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891c2056434945b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Laptop\Documents\GitHub\DS\ONDERHANDEN TB\Impact, Jan van der Veen\"/>
    </mc:Choice>
  </mc:AlternateContent>
  <xr:revisionPtr revIDLastSave="0" documentId="13_ncr:1_{128BA74B-6E36-43C8-9DC9-C254F502F821}" xr6:coauthVersionLast="45" xr6:coauthVersionMax="45" xr10:uidLastSave="{00000000-0000-0000-0000-000000000000}"/>
  <bookViews>
    <workbookView xWindow="-120" yWindow="-120" windowWidth="29040" windowHeight="15840" firstSheet="4"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002" sheetId="63" r:id="rId33"/>
    <sheet name="Verl_Periode_202005" sheetId="143" r:id="rId34"/>
    <sheet name="Verl_Periode_202006" sheetId="157" r:id="rId35"/>
    <sheet name="Verl_Periode_202007" sheetId="168" r:id="rId36"/>
    <sheet name="Verl_Wk_01_31" sheetId="171" r:id="rId37"/>
    <sheet name="Verl_Periode_202008" sheetId="178" r:id="rId38"/>
    <sheet name="Verl_Periode_202009" sheetId="181" r:id="rId39"/>
  </sheets>
  <definedNames>
    <definedName name="_xlnm._FilterDatabase" localSheetId="9" hidden="1">Correcties!$A$3:$X$2167</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LeegRapp!$A$3:$V$3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Verl_Periode_202002!$A$3:$V$3</definedName>
    <definedName name="_xlnm._FilterDatabase" localSheetId="33" hidden="1">Verl_Periode_202005!$A$3:$V$3</definedName>
    <definedName name="_xlnm._FilterDatabase" localSheetId="34" hidden="1">Verl_Periode_202006!$A$3:$V$3</definedName>
    <definedName name="_xlnm._FilterDatabase" localSheetId="35" hidden="1">Verl_Periode_202007!$A$3:$V$3</definedName>
    <definedName name="_xlnm._FilterDatabase" localSheetId="37" hidden="1">Verl_Periode_202008!$A$3:$V$3</definedName>
    <definedName name="_xlnm._FilterDatabase" localSheetId="38" hidden="1">Verl_Periode_202009!$A$3:$V$3</definedName>
    <definedName name="_xlnm._FilterDatabase" localSheetId="36" hidden="1">Verl_Wk_01_31!$A$3:$V$4410</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WK_25_30!$A$3:$V$920</definedName>
    <definedName name="_xlnm._FilterDatabase" localSheetId="20" hidden="1">WK_25_30_IF!$A$3:$F$3</definedName>
    <definedName name="_xlnm._FilterDatabase" localSheetId="21" hidden="1">WK_31_36!$A$3:$V$910</definedName>
    <definedName name="_xlnm._FilterDatabase" localSheetId="22" hidden="1">WK_31_36_IF!$A$3:$F$3</definedName>
    <definedName name="_xlnm._FilterDatabase" localSheetId="23" hidden="1">WK_37_42!$A$3:$V$936</definedName>
    <definedName name="_xlnm._FilterDatabase" localSheetId="24" hidden="1">WK_37_42_IF!$A$3:$F$3</definedName>
    <definedName name="_xlnm._FilterDatabase" localSheetId="25" hidden="1">WK_43_48!$A$3:$V$262</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229" i="10" l="1"/>
  <c r="M1771" i="11" l="1"/>
  <c r="C1404" i="11" l="1"/>
  <c r="C1403" i="11"/>
  <c r="C1402" i="11"/>
  <c r="C1401" i="11"/>
  <c r="AC180" i="10" l="1"/>
  <c r="F956" i="11" l="1"/>
  <c r="T145" i="11" l="1"/>
  <c r="BF126" i="10" l="1"/>
  <c r="AW126" i="10"/>
  <c r="U80" i="11"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235" i="10"/>
  <c r="AW235" i="10"/>
  <c r="AC235" i="10"/>
  <c r="BF234" i="10"/>
  <c r="AW234" i="10"/>
  <c r="AC234" i="10"/>
  <c r="BF233" i="10"/>
  <c r="AW233" i="10"/>
  <c r="AC233" i="10"/>
  <c r="BF232" i="10"/>
  <c r="AW232" i="10"/>
  <c r="AC232" i="10"/>
  <c r="BF231" i="10"/>
  <c r="AW231" i="10"/>
  <c r="AC231" i="10"/>
  <c r="BF230" i="10"/>
  <c r="AW230" i="10"/>
  <c r="AC230" i="10"/>
  <c r="BF229" i="10"/>
  <c r="AC229" i="10"/>
  <c r="BF128" i="10"/>
  <c r="AW128" i="10"/>
  <c r="AC128" i="10"/>
  <c r="BF112" i="10"/>
  <c r="AW112" i="10"/>
  <c r="AC112" i="10"/>
  <c r="BF117" i="10"/>
  <c r="AW117" i="10"/>
  <c r="AC117" i="10"/>
  <c r="BF169" i="10"/>
  <c r="AW169" i="10"/>
  <c r="AC169" i="10"/>
  <c r="BF215" i="10"/>
  <c r="AW215" i="10"/>
  <c r="AC215" i="10"/>
  <c r="BF63" i="10"/>
  <c r="AW63" i="10"/>
  <c r="AC63" i="10"/>
  <c r="BF168" i="10"/>
  <c r="AW168" i="10"/>
  <c r="AC168" i="10"/>
  <c r="BF34" i="10"/>
  <c r="AW34" i="10"/>
  <c r="AC34" i="10"/>
  <c r="BF67" i="10"/>
  <c r="AW67" i="10"/>
  <c r="AC67" i="10"/>
  <c r="BF143" i="10"/>
  <c r="AW143" i="10"/>
  <c r="AC143" i="10"/>
  <c r="BF61" i="10"/>
  <c r="AW61" i="10"/>
  <c r="AC61" i="10"/>
  <c r="BF80" i="10"/>
  <c r="AW80" i="10"/>
  <c r="AC80" i="10"/>
  <c r="BF166" i="10"/>
  <c r="AW166" i="10"/>
  <c r="AC166" i="10"/>
  <c r="BF4" i="10"/>
  <c r="AW4" i="10"/>
  <c r="AC4" i="10"/>
  <c r="BF22" i="10"/>
  <c r="AW22" i="10"/>
  <c r="AC22" i="10"/>
  <c r="BF160" i="10"/>
  <c r="AW160" i="10"/>
  <c r="AC160" i="10"/>
  <c r="BF165" i="10"/>
  <c r="AW165" i="10"/>
  <c r="AC165" i="10"/>
  <c r="BF87" i="10"/>
  <c r="AW87" i="10"/>
  <c r="AC87" i="10"/>
  <c r="BF30" i="10"/>
  <c r="AW30" i="10"/>
  <c r="AC30" i="10"/>
  <c r="BF43" i="10"/>
  <c r="AW43" i="10"/>
  <c r="AC43" i="10"/>
  <c r="BF150" i="10"/>
  <c r="AW150" i="10"/>
  <c r="AC150" i="10"/>
  <c r="BF180" i="10"/>
  <c r="AW180" i="10"/>
  <c r="BF185" i="10"/>
  <c r="AW185" i="10"/>
  <c r="AC185" i="10"/>
  <c r="BF223" i="10"/>
  <c r="AW223" i="10"/>
  <c r="AC223" i="10"/>
  <c r="BF187" i="10"/>
  <c r="AW187" i="10"/>
  <c r="AC187" i="10"/>
  <c r="BF23" i="10"/>
  <c r="AW23" i="10"/>
  <c r="AC23" i="10"/>
  <c r="BF105" i="10"/>
  <c r="AW105" i="10"/>
  <c r="AC105" i="10"/>
  <c r="BF96" i="10"/>
  <c r="AW96" i="10"/>
  <c r="AC96" i="10"/>
  <c r="BF114" i="10"/>
  <c r="AW114" i="10"/>
  <c r="AC114" i="10"/>
  <c r="BF41" i="10"/>
  <c r="AW41" i="10"/>
  <c r="AC41" i="10"/>
  <c r="BF184" i="10"/>
  <c r="AW184" i="10"/>
  <c r="AC184" i="10"/>
  <c r="BF201" i="10"/>
  <c r="AW201" i="10"/>
  <c r="AC201" i="10"/>
  <c r="BF148" i="10"/>
  <c r="AW148" i="10"/>
  <c r="AC148" i="10"/>
  <c r="BF17" i="10"/>
  <c r="AW17" i="10"/>
  <c r="AC17" i="10"/>
  <c r="BF81" i="10"/>
  <c r="AW81" i="10"/>
  <c r="AC81" i="10"/>
  <c r="BF199" i="10"/>
  <c r="AW199" i="10"/>
  <c r="AC199" i="10"/>
  <c r="BF59" i="10"/>
  <c r="AW59" i="10"/>
  <c r="AC59" i="10"/>
  <c r="BF139" i="10"/>
  <c r="AW139" i="10"/>
  <c r="AC139" i="10"/>
  <c r="BF93" i="10"/>
  <c r="AW93" i="10"/>
  <c r="AC93" i="10"/>
  <c r="BF170" i="10"/>
  <c r="AW170" i="10"/>
  <c r="AC170" i="10"/>
  <c r="BF71" i="10"/>
  <c r="AW71" i="10"/>
  <c r="AC71" i="10"/>
  <c r="AC126" i="10"/>
  <c r="BF228" i="10"/>
  <c r="AW228" i="10"/>
  <c r="AC228" i="10"/>
  <c r="BF227" i="10"/>
  <c r="AW227" i="10"/>
  <c r="AC227" i="10"/>
  <c r="BF226" i="10"/>
  <c r="AW226" i="10"/>
  <c r="AC226" i="10"/>
  <c r="BF225" i="10"/>
  <c r="AW225" i="10"/>
  <c r="AC225" i="10"/>
  <c r="BF224" i="10"/>
  <c r="AW224" i="10"/>
  <c r="AC224" i="10"/>
  <c r="BF222" i="10"/>
  <c r="AW222" i="10"/>
  <c r="AC222" i="10"/>
  <c r="BF221" i="10"/>
  <c r="AW221" i="10"/>
  <c r="AC221" i="10"/>
  <c r="BF220" i="10"/>
  <c r="AW220" i="10"/>
  <c r="AC220" i="10"/>
  <c r="BF219" i="10"/>
  <c r="AW219" i="10"/>
  <c r="AC219" i="10"/>
  <c r="BF218" i="10"/>
  <c r="AW218" i="10"/>
  <c r="AC218" i="10"/>
  <c r="BF217" i="10"/>
  <c r="AW217" i="10"/>
  <c r="AC217" i="10"/>
  <c r="BF216" i="10"/>
  <c r="AW216" i="10"/>
  <c r="AC216" i="10"/>
  <c r="BF214" i="10"/>
  <c r="AW214" i="10"/>
  <c r="AC214" i="10"/>
  <c r="BF213" i="10"/>
  <c r="AW213" i="10"/>
  <c r="AC213" i="10"/>
  <c r="BF212" i="10"/>
  <c r="AW212" i="10"/>
  <c r="AC212" i="10"/>
  <c r="BF211" i="10"/>
  <c r="AW211" i="10"/>
  <c r="AC211" i="10"/>
  <c r="BF210" i="10"/>
  <c r="AW210" i="10"/>
  <c r="AC210" i="10"/>
  <c r="BF209" i="10"/>
  <c r="AW209" i="10"/>
  <c r="AC209" i="10"/>
  <c r="BF208" i="10"/>
  <c r="AW208" i="10"/>
  <c r="AC208" i="10"/>
  <c r="BF207" i="10"/>
  <c r="AW207" i="10"/>
  <c r="AC207" i="10"/>
  <c r="BF206" i="10"/>
  <c r="AW206" i="10"/>
  <c r="AC206" i="10"/>
  <c r="BF205" i="10"/>
  <c r="AW205" i="10"/>
  <c r="AC205" i="10"/>
  <c r="BF204" i="10"/>
  <c r="AW204" i="10"/>
  <c r="AC204" i="10"/>
  <c r="BF203" i="10"/>
  <c r="AW203" i="10"/>
  <c r="AC203" i="10"/>
  <c r="BF202" i="10"/>
  <c r="AW202" i="10"/>
  <c r="AC202" i="10"/>
  <c r="BF200" i="10"/>
  <c r="AW200" i="10"/>
  <c r="AC200" i="10"/>
  <c r="BF198" i="10"/>
  <c r="AW198" i="10"/>
  <c r="AC198" i="10"/>
  <c r="BF197" i="10"/>
  <c r="AW197" i="10"/>
  <c r="AC197" i="10"/>
  <c r="BF196" i="10"/>
  <c r="AW196" i="10"/>
  <c r="AC196" i="10"/>
  <c r="BF195" i="10"/>
  <c r="AW195" i="10"/>
  <c r="AC195" i="10"/>
  <c r="BF194" i="10"/>
  <c r="AW194" i="10"/>
  <c r="AC194" i="10"/>
  <c r="BF193" i="10"/>
  <c r="AW193" i="10"/>
  <c r="AC193" i="10"/>
  <c r="BF192" i="10"/>
  <c r="AW192" i="10"/>
  <c r="AC192" i="10"/>
  <c r="BF191" i="10"/>
  <c r="AW191" i="10"/>
  <c r="AC191" i="10"/>
  <c r="BF190" i="10"/>
  <c r="AW190" i="10"/>
  <c r="AC190" i="10"/>
  <c r="BF189" i="10"/>
  <c r="AW189" i="10"/>
  <c r="AC189" i="10"/>
  <c r="BF188" i="10"/>
  <c r="AW188" i="10"/>
  <c r="AC188" i="10"/>
  <c r="BF99" i="10"/>
  <c r="AW99" i="10"/>
  <c r="AC99" i="10"/>
  <c r="BF186" i="10"/>
  <c r="AW186" i="10"/>
  <c r="AC186" i="10"/>
  <c r="BF183" i="10"/>
  <c r="AW183" i="10"/>
  <c r="AC183" i="10"/>
  <c r="BF182" i="10"/>
  <c r="AW182" i="10"/>
  <c r="AC182" i="10"/>
  <c r="BF181" i="10"/>
  <c r="AW181" i="10"/>
  <c r="AC181" i="10"/>
  <c r="BF179" i="10"/>
  <c r="AW179" i="10"/>
  <c r="AC179" i="10"/>
  <c r="BF178" i="10"/>
  <c r="AW178" i="10"/>
  <c r="AC178" i="10"/>
  <c r="BF177" i="10"/>
  <c r="AW177" i="10"/>
  <c r="AC177" i="10"/>
  <c r="BF176" i="10"/>
  <c r="AW176" i="10"/>
  <c r="AC176" i="10"/>
  <c r="BF175" i="10"/>
  <c r="AW175" i="10"/>
  <c r="AC175" i="10"/>
  <c r="BF174" i="10"/>
  <c r="AW174" i="10"/>
  <c r="AC174" i="10"/>
  <c r="BF173" i="10"/>
  <c r="AW173" i="10"/>
  <c r="AC173" i="10"/>
  <c r="BF172" i="10"/>
  <c r="AW172" i="10"/>
  <c r="AC172" i="10"/>
  <c r="BF171" i="10"/>
  <c r="AW171" i="10"/>
  <c r="AC171" i="10"/>
  <c r="BF167" i="10"/>
  <c r="AW167" i="10"/>
  <c r="AC167" i="10"/>
  <c r="BF164" i="10"/>
  <c r="AW164" i="10"/>
  <c r="AC164" i="10"/>
  <c r="BF163" i="10"/>
  <c r="AW163" i="10"/>
  <c r="AC163" i="10"/>
  <c r="BF162" i="10"/>
  <c r="AW162" i="10"/>
  <c r="AC162" i="10"/>
  <c r="BF161" i="10"/>
  <c r="AW161" i="10"/>
  <c r="AC161" i="10"/>
  <c r="BF159" i="10"/>
  <c r="AW159" i="10"/>
  <c r="AC159" i="10"/>
  <c r="BF158" i="10"/>
  <c r="AW158" i="10"/>
  <c r="AC158" i="10"/>
  <c r="BF157" i="10"/>
  <c r="AW157" i="10"/>
  <c r="AC157" i="10"/>
  <c r="BF156" i="10"/>
  <c r="AW156" i="10"/>
  <c r="AC156" i="10"/>
  <c r="BF155" i="10"/>
  <c r="AW155" i="10"/>
  <c r="AC155" i="10"/>
  <c r="BF154" i="10"/>
  <c r="AW154" i="10"/>
  <c r="AC154" i="10"/>
  <c r="BF153" i="10"/>
  <c r="AW153" i="10"/>
  <c r="AC153" i="10"/>
  <c r="BF152" i="10"/>
  <c r="AW152" i="10"/>
  <c r="AC152" i="10"/>
  <c r="BF151" i="10"/>
  <c r="AW151" i="10"/>
  <c r="AC151" i="10"/>
  <c r="BF149" i="10"/>
  <c r="AW149" i="10"/>
  <c r="AC149" i="10"/>
  <c r="BF147" i="10"/>
  <c r="AW147" i="10"/>
  <c r="AC147" i="10"/>
  <c r="BF146" i="10"/>
  <c r="AW146" i="10"/>
  <c r="AC146" i="10"/>
  <c r="BF145" i="10"/>
  <c r="AW145" i="10"/>
  <c r="AC145" i="10"/>
  <c r="BF144" i="10"/>
  <c r="AW144" i="10"/>
  <c r="AC144" i="10"/>
  <c r="BF142" i="10"/>
  <c r="AW142" i="10"/>
  <c r="AC142" i="10"/>
  <c r="BF141" i="10"/>
  <c r="AW141" i="10"/>
  <c r="AC141" i="10"/>
  <c r="BF140" i="10"/>
  <c r="AW140" i="10"/>
  <c r="AC140" i="10"/>
  <c r="BF138" i="10"/>
  <c r="AW138" i="10"/>
  <c r="AC138" i="10"/>
  <c r="BF137" i="10"/>
  <c r="AW137" i="10"/>
  <c r="AC137" i="10"/>
  <c r="BF136" i="10"/>
  <c r="AW136" i="10"/>
  <c r="AC136" i="10"/>
  <c r="BF135" i="10"/>
  <c r="AW135" i="10"/>
  <c r="AC135" i="10"/>
  <c r="BF134" i="10"/>
  <c r="AW134" i="10"/>
  <c r="AC134" i="10"/>
  <c r="BF133" i="10"/>
  <c r="AW133" i="10"/>
  <c r="AC133" i="10"/>
  <c r="BF132" i="10"/>
  <c r="AW132" i="10"/>
  <c r="AC132" i="10"/>
  <c r="BF131" i="10"/>
  <c r="AW131" i="10"/>
  <c r="AC131" i="10"/>
  <c r="BF130" i="10"/>
  <c r="AW130" i="10"/>
  <c r="AC130" i="10"/>
  <c r="BF129" i="10"/>
  <c r="AW129" i="10"/>
  <c r="AC129" i="10"/>
  <c r="BF127" i="10"/>
  <c r="AW127" i="10"/>
  <c r="AC127" i="10"/>
  <c r="BF125" i="10"/>
  <c r="AW125" i="10"/>
  <c r="AC125" i="10"/>
  <c r="BF124" i="10"/>
  <c r="AW124" i="10"/>
  <c r="AC124" i="10"/>
  <c r="BF123" i="10"/>
  <c r="AW123" i="10"/>
  <c r="AC123" i="10"/>
  <c r="BF122" i="10"/>
  <c r="AW122" i="10"/>
  <c r="AC122" i="10"/>
  <c r="BF121" i="10"/>
  <c r="AW121" i="10"/>
  <c r="AC121" i="10"/>
  <c r="BF120" i="10"/>
  <c r="AW120" i="10"/>
  <c r="AC120" i="10"/>
  <c r="BF119" i="10"/>
  <c r="AW119" i="10"/>
  <c r="AC119" i="10"/>
  <c r="BF118" i="10"/>
  <c r="AW118" i="10"/>
  <c r="AC118" i="10"/>
  <c r="BF116" i="10"/>
  <c r="AW116" i="10"/>
  <c r="AC116" i="10"/>
  <c r="BF115" i="10"/>
  <c r="AW115" i="10"/>
  <c r="AC115" i="10"/>
  <c r="BF113" i="10"/>
  <c r="AW113" i="10"/>
  <c r="AC113" i="10"/>
  <c r="BF111" i="10"/>
  <c r="AW111" i="10"/>
  <c r="AC111" i="10"/>
  <c r="BF110" i="10"/>
  <c r="AW110" i="10"/>
  <c r="AC110" i="10"/>
  <c r="BF109" i="10"/>
  <c r="AW109" i="10"/>
  <c r="AC109" i="10"/>
  <c r="BF108" i="10"/>
  <c r="AW108" i="10"/>
  <c r="AC108" i="10"/>
  <c r="BF107" i="10"/>
  <c r="AW107" i="10"/>
  <c r="AC107" i="10"/>
  <c r="BF106" i="10"/>
  <c r="AW106" i="10"/>
  <c r="AC106" i="10"/>
  <c r="BF104" i="10"/>
  <c r="AW104" i="10"/>
  <c r="AC104" i="10"/>
  <c r="BF103" i="10"/>
  <c r="AW103" i="10"/>
  <c r="AC103" i="10"/>
  <c r="BF102" i="10"/>
  <c r="AW102" i="10"/>
  <c r="AC102" i="10"/>
  <c r="BF101" i="10"/>
  <c r="AW101" i="10"/>
  <c r="AC101" i="10"/>
  <c r="BF100" i="10"/>
  <c r="AW100" i="10"/>
  <c r="AC100" i="10"/>
  <c r="BF98" i="10"/>
  <c r="AW98" i="10"/>
  <c r="AC98" i="10"/>
  <c r="BF97" i="10"/>
  <c r="AW97" i="10"/>
  <c r="AC97" i="10"/>
  <c r="BF95" i="10"/>
  <c r="AW95" i="10"/>
  <c r="AC95" i="10"/>
  <c r="BF94" i="10"/>
  <c r="AW94" i="10"/>
  <c r="AC94" i="10"/>
  <c r="BF92" i="10"/>
  <c r="AW92" i="10"/>
  <c r="AC92" i="10"/>
  <c r="BF91" i="10"/>
  <c r="AW91" i="10"/>
  <c r="AC91" i="10"/>
  <c r="BF90" i="10"/>
  <c r="AW90" i="10"/>
  <c r="AC90" i="10"/>
  <c r="BF89" i="10"/>
  <c r="AW89" i="10"/>
  <c r="AC89" i="10"/>
  <c r="BF88" i="10"/>
  <c r="AW88" i="10"/>
  <c r="AC88" i="10"/>
  <c r="BF86" i="10"/>
  <c r="AW86" i="10"/>
  <c r="AC86" i="10"/>
  <c r="BF85" i="10"/>
  <c r="AW85" i="10"/>
  <c r="AC85" i="10"/>
  <c r="BF84" i="10"/>
  <c r="AW84" i="10"/>
  <c r="AC84" i="10"/>
  <c r="BF83" i="10"/>
  <c r="AW83" i="10"/>
  <c r="AC83" i="10"/>
  <c r="BF82" i="10"/>
  <c r="AW82" i="10"/>
  <c r="AC82" i="10"/>
  <c r="BF79" i="10"/>
  <c r="AW79" i="10"/>
  <c r="AC79" i="10"/>
  <c r="AW78" i="10"/>
  <c r="AC78" i="10"/>
  <c r="BF77" i="10"/>
  <c r="AW77" i="10"/>
  <c r="AC77" i="10"/>
  <c r="BF76" i="10"/>
  <c r="AW76" i="10"/>
  <c r="AC76" i="10"/>
  <c r="BF75" i="10"/>
  <c r="AW75" i="10"/>
  <c r="AC75" i="10"/>
  <c r="BF74" i="10"/>
  <c r="AW74" i="10"/>
  <c r="AC74" i="10"/>
  <c r="BF73" i="10"/>
  <c r="AW73" i="10"/>
  <c r="AC73" i="10"/>
  <c r="BF72" i="10"/>
  <c r="AW72" i="10"/>
  <c r="AC72" i="10"/>
  <c r="BF70" i="10"/>
  <c r="AW70" i="10"/>
  <c r="AC70" i="10"/>
  <c r="BF69" i="10"/>
  <c r="AW69" i="10"/>
  <c r="AC69" i="10"/>
  <c r="BF68" i="10"/>
  <c r="AW68" i="10"/>
  <c r="AC68" i="10"/>
  <c r="BF66" i="10"/>
  <c r="AW66" i="10"/>
  <c r="AC66" i="10"/>
  <c r="BF65" i="10"/>
  <c r="AW65" i="10"/>
  <c r="AC65" i="10"/>
  <c r="BF64" i="10"/>
  <c r="AW64" i="10"/>
  <c r="AC64" i="10"/>
  <c r="BF62" i="10"/>
  <c r="AW62" i="10"/>
  <c r="AC62" i="10"/>
  <c r="BF60" i="10"/>
  <c r="AW60" i="10"/>
  <c r="AC60" i="10"/>
  <c r="BF58" i="10"/>
  <c r="AW58" i="10"/>
  <c r="AC58" i="10"/>
  <c r="BF57" i="10"/>
  <c r="AW57" i="10"/>
  <c r="AC57" i="10"/>
  <c r="BF56" i="10"/>
  <c r="AW56" i="10"/>
  <c r="AC56" i="10"/>
  <c r="BF55" i="10"/>
  <c r="AW55" i="10"/>
  <c r="AC55" i="10"/>
  <c r="BF54" i="10"/>
  <c r="AW54" i="10"/>
  <c r="AC54" i="10"/>
  <c r="BF53" i="10"/>
  <c r="AW53" i="10"/>
  <c r="AC53" i="10"/>
  <c r="BF52" i="10"/>
  <c r="AW52" i="10"/>
  <c r="AC52" i="10"/>
  <c r="BF51" i="10"/>
  <c r="AW51" i="10"/>
  <c r="AC51" i="10"/>
  <c r="BF50" i="10"/>
  <c r="AW50" i="10"/>
  <c r="AC50" i="10"/>
  <c r="BF49" i="10"/>
  <c r="AW49" i="10"/>
  <c r="AC49" i="10"/>
  <c r="BF48" i="10"/>
  <c r="AW48" i="10"/>
  <c r="AC48" i="10"/>
  <c r="BF47" i="10"/>
  <c r="AW47" i="10"/>
  <c r="AC47" i="10"/>
  <c r="BF46" i="10"/>
  <c r="AW46" i="10"/>
  <c r="AC46" i="10"/>
  <c r="BF45" i="10"/>
  <c r="AW45" i="10"/>
  <c r="AC45" i="10"/>
  <c r="BF44" i="10"/>
  <c r="AW44" i="10"/>
  <c r="AC44" i="10"/>
  <c r="BF42" i="10"/>
  <c r="AW42" i="10"/>
  <c r="AC42" i="10"/>
  <c r="BF40" i="10"/>
  <c r="AW40" i="10"/>
  <c r="AC40" i="10"/>
  <c r="BF39" i="10"/>
  <c r="AW39" i="10"/>
  <c r="AC39" i="10"/>
  <c r="BF38" i="10"/>
  <c r="AW38" i="10"/>
  <c r="AC38" i="10"/>
  <c r="BF37" i="10"/>
  <c r="AW37" i="10"/>
  <c r="AC37" i="10"/>
  <c r="BF36" i="10"/>
  <c r="AW36" i="10"/>
  <c r="AC36" i="10"/>
  <c r="BF35" i="10"/>
  <c r="AW35" i="10"/>
  <c r="AC35" i="10"/>
  <c r="BF33" i="10"/>
  <c r="AW33" i="10"/>
  <c r="AC33" i="10"/>
  <c r="BF32" i="10"/>
  <c r="AW32" i="10"/>
  <c r="AC32" i="10"/>
  <c r="BF31" i="10"/>
  <c r="AW31" i="10"/>
  <c r="AC31" i="10"/>
  <c r="BF29" i="10"/>
  <c r="AW29" i="10"/>
  <c r="AC29" i="10"/>
  <c r="BF28" i="10"/>
  <c r="AW28" i="10"/>
  <c r="AC28" i="10"/>
  <c r="BF27" i="10"/>
  <c r="AW27" i="10"/>
  <c r="AC27" i="10"/>
  <c r="BF26" i="10"/>
  <c r="AW26" i="10"/>
  <c r="AC26" i="10"/>
  <c r="BF25" i="10"/>
  <c r="AW25" i="10"/>
  <c r="AC25" i="10"/>
  <c r="BF24" i="10"/>
  <c r="AW24" i="10"/>
  <c r="AC24" i="10"/>
  <c r="BF21" i="10"/>
  <c r="AW21" i="10"/>
  <c r="AC21" i="10"/>
  <c r="BF20" i="10"/>
  <c r="AW20" i="10"/>
  <c r="AC20" i="10"/>
  <c r="BF19" i="10"/>
  <c r="AW19" i="10"/>
  <c r="AC19" i="10"/>
  <c r="BF18" i="10"/>
  <c r="AW18" i="10"/>
  <c r="AC18" i="10"/>
  <c r="BF16" i="10"/>
  <c r="AW16" i="10"/>
  <c r="AC16" i="10"/>
  <c r="BF15" i="10"/>
  <c r="AW15" i="10"/>
  <c r="AC15" i="10"/>
  <c r="BF14" i="10"/>
  <c r="AW14" i="10"/>
  <c r="AC14" i="10"/>
  <c r="BF13" i="10"/>
  <c r="AW13" i="10"/>
  <c r="AC13"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<sst xmlns="http://schemas.openxmlformats.org/spreadsheetml/2006/main" count="61424" uniqueCount="2029">
  <si>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</si>
  <si>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</si>
  <si>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</si>
  <si>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</si>
  <si>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</si>
  <si>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</si>
  <si>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</si>
  <si>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</si>
  <si>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</si>
  <si>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</si>
  <si>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</si>
  <si>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</si>
  <si>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</si>
  <si>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</si>
  <si>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</si>
  <si>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</si>
  <si>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</si>
  <si>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</si>
  <si>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</si>
  <si>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</si>
  <si>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</si>
  <si>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</si>
  <si>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</si>
  <si>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</si>
  <si>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</si>
  <si>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</si>
  <si>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</si>
  <si>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</si>
  <si>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</si>
  <si>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</si>
  <si>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</si>
  <si>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</si>
  <si>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</si>
  <si>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</si>
  <si>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</si>
  <si>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</si>
  <si>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</si>
  <si>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</si>
  <si>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</si>
  <si>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</si>
  <si>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</si>
  <si>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</si>
  <si>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</si>
  <si>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</si>
  <si>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</si>
  <si>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</si>
  <si>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</si>
  <si>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</si>
  <si>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</si>
  <si>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</si>
  <si>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</si>
  <si>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</si>
  <si>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</si>
  <si>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</si>
  <si>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</si>
  <si>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</si>
  <si>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</si>
  <si>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</si>
  <si>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</si>
  <si>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</si>
  <si>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</si>
  <si>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</si>
  <si>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</si>
  <si>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</si>
  <si>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</si>
  <si>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</si>
  <si>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</si>
  <si>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</si>
  <si>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</si>
  <si>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</si>
  <si>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</si>
  <si>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</si>
  <si>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</si>
  <si>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</si>
  <si>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</si>
  <si>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</si>
  <si>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</si>
  <si>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</si>
  <si>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</si>
  <si>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</si>
  <si>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</si>
  <si>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</si>
  <si>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</si>
  <si>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</si>
  <si>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</si>
  <si>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</si>
  <si>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</si>
  <si>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</si>
  <si>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</si>
  <si>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</si>
  <si>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</si>
  <si>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</si>
  <si>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</si>
  <si>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</si>
  <si>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</si>
  <si>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</si>
  <si>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</si>
  <si>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</si>
  <si>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</si>
  <si>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</si>
  <si>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</si>
  <si>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</si>
  <si>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</si>
  <si>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</si>
  <si>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</si>
  <si>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</si>
  <si>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</si>
  <si>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</si>
  <si>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</si>
  <si>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</si>
  <si>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</si>
  <si>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</si>
  <si>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</si>
  <si>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</si>
  <si>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</si>
  <si>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</si>
  <si>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</si>
  <si>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</si>
  <si>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</si>
  <si>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</si>
  <si>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</si>
  <si>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</si>
  <si>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</si>
  <si>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</si>
  <si>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</si>
  <si>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</si>
  <si>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</si>
  <si>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</si>
  <si>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</si>
  <si>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</si>
  <si>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</si>
  <si>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</si>
  <si>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</si>
  <si>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</si>
  <si>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</si>
  <si>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</si>
  <si>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</si>
  <si>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</si>
  <si>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</si>
  <si>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</si>
  <si>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</si>
  <si>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</si>
  <si>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</si>
  <si>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</si>
  <si>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</si>
  <si>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</si>
  <si>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</si>
  <si>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</si>
  <si>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</si>
  <si>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</si>
  <si>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</si>
  <si>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</si>
  <si>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</si>
  <si>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</si>
  <si>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</si>
  <si>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</si>
  <si>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</si>
  <si>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</si>
  <si>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</si>
  <si>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</si>
  <si>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</si>
  <si>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</si>
  <si>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</si>
  <si>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</si>
  <si>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</si>
  <si>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</si>
  <si>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</si>
  <si>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</si>
  <si>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</si>
  <si>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</si>
  <si>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</si>
  <si>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</si>
  <si>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</si>
  <si>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</si>
  <si>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</si>
  <si>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</si>
  <si>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</si>
  <si>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</si>
  <si>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</si>
  <si>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</si>
  <si>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</si>
  <si>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</si>
  <si>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</si>
  <si>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</si>
  <si>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</si>
  <si>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</si>
  <si>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</si>
  <si>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</si>
  <si>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</si>
  <si>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</si>
  <si>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</si>
  <si>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</si>
  <si>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</si>
  <si>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</si>
  <si>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</si>
  <si>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</si>
  <si>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</si>
  <si>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</si>
  <si>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</si>
  <si>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B002</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</si>
  <si>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</si>
  <si>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</si>
  <si>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</si>
  <si>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</si>
  <si>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</si>
  <si>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</si>
  <si>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</si>
  <si>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</si>
  <si>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</si>
  <si>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</si>
  <si>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</si>
  <si>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</si>
  <si>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</si>
  <si>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</si>
  <si>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</si>
  <si>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</si>
  <si>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</si>
  <si>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</si>
  <si>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</si>
  <si>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</si>
  <si>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</si>
  <si>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</si>
  <si>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</si>
  <si>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</si>
  <si>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</si>
  <si>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</si>
  <si>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</si>
  <si>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</si>
  <si>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</si>
  <si>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</si>
  <si>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</si>
  <si>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</si>
  <si>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</si>
  <si>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</si>
  <si>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</si>
  <si>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</si>
  <si>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</si>
  <si>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</si>
  <si>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</si>
  <si>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</si>
  <si>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</si>
  <si>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</si>
  <si>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</si>
  <si>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B001</t>
  </si>
  <si>
    <t>Bouwhuis, A</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</si>
  <si>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</si>
  <si>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</si>
  <si>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</si>
  <si>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</si>
  <si>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</si>
  <si>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</si>
  <si>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</si>
  <si>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</si>
  <si>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</si>
  <si>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</si>
  <si>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</si>
  <si>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</si>
  <si>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</si>
  <si>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</si>
  <si>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</si>
  <si>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</si>
  <si>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</si>
  <si>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</si>
  <si>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</si>
  <si>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</si>
  <si>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</si>
  <si>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</si>
  <si>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</si>
  <si>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</si>
  <si>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</si>
  <si>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</si>
  <si>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</si>
  <si>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</si>
  <si>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</si>
  <si>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</si>
  <si>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</si>
  <si>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</si>
  <si>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</si>
  <si>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</si>
  <si>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</si>
  <si>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</si>
  <si>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</si>
  <si>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</si>
  <si>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</si>
  <si>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</si>
  <si>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</si>
  <si>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</si>
  <si>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</si>
  <si>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</si>
  <si>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</si>
  <si>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</si>
  <si>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</si>
  <si>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S071</t>
  </si>
  <si>
    <t>Gerdes, M</t>
  </si>
  <si>
    <t>uitzendbureau</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</si>
  <si>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</si>
  <si>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</si>
  <si>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</si>
  <si>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</si>
  <si>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</si>
  <si>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</si>
  <si>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</si>
  <si>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</si>
  <si>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</si>
  <si>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</si>
  <si>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</si>
  <si>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</si>
  <si>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</si>
  <si>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</si>
  <si>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</si>
  <si>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</si>
  <si>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</si>
  <si>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</si>
  <si>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</si>
  <si>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</si>
  <si>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</si>
  <si>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</si>
  <si>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</si>
  <si>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</si>
  <si>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</si>
  <si>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</si>
  <si>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</si>
  <si>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</si>
  <si>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</si>
  <si>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</si>
  <si>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</si>
  <si>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B012</t>
  </si>
  <si>
    <t>Hofmann, H</t>
  </si>
  <si>
    <t>Telefoniste/administratief</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</si>
  <si>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</si>
  <si>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</si>
  <si>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</si>
  <si>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</si>
  <si>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</si>
  <si>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</si>
  <si>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</si>
  <si>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</si>
  <si>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</si>
  <si>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</si>
  <si>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</si>
  <si>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</si>
  <si>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</si>
  <si>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</si>
  <si>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</si>
  <si>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</si>
  <si>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</si>
  <si>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</si>
  <si>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</si>
  <si>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</si>
  <si>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</si>
  <si>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</si>
  <si>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</si>
  <si>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</si>
  <si>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</si>
  <si>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</si>
  <si>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</si>
  <si>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</si>
  <si>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</si>
  <si>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</si>
  <si>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</si>
  <si>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</si>
  <si>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</si>
  <si>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</si>
  <si>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B017</t>
  </si>
  <si>
    <t>Oetjensgerdes, C</t>
  </si>
  <si>
    <t>B040</t>
  </si>
  <si>
    <t>Oevering, T</t>
  </si>
  <si>
    <t>B019</t>
  </si>
  <si>
    <t>Debiteuren beheer</t>
  </si>
  <si>
    <t>S043</t>
  </si>
  <si>
    <t>Oldengarm, H</t>
  </si>
  <si>
    <t>Werkvoorbereider service</t>
  </si>
  <si>
    <t>W061</t>
  </si>
  <si>
    <t>Panhuis, B</t>
  </si>
  <si>
    <t>S055</t>
  </si>
  <si>
    <t>Peeters, D</t>
  </si>
  <si>
    <t>A005</t>
  </si>
  <si>
    <t>Pijpker, R</t>
  </si>
  <si>
    <t>B048</t>
  </si>
  <si>
    <t>B020</t>
  </si>
  <si>
    <t>Reitsema, A</t>
  </si>
  <si>
    <t>B023</t>
  </si>
  <si>
    <t>Interieurverzorgster</t>
  </si>
  <si>
    <t>S041</t>
  </si>
  <si>
    <t>Ritsma, K</t>
  </si>
  <si>
    <t>B025</t>
  </si>
  <si>
    <t>D004</t>
  </si>
  <si>
    <t>Schuldt, R</t>
  </si>
  <si>
    <t>S029</t>
  </si>
  <si>
    <t>S036</t>
  </si>
  <si>
    <t>W066</t>
  </si>
  <si>
    <t>S057</t>
  </si>
  <si>
    <t>Solle, M</t>
  </si>
  <si>
    <t>S007</t>
  </si>
  <si>
    <t>B027</t>
  </si>
  <si>
    <t>Stappers, M</t>
  </si>
  <si>
    <t>B028</t>
  </si>
  <si>
    <t>Stephanian, S</t>
  </si>
  <si>
    <t>Telefoniste/receptioniste</t>
  </si>
  <si>
    <t>S070</t>
  </si>
  <si>
    <t>Tolsma, F</t>
  </si>
  <si>
    <t>A007</t>
  </si>
  <si>
    <t>Torenbos, K.J.</t>
  </si>
  <si>
    <t>S096</t>
  </si>
  <si>
    <t>W010</t>
  </si>
  <si>
    <t>Tuinstra, H</t>
  </si>
  <si>
    <t>W052</t>
  </si>
  <si>
    <t>Tuinstra, J</t>
  </si>
  <si>
    <t>S008</t>
  </si>
  <si>
    <t>S032</t>
  </si>
  <si>
    <t>W017</t>
  </si>
  <si>
    <t>B030</t>
  </si>
  <si>
    <t>van der Heide, G</t>
  </si>
  <si>
    <t>Tech commercieel medewerker</t>
  </si>
  <si>
    <t>W008</t>
  </si>
  <si>
    <t>van der Hoek, R</t>
  </si>
  <si>
    <t>B052</t>
  </si>
  <si>
    <t>W065</t>
  </si>
  <si>
    <t>van der Wal, P</t>
  </si>
  <si>
    <t xml:space="preserve">Werkvoorbereider </t>
  </si>
  <si>
    <t>S021</t>
  </si>
  <si>
    <t>S024</t>
  </si>
  <si>
    <t>B033</t>
  </si>
  <si>
    <t>Veening-Visscher, A</t>
  </si>
  <si>
    <t>S033</t>
  </si>
  <si>
    <t>Veenstra, K</t>
  </si>
  <si>
    <t>B057</t>
  </si>
  <si>
    <t>Veldkamp, E</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</si>
  <si>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</si>
  <si>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</si>
  <si>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</si>
  <si>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</si>
  <si>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</si>
  <si>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</si>
  <si>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</si>
  <si>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</si>
  <si>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</si>
  <si>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</si>
  <si>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</si>
  <si>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</si>
  <si>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</si>
  <si>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</si>
  <si>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</si>
  <si>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</si>
  <si>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</si>
  <si>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</si>
  <si>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</si>
  <si>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</si>
  <si>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</si>
  <si>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</si>
  <si>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</si>
  <si>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</si>
  <si>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</si>
  <si>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</si>
  <si>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</si>
  <si>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</si>
  <si>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</si>
  <si>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</si>
  <si>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</si>
  <si>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</si>
  <si>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</si>
  <si>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</si>
  <si>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</si>
  <si>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</si>
  <si>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</si>
  <si>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</si>
  <si>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</si>
  <si>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</si>
  <si>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</si>
  <si>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</si>
  <si>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</si>
  <si>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</si>
  <si>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</si>
  <si>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</si>
  <si>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</si>
  <si>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</si>
  <si>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</si>
  <si>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</si>
  <si>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</si>
  <si>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</si>
  <si>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</si>
  <si>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</si>
  <si>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</si>
  <si>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</si>
  <si>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</si>
  <si>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</si>
  <si>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</si>
  <si>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</si>
  <si>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</si>
  <si>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</si>
  <si>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</si>
  <si>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</si>
  <si>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</si>
  <si>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</si>
  <si>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</si>
  <si>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</si>
  <si>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</si>
  <si>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</si>
  <si>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</si>
  <si>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</si>
  <si>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</si>
  <si>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</si>
  <si>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</si>
  <si>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</si>
  <si>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</si>
  <si>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</si>
  <si>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</si>
  <si>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</si>
  <si>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</si>
  <si>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</si>
  <si>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</si>
  <si>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</si>
  <si>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</si>
  <si>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</si>
  <si>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</si>
  <si>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</si>
  <si>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</si>
  <si>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</si>
  <si>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</si>
  <si>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</si>
  <si>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</si>
  <si>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</si>
  <si>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</si>
  <si>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</si>
  <si>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</si>
  <si>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</si>
  <si>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</si>
  <si>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</si>
  <si>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</si>
  <si>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</si>
  <si>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</si>
  <si>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</si>
  <si>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</si>
  <si>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</si>
  <si>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</si>
  <si>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</si>
  <si>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</si>
  <si>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</si>
  <si>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</si>
  <si>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</si>
  <si>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</si>
  <si>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</si>
  <si>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</si>
  <si>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</si>
  <si>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</si>
  <si>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</si>
  <si>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</si>
  <si>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</si>
  <si>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</si>
  <si>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</si>
  <si>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</si>
  <si>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</si>
  <si>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</si>
  <si>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</si>
  <si>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</si>
  <si>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</si>
  <si>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</si>
  <si>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</si>
  <si>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</si>
  <si>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</si>
  <si>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</si>
  <si>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</si>
  <si>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</si>
  <si>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</si>
  <si>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</si>
  <si>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</si>
  <si>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</si>
  <si>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</si>
  <si>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</si>
  <si>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</si>
  <si>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</si>
  <si>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</si>
  <si>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</si>
  <si>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</si>
  <si>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</si>
  <si>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</si>
  <si>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</si>
  <si>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</si>
  <si>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</si>
  <si>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</si>
  <si>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</si>
  <si>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</si>
  <si>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</si>
  <si>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</si>
  <si>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</si>
  <si>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</si>
  <si>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</si>
  <si>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</si>
  <si>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</si>
  <si>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</si>
  <si>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</si>
  <si>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</si>
  <si>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</si>
  <si>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</si>
  <si>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</si>
  <si>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</si>
  <si>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</si>
  <si>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</si>
  <si>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</si>
  <si>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</si>
  <si>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</si>
  <si>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</si>
  <si>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</si>
  <si>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</si>
  <si>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</si>
  <si>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</si>
  <si>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</si>
  <si>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</si>
  <si>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</si>
  <si>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</si>
  <si>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</si>
  <si>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</si>
  <si>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</si>
  <si>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081837707</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</si>
  <si>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</si>
  <si>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</si>
  <si>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</si>
  <si>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</si>
  <si>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</si>
  <si>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</si>
  <si>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</si>
  <si>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</si>
  <si>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</si>
  <si>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</si>
  <si>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</si>
  <si>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</si>
  <si>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</si>
  <si>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</si>
  <si>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</si>
  <si>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</si>
  <si>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</si>
  <si>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</si>
  <si>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</si>
  <si>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</si>
  <si>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</si>
  <si>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</si>
  <si>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</si>
  <si>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</si>
  <si>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</si>
  <si>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</si>
  <si>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</si>
  <si>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</si>
  <si>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</si>
  <si>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</si>
  <si>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</si>
  <si>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</si>
  <si>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</si>
  <si>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</si>
  <si>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</si>
  <si>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</si>
  <si>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</si>
  <si>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</si>
  <si>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</si>
  <si>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</si>
  <si>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107223764</t>
  </si>
  <si>
    <t>119339870</t>
  </si>
  <si>
    <t>108311272</t>
  </si>
  <si>
    <t>108387677</t>
  </si>
  <si>
    <t>108629922</t>
  </si>
  <si>
    <t>200916506</t>
  </si>
  <si>
    <t>108173537</t>
  </si>
  <si>
    <t>105025562</t>
  </si>
  <si>
    <t>154710350</t>
  </si>
  <si>
    <t>193648623</t>
  </si>
  <si>
    <t>212821660</t>
  </si>
  <si>
    <t>108333541</t>
  </si>
  <si>
    <t>154663335</t>
  </si>
  <si>
    <t>106294210</t>
  </si>
  <si>
    <t>200905934</t>
  </si>
  <si>
    <t>194340120</t>
  </si>
  <si>
    <t>199368661</t>
  </si>
  <si>
    <t>108306094</t>
  </si>
  <si>
    <t>202926230</t>
  </si>
  <si>
    <t>106464838</t>
  </si>
  <si>
    <t>106461783</t>
  </si>
  <si>
    <t>158748360</t>
  </si>
  <si>
    <t>108442263</t>
  </si>
  <si>
    <t>108653754</t>
  </si>
  <si>
    <t>242137805</t>
  </si>
  <si>
    <t>108224041</t>
  </si>
  <si>
    <t>194309198</t>
  </si>
  <si>
    <t>138530373</t>
  </si>
  <si>
    <t>107195975</t>
  </si>
  <si>
    <t>173133186</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</si>
  <si>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</si>
  <si>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</si>
  <si>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</si>
  <si>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</si>
  <si>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</si>
  <si>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</si>
  <si>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</si>
  <si>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</si>
  <si>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</si>
  <si>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</si>
  <si>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</si>
  <si>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</si>
  <si>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</si>
  <si>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</si>
  <si>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</si>
  <si>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</si>
  <si>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</si>
  <si>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080186592</t>
  </si>
  <si>
    <t>015860437</t>
  </si>
  <si>
    <t>213671426</t>
  </si>
  <si>
    <t>073836187</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</si>
  <si>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</si>
  <si>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</si>
  <si>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</si>
  <si>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</si>
  <si>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</si>
  <si>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</si>
  <si>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</si>
  <si>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</si>
  <si>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</si>
  <si>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</si>
  <si>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</si>
  <si>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</si>
  <si>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</si>
  <si>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</si>
  <si>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</si>
  <si>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</si>
  <si>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</si>
  <si>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</si>
  <si>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</si>
  <si>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</si>
  <si>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</si>
  <si>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</si>
  <si>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</si>
  <si>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</si>
  <si>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</si>
  <si>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</si>
  <si>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</si>
  <si>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</si>
  <si>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</si>
  <si>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</si>
  <si>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</si>
  <si>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</si>
  <si>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</si>
  <si>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</si>
  <si>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</si>
  <si>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</si>
  <si>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</si>
  <si>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</si>
  <si>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</si>
  <si>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</si>
  <si>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</si>
  <si>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</si>
  <si>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</si>
  <si>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</si>
  <si>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</si>
  <si>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</si>
  <si>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</si>
  <si>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</si>
  <si>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</si>
  <si>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</si>
  <si>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</si>
  <si>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</si>
  <si>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</si>
  <si>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</si>
  <si>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</si>
  <si>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</si>
  <si>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</si>
  <si>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</si>
  <si>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</si>
  <si>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</si>
  <si>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</si>
  <si>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</si>
  <si>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</si>
  <si>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</si>
  <si>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</si>
  <si>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</si>
  <si>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</si>
  <si>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</si>
  <si>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</si>
  <si>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</si>
  <si>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</si>
  <si>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</si>
  <si>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</si>
  <si>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</si>
  <si>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</si>
  <si>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</si>
  <si>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</si>
  <si>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</si>
  <si>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</si>
  <si>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</si>
  <si>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</si>
  <si>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</si>
  <si>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</si>
  <si>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</si>
  <si>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</si>
  <si>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</si>
  <si>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</si>
  <si>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</si>
  <si>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</si>
  <si>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</si>
  <si>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</si>
  <si>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Ebbelink, N</t>
  </si>
  <si>
    <t>D013</t>
  </si>
  <si>
    <t>Eckstein, M.</t>
  </si>
  <si>
    <t>Service</t>
  </si>
  <si>
    <t>D014</t>
  </si>
  <si>
    <t>Gaedicke, H.</t>
  </si>
  <si>
    <t>Geuskens, F.B.</t>
  </si>
  <si>
    <t>Hollander, J.A.</t>
  </si>
  <si>
    <t>Horenga, J.G.</t>
  </si>
  <si>
    <t>Horenga, J.W.</t>
  </si>
  <si>
    <t>Lukje, F.N.</t>
  </si>
  <si>
    <t>D012</t>
  </si>
  <si>
    <t>Lüttmann, S.</t>
  </si>
  <si>
    <t>Verwaltung</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</si>
  <si>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</si>
  <si>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</si>
  <si>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</si>
  <si>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</si>
  <si>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</si>
  <si>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</si>
  <si>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</si>
  <si>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</si>
  <si>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</si>
  <si>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</si>
  <si>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</si>
  <si>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</si>
  <si>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</si>
  <si>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</si>
  <si>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</si>
  <si>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</si>
  <si>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</si>
  <si>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</si>
  <si>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</si>
  <si>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</si>
  <si>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</si>
  <si>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</si>
  <si>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</si>
  <si>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</si>
  <si>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</si>
  <si>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</si>
  <si>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</si>
  <si>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</si>
  <si>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</si>
  <si>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</si>
  <si>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</si>
  <si>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</si>
  <si>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</si>
  <si>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</si>
  <si>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</si>
  <si>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</si>
  <si>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</si>
  <si>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</si>
  <si>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</si>
  <si>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</si>
  <si>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</si>
  <si>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</si>
  <si>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</si>
  <si>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</si>
  <si>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</si>
  <si>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B060</t>
  </si>
  <si>
    <t>W071</t>
  </si>
  <si>
    <t>Lodewegen, D</t>
  </si>
  <si>
    <t>Commercieel medewerker binnen</t>
  </si>
  <si>
    <t>W067</t>
  </si>
  <si>
    <t>A014</t>
  </si>
  <si>
    <t>Wijnalda, S.</t>
  </si>
  <si>
    <t>W069</t>
  </si>
  <si>
    <t>Wilts, W.G.</t>
  </si>
  <si>
    <t>A016</t>
  </si>
  <si>
    <t>Wittendorp, M.</t>
  </si>
  <si>
    <t>108272084</t>
  </si>
  <si>
    <t>103552790</t>
  </si>
  <si>
    <t>104375917</t>
  </si>
  <si>
    <t>108750838</t>
  </si>
  <si>
    <t>079027787</t>
  </si>
  <si>
    <t>044802547</t>
  </si>
  <si>
    <t>108762488</t>
  </si>
  <si>
    <t>106886496</t>
  </si>
  <si>
    <t>103695345</t>
  </si>
  <si>
    <t xml:space="preserve">Beste Remon-medewerker,
Onderstaande gegevens zijn verwerkt in het urensysteem en meegenomen in de salarisbetaling van deze periode. Minuren worden altijd eerst verrekend alvorens de overuren uitbetaald worden. </t>
  </si>
  <si>
    <t>A018</t>
  </si>
  <si>
    <t>Menzen, R.</t>
  </si>
  <si>
    <t>Brand, R.</t>
  </si>
  <si>
    <t>S090</t>
  </si>
  <si>
    <t>Feenstra, J.</t>
  </si>
  <si>
    <t>B062</t>
  </si>
  <si>
    <t>Vertegenwoordiger ontharders</t>
  </si>
  <si>
    <t>103318331</t>
  </si>
  <si>
    <t>208876480</t>
  </si>
  <si>
    <t>200068076</t>
  </si>
  <si>
    <t>Telefoniste</t>
  </si>
  <si>
    <t>B064</t>
  </si>
  <si>
    <t>108177233</t>
  </si>
  <si>
    <t>D015</t>
  </si>
  <si>
    <t>Service Monteure</t>
  </si>
  <si>
    <t>D016</t>
  </si>
  <si>
    <t>D017</t>
  </si>
  <si>
    <t>Kampmann, B.</t>
  </si>
  <si>
    <t>Kowol, E.</t>
  </si>
  <si>
    <t>Limburg, J.</t>
  </si>
  <si>
    <t>Koopman-Visser, M.</t>
  </si>
  <si>
    <t>Kamstra, N (S026)</t>
  </si>
  <si>
    <t>Lodewegen, D (W071)</t>
  </si>
  <si>
    <t>Feenstra, J. (S090)</t>
  </si>
  <si>
    <t>B065</t>
  </si>
  <si>
    <t>W075</t>
  </si>
  <si>
    <t>vertegenwoordiger ontharder</t>
  </si>
  <si>
    <t>magazijn medewerker</t>
  </si>
  <si>
    <t>Frankema, L.M.J.</t>
  </si>
  <si>
    <t>204479290</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</si>
  <si>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</si>
  <si>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</si>
  <si>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</si>
  <si>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</si>
  <si>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</si>
  <si>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</si>
  <si>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</si>
  <si>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</si>
  <si>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</si>
  <si>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</si>
  <si>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</si>
  <si>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</si>
  <si>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</si>
  <si>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</si>
  <si>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B069</t>
  </si>
  <si>
    <t>Dijkstra, J. (195)</t>
  </si>
  <si>
    <t>A021</t>
  </si>
  <si>
    <t>Dijkstra, J. (249)</t>
  </si>
  <si>
    <t>S097</t>
  </si>
  <si>
    <t>Dijkstra, M.</t>
  </si>
  <si>
    <t>S092</t>
  </si>
  <si>
    <t>Geuskens, N.</t>
  </si>
  <si>
    <t>S104</t>
  </si>
  <si>
    <t>D018</t>
  </si>
  <si>
    <t>Pohle, L.</t>
  </si>
  <si>
    <t>Service Techniker/Monteur</t>
  </si>
  <si>
    <t>W079</t>
  </si>
  <si>
    <t>Postma, D.</t>
  </si>
  <si>
    <t>A024</t>
  </si>
  <si>
    <t>A020</t>
  </si>
  <si>
    <t>W078</t>
  </si>
  <si>
    <t>A022</t>
  </si>
  <si>
    <t>S098</t>
  </si>
  <si>
    <t>Weijer, J</t>
  </si>
  <si>
    <t>B068</t>
  </si>
  <si>
    <t>Wessels, L.</t>
  </si>
  <si>
    <t>Marketing Medewerkster</t>
  </si>
  <si>
    <t>106359770</t>
  </si>
  <si>
    <t>108524346</t>
  </si>
  <si>
    <t>106668936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</si>
  <si>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</si>
  <si>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</si>
  <si>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</si>
  <si>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</si>
  <si>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</si>
  <si>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</si>
  <si>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</si>
  <si>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</si>
  <si>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</si>
  <si>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</si>
  <si>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</si>
  <si>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</si>
  <si>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</si>
  <si>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</si>
  <si>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</si>
  <si>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</si>
  <si>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</si>
  <si>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</si>
  <si>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</si>
  <si>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</si>
  <si>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W081</t>
  </si>
  <si>
    <t>Moes, W.</t>
  </si>
  <si>
    <t>Assistent monteur</t>
  </si>
  <si>
    <t>D019</t>
  </si>
  <si>
    <t>Pruin, S.</t>
  </si>
  <si>
    <t>W080</t>
  </si>
  <si>
    <t>Reitsema, M.</t>
  </si>
  <si>
    <t>Monteur/stage</t>
  </si>
  <si>
    <t>S105</t>
  </si>
  <si>
    <t>Spykman, M.</t>
  </si>
  <si>
    <t>A026</t>
  </si>
  <si>
    <t>B071</t>
  </si>
  <si>
    <t>D002</t>
  </si>
  <si>
    <t>107179702</t>
  </si>
  <si>
    <t>106429930</t>
  </si>
  <si>
    <t>103262623</t>
  </si>
  <si>
    <t>193774495</t>
  </si>
  <si>
    <t>107197212</t>
  </si>
  <si>
    <t>106761122</t>
  </si>
  <si>
    <t>106415803</t>
  </si>
  <si>
    <t>224120359</t>
  </si>
  <si>
    <t>213159363</t>
  </si>
  <si>
    <t>207965900</t>
  </si>
  <si>
    <t>Aanpassing extra sortering i.v.m. de mogelijkheid tot meerdere urenbrieven per medewerker/week (uren nu samengenomen)</t>
  </si>
  <si>
    <t>B038</t>
  </si>
  <si>
    <t>Zingsheim, 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</si>
  <si>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</si>
  <si>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</si>
  <si>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</si>
  <si>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</si>
  <si>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</si>
  <si>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S106</t>
  </si>
  <si>
    <t>Service Monteur</t>
  </si>
  <si>
    <t>D020</t>
  </si>
  <si>
    <t>Pfeiler, M.</t>
  </si>
  <si>
    <t>Wambach, M.</t>
  </si>
  <si>
    <t>Service montour</t>
  </si>
  <si>
    <t>Janssen-Schiffer, S.</t>
  </si>
  <si>
    <t>D021</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</si>
  <si>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</si>
  <si>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</si>
  <si>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</si>
  <si>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</si>
  <si>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</si>
  <si>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</si>
  <si>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</si>
  <si>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</si>
  <si>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</si>
  <si>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</si>
  <si>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106124237</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</si>
  <si>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</si>
  <si>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</si>
  <si>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</si>
  <si>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</si>
  <si>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</si>
  <si>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</si>
  <si>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</si>
  <si>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</si>
  <si>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</si>
  <si>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Koch, J.F.</t>
  </si>
  <si>
    <t>D023</t>
  </si>
  <si>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</si>
  <si>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</si>
  <si>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</si>
  <si>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</si>
  <si>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</si>
  <si>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</si>
  <si>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</si>
  <si>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</si>
  <si>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</si>
  <si>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</si>
  <si>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</si>
  <si>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</si>
  <si>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</si>
  <si>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A034</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</si>
  <si>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</si>
  <si>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</si>
  <si>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</si>
  <si>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</si>
  <si>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</si>
  <si>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</si>
  <si>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A035</t>
  </si>
  <si>
    <t>Hassell, G.</t>
  </si>
  <si>
    <t>O004</t>
  </si>
  <si>
    <t>Werkvoorbereider/planner</t>
  </si>
  <si>
    <t>A036</t>
  </si>
  <si>
    <t>Drenth, E.</t>
  </si>
  <si>
    <t>Zoer, W. (A031)</t>
  </si>
  <si>
    <t>Pater, B. (W082)</t>
  </si>
  <si>
    <t>O007</t>
  </si>
  <si>
    <t>Commerciele binnendienst</t>
  </si>
  <si>
    <t>Weidijk, N.</t>
  </si>
  <si>
    <t>Mengmeester</t>
  </si>
  <si>
    <t>Comm. Medewerker binnendienst</t>
  </si>
  <si>
    <t>O008</t>
  </si>
  <si>
    <t>A038</t>
  </si>
  <si>
    <t>Langebeeke, P.</t>
  </si>
  <si>
    <t>Commercieel medewerker</t>
  </si>
  <si>
    <t>Werkvoorbereider zwembad</t>
  </si>
  <si>
    <t>Tuinstra, C.</t>
  </si>
  <si>
    <t>W084</t>
  </si>
  <si>
    <t>A042</t>
  </si>
  <si>
    <t>Medewerker beheer materieel</t>
  </si>
  <si>
    <t>A043</t>
  </si>
  <si>
    <t>Comm. Medewerker binnen/buiten</t>
  </si>
  <si>
    <t>A044</t>
  </si>
  <si>
    <t>Wittendorp, R.</t>
  </si>
  <si>
    <t>A045</t>
  </si>
  <si>
    <t>Bos, R.</t>
  </si>
  <si>
    <t>Engineer</t>
  </si>
  <si>
    <t>A046</t>
  </si>
  <si>
    <t>Kuiper, H.</t>
  </si>
  <si>
    <t>Kuiper, H. (A042)</t>
  </si>
  <si>
    <t>Frey, N.</t>
  </si>
  <si>
    <t>Telefondienst/Büroreinigung</t>
  </si>
  <si>
    <t>D025</t>
  </si>
  <si>
    <t>Speelman, B.</t>
  </si>
  <si>
    <t>Baron, R.</t>
  </si>
  <si>
    <t>A047</t>
  </si>
  <si>
    <t>A048</t>
  </si>
  <si>
    <t>de Vries, L.D. (W005)</t>
  </si>
  <si>
    <t>A049</t>
  </si>
  <si>
    <t>Bakker, M.</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</si>
  <si>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</si>
  <si>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</si>
  <si>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</si>
  <si>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</si>
  <si>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</si>
  <si>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</si>
  <si>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</si>
  <si>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Jachtmann, U.</t>
  </si>
  <si>
    <t>Service/Monteur</t>
  </si>
  <si>
    <t>D026</t>
  </si>
  <si>
    <t>Lambers, M.</t>
  </si>
  <si>
    <t>Feringa, M.</t>
  </si>
  <si>
    <t>Technisch tekenaar</t>
  </si>
  <si>
    <t>A063</t>
  </si>
  <si>
    <t>A064</t>
  </si>
  <si>
    <t>W085</t>
  </si>
  <si>
    <t>Rode, M.</t>
  </si>
  <si>
    <t>W086</t>
  </si>
  <si>
    <t>Bugfix bepalen urensoortcodes DE bij Import CSV Anura</t>
  </si>
  <si>
    <t>Loket</t>
  </si>
  <si>
    <t>Algra, J.</t>
  </si>
  <si>
    <t>Remon Aardwarmte Personeelsdiensten B.V.</t>
  </si>
  <si>
    <t>Remon Service personeelsdiensten B.V.</t>
  </si>
  <si>
    <t>Benedictus, A.J.</t>
  </si>
  <si>
    <t>Remon Waterbehandeling personeelsdiensten B.V.</t>
  </si>
  <si>
    <t>Bronwater Zuivering en Verkoop personeelsdiensten B.V.</t>
  </si>
  <si>
    <t>Remon Materieel personeelsdiensten B.V.</t>
  </si>
  <si>
    <t>Black, J.M.</t>
  </si>
  <si>
    <t>Boer, H.J.</t>
  </si>
  <si>
    <t>A065</t>
  </si>
  <si>
    <t>Boonstra, O.P.</t>
  </si>
  <si>
    <t>A066</t>
  </si>
  <si>
    <t>Bos, N. de</t>
  </si>
  <si>
    <t>Brink, G. van den</t>
  </si>
  <si>
    <t>Remon Aquapure Personeelsdiensten B.V.</t>
  </si>
  <si>
    <t>Dijk, A. van</t>
  </si>
  <si>
    <t>Eelsing, W.J.J.</t>
  </si>
  <si>
    <t>Falke, J.W.</t>
  </si>
  <si>
    <t>Graaf, K. de</t>
  </si>
  <si>
    <t>Heijnen, E.R.</t>
  </si>
  <si>
    <t>Jonge, D. de</t>
  </si>
  <si>
    <t xml:space="preserve">Kammen, B. van </t>
  </si>
  <si>
    <t>O011</t>
  </si>
  <si>
    <t>Meijer, W.</t>
  </si>
  <si>
    <t>Molen, R.S. van der</t>
  </si>
  <si>
    <t>Nauta, S.W.</t>
  </si>
  <si>
    <t>Nijboer, M.E.</t>
  </si>
  <si>
    <t>Nijboer, M.J.</t>
  </si>
  <si>
    <t>Oevering-Boonstra, J.C.E.</t>
  </si>
  <si>
    <t>Pilat-Gorter, F.</t>
  </si>
  <si>
    <t>O012</t>
  </si>
  <si>
    <t>Schumer, M.</t>
  </si>
  <si>
    <t>105629108</t>
  </si>
  <si>
    <t>Schuurman, H.J.</t>
  </si>
  <si>
    <t xml:space="preserve">Straten, H. van </t>
  </si>
  <si>
    <t>Stutvoet, J.G.</t>
  </si>
  <si>
    <t>Tuin, C. van der</t>
  </si>
  <si>
    <t>Vaatstra, S.W.</t>
  </si>
  <si>
    <t>Leeuwen S.A. van</t>
  </si>
  <si>
    <t>Veen, L. van der</t>
  </si>
  <si>
    <t xml:space="preserve">Veen, T. van der </t>
  </si>
  <si>
    <t>Veer, H. van der</t>
  </si>
  <si>
    <t>O013</t>
  </si>
  <si>
    <t>Vidili-Willems, P.</t>
  </si>
  <si>
    <t>Vonk, G.R.</t>
  </si>
  <si>
    <t>Wal, J. (Jarno) van der</t>
  </si>
  <si>
    <t>Wal-Heidinga, M. van der</t>
  </si>
  <si>
    <t xml:space="preserve">Weij, R. van der </t>
  </si>
  <si>
    <t>Wesselius, P.D.H.</t>
  </si>
  <si>
    <t>1.32</t>
  </si>
  <si>
    <t>Werkzaamheden garage (reparatie/onderhoud)</t>
  </si>
  <si>
    <t>Bakker, M. (A049)</t>
  </si>
  <si>
    <t>Baron, R. (A048)</t>
  </si>
  <si>
    <t>Bos, R. (A046)</t>
  </si>
  <si>
    <t>Dijkstra, H. (B072)</t>
  </si>
  <si>
    <t>Dijkstra, J. (195) (W068)</t>
  </si>
  <si>
    <t>Dijkstra, J. (249) (A021)</t>
  </si>
  <si>
    <t>Drenth, E. (A036)</t>
  </si>
  <si>
    <t>Ebbelink, N (A013)</t>
  </si>
  <si>
    <t>Eckstein, M. (D013)</t>
  </si>
  <si>
    <t>Frey, N. (D025)</t>
  </si>
  <si>
    <t>Hassell, G. (A035)</t>
  </si>
  <si>
    <t>Hensmann, D. (D011)</t>
  </si>
  <si>
    <t>Hilvering, P. (A015)</t>
  </si>
  <si>
    <t>Janssen-Schiffer, S. (D022)</t>
  </si>
  <si>
    <t>Kampmann, B. (D015)</t>
  </si>
  <si>
    <t>Krüger, M. (D024)</t>
  </si>
  <si>
    <t>Langebeeke, P. (A038)</t>
  </si>
  <si>
    <t>Lüttmann, S. (D012)</t>
  </si>
  <si>
    <t>Moes, W. (W081)</t>
  </si>
  <si>
    <t>Oedzes, H.A (S037)</t>
  </si>
  <si>
    <t>Pfeiler, M. (D020)</t>
  </si>
  <si>
    <t>Pijpker, R (A005)</t>
  </si>
  <si>
    <t>Pohle, L. (D018)</t>
  </si>
  <si>
    <t>Pruin, S. (D019)</t>
  </si>
  <si>
    <t>Renkema-Huisma, J (B023)</t>
  </si>
  <si>
    <t>Soeters, W.H. (W066)</t>
  </si>
  <si>
    <t>Speelman, B. (A047)</t>
  </si>
  <si>
    <t>Tuinstra, C. (W084)</t>
  </si>
  <si>
    <t>Wambach, M. (D021)</t>
  </si>
  <si>
    <t>Weidijk, N. (O007)</t>
  </si>
  <si>
    <t>Wijnalda, S. (A014)</t>
  </si>
  <si>
    <t>Wilts, W.G. (W069)</t>
  </si>
  <si>
    <t>Wittendorp, M. (A016)</t>
  </si>
  <si>
    <t>Wittendorp, R. (A045)</t>
  </si>
  <si>
    <t>Zuidema, W (M002)</t>
  </si>
  <si>
    <t>Feringa, M. (A064)</t>
  </si>
  <si>
    <t>Jachtmann, U. (D026)</t>
  </si>
  <si>
    <t>Lambers, M. (A063)</t>
  </si>
  <si>
    <t>Poelman, A. (W083)</t>
  </si>
  <si>
    <t>Veen, L. van der (A043)</t>
  </si>
  <si>
    <t>Veen, T. van der  (A026)</t>
  </si>
  <si>
    <t>Vonk, G.R. (S098)</t>
  </si>
  <si>
    <t>Eelsing, W.J.J. (O004)</t>
  </si>
  <si>
    <t>Molen, R.S. van der (B074)</t>
  </si>
  <si>
    <t>Rode, M. (W086)</t>
  </si>
  <si>
    <t>Black, J.M. (A023)</t>
  </si>
  <si>
    <t>Graaf, K. de (S106)</t>
  </si>
  <si>
    <t>Nijboer, M.J. (A004)</t>
  </si>
  <si>
    <t>Pilat-Gorter, F. (B048)</t>
  </si>
  <si>
    <t>Schumer, M. (O012)</t>
  </si>
  <si>
    <t>Veer, H. van der (A022)</t>
  </si>
  <si>
    <t>Wal-Heidinga, M. van der (B071)</t>
  </si>
  <si>
    <t>Benedictus, A.J. (A034)</t>
  </si>
  <si>
    <t>Bos, N. de (A066)</t>
  </si>
  <si>
    <t>Brink, G. van den (W078)</t>
  </si>
  <si>
    <t>Dijk, A. van (B064)</t>
  </si>
  <si>
    <t>Jonge, D. de (O03)</t>
  </si>
  <si>
    <t>Kammen, B. van  (W067)</t>
  </si>
  <si>
    <t>Nauta, S.W. (O008)</t>
  </si>
  <si>
    <t>Oevering-Boonstra, J.C.E. (B019)</t>
  </si>
  <si>
    <t>Straten, H. van  (W075)</t>
  </si>
  <si>
    <t>Wesselius, P.D.H. (A033)</t>
  </si>
  <si>
    <t>Km uitbetalen</t>
  </si>
  <si>
    <t>Is met terugwerkende kracht per 1/1/20 oproepkracht</t>
  </si>
  <si>
    <t>Geen overnachtingsvergoeding</t>
  </si>
  <si>
    <t>Al weer uit dienst, gewoon 40 uur rekenen voor deze week</t>
  </si>
  <si>
    <t>Minuren verwijderen</t>
  </si>
  <si>
    <t xml:space="preserve">Nog steeds niet uitbetalen. </t>
  </si>
  <si>
    <t>Afrondingsverschil</t>
  </si>
  <si>
    <t>Extra km uitbetalen</t>
  </si>
  <si>
    <t>Dinsdag 31 december is halve werkdag en halve feestdag</t>
  </si>
  <si>
    <t>Vanaf 1 januari 2020 niet meer in dienst</t>
  </si>
  <si>
    <t>Algra, J. (S020)</t>
  </si>
  <si>
    <t>Boer, H.J. (S067)</t>
  </si>
  <si>
    <t>Falke, J.W. (S003)</t>
  </si>
  <si>
    <t>Nijboer, M.E. (A044)</t>
  </si>
  <si>
    <t>Schuurman, H.J. (A024)</t>
  </si>
  <si>
    <t>Stutvoet, J.G. (A020)</t>
  </si>
  <si>
    <t>Vaatstra, S.W. (S032)</t>
  </si>
  <si>
    <t>Wal, J. (Jarno) van der (B052)</t>
  </si>
  <si>
    <t>Weij, R. van der  (A011)</t>
  </si>
  <si>
    <t>Leeuwen S.A. van (S021)</t>
  </si>
  <si>
    <t>Eindstand week 52-2019</t>
  </si>
  <si>
    <t>Kramer, J (A001)</t>
  </si>
  <si>
    <t>20-02-2020</t>
  </si>
  <si>
    <t>Minuren Autocorrectie</t>
  </si>
  <si>
    <t>Minuren week 1, gecorrigeerd met meeruren week 2</t>
  </si>
  <si>
    <t>Minuren week 1, gecorrigeerd met meeruren week 3</t>
  </si>
  <si>
    <t>Minuren week 1, gecorrigeerd met meeruren week 4</t>
  </si>
  <si>
    <t>Minuren week 2, gecorrigeerd met meeruren week 4</t>
  </si>
  <si>
    <t>Minuren week 2, gecorrigeerd met meeruren week 3</t>
  </si>
  <si>
    <t>Minuren week 2, gecorrigeerd met meeruren week 5</t>
  </si>
  <si>
    <t>Minuren week 3, gecorrigeerd met meeruren week 2</t>
  </si>
  <si>
    <t>Minuren week 3, gecorrigeerd met meeruren week 4</t>
  </si>
  <si>
    <t>Minuren week 3, gecorrigeerd met meeruren week 5</t>
  </si>
  <si>
    <t>Minuren week 4, gecorrigeerd met meeruren week 2</t>
  </si>
  <si>
    <t>Minuren week 4, gecorrigeerd met meeruren week 3</t>
  </si>
  <si>
    <t>Minuren week 4, gecorrigeerd met meeruren week 1</t>
  </si>
  <si>
    <t>Minuren week 4, gecorrigeerd met meeruren week 5</t>
  </si>
  <si>
    <t>Minuren week 5, gecorrigeerd met meeruren week 3</t>
  </si>
  <si>
    <t>Minuren week 1, gecorrigeerd met overuren week 2</t>
  </si>
  <si>
    <t>Minuren week 1, gecorrigeerd met overuren week 4</t>
  </si>
  <si>
    <t>Minuren week 1, gecorrigeerd met overuren week 3</t>
  </si>
  <si>
    <t>Minuren week 2, gecorrigeerd met overuren week 3</t>
  </si>
  <si>
    <t>Minuren week 2, gecorrigeerd met overuren week 5</t>
  </si>
  <si>
    <t>Minuren week 2, gecorrigeerd met overuren week 4</t>
  </si>
  <si>
    <t>Minuren week 3, gecorrigeerd met overuren week 1</t>
  </si>
  <si>
    <t>Minuren week 3, gecorrigeerd met overuren week 4</t>
  </si>
  <si>
    <t>Minuren week 3, gecorrigeerd met overuren week 5</t>
  </si>
  <si>
    <t>Minuren week 3, gecorrigeerd met overuren week 2</t>
  </si>
  <si>
    <t>Minuren week 4, gecorrigeerd met overuren week 1</t>
  </si>
  <si>
    <t>Minuren week 4, gecorrigeerd met overuren week 3</t>
  </si>
  <si>
    <t>Minuren week 4, gecorrigeerd met overuren week 5</t>
  </si>
  <si>
    <t>Minuren week 5, gecorrigeerd met overuren week 4</t>
  </si>
  <si>
    <t>Minuren week 1, gecorrigeerd met overuren week 5</t>
  </si>
  <si>
    <t>Minuren week 3, gecorrigeerd met reisuren week 2</t>
  </si>
  <si>
    <t>Minuren week 3, gecorrigeerd met reisuren week 4</t>
  </si>
  <si>
    <t>Minuren week 3, gecorrigeerd met reisuren week 5</t>
  </si>
  <si>
    <t>Minuren week 4, gecorrigeerd met reisuren week 2</t>
  </si>
  <si>
    <t>Minuren week 4, gecorrigeerd met reisuren week 3</t>
  </si>
  <si>
    <t>Minuren week 1, gecorrigeerd met reisuren week 2</t>
  </si>
  <si>
    <t>Minuren week 1, gecorrigeerd met reisuren week 3</t>
  </si>
  <si>
    <t>Minuren week 1, gecorrigeerd met reisuren week 4</t>
  </si>
  <si>
    <t>Minuren week 1, gecorrigeerd met reisuren week 5</t>
  </si>
  <si>
    <t>Minuren week 1, gecorrigeerd met TVT meeruren week 1</t>
  </si>
  <si>
    <t>Minuren week 1, gecorrigeerd met TVT meeruren week 2</t>
  </si>
  <si>
    <t>Minuren week 1, gecorrigeerd met TVT meeruren week 3</t>
  </si>
  <si>
    <t>Minuren week 1, gecorrigeerd met TVT meeruren week 5</t>
  </si>
  <si>
    <t>Minuren week 2, gecorrigeerd met TVT meeruren week 1</t>
  </si>
  <si>
    <t>Minuren week 3, gecorrigeerd met TVT meeruren week 1</t>
  </si>
  <si>
    <t>Minuren week 1, gecorrigeerd met TVT overuren week 1</t>
  </si>
  <si>
    <t>Minuren week 2, gecorrigeerd met TVT overuren week 1</t>
  </si>
  <si>
    <t>Minuren week 2, gecorrigeerd met TVT overuren week 5</t>
  </si>
  <si>
    <t>Minuren week 3, gecorrigeerd met TVT overuren week 1</t>
  </si>
  <si>
    <t>Minuren week 4, gecorrigeerd met TVT overuren week 1</t>
  </si>
  <si>
    <t>Minuren week 4, gecorrigeerd met TVT overuren week 5</t>
  </si>
  <si>
    <t>Minuren week 5, gecorrigeerd met TVT overuren week 1</t>
  </si>
  <si>
    <t>Minuren week 5, gecorrigeerd met TVT overuren week 2</t>
  </si>
  <si>
    <t>Minuren week 5, gecorrigeerd met TVT overuren week 4</t>
  </si>
  <si>
    <t>Minuren week 2, gecorrigeerd met TVT reisuren week 1</t>
  </si>
  <si>
    <t>Minuren week 3, gecorrigeerd met TVT reisuren week 1</t>
  </si>
  <si>
    <t>Minuren week 4, gecorrigeerd met TVT reisuren week 5</t>
  </si>
  <si>
    <t>Minuren week 5, gecorrigeerd met TVT reisuren week 2</t>
  </si>
  <si>
    <t>Minuren week 1, gecorrigeerd met TVT reisuren week 3</t>
  </si>
  <si>
    <t>Minuren week 1, gecorrigeerd met TVT reisuren week 5</t>
  </si>
  <si>
    <t>TOTAAL:</t>
  </si>
  <si>
    <t>Uren van  periode: 202002,  incl. correcties,  incl. omrekening diensten naar EUR,  incl. totaalregel</t>
  </si>
  <si>
    <t>Rest TVT van 2019 verrekenen met vakantie week 1</t>
  </si>
  <si>
    <t>Vanaf 1 januari 2020 oproepkracht</t>
  </si>
  <si>
    <t>Krijgt vaste overnachtingsvergoeding</t>
  </si>
  <si>
    <t>Deze overuren worden door Theo intern verrekend, mail 21-2-2020</t>
  </si>
  <si>
    <t>Juiste uren doorgegeven door Theo 20 februari 2020</t>
  </si>
  <si>
    <t>21-02-2020</t>
  </si>
  <si>
    <t>Minuren week 4, gecorrigeerd met TVT meeruren week 1</t>
  </si>
  <si>
    <t>Oldenburger, F.</t>
  </si>
  <si>
    <t>Commercieel buitendienst medewerker</t>
  </si>
  <si>
    <t>O014</t>
  </si>
  <si>
    <t>I:\Temp\Urenregistratie Remon\Downloads urenbriefjes uit webapplicatie\Weken gedownload</t>
  </si>
  <si>
    <t>Smeets, M.A.C.M.H.</t>
  </si>
  <si>
    <t>Smeets, M.A.C.M.H. (S036)</t>
  </si>
  <si>
    <t>Deze week vrijgesteld van werk</t>
  </si>
  <si>
    <t>Minuren verrekend in de eindafrekening</t>
  </si>
  <si>
    <t>W087</t>
  </si>
  <si>
    <t>Hoek, W. van der</t>
  </si>
  <si>
    <t>Koch, J.F. (D023)</t>
  </si>
  <si>
    <t>Heijnen, E.R. (W085)</t>
  </si>
  <si>
    <t>Boonstra, O.P. (A065)</t>
  </si>
  <si>
    <t>Vidili-Willems, P. (O013)</t>
  </si>
  <si>
    <t>31 december is halve feestdag</t>
  </si>
  <si>
    <t>KM uitbetalen</t>
  </si>
  <si>
    <t xml:space="preserve">Minuren verwijderen. </t>
  </si>
  <si>
    <t>Maandag bijzonder verlof: is calamiteiten verlof</t>
  </si>
  <si>
    <t>Niet meer in dienst in week 8</t>
  </si>
  <si>
    <t>Afronding</t>
  </si>
  <si>
    <t>Geen uitbetaling van overnachting</t>
  </si>
  <si>
    <t>Uren worden door Theo anders berekend, Mail 18 maart 2020</t>
  </si>
  <si>
    <t>Per 3 maart 2020 niet meer werkzaam bij Remon</t>
  </si>
  <si>
    <t>Week 4 pauze verkeerd ingevuld, mail Lisette 21 februari 2020</t>
  </si>
  <si>
    <t>Vergeten storingsdienst op 1 januari 2020 in te vullen</t>
  </si>
  <si>
    <t>18-03-2020</t>
  </si>
  <si>
    <t>Minuren week 2, gecorrigeerd met meeruren week 8</t>
  </si>
  <si>
    <t>Minuren week 4, gecorrigeerd met meeruren week 8</t>
  </si>
  <si>
    <t>Minuren week 6, gecorrigeerd met meeruren week 9</t>
  </si>
  <si>
    <t>Minuren week 6, gecorrigeerd met meeruren week 8</t>
  </si>
  <si>
    <t>Minuren week 6, gecorrigeerd met meeruren week 5</t>
  </si>
  <si>
    <t>Minuren week 7, gecorrigeerd met meeruren week 6</t>
  </si>
  <si>
    <t>Minuren week 7, gecorrigeerd met meeruren week 8</t>
  </si>
  <si>
    <t>Minuren week 8, gecorrigeerd met meeruren week 7</t>
  </si>
  <si>
    <t>Minuren week 8, gecorrigeerd met meeruren week 9</t>
  </si>
  <si>
    <t>Minuren week 1, gecorrigeerd met meeruren week 6</t>
  </si>
  <si>
    <t>Minuren week 1, gecorrigeerd met meeruren week 7</t>
  </si>
  <si>
    <t>Minuren week 1, gecorrigeerd met meeruren week 8</t>
  </si>
  <si>
    <t>Minuren week 1, gecorrigeerd met meeruren week 9</t>
  </si>
  <si>
    <t>Minuren week 1, gecorrigeerd met overuren week 6</t>
  </si>
  <si>
    <t>Minuren week 1, gecorrigeerd met overuren week 7</t>
  </si>
  <si>
    <t>Minuren week 1, gecorrigeerd met overuren week 9</t>
  </si>
  <si>
    <t>Minuren week 3, gecorrigeerd met overuren week 6</t>
  </si>
  <si>
    <t>Minuren week 4, gecorrigeerd met overuren week 7</t>
  </si>
  <si>
    <t>Minuren week 4, gecorrigeerd met overuren week 9</t>
  </si>
  <si>
    <t>Minuren week 5, gecorrigeerd met overuren week 9</t>
  </si>
  <si>
    <t>Minuren week 5, gecorrigeerd met overuren week 6</t>
  </si>
  <si>
    <t>Minuren week 6, gecorrigeerd met overuren week 7</t>
  </si>
  <si>
    <t>Minuren week 6, gecorrigeerd met overuren week 8</t>
  </si>
  <si>
    <t>Minuren week 6, gecorrigeerd met overuren week 9</t>
  </si>
  <si>
    <t>Minuren week 7, gecorrigeerd met overuren week 8</t>
  </si>
  <si>
    <t>Minuren week 7, gecorrigeerd met overuren week 9</t>
  </si>
  <si>
    <t>Minuren week 8, gecorrigeerd met overuren week 7</t>
  </si>
  <si>
    <t>Minuren week 8, gecorrigeerd met overuren week 6</t>
  </si>
  <si>
    <t>Minuren week 9, gecorrigeerd met overuren week 6</t>
  </si>
  <si>
    <t>Minuren week 9, gecorrigeerd met overuren week 7</t>
  </si>
  <si>
    <t>Minuren week 9, gecorrigeerd met overuren week 5</t>
  </si>
  <si>
    <t>Minuren week 1, gecorrigeerd met overuren week 8</t>
  </si>
  <si>
    <t>Minuren week 1, gecorrigeerd met reisuren week 6</t>
  </si>
  <si>
    <t>Minuren week 1, gecorrigeerd met reisuren week 7</t>
  </si>
  <si>
    <t>Minuren week 1, gecorrigeerd met reisuren week 8</t>
  </si>
  <si>
    <t>Minuren week 1, gecorrigeerd met reisuren week 9</t>
  </si>
  <si>
    <t>Minuren week 5, gecorrigeerd met reisuren week 6</t>
  </si>
  <si>
    <t>Minuren week 5, gecorrigeerd met reisuren week 7</t>
  </si>
  <si>
    <t>Minuren week 6, gecorrigeerd met reisuren week 7</t>
  </si>
  <si>
    <t>Minuren week 6, gecorrigeerd met reisuren week 8</t>
  </si>
  <si>
    <t>Minuren week 6, gecorrigeerd met reisuren week 9</t>
  </si>
  <si>
    <t>Minuren week 7, gecorrigeerd met reisuren week 8</t>
  </si>
  <si>
    <t>Minuren week 7, gecorrigeerd met reisuren week 9</t>
  </si>
  <si>
    <t>Minuren week 8, gecorrigeerd met reisuren week 7</t>
  </si>
  <si>
    <t>Minuren week 8, gecorrigeerd met reisuren week 9</t>
  </si>
  <si>
    <t>Minuren week 9, gecorrigeerd met reisuren week 6</t>
  </si>
  <si>
    <t>Minuren week 9, gecorrigeerd met reisuren week 7</t>
  </si>
  <si>
    <t>Minuren week 6, gecorrigeerd met TVT meeruren week 1</t>
  </si>
  <si>
    <t>Minuren week 7, gecorrigeerd met TVT meeruren week 1</t>
  </si>
  <si>
    <t>Minuren week 8, gecorrigeerd met TVT meeruren week 1</t>
  </si>
  <si>
    <t>Minuren week 6, gecorrigeerd met TVT overuren week 1</t>
  </si>
  <si>
    <t>Minuren week 6, gecorrigeerd met TVT overuren week 8</t>
  </si>
  <si>
    <t>Minuren week 7, gecorrigeerd met TVT overuren week 1</t>
  </si>
  <si>
    <t>Minuren week 8, gecorrigeerd met TVT overuren week 1</t>
  </si>
  <si>
    <t>Minuren week 9, gecorrigeerd met TVT overuren week 2</t>
  </si>
  <si>
    <t>Minuren week 9, gecorrigeerd met TVT overuren week 3</t>
  </si>
  <si>
    <t>Minuren week 9, gecorrigeerd met TVT overuren week 1</t>
  </si>
  <si>
    <t>Minuren week 9, gecorrigeerd met TVT overuren week 6</t>
  </si>
  <si>
    <t>Minuren week 6, gecorrigeerd met TVT reisuren week 1</t>
  </si>
  <si>
    <t>Minuren week 6, gecorrigeerd met TVT reisuren week 7</t>
  </si>
  <si>
    <t>Minuren week 7, gecorrigeerd met TVT reisuren week 1</t>
  </si>
  <si>
    <t>Minuren week 8, gecorrigeerd met TVT reisuren week 7</t>
  </si>
  <si>
    <t>Minuren week 9, gecorrigeerd met TVT reisuren week 1</t>
  </si>
  <si>
    <t>Minuren week 9, gecorrigeerd met TVT reisuren week 7</t>
  </si>
  <si>
    <t>Minuren week 1, gecorrigeerd met TVT reisuren week 6</t>
  </si>
  <si>
    <t>Minuren week 1, gecorrigeerd met TVT reisuren week 7</t>
  </si>
  <si>
    <t>Minuren week 1, gecorrigeerd met TVT reisuren week 8</t>
  </si>
  <si>
    <t>Minuren week 1, gecorrigeerd met TVT reisuren week 9</t>
  </si>
  <si>
    <t>Minuren week 5, gecorrigeerd met overuren week 10</t>
  </si>
  <si>
    <t>Minuren week 6, gecorrigeerd met overuren week 10</t>
  </si>
  <si>
    <t>Mag op donderdag geen overuren hebben</t>
  </si>
  <si>
    <t>19-03-2020</t>
  </si>
  <si>
    <t>Minuren week 4, gecorrigeerd met overuren week 2</t>
  </si>
  <si>
    <t>Mail Theo 18 maart 2020 60 TVT uren uitbetalen</t>
  </si>
  <si>
    <t>Tieben, R.</t>
  </si>
  <si>
    <t>Kreeft, R.</t>
  </si>
  <si>
    <t>A068</t>
  </si>
  <si>
    <t>A069</t>
  </si>
  <si>
    <t>W088</t>
  </si>
  <si>
    <t>Reichenbach, R.</t>
  </si>
  <si>
    <t>Mail Lisa 23 maart 2020 bijzonder verlof is gewoon verlof</t>
  </si>
  <si>
    <t>W089</t>
  </si>
  <si>
    <t>Grevink, G.</t>
  </si>
  <si>
    <t>1.30</t>
  </si>
  <si>
    <t>Onderzoek en Ontwikkeling</t>
  </si>
  <si>
    <t>Assemblage Remon Marum</t>
  </si>
  <si>
    <t>1.31</t>
  </si>
  <si>
    <t>Visser, K.J.</t>
  </si>
  <si>
    <t>Jakobs, J.</t>
  </si>
  <si>
    <t>A071</t>
  </si>
  <si>
    <t>A072</t>
  </si>
  <si>
    <t>Chauffeur/lasser</t>
  </si>
  <si>
    <t>Krijgt geen vergoeding voor overnachting</t>
  </si>
  <si>
    <t>Per 24 maart 2020 uit dienst</t>
  </si>
  <si>
    <t>Per 31 maart 2020 uit dienst</t>
  </si>
  <si>
    <t>Minuren week 13, gecorrigeerd met overuren week 10</t>
  </si>
  <si>
    <t>Bokma, J.</t>
  </si>
  <si>
    <t>Schipper, R.</t>
  </si>
  <si>
    <t>Voznyuk</t>
  </si>
  <si>
    <t>Van der Veen, A.</t>
  </si>
  <si>
    <t>Secretariaat</t>
  </si>
  <si>
    <t>W090</t>
  </si>
  <si>
    <t>W091</t>
  </si>
  <si>
    <t>Dijkstra, L.</t>
  </si>
  <si>
    <t>Nauta, J.</t>
  </si>
  <si>
    <t>Vakantiewerker</t>
  </si>
  <si>
    <t>Oldenburger, F. (O014)</t>
  </si>
  <si>
    <t>Hoek, W. van der (W087)</t>
  </si>
  <si>
    <t>Grevink, G. (W089)</t>
  </si>
  <si>
    <t>Reichenbach, R. (W088)</t>
  </si>
  <si>
    <t>Wel reisuren als hij invalt als boorder</t>
  </si>
  <si>
    <t>Per 11 maart in dienst</t>
  </si>
  <si>
    <t>Per 25 maart in dienst</t>
  </si>
  <si>
    <t>Per 1 april uit dienst</t>
  </si>
  <si>
    <t>16-04-2020</t>
  </si>
  <si>
    <t>Minuren week 2, gecorrigeerd met meeruren week 13</t>
  </si>
  <si>
    <t>Minuren week 3, gecorrigeerd met meeruren week 13</t>
  </si>
  <si>
    <t>Minuren week 6, gecorrigeerd met meeruren week 10</t>
  </si>
  <si>
    <t>Minuren week 8, gecorrigeerd met meeruren week 10</t>
  </si>
  <si>
    <t>Minuren week 8, gecorrigeerd met meeruren week 11</t>
  </si>
  <si>
    <t>Minuren week 9, gecorrigeerd met meeruren week 11</t>
  </si>
  <si>
    <t>Minuren week 12, gecorrigeerd met meeruren week 10</t>
  </si>
  <si>
    <t>Minuren week 12, gecorrigeerd met meeruren week 13</t>
  </si>
  <si>
    <t>Minuren week 13, gecorrigeerd met meeruren week 10</t>
  </si>
  <si>
    <t>Minuren week 1, gecorrigeerd met meeruren week 10</t>
  </si>
  <si>
    <t>Minuren week 1, gecorrigeerd met meeruren week 11</t>
  </si>
  <si>
    <t>Minuren week 1, gecorrigeerd met meeruren week 13</t>
  </si>
  <si>
    <t>Minuren week 1, gecorrigeerd met overuren week 11</t>
  </si>
  <si>
    <t>Minuren week 7, gecorrigeerd met overuren week 10</t>
  </si>
  <si>
    <t>Minuren week 8, gecorrigeerd met overuren week 10</t>
  </si>
  <si>
    <t>Minuren week 9, gecorrigeerd met overuren week 10</t>
  </si>
  <si>
    <t>Minuren week 9, gecorrigeerd met overuren week 11</t>
  </si>
  <si>
    <t>Minuren week 9, gecorrigeerd met overuren week 13</t>
  </si>
  <si>
    <t>Minuren week 9, gecorrigeerd met overuren week 12</t>
  </si>
  <si>
    <t>Minuren week 11, gecorrigeerd met overuren week 10</t>
  </si>
  <si>
    <t>Minuren week 12, gecorrigeerd met overuren week 10</t>
  </si>
  <si>
    <t>Minuren week 12, gecorrigeerd met overuren week 13</t>
  </si>
  <si>
    <t>Minuren week 12, gecorrigeerd met overuren week 11</t>
  </si>
  <si>
    <t>Minuren week 13, gecorrigeerd met overuren week 11</t>
  </si>
  <si>
    <t>Minuren week 13, gecorrigeerd met overuren week 12</t>
  </si>
  <si>
    <t>Minuren week 1, gecorrigeerd met overuren week 13</t>
  </si>
  <si>
    <t>Minuren week 2, gecorrigeerd met reisuren week 7</t>
  </si>
  <si>
    <t>Minuren week 2, gecorrigeerd met reisuren week 8</t>
  </si>
  <si>
    <t>Minuren week 2, gecorrigeerd met reisuren week 9</t>
  </si>
  <si>
    <t>Minuren week 2, gecorrigeerd met reisuren week 10</t>
  </si>
  <si>
    <t>Minuren week 3, gecorrigeerd met reisuren week 10</t>
  </si>
  <si>
    <t>Minuren week 9, gecorrigeerd met reisuren week 10</t>
  </si>
  <si>
    <t>Minuren week 12, gecorrigeerd met reisuren week 10</t>
  </si>
  <si>
    <t>Minuren week 12, gecorrigeerd met reisuren week 11</t>
  </si>
  <si>
    <t>Minuren week 13, gecorrigeerd met reisuren week 10</t>
  </si>
  <si>
    <t>Minuren week 10, gecorrigeerd met TVT meeruren week 1</t>
  </si>
  <si>
    <t>Minuren week 12, gecorrigeerd met TVT meeruren week 1</t>
  </si>
  <si>
    <t>Minuren week 13, gecorrigeerd met TVT meeruren week 1</t>
  </si>
  <si>
    <t>Minuren week 9, gecorrigeerd met TVT overuren week 11</t>
  </si>
  <si>
    <t>Minuren week 9, gecorrigeerd met TVT overuren week 12</t>
  </si>
  <si>
    <t>Minuren week 10, gecorrigeerd met TVT overuren week 1</t>
  </si>
  <si>
    <t>Minuren week 11, gecorrigeerd met TVT overuren week 1</t>
  </si>
  <si>
    <t>Minuren week 12, gecorrigeerd met TVT overuren week 1</t>
  </si>
  <si>
    <t>Minuren week 13, gecorrigeerd met TVT overuren week 1</t>
  </si>
  <si>
    <t>Minuren week 1, gecorrigeerd met TVT overuren week 12</t>
  </si>
  <si>
    <t>Minuren week 1, gecorrigeerd met TVT overuren week 13</t>
  </si>
  <si>
    <t>Minuren week 10, gecorrigeerd met TVT reisuren week 1</t>
  </si>
  <si>
    <t>Minuren week 11, gecorrigeerd met TVT reisuren week 1</t>
  </si>
  <si>
    <t>Minuren week 11, gecorrigeerd met TVT reisuren week 5</t>
  </si>
  <si>
    <t>Minuren week 11, gecorrigeerd met TVT reisuren week 8</t>
  </si>
  <si>
    <t>Minuren week 12, gecorrigeerd met TVT reisuren week 8</t>
  </si>
  <si>
    <t>Minuren week 13, gecorrigeerd met TVT reisuren week 1</t>
  </si>
  <si>
    <t>Minuren week 1, gecorrigeerd met TVT reisuren week 10</t>
  </si>
  <si>
    <t>Minuren week 1, gecorrigeerd met TVT reisuren week 11</t>
  </si>
  <si>
    <t>Minuren week 1, gecorrigeerd met TVT reisuren week 12</t>
  </si>
  <si>
    <t>Minuren week 1, gecorrigeerd met TVT reisuren week 13</t>
  </si>
  <si>
    <t>Kujat, A.</t>
  </si>
  <si>
    <t>D027</t>
  </si>
  <si>
    <t>Per 1 maart 36 uur gaan werken i.p.v. 32 uur</t>
  </si>
  <si>
    <t>Do 5 maart ziek naar huis gegaan. Ziekte uren niet ingelezen op deze dag.</t>
  </si>
  <si>
    <t>Hele week ziek, geen relateerd werk gedaan.</t>
  </si>
  <si>
    <t>Juiste uren doorgegeven door Theo 16 april 2020</t>
  </si>
  <si>
    <t>Dinsdagmiddag uren vergeten in te vullen. Mail 16 april 2020</t>
  </si>
  <si>
    <t>Mansveld, S.</t>
  </si>
  <si>
    <t>Totaal Energie Concept B.V.</t>
  </si>
  <si>
    <t>20-04-2020</t>
  </si>
  <si>
    <t>Minuren week 10, gecorrigeerd met overuren week 11</t>
  </si>
  <si>
    <t>Urenbriefje niet goed geïmporteerd, niet urenbriefje gemaakt met juiste uren.</t>
  </si>
  <si>
    <t>W092</t>
  </si>
  <si>
    <t>W093</t>
  </si>
  <si>
    <t>A073</t>
  </si>
  <si>
    <t>Bouma, J.</t>
  </si>
  <si>
    <t>Van Straten, A.</t>
  </si>
  <si>
    <t>Wolters, T.</t>
  </si>
  <si>
    <t>Schoute, P.</t>
  </si>
  <si>
    <t>O015</t>
  </si>
  <si>
    <t>Commerciele medewerker binnendienst</t>
  </si>
  <si>
    <t>Jakobs, J. (A072)</t>
  </si>
  <si>
    <t>Dijkstra, L. (W090)</t>
  </si>
  <si>
    <t>Kreeft, R. (A069)</t>
  </si>
  <si>
    <t>Nauta, J. (W091)</t>
  </si>
  <si>
    <t>Visser, K.J. (A071)</t>
  </si>
  <si>
    <t>Van Straten, A. (W093)</t>
  </si>
  <si>
    <t>Bij boren wel reisuren</t>
  </si>
  <si>
    <t>Gecorrigeerde uren doorgegeven door Theo</t>
  </si>
  <si>
    <t>Correctie afronding</t>
  </si>
  <si>
    <t>18-05-2020</t>
  </si>
  <si>
    <t>Minuren week 4, gecorrigeerd met meeruren week 16</t>
  </si>
  <si>
    <t>Minuren week 5, gecorrigeerd met meeruren week 16</t>
  </si>
  <si>
    <t>Minuren week 5, gecorrigeerd met meeruren week 18</t>
  </si>
  <si>
    <t>Minuren week 6, gecorrigeerd met meeruren week 18</t>
  </si>
  <si>
    <t>Minuren week 14, gecorrigeerd met meeruren week 16</t>
  </si>
  <si>
    <t>Minuren week 14, gecorrigeerd met meeruren week 15</t>
  </si>
  <si>
    <t>Minuren week 15, gecorrigeerd met meeruren week 14</t>
  </si>
  <si>
    <t>Minuren week 16, gecorrigeerd met meeruren week 15</t>
  </si>
  <si>
    <t>Minuren week 16, gecorrigeerd met meeruren week 17</t>
  </si>
  <si>
    <t>Minuren week 16, gecorrigeerd met meeruren week 13</t>
  </si>
  <si>
    <t>Minuren week 16, gecorrigeerd met meeruren week 18</t>
  </si>
  <si>
    <t>Minuren week 17, gecorrigeerd met meeruren week 14</t>
  </si>
  <si>
    <t>Minuren week 17, gecorrigeerd met meeruren week 15</t>
  </si>
  <si>
    <t>Minuren week 18, gecorrigeerd met meeruren week 14</t>
  </si>
  <si>
    <t>Minuren week 1, gecorrigeerd met meeruren week 17</t>
  </si>
  <si>
    <t>Minuren week 1, gecorrigeerd met meeruren week 18</t>
  </si>
  <si>
    <t>Minuren week 1, gecorrigeerd met overuren week 14</t>
  </si>
  <si>
    <t>Minuren week 3, gecorrigeerd met overuren week 16</t>
  </si>
  <si>
    <t>Minuren week 4, gecorrigeerd met overuren week 16</t>
  </si>
  <si>
    <t>Minuren week 11, gecorrigeerd met overuren week 12</t>
  </si>
  <si>
    <t>Minuren week 11, gecorrigeerd met overuren week 13</t>
  </si>
  <si>
    <t>Minuren week 13, gecorrigeerd met overuren week 15</t>
  </si>
  <si>
    <t>Minuren week 13, gecorrigeerd met overuren week 16</t>
  </si>
  <si>
    <t>Minuren week 14, gecorrigeerd met overuren week 16</t>
  </si>
  <si>
    <t>Minuren week 14, gecorrigeerd met overuren week 15</t>
  </si>
  <si>
    <t>Minuren week 15, gecorrigeerd met overuren week 16</t>
  </si>
  <si>
    <t>Minuren week 15, gecorrigeerd met overuren week 18</t>
  </si>
  <si>
    <t>Minuren week 15, gecorrigeerd met overuren week 14</t>
  </si>
  <si>
    <t>Minuren week 15, gecorrigeerd met overuren week 17</t>
  </si>
  <si>
    <t>Minuren week 16, gecorrigeerd met overuren week 14</t>
  </si>
  <si>
    <t>Minuren week 16, gecorrigeerd met overuren week 15</t>
  </si>
  <si>
    <t>Minuren week 16, gecorrigeerd met overuren week 18</t>
  </si>
  <si>
    <t>Minuren week 16, gecorrigeerd met overuren week 17</t>
  </si>
  <si>
    <t>Minuren week 17, gecorrigeerd met overuren week 14</t>
  </si>
  <si>
    <t>Minuren week 18, gecorrigeerd met overuren week 14</t>
  </si>
  <si>
    <t>Minuren week 1, gecorrigeerd met overuren week 15</t>
  </si>
  <si>
    <t>Minuren week 1, gecorrigeerd met overuren week 17</t>
  </si>
  <si>
    <t>Minuren week 1, gecorrigeerd met overuren week 18</t>
  </si>
  <si>
    <t>Minuren week 1, gecorrigeerd met reisuren week 17</t>
  </si>
  <si>
    <t>Minuren week 4, gecorrigeerd met reisuren week 13</t>
  </si>
  <si>
    <t>Minuren week 5, gecorrigeerd met reisuren week 13</t>
  </si>
  <si>
    <t>Minuren week 5, gecorrigeerd met reisuren week 16</t>
  </si>
  <si>
    <t>Minuren week 15, gecorrigeerd met reisuren week 14</t>
  </si>
  <si>
    <t>Minuren week 16, gecorrigeerd met reisuren week 14</t>
  </si>
  <si>
    <t>Minuren week 16, gecorrigeerd met reisuren week 18</t>
  </si>
  <si>
    <t>Minuren week 17, gecorrigeerd met reisuren week 14</t>
  </si>
  <si>
    <t>Minuren week 15, gecorrigeerd met TVT meeruren week 1</t>
  </si>
  <si>
    <t>Minuren week 17, gecorrigeerd met TVT meeruren week 1</t>
  </si>
  <si>
    <t>Minuren week 18, gecorrigeerd met TVT meeruren week 1</t>
  </si>
  <si>
    <t>Minuren week 1, gecorrigeerd met TVT meeruren week 18</t>
  </si>
  <si>
    <t>Minuren week 14, gecorrigeerd met TVT overuren week 16</t>
  </si>
  <si>
    <t>Minuren week 14, gecorrigeerd met TVT overuren week 1</t>
  </si>
  <si>
    <t>Minuren week 15, gecorrigeerd met TVT overuren week 1</t>
  </si>
  <si>
    <t>Minuren week 16, gecorrigeerd met TVT overuren week 1</t>
  </si>
  <si>
    <t>Minuren week 16, gecorrigeerd met TVT overuren week 6</t>
  </si>
  <si>
    <t>Minuren week 16, gecorrigeerd met TVT overuren week 8</t>
  </si>
  <si>
    <t>Minuren week 16, gecorrigeerd met TVT overuren week 9</t>
  </si>
  <si>
    <t>Minuren week 16, gecorrigeerd met TVT overuren week 10</t>
  </si>
  <si>
    <t>Minuren week 16, gecorrigeerd met TVT overuren week 17</t>
  </si>
  <si>
    <t>Minuren week 18, gecorrigeerd met TVT overuren week 1</t>
  </si>
  <si>
    <t>Minuren week 18, gecorrigeerd met TVT overuren week 16</t>
  </si>
  <si>
    <t>Minuren week 1, gecorrigeerd met TVT overuren week 16</t>
  </si>
  <si>
    <t>Minuren week 12, gecorrigeerd met TVT reisuren week 14</t>
  </si>
  <si>
    <t>Minuren week 14, gecorrigeerd met TVT reisuren week 1</t>
  </si>
  <si>
    <t>Minuren week 15, gecorrigeerd met TVT reisuren week 1</t>
  </si>
  <si>
    <t>Minuren week 17, gecorrigeerd met TVT reisuren week 1</t>
  </si>
  <si>
    <t>Minuren week 18, gecorrigeerd met TVT reisuren week 1</t>
  </si>
  <si>
    <t>Minuren week 1, gecorrigeerd met TVT reisuren week 15</t>
  </si>
  <si>
    <t>Uren van  periode: 202005,  incl. correcties,  incl. omrekening diensten naar EUR,  incl. totaalregel</t>
  </si>
  <si>
    <t>Per 1 april in dienst, halverwege de week</t>
  </si>
  <si>
    <t>Kujat, A. (D027)</t>
  </si>
  <si>
    <t>19-05-2020</t>
  </si>
  <si>
    <t>Fout in urenbrief, meeruren behoren overuren te zijn</t>
  </si>
  <si>
    <t>Zijn TVT-overuren zijn uitbetaald bij de afrekening in april</t>
  </si>
  <si>
    <t>Van den Berg, L.</t>
  </si>
  <si>
    <t>S087</t>
  </si>
  <si>
    <t>W094</t>
  </si>
  <si>
    <t>Van der Velde, A.</t>
  </si>
  <si>
    <t>O016</t>
  </si>
  <si>
    <t>Drent, M.</t>
  </si>
  <si>
    <t>TVT uren salderen met negatief verlofsaldo. Mail Lisa 5 juni 2020</t>
  </si>
  <si>
    <t>A074</t>
  </si>
  <si>
    <t>Catron van Haaster, L.</t>
  </si>
  <si>
    <t>TVT uren salderen met negatief verlofsaldo. Mail Lisa 8 juni 2020</t>
  </si>
  <si>
    <t>Bouma, J. (W092)</t>
  </si>
  <si>
    <t>Mansveld, S. (351)</t>
  </si>
  <si>
    <t>Schoute, P. (O015)</t>
  </si>
  <si>
    <t>Bij boren wel reisuren schrijven</t>
  </si>
  <si>
    <t>Minuren afboeken</t>
  </si>
  <si>
    <t>Van den Berg, L. (S087)</t>
  </si>
  <si>
    <t>17-06-2020</t>
  </si>
  <si>
    <t>Minuren week 16, gecorrigeerd met meeruren week 21</t>
  </si>
  <si>
    <t>Minuren week 18, gecorrigeerd met meeruren week 21</t>
  </si>
  <si>
    <t>Minuren week 18, gecorrigeerd met meeruren week 17</t>
  </si>
  <si>
    <t>Minuren week 19, gecorrigeerd met meeruren week 18</t>
  </si>
  <si>
    <t>Minuren week 19, gecorrigeerd met meeruren week 20</t>
  </si>
  <si>
    <t>Minuren week 20, gecorrigeerd met meeruren week 19</t>
  </si>
  <si>
    <t>Minuren week 20, gecorrigeerd met meeruren week 21</t>
  </si>
  <si>
    <t>Minuren week 21, gecorrigeerd met meeruren week 18</t>
  </si>
  <si>
    <t>Minuren week 1, gecorrigeerd met meeruren week 21</t>
  </si>
  <si>
    <t>Minuren week 1, gecorrigeerd met meeruren week 22</t>
  </si>
  <si>
    <t>Minuren week 18, gecorrigeerd met overuren week 19</t>
  </si>
  <si>
    <t>Minuren week 18, gecorrigeerd met overuren week 20</t>
  </si>
  <si>
    <t>Minuren week 19, gecorrigeerd met overuren week 20</t>
  </si>
  <si>
    <t>Minuren week 19, gecorrigeerd met overuren week 21</t>
  </si>
  <si>
    <t>Minuren week 19, gecorrigeerd met overuren week 18</t>
  </si>
  <si>
    <t>Minuren week 19, gecorrigeerd met overuren week 22</t>
  </si>
  <si>
    <t>Minuren week 20, gecorrigeerd met overuren week 19</t>
  </si>
  <si>
    <t>Minuren week 20, gecorrigeerd met overuren week 21</t>
  </si>
  <si>
    <t>Minuren week 21, gecorrigeerd met overuren week 18</t>
  </si>
  <si>
    <t>Minuren week 21, gecorrigeerd met overuren week 19</t>
  </si>
  <si>
    <t>Minuren week 21, gecorrigeerd met overuren week 20</t>
  </si>
  <si>
    <t>Minuren week 22, gecorrigeerd met overuren week 19</t>
  </si>
  <si>
    <t>Minuren week 22, gecorrigeerd met overuren week 20</t>
  </si>
  <si>
    <t>Minuren week 22, gecorrigeerd met overuren week 21</t>
  </si>
  <si>
    <t>Minuren week 1, gecorrigeerd met overuren week 19</t>
  </si>
  <si>
    <t>Minuren week 1, gecorrigeerd met overuren week 21</t>
  </si>
  <si>
    <t>Minuren week 20, gecorrigeerd met reisuren week 18</t>
  </si>
  <si>
    <t>Minuren week 20, gecorrigeerd met reisuren week 19</t>
  </si>
  <si>
    <t>Minuren week 22, gecorrigeerd met reisuren week 19</t>
  </si>
  <si>
    <t>Minuren week 19, gecorrigeerd met TVT meeruren week 1</t>
  </si>
  <si>
    <t>Minuren week 20, gecorrigeerd met TVT meeruren week 1</t>
  </si>
  <si>
    <t>Minuren week 21, gecorrigeerd met TVT meeruren week 6</t>
  </si>
  <si>
    <t>Minuren week 21, gecorrigeerd met TVT meeruren week 7</t>
  </si>
  <si>
    <t>Minuren week 21, gecorrigeerd met TVT meeruren week 8</t>
  </si>
  <si>
    <t>Minuren week 21, gecorrigeerd met TVT meeruren week 1</t>
  </si>
  <si>
    <t>Minuren week 21, gecorrigeerd met TVT meeruren week 3</t>
  </si>
  <si>
    <t>Minuren week 21, gecorrigeerd met TVT meeruren week 13</t>
  </si>
  <si>
    <t>Minuren week 21, gecorrigeerd met TVT meeruren week 14</t>
  </si>
  <si>
    <t>Minuren week 22, gecorrigeerd met TVT meeruren week 1</t>
  </si>
  <si>
    <t>Minuren week 12, gecorrigeerd met TVT overuren week 18</t>
  </si>
  <si>
    <t>Minuren week 13, gecorrigeerd met TVT overuren week 18</t>
  </si>
  <si>
    <t>Minuren week 17, gecorrigeerd met TVT overuren week 1</t>
  </si>
  <si>
    <t>Minuren week 19, gecorrigeerd met TVT overuren week 1</t>
  </si>
  <si>
    <t>Minuren week 19, gecorrigeerd met TVT overuren week 22</t>
  </si>
  <si>
    <t>Minuren week 19, gecorrigeerd met TVT overuren week 6</t>
  </si>
  <si>
    <t>Minuren week 19, gecorrigeerd met TVT overuren week 7</t>
  </si>
  <si>
    <t>Minuren week 20, gecorrigeerd met TVT overuren week 1</t>
  </si>
  <si>
    <t>Minuren week 21, gecorrigeerd met TVT overuren week 1</t>
  </si>
  <si>
    <t>Minuren week 13, gecorrigeerd met TVT reisuren week 18</t>
  </si>
  <si>
    <t>Minuren week 19, gecorrigeerd met TVT reisuren week 22</t>
  </si>
  <si>
    <t>Minuren week 20, gecorrigeerd met TVT reisuren week 22</t>
  </si>
  <si>
    <t>Minuren week 1, gecorrigeerd met TVT reisuren week 19</t>
  </si>
  <si>
    <t>Minuren week 1, gecorrigeerd met TVT reisuren week 21</t>
  </si>
  <si>
    <t>Uren van  periode: 202006,  incl. correcties,  incl. omrekening diensten naar EUR,  incl. totaalregel</t>
  </si>
  <si>
    <t>18-06-2020</t>
  </si>
  <si>
    <t>Mutaties BZV juni: Theo krijgt 20 overuren uitbetaald</t>
  </si>
  <si>
    <t>27 mei is laatste werkdag, dus dagen er na zijn geen vakantiedagen</t>
  </si>
  <si>
    <t>A075</t>
  </si>
  <si>
    <t>S110</t>
  </si>
  <si>
    <t>Kleefman, N.</t>
  </si>
  <si>
    <t>Strick, J.</t>
  </si>
  <si>
    <t>Monteur horizontaal aanleg</t>
  </si>
  <si>
    <t>O017</t>
  </si>
  <si>
    <t>Spriensma, J.</t>
  </si>
  <si>
    <t>Planner/werkvoorbereider</t>
  </si>
  <si>
    <t>Bosma, S.</t>
  </si>
  <si>
    <t>O018</t>
  </si>
  <si>
    <t>Magazijnmedewerker</t>
  </si>
  <si>
    <t>Tieben, R. (A068)</t>
  </si>
  <si>
    <t>Drent, M. (O016)</t>
  </si>
  <si>
    <t>Catron van Haaster, L. (A074)</t>
  </si>
  <si>
    <t>Bosma, S. (O018)</t>
  </si>
  <si>
    <t>Correcties op urenbriefjes doorgegeven door Theo</t>
  </si>
  <si>
    <t>30 juni 2020 is laatste werkdag</t>
  </si>
  <si>
    <t>Geen recht op vergoeding overnachting</t>
  </si>
  <si>
    <t>Wel reisuren als hij gaat boren</t>
  </si>
  <si>
    <t>Op dinsdag en donderdag onterecht pauze afgetrokken</t>
  </si>
  <si>
    <t>14-07-2020</t>
  </si>
  <si>
    <t>Minuren week 6, gecorrigeerd met meeruren week 21</t>
  </si>
  <si>
    <t>Minuren week 7, gecorrigeerd met meeruren week 21</t>
  </si>
  <si>
    <t>Minuren week 9, gecorrigeerd met meeruren week 21</t>
  </si>
  <si>
    <t>Minuren week 10, gecorrigeerd met meeruren week 21</t>
  </si>
  <si>
    <t>Minuren week 12, gecorrigeerd met meeruren week 20</t>
  </si>
  <si>
    <t>Minuren week 12, gecorrigeerd met meeruren week 23</t>
  </si>
  <si>
    <t>Minuren week 23, gecorrigeerd met meeruren week 22</t>
  </si>
  <si>
    <t>Minuren week 25, gecorrigeerd met meeruren week 22</t>
  </si>
  <si>
    <t>Minuren week 25, gecorrigeerd met meeruren week 23</t>
  </si>
  <si>
    <t>Minuren week 25, gecorrigeerd met meeruren week 24</t>
  </si>
  <si>
    <t>Minuren week 17, gecorrigeerd met overuren week 26</t>
  </si>
  <si>
    <t>Minuren week 19, gecorrigeerd met overuren week 23</t>
  </si>
  <si>
    <t>Minuren week 19, gecorrigeerd met overuren week 24</t>
  </si>
  <si>
    <t>Minuren week 20, gecorrigeerd met overuren week 12</t>
  </si>
  <si>
    <t>Minuren week 20, gecorrigeerd met overuren week 13</t>
  </si>
  <si>
    <t>Minuren week 20, gecorrigeerd met overuren week 14</t>
  </si>
  <si>
    <t>Minuren week 24, gecorrigeerd met overuren week 23</t>
  </si>
  <si>
    <t>Minuren week 25, gecorrigeerd met overuren week 23</t>
  </si>
  <si>
    <t>Minuren week 26, gecorrigeerd met overuren week 23</t>
  </si>
  <si>
    <t>Minuren week 17, gecorrigeerd met reisuren week 23</t>
  </si>
  <si>
    <t>Minuren week 24, gecorrigeerd met reisuren week 25</t>
  </si>
  <si>
    <t>Minuren week 24, gecorrigeerd met reisuren week 23</t>
  </si>
  <si>
    <t>Minuren week 24, gecorrigeerd met reisuren week 26</t>
  </si>
  <si>
    <t>Minuren week 25, gecorrigeerd met reisuren week 26</t>
  </si>
  <si>
    <t>Minuren week 26, gecorrigeerd met reisuren week 25</t>
  </si>
  <si>
    <t>Minuren week 20, gecorrigeerd met TVT meeruren week 25</t>
  </si>
  <si>
    <t>Minuren week 22, gecorrigeerd met TVT meeruren week 9</t>
  </si>
  <si>
    <t>Minuren week 23, gecorrigeerd met TVT meeruren week 1</t>
  </si>
  <si>
    <t>Minuren week 23, gecorrigeerd met TVT meeruren week 10</t>
  </si>
  <si>
    <t>Minuren week 23, gecorrigeerd met TVT meeruren week 11</t>
  </si>
  <si>
    <t>Minuren week 23, gecorrigeerd met TVT meeruren week 12</t>
  </si>
  <si>
    <t>Minuren week 23, gecorrigeerd met TVT meeruren week 13</t>
  </si>
  <si>
    <t>Minuren week 23, gecorrigeerd met TVT meeruren week 14</t>
  </si>
  <si>
    <t>Minuren week 23, gecorrigeerd met TVT meeruren week 15</t>
  </si>
  <si>
    <t>Minuren week 23, gecorrigeerd met TVT meeruren week 16</t>
  </si>
  <si>
    <t>Minuren week 23, gecorrigeerd met TVT meeruren week 17</t>
  </si>
  <si>
    <t>Minuren week 23, gecorrigeerd met TVT meeruren week 18</t>
  </si>
  <si>
    <t>Minuren week 23, gecorrigeerd met TVT meeruren week 19</t>
  </si>
  <si>
    <t>Minuren week 23, gecorrigeerd met TVT meeruren week 20</t>
  </si>
  <si>
    <t>Minuren week 23, gecorrigeerd met TVT meeruren week 24</t>
  </si>
  <si>
    <t>Minuren week 23, gecorrigeerd met TVT meeruren week 26</t>
  </si>
  <si>
    <t>Minuren week 24, gecorrigeerd met TVT meeruren week 25</t>
  </si>
  <si>
    <t>Minuren week 24, gecorrigeerd met TVT meeruren week 1</t>
  </si>
  <si>
    <t>Minuren week 26, gecorrigeerd met TVT meeruren week 1</t>
  </si>
  <si>
    <t>Minuren week 13, gecorrigeerd met TVT overuren week 22</t>
  </si>
  <si>
    <t>Minuren week 15, gecorrigeerd met TVT overuren week 22</t>
  </si>
  <si>
    <t>Minuren week 15, gecorrigeerd met TVT overuren week 25</t>
  </si>
  <si>
    <t>Minuren week 16, gecorrigeerd met TVT overuren week 25</t>
  </si>
  <si>
    <t>Minuren week 19, gecorrigeerd met TVT overuren week 17</t>
  </si>
  <si>
    <t>Minuren week 20, gecorrigeerd met TVT overuren week 23</t>
  </si>
  <si>
    <t>Minuren week 21, gecorrigeerd met TVT overuren week 23</t>
  </si>
  <si>
    <t>Minuren week 22, gecorrigeerd met TVT overuren week 1</t>
  </si>
  <si>
    <t>Minuren week 23, gecorrigeerd met TVT overuren week 1</t>
  </si>
  <si>
    <t>Minuren week 24, gecorrigeerd met TVT overuren week 1</t>
  </si>
  <si>
    <t>Minuren week 25, gecorrigeerd met TVT overuren week 1</t>
  </si>
  <si>
    <t>Minuren week 1, gecorrigeerd met TVT overuren week 23</t>
  </si>
  <si>
    <t>Minuren week 16, gecorrigeerd met TVT reisuren week 22</t>
  </si>
  <si>
    <t>Minuren week 17, gecorrigeerd met TVT reisuren week 22</t>
  </si>
  <si>
    <t>Minuren week 17, gecorrigeerd met TVT reisuren week 24</t>
  </si>
  <si>
    <t>Minuren week 17, gecorrigeerd met TVT reisuren week 25</t>
  </si>
  <si>
    <t>Minuren week 19, gecorrigeerd met TVT reisuren week 25</t>
  </si>
  <si>
    <t>Minuren week 1, gecorrigeerd met TVT reisuren week 23</t>
  </si>
  <si>
    <t>Uren van  periode: 202007,  incl. correcties,  incl. omrekening diensten naar EUR,  incl. totaalregel</t>
  </si>
  <si>
    <t>Aanpassen bereik Vulmedewerkers in kolom AC in verschillende formulieren</t>
  </si>
  <si>
    <t>W095</t>
  </si>
  <si>
    <t>Bakering, G.J.</t>
  </si>
  <si>
    <t>Manager productie en garage</t>
  </si>
  <si>
    <t>A077</t>
  </si>
  <si>
    <t>Strobos, D.</t>
  </si>
  <si>
    <t>A078</t>
  </si>
  <si>
    <t>Jager, N.</t>
  </si>
  <si>
    <t>S111</t>
  </si>
  <si>
    <t>Gruteke, R.</t>
  </si>
  <si>
    <t>O019</t>
  </si>
  <si>
    <t>Rinsma, T.</t>
  </si>
  <si>
    <t>Binnendienst medewerker</t>
  </si>
  <si>
    <t>16-07-2020</t>
  </si>
  <si>
    <t>Minuren week 26, gecorrigeerd met TVT overuren week 1</t>
  </si>
  <si>
    <t>Minuren week 27, gecorrigeerd met TVT overuren week 1</t>
  </si>
  <si>
    <t>Minuren week 19, gecorrigeerd met TVT reisuren week 1</t>
  </si>
  <si>
    <t>Minuren week 20, gecorrigeerd met TVT reisuren week 1</t>
  </si>
  <si>
    <t>Minuren week 21, gecorrigeerd met TVT reisuren week 1</t>
  </si>
  <si>
    <t>Minuren week 22, gecorrigeerd met TVT reisuren week 1</t>
  </si>
  <si>
    <t>Minuren week 23, gecorrigeerd met TVT reisuren week 1</t>
  </si>
  <si>
    <t>Minuren week 23, gecorrigeerd met reisuren week 19</t>
  </si>
  <si>
    <t>17-072020</t>
  </si>
  <si>
    <t>Mutatie gegevens: alle opgebouwde TVT-uren uitbetalen</t>
  </si>
  <si>
    <t>Uren van de maandag aanpassen, mail Heike 20 juli 2020</t>
  </si>
  <si>
    <t>Uren vrijdag aanpassen/ 1 overnachting teveel ingevuld, mail Heike 20 juli 2020</t>
  </si>
  <si>
    <t>Gaedicke, H. (D014)</t>
  </si>
  <si>
    <t>21-07-2020</t>
  </si>
  <si>
    <t>Minuren week 24, gecorrigeerd met overuren week 1</t>
  </si>
  <si>
    <t>I:\Temp\Urenregistratie Remon\Leeg urenbriefje\2020\Urenbrief Remon week 34-2020.xlsm</t>
  </si>
  <si>
    <t>O020</t>
  </si>
  <si>
    <t>O021</t>
  </si>
  <si>
    <t>O022</t>
  </si>
  <si>
    <t>O023</t>
  </si>
  <si>
    <t>Hermse, A.</t>
  </si>
  <si>
    <t>De Ridder, C.</t>
  </si>
  <si>
    <t>Stuut, R.</t>
  </si>
  <si>
    <t>Service monteur waterontharders</t>
  </si>
  <si>
    <t>Financieel administrateur</t>
  </si>
  <si>
    <t>Medewerker binnendienst</t>
  </si>
  <si>
    <t>Harpal, R.</t>
  </si>
  <si>
    <t>O024</t>
  </si>
  <si>
    <t>Wiersema, K.</t>
  </si>
  <si>
    <t>Verkoop binnendienst</t>
  </si>
  <si>
    <t>Wolters, T. (A073)</t>
  </si>
  <si>
    <t>Van der Velde, A. (W094)</t>
  </si>
  <si>
    <t>Spriensma, J. (O017)</t>
  </si>
  <si>
    <t>24-08-2020</t>
  </si>
  <si>
    <t>Minuren week 25, gecorrigeerd met meeruren week 26</t>
  </si>
  <si>
    <t>Minuren week 26, gecorrigeerd met meeruren week 22</t>
  </si>
  <si>
    <t>Minuren week 1, gecorrigeerd met meeruren week 23</t>
  </si>
  <si>
    <t>Minuren week 1, gecorrigeerd met meeruren week 25</t>
  </si>
  <si>
    <t>Minuren week 1, gecorrigeerd met meeruren week 26</t>
  </si>
  <si>
    <t>Minuren week 1, gecorrigeerd met overuren week 23</t>
  </si>
  <si>
    <t>Minuren week 1, gecorrigeerd met overuren week 25</t>
  </si>
  <si>
    <t>Minuren week 19, gecorrigeerd met overuren week 27</t>
  </si>
  <si>
    <t>Minuren week 20, gecorrigeerd met overuren week 23</t>
  </si>
  <si>
    <t>Minuren week 21, gecorrigeerd met overuren week 23</t>
  </si>
  <si>
    <t>Minuren week 21, gecorrigeerd met overuren week 22</t>
  </si>
  <si>
    <t>Minuren week 21, gecorrigeerd met overuren week 24</t>
  </si>
  <si>
    <t>Minuren week 22, gecorrigeerd met overuren week 25</t>
  </si>
  <si>
    <t>Minuren week 23, gecorrigeerd met overuren week 24</t>
  </si>
  <si>
    <t>Minuren week 23, gecorrigeerd met overuren week 25</t>
  </si>
  <si>
    <t>Minuren week 23, gecorrigeerd met overuren week 26</t>
  </si>
  <si>
    <t>Minuren week 25, gecorrigeerd met overuren week 24</t>
  </si>
  <si>
    <t>Minuren week 26, gecorrigeerd met overuren week 24</t>
  </si>
  <si>
    <t>Minuren week 26, gecorrigeerd met overuren week 25</t>
  </si>
  <si>
    <t>Minuren week 28, gecorrigeerd met overuren week 29</t>
  </si>
  <si>
    <t>Minuren week 31, gecorrigeerd met overuren week 30</t>
  </si>
  <si>
    <t>Minuren week 5, gecorrigeerd met reisuren week 22</t>
  </si>
  <si>
    <t>Minuren week 5, gecorrigeerd met reisuren week 25</t>
  </si>
  <si>
    <t>Minuren week 5, gecorrigeerd met reisuren week 26</t>
  </si>
  <si>
    <t>Minuren week 6, gecorrigeerd met reisuren week 26</t>
  </si>
  <si>
    <t>Minuren week 21, gecorrigeerd met reisuren week 23</t>
  </si>
  <si>
    <t>Minuren week 21, gecorrigeerd met reisuren week 26</t>
  </si>
  <si>
    <t>Minuren week 23, gecorrigeerd met reisuren week 25</t>
  </si>
  <si>
    <t>Minuren week 23, gecorrigeerd met reisuren week 26</t>
  </si>
  <si>
    <t>Minuren week 26, gecorrigeerd met reisuren week 23</t>
  </si>
  <si>
    <t>Minuren week 25, gecorrigeerd met TVT meeruren week 1</t>
  </si>
  <si>
    <t>Minuren week 21, gecorrigeerd met TVT overuren week 17</t>
  </si>
  <si>
    <t>Minuren week 24, gecorrigeerd met TVT overuren week 25</t>
  </si>
  <si>
    <t>Minuren week 26, gecorrigeerd met TVT overuren week 25</t>
  </si>
  <si>
    <t>Minuren week 1, gecorrigeerd met TVT overuren week 25</t>
  </si>
  <si>
    <t>Minuren week 25, gecorrigeerd met TVT reisuren week 1</t>
  </si>
  <si>
    <t>Minuren week 1, gecorrigeerd met TVT reisuren week 24</t>
  </si>
  <si>
    <t>Minuren week 1, gecorrigeerd met TVT reisuren week 25</t>
  </si>
  <si>
    <t>Minuren week 1, gecorrigeerd met TVT reisuren week 26</t>
  </si>
  <si>
    <t>Uren van  periode: 202008,  incl. correcties,  incl. omrekening diensten naar EUR,  incl. totaalregel</t>
  </si>
  <si>
    <t>Per 1 juli 2020 geen kilometervergoeding meer. Km vorige perioden wel uitbetaald</t>
  </si>
  <si>
    <t>A079</t>
  </si>
  <si>
    <t>Ten Brink, E.</t>
  </si>
  <si>
    <t>engineer/ict</t>
  </si>
  <si>
    <t>Uren van week: 1 t/m 31,  incl. correcties,  incl. omrekening diensten naar EUR,  incl. totaalregel</t>
  </si>
  <si>
    <t>Functie Export Loket, Verlof toegevoegd verrijking gegevens.</t>
  </si>
  <si>
    <r>
      <t xml:space="preserve">Aanpassen </t>
    </r>
    <r>
      <rPr>
        <i/>
        <sz val="10"/>
        <rFont val="Calibri"/>
        <family val="2"/>
        <scheme val="minor"/>
      </rPr>
      <t>Overnemen PRD</t>
    </r>
    <r>
      <rPr>
        <sz val="10"/>
        <rFont val="Calibri"/>
        <family val="2"/>
        <scheme val="minor"/>
      </rPr>
      <t xml:space="preserve">, Kolom BG in werkblad </t>
    </r>
    <r>
      <rPr>
        <i/>
        <sz val="10"/>
        <rFont val="Calibri"/>
        <family val="2"/>
        <scheme val="minor"/>
      </rPr>
      <t>Gegevens</t>
    </r>
    <r>
      <rPr>
        <sz val="10"/>
        <rFont val="Calibri"/>
        <family val="2"/>
        <scheme val="minor"/>
      </rPr>
      <t xml:space="preserve"> wordt nu ook overgenomen</t>
    </r>
  </si>
  <si>
    <t>A080</t>
  </si>
  <si>
    <t>Nicolai, A.</t>
  </si>
  <si>
    <t>Commercieel binnendienst</t>
  </si>
  <si>
    <t>A081</t>
  </si>
  <si>
    <t>Moyal, S.</t>
  </si>
  <si>
    <t>O025</t>
  </si>
  <si>
    <t>Özdemir, R.</t>
  </si>
  <si>
    <t>Verkoper</t>
  </si>
  <si>
    <t>I:\Temp\Urenregistratie Remon\Webapplicatie\Downloads\Downloads 10 september 2020\urenregistratie_week_35-2020.csv</t>
  </si>
  <si>
    <t>Kleefman, N. (A075)</t>
  </si>
  <si>
    <t>Bakering, G.J. (W095)</t>
  </si>
  <si>
    <t>Strobos, D. (A077)</t>
  </si>
  <si>
    <t>Hermse, A. (O020)</t>
  </si>
  <si>
    <t>Wiersema, K. (O024)</t>
  </si>
  <si>
    <t>Gruteke, R. (S111)</t>
  </si>
  <si>
    <t>Jager, N. (A078)</t>
  </si>
  <si>
    <t>In vakantie gewerkt, buiten database uren ingeleverd</t>
  </si>
  <si>
    <t>Tot 1 juli nog recht op km-vergoeding</t>
  </si>
  <si>
    <t>Minuren wegboeken</t>
  </si>
  <si>
    <t>onterecht pauze afgetrokken</t>
  </si>
  <si>
    <t>Bij AquaPure wordt geen vergoeding voor overnachting uitbetaald</t>
  </si>
  <si>
    <t>4 augustus laatste werkdag</t>
  </si>
  <si>
    <t>Geen storingsdienst uitbetalen</t>
  </si>
  <si>
    <t>Deze week nog oproepkracht</t>
  </si>
  <si>
    <t>31 augustus is laatste werkdag</t>
  </si>
  <si>
    <t>17-09-2020</t>
  </si>
  <si>
    <t>Minuren week 12, gecorrigeerd met meeruren week 27</t>
  </si>
  <si>
    <t>Minuren week 13, gecorrigeerd met meeruren week 27</t>
  </si>
  <si>
    <t>Minuren week 13, gecorrigeerd met meeruren week 31</t>
  </si>
  <si>
    <t>Minuren week 13, gecorrigeerd met meeruren week 33</t>
  </si>
  <si>
    <t>Minuren week 24, gecorrigeerd met meeruren week 33</t>
  </si>
  <si>
    <t>Minuren week 25, gecorrigeerd met meeruren week 33</t>
  </si>
  <si>
    <t>Minuren week 26, gecorrigeerd met meeruren week 33</t>
  </si>
  <si>
    <t>Minuren week 27, gecorrigeerd met meeruren week 34</t>
  </si>
  <si>
    <t>Minuren week 27, gecorrigeerd met meeruren week 29</t>
  </si>
  <si>
    <t>Minuren week 28, gecorrigeerd met meeruren week 34</t>
  </si>
  <si>
    <t>Minuren week 29, gecorrigeerd met meeruren week 27</t>
  </si>
  <si>
    <t>Minuren week 29, gecorrigeerd met meeruren week 28</t>
  </si>
  <si>
    <t>Minuren week 29, gecorrigeerd met meeruren week 30</t>
  </si>
  <si>
    <t>Minuren week 30, gecorrigeerd met meeruren week 34</t>
  </si>
  <si>
    <t>Minuren week 32, gecorrigeerd met meeruren week 27</t>
  </si>
  <si>
    <t>Minuren week 32, gecorrigeerd met meeruren week 31</t>
  </si>
  <si>
    <t>Minuren week 33, gecorrigeerd met meeruren week 28</t>
  </si>
  <si>
    <t>Minuren week 35, gecorrigeerd met meeruren week 34</t>
  </si>
  <si>
    <t>Minuren week 1, gecorrigeerd met meeruren week 27</t>
  </si>
  <si>
    <t>Minuren week 1, gecorrigeerd met meeruren week 28</t>
  </si>
  <si>
    <t>Minuren week 1, gecorrigeerd met meeruren week 29</t>
  </si>
  <si>
    <t>Minuren week 1, gecorrigeerd met meeruren week 30</t>
  </si>
  <si>
    <t>Minuren week 6, gecorrigeerd met overuren week 35</t>
  </si>
  <si>
    <t>Minuren week 11, gecorrigeerd met overuren week 35</t>
  </si>
  <si>
    <t>Minuren week 13, gecorrigeerd met overuren week 31</t>
  </si>
  <si>
    <t>Minuren week 21, gecorrigeerd met overuren week 35</t>
  </si>
  <si>
    <t>Minuren week 21, gecorrigeerd met overuren week 27</t>
  </si>
  <si>
    <t>Minuren week 22, gecorrigeerd met overuren week 35</t>
  </si>
  <si>
    <t>Minuren week 23, gecorrigeerd met overuren week 27</t>
  </si>
  <si>
    <t>Minuren week 23, gecorrigeerd met overuren week 32</t>
  </si>
  <si>
    <t>Minuren week 24, gecorrigeerd met overuren week 35</t>
  </si>
  <si>
    <t>Minuren week 25, gecorrigeerd met overuren week 35</t>
  </si>
  <si>
    <t>Minuren week 25, gecorrigeerd met overuren week 27</t>
  </si>
  <si>
    <t>Minuren week 25, gecorrigeerd met overuren week 29</t>
  </si>
  <si>
    <t>Minuren week 25, gecorrigeerd met overuren week 30</t>
  </si>
  <si>
    <t>Minuren week 27, gecorrigeerd met overuren week 28</t>
  </si>
  <si>
    <t>Minuren week 27, gecorrigeerd met overuren week 35</t>
  </si>
  <si>
    <t>Minuren week 27, gecorrigeerd met overuren week 34</t>
  </si>
  <si>
    <t>Minuren week 27, gecorrigeerd met overuren week 29</t>
  </si>
  <si>
    <t>Minuren week 27, gecorrigeerd met overuren week 30</t>
  </si>
  <si>
    <t>Minuren week 27, gecorrigeerd met overuren week 31</t>
  </si>
  <si>
    <t>Minuren week 29, gecorrigeerd met overuren week 27</t>
  </si>
  <si>
    <t>Minuren week 29, gecorrigeerd met overuren week 34</t>
  </si>
  <si>
    <t>Minuren week 30, gecorrigeerd met overuren week 27</t>
  </si>
  <si>
    <t>Minuren week 31, gecorrigeerd met overuren week 33</t>
  </si>
  <si>
    <t>Minuren week 31, gecorrigeerd met overuren week 34</t>
  </si>
  <si>
    <t>Minuren week 31, gecorrigeerd met overuren week 27</t>
  </si>
  <si>
    <t>Minuren week 32, gecorrigeerd met overuren week 33</t>
  </si>
  <si>
    <t>Minuren week 32, gecorrigeerd met overuren week 34</t>
  </si>
  <si>
    <t>Minuren week 32, gecorrigeerd met overuren week 35</t>
  </si>
  <si>
    <t>Minuren week 32, gecorrigeerd met overuren week 27</t>
  </si>
  <si>
    <t>Minuren week 33, gecorrigeerd met overuren week 27</t>
  </si>
  <si>
    <t>Minuren week 34, gecorrigeerd met overuren week 27</t>
  </si>
  <si>
    <t>Minuren week 35, gecorrigeerd met overuren week 33</t>
  </si>
  <si>
    <t>Minuren week 1, gecorrigeerd met overuren week 27</t>
  </si>
  <si>
    <t>Minuren week 1, gecorrigeerd met overuren week 28</t>
  </si>
  <si>
    <t>Minuren week 1, gecorrigeerd met overuren week 29</t>
  </si>
  <si>
    <t>Minuren week 1, gecorrigeerd met overuren week 30</t>
  </si>
  <si>
    <t>Minuren week 11, gecorrigeerd met reisuren week 30</t>
  </si>
  <si>
    <t>Minuren week 12, gecorrigeerd met reisuren week 30</t>
  </si>
  <si>
    <t>Minuren week 12, gecorrigeerd met reisuren week 33</t>
  </si>
  <si>
    <t>Minuren week 12, gecorrigeerd met reisuren week 35</t>
  </si>
  <si>
    <t>Minuren week 15, gecorrigeerd met reisuren week 35</t>
  </si>
  <si>
    <t>Minuren week 23, gecorrigeerd met reisuren week 27</t>
  </si>
  <si>
    <t>Minuren week 24, gecorrigeerd met reisuren week 27</t>
  </si>
  <si>
    <t>Minuren week 25, gecorrigeerd met reisuren week 28</t>
  </si>
  <si>
    <t>Minuren week 25, gecorrigeerd met reisuren week 29</t>
  </si>
  <si>
    <t>Minuren week 27, gecorrigeerd met reisuren week 29</t>
  </si>
  <si>
    <t>Minuren week 28, gecorrigeerd met reisuren week 23</t>
  </si>
  <si>
    <t>Minuren week 28, gecorrigeerd met reisuren week 25</t>
  </si>
  <si>
    <t>Minuren week 28, gecorrigeerd met reisuren week 27</t>
  </si>
  <si>
    <t>Minuren week 29, gecorrigeerd met reisuren week 27</t>
  </si>
  <si>
    <t>Minuren week 29, gecorrigeerd met reisuren week 28</t>
  </si>
  <si>
    <t>Minuren week 29, gecorrigeerd met reisuren week 33</t>
  </si>
  <si>
    <t>Minuren week 29, gecorrigeerd met reisuren week 30</t>
  </si>
  <si>
    <t>Minuren week 31, gecorrigeerd met reisuren week 30</t>
  </si>
  <si>
    <t>Minuren week 31, gecorrigeerd met reisuren week 29</t>
  </si>
  <si>
    <t>Minuren week 32, gecorrigeerd met reisuren week 28</t>
  </si>
  <si>
    <t>Minuren week 32, gecorrigeerd met reisuren week 33</t>
  </si>
  <si>
    <t>Minuren week 33, gecorrigeerd met reisuren week 30</t>
  </si>
  <si>
    <t>Minuren week 33, gecorrigeerd met reisuren week 32</t>
  </si>
  <si>
    <t>Minuren week 34, gecorrigeerd met reisuren week 28</t>
  </si>
  <si>
    <t>Minuren week 34, gecorrigeerd met reisuren week 27</t>
  </si>
  <si>
    <t>Minuren week 34, gecorrigeerd met reisuren week 33</t>
  </si>
  <si>
    <t>Minuren week 24, gecorrigeerd met TVT meeruren week 28</t>
  </si>
  <si>
    <t>Minuren week 27, gecorrigeerd met TVT meeruren week 1</t>
  </si>
  <si>
    <t>Minuren week 28, gecorrigeerd met TVT meeruren week 14</t>
  </si>
  <si>
    <t>Minuren week 28, gecorrigeerd met TVT meeruren week 15</t>
  </si>
  <si>
    <t>Minuren week 30, gecorrigeerd met TVT meeruren week 1</t>
  </si>
  <si>
    <t>Minuren week 30, gecorrigeerd met TVT meeruren week 27</t>
  </si>
  <si>
    <t>Minuren week 30, gecorrigeerd met TVT meeruren week 29</t>
  </si>
  <si>
    <t>Minuren week 34, gecorrigeerd met TVT meeruren week 1</t>
  </si>
  <si>
    <t>Minuren week 1, gecorrigeerd met TVT meeruren week 28</t>
  </si>
  <si>
    <t>Minuren week 1, gecorrigeerd met TVT meeruren week 30</t>
  </si>
  <si>
    <t>Minuren week 1, gecorrigeerd met TVT meeruren week 34</t>
  </si>
  <si>
    <t>Minuren week 19, gecorrigeerd met TVT overuren week 27</t>
  </si>
  <si>
    <t>Minuren week 20, gecorrigeerd met TVT overuren week 27</t>
  </si>
  <si>
    <t>Minuren week 20, gecorrigeerd met TVT overuren week 28</t>
  </si>
  <si>
    <t>Minuren week 20, gecorrigeerd met TVT overuren week 31</t>
  </si>
  <si>
    <t>Minuren week 20, gecorrigeerd met TVT overuren week 32</t>
  </si>
  <si>
    <t>Minuren week 21, gecorrigeerd met TVT overuren week 32</t>
  </si>
  <si>
    <t>Minuren week 21, gecorrigeerd met TVT overuren week 33</t>
  </si>
  <si>
    <t>Minuren week 23, gecorrigeerd met TVT overuren week 33</t>
  </si>
  <si>
    <t>Minuren week 26, gecorrigeerd met TVT overuren week 33</t>
  </si>
  <si>
    <t>Minuren week 26, gecorrigeerd met TVT overuren week 29</t>
  </si>
  <si>
    <t>Minuren week 27, gecorrigeerd met TVT overuren week 28</t>
  </si>
  <si>
    <t>Minuren week 27, gecorrigeerd met TVT overuren week 29</t>
  </si>
  <si>
    <t>Minuren week 30, gecorrigeerd met TVT overuren week 1</t>
  </si>
  <si>
    <t>Minuren week 31, gecorrigeerd met TVT overuren week 1</t>
  </si>
  <si>
    <t>Minuren week 31, gecorrigeerd met TVT overuren week 23</t>
  </si>
  <si>
    <t>Minuren week 32, gecorrigeerd met TVT overuren week 1</t>
  </si>
  <si>
    <t>Minuren week 32, gecorrigeerd met TVT overuren week 2</t>
  </si>
  <si>
    <t>Minuren week 33, gecorrigeerd met TVT overuren week 2</t>
  </si>
  <si>
    <t>Minuren week 33, gecorrigeerd met TVT overuren week 3</t>
  </si>
  <si>
    <t>Minuren week 34, gecorrigeerd met TVT overuren week 1</t>
  </si>
  <si>
    <t>Minuren week 34, gecorrigeerd met TVT overuren week 14</t>
  </si>
  <si>
    <t>Minuren week 35, gecorrigeerd met TVT overuren week 1</t>
  </si>
  <si>
    <t>Minuren week 27, gecorrigeerd met TVT reisuren week 28</t>
  </si>
  <si>
    <t>Minuren week 34, gecorrigeerd met TVT reisuren week 28</t>
  </si>
  <si>
    <t>Minuren week 34, gecorrigeerd met TVT reisuren week 29</t>
  </si>
  <si>
    <t>Minuren week 1, gecorrigeerd met TVT reisuren week 28</t>
  </si>
  <si>
    <t>Minuren week 1, gecorrigeerd met TVT reisuren week 29</t>
  </si>
  <si>
    <t>Minuren week 1, gecorrigeerd met TVT reisuren week 30</t>
  </si>
  <si>
    <t>Reis- en overuren opsparen, instelling nog niet ingesteld</t>
  </si>
  <si>
    <t>Uren van  periode: 202009,  incl. correcties,  incl. omrekening diensten naar EUR,  incl. totaalregel</t>
  </si>
  <si>
    <t>Lamein, F.</t>
  </si>
  <si>
    <t>Assistent boorder</t>
  </si>
  <si>
    <t>I:\Temp\Urenregistratie Remon\Interne facturatie TB\2020\September 2020</t>
  </si>
  <si>
    <t>Op zaterdag en zondag ook 45 minuten pauze rekenen</t>
  </si>
  <si>
    <t>Op zaterdag of zondag ook 45 minuten pauze rekenen</t>
  </si>
  <si>
    <t>I:\Temp\Urenregistratie Remon\Remon Kompetentz GmbH</t>
  </si>
  <si>
    <t>De vrijdag niet als verlofdag aanmerken, maar de minuren van deze week verrekenen met TVT-uren</t>
  </si>
  <si>
    <t>Vanaf 1 juli 40 uur gaan werken i.p.v. 45</t>
  </si>
  <si>
    <t>Aanpassen Export Loket, Verlof nu op (werk) weekniveau verrijkt.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</si>
</sst>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19">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0" tint="-4.9989318521683403E-2"/>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47">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15" borderId="46" xfId="0" applyNumberFormat="1" applyFont="1" applyFill="1" applyBorder="1" applyAlignment="1">
      <alignment horizontal="right"/>
    </xf>
    <xf numFmtId="0" fontId="4" fillId="15" borderId="46" xfId="0" applyNumberFormat="1" applyFont="1" applyFill="1" applyBorder="1"/>
    <xf numFmtId="167" fontId="4" fillId="15" borderId="46" xfId="0" applyNumberFormat="1" applyFont="1" applyFill="1" applyBorder="1"/>
    <xf numFmtId="167" fontId="4" fillId="0" borderId="0" xfId="0" applyNumberFormat="1" applyFont="1" applyFill="1" applyBorder="1"/>
    <xf numFmtId="0" fontId="4" fillId="0" borderId="11" xfId="0" applyNumberFormat="1" applyFont="1" applyBorder="1" applyAlignment="1" applyProtection="1">
      <alignment horizontal="center"/>
      <protection locked="0"/>
    </xf>
    <xf numFmtId="0" fontId="4" fillId="16" borderId="11" xfId="0" applyNumberFormat="1" applyFont="1" applyFill="1" applyBorder="1" applyAlignment="1">
      <alignment horizontal="center"/>
    </xf>
    <xf numFmtId="0" fontId="4" fillId="16" borderId="11" xfId="0" applyNumberFormat="1" applyFont="1" applyFill="1" applyBorder="1" applyAlignment="1" applyProtection="1">
      <alignment horizontal="center"/>
      <protection locked="0"/>
    </xf>
    <xf numFmtId="0" fontId="4" fillId="17" borderId="0" xfId="0" applyNumberFormat="1" applyFont="1" applyFill="1"/>
    <xf numFmtId="2" fontId="4" fillId="0" borderId="0" xfId="0" applyNumberFormat="1" applyFont="1" applyBorder="1"/>
    <xf numFmtId="168" fontId="4" fillId="0" borderId="0" xfId="0" applyNumberFormat="1" applyFont="1"/>
    <xf numFmtId="0" fontId="4" fillId="18" borderId="11" xfId="0" applyNumberFormat="1" applyFont="1" applyFill="1" applyBorder="1"/>
    <xf numFmtId="0" fontId="4" fillId="18" borderId="11" xfId="0" applyNumberFormat="1" applyFont="1" applyFill="1" applyBorder="1" applyAlignment="1" applyProtection="1">
      <alignment horizontal="center"/>
    </xf>
    <xf numFmtId="0" fontId="4" fillId="16"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0" xfId="0" applyNumberFormat="1" applyFont="1" applyBorder="1" applyAlignment="1">
      <alignment horizontal="center"/>
    </xf>
    <xf numFmtId="0" fontId="4" fillId="0" borderId="11" xfId="33" applyFont="1" applyBorder="1"/>
    <xf numFmtId="14" fontId="4" fillId="0" borderId="0" xfId="0" applyNumberFormat="1" applyFont="1" applyAlignment="1">
      <alignment horizontal="left"/>
    </xf>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3">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v20200924</a:t>
          </a:r>
        </a:p>
        <a:p>
          <a:r>
            <a:rPr lang="nl-NL" sz="3200" b="1" i="1">
              <a:solidFill>
                <a:schemeClr val="accent1">
                  <a:lumMod val="75000"/>
                </a:schemeClr>
              </a:solidFill>
              <a:latin typeface="+mn-lt"/>
            </a:rPr>
            <a:t> </a:t>
          </a:r>
          <a:r>
            <a:rPr lang="nl-NL" sz="1600" b="0" i="1">
              <a:solidFill>
                <a:schemeClr val="bg1">
                  <a:lumMod val="50000"/>
                </a:schemeClr>
              </a:solidFill>
              <a:latin typeface="+mn-lt"/>
            </a:rPr>
            <a:t>edition</a:t>
          </a: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A3CC630-4E51-4487-A9D3-45788B3EBFA9}"/>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26F75B-BD54-4E78-86BD-98F79968E7D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6643A7C9-92AF-44F7-A7F7-A48217E1B29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EBE53C8-D7D6-41C3-9EDC-67A7F9CBDB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4DAD92B-8ECE-476F-804E-1958A878A51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61D47EE5-95C8-4B1E-8374-40F43B05699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BCD16949-C48F-4038-8FA4-FC28D9B93781}"/>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4E1E84C-43F5-4AF5-9FB6-14CC0577BF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F521882-A13B-46BF-8205-F3033788935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E5FAA10E-30F6-4CA5-A112-941B8010815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742AD94-5814-49B7-B517-1B83812E6BE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572226E-6C41-43E9-AADB-97B4F53BC4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B0360520-BD8B-4EE0-B49E-00EB7DD29B91}"/>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79C16FD8-8A95-4885-809D-C674F0D13714}"/>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C152D185-F0FF-42B0-96FD-654B39ECFAD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ADD375E7-3939-4391-BBD4-D5263C25D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4</xdr:col>
      <xdr:colOff>131797</xdr:colOff>
      <xdr:row>0</xdr:row>
      <xdr:rowOff>189536</xdr:rowOff>
    </xdr:from>
    <xdr:to>
      <xdr:col>4</xdr:col>
      <xdr:colOff>304435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6E89BCED-A5D4-43EC-B496-ECAF063275B2}"/>
            </a:ext>
          </a:extLst>
        </xdr:cNvPr>
        <xdr:cNvGrpSpPr/>
      </xdr:nvGrpSpPr>
      <xdr:grpSpPr>
        <a:xfrm>
          <a:off x="3370297" y="189536"/>
          <a:ext cx="172638" cy="418355"/>
          <a:chOff x="3370297" y="189536"/>
          <a:chExt cx="401238" cy="418355"/>
        </a:xfrm>
      </xdr:grpSpPr>
      <xdr:sp macro="" textlink="">
        <xdr:nvSpPr>
          <xdr:cNvPr id="3" name="Ovaal 2">
            <a:extLst>
              <a:ext uri="{FF2B5EF4-FFF2-40B4-BE49-F238E27FC236}">
                <a16:creationId xmlns:a16="http://schemas.microsoft.com/office/drawing/2014/main" id="{510F97FD-71AE-4D83-BA48-E71745E907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A9C8997B-0958-4649-93AC-D83FE1F8C00B}"/>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7F71B671-43ED-47C4-9A83-83E5ADBA196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4</xdr:col>
      <xdr:colOff>169897</xdr:colOff>
      <xdr:row>0</xdr:row>
      <xdr:rowOff>189536</xdr:rowOff>
    </xdr:from>
    <xdr:to>
      <xdr:col>5</xdr:col>
      <xdr:colOff>180610</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7ACAB237-F3F1-4F6C-9B11-035D7569782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D83E4953-49BC-4749-8842-69411CC026C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19B0FBD3-CEAA-4F65-ABEE-D2362A36321D}"/>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152400</xdr:colOff>
      <xdr:row>0</xdr:row>
      <xdr:rowOff>819150</xdr:rowOff>
    </xdr:to>
    <xdr:pic>
      <xdr:nvPicPr>
        <xdr:cNvPr id="5" name="LogoImpact">
          <a:extLst>
            <a:ext uri="{FF2B5EF4-FFF2-40B4-BE49-F238E27FC236}">
              <a16:creationId xmlns:a16="http://schemas.microsoft.com/office/drawing/2014/main" id="{D1B79286-68BC-45FF-BB2F-92FD082CF99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0D06D87C-C6CF-4915-9DB2-A8F6212AC618}"/>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4E4A77-318E-46C3-B941-8B1E2D56EA3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8346C572-7808-48B1-9829-0EEF694C113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F8DA5E54-9CED-4076-82AD-B55016A7BB2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bacoops@hotmail.nl" TargetMode="External"/><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23" sqref="M23"/>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542</v>
      </c>
    </row>
    <row r="4" spans="1:29" s="15" customFormat="1" ht="14.1" customHeight="1" thickBot="1"/>
    <row r="5" spans="1:29" ht="14.1" customHeight="1" thickBot="1">
      <c r="E5" s="208" t="s">
        <v>543</v>
      </c>
      <c r="F5" s="209"/>
      <c r="G5" s="209"/>
      <c r="H5" s="209"/>
      <c r="I5" s="209"/>
      <c r="J5" s="209"/>
      <c r="K5" s="210"/>
      <c r="M5" s="111" t="s">
        <v>584</v>
      </c>
      <c r="O5" s="112" t="s">
        <v>543</v>
      </c>
      <c r="P5" s="113"/>
      <c r="Q5" s="113"/>
      <c r="R5" s="113"/>
      <c r="S5" s="114"/>
    </row>
    <row r="6" spans="1:29" ht="14.1" customHeight="1" thickBot="1">
      <c r="E6" s="211" t="s">
        <v>2025</v>
      </c>
      <c r="F6" s="212"/>
      <c r="G6" s="212"/>
      <c r="H6" s="212"/>
      <c r="I6" s="212"/>
      <c r="J6" s="212"/>
      <c r="K6" s="213"/>
      <c r="M6" s="19">
        <v>2020</v>
      </c>
      <c r="O6" s="115" t="s">
        <v>1877</v>
      </c>
      <c r="P6" s="116"/>
      <c r="Q6" s="116"/>
      <c r="R6" s="116"/>
      <c r="S6" s="117"/>
    </row>
    <row r="7" spans="1:29" s="80" customFormat="1" ht="14.1" customHeight="1" thickBot="1">
      <c r="A7" s="79"/>
      <c r="B7" s="79"/>
      <c r="C7" s="79"/>
      <c r="D7" s="79"/>
      <c r="E7" s="211" t="s">
        <v>2022</v>
      </c>
      <c r="F7" s="212"/>
      <c r="G7" s="212"/>
      <c r="H7" s="212"/>
      <c r="I7" s="212"/>
      <c r="J7" s="212"/>
      <c r="K7" s="213"/>
      <c r="O7" s="115" t="s">
        <v>1803</v>
      </c>
      <c r="P7" s="116"/>
      <c r="Q7" s="116"/>
      <c r="R7" s="116"/>
      <c r="S7" s="117"/>
    </row>
    <row r="8" spans="1:29" s="119" customFormat="1" ht="14.1" customHeight="1" thickBot="1">
      <c r="A8" s="118"/>
      <c r="B8" s="118"/>
      <c r="C8" s="118"/>
      <c r="D8" s="118"/>
      <c r="E8" s="211" t="s">
        <v>2025</v>
      </c>
      <c r="F8" s="212"/>
      <c r="G8" s="212"/>
      <c r="H8" s="212"/>
      <c r="I8" s="212"/>
      <c r="J8" s="212"/>
      <c r="K8" s="213"/>
      <c r="O8" s="115" t="s">
        <v>1317</v>
      </c>
      <c r="P8" s="116"/>
      <c r="Q8" s="116"/>
      <c r="R8" s="116"/>
      <c r="S8" s="117"/>
    </row>
    <row r="9" spans="1:29" s="119" customFormat="1" ht="15">
      <c r="A9" s="118"/>
      <c r="B9" s="118"/>
      <c r="C9" s="118"/>
      <c r="D9" s="118"/>
      <c r="E9" s="214" t="s">
        <v>544</v>
      </c>
      <c r="F9" s="215"/>
      <c r="G9" s="215"/>
      <c r="H9" s="215"/>
      <c r="I9" s="215"/>
      <c r="J9" s="215"/>
      <c r="K9" s="216"/>
      <c r="L9" s="120"/>
      <c r="M9" s="121" t="s">
        <v>545</v>
      </c>
      <c r="N9" s="15"/>
      <c r="O9" s="217" t="s">
        <v>546</v>
      </c>
      <c r="P9" s="121" t="s">
        <v>547</v>
      </c>
      <c r="Q9" s="120"/>
    </row>
    <row r="10" spans="1:29" s="119" customFormat="1" thickBot="1">
      <c r="A10" s="118"/>
      <c r="B10" s="118"/>
      <c r="C10" s="118"/>
      <c r="D10" s="118"/>
      <c r="E10" s="122" t="s">
        <v>548</v>
      </c>
      <c r="F10" s="219" t="s">
        <v>549</v>
      </c>
      <c r="G10" s="220"/>
      <c r="H10" s="220"/>
      <c r="I10" s="220"/>
      <c r="J10" s="220"/>
      <c r="K10" s="221"/>
      <c r="M10" s="123" t="s">
        <v>550</v>
      </c>
      <c r="O10" s="218"/>
      <c r="P10" s="123" t="s">
        <v>173</v>
      </c>
    </row>
    <row r="11" spans="1:29" s="119" customFormat="1" ht="14.1" customHeight="1">
      <c r="A11" s="118"/>
      <c r="B11" s="118"/>
      <c r="C11" s="118"/>
      <c r="D11" s="118"/>
      <c r="E11" s="110" t="s">
        <v>831</v>
      </c>
      <c r="F11" s="222" t="s">
        <v>875</v>
      </c>
      <c r="G11" s="223"/>
      <c r="H11" s="223"/>
      <c r="I11" s="223"/>
      <c r="J11" s="223"/>
      <c r="K11" s="224"/>
      <c r="M11" s="16">
        <v>202002</v>
      </c>
      <c r="O11" s="124" t="s">
        <v>20</v>
      </c>
      <c r="P11" s="155">
        <v>17.14</v>
      </c>
    </row>
    <row r="12" spans="1:29" s="119" customFormat="1" ht="14.1" customHeight="1">
      <c r="A12" s="118"/>
      <c r="B12" s="118"/>
      <c r="C12" s="118"/>
      <c r="D12" s="118"/>
      <c r="E12" s="125"/>
      <c r="F12" s="225"/>
      <c r="G12" s="226"/>
      <c r="H12" s="226"/>
      <c r="I12" s="226"/>
      <c r="J12" s="226"/>
      <c r="K12" s="227"/>
      <c r="M12" s="16">
        <v>202003</v>
      </c>
      <c r="O12" s="124" t="s">
        <v>551</v>
      </c>
      <c r="P12" s="155">
        <v>25</v>
      </c>
    </row>
    <row r="13" spans="1:29" s="119" customFormat="1" ht="14.1" customHeight="1">
      <c r="A13" s="118"/>
      <c r="B13" s="118"/>
      <c r="C13" s="118"/>
      <c r="D13" s="118"/>
      <c r="E13" s="125"/>
      <c r="F13" s="225"/>
      <c r="G13" s="226"/>
      <c r="H13" s="226"/>
      <c r="I13" s="226"/>
      <c r="J13" s="226"/>
      <c r="K13" s="227"/>
      <c r="M13" s="16">
        <v>202004</v>
      </c>
      <c r="O13" s="124" t="s">
        <v>552</v>
      </c>
      <c r="P13" s="155">
        <v>50</v>
      </c>
    </row>
    <row r="14" spans="1:29" s="119" customFormat="1" ht="14.1" customHeight="1" thickBot="1">
      <c r="A14" s="118"/>
      <c r="B14" s="118"/>
      <c r="C14" s="118"/>
      <c r="D14" s="118"/>
      <c r="E14" s="125"/>
      <c r="F14" s="225"/>
      <c r="G14" s="226"/>
      <c r="H14" s="226"/>
      <c r="I14" s="226"/>
      <c r="J14" s="226"/>
      <c r="K14" s="227"/>
      <c r="M14" s="16">
        <v>202005</v>
      </c>
      <c r="O14" s="126" t="s">
        <v>23</v>
      </c>
      <c r="P14" s="156">
        <v>28.57</v>
      </c>
    </row>
    <row r="15" spans="1:29" s="119" customFormat="1" ht="14.1" customHeight="1">
      <c r="A15" s="118"/>
      <c r="B15" s="118"/>
      <c r="C15" s="118"/>
      <c r="D15" s="118"/>
      <c r="E15" s="125"/>
      <c r="F15" s="225"/>
      <c r="G15" s="226"/>
      <c r="H15" s="226"/>
      <c r="I15" s="226"/>
      <c r="J15" s="226"/>
      <c r="K15" s="227"/>
      <c r="M15" s="16">
        <v>202006</v>
      </c>
      <c r="O15" s="127"/>
      <c r="P15" s="127"/>
    </row>
    <row r="16" spans="1:29" s="119" customFormat="1" ht="14.1" customHeight="1" thickBot="1">
      <c r="A16" s="118"/>
      <c r="B16" s="118"/>
      <c r="C16" s="118"/>
      <c r="D16" s="118"/>
      <c r="E16" s="125"/>
      <c r="F16" s="225"/>
      <c r="G16" s="226"/>
      <c r="H16" s="226"/>
      <c r="I16" s="226"/>
      <c r="J16" s="226"/>
      <c r="K16" s="227"/>
      <c r="M16" s="16">
        <v>202007</v>
      </c>
      <c r="O16" s="127"/>
      <c r="P16" s="127"/>
    </row>
    <row r="17" spans="1:16" s="119" customFormat="1" ht="14.1" customHeight="1" thickBot="1">
      <c r="A17" s="118"/>
      <c r="B17" s="118"/>
      <c r="C17" s="118"/>
      <c r="D17" s="118"/>
      <c r="E17" s="125"/>
      <c r="F17" s="225"/>
      <c r="G17" s="226"/>
      <c r="H17" s="226"/>
      <c r="I17" s="226"/>
      <c r="J17" s="226"/>
      <c r="K17" s="227"/>
      <c r="M17" s="16">
        <v>202008</v>
      </c>
      <c r="O17" s="231" t="s">
        <v>553</v>
      </c>
      <c r="P17" s="232"/>
    </row>
    <row r="18" spans="1:16" s="119" customFormat="1" ht="14.1" customHeight="1" thickBot="1">
      <c r="A18" s="118"/>
      <c r="B18" s="118"/>
      <c r="C18" s="118"/>
      <c r="D18" s="118"/>
      <c r="E18" s="128"/>
      <c r="F18" s="228"/>
      <c r="G18" s="229"/>
      <c r="H18" s="229"/>
      <c r="I18" s="229"/>
      <c r="J18" s="229"/>
      <c r="K18" s="230"/>
      <c r="M18" s="16">
        <v>202009</v>
      </c>
      <c r="O18" s="129" t="s">
        <v>6</v>
      </c>
      <c r="P18" s="129" t="s">
        <v>554</v>
      </c>
    </row>
    <row r="19" spans="1:16" s="119" customFormat="1" ht="14.1" customHeight="1">
      <c r="A19" s="118"/>
      <c r="B19" s="118"/>
      <c r="C19" s="118"/>
      <c r="D19" s="118"/>
      <c r="E19" s="110" t="s">
        <v>178</v>
      </c>
      <c r="F19" s="222" t="s">
        <v>593</v>
      </c>
      <c r="G19" s="223"/>
      <c r="H19" s="223"/>
      <c r="I19" s="223"/>
      <c r="J19" s="223"/>
      <c r="K19" s="224"/>
      <c r="M19" s="16">
        <v>202010</v>
      </c>
      <c r="O19" s="130" t="s">
        <v>555</v>
      </c>
      <c r="P19" s="131" t="s">
        <v>555</v>
      </c>
    </row>
    <row r="20" spans="1:16" s="119" customFormat="1" ht="14.1" customHeight="1">
      <c r="A20" s="118"/>
      <c r="B20" s="118"/>
      <c r="C20" s="118"/>
      <c r="D20" s="118"/>
      <c r="E20" s="125"/>
      <c r="F20" s="225"/>
      <c r="G20" s="226"/>
      <c r="H20" s="226"/>
      <c r="I20" s="226"/>
      <c r="J20" s="226"/>
      <c r="K20" s="227"/>
      <c r="L20" s="127"/>
      <c r="M20" s="17">
        <v>202011</v>
      </c>
      <c r="N20" s="127"/>
      <c r="O20" s="132" t="s">
        <v>556</v>
      </c>
      <c r="P20" s="133" t="s">
        <v>556</v>
      </c>
    </row>
    <row r="21" spans="1:16" s="119" customFormat="1" ht="14.1" customHeight="1">
      <c r="A21" s="118"/>
      <c r="B21" s="118"/>
      <c r="C21" s="118"/>
      <c r="D21" s="118"/>
      <c r="E21" s="125"/>
      <c r="F21" s="225"/>
      <c r="G21" s="226"/>
      <c r="H21" s="226"/>
      <c r="I21" s="226"/>
      <c r="J21" s="226"/>
      <c r="K21" s="227"/>
      <c r="L21" s="127"/>
      <c r="M21" s="17">
        <v>202012</v>
      </c>
      <c r="N21" s="127"/>
      <c r="O21" s="132" t="s">
        <v>557</v>
      </c>
      <c r="P21" s="133" t="s">
        <v>557</v>
      </c>
    </row>
    <row r="22" spans="1:16" s="119" customFormat="1" ht="14.1" customHeight="1">
      <c r="A22" s="118"/>
      <c r="B22" s="118"/>
      <c r="C22" s="118"/>
      <c r="D22" s="118"/>
      <c r="E22" s="125"/>
      <c r="F22" s="225"/>
      <c r="G22" s="226"/>
      <c r="H22" s="226"/>
      <c r="I22" s="226"/>
      <c r="J22" s="226"/>
      <c r="K22" s="227"/>
      <c r="L22" s="127"/>
      <c r="M22" s="17">
        <v>202013</v>
      </c>
      <c r="N22" s="127"/>
      <c r="O22" s="132" t="s">
        <v>558</v>
      </c>
      <c r="P22" s="133" t="s">
        <v>558</v>
      </c>
    </row>
    <row r="23" spans="1:16" s="119" customFormat="1" ht="14.1" customHeight="1" thickBot="1">
      <c r="A23" s="118"/>
      <c r="B23" s="118"/>
      <c r="C23" s="118"/>
      <c r="D23" s="118"/>
      <c r="E23" s="125"/>
      <c r="F23" s="225"/>
      <c r="G23" s="226"/>
      <c r="H23" s="226"/>
      <c r="I23" s="226"/>
      <c r="J23" s="226"/>
      <c r="K23" s="227"/>
      <c r="L23" s="127"/>
      <c r="M23" s="18">
        <v>202001</v>
      </c>
      <c r="N23" s="127"/>
      <c r="O23" s="132" t="s">
        <v>559</v>
      </c>
      <c r="P23" s="133" t="s">
        <v>582</v>
      </c>
    </row>
    <row r="24" spans="1:16" s="119" customFormat="1" ht="14.1" customHeight="1">
      <c r="A24" s="118"/>
      <c r="B24" s="118"/>
      <c r="C24" s="118"/>
      <c r="D24" s="118"/>
      <c r="E24" s="125"/>
      <c r="F24" s="225"/>
      <c r="G24" s="226"/>
      <c r="H24" s="226"/>
      <c r="I24" s="226"/>
      <c r="J24" s="226"/>
      <c r="K24" s="227"/>
      <c r="L24" s="127"/>
      <c r="M24" s="127"/>
      <c r="N24" s="127"/>
      <c r="O24" s="132" t="s">
        <v>560</v>
      </c>
      <c r="P24" s="133" t="s">
        <v>561</v>
      </c>
    </row>
    <row r="25" spans="1:16" s="119" customFormat="1" ht="14.1" customHeight="1">
      <c r="A25" s="118"/>
      <c r="B25" s="118"/>
      <c r="C25" s="118"/>
      <c r="D25" s="118"/>
      <c r="E25" s="125"/>
      <c r="F25" s="225"/>
      <c r="G25" s="226"/>
      <c r="H25" s="226"/>
      <c r="I25" s="226"/>
      <c r="J25" s="226"/>
      <c r="K25" s="227"/>
      <c r="L25" s="127"/>
      <c r="M25" s="127"/>
      <c r="N25" s="127"/>
      <c r="O25" s="132" t="s">
        <v>562</v>
      </c>
      <c r="P25" s="133" t="s">
        <v>563</v>
      </c>
    </row>
    <row r="26" spans="1:16" s="119" customFormat="1" ht="14.1" customHeight="1" thickBot="1">
      <c r="A26" s="118"/>
      <c r="B26" s="118"/>
      <c r="C26" s="118"/>
      <c r="D26" s="118"/>
      <c r="E26" s="128"/>
      <c r="F26" s="228"/>
      <c r="G26" s="229"/>
      <c r="H26" s="229"/>
      <c r="I26" s="229"/>
      <c r="J26" s="229"/>
      <c r="K26" s="230"/>
      <c r="L26" s="127"/>
      <c r="M26" s="127"/>
      <c r="N26" s="127"/>
      <c r="O26" s="132" t="s">
        <v>564</v>
      </c>
      <c r="P26" s="133" t="s">
        <v>565</v>
      </c>
    </row>
    <row r="27" spans="1:16" s="119" customFormat="1" ht="14.1" customHeight="1">
      <c r="A27" s="118"/>
      <c r="B27" s="118"/>
      <c r="C27" s="118"/>
      <c r="D27" s="118"/>
      <c r="F27" s="134"/>
      <c r="O27" s="132" t="s">
        <v>566</v>
      </c>
      <c r="P27" s="133" t="s">
        <v>567</v>
      </c>
    </row>
    <row r="28" spans="1:16" s="119" customFormat="1" ht="12" customHeight="1">
      <c r="A28" s="118"/>
      <c r="B28" s="118"/>
      <c r="C28" s="118"/>
      <c r="D28" s="118"/>
      <c r="O28" s="132" t="s">
        <v>572</v>
      </c>
      <c r="P28" s="133" t="s">
        <v>577</v>
      </c>
    </row>
    <row r="29" spans="1:16" s="119" customFormat="1" ht="12" customHeight="1">
      <c r="A29" s="118"/>
      <c r="B29" s="118"/>
      <c r="C29" s="118"/>
      <c r="D29" s="118"/>
      <c r="O29" s="132" t="s">
        <v>573</v>
      </c>
      <c r="P29" s="133" t="s">
        <v>578</v>
      </c>
    </row>
    <row r="30" spans="1:16" s="119" customFormat="1" ht="12" customHeight="1">
      <c r="A30" s="118"/>
      <c r="B30" s="118"/>
      <c r="C30" s="118"/>
      <c r="D30" s="118"/>
      <c r="O30" s="132" t="s">
        <v>574</v>
      </c>
      <c r="P30" s="133" t="s">
        <v>579</v>
      </c>
    </row>
    <row r="31" spans="1:16" s="119" customFormat="1" ht="12" customHeight="1">
      <c r="A31" s="118"/>
      <c r="B31" s="118"/>
      <c r="C31" s="118"/>
      <c r="D31" s="118"/>
      <c r="O31" s="132" t="s">
        <v>575</v>
      </c>
      <c r="P31" s="133" t="s">
        <v>580</v>
      </c>
    </row>
    <row r="32" spans="1:16" s="119" customFormat="1" ht="12" customHeight="1">
      <c r="A32" s="118"/>
      <c r="B32" s="118"/>
      <c r="C32" s="118"/>
      <c r="D32" s="118"/>
      <c r="O32" s="132" t="s">
        <v>576</v>
      </c>
      <c r="P32" s="133" t="s">
        <v>581</v>
      </c>
    </row>
    <row r="33" spans="1:16" s="119" customFormat="1" ht="12" customHeight="1">
      <c r="A33" s="118"/>
      <c r="B33" s="118"/>
      <c r="C33" s="118"/>
      <c r="D33" s="118"/>
      <c r="O33" s="132" t="s">
        <v>568</v>
      </c>
      <c r="P33" s="133"/>
    </row>
    <row r="34" spans="1:16" s="119" customFormat="1" ht="12" customHeight="1">
      <c r="A34" s="118"/>
      <c r="B34" s="118"/>
      <c r="C34" s="118"/>
      <c r="D34" s="118"/>
      <c r="O34" s="132" t="s">
        <v>569</v>
      </c>
      <c r="P34" s="133"/>
    </row>
    <row r="35" spans="1:16" s="119" customFormat="1" ht="12" customHeight="1">
      <c r="A35" s="118"/>
      <c r="B35" s="118"/>
      <c r="C35" s="118"/>
      <c r="D35" s="118"/>
      <c r="O35" s="132" t="s">
        <v>570</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07"/>
      <c r="G42" s="207"/>
      <c r="H42" s="207"/>
      <c r="I42" s="207"/>
      <c r="J42" s="207"/>
      <c r="K42" s="207"/>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2"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590</v>
      </c>
      <c r="G3" s="13" t="s">
        <v>538</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Y3"/>
  <sheetViews>
    <sheetView showZeros="0" workbookViewId="0">
      <pane ySplit="3" topLeftCell="A4" activePane="bottomLeft" state="frozen"/>
      <selection activeCell="A4" sqref="A4"/>
      <selection pane="bottomLeft" activeCell="A8" sqref="A8"/>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25" width="0" style="11" hidden="1" customWidth="1"/>
    <col min="26"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sheetData>
  <autoFilter ref="A3:V3" xr:uid="{00000000-0009-0000-0000-00000200000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583</v>
      </c>
      <c r="B2" s="12"/>
    </row>
    <row r="3" spans="1:18">
      <c r="A3" s="13" t="s">
        <v>2</v>
      </c>
      <c r="B3" s="13" t="s">
        <v>3</v>
      </c>
    </row>
  </sheetData>
  <autoFilter ref="A3:B3" xr:uid="{00000000-0009-0000-0000-000003000000}"/>
  <conditionalFormatting sqref="A4:B1000">
    <cfRule type="expression" dxfId="31"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6" activePane="bottomLeft" state="frozen"/>
      <selection activeCell="A4" sqref="A4"/>
      <selection pane="bottomLeft" activeCell="G13" sqref="G13"/>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36">
        <v>20200924</v>
      </c>
      <c r="G6" s="48" t="s">
        <v>29</v>
      </c>
    </row>
    <row r="7" spans="2:18">
      <c r="E7" s="58"/>
      <c r="F7" s="237"/>
      <c r="G7" s="59" t="s">
        <v>30</v>
      </c>
    </row>
    <row r="8" spans="2:18">
      <c r="E8" s="58"/>
      <c r="F8" s="237"/>
      <c r="G8" s="59" t="s">
        <v>31</v>
      </c>
    </row>
    <row r="9" spans="2:18">
      <c r="E9" s="58"/>
      <c r="F9" s="237"/>
      <c r="G9" s="59" t="s">
        <v>32</v>
      </c>
    </row>
    <row r="10" spans="2:18">
      <c r="E10" s="58"/>
      <c r="F10" s="237"/>
      <c r="G10" s="59" t="s">
        <v>33</v>
      </c>
    </row>
    <row r="11" spans="2:18">
      <c r="E11" s="58"/>
      <c r="F11" s="237"/>
      <c r="G11" s="59" t="s">
        <v>34</v>
      </c>
    </row>
    <row r="12" spans="2:18">
      <c r="E12" s="58"/>
      <c r="F12" s="237"/>
      <c r="G12" s="59" t="s">
        <v>35</v>
      </c>
    </row>
    <row r="13" spans="2:18">
      <c r="E13" s="58"/>
      <c r="F13" s="237"/>
      <c r="G13" s="59" t="s">
        <v>36</v>
      </c>
    </row>
    <row r="14" spans="2:18">
      <c r="E14" s="58"/>
      <c r="F14" s="237"/>
      <c r="G14" s="59" t="s">
        <v>37</v>
      </c>
    </row>
    <row r="15" spans="2:18">
      <c r="E15" s="58"/>
      <c r="F15" s="237"/>
      <c r="G15" s="59" t="s">
        <v>38</v>
      </c>
    </row>
    <row r="16" spans="2:18">
      <c r="E16" s="58"/>
      <c r="F16" s="237"/>
      <c r="G16" s="59" t="s">
        <v>39</v>
      </c>
    </row>
    <row r="17" spans="5:7">
      <c r="E17" s="58"/>
      <c r="F17" s="237"/>
      <c r="G17" s="59" t="s">
        <v>40</v>
      </c>
    </row>
    <row r="18" spans="5:7">
      <c r="E18" s="58"/>
      <c r="F18" s="237"/>
      <c r="G18" s="59" t="s">
        <v>41</v>
      </c>
    </row>
    <row r="19" spans="5:7">
      <c r="E19" s="58"/>
      <c r="F19" s="237"/>
      <c r="G19" s="59" t="s">
        <v>42</v>
      </c>
    </row>
    <row r="20" spans="5:7">
      <c r="E20" s="58"/>
      <c r="F20" s="237"/>
      <c r="G20" s="59" t="s">
        <v>43</v>
      </c>
    </row>
    <row r="21" spans="5:7">
      <c r="E21" s="58"/>
      <c r="F21" s="237"/>
      <c r="G21" s="59" t="s">
        <v>44</v>
      </c>
    </row>
    <row r="22" spans="5:7">
      <c r="E22" s="58"/>
      <c r="F22" s="237"/>
      <c r="G22" s="59" t="s">
        <v>45</v>
      </c>
    </row>
    <row r="23" spans="5:7">
      <c r="E23" s="58"/>
      <c r="F23" s="237"/>
      <c r="G23" s="59" t="s">
        <v>46</v>
      </c>
    </row>
    <row r="24" spans="5:7">
      <c r="E24" s="58"/>
      <c r="F24" s="237"/>
      <c r="G24" s="59" t="s">
        <v>47</v>
      </c>
    </row>
    <row r="25" spans="5:7">
      <c r="E25" s="58"/>
      <c r="F25" s="237"/>
      <c r="G25" s="59" t="s">
        <v>571</v>
      </c>
    </row>
    <row r="26" spans="5:7">
      <c r="E26" s="58"/>
      <c r="F26" s="237"/>
      <c r="G26" s="59" t="s">
        <v>588</v>
      </c>
    </row>
    <row r="27" spans="5:7">
      <c r="E27" s="58"/>
      <c r="F27" s="237"/>
      <c r="G27" s="59" t="s">
        <v>589</v>
      </c>
    </row>
    <row r="28" spans="5:7">
      <c r="E28" s="58"/>
      <c r="F28" s="237"/>
      <c r="G28" s="59" t="s">
        <v>591</v>
      </c>
    </row>
    <row r="29" spans="5:7">
      <c r="E29" s="58"/>
      <c r="F29" s="237"/>
      <c r="G29" s="59" t="s">
        <v>596</v>
      </c>
    </row>
    <row r="30" spans="5:7">
      <c r="E30" s="58"/>
      <c r="F30" s="237"/>
      <c r="G30" s="59" t="s">
        <v>600</v>
      </c>
    </row>
    <row r="31" spans="5:7">
      <c r="E31" s="58"/>
      <c r="F31" s="237"/>
      <c r="G31" s="59" t="s">
        <v>601</v>
      </c>
    </row>
    <row r="32" spans="5:7">
      <c r="E32" s="58"/>
      <c r="F32" s="237"/>
      <c r="G32" s="59" t="s">
        <v>602</v>
      </c>
    </row>
    <row r="33" spans="1:7">
      <c r="E33" s="58"/>
      <c r="F33" s="237"/>
      <c r="G33" s="59" t="s">
        <v>603</v>
      </c>
    </row>
    <row r="34" spans="1:7">
      <c r="E34" s="58"/>
      <c r="F34" s="237"/>
      <c r="G34" s="59" t="s">
        <v>604</v>
      </c>
    </row>
    <row r="35" spans="1:7">
      <c r="E35" s="58"/>
      <c r="F35" s="237"/>
      <c r="G35" s="59" t="s">
        <v>605</v>
      </c>
    </row>
    <row r="36" spans="1:7">
      <c r="E36" s="58"/>
      <c r="F36" s="237"/>
      <c r="G36" s="59" t="s">
        <v>694</v>
      </c>
    </row>
    <row r="37" spans="1:7">
      <c r="E37" s="58"/>
      <c r="F37" s="237"/>
      <c r="G37" s="59" t="s">
        <v>706</v>
      </c>
    </row>
    <row r="38" spans="1:7">
      <c r="E38" s="58"/>
      <c r="F38" s="237"/>
      <c r="G38" s="59" t="s">
        <v>716</v>
      </c>
    </row>
    <row r="39" spans="1:7">
      <c r="E39" s="58"/>
      <c r="F39" s="237"/>
      <c r="G39" s="59" t="s">
        <v>717</v>
      </c>
    </row>
    <row r="40" spans="1:7">
      <c r="E40" s="58"/>
      <c r="F40" s="237"/>
      <c r="G40" s="59" t="s">
        <v>718</v>
      </c>
    </row>
    <row r="41" spans="1:7">
      <c r="E41" s="58"/>
      <c r="F41" s="237"/>
      <c r="G41" s="59" t="s">
        <v>719</v>
      </c>
    </row>
    <row r="42" spans="1:7" ht="12.75" customHeight="1">
      <c r="E42" s="58"/>
      <c r="F42" s="237"/>
      <c r="G42" s="59" t="s">
        <v>727</v>
      </c>
    </row>
    <row r="43" spans="1:7">
      <c r="A43" s="48">
        <v>1</v>
      </c>
      <c r="E43" s="58"/>
      <c r="F43" s="237"/>
      <c r="G43" s="59" t="s">
        <v>764</v>
      </c>
    </row>
    <row r="44" spans="1:7">
      <c r="E44" s="58"/>
      <c r="F44" s="237"/>
      <c r="G44" s="59" t="s">
        <v>765</v>
      </c>
    </row>
    <row r="45" spans="1:7">
      <c r="E45" s="58"/>
      <c r="F45" s="237"/>
      <c r="G45" s="59" t="s">
        <v>766</v>
      </c>
    </row>
    <row r="46" spans="1:7">
      <c r="E46" s="58"/>
      <c r="F46" s="237"/>
      <c r="G46" s="59" t="s">
        <v>830</v>
      </c>
    </row>
    <row r="47" spans="1:7">
      <c r="E47" s="58"/>
      <c r="F47" s="237"/>
      <c r="G47" s="59" t="s">
        <v>834</v>
      </c>
    </row>
    <row r="48" spans="1:7">
      <c r="E48" s="58"/>
      <c r="F48" s="237"/>
      <c r="G48" s="59" t="s">
        <v>835</v>
      </c>
    </row>
    <row r="49" spans="5:7">
      <c r="E49" s="58"/>
      <c r="F49" s="237"/>
      <c r="G49" s="59" t="s">
        <v>836</v>
      </c>
    </row>
    <row r="50" spans="5:7">
      <c r="E50" s="58"/>
      <c r="F50" s="237"/>
      <c r="G50" s="59" t="s">
        <v>837</v>
      </c>
    </row>
    <row r="51" spans="5:7">
      <c r="E51" s="58"/>
      <c r="F51" s="237"/>
      <c r="G51" s="59" t="s">
        <v>841</v>
      </c>
    </row>
    <row r="52" spans="5:7">
      <c r="E52" s="58"/>
      <c r="F52" s="237"/>
      <c r="G52" s="59" t="s">
        <v>842</v>
      </c>
    </row>
    <row r="53" spans="5:7">
      <c r="E53" s="58"/>
      <c r="F53" s="237"/>
      <c r="G53" s="59" t="s">
        <v>843</v>
      </c>
    </row>
    <row r="54" spans="5:7">
      <c r="E54" s="58"/>
      <c r="F54" s="237"/>
      <c r="G54" s="59" t="s">
        <v>907</v>
      </c>
    </row>
    <row r="55" spans="5:7">
      <c r="E55" s="58"/>
      <c r="F55" s="237"/>
      <c r="G55" s="59" t="s">
        <v>908</v>
      </c>
    </row>
    <row r="56" spans="5:7">
      <c r="E56" s="58"/>
      <c r="F56" s="237"/>
      <c r="G56" s="59" t="s">
        <v>909</v>
      </c>
    </row>
    <row r="57" spans="5:7">
      <c r="E57" s="58"/>
      <c r="F57" s="237"/>
      <c r="G57" s="59" t="s">
        <v>910</v>
      </c>
    </row>
    <row r="58" spans="5:7">
      <c r="E58" s="58"/>
      <c r="F58" s="237"/>
      <c r="G58" s="59" t="s">
        <v>911</v>
      </c>
    </row>
    <row r="59" spans="5:7">
      <c r="E59" s="58"/>
      <c r="F59" s="237"/>
      <c r="G59" s="59" t="s">
        <v>912</v>
      </c>
    </row>
    <row r="60" spans="5:7">
      <c r="E60" s="58"/>
      <c r="F60" s="237"/>
      <c r="G60" s="59" t="s">
        <v>954</v>
      </c>
    </row>
    <row r="61" spans="5:7">
      <c r="E61" s="58"/>
      <c r="F61" s="237"/>
      <c r="G61" s="59" t="s">
        <v>989</v>
      </c>
    </row>
    <row r="62" spans="5:7">
      <c r="E62" s="58"/>
      <c r="F62" s="237"/>
      <c r="G62" s="59" t="s">
        <v>996</v>
      </c>
    </row>
    <row r="63" spans="5:7">
      <c r="E63" s="58"/>
      <c r="F63" s="237"/>
      <c r="G63" s="59" t="s">
        <v>1012</v>
      </c>
    </row>
    <row r="64" spans="5:7">
      <c r="E64" s="58"/>
      <c r="F64" s="237"/>
      <c r="G64" s="59" t="s">
        <v>1013</v>
      </c>
    </row>
    <row r="65" spans="5:7">
      <c r="E65" s="58"/>
      <c r="F65" s="237"/>
      <c r="G65" s="59" t="s">
        <v>1024</v>
      </c>
    </row>
    <row r="66" spans="5:7">
      <c r="E66" s="58"/>
      <c r="F66" s="237"/>
      <c r="G66" s="59" t="s">
        <v>1029</v>
      </c>
    </row>
    <row r="67" spans="5:7">
      <c r="E67" s="58"/>
      <c r="F67" s="237"/>
      <c r="G67" s="59" t="s">
        <v>1046</v>
      </c>
    </row>
    <row r="68" spans="5:7">
      <c r="E68" s="58"/>
      <c r="F68" s="237"/>
      <c r="G68" s="59" t="s">
        <v>1107</v>
      </c>
    </row>
    <row r="69" spans="5:7">
      <c r="E69" s="58"/>
      <c r="F69" s="237"/>
      <c r="G69" s="59" t="s">
        <v>1867</v>
      </c>
    </row>
    <row r="70" spans="5:7">
      <c r="E70" s="58"/>
      <c r="F70" s="237"/>
      <c r="G70" s="59" t="s">
        <v>1774</v>
      </c>
    </row>
    <row r="71" spans="5:7">
      <c r="E71" s="58"/>
      <c r="F71" s="237"/>
      <c r="G71" s="59" t="s">
        <v>1868</v>
      </c>
    </row>
    <row r="72" spans="5:7">
      <c r="E72" s="58"/>
      <c r="F72" s="237"/>
      <c r="G72" s="59" t="s">
        <v>2028</v>
      </c>
    </row>
    <row r="73" spans="5:7">
      <c r="E73" s="58"/>
      <c r="F73" s="237"/>
      <c r="G73" s="59"/>
    </row>
    <row r="74" spans="5:7">
      <c r="E74" s="58"/>
      <c r="F74" s="237"/>
      <c r="G74" s="59"/>
    </row>
    <row r="75" spans="5:7">
      <c r="E75" s="58"/>
      <c r="F75" s="237"/>
      <c r="G75" s="59"/>
    </row>
    <row r="76" spans="5:7">
      <c r="E76" s="58"/>
      <c r="F76" s="237"/>
      <c r="G76" s="59"/>
    </row>
    <row r="77" spans="5:7">
      <c r="E77" s="58"/>
      <c r="F77" s="237"/>
      <c r="G77" s="59"/>
    </row>
    <row r="78" spans="5:7">
      <c r="E78" s="58"/>
      <c r="F78" s="237"/>
      <c r="G78" s="59"/>
    </row>
    <row r="79" spans="5:7">
      <c r="E79" s="58"/>
      <c r="F79" s="237"/>
      <c r="G79" s="59"/>
    </row>
    <row r="80" spans="5:7">
      <c r="E80" s="58"/>
      <c r="F80" s="237"/>
      <c r="G80" s="59"/>
    </row>
    <row r="81" spans="5:7">
      <c r="E81" s="58"/>
      <c r="F81" s="237"/>
      <c r="G81" s="59"/>
    </row>
    <row r="82" spans="5:7">
      <c r="E82" s="58"/>
      <c r="F82" s="237"/>
      <c r="G82" s="59"/>
    </row>
    <row r="83" spans="5:7">
      <c r="E83" s="58"/>
      <c r="F83" s="237"/>
      <c r="G83" s="59"/>
    </row>
    <row r="84" spans="5:7">
      <c r="E84" s="58"/>
      <c r="F84" s="237"/>
      <c r="G84" s="59"/>
    </row>
    <row r="85" spans="5:7">
      <c r="E85" s="58"/>
      <c r="F85" s="237"/>
      <c r="G85" s="59"/>
    </row>
    <row r="86" spans="5:7">
      <c r="E86" s="58"/>
      <c r="F86" s="237"/>
      <c r="G86" s="59"/>
    </row>
    <row r="87" spans="5:7">
      <c r="E87" s="58"/>
      <c r="F87" s="237"/>
      <c r="G87" s="59"/>
    </row>
    <row r="88" spans="5:7">
      <c r="E88" s="58"/>
      <c r="F88" s="237"/>
      <c r="G88" s="59"/>
    </row>
    <row r="89" spans="5:7">
      <c r="E89" s="58"/>
      <c r="F89" s="237"/>
      <c r="G89" s="59"/>
    </row>
    <row r="90" spans="5:7">
      <c r="E90" s="58"/>
      <c r="F90" s="237"/>
      <c r="G90" s="59"/>
    </row>
    <row r="91" spans="5:7">
      <c r="E91" s="58"/>
      <c r="F91" s="237"/>
      <c r="G91" s="59"/>
    </row>
    <row r="92" spans="5:7">
      <c r="E92" s="58"/>
      <c r="F92" s="237"/>
      <c r="G92" s="59"/>
    </row>
    <row r="93" spans="5:7">
      <c r="E93" s="58"/>
      <c r="F93" s="237"/>
      <c r="G93" s="59"/>
    </row>
    <row r="94" spans="5:7">
      <c r="E94" s="58"/>
      <c r="F94" s="237"/>
      <c r="G94" s="59"/>
    </row>
    <row r="95" spans="5:7">
      <c r="E95" s="58"/>
      <c r="F95" s="237"/>
      <c r="G95" s="59"/>
    </row>
    <row r="96" spans="5:7">
      <c r="E96" s="58"/>
      <c r="F96" s="237"/>
      <c r="G96" s="59"/>
    </row>
    <row r="97" spans="5:7">
      <c r="E97" s="58"/>
      <c r="F97" s="237"/>
      <c r="G97" s="59"/>
    </row>
    <row r="98" spans="5:7">
      <c r="E98" s="58"/>
      <c r="F98" s="237"/>
      <c r="G98" s="59"/>
    </row>
    <row r="99" spans="5:7">
      <c r="E99" s="58"/>
      <c r="F99" s="237"/>
      <c r="G99" s="59"/>
    </row>
    <row r="100" spans="5:7">
      <c r="E100" s="58"/>
      <c r="F100" s="237"/>
      <c r="G100" s="59"/>
    </row>
    <row r="101" spans="5:7">
      <c r="E101" s="58"/>
      <c r="F101" s="237"/>
      <c r="G101" s="59"/>
    </row>
    <row r="102" spans="5:7">
      <c r="E102" s="58"/>
      <c r="F102" s="237"/>
      <c r="G102" s="59"/>
    </row>
    <row r="103" spans="5:7" ht="12.75" customHeight="1">
      <c r="E103" s="60"/>
      <c r="F103" s="238"/>
      <c r="G103" s="59"/>
    </row>
    <row r="104" spans="5:7">
      <c r="E104" s="233"/>
      <c r="F104" s="61"/>
      <c r="G104" s="59"/>
    </row>
    <row r="105" spans="5:7">
      <c r="E105" s="234"/>
      <c r="G105" s="59"/>
    </row>
    <row r="106" spans="5:7">
      <c r="E106" s="234"/>
      <c r="G106" s="59"/>
    </row>
    <row r="107" spans="5:7">
      <c r="E107" s="234"/>
      <c r="G107" s="59"/>
    </row>
    <row r="108" spans="5:7">
      <c r="E108" s="234"/>
      <c r="G108" s="59"/>
    </row>
    <row r="109" spans="5:7">
      <c r="E109" s="234"/>
      <c r="G109" s="59"/>
    </row>
    <row r="110" spans="5:7">
      <c r="E110" s="234"/>
      <c r="G110" s="59"/>
    </row>
    <row r="111" spans="5:7">
      <c r="E111" s="234"/>
      <c r="G111" s="59"/>
    </row>
    <row r="112" spans="5:7">
      <c r="E112" s="234"/>
      <c r="G112" s="59"/>
    </row>
    <row r="113" spans="5:7">
      <c r="E113" s="234"/>
      <c r="G113" s="59"/>
    </row>
    <row r="114" spans="5:7">
      <c r="E114" s="234"/>
      <c r="G114" s="59"/>
    </row>
    <row r="115" spans="5:7">
      <c r="E115" s="234"/>
      <c r="G115" s="59"/>
    </row>
    <row r="116" spans="5:7">
      <c r="E116" s="234"/>
      <c r="G116" s="59"/>
    </row>
    <row r="117" spans="5:7">
      <c r="E117" s="234"/>
      <c r="G117" s="59"/>
    </row>
    <row r="118" spans="5:7">
      <c r="E118" s="234"/>
      <c r="G118" s="59"/>
    </row>
    <row r="119" spans="5:7">
      <c r="E119" s="234"/>
      <c r="G119" s="59"/>
    </row>
    <row r="120" spans="5:7">
      <c r="E120" s="234"/>
      <c r="G120" s="59"/>
    </row>
    <row r="121" spans="5:7">
      <c r="E121" s="234"/>
      <c r="G121" s="59"/>
    </row>
    <row r="122" spans="5:7">
      <c r="E122" s="234"/>
      <c r="G122" s="59"/>
    </row>
    <row r="123" spans="5:7">
      <c r="E123" s="234"/>
      <c r="G123" s="59"/>
    </row>
    <row r="124" spans="5:7">
      <c r="E124" s="234"/>
      <c r="G124" s="59"/>
    </row>
    <row r="125" spans="5:7">
      <c r="E125" s="234"/>
      <c r="G125" s="62"/>
    </row>
    <row r="126" spans="5:7">
      <c r="E126" s="234"/>
      <c r="G126" s="63"/>
    </row>
    <row r="127" spans="5:7">
      <c r="E127" s="234"/>
      <c r="G127" s="63"/>
    </row>
    <row r="128" spans="5:7">
      <c r="E128" s="234"/>
      <c r="G128" s="63"/>
    </row>
    <row r="129" spans="5:7">
      <c r="E129" s="235"/>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39" t="s">
        <v>122</v>
      </c>
      <c r="G13" s="240"/>
      <c r="H13" s="240"/>
      <c r="I13" s="240"/>
      <c r="J13" s="240"/>
      <c r="K13" s="240"/>
      <c r="L13" s="240"/>
      <c r="M13" s="240"/>
      <c r="N13" s="240"/>
      <c r="O13" s="240"/>
      <c r="P13" s="240"/>
    </row>
    <row r="14" spans="1:18" s="80" customFormat="1" ht="11.25">
      <c r="A14" s="79"/>
      <c r="B14" s="79"/>
      <c r="C14" s="79"/>
      <c r="D14" s="79"/>
      <c r="F14" s="240"/>
      <c r="G14" s="240"/>
      <c r="H14" s="240"/>
      <c r="I14" s="240"/>
      <c r="J14" s="240"/>
      <c r="K14" s="240"/>
      <c r="L14" s="240"/>
      <c r="M14" s="240"/>
      <c r="N14" s="240"/>
      <c r="O14" s="240"/>
      <c r="P14" s="240"/>
    </row>
    <row r="15" spans="1:18" s="80" customFormat="1" ht="11.25">
      <c r="A15" s="79"/>
      <c r="B15" s="79"/>
      <c r="C15" s="79"/>
      <c r="D15" s="79"/>
      <c r="F15" s="240"/>
      <c r="G15" s="240"/>
      <c r="H15" s="240"/>
      <c r="I15" s="240"/>
      <c r="J15" s="240"/>
      <c r="K15" s="240"/>
      <c r="L15" s="240"/>
      <c r="M15" s="240"/>
      <c r="N15" s="240"/>
      <c r="O15" s="240"/>
      <c r="P15" s="240"/>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1" t="s">
        <v>133</v>
      </c>
      <c r="G32" s="241"/>
      <c r="H32" s="241"/>
      <c r="I32" s="241"/>
      <c r="J32" s="241"/>
      <c r="K32" s="241"/>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0"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89"/>
  <sheetViews>
    <sheetView showGridLines="0" showRowColHeaders="0" showZeros="0" tabSelected="1" zoomScaleNormal="100" workbookViewId="0"/>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949</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2"/>
      <c r="C30" s="243"/>
      <c r="D30" s="243"/>
      <c r="E30" s="243"/>
      <c r="F30" s="243"/>
      <c r="G30" s="243"/>
      <c r="H30" s="243"/>
      <c r="I30" s="243"/>
      <c r="J30" s="243"/>
      <c r="K30" s="243"/>
      <c r="L30" s="243"/>
      <c r="M30" s="243"/>
      <c r="N30" s="243"/>
      <c r="O30" s="243"/>
      <c r="P30" s="243"/>
      <c r="Q30" s="243"/>
      <c r="R30" s="243"/>
    </row>
    <row r="31" spans="2:18">
      <c r="B31" s="86"/>
    </row>
    <row r="32" spans="2:18" ht="18.75" hidden="1">
      <c r="C32" s="87"/>
    </row>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G3" activePane="bottomRight" state="frozen"/>
      <selection activeCell="AB1" sqref="AB1"/>
      <selection pane="topRight" activeCell="AD1" sqref="AD1"/>
      <selection pane="bottomLeft" activeCell="AB3" sqref="AB3"/>
      <selection pane="bottomRight" activeCell="AI27" sqref="AI27"/>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44" t="s">
        <v>138</v>
      </c>
      <c r="Q1" s="244"/>
      <c r="T1" s="90" t="s">
        <v>139</v>
      </c>
      <c r="AC1" s="24" t="s">
        <v>140</v>
      </c>
      <c r="AD1" s="24"/>
      <c r="AE1" s="24"/>
      <c r="AF1" s="24"/>
      <c r="AG1" s="24"/>
      <c r="AH1" s="24"/>
      <c r="AI1" s="24"/>
      <c r="AJ1" s="24"/>
      <c r="AK1" s="24"/>
      <c r="AL1" s="24"/>
      <c r="AM1" s="91" t="s">
        <v>592</v>
      </c>
      <c r="AN1" s="24"/>
      <c r="AO1" s="24"/>
      <c r="AP1" s="24"/>
      <c r="AQ1" s="24"/>
      <c r="AR1" s="24"/>
      <c r="AS1" s="24"/>
      <c r="AT1" s="24"/>
      <c r="AU1" s="24"/>
      <c r="AV1" s="24"/>
      <c r="AW1" s="24"/>
      <c r="AX1" s="245" t="s">
        <v>141</v>
      </c>
      <c r="AY1" s="245"/>
      <c r="AZ1" s="245"/>
      <c r="BA1" s="245" t="s">
        <v>142</v>
      </c>
      <c r="BB1" s="245"/>
      <c r="BC1" s="245"/>
      <c r="BD1" s="33"/>
      <c r="BE1" s="33"/>
      <c r="BF1" s="33"/>
      <c r="BG1" s="181" t="s">
        <v>1108</v>
      </c>
    </row>
    <row r="2" spans="1:60">
      <c r="A2" s="92" t="s">
        <v>143</v>
      </c>
      <c r="B2" s="92" t="s">
        <v>594</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595</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43831</v>
      </c>
      <c r="B3" s="185" t="s">
        <v>587</v>
      </c>
      <c r="D3" s="22">
        <v>0</v>
      </c>
      <c r="E3" s="98" t="s">
        <v>728</v>
      </c>
      <c r="F3" s="22" t="s">
        <v>14</v>
      </c>
      <c r="G3" s="22" t="s">
        <v>174</v>
      </c>
      <c r="J3" s="89"/>
      <c r="K3" s="89"/>
      <c r="P3" s="93"/>
      <c r="Q3" s="93" t="s">
        <v>175</v>
      </c>
      <c r="R3" s="11" t="str">
        <f>IF(Q3="","",IF(ISERROR(SEARCH("Bronwater",Q3)),MAX(R$1:R2)+1,""))</f>
        <v/>
      </c>
      <c r="S3" s="11">
        <v>1</v>
      </c>
      <c r="T3" s="89" t="str">
        <f>IFERROR(INDEX(Q:Q,MATCH(S3,R:R,0)),"")</f>
        <v>Remon B.V.</v>
      </c>
      <c r="AB3" s="36"/>
      <c r="AC3" s="99" t="str">
        <f t="shared" ref="AC3:AC66" si="0">CONCATENATE(AE3,IF(AD3="",""," ("&amp;AD3&amp;")"))</f>
        <v>Algra, J. (S020)</v>
      </c>
      <c r="AD3" s="100" t="s">
        <v>183</v>
      </c>
      <c r="AE3" s="100" t="s">
        <v>1109</v>
      </c>
      <c r="AF3" s="100" t="s">
        <v>184</v>
      </c>
      <c r="AG3" s="100" t="s">
        <v>185</v>
      </c>
      <c r="AH3" s="152">
        <v>42736</v>
      </c>
      <c r="AI3" s="100"/>
      <c r="AJ3" s="100" t="s">
        <v>185</v>
      </c>
      <c r="AK3" s="100" t="s">
        <v>179</v>
      </c>
      <c r="AL3" s="100" t="s">
        <v>187</v>
      </c>
      <c r="AM3" s="101" t="s">
        <v>611</v>
      </c>
      <c r="AN3" s="100" t="s">
        <v>187</v>
      </c>
      <c r="AO3" s="100" t="s">
        <v>180</v>
      </c>
      <c r="AP3" s="27">
        <v>8</v>
      </c>
      <c r="AQ3" s="27">
        <v>8</v>
      </c>
      <c r="AR3" s="27">
        <v>8</v>
      </c>
      <c r="AS3" s="27">
        <v>8</v>
      </c>
      <c r="AT3" s="27">
        <v>8</v>
      </c>
      <c r="AU3" s="27"/>
      <c r="AV3" s="27"/>
      <c r="AW3" s="28">
        <f t="shared" ref="AW3:AW66" si="1">IF(AD3="","",SUM(AP3:AV3))</f>
        <v>40</v>
      </c>
      <c r="AX3" s="162">
        <v>1</v>
      </c>
      <c r="AY3" s="162">
        <v>1</v>
      </c>
      <c r="AZ3" s="162">
        <v>1</v>
      </c>
      <c r="BA3" s="102"/>
      <c r="BB3" s="102"/>
      <c r="BC3" s="102"/>
      <c r="BD3" s="28">
        <v>16.27</v>
      </c>
      <c r="BE3" s="28">
        <v>1.88</v>
      </c>
      <c r="BF3" s="28">
        <f t="shared" ref="BF3:BF34" si="2">IF(AE3="","",BE3*BD3)</f>
        <v>30.587599999999998</v>
      </c>
      <c r="BG3" s="183">
        <v>1020</v>
      </c>
      <c r="BH3" s="36"/>
    </row>
    <row r="4" spans="1:60">
      <c r="A4" s="186">
        <v>43931</v>
      </c>
      <c r="B4" s="97" t="s">
        <v>186</v>
      </c>
      <c r="D4" s="22">
        <v>0</v>
      </c>
      <c r="E4" s="98" t="s">
        <v>729</v>
      </c>
      <c r="F4" s="22" t="s">
        <v>181</v>
      </c>
      <c r="G4" s="22" t="s">
        <v>961</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201" t="s">
        <v>1775</v>
      </c>
      <c r="AE4" s="201" t="s">
        <v>1776</v>
      </c>
      <c r="AF4" s="201" t="s">
        <v>1777</v>
      </c>
      <c r="AG4" s="201" t="s">
        <v>198</v>
      </c>
      <c r="AH4" s="158">
        <v>44044</v>
      </c>
      <c r="AI4" s="152"/>
      <c r="AJ4" s="201" t="s">
        <v>1113</v>
      </c>
      <c r="AK4" s="201" t="s">
        <v>179</v>
      </c>
      <c r="AL4" s="201" t="s">
        <v>187</v>
      </c>
      <c r="AM4" s="101" t="s">
        <v>592</v>
      </c>
      <c r="AN4" s="201" t="s">
        <v>180</v>
      </c>
      <c r="AO4" s="201" t="s">
        <v>187</v>
      </c>
      <c r="AP4" s="28">
        <v>8</v>
      </c>
      <c r="AQ4" s="28">
        <v>8</v>
      </c>
      <c r="AR4" s="28">
        <v>8</v>
      </c>
      <c r="AS4" s="28">
        <v>8</v>
      </c>
      <c r="AT4" s="28">
        <v>8</v>
      </c>
      <c r="AU4" s="27"/>
      <c r="AV4" s="27"/>
      <c r="AW4" s="28">
        <f t="shared" si="1"/>
        <v>40</v>
      </c>
      <c r="AX4" s="162"/>
      <c r="AY4" s="162"/>
      <c r="AZ4" s="162"/>
      <c r="BA4" s="102"/>
      <c r="BB4" s="102"/>
      <c r="BC4" s="102"/>
      <c r="BD4" s="28">
        <v>32.74</v>
      </c>
      <c r="BE4" s="28">
        <v>1.05</v>
      </c>
      <c r="BF4" s="28">
        <f t="shared" si="2"/>
        <v>34.377000000000002</v>
      </c>
      <c r="BG4" s="182">
        <v>364</v>
      </c>
      <c r="BH4" s="36"/>
    </row>
    <row r="5" spans="1:60">
      <c r="A5" s="151">
        <v>43933</v>
      </c>
      <c r="B5" s="97" t="s">
        <v>587</v>
      </c>
      <c r="D5" s="22">
        <v>0</v>
      </c>
      <c r="E5" s="98" t="s">
        <v>730</v>
      </c>
      <c r="F5" s="22" t="s">
        <v>188</v>
      </c>
      <c r="G5" s="22" t="s">
        <v>189</v>
      </c>
      <c r="J5" s="89"/>
      <c r="K5" s="89"/>
      <c r="P5" s="93"/>
      <c r="Q5" s="93" t="s">
        <v>185</v>
      </c>
      <c r="R5" s="11">
        <f>IF(Q5="","",IF(ISERROR(SEARCH("Bronwater",Q5)),MAX(R$1:R4)+1,""))</f>
        <v>3</v>
      </c>
      <c r="S5" s="11">
        <v>3</v>
      </c>
      <c r="T5" s="89" t="str">
        <f>IFERROR(INDEX(Q:Q,MATCH(S5,R:R,0)),"")</f>
        <v>Remon Service</v>
      </c>
      <c r="AB5" s="36"/>
      <c r="AC5" s="99" t="str">
        <f t="shared" si="0"/>
        <v>Bakker, M. (A049)</v>
      </c>
      <c r="AD5" s="100" t="s">
        <v>1087</v>
      </c>
      <c r="AE5" s="100" t="s">
        <v>1088</v>
      </c>
      <c r="AF5" s="100" t="s">
        <v>265</v>
      </c>
      <c r="AG5" s="100" t="s">
        <v>177</v>
      </c>
      <c r="AH5" s="152">
        <v>43796</v>
      </c>
      <c r="AI5" s="152">
        <v>43861</v>
      </c>
      <c r="AJ5" s="100" t="s">
        <v>1110</v>
      </c>
      <c r="AK5" s="100" t="s">
        <v>179</v>
      </c>
      <c r="AL5" s="100" t="s">
        <v>187</v>
      </c>
      <c r="AM5" s="101">
        <v>193775827</v>
      </c>
      <c r="AN5" s="100" t="s">
        <v>187</v>
      </c>
      <c r="AO5" s="100" t="s">
        <v>180</v>
      </c>
      <c r="AP5" s="27">
        <v>8</v>
      </c>
      <c r="AQ5" s="27">
        <v>8</v>
      </c>
      <c r="AR5" s="27">
        <v>8</v>
      </c>
      <c r="AS5" s="27">
        <v>8</v>
      </c>
      <c r="AT5" s="27">
        <v>8</v>
      </c>
      <c r="AU5" s="27"/>
      <c r="AV5" s="27"/>
      <c r="AW5" s="28">
        <f t="shared" si="1"/>
        <v>40</v>
      </c>
      <c r="AX5" s="162"/>
      <c r="AY5" s="162"/>
      <c r="AZ5" s="162"/>
      <c r="BA5" s="102"/>
      <c r="BB5" s="102"/>
      <c r="BC5" s="102"/>
      <c r="BD5" s="28">
        <v>24.76</v>
      </c>
      <c r="BE5" s="28">
        <v>1.05</v>
      </c>
      <c r="BF5" s="28">
        <f t="shared" si="2"/>
        <v>25.998000000000001</v>
      </c>
      <c r="BG5" s="183">
        <v>331</v>
      </c>
      <c r="BH5" s="36"/>
    </row>
    <row r="6" spans="1:60">
      <c r="A6" s="151">
        <v>43934</v>
      </c>
      <c r="B6" s="97" t="s">
        <v>587</v>
      </c>
      <c r="C6" s="11">
        <v>0</v>
      </c>
      <c r="D6" s="22">
        <v>3</v>
      </c>
      <c r="E6" s="98" t="s">
        <v>731</v>
      </c>
      <c r="F6" s="22" t="s">
        <v>193</v>
      </c>
      <c r="G6" s="22" t="s">
        <v>194</v>
      </c>
      <c r="J6" s="89"/>
      <c r="K6" s="89"/>
      <c r="P6" s="93"/>
      <c r="Q6" s="93" t="s">
        <v>177</v>
      </c>
      <c r="R6" s="11">
        <f>IF(Q6="","",IF(ISERROR(SEARCH("Bronwater",Q6)),MAX(R$1:R5)+1,""))</f>
        <v>4</v>
      </c>
      <c r="S6" s="11">
        <v>4</v>
      </c>
      <c r="T6" s="89" t="str">
        <f t="shared" si="3"/>
        <v>Remon Aardwarmte</v>
      </c>
      <c r="AB6" s="36"/>
      <c r="AC6" s="99" t="str">
        <f t="shared" si="0"/>
        <v>Baron, R. (A048)</v>
      </c>
      <c r="AD6" s="100" t="s">
        <v>1085</v>
      </c>
      <c r="AE6" s="100" t="s">
        <v>1083</v>
      </c>
      <c r="AF6" s="100" t="s">
        <v>265</v>
      </c>
      <c r="AG6" s="100" t="s">
        <v>177</v>
      </c>
      <c r="AH6" s="152">
        <v>43800</v>
      </c>
      <c r="AI6" s="152">
        <v>44015</v>
      </c>
      <c r="AJ6" s="100" t="s">
        <v>1110</v>
      </c>
      <c r="AK6" s="100" t="s">
        <v>179</v>
      </c>
      <c r="AL6" s="100" t="s">
        <v>187</v>
      </c>
      <c r="AM6" s="101">
        <v>108170652</v>
      </c>
      <c r="AN6" s="100" t="s">
        <v>187</v>
      </c>
      <c r="AO6" s="100" t="s">
        <v>187</v>
      </c>
      <c r="AP6" s="27">
        <v>9</v>
      </c>
      <c r="AQ6" s="27">
        <v>9</v>
      </c>
      <c r="AR6" s="27">
        <v>9</v>
      </c>
      <c r="AS6" s="27">
        <v>9</v>
      </c>
      <c r="AT6" s="27">
        <v>9</v>
      </c>
      <c r="AU6" s="27"/>
      <c r="AV6" s="27"/>
      <c r="AW6" s="28">
        <f t="shared" si="1"/>
        <v>45</v>
      </c>
      <c r="AX6" s="162"/>
      <c r="AY6" s="162"/>
      <c r="AZ6" s="162"/>
      <c r="BA6" s="102"/>
      <c r="BB6" s="102"/>
      <c r="BC6" s="102"/>
      <c r="BD6" s="28">
        <v>27.51</v>
      </c>
      <c r="BE6" s="28">
        <v>1.05</v>
      </c>
      <c r="BF6" s="28">
        <f t="shared" si="2"/>
        <v>28.885500000000004</v>
      </c>
      <c r="BG6" s="183">
        <v>328</v>
      </c>
      <c r="BH6" s="36"/>
    </row>
    <row r="7" spans="1:60">
      <c r="A7" s="186">
        <v>43948</v>
      </c>
      <c r="B7" s="97" t="s">
        <v>179</v>
      </c>
      <c r="C7" s="11">
        <v>0</v>
      </c>
      <c r="D7" s="22">
        <v>3</v>
      </c>
      <c r="E7" s="98" t="s">
        <v>732</v>
      </c>
      <c r="F7" s="22" t="s">
        <v>196</v>
      </c>
      <c r="G7" s="22" t="s">
        <v>197</v>
      </c>
      <c r="J7" s="89"/>
      <c r="K7" s="89"/>
      <c r="P7" s="93"/>
      <c r="Q7" s="93" t="s">
        <v>198</v>
      </c>
      <c r="R7" s="11">
        <f>IF(Q7="","",IF(ISERROR(SEARCH("Bronwater",Q7)),MAX(R$1:R6)+1,""))</f>
        <v>5</v>
      </c>
      <c r="S7" s="11">
        <v>5</v>
      </c>
      <c r="T7" s="89" t="str">
        <f t="shared" si="3"/>
        <v>Remon Waterbehandeling</v>
      </c>
      <c r="AB7" s="36"/>
      <c r="AC7" s="99" t="str">
        <f t="shared" si="0"/>
        <v>Bathoorn, M (S050)</v>
      </c>
      <c r="AD7" s="100" t="s">
        <v>190</v>
      </c>
      <c r="AE7" s="100" t="s">
        <v>191</v>
      </c>
      <c r="AF7" s="100" t="s">
        <v>192</v>
      </c>
      <c r="AG7" s="100" t="s">
        <v>185</v>
      </c>
      <c r="AH7" s="152">
        <v>42736</v>
      </c>
      <c r="AI7" s="100"/>
      <c r="AJ7" s="100" t="s">
        <v>1111</v>
      </c>
      <c r="AK7" s="100" t="s">
        <v>179</v>
      </c>
      <c r="AL7" s="100" t="s">
        <v>187</v>
      </c>
      <c r="AM7" s="101" t="s">
        <v>612</v>
      </c>
      <c r="AN7" s="100" t="s">
        <v>187</v>
      </c>
      <c r="AO7" s="100" t="s">
        <v>180</v>
      </c>
      <c r="AP7" s="27">
        <v>9</v>
      </c>
      <c r="AQ7" s="27">
        <v>9</v>
      </c>
      <c r="AR7" s="27">
        <v>9</v>
      </c>
      <c r="AS7" s="27">
        <v>9</v>
      </c>
      <c r="AT7" s="27">
        <v>7</v>
      </c>
      <c r="AU7" s="27"/>
      <c r="AV7" s="27"/>
      <c r="AW7" s="28">
        <f t="shared" si="1"/>
        <v>43</v>
      </c>
      <c r="AX7" s="162"/>
      <c r="AY7" s="162"/>
      <c r="AZ7" s="162"/>
      <c r="BA7" s="102"/>
      <c r="BB7" s="102"/>
      <c r="BC7" s="102"/>
      <c r="BD7" s="28">
        <v>24.8</v>
      </c>
      <c r="BE7" s="28">
        <v>1.05</v>
      </c>
      <c r="BF7" s="28">
        <f t="shared" si="2"/>
        <v>26.040000000000003</v>
      </c>
      <c r="BG7" s="183">
        <v>12</v>
      </c>
      <c r="BH7" s="36"/>
    </row>
    <row r="8" spans="1:60">
      <c r="A8" s="186">
        <v>43952</v>
      </c>
      <c r="B8" s="97" t="s">
        <v>186</v>
      </c>
      <c r="C8" s="11">
        <v>0</v>
      </c>
      <c r="D8" s="22">
        <v>3</v>
      </c>
      <c r="E8" s="98" t="s">
        <v>733</v>
      </c>
      <c r="F8" s="22" t="s">
        <v>201</v>
      </c>
      <c r="G8" s="22" t="s">
        <v>202</v>
      </c>
      <c r="J8" s="89"/>
      <c r="K8" s="89"/>
      <c r="P8" s="93"/>
      <c r="Q8" s="93" t="s">
        <v>203</v>
      </c>
      <c r="R8" s="11">
        <f>IF(Q8="","",IF(ISERROR(SEARCH("Bronwater",Q8)),MAX(R$1:R7)+1,""))</f>
        <v>6</v>
      </c>
      <c r="S8" s="11">
        <v>6</v>
      </c>
      <c r="T8" s="89" t="str">
        <f t="shared" si="3"/>
        <v>Remon Energietechniek</v>
      </c>
      <c r="AB8" s="36"/>
      <c r="AC8" s="99" t="str">
        <f t="shared" si="0"/>
        <v>Benedictus, A.J. (A034)</v>
      </c>
      <c r="AD8" s="100" t="s">
        <v>1040</v>
      </c>
      <c r="AE8" s="100" t="s">
        <v>1112</v>
      </c>
      <c r="AF8" s="100" t="s">
        <v>265</v>
      </c>
      <c r="AG8" s="100" t="s">
        <v>177</v>
      </c>
      <c r="AH8" s="152">
        <v>43591</v>
      </c>
      <c r="AI8" s="152">
        <v>43888</v>
      </c>
      <c r="AJ8" s="100" t="s">
        <v>1110</v>
      </c>
      <c r="AK8" s="100" t="s">
        <v>179</v>
      </c>
      <c r="AL8" s="100" t="s">
        <v>187</v>
      </c>
      <c r="AM8" s="101">
        <v>106761766</v>
      </c>
      <c r="AN8" s="100" t="s">
        <v>187</v>
      </c>
      <c r="AO8" s="100"/>
      <c r="AP8" s="27">
        <v>8</v>
      </c>
      <c r="AQ8" s="27">
        <v>8</v>
      </c>
      <c r="AR8" s="27">
        <v>8</v>
      </c>
      <c r="AS8" s="27">
        <v>8</v>
      </c>
      <c r="AT8" s="27">
        <v>8</v>
      </c>
      <c r="AU8" s="27"/>
      <c r="AV8" s="27"/>
      <c r="AW8" s="28">
        <f t="shared" si="1"/>
        <v>40</v>
      </c>
      <c r="AX8" s="162"/>
      <c r="AY8" s="162">
        <v>1</v>
      </c>
      <c r="AZ8" s="162">
        <v>1</v>
      </c>
      <c r="BA8" s="102"/>
      <c r="BB8" s="102"/>
      <c r="BC8" s="102"/>
      <c r="BD8" s="28">
        <v>24.93</v>
      </c>
      <c r="BE8" s="28">
        <v>1.05</v>
      </c>
      <c r="BF8" s="28">
        <f t="shared" si="2"/>
        <v>26.176500000000001</v>
      </c>
      <c r="BG8" s="183">
        <v>299</v>
      </c>
      <c r="BH8" s="36"/>
    </row>
    <row r="9" spans="1:60">
      <c r="A9" s="186"/>
      <c r="B9" s="97"/>
      <c r="C9" s="11">
        <v>0</v>
      </c>
      <c r="D9" s="22">
        <v>3</v>
      </c>
      <c r="E9" s="98" t="s">
        <v>734</v>
      </c>
      <c r="F9" s="22" t="s">
        <v>204</v>
      </c>
      <c r="G9" s="22" t="s">
        <v>205</v>
      </c>
      <c r="J9" s="89"/>
      <c r="K9" s="89"/>
      <c r="P9" s="93"/>
      <c r="Q9" s="93" t="s">
        <v>206</v>
      </c>
      <c r="R9" s="11">
        <f>IF(Q9="","",IF(ISERROR(SEARCH("Bronwater",Q9)),MAX(R$1:R8)+1,""))</f>
        <v>7</v>
      </c>
      <c r="S9" s="11">
        <v>7</v>
      </c>
      <c r="T9" s="89" t="str">
        <f t="shared" si="3"/>
        <v>Remon Internationaal</v>
      </c>
      <c r="AB9" s="36"/>
      <c r="AC9" s="99" t="str">
        <f t="shared" si="0"/>
        <v>Bergsma, E (S080)</v>
      </c>
      <c r="AD9" s="100" t="s">
        <v>695</v>
      </c>
      <c r="AE9" s="100" t="s">
        <v>696</v>
      </c>
      <c r="AF9" s="100" t="s">
        <v>192</v>
      </c>
      <c r="AG9" s="100" t="s">
        <v>185</v>
      </c>
      <c r="AH9" s="152">
        <v>42996</v>
      </c>
      <c r="AI9" s="100"/>
      <c r="AJ9" s="100" t="s">
        <v>1111</v>
      </c>
      <c r="AK9" s="100" t="s">
        <v>179</v>
      </c>
      <c r="AL9" s="100" t="s">
        <v>187</v>
      </c>
      <c r="AM9" s="101" t="s">
        <v>700</v>
      </c>
      <c r="AN9" s="100" t="s">
        <v>187</v>
      </c>
      <c r="AO9" s="100" t="s">
        <v>180</v>
      </c>
      <c r="AP9" s="27">
        <v>8</v>
      </c>
      <c r="AQ9" s="27">
        <v>8</v>
      </c>
      <c r="AR9" s="27">
        <v>8</v>
      </c>
      <c r="AS9" s="27">
        <v>8</v>
      </c>
      <c r="AT9" s="27">
        <v>8</v>
      </c>
      <c r="AU9" s="27"/>
      <c r="AV9" s="27"/>
      <c r="AW9" s="28">
        <f t="shared" si="1"/>
        <v>40</v>
      </c>
      <c r="AX9" s="162">
        <v>1</v>
      </c>
      <c r="AY9" s="162">
        <v>1</v>
      </c>
      <c r="AZ9" s="162">
        <v>1</v>
      </c>
      <c r="BA9" s="102"/>
      <c r="BB9" s="102"/>
      <c r="BC9" s="102"/>
      <c r="BD9" s="28">
        <v>27</v>
      </c>
      <c r="BE9" s="28">
        <v>1.05</v>
      </c>
      <c r="BF9" s="28">
        <f t="shared" si="2"/>
        <v>28.35</v>
      </c>
      <c r="BG9" s="183">
        <v>265</v>
      </c>
      <c r="BH9" s="36"/>
    </row>
    <row r="10" spans="1:60">
      <c r="A10" s="151">
        <v>43972</v>
      </c>
      <c r="B10" s="97" t="s">
        <v>587</v>
      </c>
      <c r="C10" s="11">
        <v>0</v>
      </c>
      <c r="D10" s="22">
        <v>3</v>
      </c>
      <c r="E10" s="98" t="s">
        <v>735</v>
      </c>
      <c r="F10" s="22" t="s">
        <v>209</v>
      </c>
      <c r="G10" s="22" t="s">
        <v>210</v>
      </c>
      <c r="J10" s="89"/>
      <c r="K10" s="89"/>
      <c r="P10" s="93"/>
      <c r="Q10" s="93" t="s">
        <v>211</v>
      </c>
      <c r="R10" s="11">
        <f>IF(Q10="","",IF(ISERROR(SEARCH("Bronwater",Q10)),MAX(R$1:R9)+1,""))</f>
        <v>8</v>
      </c>
      <c r="S10" s="11">
        <v>8</v>
      </c>
      <c r="T10" s="89" t="str">
        <f t="shared" si="3"/>
        <v>Aqua XL</v>
      </c>
      <c r="AB10" s="36"/>
      <c r="AC10" s="99" t="str">
        <f t="shared" si="0"/>
        <v>Beukema, J.A.H. (B002)</v>
      </c>
      <c r="AD10" s="100" t="s">
        <v>199</v>
      </c>
      <c r="AE10" s="100" t="s">
        <v>714</v>
      </c>
      <c r="AF10" s="100" t="s">
        <v>200</v>
      </c>
      <c r="AG10" s="100" t="s">
        <v>198</v>
      </c>
      <c r="AH10" s="152">
        <v>42736</v>
      </c>
      <c r="AI10" s="152">
        <v>44012</v>
      </c>
      <c r="AJ10" s="100" t="s">
        <v>1113</v>
      </c>
      <c r="AK10" s="100" t="s">
        <v>179</v>
      </c>
      <c r="AL10" s="100"/>
      <c r="AM10" s="101" t="s">
        <v>613</v>
      </c>
      <c r="AN10" s="100" t="s">
        <v>180</v>
      </c>
      <c r="AO10" s="100" t="s">
        <v>180</v>
      </c>
      <c r="AP10" s="27">
        <v>2</v>
      </c>
      <c r="AQ10" s="27">
        <v>2</v>
      </c>
      <c r="AR10" s="27">
        <v>2</v>
      </c>
      <c r="AS10" s="27">
        <v>2</v>
      </c>
      <c r="AT10" s="27"/>
      <c r="AU10" s="27"/>
      <c r="AV10" s="27"/>
      <c r="AW10" s="28">
        <f t="shared" si="1"/>
        <v>8</v>
      </c>
      <c r="AX10" s="162"/>
      <c r="AY10" s="162"/>
      <c r="AZ10" s="162"/>
      <c r="BA10" s="102"/>
      <c r="BB10" s="102"/>
      <c r="BC10" s="102"/>
      <c r="BD10" s="28">
        <v>19.66</v>
      </c>
      <c r="BE10" s="28">
        <v>1.05</v>
      </c>
      <c r="BF10" s="28">
        <f t="shared" si="2"/>
        <v>20.643000000000001</v>
      </c>
      <c r="BG10" s="183">
        <v>56</v>
      </c>
      <c r="BH10" s="36"/>
    </row>
    <row r="11" spans="1:60">
      <c r="A11" s="186">
        <v>43982</v>
      </c>
      <c r="B11" s="97" t="s">
        <v>587</v>
      </c>
      <c r="C11" s="11">
        <v>0</v>
      </c>
      <c r="D11" s="22">
        <v>3</v>
      </c>
      <c r="E11" s="98" t="s">
        <v>736</v>
      </c>
      <c r="F11" s="22" t="s">
        <v>215</v>
      </c>
      <c r="G11" s="22" t="s">
        <v>216</v>
      </c>
      <c r="J11" s="89"/>
      <c r="K11" s="89"/>
      <c r="P11" s="93"/>
      <c r="Q11" s="93" t="s">
        <v>918</v>
      </c>
      <c r="R11" s="11">
        <f>IF(Q11="","",IF(ISERROR(SEARCH("Bronwater",Q11)),MAX(R$1:R10)+1,""))</f>
        <v>9</v>
      </c>
      <c r="S11" s="11">
        <v>9</v>
      </c>
      <c r="T11" s="89" t="str">
        <f t="shared" si="3"/>
        <v>AquaPure</v>
      </c>
      <c r="AB11" s="36"/>
      <c r="AC11" s="99" t="str">
        <f t="shared" si="0"/>
        <v>Beukema-Neuteboom, J.M. (B003)</v>
      </c>
      <c r="AD11" s="100" t="s">
        <v>207</v>
      </c>
      <c r="AE11" s="100" t="s">
        <v>720</v>
      </c>
      <c r="AF11" s="100" t="s">
        <v>208</v>
      </c>
      <c r="AG11" s="100" t="s">
        <v>175</v>
      </c>
      <c r="AH11" s="152">
        <v>42736</v>
      </c>
      <c r="AI11" s="100"/>
      <c r="AJ11" s="100" t="s">
        <v>1114</v>
      </c>
      <c r="AK11" s="100" t="s">
        <v>179</v>
      </c>
      <c r="AL11" s="100"/>
      <c r="AM11" s="101" t="s">
        <v>614</v>
      </c>
      <c r="AN11" s="100" t="s">
        <v>180</v>
      </c>
      <c r="AO11" s="100" t="s">
        <v>180</v>
      </c>
      <c r="AP11" s="27">
        <v>8</v>
      </c>
      <c r="AQ11" s="27">
        <v>8</v>
      </c>
      <c r="AR11" s="27">
        <v>8</v>
      </c>
      <c r="AS11" s="27">
        <v>8</v>
      </c>
      <c r="AT11" s="27">
        <v>8</v>
      </c>
      <c r="AU11" s="27"/>
      <c r="AV11" s="27"/>
      <c r="AW11" s="28">
        <f t="shared" si="1"/>
        <v>40</v>
      </c>
      <c r="AX11" s="162"/>
      <c r="AY11" s="162">
        <v>1</v>
      </c>
      <c r="AZ11" s="162"/>
      <c r="BA11" s="102"/>
      <c r="BB11" s="102"/>
      <c r="BC11" s="102"/>
      <c r="BD11" s="28">
        <v>27</v>
      </c>
      <c r="BE11" s="28">
        <v>1.05</v>
      </c>
      <c r="BF11" s="28">
        <f t="shared" si="2"/>
        <v>28.35</v>
      </c>
      <c r="BG11" s="183">
        <v>11</v>
      </c>
      <c r="BH11" s="36"/>
    </row>
    <row r="12" spans="1:60">
      <c r="A12" s="151">
        <v>43983</v>
      </c>
      <c r="B12" s="97" t="s">
        <v>587</v>
      </c>
      <c r="C12" s="11">
        <v>0</v>
      </c>
      <c r="D12" s="22">
        <v>3</v>
      </c>
      <c r="E12" s="98" t="s">
        <v>737</v>
      </c>
      <c r="F12" s="22" t="s">
        <v>218</v>
      </c>
      <c r="G12" s="22" t="s">
        <v>219</v>
      </c>
      <c r="J12" s="89"/>
      <c r="K12" s="89"/>
      <c r="P12" s="93"/>
      <c r="Q12" s="93" t="s">
        <v>599</v>
      </c>
      <c r="R12" s="11">
        <f>IF(Q12="","",IF(ISERROR(SEARCH("Bronwater",Q12)),MAX(R$1:R11)+1,""))</f>
        <v>10</v>
      </c>
      <c r="S12" s="11">
        <v>10</v>
      </c>
      <c r="T12" s="89" t="str">
        <f t="shared" si="3"/>
        <v>Impact Payroll</v>
      </c>
      <c r="AB12" s="36"/>
      <c r="AC12" s="99" t="str">
        <f t="shared" si="0"/>
        <v>Bijker, P (B004)</v>
      </c>
      <c r="AD12" s="100" t="s">
        <v>220</v>
      </c>
      <c r="AE12" s="100" t="s">
        <v>221</v>
      </c>
      <c r="AF12" s="100" t="s">
        <v>208</v>
      </c>
      <c r="AG12" s="100" t="s">
        <v>185</v>
      </c>
      <c r="AH12" s="152">
        <v>42736</v>
      </c>
      <c r="AI12" s="100"/>
      <c r="AJ12" s="100" t="s">
        <v>1111</v>
      </c>
      <c r="AK12" s="100" t="s">
        <v>179</v>
      </c>
      <c r="AL12" s="100"/>
      <c r="AM12" s="101" t="s">
        <v>615</v>
      </c>
      <c r="AN12" s="100" t="s">
        <v>180</v>
      </c>
      <c r="AO12" s="100" t="s">
        <v>180</v>
      </c>
      <c r="AP12" s="27">
        <v>8</v>
      </c>
      <c r="AQ12" s="27">
        <v>8</v>
      </c>
      <c r="AR12" s="27">
        <v>8</v>
      </c>
      <c r="AS12" s="27">
        <v>8</v>
      </c>
      <c r="AT12" s="27">
        <v>8</v>
      </c>
      <c r="AU12" s="27"/>
      <c r="AV12" s="27"/>
      <c r="AW12" s="28">
        <f t="shared" si="1"/>
        <v>40</v>
      </c>
      <c r="AX12" s="162"/>
      <c r="AY12" s="162">
        <v>1</v>
      </c>
      <c r="AZ12" s="162">
        <v>1</v>
      </c>
      <c r="BA12" s="102"/>
      <c r="BB12" s="102"/>
      <c r="BC12" s="102"/>
      <c r="BD12" s="28">
        <v>27.74</v>
      </c>
      <c r="BE12" s="28">
        <v>1.05</v>
      </c>
      <c r="BF12" s="28">
        <f t="shared" si="2"/>
        <v>29.126999999999999</v>
      </c>
      <c r="BG12" s="183">
        <v>59</v>
      </c>
      <c r="BH12" s="36"/>
    </row>
    <row r="13" spans="1:60">
      <c r="A13" s="186">
        <v>44107</v>
      </c>
      <c r="B13" s="97" t="s">
        <v>186</v>
      </c>
      <c r="C13" s="11">
        <v>0</v>
      </c>
      <c r="D13" s="22">
        <v>3</v>
      </c>
      <c r="E13" s="98" t="s">
        <v>738</v>
      </c>
      <c r="F13" s="22" t="s">
        <v>222</v>
      </c>
      <c r="G13" s="22" t="s">
        <v>223</v>
      </c>
      <c r="J13" s="89"/>
      <c r="K13" s="89"/>
      <c r="P13" s="93"/>
      <c r="Q13" s="93" t="s">
        <v>1089</v>
      </c>
      <c r="R13" s="11">
        <f>IF(Q13="","",IF(ISERROR(SEARCH("Bronwater",Q13)),MAX(R$1:R12)+1,""))</f>
        <v>11</v>
      </c>
      <c r="S13" s="11">
        <v>11</v>
      </c>
      <c r="T13" s="89" t="str">
        <f t="shared" si="3"/>
        <v>Impact Uitzendbureau</v>
      </c>
      <c r="AB13" s="36"/>
      <c r="AC13" s="99" t="str">
        <f t="shared" si="0"/>
        <v>Bijma, D (M001)</v>
      </c>
      <c r="AD13" s="100" t="s">
        <v>224</v>
      </c>
      <c r="AE13" s="100" t="s">
        <v>225</v>
      </c>
      <c r="AF13" s="100" t="s">
        <v>226</v>
      </c>
      <c r="AG13" s="100" t="s">
        <v>182</v>
      </c>
      <c r="AH13" s="152">
        <v>42736</v>
      </c>
      <c r="AI13" s="152"/>
      <c r="AJ13" s="100" t="s">
        <v>1115</v>
      </c>
      <c r="AK13" s="100" t="s">
        <v>179</v>
      </c>
      <c r="AL13" s="100" t="s">
        <v>187</v>
      </c>
      <c r="AM13" s="167" t="s">
        <v>616</v>
      </c>
      <c r="AN13" s="100" t="s">
        <v>180</v>
      </c>
      <c r="AO13" s="100" t="s">
        <v>187</v>
      </c>
      <c r="AP13" s="27">
        <v>8</v>
      </c>
      <c r="AQ13" s="27">
        <v>8</v>
      </c>
      <c r="AR13" s="27">
        <v>8</v>
      </c>
      <c r="AS13" s="27">
        <v>8</v>
      </c>
      <c r="AT13" s="27">
        <v>8</v>
      </c>
      <c r="AU13" s="27"/>
      <c r="AV13" s="27"/>
      <c r="AW13" s="28">
        <f t="shared" si="1"/>
        <v>40</v>
      </c>
      <c r="AX13" s="162">
        <v>1</v>
      </c>
      <c r="AY13" s="162">
        <v>1</v>
      </c>
      <c r="AZ13" s="162">
        <v>1</v>
      </c>
      <c r="BA13" s="102"/>
      <c r="BB13" s="102"/>
      <c r="BC13" s="102"/>
      <c r="BD13" s="28">
        <v>21.36</v>
      </c>
      <c r="BE13" s="28">
        <v>1.05</v>
      </c>
      <c r="BF13" s="28">
        <f t="shared" si="2"/>
        <v>22.428000000000001</v>
      </c>
      <c r="BG13" s="183">
        <v>13</v>
      </c>
      <c r="BH13" s="36"/>
    </row>
    <row r="14" spans="1:60">
      <c r="A14" s="186">
        <v>44135</v>
      </c>
      <c r="B14" s="97" t="s">
        <v>186</v>
      </c>
      <c r="C14" s="11">
        <v>0</v>
      </c>
      <c r="D14" s="22">
        <v>3</v>
      </c>
      <c r="E14" s="98" t="s">
        <v>739</v>
      </c>
      <c r="F14" s="22" t="s">
        <v>227</v>
      </c>
      <c r="G14" s="22" t="s">
        <v>710</v>
      </c>
      <c r="J14" s="89"/>
      <c r="K14" s="89"/>
      <c r="P14" s="93"/>
      <c r="Q14" s="93" t="s">
        <v>1090</v>
      </c>
      <c r="R14" s="11">
        <f>IF(Q14="","",IF(ISERROR(SEARCH("Bronwater",Q14)),MAX(R$1:R13)+1,""))</f>
        <v>12</v>
      </c>
      <c r="S14" s="11">
        <v>12</v>
      </c>
      <c r="T14" s="89" t="str">
        <f t="shared" si="3"/>
        <v>Remon AquaPure Personeelsdiensten</v>
      </c>
      <c r="AB14" s="36"/>
      <c r="AC14" s="99" t="str">
        <f t="shared" si="0"/>
        <v>Black, J.M. (A023)</v>
      </c>
      <c r="AD14" s="100" t="s">
        <v>919</v>
      </c>
      <c r="AE14" s="100" t="s">
        <v>1116</v>
      </c>
      <c r="AF14" s="100" t="s">
        <v>265</v>
      </c>
      <c r="AG14" s="100" t="s">
        <v>177</v>
      </c>
      <c r="AH14" s="152">
        <v>43361</v>
      </c>
      <c r="AI14" s="100"/>
      <c r="AJ14" s="100" t="s">
        <v>1110</v>
      </c>
      <c r="AK14" s="100" t="s">
        <v>179</v>
      </c>
      <c r="AL14" s="100" t="s">
        <v>187</v>
      </c>
      <c r="AM14" s="101" t="s">
        <v>1014</v>
      </c>
      <c r="AN14" s="100" t="s">
        <v>187</v>
      </c>
      <c r="AO14" s="100"/>
      <c r="AP14" s="27">
        <v>9</v>
      </c>
      <c r="AQ14" s="27">
        <v>9</v>
      </c>
      <c r="AR14" s="27">
        <v>9</v>
      </c>
      <c r="AS14" s="27">
        <v>9</v>
      </c>
      <c r="AT14" s="27">
        <v>9</v>
      </c>
      <c r="AU14" s="27"/>
      <c r="AV14" s="27"/>
      <c r="AW14" s="28">
        <f t="shared" si="1"/>
        <v>45</v>
      </c>
      <c r="AX14" s="162"/>
      <c r="AY14" s="162"/>
      <c r="AZ14" s="162"/>
      <c r="BA14" s="102"/>
      <c r="BB14" s="102"/>
      <c r="BC14" s="102"/>
      <c r="BD14" s="28">
        <v>32.78</v>
      </c>
      <c r="BE14" s="28">
        <v>1.05</v>
      </c>
      <c r="BF14" s="28">
        <f t="shared" si="2"/>
        <v>34.419000000000004</v>
      </c>
      <c r="BG14" s="183">
        <v>277</v>
      </c>
      <c r="BH14" s="36"/>
    </row>
    <row r="15" spans="1:60">
      <c r="A15" s="151">
        <v>44190</v>
      </c>
      <c r="B15" s="97" t="s">
        <v>587</v>
      </c>
      <c r="C15" s="11">
        <v>0</v>
      </c>
      <c r="D15" s="22">
        <v>3</v>
      </c>
      <c r="E15" s="98" t="s">
        <v>962</v>
      </c>
      <c r="F15" s="22" t="s">
        <v>229</v>
      </c>
      <c r="G15" s="22" t="s">
        <v>711</v>
      </c>
      <c r="J15" s="89"/>
      <c r="K15" s="89"/>
      <c r="P15" s="93"/>
      <c r="Q15" s="93" t="s">
        <v>1091</v>
      </c>
      <c r="R15" s="11" t="str">
        <f>IF(Q15="","",IF(ISERROR(SEARCH("Bronwater",Q15)),MAX(R$1:R14)+1,""))</f>
        <v/>
      </c>
      <c r="S15" s="11">
        <v>13</v>
      </c>
      <c r="T15" s="89" t="str">
        <f t="shared" si="3"/>
        <v>Remon Aardwarmte personeelsdiensten</v>
      </c>
      <c r="AB15" s="36"/>
      <c r="AC15" s="99" t="str">
        <f t="shared" si="0"/>
        <v>Boelens, M.J. (S009)</v>
      </c>
      <c r="AD15" s="100" t="s">
        <v>228</v>
      </c>
      <c r="AE15" s="100" t="s">
        <v>791</v>
      </c>
      <c r="AF15" s="100" t="s">
        <v>192</v>
      </c>
      <c r="AG15" s="100" t="s">
        <v>175</v>
      </c>
      <c r="AH15" s="152">
        <v>42736</v>
      </c>
      <c r="AI15" s="100"/>
      <c r="AJ15" s="100" t="s">
        <v>175</v>
      </c>
      <c r="AK15" s="100" t="s">
        <v>179</v>
      </c>
      <c r="AL15" s="100"/>
      <c r="AM15" s="101" t="s">
        <v>617</v>
      </c>
      <c r="AN15" s="100" t="s">
        <v>187</v>
      </c>
      <c r="AO15" s="100" t="s">
        <v>180</v>
      </c>
      <c r="AP15" s="27">
        <v>8</v>
      </c>
      <c r="AQ15" s="27">
        <v>8</v>
      </c>
      <c r="AR15" s="27">
        <v>8</v>
      </c>
      <c r="AS15" s="27">
        <v>8</v>
      </c>
      <c r="AT15" s="27">
        <v>8</v>
      </c>
      <c r="AU15" s="27"/>
      <c r="AV15" s="27"/>
      <c r="AW15" s="28">
        <f t="shared" si="1"/>
        <v>40</v>
      </c>
      <c r="AX15" s="162"/>
      <c r="AY15" s="162"/>
      <c r="AZ15" s="162"/>
      <c r="BA15" s="102"/>
      <c r="BB15" s="102"/>
      <c r="BC15" s="102"/>
      <c r="BD15" s="28">
        <v>16.489999999999998</v>
      </c>
      <c r="BE15" s="28">
        <v>1.88</v>
      </c>
      <c r="BF15" s="28">
        <f t="shared" si="2"/>
        <v>31.001199999999994</v>
      </c>
      <c r="BG15" s="183">
        <v>5104</v>
      </c>
      <c r="BH15" s="36"/>
    </row>
    <row r="16" spans="1:60">
      <c r="A16" s="151">
        <v>44191</v>
      </c>
      <c r="B16" s="97" t="s">
        <v>587</v>
      </c>
      <c r="D16" s="22">
        <v>3</v>
      </c>
      <c r="E16" s="98" t="s">
        <v>740</v>
      </c>
      <c r="F16" s="22" t="s">
        <v>159</v>
      </c>
      <c r="G16" s="22" t="s">
        <v>231</v>
      </c>
      <c r="J16" s="89"/>
      <c r="K16" s="89"/>
      <c r="P16" s="93"/>
      <c r="Q16" s="93" t="s">
        <v>1092</v>
      </c>
      <c r="R16" s="11">
        <f>IF(Q16="","",IF(ISERROR(SEARCH("Bronwater",Q16)),MAX(R$1:R15)+1,""))</f>
        <v>13</v>
      </c>
      <c r="S16" s="11">
        <v>14</v>
      </c>
      <c r="T16" s="89" t="str">
        <f t="shared" si="3"/>
        <v>Remon Materieel personeelsdiensten</v>
      </c>
      <c r="AB16" s="36"/>
      <c r="AC16" s="99" t="str">
        <f t="shared" si="0"/>
        <v>Boer, H.J. (S067)</v>
      </c>
      <c r="AD16" s="100" t="s">
        <v>230</v>
      </c>
      <c r="AE16" s="100" t="s">
        <v>1117</v>
      </c>
      <c r="AF16" s="100" t="s">
        <v>192</v>
      </c>
      <c r="AG16" s="100" t="s">
        <v>198</v>
      </c>
      <c r="AH16" s="152">
        <v>42736</v>
      </c>
      <c r="AI16" s="100"/>
      <c r="AJ16" s="100" t="s">
        <v>1113</v>
      </c>
      <c r="AK16" s="100" t="s">
        <v>179</v>
      </c>
      <c r="AL16" s="100"/>
      <c r="AM16" s="101" t="s">
        <v>618</v>
      </c>
      <c r="AN16" s="100" t="s">
        <v>187</v>
      </c>
      <c r="AO16" s="100" t="s">
        <v>180</v>
      </c>
      <c r="AP16" s="27">
        <v>8</v>
      </c>
      <c r="AQ16" s="27">
        <v>8</v>
      </c>
      <c r="AR16" s="27">
        <v>8</v>
      </c>
      <c r="AS16" s="27">
        <v>8</v>
      </c>
      <c r="AT16" s="27">
        <v>6</v>
      </c>
      <c r="AU16" s="27"/>
      <c r="AV16" s="27"/>
      <c r="AW16" s="28">
        <f t="shared" si="1"/>
        <v>38</v>
      </c>
      <c r="AX16" s="162">
        <v>1</v>
      </c>
      <c r="AY16" s="162">
        <v>1</v>
      </c>
      <c r="AZ16" s="162">
        <v>1</v>
      </c>
      <c r="BA16" s="102"/>
      <c r="BB16" s="102"/>
      <c r="BC16" s="102"/>
      <c r="BD16" s="28">
        <v>27.05</v>
      </c>
      <c r="BE16" s="28">
        <v>1.05</v>
      </c>
      <c r="BF16" s="28">
        <f t="shared" si="2"/>
        <v>28.402500000000003</v>
      </c>
      <c r="BG16" s="183">
        <v>34</v>
      </c>
      <c r="BH16" s="36"/>
    </row>
    <row r="17" spans="1:60">
      <c r="A17" s="151"/>
      <c r="B17" s="97"/>
      <c r="D17" s="22">
        <v>0</v>
      </c>
      <c r="E17" s="98" t="s">
        <v>741</v>
      </c>
      <c r="F17" s="22" t="s">
        <v>234</v>
      </c>
      <c r="G17" s="22" t="s">
        <v>235</v>
      </c>
      <c r="J17" s="89"/>
      <c r="K17" s="89"/>
      <c r="P17" s="93"/>
      <c r="Q17" s="93" t="s">
        <v>1093</v>
      </c>
      <c r="R17" s="11">
        <f>IF(Q17="","",IF(ISERROR(SEARCH("Bronwater",Q17)),MAX(R$1:R16)+1,""))</f>
        <v>14</v>
      </c>
      <c r="S17" s="11">
        <v>15</v>
      </c>
      <c r="T17" s="89" t="str">
        <f t="shared" si="3"/>
        <v>Remon Service personeelsdiensten</v>
      </c>
      <c r="AB17" s="36"/>
      <c r="AC17" s="99" t="str">
        <f t="shared" si="0"/>
        <v>Bokma, J. (18)</v>
      </c>
      <c r="AD17" s="100">
        <v>18</v>
      </c>
      <c r="AE17" s="100" t="s">
        <v>1436</v>
      </c>
      <c r="AF17" s="100" t="s">
        <v>342</v>
      </c>
      <c r="AG17" s="100" t="s">
        <v>211</v>
      </c>
      <c r="AH17" s="152">
        <v>43831</v>
      </c>
      <c r="AI17" s="152"/>
      <c r="AJ17" s="100" t="s">
        <v>1089</v>
      </c>
      <c r="AK17" s="100" t="s">
        <v>179</v>
      </c>
      <c r="AL17" s="100" t="s">
        <v>187</v>
      </c>
      <c r="AM17" s="101"/>
      <c r="AN17" s="100" t="s">
        <v>187</v>
      </c>
      <c r="AO17" s="100" t="s">
        <v>180</v>
      </c>
      <c r="AP17" s="27">
        <v>8</v>
      </c>
      <c r="AQ17" s="27">
        <v>8</v>
      </c>
      <c r="AR17" s="27">
        <v>8</v>
      </c>
      <c r="AS17" s="27">
        <v>8</v>
      </c>
      <c r="AT17" s="27">
        <v>8</v>
      </c>
      <c r="AU17" s="27"/>
      <c r="AV17" s="27"/>
      <c r="AW17" s="28">
        <f t="shared" si="1"/>
        <v>40</v>
      </c>
      <c r="AX17" s="162"/>
      <c r="AY17" s="162"/>
      <c r="AZ17" s="162"/>
      <c r="BA17" s="102"/>
      <c r="BB17" s="102"/>
      <c r="BC17" s="102"/>
      <c r="BD17" s="200"/>
      <c r="BE17" s="200"/>
      <c r="BF17" s="28">
        <f t="shared" si="2"/>
        <v>0</v>
      </c>
      <c r="BG17" s="182">
        <v>18</v>
      </c>
      <c r="BH17" s="36"/>
    </row>
    <row r="18" spans="1:60">
      <c r="A18" s="151"/>
      <c r="B18" s="97"/>
      <c r="D18" s="22">
        <v>1</v>
      </c>
      <c r="E18" s="98" t="s">
        <v>742</v>
      </c>
      <c r="F18" s="22" t="s">
        <v>236</v>
      </c>
      <c r="G18" s="22" t="s">
        <v>237</v>
      </c>
      <c r="J18" s="89"/>
      <c r="K18" s="89"/>
      <c r="P18" s="93"/>
      <c r="Q18" s="93" t="s">
        <v>1094</v>
      </c>
      <c r="R18" s="11">
        <f>IF(Q18="","",IF(ISERROR(SEARCH("Bronwater",Q18)),MAX(R$1:R17)+1,""))</f>
        <v>15</v>
      </c>
      <c r="S18" s="11">
        <v>16</v>
      </c>
      <c r="T18" s="89" t="str">
        <f t="shared" si="3"/>
        <v>Remon Waterbehandeling personeelsdiensten</v>
      </c>
      <c r="AB18" s="36"/>
      <c r="AC18" s="99" t="str">
        <f t="shared" si="0"/>
        <v>Boonstra, O.P. (A065)</v>
      </c>
      <c r="AD18" s="100" t="s">
        <v>1118</v>
      </c>
      <c r="AE18" s="100" t="s">
        <v>1119</v>
      </c>
      <c r="AF18" s="100" t="s">
        <v>265</v>
      </c>
      <c r="AG18" s="100" t="s">
        <v>177</v>
      </c>
      <c r="AH18" s="152">
        <v>43862</v>
      </c>
      <c r="AI18" s="152">
        <v>44002</v>
      </c>
      <c r="AJ18" s="100" t="s">
        <v>1110</v>
      </c>
      <c r="AK18" s="100" t="s">
        <v>179</v>
      </c>
      <c r="AL18" s="100" t="s">
        <v>187</v>
      </c>
      <c r="AM18" s="101">
        <v>108544448</v>
      </c>
      <c r="AN18" s="100" t="s">
        <v>187</v>
      </c>
      <c r="AO18" s="100"/>
      <c r="AP18" s="27">
        <v>9</v>
      </c>
      <c r="AQ18" s="27">
        <v>9</v>
      </c>
      <c r="AR18" s="27">
        <v>9</v>
      </c>
      <c r="AS18" s="27">
        <v>9</v>
      </c>
      <c r="AT18" s="27">
        <v>9</v>
      </c>
      <c r="AU18" s="27"/>
      <c r="AV18" s="27"/>
      <c r="AW18" s="28">
        <f t="shared" si="1"/>
        <v>45</v>
      </c>
      <c r="AX18" s="162"/>
      <c r="AY18" s="162"/>
      <c r="AZ18" s="162"/>
      <c r="BA18" s="102"/>
      <c r="BB18" s="102"/>
      <c r="BC18" s="102"/>
      <c r="BD18" s="28">
        <v>27.39</v>
      </c>
      <c r="BE18" s="28">
        <v>1.05</v>
      </c>
      <c r="BF18" s="28">
        <f t="shared" si="2"/>
        <v>28.759500000000003</v>
      </c>
      <c r="BG18" s="183">
        <v>334</v>
      </c>
      <c r="BH18" s="36"/>
    </row>
    <row r="19" spans="1:60">
      <c r="A19" s="151"/>
      <c r="B19" s="97"/>
      <c r="D19" s="22">
        <v>1</v>
      </c>
      <c r="E19" s="98" t="s">
        <v>743</v>
      </c>
      <c r="F19" s="22" t="s">
        <v>241</v>
      </c>
      <c r="G19" s="22" t="s">
        <v>242</v>
      </c>
      <c r="J19" s="89"/>
      <c r="K19" s="89"/>
      <c r="P19" s="93"/>
      <c r="Q19" s="93" t="s">
        <v>1095</v>
      </c>
      <c r="R19" s="11">
        <f>IF(Q19="","",IF(ISERROR(SEARCH("Bronwater",Q19)),MAX(R$1:R18)+1,""))</f>
        <v>16</v>
      </c>
      <c r="S19" s="11">
        <v>17</v>
      </c>
      <c r="T19" s="89" t="str">
        <f t="shared" si="3"/>
        <v>Totaal Energie Concept B.V.</v>
      </c>
      <c r="AB19" s="36"/>
      <c r="AC19" s="99" t="str">
        <f t="shared" si="0"/>
        <v>Boorsma, H (B005)</v>
      </c>
      <c r="AD19" s="100" t="s">
        <v>232</v>
      </c>
      <c r="AE19" s="100" t="s">
        <v>233</v>
      </c>
      <c r="AF19" s="100" t="s">
        <v>208</v>
      </c>
      <c r="AG19" s="100" t="s">
        <v>175</v>
      </c>
      <c r="AH19" s="152">
        <v>42736</v>
      </c>
      <c r="AI19" s="100"/>
      <c r="AJ19" s="100" t="s">
        <v>1114</v>
      </c>
      <c r="AK19" s="100" t="s">
        <v>179</v>
      </c>
      <c r="AL19" s="100"/>
      <c r="AM19" s="101" t="s">
        <v>619</v>
      </c>
      <c r="AN19" s="100" t="s">
        <v>180</v>
      </c>
      <c r="AO19" s="100" t="s">
        <v>187</v>
      </c>
      <c r="AP19" s="27">
        <v>8</v>
      </c>
      <c r="AQ19" s="27">
        <v>6</v>
      </c>
      <c r="AR19" s="27">
        <v>6</v>
      </c>
      <c r="AS19" s="27">
        <v>6</v>
      </c>
      <c r="AT19" s="27">
        <v>6</v>
      </c>
      <c r="AU19" s="27"/>
      <c r="AV19" s="27"/>
      <c r="AW19" s="28">
        <f t="shared" si="1"/>
        <v>32</v>
      </c>
      <c r="AX19" s="162">
        <v>1</v>
      </c>
      <c r="AY19" s="162">
        <v>1</v>
      </c>
      <c r="AZ19" s="162"/>
      <c r="BA19" s="102"/>
      <c r="BB19" s="102"/>
      <c r="BC19" s="102"/>
      <c r="BD19" s="28">
        <v>25.98</v>
      </c>
      <c r="BE19" s="28">
        <v>1.05</v>
      </c>
      <c r="BF19" s="28">
        <f t="shared" si="2"/>
        <v>27.279</v>
      </c>
      <c r="BG19" s="183">
        <v>4</v>
      </c>
      <c r="BH19" s="36"/>
    </row>
    <row r="20" spans="1:60">
      <c r="A20" s="151"/>
      <c r="B20" s="97"/>
      <c r="D20" s="22">
        <v>1</v>
      </c>
      <c r="E20" s="98" t="s">
        <v>744</v>
      </c>
      <c r="F20" s="22" t="s">
        <v>245</v>
      </c>
      <c r="G20" s="22" t="s">
        <v>246</v>
      </c>
      <c r="J20" s="89"/>
      <c r="K20" s="89"/>
      <c r="P20" s="93"/>
      <c r="Q20" s="93" t="s">
        <v>1519</v>
      </c>
      <c r="R20" s="11">
        <f>IF(Q20="","",IF(ISERROR(SEARCH("Bronwater",Q20)),MAX(R$1:R19)+1,""))</f>
        <v>17</v>
      </c>
      <c r="S20" s="11">
        <v>18</v>
      </c>
      <c r="T20" s="89" t="str">
        <f t="shared" si="3"/>
        <v/>
      </c>
      <c r="AB20" s="36"/>
      <c r="AC20" s="99" t="str">
        <f t="shared" si="0"/>
        <v>Bos, N. de (A066)</v>
      </c>
      <c r="AD20" s="100" t="s">
        <v>1120</v>
      </c>
      <c r="AE20" s="100" t="s">
        <v>1121</v>
      </c>
      <c r="AF20" s="100" t="s">
        <v>265</v>
      </c>
      <c r="AG20" s="100" t="s">
        <v>177</v>
      </c>
      <c r="AH20" s="152">
        <v>43857</v>
      </c>
      <c r="AI20" s="152">
        <v>43860</v>
      </c>
      <c r="AJ20" s="100" t="s">
        <v>1110</v>
      </c>
      <c r="AK20" s="100" t="s">
        <v>179</v>
      </c>
      <c r="AL20" s="100" t="s">
        <v>187</v>
      </c>
      <c r="AM20" s="101"/>
      <c r="AN20" s="100" t="s">
        <v>187</v>
      </c>
      <c r="AO20" s="100" t="s">
        <v>180</v>
      </c>
      <c r="AP20" s="27">
        <v>8</v>
      </c>
      <c r="AQ20" s="27">
        <v>8</v>
      </c>
      <c r="AR20" s="27">
        <v>8</v>
      </c>
      <c r="AS20" s="27">
        <v>8</v>
      </c>
      <c r="AT20" s="27">
        <v>8</v>
      </c>
      <c r="AU20" s="27"/>
      <c r="AV20" s="27"/>
      <c r="AW20" s="28">
        <f t="shared" si="1"/>
        <v>40</v>
      </c>
      <c r="AX20" s="162"/>
      <c r="AY20" s="162"/>
      <c r="AZ20" s="162"/>
      <c r="BA20" s="102"/>
      <c r="BB20" s="102"/>
      <c r="BC20" s="102"/>
      <c r="BD20" s="28">
        <v>23.3</v>
      </c>
      <c r="BE20" s="28">
        <v>1.05</v>
      </c>
      <c r="BF20" s="28">
        <f t="shared" si="2"/>
        <v>24.465000000000003</v>
      </c>
      <c r="BG20" s="183">
        <v>342</v>
      </c>
      <c r="BH20" s="36"/>
    </row>
    <row r="21" spans="1:60">
      <c r="A21" s="151"/>
      <c r="B21" s="97"/>
      <c r="D21" s="22">
        <v>1</v>
      </c>
      <c r="E21" s="98" t="s">
        <v>745</v>
      </c>
      <c r="F21" s="22" t="s">
        <v>248</v>
      </c>
      <c r="G21" s="22" t="s">
        <v>249</v>
      </c>
      <c r="J21" s="89"/>
      <c r="K21" s="89"/>
      <c r="P21" s="93"/>
      <c r="Q21" s="93"/>
      <c r="R21" s="11" t="str">
        <f>IF(Q21="","",IF(ISERROR(SEARCH("Bronwater",Q21)),MAX(R$1:R20)+1,""))</f>
        <v/>
      </c>
      <c r="S21" s="11">
        <v>19</v>
      </c>
      <c r="T21" s="89" t="str">
        <f t="shared" si="3"/>
        <v/>
      </c>
      <c r="AB21" s="36"/>
      <c r="AC21" s="99" t="str">
        <f t="shared" si="0"/>
        <v>Bos, R. (A046)</v>
      </c>
      <c r="AD21" s="100" t="s">
        <v>1076</v>
      </c>
      <c r="AE21" s="100" t="s">
        <v>1074</v>
      </c>
      <c r="AF21" s="100" t="s">
        <v>1075</v>
      </c>
      <c r="AG21" s="100" t="s">
        <v>177</v>
      </c>
      <c r="AH21" s="152">
        <v>43739</v>
      </c>
      <c r="AI21" s="152"/>
      <c r="AJ21" s="100" t="s">
        <v>1110</v>
      </c>
      <c r="AK21" s="100" t="s">
        <v>179</v>
      </c>
      <c r="AL21" s="100" t="s">
        <v>187</v>
      </c>
      <c r="AM21" s="101">
        <v>220554122</v>
      </c>
      <c r="AN21" s="100" t="s">
        <v>180</v>
      </c>
      <c r="AO21" s="100" t="s">
        <v>187</v>
      </c>
      <c r="AP21" s="27"/>
      <c r="AQ21" s="27"/>
      <c r="AR21" s="27"/>
      <c r="AS21" s="27"/>
      <c r="AT21" s="27"/>
      <c r="AU21" s="27"/>
      <c r="AV21" s="27"/>
      <c r="AW21" s="28">
        <f t="shared" si="1"/>
        <v>0</v>
      </c>
      <c r="AX21" s="162"/>
      <c r="AY21" s="162"/>
      <c r="AZ21" s="162"/>
      <c r="BA21" s="102"/>
      <c r="BB21" s="102"/>
      <c r="BC21" s="102"/>
      <c r="BD21" s="28">
        <v>24.07</v>
      </c>
      <c r="BE21" s="28">
        <v>1.05</v>
      </c>
      <c r="BF21" s="28">
        <f t="shared" si="2"/>
        <v>25.273500000000002</v>
      </c>
      <c r="BG21" s="183">
        <v>326</v>
      </c>
      <c r="BH21" s="36"/>
    </row>
    <row r="22" spans="1:60">
      <c r="A22" s="186"/>
      <c r="B22" s="97"/>
      <c r="D22" s="22">
        <v>1</v>
      </c>
      <c r="E22" s="98" t="s">
        <v>746</v>
      </c>
      <c r="F22" s="22" t="s">
        <v>253</v>
      </c>
      <c r="G22" s="22" t="s">
        <v>253</v>
      </c>
      <c r="J22" s="89"/>
      <c r="K22" s="89"/>
      <c r="P22" s="93"/>
      <c r="Q22" s="93"/>
      <c r="R22" s="11" t="str">
        <f>IF(Q22="","",IF(ISERROR(SEARCH("Bronwater",Q22)),MAX(R$1:R21)+1,""))</f>
        <v/>
      </c>
      <c r="S22" s="11">
        <v>20</v>
      </c>
      <c r="T22" s="89" t="str">
        <f t="shared" si="3"/>
        <v/>
      </c>
      <c r="AB22" s="36"/>
      <c r="AC22" s="99" t="str">
        <f t="shared" si="0"/>
        <v>Bosma, S. (O018)</v>
      </c>
      <c r="AD22" s="100" t="s">
        <v>1699</v>
      </c>
      <c r="AE22" s="100" t="s">
        <v>1698</v>
      </c>
      <c r="AF22" s="100" t="s">
        <v>1700</v>
      </c>
      <c r="AG22" s="100" t="s">
        <v>918</v>
      </c>
      <c r="AH22" s="152">
        <v>44004</v>
      </c>
      <c r="AI22" s="152"/>
      <c r="AJ22" s="100" t="s">
        <v>1123</v>
      </c>
      <c r="AK22" s="100" t="s">
        <v>179</v>
      </c>
      <c r="AL22" s="100" t="s">
        <v>187</v>
      </c>
      <c r="AM22" s="101" t="s">
        <v>592</v>
      </c>
      <c r="AN22" s="100" t="s">
        <v>180</v>
      </c>
      <c r="AO22" s="100" t="s">
        <v>187</v>
      </c>
      <c r="AP22" s="27"/>
      <c r="AQ22" s="27"/>
      <c r="AR22" s="27"/>
      <c r="AS22" s="27"/>
      <c r="AT22" s="27"/>
      <c r="AU22" s="27"/>
      <c r="AV22" s="27"/>
      <c r="AW22" s="28">
        <f t="shared" si="1"/>
        <v>0</v>
      </c>
      <c r="AX22" s="162"/>
      <c r="AY22" s="162"/>
      <c r="AZ22" s="162"/>
      <c r="BA22" s="102"/>
      <c r="BB22" s="102"/>
      <c r="BC22" s="102"/>
      <c r="BD22" s="28">
        <v>14.62</v>
      </c>
      <c r="BE22" s="28">
        <v>1.05</v>
      </c>
      <c r="BF22" s="28">
        <f t="shared" si="2"/>
        <v>15.350999999999999</v>
      </c>
      <c r="BG22" s="182">
        <v>362</v>
      </c>
      <c r="BH22" s="36"/>
    </row>
    <row r="23" spans="1:60">
      <c r="A23" s="186"/>
      <c r="B23" s="97"/>
      <c r="D23" s="22">
        <v>1</v>
      </c>
      <c r="E23" s="98" t="s">
        <v>747</v>
      </c>
      <c r="F23" s="22" t="s">
        <v>255</v>
      </c>
      <c r="G23" s="22" t="s">
        <v>256</v>
      </c>
      <c r="J23" s="89"/>
      <c r="K23" s="89"/>
      <c r="P23" s="93"/>
      <c r="Q23" s="93"/>
      <c r="R23" s="11" t="str">
        <f>IF(Q23="","",IF(ISERROR(SEARCH("Bronwater",Q23)),MAX(R$1:R22)+1,""))</f>
        <v/>
      </c>
      <c r="S23" s="11">
        <v>21</v>
      </c>
      <c r="T23" s="89" t="str">
        <f t="shared" si="3"/>
        <v/>
      </c>
      <c r="AB23" s="36"/>
      <c r="AC23" s="99" t="str">
        <f t="shared" si="0"/>
        <v>Bouma, J. (W092)</v>
      </c>
      <c r="AD23" s="100" t="s">
        <v>1523</v>
      </c>
      <c r="AE23" s="100" t="s">
        <v>1526</v>
      </c>
      <c r="AF23" s="100" t="s">
        <v>1445</v>
      </c>
      <c r="AG23" s="100" t="s">
        <v>198</v>
      </c>
      <c r="AH23" s="152">
        <v>43949</v>
      </c>
      <c r="AI23" s="152"/>
      <c r="AJ23" s="100" t="s">
        <v>1113</v>
      </c>
      <c r="AK23" s="100" t="s">
        <v>179</v>
      </c>
      <c r="AL23" s="100" t="s">
        <v>187</v>
      </c>
      <c r="AM23" s="101"/>
      <c r="AN23" s="100" t="s">
        <v>180</v>
      </c>
      <c r="AO23" s="100" t="s">
        <v>180</v>
      </c>
      <c r="AP23" s="27"/>
      <c r="AQ23" s="27"/>
      <c r="AR23" s="27"/>
      <c r="AS23" s="27"/>
      <c r="AT23" s="27"/>
      <c r="AU23" s="27"/>
      <c r="AV23" s="27"/>
      <c r="AW23" s="28">
        <f t="shared" si="1"/>
        <v>0</v>
      </c>
      <c r="AX23" s="162"/>
      <c r="AY23" s="162"/>
      <c r="AZ23" s="162"/>
      <c r="BA23" s="102"/>
      <c r="BB23" s="102"/>
      <c r="BC23" s="102"/>
      <c r="BD23" s="28">
        <v>5.19</v>
      </c>
      <c r="BE23" s="28">
        <v>1.05</v>
      </c>
      <c r="BF23" s="28">
        <f t="shared" si="2"/>
        <v>5.4495000000000005</v>
      </c>
      <c r="BG23" s="182">
        <v>354</v>
      </c>
      <c r="BH23" s="36"/>
    </row>
    <row r="24" spans="1:60">
      <c r="A24" s="186"/>
      <c r="B24" s="97"/>
      <c r="D24" s="22">
        <v>1</v>
      </c>
      <c r="E24" s="98" t="s">
        <v>748</v>
      </c>
      <c r="F24" s="22" t="s">
        <v>259</v>
      </c>
      <c r="G24" s="22" t="s">
        <v>260</v>
      </c>
      <c r="J24" s="89"/>
      <c r="K24" s="89"/>
      <c r="P24" s="93"/>
      <c r="Q24" s="93"/>
      <c r="R24" s="11" t="str">
        <f>IF(Q24="","",IF(ISERROR(SEARCH("Bronwater",Q24)),MAX(R$1:R23)+1,""))</f>
        <v/>
      </c>
      <c r="S24" s="11">
        <v>22</v>
      </c>
      <c r="T24" s="89" t="str">
        <f t="shared" si="3"/>
        <v/>
      </c>
      <c r="AB24" s="36"/>
      <c r="AC24" s="99" t="str">
        <f t="shared" si="0"/>
        <v>Bouma, M (B006)</v>
      </c>
      <c r="AD24" s="100" t="s">
        <v>238</v>
      </c>
      <c r="AE24" s="100" t="s">
        <v>239</v>
      </c>
      <c r="AF24" s="100" t="s">
        <v>240</v>
      </c>
      <c r="AG24" s="100" t="s">
        <v>175</v>
      </c>
      <c r="AH24" s="152">
        <v>42736</v>
      </c>
      <c r="AI24" s="100"/>
      <c r="AJ24" s="100" t="s">
        <v>175</v>
      </c>
      <c r="AK24" s="100" t="s">
        <v>179</v>
      </c>
      <c r="AL24" s="100"/>
      <c r="AM24" s="101" t="s">
        <v>620</v>
      </c>
      <c r="AN24" s="100" t="s">
        <v>180</v>
      </c>
      <c r="AO24" s="100" t="s">
        <v>180</v>
      </c>
      <c r="AP24" s="27">
        <v>8</v>
      </c>
      <c r="AQ24" s="27">
        <v>8</v>
      </c>
      <c r="AR24" s="27">
        <v>8</v>
      </c>
      <c r="AS24" s="27">
        <v>8</v>
      </c>
      <c r="AT24" s="27">
        <v>8</v>
      </c>
      <c r="AU24" s="27"/>
      <c r="AV24" s="27"/>
      <c r="AW24" s="28">
        <f t="shared" si="1"/>
        <v>40</v>
      </c>
      <c r="AX24" s="162"/>
      <c r="AY24" s="162">
        <v>1</v>
      </c>
      <c r="AZ24" s="162">
        <v>1</v>
      </c>
      <c r="BA24" s="102"/>
      <c r="BB24" s="102"/>
      <c r="BC24" s="102"/>
      <c r="BD24" s="28">
        <v>18.71</v>
      </c>
      <c r="BE24" s="28">
        <v>1.88</v>
      </c>
      <c r="BF24" s="28">
        <f t="shared" si="2"/>
        <v>35.174799999999998</v>
      </c>
      <c r="BG24" s="183">
        <v>5132</v>
      </c>
      <c r="BH24" s="36"/>
    </row>
    <row r="25" spans="1:60">
      <c r="A25" s="186"/>
      <c r="B25" s="97"/>
      <c r="D25" s="22">
        <v>1</v>
      </c>
      <c r="E25" s="98" t="s">
        <v>749</v>
      </c>
      <c r="F25" s="22" t="s">
        <v>263</v>
      </c>
      <c r="G25" s="22" t="s">
        <v>264</v>
      </c>
      <c r="J25" s="89"/>
      <c r="K25" s="89"/>
      <c r="P25" s="93"/>
      <c r="Q25" s="93"/>
      <c r="R25" s="11" t="str">
        <f>IF(Q25="","",IF(ISERROR(SEARCH("Bronwater",Q25)),MAX(R$1:R24)+1,""))</f>
        <v/>
      </c>
      <c r="S25" s="11">
        <v>23</v>
      </c>
      <c r="T25" s="89" t="str">
        <f t="shared" si="3"/>
        <v/>
      </c>
      <c r="AB25" s="36"/>
      <c r="AC25" s="99" t="str">
        <f t="shared" si="0"/>
        <v>Bouwhuis, A (B001)</v>
      </c>
      <c r="AD25" s="100" t="s">
        <v>243</v>
      </c>
      <c r="AE25" s="100" t="s">
        <v>244</v>
      </c>
      <c r="AF25" s="100" t="s">
        <v>176</v>
      </c>
      <c r="AG25" s="100" t="s">
        <v>175</v>
      </c>
      <c r="AH25" s="152">
        <v>42736</v>
      </c>
      <c r="AI25" s="100"/>
      <c r="AJ25" s="100" t="s">
        <v>175</v>
      </c>
      <c r="AK25" s="100" t="s">
        <v>179</v>
      </c>
      <c r="AL25" s="100"/>
      <c r="AM25" s="101" t="s">
        <v>701</v>
      </c>
      <c r="AN25" s="100" t="s">
        <v>180</v>
      </c>
      <c r="AO25" s="100" t="s">
        <v>187</v>
      </c>
      <c r="AP25" s="27">
        <v>4</v>
      </c>
      <c r="AQ25" s="27">
        <v>4</v>
      </c>
      <c r="AR25" s="27">
        <v>4</v>
      </c>
      <c r="AS25" s="27">
        <v>4</v>
      </c>
      <c r="AT25" s="27">
        <v>4</v>
      </c>
      <c r="AU25" s="27"/>
      <c r="AV25" s="27"/>
      <c r="AW25" s="28">
        <f t="shared" si="1"/>
        <v>20</v>
      </c>
      <c r="AX25" s="162"/>
      <c r="AY25" s="162"/>
      <c r="AZ25" s="162"/>
      <c r="BA25" s="102"/>
      <c r="BB25" s="102"/>
      <c r="BC25" s="102"/>
      <c r="BD25" s="28">
        <v>32.380000000000003</v>
      </c>
      <c r="BE25" s="28">
        <v>1.88</v>
      </c>
      <c r="BF25" s="28">
        <f t="shared" si="2"/>
        <v>60.874400000000001</v>
      </c>
      <c r="BG25" s="183">
        <v>5001</v>
      </c>
      <c r="BH25" s="36"/>
    </row>
    <row r="26" spans="1:60">
      <c r="A26" s="187"/>
      <c r="B26" s="97"/>
      <c r="D26" s="22">
        <v>1</v>
      </c>
      <c r="E26" s="98" t="s">
        <v>750</v>
      </c>
      <c r="F26" s="22" t="s">
        <v>266</v>
      </c>
      <c r="G26" s="22" t="s">
        <v>267</v>
      </c>
      <c r="J26" s="89"/>
      <c r="K26" s="89"/>
      <c r="P26" s="93"/>
      <c r="Q26" s="93"/>
      <c r="R26" s="11" t="str">
        <f>IF(Q26="","",IF(ISERROR(SEARCH("Bronwater",Q26)),MAX(R$1:R25)+1,""))</f>
        <v/>
      </c>
      <c r="S26" s="11">
        <v>24</v>
      </c>
      <c r="T26" s="89" t="str">
        <f t="shared" si="3"/>
        <v/>
      </c>
      <c r="AB26" s="36"/>
      <c r="AC26" s="99" t="str">
        <f t="shared" si="0"/>
        <v>Brand, R. (B069)</v>
      </c>
      <c r="AD26" s="100" t="s">
        <v>920</v>
      </c>
      <c r="AE26" s="100" t="s">
        <v>878</v>
      </c>
      <c r="AF26" s="100" t="s">
        <v>208</v>
      </c>
      <c r="AG26" s="100" t="s">
        <v>198</v>
      </c>
      <c r="AH26" s="152">
        <v>43255</v>
      </c>
      <c r="AI26" s="152">
        <v>44135</v>
      </c>
      <c r="AJ26" s="100" t="s">
        <v>1113</v>
      </c>
      <c r="AK26" s="100" t="s">
        <v>179</v>
      </c>
      <c r="AL26" s="100" t="s">
        <v>180</v>
      </c>
      <c r="AM26" s="101" t="s">
        <v>884</v>
      </c>
      <c r="AN26" s="100" t="s">
        <v>180</v>
      </c>
      <c r="AO26" s="100" t="s">
        <v>187</v>
      </c>
      <c r="AP26" s="27">
        <v>8</v>
      </c>
      <c r="AQ26" s="27"/>
      <c r="AR26" s="27">
        <v>8</v>
      </c>
      <c r="AS26" s="27"/>
      <c r="AT26" s="27">
        <v>8</v>
      </c>
      <c r="AU26" s="27"/>
      <c r="AV26" s="27"/>
      <c r="AW26" s="28">
        <f t="shared" si="1"/>
        <v>24</v>
      </c>
      <c r="AX26" s="162"/>
      <c r="AY26" s="162"/>
      <c r="AZ26" s="162"/>
      <c r="BA26" s="102"/>
      <c r="BB26" s="102"/>
      <c r="BC26" s="102"/>
      <c r="BD26" s="28">
        <v>24.49</v>
      </c>
      <c r="BE26" s="28">
        <v>1.05</v>
      </c>
      <c r="BF26" s="28">
        <f t="shared" si="2"/>
        <v>25.714500000000001</v>
      </c>
      <c r="BG26" s="183">
        <v>219</v>
      </c>
      <c r="BH26" s="36"/>
    </row>
    <row r="27" spans="1:60">
      <c r="A27" s="103"/>
      <c r="B27" s="97"/>
      <c r="D27" s="22">
        <v>1</v>
      </c>
      <c r="E27" s="98" t="s">
        <v>952</v>
      </c>
      <c r="F27" s="22" t="s">
        <v>271</v>
      </c>
      <c r="G27" s="22" t="s">
        <v>272</v>
      </c>
      <c r="J27" s="89"/>
      <c r="K27" s="89"/>
      <c r="AB27" s="36"/>
      <c r="AC27" s="99" t="str">
        <f t="shared" si="0"/>
        <v>Bremer, E.A. (W056)</v>
      </c>
      <c r="AD27" s="100" t="s">
        <v>247</v>
      </c>
      <c r="AE27" s="100" t="s">
        <v>792</v>
      </c>
      <c r="AF27" s="100" t="s">
        <v>192</v>
      </c>
      <c r="AG27" s="100" t="s">
        <v>198</v>
      </c>
      <c r="AH27" s="152">
        <v>42736</v>
      </c>
      <c r="AI27" s="100"/>
      <c r="AJ27" s="100" t="s">
        <v>198</v>
      </c>
      <c r="AK27" s="100" t="s">
        <v>179</v>
      </c>
      <c r="AL27" s="100" t="s">
        <v>187</v>
      </c>
      <c r="AM27" s="101" t="s">
        <v>621</v>
      </c>
      <c r="AN27" s="100" t="s">
        <v>187</v>
      </c>
      <c r="AO27" s="100" t="s">
        <v>180</v>
      </c>
      <c r="AP27" s="27">
        <v>8</v>
      </c>
      <c r="AQ27" s="27">
        <v>8</v>
      </c>
      <c r="AR27" s="27">
        <v>8</v>
      </c>
      <c r="AS27" s="27">
        <v>8</v>
      </c>
      <c r="AT27" s="27">
        <v>8</v>
      </c>
      <c r="AU27" s="27"/>
      <c r="AV27" s="27"/>
      <c r="AW27" s="28">
        <f t="shared" si="1"/>
        <v>40</v>
      </c>
      <c r="AX27" s="162"/>
      <c r="AY27" s="162"/>
      <c r="AZ27" s="162"/>
      <c r="BA27" s="102"/>
      <c r="BB27" s="102"/>
      <c r="BC27" s="102"/>
      <c r="BD27" s="28">
        <v>13.58</v>
      </c>
      <c r="BE27" s="28">
        <v>1.88</v>
      </c>
      <c r="BF27" s="28">
        <f t="shared" si="2"/>
        <v>25.5304</v>
      </c>
      <c r="BG27" s="183">
        <v>2056</v>
      </c>
      <c r="BH27" s="36"/>
    </row>
    <row r="28" spans="1:60">
      <c r="A28" s="103"/>
      <c r="B28" s="97"/>
      <c r="D28" s="22">
        <v>1</v>
      </c>
      <c r="E28" s="98" t="s">
        <v>751</v>
      </c>
      <c r="F28" s="22" t="s">
        <v>273</v>
      </c>
      <c r="G28" s="22" t="s">
        <v>274</v>
      </c>
      <c r="J28" s="89"/>
      <c r="K28" s="89"/>
      <c r="AB28" s="36"/>
      <c r="AC28" s="99" t="str">
        <f t="shared" si="0"/>
        <v>Brink, G. van den (W078)</v>
      </c>
      <c r="AD28" s="100" t="s">
        <v>936</v>
      </c>
      <c r="AE28" s="100" t="s">
        <v>1122</v>
      </c>
      <c r="AF28" s="100" t="s">
        <v>176</v>
      </c>
      <c r="AG28" s="100" t="s">
        <v>918</v>
      </c>
      <c r="AH28" s="152">
        <v>43984</v>
      </c>
      <c r="AI28" s="152"/>
      <c r="AJ28" s="100" t="s">
        <v>1123</v>
      </c>
      <c r="AK28" s="100" t="s">
        <v>179</v>
      </c>
      <c r="AL28" s="100" t="s">
        <v>187</v>
      </c>
      <c r="AM28" s="101" t="s">
        <v>947</v>
      </c>
      <c r="AN28" s="100" t="s">
        <v>180</v>
      </c>
      <c r="AO28" s="100" t="s">
        <v>180</v>
      </c>
      <c r="AP28" s="27">
        <v>8</v>
      </c>
      <c r="AQ28" s="27">
        <v>8</v>
      </c>
      <c r="AR28" s="27">
        <v>8</v>
      </c>
      <c r="AS28" s="27">
        <v>8</v>
      </c>
      <c r="AT28" s="27">
        <v>8</v>
      </c>
      <c r="AU28" s="27"/>
      <c r="AV28" s="27"/>
      <c r="AW28" s="28">
        <f t="shared" si="1"/>
        <v>40</v>
      </c>
      <c r="AX28" s="162"/>
      <c r="AY28" s="162"/>
      <c r="AZ28" s="162"/>
      <c r="BA28" s="102"/>
      <c r="BB28" s="102"/>
      <c r="BC28" s="102"/>
      <c r="BD28" s="28">
        <v>30.04</v>
      </c>
      <c r="BE28" s="28">
        <v>1.05</v>
      </c>
      <c r="BF28" s="28">
        <f t="shared" si="2"/>
        <v>31.542000000000002</v>
      </c>
      <c r="BG28" s="183">
        <v>240</v>
      </c>
      <c r="BH28" s="36"/>
    </row>
    <row r="29" spans="1:60">
      <c r="A29" s="103"/>
      <c r="B29" s="97"/>
      <c r="D29" s="22">
        <v>1</v>
      </c>
      <c r="E29" s="98" t="s">
        <v>752</v>
      </c>
      <c r="F29" s="22" t="s">
        <v>277</v>
      </c>
      <c r="G29" s="22" t="s">
        <v>278</v>
      </c>
      <c r="J29" s="89"/>
      <c r="K29" s="89"/>
      <c r="AB29" s="36"/>
      <c r="AC29" s="99" t="str">
        <f t="shared" si="0"/>
        <v>Broekema, GK (B007)</v>
      </c>
      <c r="AD29" s="100" t="s">
        <v>250</v>
      </c>
      <c r="AE29" s="100" t="s">
        <v>251</v>
      </c>
      <c r="AF29" s="100" t="s">
        <v>252</v>
      </c>
      <c r="AG29" s="100" t="s">
        <v>175</v>
      </c>
      <c r="AH29" s="152">
        <v>42736</v>
      </c>
      <c r="AI29" s="152"/>
      <c r="AJ29" s="100" t="s">
        <v>175</v>
      </c>
      <c r="AK29" s="100" t="s">
        <v>179</v>
      </c>
      <c r="AL29" s="100"/>
      <c r="AM29" s="101" t="s">
        <v>622</v>
      </c>
      <c r="AN29" s="100" t="s">
        <v>180</v>
      </c>
      <c r="AO29" s="100" t="s">
        <v>187</v>
      </c>
      <c r="AP29" s="27"/>
      <c r="AQ29" s="27"/>
      <c r="AR29" s="27"/>
      <c r="AS29" s="27"/>
      <c r="AT29" s="27"/>
      <c r="AU29" s="27"/>
      <c r="AV29" s="27"/>
      <c r="AW29" s="28">
        <f t="shared" si="1"/>
        <v>0</v>
      </c>
      <c r="AX29" s="162"/>
      <c r="AY29" s="162"/>
      <c r="AZ29" s="162"/>
      <c r="BA29" s="102"/>
      <c r="BB29" s="102"/>
      <c r="BC29" s="102"/>
      <c r="BD29" s="28">
        <v>14.32</v>
      </c>
      <c r="BE29" s="28">
        <v>1.88</v>
      </c>
      <c r="BF29" s="28">
        <f t="shared" si="2"/>
        <v>26.921599999999998</v>
      </c>
      <c r="BG29" s="183">
        <v>5002</v>
      </c>
      <c r="BH29" s="36"/>
    </row>
    <row r="30" spans="1:60">
      <c r="A30" s="104"/>
      <c r="B30" s="105"/>
      <c r="D30" s="22">
        <v>1</v>
      </c>
      <c r="E30" s="98" t="s">
        <v>753</v>
      </c>
      <c r="F30" s="22" t="s">
        <v>280</v>
      </c>
      <c r="G30" s="22" t="s">
        <v>281</v>
      </c>
      <c r="J30" s="89"/>
      <c r="K30" s="89"/>
      <c r="AB30" s="36"/>
      <c r="AC30" s="99" t="str">
        <f t="shared" si="0"/>
        <v>Catron van Haaster, L. (A074)</v>
      </c>
      <c r="AD30" s="100" t="s">
        <v>1623</v>
      </c>
      <c r="AE30" s="100" t="s">
        <v>1624</v>
      </c>
      <c r="AF30" s="100" t="s">
        <v>265</v>
      </c>
      <c r="AG30" s="100" t="s">
        <v>177</v>
      </c>
      <c r="AH30" s="152">
        <v>43990</v>
      </c>
      <c r="AI30" s="152">
        <v>44008</v>
      </c>
      <c r="AJ30" s="100" t="s">
        <v>1110</v>
      </c>
      <c r="AK30" s="100" t="s">
        <v>179</v>
      </c>
      <c r="AL30" s="100" t="s">
        <v>187</v>
      </c>
      <c r="AM30" s="101" t="s">
        <v>592</v>
      </c>
      <c r="AN30" s="100" t="s">
        <v>187</v>
      </c>
      <c r="AO30" s="100" t="s">
        <v>180</v>
      </c>
      <c r="AP30" s="27">
        <v>9</v>
      </c>
      <c r="AQ30" s="27">
        <v>9</v>
      </c>
      <c r="AR30" s="27">
        <v>9</v>
      </c>
      <c r="AS30" s="27">
        <v>9</v>
      </c>
      <c r="AT30" s="27">
        <v>9</v>
      </c>
      <c r="AU30" s="27"/>
      <c r="AV30" s="27"/>
      <c r="AW30" s="28">
        <f t="shared" si="1"/>
        <v>45</v>
      </c>
      <c r="AX30" s="162"/>
      <c r="AY30" s="162"/>
      <c r="AZ30" s="162"/>
      <c r="BA30" s="102"/>
      <c r="BB30" s="102"/>
      <c r="BC30" s="102"/>
      <c r="BD30" s="28">
        <v>30.09</v>
      </c>
      <c r="BE30" s="28">
        <v>1.05</v>
      </c>
      <c r="BF30" s="28">
        <f t="shared" si="2"/>
        <v>31.5945</v>
      </c>
      <c r="BG30" s="182">
        <v>361</v>
      </c>
      <c r="BH30" s="36"/>
    </row>
    <row r="31" spans="1:60">
      <c r="A31" s="106"/>
      <c r="D31" s="22">
        <v>1</v>
      </c>
      <c r="E31" s="98" t="s">
        <v>754</v>
      </c>
      <c r="F31" s="22" t="s">
        <v>282</v>
      </c>
      <c r="G31" s="22" t="s">
        <v>283</v>
      </c>
      <c r="J31" s="89"/>
      <c r="K31" s="89"/>
      <c r="AB31" s="36"/>
      <c r="AC31" s="28" t="str">
        <f t="shared" si="0"/>
        <v>Christenhusz, H.G.J. (S028)</v>
      </c>
      <c r="AD31" s="28" t="s">
        <v>254</v>
      </c>
      <c r="AE31" s="28" t="s">
        <v>793</v>
      </c>
      <c r="AF31" s="28" t="s">
        <v>192</v>
      </c>
      <c r="AG31" s="28" t="s">
        <v>185</v>
      </c>
      <c r="AH31" s="158">
        <v>42736</v>
      </c>
      <c r="AI31" s="28"/>
      <c r="AJ31" s="28" t="s">
        <v>185</v>
      </c>
      <c r="AK31" s="100" t="s">
        <v>179</v>
      </c>
      <c r="AL31" s="100" t="s">
        <v>187</v>
      </c>
      <c r="AM31" s="167" t="s">
        <v>623</v>
      </c>
      <c r="AN31" s="100" t="s">
        <v>187</v>
      </c>
      <c r="AO31" s="100" t="s">
        <v>180</v>
      </c>
      <c r="AP31" s="28">
        <v>8</v>
      </c>
      <c r="AQ31" s="28">
        <v>8</v>
      </c>
      <c r="AR31" s="28">
        <v>8</v>
      </c>
      <c r="AS31" s="28">
        <v>8</v>
      </c>
      <c r="AT31" s="28">
        <v>6</v>
      </c>
      <c r="AU31" s="28"/>
      <c r="AV31" s="28"/>
      <c r="AW31" s="28">
        <f t="shared" si="1"/>
        <v>38</v>
      </c>
      <c r="AX31" s="163"/>
      <c r="AY31" s="163"/>
      <c r="AZ31" s="163"/>
      <c r="BA31" s="102"/>
      <c r="BB31" s="102"/>
      <c r="BC31" s="102"/>
      <c r="BD31" s="28">
        <v>18.78</v>
      </c>
      <c r="BE31" s="28">
        <v>1.88</v>
      </c>
      <c r="BF31" s="28">
        <f t="shared" si="2"/>
        <v>35.306400000000004</v>
      </c>
      <c r="BG31" s="183">
        <v>1028</v>
      </c>
      <c r="BH31" s="36"/>
    </row>
    <row r="32" spans="1:60">
      <c r="A32" s="106"/>
      <c r="D32" s="22">
        <v>1</v>
      </c>
      <c r="E32" s="98" t="s">
        <v>755</v>
      </c>
      <c r="F32" s="22" t="s">
        <v>20</v>
      </c>
      <c r="G32" s="22" t="s">
        <v>284</v>
      </c>
      <c r="J32" s="89"/>
      <c r="K32" s="89"/>
      <c r="AB32" s="36"/>
      <c r="AC32" s="99" t="str">
        <f t="shared" si="0"/>
        <v>Coops, B. (S077)</v>
      </c>
      <c r="AD32" s="100" t="s">
        <v>257</v>
      </c>
      <c r="AE32" s="100" t="s">
        <v>258</v>
      </c>
      <c r="AF32" s="100" t="s">
        <v>192</v>
      </c>
      <c r="AG32" s="100" t="s">
        <v>185</v>
      </c>
      <c r="AH32" s="152">
        <v>42786</v>
      </c>
      <c r="AI32" s="152"/>
      <c r="AJ32" s="100" t="s">
        <v>1111</v>
      </c>
      <c r="AK32" s="100" t="s">
        <v>179</v>
      </c>
      <c r="AL32" s="100" t="s">
        <v>213</v>
      </c>
      <c r="AM32" s="101" t="s">
        <v>624</v>
      </c>
      <c r="AN32" s="100" t="s">
        <v>213</v>
      </c>
      <c r="AO32" s="100" t="s">
        <v>213</v>
      </c>
      <c r="AP32" s="27">
        <v>8</v>
      </c>
      <c r="AQ32" s="27">
        <v>8</v>
      </c>
      <c r="AR32" s="27">
        <v>8</v>
      </c>
      <c r="AS32" s="27">
        <v>8</v>
      </c>
      <c r="AT32" s="27">
        <v>8</v>
      </c>
      <c r="AU32" s="27"/>
      <c r="AV32" s="27"/>
      <c r="AW32" s="28">
        <f t="shared" si="1"/>
        <v>40</v>
      </c>
      <c r="AX32" s="162"/>
      <c r="AY32" s="162"/>
      <c r="AZ32" s="162"/>
      <c r="BA32" s="102"/>
      <c r="BB32" s="102"/>
      <c r="BC32" s="102"/>
      <c r="BD32" s="28">
        <v>27</v>
      </c>
      <c r="BE32" s="28">
        <v>1.05</v>
      </c>
      <c r="BF32" s="28">
        <f t="shared" si="2"/>
        <v>28.35</v>
      </c>
      <c r="BG32" s="183">
        <v>151</v>
      </c>
      <c r="BH32" s="36"/>
    </row>
    <row r="33" spans="1:60">
      <c r="A33" s="106"/>
      <c r="D33" s="22">
        <v>1</v>
      </c>
      <c r="E33" s="98" t="s">
        <v>756</v>
      </c>
      <c r="F33" s="22" t="s">
        <v>287</v>
      </c>
      <c r="G33" s="22" t="s">
        <v>288</v>
      </c>
      <c r="J33" s="89"/>
      <c r="K33" s="89"/>
      <c r="AB33" s="36"/>
      <c r="AC33" s="99" t="str">
        <f t="shared" si="0"/>
        <v>de Jong, G. (B008)</v>
      </c>
      <c r="AD33" s="100" t="s">
        <v>261</v>
      </c>
      <c r="AE33" s="100" t="s">
        <v>262</v>
      </c>
      <c r="AF33" s="100" t="s">
        <v>208</v>
      </c>
      <c r="AG33" s="100" t="s">
        <v>175</v>
      </c>
      <c r="AH33" s="152">
        <v>42736</v>
      </c>
      <c r="AI33" s="100"/>
      <c r="AJ33" s="100" t="s">
        <v>175</v>
      </c>
      <c r="AK33" s="100" t="s">
        <v>179</v>
      </c>
      <c r="AL33" s="100"/>
      <c r="AM33" s="101" t="s">
        <v>625</v>
      </c>
      <c r="AN33" s="100" t="s">
        <v>180</v>
      </c>
      <c r="AO33" s="100" t="s">
        <v>180</v>
      </c>
      <c r="AP33" s="27">
        <v>8</v>
      </c>
      <c r="AQ33" s="27">
        <v>8</v>
      </c>
      <c r="AR33" s="27">
        <v>8</v>
      </c>
      <c r="AS33" s="27">
        <v>8</v>
      </c>
      <c r="AT33" s="27">
        <v>8</v>
      </c>
      <c r="AU33" s="27"/>
      <c r="AV33" s="27"/>
      <c r="AW33" s="28">
        <f t="shared" si="1"/>
        <v>40</v>
      </c>
      <c r="AX33" s="162"/>
      <c r="AY33" s="162">
        <v>1</v>
      </c>
      <c r="AZ33" s="162"/>
      <c r="BA33" s="102"/>
      <c r="BB33" s="102"/>
      <c r="BC33" s="102"/>
      <c r="BD33" s="28">
        <v>13.15</v>
      </c>
      <c r="BE33" s="28">
        <v>1.88</v>
      </c>
      <c r="BF33" s="28">
        <f t="shared" si="2"/>
        <v>24.721999999999998</v>
      </c>
      <c r="BG33" s="183">
        <v>5012</v>
      </c>
      <c r="BH33" s="36"/>
    </row>
    <row r="34" spans="1:60">
      <c r="A34" s="106"/>
      <c r="D34" s="22">
        <v>1</v>
      </c>
      <c r="E34" s="98" t="s">
        <v>757</v>
      </c>
      <c r="F34" s="22" t="s">
        <v>290</v>
      </c>
      <c r="G34" s="22" t="s">
        <v>291</v>
      </c>
      <c r="J34" s="89"/>
      <c r="K34" s="89"/>
      <c r="AB34" s="36"/>
      <c r="AC34" s="99" t="str">
        <f t="shared" si="0"/>
        <v>De Ridder, C. (O021)</v>
      </c>
      <c r="AD34" s="100" t="s">
        <v>1805</v>
      </c>
      <c r="AE34" s="100" t="s">
        <v>1809</v>
      </c>
      <c r="AF34" s="203" t="s">
        <v>1811</v>
      </c>
      <c r="AG34" s="100" t="s">
        <v>918</v>
      </c>
      <c r="AH34" s="152">
        <v>44075</v>
      </c>
      <c r="AI34" s="152"/>
      <c r="AJ34" s="100" t="s">
        <v>1123</v>
      </c>
      <c r="AK34" s="100" t="s">
        <v>179</v>
      </c>
      <c r="AL34" s="100" t="s">
        <v>187</v>
      </c>
      <c r="AM34" s="101" t="s">
        <v>592</v>
      </c>
      <c r="AN34" s="100" t="s">
        <v>187</v>
      </c>
      <c r="AO34" s="100" t="s">
        <v>180</v>
      </c>
      <c r="AP34" s="27">
        <v>9</v>
      </c>
      <c r="AQ34" s="27">
        <v>9</v>
      </c>
      <c r="AR34" s="27">
        <v>9</v>
      </c>
      <c r="AS34" s="27">
        <v>9</v>
      </c>
      <c r="AT34" s="27">
        <v>9</v>
      </c>
      <c r="AU34" s="27"/>
      <c r="AV34" s="27"/>
      <c r="AW34" s="28">
        <f t="shared" si="1"/>
        <v>45</v>
      </c>
      <c r="AX34" s="162"/>
      <c r="AY34" s="162"/>
      <c r="AZ34" s="162"/>
      <c r="BA34" s="102"/>
      <c r="BB34" s="102"/>
      <c r="BC34" s="102"/>
      <c r="BD34" s="28">
        <v>27.79</v>
      </c>
      <c r="BE34" s="28"/>
      <c r="BF34" s="28">
        <f t="shared" si="2"/>
        <v>0</v>
      </c>
      <c r="BG34" s="182">
        <v>371</v>
      </c>
      <c r="BH34" s="36"/>
    </row>
    <row r="35" spans="1:60">
      <c r="A35" s="106"/>
      <c r="D35" s="22">
        <v>1</v>
      </c>
      <c r="E35" s="98" t="s">
        <v>758</v>
      </c>
      <c r="F35" s="22" t="s">
        <v>295</v>
      </c>
      <c r="G35" s="22" t="s">
        <v>296</v>
      </c>
      <c r="J35" s="89"/>
      <c r="K35" s="89"/>
      <c r="AB35" s="36"/>
      <c r="AC35" s="99" t="str">
        <f t="shared" si="0"/>
        <v>de Vin, C.M. (B054)</v>
      </c>
      <c r="AD35" s="100" t="s">
        <v>268</v>
      </c>
      <c r="AE35" s="100" t="s">
        <v>269</v>
      </c>
      <c r="AF35" s="100" t="s">
        <v>270</v>
      </c>
      <c r="AG35" s="100" t="s">
        <v>203</v>
      </c>
      <c r="AH35" s="152">
        <v>42892</v>
      </c>
      <c r="AI35" s="152"/>
      <c r="AJ35" s="100" t="s">
        <v>203</v>
      </c>
      <c r="AK35" s="100" t="s">
        <v>179</v>
      </c>
      <c r="AL35" s="100" t="s">
        <v>187</v>
      </c>
      <c r="AM35" s="101" t="s">
        <v>626</v>
      </c>
      <c r="AN35" s="100" t="s">
        <v>180</v>
      </c>
      <c r="AO35" s="100" t="s">
        <v>187</v>
      </c>
      <c r="AP35" s="27">
        <v>8</v>
      </c>
      <c r="AQ35" s="27">
        <v>8</v>
      </c>
      <c r="AR35" s="27">
        <v>8</v>
      </c>
      <c r="AS35" s="27">
        <v>6</v>
      </c>
      <c r="AT35" s="27"/>
      <c r="AU35" s="27"/>
      <c r="AV35" s="27"/>
      <c r="AW35" s="28">
        <f t="shared" si="1"/>
        <v>30</v>
      </c>
      <c r="AX35" s="162"/>
      <c r="AY35" s="162"/>
      <c r="AZ35" s="162"/>
      <c r="BA35" s="102"/>
      <c r="BB35" s="102"/>
      <c r="BC35" s="102"/>
      <c r="BD35" s="28">
        <v>23.08</v>
      </c>
      <c r="BE35" s="28">
        <v>1.88</v>
      </c>
      <c r="BF35" s="28">
        <f t="shared" ref="BF35:BF66" si="4">IF(AE35="","",BE35*BD35)</f>
        <v>43.390399999999993</v>
      </c>
      <c r="BG35" s="183">
        <v>4012</v>
      </c>
      <c r="BH35" s="36"/>
    </row>
    <row r="36" spans="1:60">
      <c r="A36" s="106"/>
      <c r="D36" s="22">
        <v>1</v>
      </c>
      <c r="E36" s="98" t="s">
        <v>759</v>
      </c>
      <c r="F36" s="22" t="s">
        <v>298</v>
      </c>
      <c r="G36" s="22" t="s">
        <v>299</v>
      </c>
      <c r="J36" s="89"/>
      <c r="K36" s="89"/>
      <c r="AB36" s="36"/>
      <c r="AC36" s="28" t="str">
        <f t="shared" si="0"/>
        <v>de Vries, L.D. (W005)</v>
      </c>
      <c r="AD36" s="28" t="s">
        <v>275</v>
      </c>
      <c r="AE36" s="28" t="s">
        <v>794</v>
      </c>
      <c r="AF36" s="160" t="s">
        <v>276</v>
      </c>
      <c r="AG36" s="100" t="s">
        <v>175</v>
      </c>
      <c r="AH36" s="158">
        <v>42736</v>
      </c>
      <c r="AI36" s="28"/>
      <c r="AJ36" s="28" t="s">
        <v>175</v>
      </c>
      <c r="AK36" s="100" t="s">
        <v>179</v>
      </c>
      <c r="AL36" s="100"/>
      <c r="AM36" s="167" t="s">
        <v>627</v>
      </c>
      <c r="AN36" s="100" t="s">
        <v>180</v>
      </c>
      <c r="AO36" s="100" t="s">
        <v>180</v>
      </c>
      <c r="AP36" s="28">
        <v>4</v>
      </c>
      <c r="AQ36" s="28">
        <v>4</v>
      </c>
      <c r="AR36" s="28">
        <v>4</v>
      </c>
      <c r="AS36" s="28">
        <v>4</v>
      </c>
      <c r="AT36" s="28">
        <v>4</v>
      </c>
      <c r="AU36" s="28"/>
      <c r="AV36" s="28"/>
      <c r="AW36" s="28">
        <f t="shared" si="1"/>
        <v>20</v>
      </c>
      <c r="AX36" s="163"/>
      <c r="AY36" s="163"/>
      <c r="AZ36" s="163"/>
      <c r="BA36" s="102"/>
      <c r="BB36" s="102"/>
      <c r="BC36" s="102"/>
      <c r="BD36" s="28">
        <v>14.57</v>
      </c>
      <c r="BE36" s="28">
        <v>1.88</v>
      </c>
      <c r="BF36" s="28">
        <f t="shared" si="4"/>
        <v>27.3916</v>
      </c>
      <c r="BG36" s="183">
        <v>5134</v>
      </c>
      <c r="BH36" s="36"/>
    </row>
    <row r="37" spans="1:60">
      <c r="A37" s="106"/>
      <c r="D37" s="22">
        <v>1</v>
      </c>
      <c r="E37" s="98" t="s">
        <v>953</v>
      </c>
      <c r="F37" s="22" t="s">
        <v>300</v>
      </c>
      <c r="G37" s="22" t="s">
        <v>301</v>
      </c>
      <c r="J37" s="89"/>
      <c r="K37" s="89"/>
      <c r="AB37" s="36"/>
      <c r="AC37" s="99" t="str">
        <f t="shared" si="0"/>
        <v>Dijk, A. van (B064)</v>
      </c>
      <c r="AD37" s="100" t="s">
        <v>887</v>
      </c>
      <c r="AE37" s="100" t="s">
        <v>1124</v>
      </c>
      <c r="AF37" s="100" t="s">
        <v>886</v>
      </c>
      <c r="AG37" s="100" t="s">
        <v>175</v>
      </c>
      <c r="AH37" s="152">
        <v>43255</v>
      </c>
      <c r="AI37" s="152"/>
      <c r="AJ37" s="100" t="s">
        <v>1114</v>
      </c>
      <c r="AK37" s="100" t="s">
        <v>179</v>
      </c>
      <c r="AL37" s="100" t="s">
        <v>180</v>
      </c>
      <c r="AM37" s="101" t="s">
        <v>888</v>
      </c>
      <c r="AN37" s="100" t="s">
        <v>180</v>
      </c>
      <c r="AO37" s="100" t="s">
        <v>180</v>
      </c>
      <c r="AP37" s="27"/>
      <c r="AQ37" s="27"/>
      <c r="AR37" s="27"/>
      <c r="AS37" s="27"/>
      <c r="AT37" s="27"/>
      <c r="AU37" s="27"/>
      <c r="AV37" s="27"/>
      <c r="AW37" s="28">
        <f t="shared" si="1"/>
        <v>0</v>
      </c>
      <c r="AX37" s="162"/>
      <c r="AY37" s="162"/>
      <c r="AZ37" s="162"/>
      <c r="BA37" s="102"/>
      <c r="BB37" s="102"/>
      <c r="BC37" s="102"/>
      <c r="BD37" s="28">
        <v>18.920000000000002</v>
      </c>
      <c r="BE37" s="28">
        <v>1.05</v>
      </c>
      <c r="BF37" s="28">
        <f t="shared" si="4"/>
        <v>19.866000000000003</v>
      </c>
      <c r="BG37" s="183">
        <v>224</v>
      </c>
      <c r="BH37" s="36"/>
    </row>
    <row r="38" spans="1:60">
      <c r="A38" s="106"/>
      <c r="D38" s="22">
        <v>1</v>
      </c>
      <c r="E38" s="98" t="s">
        <v>760</v>
      </c>
      <c r="F38" s="22" t="s">
        <v>304</v>
      </c>
      <c r="G38" s="22" t="s">
        <v>305</v>
      </c>
      <c r="J38" s="89"/>
      <c r="K38" s="89"/>
      <c r="AB38" s="36"/>
      <c r="AC38" s="99" t="str">
        <f t="shared" si="0"/>
        <v>Dijkstra, H. (B072)</v>
      </c>
      <c r="AD38" s="100" t="s">
        <v>963</v>
      </c>
      <c r="AE38" s="100" t="s">
        <v>964</v>
      </c>
      <c r="AF38" s="100" t="s">
        <v>965</v>
      </c>
      <c r="AG38" s="100" t="s">
        <v>177</v>
      </c>
      <c r="AH38" s="152">
        <v>43437</v>
      </c>
      <c r="AI38" s="100"/>
      <c r="AJ38" s="100" t="s">
        <v>1110</v>
      </c>
      <c r="AK38" s="100" t="s">
        <v>179</v>
      </c>
      <c r="AL38" s="100" t="s">
        <v>187</v>
      </c>
      <c r="AM38" s="101" t="s">
        <v>979</v>
      </c>
      <c r="AN38" s="100" t="s">
        <v>180</v>
      </c>
      <c r="AO38" s="100" t="s">
        <v>187</v>
      </c>
      <c r="AP38" s="27">
        <v>8</v>
      </c>
      <c r="AQ38" s="27">
        <v>8</v>
      </c>
      <c r="AR38" s="27">
        <v>8</v>
      </c>
      <c r="AS38" s="27">
        <v>8</v>
      </c>
      <c r="AT38" s="27">
        <v>8</v>
      </c>
      <c r="AU38" s="27"/>
      <c r="AV38" s="27"/>
      <c r="AW38" s="28">
        <f t="shared" si="1"/>
        <v>40</v>
      </c>
      <c r="AX38" s="162"/>
      <c r="AY38" s="162"/>
      <c r="AZ38" s="162"/>
      <c r="BA38" s="102"/>
      <c r="BB38" s="102"/>
      <c r="BC38" s="102"/>
      <c r="BD38" s="28">
        <v>31.42</v>
      </c>
      <c r="BE38" s="28">
        <v>1.05</v>
      </c>
      <c r="BF38" s="28">
        <f t="shared" si="4"/>
        <v>32.991</v>
      </c>
      <c r="BG38" s="183">
        <v>271</v>
      </c>
      <c r="BH38" s="36"/>
    </row>
    <row r="39" spans="1:60">
      <c r="A39" s="106"/>
      <c r="D39" s="22">
        <v>1</v>
      </c>
      <c r="E39" s="98" t="s">
        <v>761</v>
      </c>
      <c r="F39" s="22" t="s">
        <v>308</v>
      </c>
      <c r="G39" s="22" t="s">
        <v>309</v>
      </c>
      <c r="J39" s="89"/>
      <c r="K39" s="89"/>
      <c r="AB39" s="36"/>
      <c r="AC39" s="99" t="str">
        <f t="shared" si="0"/>
        <v>Dijkstra, J. (195) (W068)</v>
      </c>
      <c r="AD39" s="100" t="s">
        <v>850</v>
      </c>
      <c r="AE39" s="100" t="s">
        <v>921</v>
      </c>
      <c r="AF39" s="100" t="s">
        <v>217</v>
      </c>
      <c r="AG39" s="100" t="s">
        <v>198</v>
      </c>
      <c r="AH39" s="152">
        <v>43171</v>
      </c>
      <c r="AI39" s="152"/>
      <c r="AJ39" s="100" t="s">
        <v>1113</v>
      </c>
      <c r="AK39" s="100" t="s">
        <v>179</v>
      </c>
      <c r="AL39" s="100" t="s">
        <v>187</v>
      </c>
      <c r="AM39" s="101" t="s">
        <v>866</v>
      </c>
      <c r="AN39" s="100" t="s">
        <v>180</v>
      </c>
      <c r="AO39" s="100" t="s">
        <v>606</v>
      </c>
      <c r="AP39" s="27">
        <v>8</v>
      </c>
      <c r="AQ39" s="27">
        <v>8</v>
      </c>
      <c r="AR39" s="27">
        <v>8</v>
      </c>
      <c r="AS39" s="27">
        <v>8</v>
      </c>
      <c r="AT39" s="27">
        <v>8</v>
      </c>
      <c r="AU39" s="27"/>
      <c r="AV39" s="27"/>
      <c r="AW39" s="28">
        <f t="shared" si="1"/>
        <v>40</v>
      </c>
      <c r="AX39" s="162"/>
      <c r="AY39" s="162"/>
      <c r="AZ39" s="162"/>
      <c r="BA39" s="102"/>
      <c r="BB39" s="102"/>
      <c r="BC39" s="102"/>
      <c r="BD39" s="28">
        <v>27.93</v>
      </c>
      <c r="BE39" s="28">
        <v>1.05</v>
      </c>
      <c r="BF39" s="28">
        <f t="shared" si="4"/>
        <v>29.326499999999999</v>
      </c>
      <c r="BG39" s="183">
        <v>195</v>
      </c>
      <c r="BH39" s="36"/>
    </row>
    <row r="40" spans="1:60">
      <c r="A40" s="106"/>
      <c r="D40" s="22">
        <v>1</v>
      </c>
      <c r="E40" s="98" t="s">
        <v>762</v>
      </c>
      <c r="F40" s="22" t="s">
        <v>310</v>
      </c>
      <c r="G40" s="22" t="s">
        <v>311</v>
      </c>
      <c r="J40" s="89"/>
      <c r="K40" s="89"/>
      <c r="AB40" s="36"/>
      <c r="AC40" s="99" t="str">
        <f t="shared" si="0"/>
        <v>Dijkstra, J. (249) (A021)</v>
      </c>
      <c r="AD40" s="100" t="s">
        <v>922</v>
      </c>
      <c r="AE40" s="100" t="s">
        <v>923</v>
      </c>
      <c r="AF40" s="100" t="s">
        <v>265</v>
      </c>
      <c r="AG40" s="100" t="s">
        <v>177</v>
      </c>
      <c r="AH40" s="152">
        <v>43346</v>
      </c>
      <c r="AI40" s="100"/>
      <c r="AJ40" s="100" t="s">
        <v>1110</v>
      </c>
      <c r="AK40" s="100" t="s">
        <v>179</v>
      </c>
      <c r="AL40" s="100" t="s">
        <v>187</v>
      </c>
      <c r="AM40" s="101" t="s">
        <v>943</v>
      </c>
      <c r="AN40" s="100" t="s">
        <v>187</v>
      </c>
      <c r="AO40" s="100" t="s">
        <v>180</v>
      </c>
      <c r="AP40" s="27">
        <v>8</v>
      </c>
      <c r="AQ40" s="27">
        <v>8</v>
      </c>
      <c r="AR40" s="27">
        <v>8</v>
      </c>
      <c r="AS40" s="27">
        <v>8</v>
      </c>
      <c r="AT40" s="27">
        <v>8</v>
      </c>
      <c r="AU40" s="27"/>
      <c r="AV40" s="27"/>
      <c r="AW40" s="28">
        <f t="shared" si="1"/>
        <v>40</v>
      </c>
      <c r="AX40" s="162"/>
      <c r="AY40" s="162"/>
      <c r="AZ40" s="162"/>
      <c r="BA40" s="102"/>
      <c r="BB40" s="102"/>
      <c r="BC40" s="102"/>
      <c r="BD40" s="28">
        <v>28.12</v>
      </c>
      <c r="BE40" s="28">
        <v>1.05</v>
      </c>
      <c r="BF40" s="28">
        <f t="shared" si="4"/>
        <v>29.526000000000003</v>
      </c>
      <c r="BG40" s="183">
        <v>249</v>
      </c>
      <c r="BH40" s="36"/>
    </row>
    <row r="41" spans="1:60">
      <c r="A41" s="106"/>
      <c r="D41" s="22">
        <v>0</v>
      </c>
      <c r="E41" s="98" t="s">
        <v>763</v>
      </c>
      <c r="F41" s="22" t="s">
        <v>15</v>
      </c>
      <c r="G41" s="22" t="s">
        <v>315</v>
      </c>
      <c r="J41" s="89"/>
      <c r="K41" s="89"/>
      <c r="AB41" s="36"/>
      <c r="AC41" s="99" t="str">
        <f t="shared" si="0"/>
        <v>Dijkstra, L. (W090)</v>
      </c>
      <c r="AD41" s="100" t="s">
        <v>1441</v>
      </c>
      <c r="AE41" s="100" t="s">
        <v>1443</v>
      </c>
      <c r="AF41" s="100" t="s">
        <v>1445</v>
      </c>
      <c r="AG41" s="100" t="s">
        <v>198</v>
      </c>
      <c r="AH41" s="152">
        <v>43922</v>
      </c>
      <c r="AI41" s="152"/>
      <c r="AJ41" s="100" t="s">
        <v>1113</v>
      </c>
      <c r="AK41" s="100" t="s">
        <v>179</v>
      </c>
      <c r="AL41" s="100" t="s">
        <v>187</v>
      </c>
      <c r="AM41" s="101"/>
      <c r="AN41" s="100" t="s">
        <v>187</v>
      </c>
      <c r="AO41" s="100" t="s">
        <v>180</v>
      </c>
      <c r="AP41" s="27"/>
      <c r="AQ41" s="27"/>
      <c r="AR41" s="27"/>
      <c r="AS41" s="27"/>
      <c r="AT41" s="27"/>
      <c r="AU41" s="27"/>
      <c r="AV41" s="27"/>
      <c r="AW41" s="28">
        <f t="shared" si="1"/>
        <v>0</v>
      </c>
      <c r="AX41" s="162"/>
      <c r="AY41" s="162"/>
      <c r="AZ41" s="162"/>
      <c r="BA41" s="102"/>
      <c r="BB41" s="102"/>
      <c r="BC41" s="102"/>
      <c r="BD41" s="28">
        <v>5.19</v>
      </c>
      <c r="BE41" s="28">
        <v>1.05</v>
      </c>
      <c r="BF41" s="28">
        <f t="shared" si="4"/>
        <v>5.4495000000000005</v>
      </c>
      <c r="BG41" s="182">
        <v>353</v>
      </c>
      <c r="BH41" s="36"/>
    </row>
    <row r="42" spans="1:60">
      <c r="A42" s="106"/>
      <c r="D42" s="22">
        <v>0</v>
      </c>
      <c r="E42" s="98" t="s">
        <v>316</v>
      </c>
      <c r="F42" s="22" t="s">
        <v>849</v>
      </c>
      <c r="G42" s="22" t="s">
        <v>317</v>
      </c>
      <c r="J42" s="89"/>
      <c r="K42" s="89"/>
      <c r="AB42" s="36"/>
      <c r="AC42" s="99" t="str">
        <f t="shared" si="0"/>
        <v>Dijkstra, M. (S097)</v>
      </c>
      <c r="AD42" s="100" t="s">
        <v>924</v>
      </c>
      <c r="AE42" s="100" t="s">
        <v>925</v>
      </c>
      <c r="AF42" s="100" t="s">
        <v>192</v>
      </c>
      <c r="AG42" s="100" t="s">
        <v>185</v>
      </c>
      <c r="AH42" s="152">
        <v>43346</v>
      </c>
      <c r="AI42" s="100"/>
      <c r="AJ42" s="100" t="s">
        <v>1111</v>
      </c>
      <c r="AK42" s="100" t="s">
        <v>179</v>
      </c>
      <c r="AL42" s="100" t="s">
        <v>187</v>
      </c>
      <c r="AM42" s="101" t="s">
        <v>944</v>
      </c>
      <c r="AN42" s="100" t="s">
        <v>187</v>
      </c>
      <c r="AO42" s="100" t="s">
        <v>180</v>
      </c>
      <c r="AP42" s="27">
        <v>8</v>
      </c>
      <c r="AQ42" s="27">
        <v>8</v>
      </c>
      <c r="AR42" s="27">
        <v>8</v>
      </c>
      <c r="AS42" s="27">
        <v>8</v>
      </c>
      <c r="AT42" s="27">
        <v>8</v>
      </c>
      <c r="AU42" s="27"/>
      <c r="AV42" s="27"/>
      <c r="AW42" s="28">
        <f t="shared" si="1"/>
        <v>40</v>
      </c>
      <c r="AX42" s="162"/>
      <c r="AY42" s="162"/>
      <c r="AZ42" s="162"/>
      <c r="BA42" s="102"/>
      <c r="BB42" s="102"/>
      <c r="BC42" s="102"/>
      <c r="BD42" s="28">
        <v>26.02</v>
      </c>
      <c r="BE42" s="28">
        <v>1.05</v>
      </c>
      <c r="BF42" s="28">
        <f t="shared" si="4"/>
        <v>27.321000000000002</v>
      </c>
      <c r="BG42" s="183">
        <v>247</v>
      </c>
      <c r="BH42" s="36"/>
    </row>
    <row r="43" spans="1:60">
      <c r="A43" s="106"/>
      <c r="D43" s="22">
        <v>0</v>
      </c>
      <c r="E43" s="98" t="s">
        <v>320</v>
      </c>
      <c r="F43" s="22" t="s">
        <v>16</v>
      </c>
      <c r="G43" s="22" t="s">
        <v>321</v>
      </c>
      <c r="J43" s="89"/>
      <c r="K43" s="89"/>
      <c r="AB43" s="36"/>
      <c r="AC43" s="99" t="str">
        <f t="shared" si="0"/>
        <v>Drent, M. (O016)</v>
      </c>
      <c r="AD43" s="100" t="s">
        <v>1620</v>
      </c>
      <c r="AE43" s="100" t="s">
        <v>1621</v>
      </c>
      <c r="AF43" s="100" t="s">
        <v>217</v>
      </c>
      <c r="AG43" s="100" t="s">
        <v>918</v>
      </c>
      <c r="AH43" s="152">
        <v>43984</v>
      </c>
      <c r="AI43" s="152"/>
      <c r="AJ43" s="100" t="s">
        <v>1123</v>
      </c>
      <c r="AK43" s="100" t="s">
        <v>179</v>
      </c>
      <c r="AL43" s="100" t="s">
        <v>187</v>
      </c>
      <c r="AM43" s="101" t="s">
        <v>592</v>
      </c>
      <c r="AN43" s="100" t="s">
        <v>180</v>
      </c>
      <c r="AO43" s="100" t="s">
        <v>187</v>
      </c>
      <c r="AP43" s="27">
        <v>8</v>
      </c>
      <c r="AQ43" s="27">
        <v>8</v>
      </c>
      <c r="AR43" s="27">
        <v>8</v>
      </c>
      <c r="AS43" s="27">
        <v>8</v>
      </c>
      <c r="AT43" s="27">
        <v>8</v>
      </c>
      <c r="AU43" s="27"/>
      <c r="AV43" s="27"/>
      <c r="AW43" s="28">
        <f t="shared" si="1"/>
        <v>40</v>
      </c>
      <c r="AX43" s="162"/>
      <c r="AY43" s="162">
        <v>1</v>
      </c>
      <c r="AZ43" s="162">
        <v>1</v>
      </c>
      <c r="BA43" s="102"/>
      <c r="BB43" s="102"/>
      <c r="BC43" s="102"/>
      <c r="BD43" s="28">
        <v>22.34</v>
      </c>
      <c r="BE43" s="28">
        <v>1.05</v>
      </c>
      <c r="BF43" s="28">
        <f t="shared" si="4"/>
        <v>23.457000000000001</v>
      </c>
      <c r="BG43" s="182">
        <v>359</v>
      </c>
      <c r="BH43" s="36"/>
    </row>
    <row r="44" spans="1:60">
      <c r="A44" s="106"/>
      <c r="D44" s="22">
        <v>0</v>
      </c>
      <c r="E44" s="98" t="s">
        <v>324</v>
      </c>
      <c r="F44" s="22" t="s">
        <v>17</v>
      </c>
      <c r="G44" s="22" t="s">
        <v>325</v>
      </c>
      <c r="J44" s="89"/>
      <c r="K44" s="89"/>
      <c r="AB44" s="36"/>
      <c r="AC44" s="99" t="str">
        <f t="shared" si="0"/>
        <v>Drenth, E. (A036)</v>
      </c>
      <c r="AD44" s="100" t="s">
        <v>1051</v>
      </c>
      <c r="AE44" s="100" t="s">
        <v>1052</v>
      </c>
      <c r="AF44" s="100" t="s">
        <v>265</v>
      </c>
      <c r="AG44" s="100" t="s">
        <v>177</v>
      </c>
      <c r="AH44" s="152">
        <v>43619</v>
      </c>
      <c r="AI44" s="152"/>
      <c r="AJ44" s="100" t="s">
        <v>1110</v>
      </c>
      <c r="AK44" s="100" t="s">
        <v>179</v>
      </c>
      <c r="AL44" s="100" t="s">
        <v>187</v>
      </c>
      <c r="AM44" s="101">
        <v>222593933</v>
      </c>
      <c r="AN44" s="100" t="s">
        <v>187</v>
      </c>
      <c r="AO44" s="100" t="s">
        <v>180</v>
      </c>
      <c r="AP44" s="27">
        <v>8</v>
      </c>
      <c r="AQ44" s="27">
        <v>8</v>
      </c>
      <c r="AR44" s="27">
        <v>8</v>
      </c>
      <c r="AS44" s="27">
        <v>8</v>
      </c>
      <c r="AT44" s="27">
        <v>8</v>
      </c>
      <c r="AU44" s="27"/>
      <c r="AV44" s="27"/>
      <c r="AW44" s="28">
        <f t="shared" si="1"/>
        <v>40</v>
      </c>
      <c r="AX44" s="162"/>
      <c r="AY44" s="162"/>
      <c r="AZ44" s="162"/>
      <c r="BA44" s="102"/>
      <c r="BB44" s="102"/>
      <c r="BC44" s="102"/>
      <c r="BD44" s="28">
        <v>25.28</v>
      </c>
      <c r="BE44" s="28">
        <v>1.05</v>
      </c>
      <c r="BF44" s="28">
        <f t="shared" si="4"/>
        <v>26.544000000000004</v>
      </c>
      <c r="BG44" s="183">
        <v>305</v>
      </c>
      <c r="BH44" s="36"/>
    </row>
    <row r="45" spans="1:60">
      <c r="A45" s="106"/>
      <c r="D45" s="22">
        <v>1</v>
      </c>
      <c r="E45" s="98" t="s">
        <v>329</v>
      </c>
      <c r="F45" s="22" t="s">
        <v>330</v>
      </c>
      <c r="G45" s="22" t="s">
        <v>331</v>
      </c>
      <c r="J45" s="89"/>
      <c r="K45" s="89"/>
      <c r="AB45" s="36"/>
      <c r="AC45" s="99" t="str">
        <f t="shared" si="0"/>
        <v>Ebbelink, N (A013)</v>
      </c>
      <c r="AD45" s="100" t="s">
        <v>795</v>
      </c>
      <c r="AE45" s="100" t="s">
        <v>796</v>
      </c>
      <c r="AF45" s="100" t="s">
        <v>265</v>
      </c>
      <c r="AG45" s="100" t="s">
        <v>177</v>
      </c>
      <c r="AH45" s="152">
        <v>43191</v>
      </c>
      <c r="AI45" s="100"/>
      <c r="AJ45" s="100" t="s">
        <v>1110</v>
      </c>
      <c r="AK45" s="100" t="s">
        <v>179</v>
      </c>
      <c r="AL45" s="100" t="s">
        <v>187</v>
      </c>
      <c r="AM45" s="101" t="s">
        <v>827</v>
      </c>
      <c r="AN45" s="100" t="s">
        <v>187</v>
      </c>
      <c r="AO45" s="100" t="s">
        <v>180</v>
      </c>
      <c r="AP45" s="27">
        <v>8</v>
      </c>
      <c r="AQ45" s="27">
        <v>8</v>
      </c>
      <c r="AR45" s="27">
        <v>8</v>
      </c>
      <c r="AS45" s="27">
        <v>8</v>
      </c>
      <c r="AT45" s="27">
        <v>8</v>
      </c>
      <c r="AU45" s="27"/>
      <c r="AV45" s="27"/>
      <c r="AW45" s="28">
        <f t="shared" si="1"/>
        <v>40</v>
      </c>
      <c r="AX45" s="162"/>
      <c r="AY45" s="162"/>
      <c r="AZ45" s="162"/>
      <c r="BA45" s="102"/>
      <c r="BB45" s="102"/>
      <c r="BC45" s="102"/>
      <c r="BD45" s="28">
        <v>24.83</v>
      </c>
      <c r="BE45" s="28">
        <v>1.05</v>
      </c>
      <c r="BF45" s="28">
        <f t="shared" si="4"/>
        <v>26.0715</v>
      </c>
      <c r="BG45" s="183">
        <v>187</v>
      </c>
      <c r="BH45" s="36"/>
    </row>
    <row r="46" spans="1:60">
      <c r="A46" s="106"/>
      <c r="D46" s="22">
        <v>1</v>
      </c>
      <c r="E46" s="98" t="s">
        <v>333</v>
      </c>
      <c r="F46" s="22" t="s">
        <v>334</v>
      </c>
      <c r="G46" s="22"/>
      <c r="J46" s="89"/>
      <c r="K46" s="89"/>
      <c r="AB46" s="36"/>
      <c r="AC46" s="99" t="str">
        <f t="shared" si="0"/>
        <v>Eckstein, M. (D013)</v>
      </c>
      <c r="AD46" s="100" t="s">
        <v>797</v>
      </c>
      <c r="AE46" s="100" t="s">
        <v>798</v>
      </c>
      <c r="AF46" s="100" t="s">
        <v>799</v>
      </c>
      <c r="AG46" s="100" t="s">
        <v>206</v>
      </c>
      <c r="AH46" s="152">
        <v>43132</v>
      </c>
      <c r="AI46" s="100"/>
      <c r="AJ46" s="100" t="s">
        <v>206</v>
      </c>
      <c r="AK46" s="100" t="s">
        <v>186</v>
      </c>
      <c r="AL46" s="100" t="s">
        <v>187</v>
      </c>
      <c r="AM46" s="101" t="s">
        <v>592</v>
      </c>
      <c r="AN46" s="100" t="s">
        <v>187</v>
      </c>
      <c r="AO46" s="100" t="s">
        <v>187</v>
      </c>
      <c r="AP46" s="27">
        <v>8</v>
      </c>
      <c r="AQ46" s="27">
        <v>8</v>
      </c>
      <c r="AR46" s="27">
        <v>8</v>
      </c>
      <c r="AS46" s="27">
        <v>8</v>
      </c>
      <c r="AT46" s="27">
        <v>8</v>
      </c>
      <c r="AU46" s="27"/>
      <c r="AV46" s="27"/>
      <c r="AW46" s="28">
        <f t="shared" si="1"/>
        <v>40</v>
      </c>
      <c r="AX46" s="162"/>
      <c r="AY46" s="162"/>
      <c r="AZ46" s="162"/>
      <c r="BA46" s="102"/>
      <c r="BB46" s="102"/>
      <c r="BC46" s="102"/>
      <c r="BD46" s="200"/>
      <c r="BE46" s="200"/>
      <c r="BF46" s="200">
        <f t="shared" si="4"/>
        <v>0</v>
      </c>
      <c r="BG46" s="193"/>
      <c r="BH46" s="36"/>
    </row>
    <row r="47" spans="1:60">
      <c r="A47" s="106"/>
      <c r="D47" s="22">
        <v>1</v>
      </c>
      <c r="E47" s="98" t="s">
        <v>790</v>
      </c>
      <c r="F47" s="22" t="s">
        <v>789</v>
      </c>
      <c r="G47" s="22"/>
      <c r="J47" s="89"/>
      <c r="K47" s="89"/>
      <c r="AB47" s="36"/>
      <c r="AC47" s="99" t="str">
        <f t="shared" si="0"/>
        <v>Eelsing, W.J.J. (O004)</v>
      </c>
      <c r="AD47" s="100" t="s">
        <v>1049</v>
      </c>
      <c r="AE47" s="100" t="s">
        <v>1125</v>
      </c>
      <c r="AF47" s="100" t="s">
        <v>1050</v>
      </c>
      <c r="AG47" s="100" t="s">
        <v>198</v>
      </c>
      <c r="AH47" s="152">
        <v>43617</v>
      </c>
      <c r="AI47" s="152"/>
      <c r="AJ47" s="100" t="s">
        <v>1113</v>
      </c>
      <c r="AK47" s="100" t="s">
        <v>179</v>
      </c>
      <c r="AL47" s="100" t="s">
        <v>187</v>
      </c>
      <c r="AM47" s="101" t="s">
        <v>592</v>
      </c>
      <c r="AN47" s="100" t="s">
        <v>180</v>
      </c>
      <c r="AO47" s="100" t="s">
        <v>180</v>
      </c>
      <c r="AP47" s="27">
        <v>8</v>
      </c>
      <c r="AQ47" s="27">
        <v>8</v>
      </c>
      <c r="AR47" s="27">
        <v>8</v>
      </c>
      <c r="AS47" s="27">
        <v>8</v>
      </c>
      <c r="AT47" s="27">
        <v>8</v>
      </c>
      <c r="AU47" s="27"/>
      <c r="AV47" s="27"/>
      <c r="AW47" s="28">
        <f t="shared" si="1"/>
        <v>40</v>
      </c>
      <c r="AX47" s="162"/>
      <c r="AY47" s="162"/>
      <c r="AZ47" s="162"/>
      <c r="BA47" s="102"/>
      <c r="BB47" s="102"/>
      <c r="BC47" s="102"/>
      <c r="BD47" s="28">
        <v>29.77</v>
      </c>
      <c r="BE47" s="28">
        <v>1.05</v>
      </c>
      <c r="BF47" s="28">
        <f t="shared" si="4"/>
        <v>31.258500000000002</v>
      </c>
      <c r="BG47" s="183">
        <v>301</v>
      </c>
      <c r="BH47" s="36"/>
    </row>
    <row r="48" spans="1:60">
      <c r="A48" s="106"/>
      <c r="D48" s="22">
        <v>0</v>
      </c>
      <c r="E48" s="98" t="s">
        <v>838</v>
      </c>
      <c r="F48" s="22" t="s">
        <v>839</v>
      </c>
      <c r="G48" s="22" t="s">
        <v>840</v>
      </c>
      <c r="J48" s="89"/>
      <c r="K48" s="89"/>
      <c r="AB48" s="36"/>
      <c r="AC48" s="99" t="str">
        <f t="shared" si="0"/>
        <v>Evers, M (S046)</v>
      </c>
      <c r="AD48" s="100" t="s">
        <v>285</v>
      </c>
      <c r="AE48" s="100" t="s">
        <v>286</v>
      </c>
      <c r="AF48" s="100" t="s">
        <v>1044</v>
      </c>
      <c r="AG48" s="100" t="s">
        <v>185</v>
      </c>
      <c r="AH48" s="152">
        <v>42736</v>
      </c>
      <c r="AI48" s="100"/>
      <c r="AJ48" s="100" t="s">
        <v>1111</v>
      </c>
      <c r="AK48" s="100" t="s">
        <v>179</v>
      </c>
      <c r="AL48" s="100" t="s">
        <v>180</v>
      </c>
      <c r="AM48" s="101" t="s">
        <v>628</v>
      </c>
      <c r="AN48" s="100" t="s">
        <v>187</v>
      </c>
      <c r="AO48" s="100" t="s">
        <v>180</v>
      </c>
      <c r="AP48" s="27">
        <v>8</v>
      </c>
      <c r="AQ48" s="27">
        <v>8</v>
      </c>
      <c r="AR48" s="27">
        <v>8</v>
      </c>
      <c r="AS48" s="27">
        <v>8</v>
      </c>
      <c r="AT48" s="27">
        <v>6</v>
      </c>
      <c r="AU48" s="27"/>
      <c r="AV48" s="27"/>
      <c r="AW48" s="28">
        <f t="shared" si="1"/>
        <v>38</v>
      </c>
      <c r="AX48" s="162"/>
      <c r="AY48" s="162"/>
      <c r="AZ48" s="162"/>
      <c r="BA48" s="102"/>
      <c r="BB48" s="102"/>
      <c r="BC48" s="102"/>
      <c r="BD48" s="28">
        <v>28.94</v>
      </c>
      <c r="BE48" s="28">
        <v>1.88</v>
      </c>
      <c r="BF48" s="28">
        <f t="shared" si="4"/>
        <v>54.407199999999996</v>
      </c>
      <c r="BG48" s="183">
        <v>281</v>
      </c>
      <c r="BH48" s="36"/>
    </row>
    <row r="49" spans="1:60">
      <c r="A49" s="106"/>
      <c r="D49" s="22">
        <v>1</v>
      </c>
      <c r="E49" s="98" t="s">
        <v>1006</v>
      </c>
      <c r="F49" s="22" t="s">
        <v>1007</v>
      </c>
      <c r="G49" s="22"/>
      <c r="J49" s="89"/>
      <c r="K49" s="89"/>
      <c r="AB49" s="36"/>
      <c r="AC49" s="99" t="str">
        <f t="shared" si="0"/>
        <v>Falke, J.W. (S003)</v>
      </c>
      <c r="AD49" s="100" t="s">
        <v>289</v>
      </c>
      <c r="AE49" s="100" t="s">
        <v>1126</v>
      </c>
      <c r="AF49" s="100" t="s">
        <v>192</v>
      </c>
      <c r="AG49" s="100" t="s">
        <v>185</v>
      </c>
      <c r="AH49" s="152">
        <v>42736</v>
      </c>
      <c r="AI49" s="152"/>
      <c r="AJ49" s="100" t="s">
        <v>185</v>
      </c>
      <c r="AK49" s="100" t="s">
        <v>179</v>
      </c>
      <c r="AL49" s="100" t="s">
        <v>187</v>
      </c>
      <c r="AM49" s="101" t="s">
        <v>629</v>
      </c>
      <c r="AN49" s="100" t="s">
        <v>187</v>
      </c>
      <c r="AO49" s="100" t="s">
        <v>180</v>
      </c>
      <c r="AP49" s="27">
        <v>8</v>
      </c>
      <c r="AQ49" s="27">
        <v>8</v>
      </c>
      <c r="AR49" s="27">
        <v>8</v>
      </c>
      <c r="AS49" s="27">
        <v>8</v>
      </c>
      <c r="AT49" s="27">
        <v>6</v>
      </c>
      <c r="AU49" s="27"/>
      <c r="AV49" s="27"/>
      <c r="AW49" s="28">
        <f t="shared" si="1"/>
        <v>38</v>
      </c>
      <c r="AX49" s="162"/>
      <c r="AY49" s="162"/>
      <c r="AZ49" s="162"/>
      <c r="BA49" s="102"/>
      <c r="BB49" s="102"/>
      <c r="BC49" s="102"/>
      <c r="BD49" s="28">
        <v>16.53</v>
      </c>
      <c r="BE49" s="28">
        <v>1.88</v>
      </c>
      <c r="BF49" s="28">
        <f t="shared" si="4"/>
        <v>31.0764</v>
      </c>
      <c r="BG49" s="183">
        <v>1003</v>
      </c>
      <c r="BH49" s="36"/>
    </row>
    <row r="50" spans="1:60">
      <c r="A50" s="106"/>
      <c r="D50" s="22">
        <v>1</v>
      </c>
      <c r="E50" s="98" t="s">
        <v>1008</v>
      </c>
      <c r="F50" s="22" t="s">
        <v>1030</v>
      </c>
      <c r="G50" s="22"/>
      <c r="J50" s="89"/>
      <c r="K50" s="89"/>
      <c r="AB50" s="36"/>
      <c r="AC50" s="99" t="str">
        <f t="shared" si="0"/>
        <v>Feenstra, J. (S090)</v>
      </c>
      <c r="AD50" s="100" t="s">
        <v>879</v>
      </c>
      <c r="AE50" s="100" t="s">
        <v>880</v>
      </c>
      <c r="AF50" s="100" t="s">
        <v>192</v>
      </c>
      <c r="AG50" s="100" t="s">
        <v>185</v>
      </c>
      <c r="AH50" s="152">
        <v>43228</v>
      </c>
      <c r="AI50" s="100"/>
      <c r="AJ50" s="100" t="s">
        <v>294</v>
      </c>
      <c r="AK50" s="100" t="s">
        <v>179</v>
      </c>
      <c r="AL50" s="100" t="s">
        <v>187</v>
      </c>
      <c r="AM50" s="101" t="s">
        <v>592</v>
      </c>
      <c r="AN50" s="100" t="s">
        <v>187</v>
      </c>
      <c r="AO50" s="100" t="s">
        <v>180</v>
      </c>
      <c r="AP50" s="27">
        <v>8</v>
      </c>
      <c r="AQ50" s="27">
        <v>8</v>
      </c>
      <c r="AR50" s="27">
        <v>8</v>
      </c>
      <c r="AS50" s="27">
        <v>8</v>
      </c>
      <c r="AT50" s="27">
        <v>8</v>
      </c>
      <c r="AU50" s="27"/>
      <c r="AV50" s="27"/>
      <c r="AW50" s="28">
        <f t="shared" si="1"/>
        <v>40</v>
      </c>
      <c r="AX50" s="162"/>
      <c r="AY50" s="162"/>
      <c r="AZ50" s="162"/>
      <c r="BA50" s="102"/>
      <c r="BB50" s="102"/>
      <c r="BC50" s="102"/>
      <c r="BD50" s="200"/>
      <c r="BE50" s="200"/>
      <c r="BF50" s="200">
        <f t="shared" si="4"/>
        <v>0</v>
      </c>
      <c r="BG50" s="193"/>
      <c r="BH50" s="36"/>
    </row>
    <row r="51" spans="1:60">
      <c r="A51" s="106"/>
      <c r="D51" s="22">
        <v>1</v>
      </c>
      <c r="E51" s="22" t="s">
        <v>1042</v>
      </c>
      <c r="F51" s="22" t="s">
        <v>1043</v>
      </c>
      <c r="G51" s="22"/>
      <c r="J51" s="89"/>
      <c r="K51" s="89"/>
      <c r="AB51" s="36"/>
      <c r="AC51" s="99" t="str">
        <f t="shared" si="0"/>
        <v>Feringa, M. (A064)</v>
      </c>
      <c r="AD51" s="100" t="s">
        <v>1103</v>
      </c>
      <c r="AE51" s="100" t="s">
        <v>1100</v>
      </c>
      <c r="AF51" s="100" t="s">
        <v>265</v>
      </c>
      <c r="AG51" s="100" t="s">
        <v>177</v>
      </c>
      <c r="AH51" s="152">
        <v>43836</v>
      </c>
      <c r="AI51" s="152">
        <v>43848</v>
      </c>
      <c r="AJ51" s="100" t="s">
        <v>1110</v>
      </c>
      <c r="AK51" s="100" t="s">
        <v>179</v>
      </c>
      <c r="AL51" s="100" t="s">
        <v>187</v>
      </c>
      <c r="AM51" s="101">
        <v>103307163</v>
      </c>
      <c r="AN51" s="100" t="s">
        <v>187</v>
      </c>
      <c r="AO51" s="100" t="s">
        <v>180</v>
      </c>
      <c r="AP51" s="27">
        <v>8</v>
      </c>
      <c r="AQ51" s="27">
        <v>8</v>
      </c>
      <c r="AR51" s="27">
        <v>8</v>
      </c>
      <c r="AS51" s="27">
        <v>8</v>
      </c>
      <c r="AT51" s="27">
        <v>8</v>
      </c>
      <c r="AU51" s="27"/>
      <c r="AV51" s="27"/>
      <c r="AW51" s="28">
        <f t="shared" si="1"/>
        <v>40</v>
      </c>
      <c r="AX51" s="162"/>
      <c r="AY51" s="162"/>
      <c r="AZ51" s="162"/>
      <c r="BA51" s="102"/>
      <c r="BB51" s="102"/>
      <c r="BC51" s="102"/>
      <c r="BD51" s="28">
        <v>25.33</v>
      </c>
      <c r="BE51" s="28">
        <v>1.05</v>
      </c>
      <c r="BF51" s="28">
        <f t="shared" si="4"/>
        <v>26.596499999999999</v>
      </c>
      <c r="BG51" s="183">
        <v>338</v>
      </c>
      <c r="BH51" s="36"/>
    </row>
    <row r="52" spans="1:60">
      <c r="A52" s="106"/>
      <c r="D52" s="22">
        <v>1</v>
      </c>
      <c r="E52" s="195" t="s">
        <v>1423</v>
      </c>
      <c r="F52" s="195" t="s">
        <v>1424</v>
      </c>
      <c r="G52" s="22"/>
      <c r="J52" s="89"/>
      <c r="K52" s="89"/>
      <c r="AB52" s="36"/>
      <c r="AC52" s="99" t="str">
        <f t="shared" si="0"/>
        <v>Frankema, L.M.J. (B065)</v>
      </c>
      <c r="AD52" s="100" t="s">
        <v>900</v>
      </c>
      <c r="AE52" s="100" t="s">
        <v>904</v>
      </c>
      <c r="AF52" s="100" t="s">
        <v>902</v>
      </c>
      <c r="AG52" s="100" t="s">
        <v>918</v>
      </c>
      <c r="AH52" s="152">
        <v>43269</v>
      </c>
      <c r="AI52" s="152">
        <v>43921</v>
      </c>
      <c r="AJ52" s="100" t="s">
        <v>1123</v>
      </c>
      <c r="AK52" s="100" t="s">
        <v>179</v>
      </c>
      <c r="AL52" s="100" t="s">
        <v>187</v>
      </c>
      <c r="AM52" s="101" t="s">
        <v>905</v>
      </c>
      <c r="AN52" s="100" t="s">
        <v>180</v>
      </c>
      <c r="AO52" s="100" t="s">
        <v>180</v>
      </c>
      <c r="AP52" s="27">
        <v>8</v>
      </c>
      <c r="AQ52" s="27">
        <v>8</v>
      </c>
      <c r="AR52" s="27">
        <v>8</v>
      </c>
      <c r="AS52" s="27">
        <v>8</v>
      </c>
      <c r="AT52" s="27">
        <v>8</v>
      </c>
      <c r="AU52" s="27"/>
      <c r="AV52" s="27"/>
      <c r="AW52" s="28">
        <f t="shared" si="1"/>
        <v>40</v>
      </c>
      <c r="AX52" s="162"/>
      <c r="AY52" s="162"/>
      <c r="AZ52" s="162"/>
      <c r="BA52" s="102"/>
      <c r="BB52" s="102"/>
      <c r="BC52" s="102"/>
      <c r="BD52" s="28">
        <v>21.32</v>
      </c>
      <c r="BE52" s="28">
        <v>1.05</v>
      </c>
      <c r="BF52" s="28">
        <f t="shared" si="4"/>
        <v>22.386000000000003</v>
      </c>
      <c r="BG52" s="183">
        <v>234</v>
      </c>
      <c r="BH52" s="36"/>
    </row>
    <row r="53" spans="1:60">
      <c r="A53" s="106"/>
      <c r="D53" s="22">
        <v>1</v>
      </c>
      <c r="E53" s="22" t="s">
        <v>1426</v>
      </c>
      <c r="F53" s="22" t="s">
        <v>1425</v>
      </c>
      <c r="G53" s="22"/>
      <c r="J53" s="89"/>
      <c r="K53" s="89"/>
      <c r="AB53" s="36"/>
      <c r="AC53" s="99" t="str">
        <f t="shared" si="0"/>
        <v>Frey, N. (D025)</v>
      </c>
      <c r="AD53" s="100" t="s">
        <v>1081</v>
      </c>
      <c r="AE53" s="100" t="s">
        <v>1079</v>
      </c>
      <c r="AF53" s="100" t="s">
        <v>1080</v>
      </c>
      <c r="AG53" s="100" t="s">
        <v>206</v>
      </c>
      <c r="AH53" s="152">
        <v>43770</v>
      </c>
      <c r="AI53" s="152"/>
      <c r="AJ53" s="100" t="s">
        <v>206</v>
      </c>
      <c r="AK53" s="100" t="s">
        <v>186</v>
      </c>
      <c r="AL53" s="100" t="s">
        <v>187</v>
      </c>
      <c r="AM53" s="101" t="s">
        <v>592</v>
      </c>
      <c r="AN53" s="100" t="s">
        <v>180</v>
      </c>
      <c r="AO53" s="100" t="s">
        <v>180</v>
      </c>
      <c r="AP53" s="27">
        <v>4</v>
      </c>
      <c r="AQ53" s="27"/>
      <c r="AR53" s="27"/>
      <c r="AS53" s="27">
        <v>4</v>
      </c>
      <c r="AT53" s="27"/>
      <c r="AU53" s="27"/>
      <c r="AV53" s="27"/>
      <c r="AW53" s="28">
        <f t="shared" si="1"/>
        <v>8</v>
      </c>
      <c r="AX53" s="162"/>
      <c r="AY53" s="162"/>
      <c r="AZ53" s="162"/>
      <c r="BA53" s="102"/>
      <c r="BB53" s="102"/>
      <c r="BC53" s="102"/>
      <c r="BD53" s="200"/>
      <c r="BE53" s="200"/>
      <c r="BF53" s="200">
        <f t="shared" si="4"/>
        <v>0</v>
      </c>
      <c r="BG53" s="193"/>
      <c r="BH53" s="36"/>
    </row>
    <row r="54" spans="1:60">
      <c r="A54" s="106"/>
      <c r="D54" s="22">
        <v>1</v>
      </c>
      <c r="E54" s="22" t="s">
        <v>1158</v>
      </c>
      <c r="F54" s="22" t="s">
        <v>1159</v>
      </c>
      <c r="G54" s="22"/>
      <c r="J54" s="89"/>
      <c r="K54" s="89"/>
      <c r="AB54" s="36"/>
      <c r="AC54" s="99" t="str">
        <f t="shared" si="0"/>
        <v>Gaedicke, H. (D014)</v>
      </c>
      <c r="AD54" s="100" t="s">
        <v>800</v>
      </c>
      <c r="AE54" s="100" t="s">
        <v>801</v>
      </c>
      <c r="AF54" s="100" t="s">
        <v>799</v>
      </c>
      <c r="AG54" s="100" t="s">
        <v>206</v>
      </c>
      <c r="AH54" s="152">
        <v>43132</v>
      </c>
      <c r="AI54" s="100"/>
      <c r="AJ54" s="100" t="s">
        <v>206</v>
      </c>
      <c r="AK54" s="100" t="s">
        <v>186</v>
      </c>
      <c r="AL54" s="100" t="s">
        <v>187</v>
      </c>
      <c r="AM54" s="101" t="s">
        <v>592</v>
      </c>
      <c r="AN54" s="100" t="s">
        <v>187</v>
      </c>
      <c r="AO54" s="100" t="s">
        <v>187</v>
      </c>
      <c r="AP54" s="27">
        <v>8</v>
      </c>
      <c r="AQ54" s="27">
        <v>8</v>
      </c>
      <c r="AR54" s="27">
        <v>8</v>
      </c>
      <c r="AS54" s="27">
        <v>8</v>
      </c>
      <c r="AT54" s="27">
        <v>8</v>
      </c>
      <c r="AU54" s="27"/>
      <c r="AV54" s="27"/>
      <c r="AW54" s="28">
        <f t="shared" si="1"/>
        <v>40</v>
      </c>
      <c r="AX54" s="162"/>
      <c r="AY54" s="162"/>
      <c r="AZ54" s="162"/>
      <c r="BA54" s="102"/>
      <c r="BB54" s="102"/>
      <c r="BC54" s="102"/>
      <c r="BD54" s="200"/>
      <c r="BE54" s="200"/>
      <c r="BF54" s="200">
        <f t="shared" si="4"/>
        <v>0</v>
      </c>
      <c r="BG54" s="193"/>
      <c r="BH54" s="36"/>
    </row>
    <row r="55" spans="1:60">
      <c r="A55" s="106"/>
      <c r="D55" s="22"/>
      <c r="E55" s="22"/>
      <c r="F55" s="22"/>
      <c r="G55" s="22"/>
      <c r="J55" s="89"/>
      <c r="K55" s="89"/>
      <c r="AB55" s="36"/>
      <c r="AC55" s="99" t="str">
        <f t="shared" si="0"/>
        <v>Gerdes, M (S071)</v>
      </c>
      <c r="AD55" s="100" t="s">
        <v>292</v>
      </c>
      <c r="AE55" s="100" t="s">
        <v>293</v>
      </c>
      <c r="AF55" s="100" t="s">
        <v>192</v>
      </c>
      <c r="AG55" s="100" t="s">
        <v>175</v>
      </c>
      <c r="AH55" s="152">
        <v>42736</v>
      </c>
      <c r="AI55" s="100"/>
      <c r="AJ55" s="100" t="s">
        <v>294</v>
      </c>
      <c r="AK55" s="100" t="s">
        <v>186</v>
      </c>
      <c r="AL55" s="100" t="s">
        <v>187</v>
      </c>
      <c r="AM55" s="101" t="s">
        <v>592</v>
      </c>
      <c r="AN55" s="100" t="s">
        <v>187</v>
      </c>
      <c r="AO55" s="100" t="s">
        <v>180</v>
      </c>
      <c r="AP55" s="27">
        <v>8</v>
      </c>
      <c r="AQ55" s="27">
        <v>8</v>
      </c>
      <c r="AR55" s="27">
        <v>8</v>
      </c>
      <c r="AS55" s="27">
        <v>8</v>
      </c>
      <c r="AT55" s="27">
        <v>8</v>
      </c>
      <c r="AU55" s="27"/>
      <c r="AV55" s="27"/>
      <c r="AW55" s="28">
        <f t="shared" si="1"/>
        <v>40</v>
      </c>
      <c r="AX55" s="162"/>
      <c r="AY55" s="162"/>
      <c r="AZ55" s="162"/>
      <c r="BA55" s="102"/>
      <c r="BB55" s="102"/>
      <c r="BC55" s="102"/>
      <c r="BD55" s="200"/>
      <c r="BE55" s="200"/>
      <c r="BF55" s="200">
        <f t="shared" si="4"/>
        <v>0</v>
      </c>
      <c r="BG55" s="193"/>
      <c r="BH55" s="36"/>
    </row>
    <row r="56" spans="1:60">
      <c r="A56" s="106"/>
      <c r="D56" s="22"/>
      <c r="E56" s="22"/>
      <c r="F56" s="22"/>
      <c r="G56" s="22"/>
      <c r="J56" s="89"/>
      <c r="K56" s="89"/>
      <c r="AB56" s="36"/>
      <c r="AC56" s="99" t="str">
        <f t="shared" si="0"/>
        <v>Geuskens, F.B. (S012)</v>
      </c>
      <c r="AD56" s="100" t="s">
        <v>297</v>
      </c>
      <c r="AE56" s="100" t="s">
        <v>802</v>
      </c>
      <c r="AF56" s="100" t="s">
        <v>697</v>
      </c>
      <c r="AG56" s="100" t="s">
        <v>185</v>
      </c>
      <c r="AH56" s="152">
        <v>42736</v>
      </c>
      <c r="AI56" s="100"/>
      <c r="AJ56" s="100" t="s">
        <v>185</v>
      </c>
      <c r="AK56" s="100" t="s">
        <v>179</v>
      </c>
      <c r="AL56" s="100" t="s">
        <v>187</v>
      </c>
      <c r="AM56" s="101" t="s">
        <v>630</v>
      </c>
      <c r="AN56" s="100" t="s">
        <v>187</v>
      </c>
      <c r="AO56" s="100" t="s">
        <v>180</v>
      </c>
      <c r="AP56" s="27">
        <v>8</v>
      </c>
      <c r="AQ56" s="27">
        <v>8</v>
      </c>
      <c r="AR56" s="27">
        <v>8</v>
      </c>
      <c r="AS56" s="27">
        <v>8</v>
      </c>
      <c r="AT56" s="27">
        <v>6</v>
      </c>
      <c r="AU56" s="27"/>
      <c r="AV56" s="27"/>
      <c r="AW56" s="28">
        <f t="shared" si="1"/>
        <v>38</v>
      </c>
      <c r="AX56" s="162"/>
      <c r="AY56" s="162"/>
      <c r="AZ56" s="162"/>
      <c r="BA56" s="102"/>
      <c r="BB56" s="102"/>
      <c r="BC56" s="102"/>
      <c r="BD56" s="28">
        <v>21.69</v>
      </c>
      <c r="BE56" s="28">
        <v>1.88</v>
      </c>
      <c r="BF56" s="28">
        <f t="shared" si="4"/>
        <v>40.777200000000001</v>
      </c>
      <c r="BG56" s="183">
        <v>1012</v>
      </c>
      <c r="BH56" s="36"/>
    </row>
    <row r="57" spans="1:60">
      <c r="A57" s="106"/>
      <c r="D57" s="22"/>
      <c r="E57" s="22"/>
      <c r="F57" s="22"/>
      <c r="G57" s="22"/>
      <c r="J57" s="89"/>
      <c r="K57" s="89"/>
      <c r="AB57" s="36"/>
      <c r="AC57" s="99" t="str">
        <f t="shared" si="0"/>
        <v>Geuskens, N. (S092)</v>
      </c>
      <c r="AD57" s="100" t="s">
        <v>926</v>
      </c>
      <c r="AE57" s="100" t="s">
        <v>927</v>
      </c>
      <c r="AF57" s="100" t="s">
        <v>192</v>
      </c>
      <c r="AG57" s="100" t="s">
        <v>203</v>
      </c>
      <c r="AH57" s="152">
        <v>43332</v>
      </c>
      <c r="AI57" s="100"/>
      <c r="AJ57" s="100" t="s">
        <v>203</v>
      </c>
      <c r="AK57" s="100" t="s">
        <v>179</v>
      </c>
      <c r="AL57" s="100" t="s">
        <v>187</v>
      </c>
      <c r="AM57" s="101" t="s">
        <v>592</v>
      </c>
      <c r="AN57" s="100" t="s">
        <v>187</v>
      </c>
      <c r="AO57" s="100" t="s">
        <v>180</v>
      </c>
      <c r="AP57" s="27">
        <v>8</v>
      </c>
      <c r="AQ57" s="27">
        <v>8</v>
      </c>
      <c r="AR57" s="27">
        <v>8</v>
      </c>
      <c r="AS57" s="27">
        <v>8</v>
      </c>
      <c r="AT57" s="27">
        <v>8</v>
      </c>
      <c r="AU57" s="27"/>
      <c r="AV57" s="27"/>
      <c r="AW57" s="28">
        <f t="shared" si="1"/>
        <v>40</v>
      </c>
      <c r="AX57" s="162"/>
      <c r="AY57" s="162"/>
      <c r="AZ57" s="162"/>
      <c r="BA57" s="102"/>
      <c r="BB57" s="102"/>
      <c r="BC57" s="102"/>
      <c r="BD57" s="28">
        <v>14.49</v>
      </c>
      <c r="BE57" s="28">
        <v>1.88</v>
      </c>
      <c r="BF57" s="28">
        <f t="shared" si="4"/>
        <v>27.241199999999999</v>
      </c>
      <c r="BG57" s="183">
        <v>4013</v>
      </c>
      <c r="BH57" s="36"/>
    </row>
    <row r="58" spans="1:60">
      <c r="A58" s="106"/>
      <c r="D58" s="22"/>
      <c r="E58" s="22"/>
      <c r="F58" s="22"/>
      <c r="G58" s="22"/>
      <c r="J58" s="89"/>
      <c r="K58" s="89"/>
      <c r="AB58" s="36"/>
      <c r="AC58" s="28" t="str">
        <f t="shared" si="0"/>
        <v>Graaf, K. de (S106)</v>
      </c>
      <c r="AD58" s="28" t="s">
        <v>997</v>
      </c>
      <c r="AE58" s="28" t="s">
        <v>1127</v>
      </c>
      <c r="AF58" s="28" t="s">
        <v>998</v>
      </c>
      <c r="AG58" s="28" t="s">
        <v>185</v>
      </c>
      <c r="AH58" s="158">
        <v>43466</v>
      </c>
      <c r="AI58" s="158">
        <v>43889</v>
      </c>
      <c r="AJ58" s="100" t="s">
        <v>1111</v>
      </c>
      <c r="AK58" s="28" t="s">
        <v>179</v>
      </c>
      <c r="AL58" s="100" t="s">
        <v>187</v>
      </c>
      <c r="AM58" s="161" t="s">
        <v>1015</v>
      </c>
      <c r="AN58" s="100" t="s">
        <v>187</v>
      </c>
      <c r="AO58" s="100" t="s">
        <v>180</v>
      </c>
      <c r="AP58" s="28">
        <v>8</v>
      </c>
      <c r="AQ58" s="28">
        <v>8</v>
      </c>
      <c r="AR58" s="28">
        <v>8</v>
      </c>
      <c r="AS58" s="28">
        <v>8</v>
      </c>
      <c r="AT58" s="28">
        <v>8</v>
      </c>
      <c r="AU58" s="28"/>
      <c r="AV58" s="28"/>
      <c r="AW58" s="28">
        <f t="shared" si="1"/>
        <v>40</v>
      </c>
      <c r="AX58" s="163"/>
      <c r="AY58" s="163">
        <v>1</v>
      </c>
      <c r="AZ58" s="163">
        <v>1</v>
      </c>
      <c r="BA58" s="102"/>
      <c r="BB58" s="102"/>
      <c r="BC58" s="102"/>
      <c r="BD58" s="28">
        <v>24.64</v>
      </c>
      <c r="BE58" s="28">
        <v>1.05</v>
      </c>
      <c r="BF58" s="28">
        <f t="shared" si="4"/>
        <v>25.872000000000003</v>
      </c>
      <c r="BG58" s="183">
        <v>270</v>
      </c>
      <c r="BH58" s="36"/>
    </row>
    <row r="59" spans="1:60">
      <c r="A59" s="106"/>
      <c r="D59" s="22"/>
      <c r="E59" s="22"/>
      <c r="F59" s="22"/>
      <c r="G59" s="22"/>
      <c r="J59" s="89"/>
      <c r="K59" s="89"/>
      <c r="AB59" s="36"/>
      <c r="AC59" s="99" t="str">
        <f t="shared" si="0"/>
        <v>Grevink, G. (W089)</v>
      </c>
      <c r="AD59" s="100" t="s">
        <v>1421</v>
      </c>
      <c r="AE59" s="100" t="s">
        <v>1422</v>
      </c>
      <c r="AF59" s="100" t="s">
        <v>217</v>
      </c>
      <c r="AG59" s="100" t="s">
        <v>198</v>
      </c>
      <c r="AH59" s="152">
        <v>43915</v>
      </c>
      <c r="AI59" s="152">
        <v>43978</v>
      </c>
      <c r="AJ59" s="100" t="s">
        <v>1113</v>
      </c>
      <c r="AK59" s="100" t="s">
        <v>179</v>
      </c>
      <c r="AL59" s="100" t="s">
        <v>187</v>
      </c>
      <c r="AM59" s="101"/>
      <c r="AN59" s="100" t="s">
        <v>180</v>
      </c>
      <c r="AO59" s="100" t="s">
        <v>180</v>
      </c>
      <c r="AP59" s="27">
        <v>8</v>
      </c>
      <c r="AQ59" s="27">
        <v>8</v>
      </c>
      <c r="AR59" s="27">
        <v>8</v>
      </c>
      <c r="AS59" s="27">
        <v>8</v>
      </c>
      <c r="AT59" s="27">
        <v>8</v>
      </c>
      <c r="AU59" s="27"/>
      <c r="AV59" s="27"/>
      <c r="AW59" s="28">
        <f t="shared" si="1"/>
        <v>40</v>
      </c>
      <c r="AX59" s="162"/>
      <c r="AY59" s="162"/>
      <c r="AZ59" s="162"/>
      <c r="BA59" s="102"/>
      <c r="BB59" s="102"/>
      <c r="BC59" s="102"/>
      <c r="BD59" s="28">
        <v>24.81</v>
      </c>
      <c r="BE59" s="28">
        <v>1.05</v>
      </c>
      <c r="BF59" s="28">
        <f t="shared" si="4"/>
        <v>26.0505</v>
      </c>
      <c r="BG59" s="182">
        <v>348</v>
      </c>
      <c r="BH59" s="36"/>
    </row>
    <row r="60" spans="1:60">
      <c r="A60" s="106"/>
      <c r="D60" s="22"/>
      <c r="E60" s="22"/>
      <c r="F60" s="22"/>
      <c r="G60" s="22"/>
      <c r="J60" s="89"/>
      <c r="K60" s="89"/>
      <c r="AB60" s="36"/>
      <c r="AC60" s="99" t="str">
        <f t="shared" si="0"/>
        <v>Groenveld, G (W059)</v>
      </c>
      <c r="AD60" s="100" t="s">
        <v>302</v>
      </c>
      <c r="AE60" s="100" t="s">
        <v>303</v>
      </c>
      <c r="AF60" s="100" t="s">
        <v>184</v>
      </c>
      <c r="AG60" s="100" t="s">
        <v>198</v>
      </c>
      <c r="AH60" s="152">
        <v>42736</v>
      </c>
      <c r="AI60" s="100"/>
      <c r="AJ60" s="100" t="s">
        <v>198</v>
      </c>
      <c r="AK60" s="100" t="s">
        <v>179</v>
      </c>
      <c r="AL60" s="100" t="s">
        <v>187</v>
      </c>
      <c r="AM60" s="101" t="s">
        <v>702</v>
      </c>
      <c r="AN60" s="100" t="s">
        <v>187</v>
      </c>
      <c r="AO60" s="100" t="s">
        <v>180</v>
      </c>
      <c r="AP60" s="27">
        <v>8</v>
      </c>
      <c r="AQ60" s="27">
        <v>8</v>
      </c>
      <c r="AR60" s="27">
        <v>8</v>
      </c>
      <c r="AS60" s="27">
        <v>8</v>
      </c>
      <c r="AT60" s="27">
        <v>8</v>
      </c>
      <c r="AU60" s="27"/>
      <c r="AV60" s="27"/>
      <c r="AW60" s="28">
        <f t="shared" si="1"/>
        <v>40</v>
      </c>
      <c r="AX60" s="162">
        <v>1</v>
      </c>
      <c r="AY60" s="162">
        <v>1</v>
      </c>
      <c r="AZ60" s="162">
        <v>1</v>
      </c>
      <c r="BA60" s="102"/>
      <c r="BB60" s="102"/>
      <c r="BC60" s="102"/>
      <c r="BD60" s="28">
        <v>16.55</v>
      </c>
      <c r="BE60" s="28">
        <v>1.88</v>
      </c>
      <c r="BF60" s="28">
        <f t="shared" si="4"/>
        <v>31.114000000000001</v>
      </c>
      <c r="BG60" s="183">
        <v>2059</v>
      </c>
      <c r="BH60" s="36"/>
    </row>
    <row r="61" spans="1:60">
      <c r="A61" s="106"/>
      <c r="D61" s="22"/>
      <c r="E61" s="22"/>
      <c r="F61" s="22"/>
      <c r="G61" s="22"/>
      <c r="J61" s="89"/>
      <c r="K61" s="89"/>
      <c r="AB61" s="36"/>
      <c r="AC61" s="99" t="str">
        <f t="shared" si="0"/>
        <v>Gruteke, R. (S111)</v>
      </c>
      <c r="AD61" s="201" t="s">
        <v>1782</v>
      </c>
      <c r="AE61" s="201" t="s">
        <v>1783</v>
      </c>
      <c r="AF61" s="201" t="s">
        <v>192</v>
      </c>
      <c r="AG61" s="201" t="s">
        <v>185</v>
      </c>
      <c r="AH61" s="158">
        <v>44060</v>
      </c>
      <c r="AI61" s="152"/>
      <c r="AJ61" s="201" t="s">
        <v>203</v>
      </c>
      <c r="AK61" s="201" t="s">
        <v>179</v>
      </c>
      <c r="AL61" s="201" t="s">
        <v>187</v>
      </c>
      <c r="AM61" s="101" t="s">
        <v>592</v>
      </c>
      <c r="AN61" s="201" t="s">
        <v>187</v>
      </c>
      <c r="AO61" s="201" t="s">
        <v>180</v>
      </c>
      <c r="AP61" s="28">
        <v>8</v>
      </c>
      <c r="AQ61" s="28">
        <v>8</v>
      </c>
      <c r="AR61" s="28">
        <v>8</v>
      </c>
      <c r="AS61" s="28">
        <v>8</v>
      </c>
      <c r="AT61" s="28">
        <v>8</v>
      </c>
      <c r="AU61" s="27"/>
      <c r="AV61" s="27"/>
      <c r="AW61" s="28">
        <f t="shared" si="1"/>
        <v>40</v>
      </c>
      <c r="AX61" s="162"/>
      <c r="AY61" s="162">
        <v>1</v>
      </c>
      <c r="AZ61" s="162">
        <v>1</v>
      </c>
      <c r="BA61" s="102"/>
      <c r="BB61" s="102"/>
      <c r="BC61" s="102"/>
      <c r="BD61" s="28">
        <v>29.95</v>
      </c>
      <c r="BE61" s="28">
        <v>1.88</v>
      </c>
      <c r="BF61" s="28">
        <f t="shared" si="4"/>
        <v>56.305999999999997</v>
      </c>
      <c r="BG61" s="182">
        <v>4015</v>
      </c>
      <c r="BH61" s="36"/>
    </row>
    <row r="62" spans="1:60">
      <c r="A62" s="106"/>
      <c r="D62" s="22"/>
      <c r="E62" s="22"/>
      <c r="F62" s="22"/>
      <c r="G62" s="22"/>
      <c r="J62" s="89"/>
      <c r="K62" s="89"/>
      <c r="AB62" s="36"/>
      <c r="AC62" s="99" t="str">
        <f t="shared" si="0"/>
        <v>Ham, J. (B047)</v>
      </c>
      <c r="AD62" s="100" t="s">
        <v>306</v>
      </c>
      <c r="AE62" s="100" t="s">
        <v>307</v>
      </c>
      <c r="AF62" s="100" t="s">
        <v>698</v>
      </c>
      <c r="AG62" s="100" t="s">
        <v>198</v>
      </c>
      <c r="AH62" s="152">
        <v>42808</v>
      </c>
      <c r="AI62" s="152"/>
      <c r="AJ62" s="100" t="s">
        <v>1113</v>
      </c>
      <c r="AK62" s="100" t="s">
        <v>179</v>
      </c>
      <c r="AL62" s="100" t="s">
        <v>180</v>
      </c>
      <c r="AM62" s="101" t="s">
        <v>631</v>
      </c>
      <c r="AN62" s="100" t="s">
        <v>214</v>
      </c>
      <c r="AO62" s="100" t="s">
        <v>180</v>
      </c>
      <c r="AP62" s="27">
        <v>8</v>
      </c>
      <c r="AQ62" s="27">
        <v>8</v>
      </c>
      <c r="AR62" s="27">
        <v>8</v>
      </c>
      <c r="AS62" s="27">
        <v>8</v>
      </c>
      <c r="AT62" s="27">
        <v>8</v>
      </c>
      <c r="AU62" s="27"/>
      <c r="AV62" s="27"/>
      <c r="AW62" s="28">
        <f t="shared" si="1"/>
        <v>40</v>
      </c>
      <c r="AX62" s="162">
        <v>1</v>
      </c>
      <c r="AY62" s="162">
        <v>1</v>
      </c>
      <c r="AZ62" s="162">
        <v>1</v>
      </c>
      <c r="BA62" s="102"/>
      <c r="BB62" s="102"/>
      <c r="BC62" s="102"/>
      <c r="BD62" s="28">
        <v>31.47</v>
      </c>
      <c r="BE62" s="28">
        <v>1.05</v>
      </c>
      <c r="BF62" s="28">
        <f t="shared" si="4"/>
        <v>33.043500000000002</v>
      </c>
      <c r="BG62" s="183">
        <v>205</v>
      </c>
      <c r="BH62" s="36"/>
    </row>
    <row r="63" spans="1:60">
      <c r="A63" s="106"/>
      <c r="D63" s="22"/>
      <c r="E63" s="22"/>
      <c r="F63" s="22"/>
      <c r="G63" s="22"/>
      <c r="J63" s="89"/>
      <c r="K63" s="89"/>
      <c r="AB63" s="36"/>
      <c r="AC63" s="99" t="str">
        <f t="shared" si="0"/>
        <v>Harpal, R. (O023)</v>
      </c>
      <c r="AD63" s="100" t="s">
        <v>1807</v>
      </c>
      <c r="AE63" s="100" t="s">
        <v>1814</v>
      </c>
      <c r="AF63" s="203" t="s">
        <v>1813</v>
      </c>
      <c r="AG63" s="100" t="s">
        <v>918</v>
      </c>
      <c r="AH63" s="152">
        <v>44075</v>
      </c>
      <c r="AI63" s="152"/>
      <c r="AJ63" s="100" t="s">
        <v>1123</v>
      </c>
      <c r="AK63" s="100" t="s">
        <v>179</v>
      </c>
      <c r="AL63" s="100" t="s">
        <v>187</v>
      </c>
      <c r="AM63" s="101" t="s">
        <v>592</v>
      </c>
      <c r="AN63" s="100" t="s">
        <v>180</v>
      </c>
      <c r="AO63" s="100" t="s">
        <v>187</v>
      </c>
      <c r="AP63" s="27">
        <v>8</v>
      </c>
      <c r="AQ63" s="27">
        <v>8</v>
      </c>
      <c r="AR63" s="27">
        <v>8</v>
      </c>
      <c r="AS63" s="27">
        <v>8</v>
      </c>
      <c r="AT63" s="27">
        <v>8</v>
      </c>
      <c r="AU63" s="27"/>
      <c r="AV63" s="27"/>
      <c r="AW63" s="28">
        <f t="shared" si="1"/>
        <v>40</v>
      </c>
      <c r="AX63" s="162"/>
      <c r="AY63" s="162"/>
      <c r="AZ63" s="162"/>
      <c r="BA63" s="102"/>
      <c r="BB63" s="102"/>
      <c r="BC63" s="102"/>
      <c r="BD63" s="28">
        <v>24.16</v>
      </c>
      <c r="BE63" s="28"/>
      <c r="BF63" s="28">
        <f t="shared" si="4"/>
        <v>0</v>
      </c>
      <c r="BG63" s="182">
        <v>369</v>
      </c>
      <c r="BH63" s="36"/>
    </row>
    <row r="64" spans="1:60">
      <c r="A64" s="106"/>
      <c r="D64" s="22"/>
      <c r="E64" s="22"/>
      <c r="F64" s="22"/>
      <c r="G64" s="22"/>
      <c r="J64" s="89"/>
      <c r="K64" s="89"/>
      <c r="AB64" s="36"/>
      <c r="AC64" s="99" t="str">
        <f t="shared" si="0"/>
        <v>Hassell, G. (A035)</v>
      </c>
      <c r="AD64" s="100" t="s">
        <v>1047</v>
      </c>
      <c r="AE64" s="100" t="s">
        <v>1048</v>
      </c>
      <c r="AF64" s="100" t="s">
        <v>265</v>
      </c>
      <c r="AG64" s="100" t="s">
        <v>177</v>
      </c>
      <c r="AH64" s="152">
        <v>43612</v>
      </c>
      <c r="AI64" s="152">
        <v>43861</v>
      </c>
      <c r="AJ64" s="100" t="s">
        <v>1110</v>
      </c>
      <c r="AK64" s="100" t="s">
        <v>179</v>
      </c>
      <c r="AL64" s="100" t="s">
        <v>187</v>
      </c>
      <c r="AM64" s="101" t="s">
        <v>592</v>
      </c>
      <c r="AN64" s="100" t="s">
        <v>187</v>
      </c>
      <c r="AO64" s="100" t="s">
        <v>180</v>
      </c>
      <c r="AP64" s="27">
        <v>8</v>
      </c>
      <c r="AQ64" s="27">
        <v>8</v>
      </c>
      <c r="AR64" s="27">
        <v>8</v>
      </c>
      <c r="AS64" s="27">
        <v>8</v>
      </c>
      <c r="AT64" s="27">
        <v>8</v>
      </c>
      <c r="AU64" s="27"/>
      <c r="AV64" s="27"/>
      <c r="AW64" s="28">
        <f t="shared" si="1"/>
        <v>40</v>
      </c>
      <c r="AX64" s="162"/>
      <c r="AY64" s="162"/>
      <c r="AZ64" s="162"/>
      <c r="BA64" s="102"/>
      <c r="BB64" s="102"/>
      <c r="BC64" s="102"/>
      <c r="BD64" s="28">
        <v>22.34</v>
      </c>
      <c r="BE64" s="28">
        <v>1.05</v>
      </c>
      <c r="BF64" s="28">
        <f t="shared" si="4"/>
        <v>23.457000000000001</v>
      </c>
      <c r="BG64" s="183">
        <v>303</v>
      </c>
      <c r="BH64" s="36"/>
    </row>
    <row r="65" spans="1:60">
      <c r="A65" s="106"/>
      <c r="D65" s="22"/>
      <c r="E65" s="22"/>
      <c r="F65" s="22"/>
      <c r="G65" s="22"/>
      <c r="J65" s="89"/>
      <c r="K65" s="89"/>
      <c r="AB65" s="36"/>
      <c r="AC65" s="99" t="str">
        <f t="shared" si="0"/>
        <v>Heijnen, E.R. (W085)</v>
      </c>
      <c r="AD65" s="100" t="s">
        <v>1104</v>
      </c>
      <c r="AE65" s="100" t="s">
        <v>1128</v>
      </c>
      <c r="AF65" s="100" t="s">
        <v>1101</v>
      </c>
      <c r="AG65" s="100" t="s">
        <v>198</v>
      </c>
      <c r="AH65" s="152">
        <v>43836</v>
      </c>
      <c r="AI65" s="152"/>
      <c r="AJ65" s="100" t="s">
        <v>1113</v>
      </c>
      <c r="AK65" s="100" t="s">
        <v>179</v>
      </c>
      <c r="AL65" s="100" t="s">
        <v>187</v>
      </c>
      <c r="AM65" s="101">
        <v>193912442</v>
      </c>
      <c r="AN65" s="100" t="s">
        <v>187</v>
      </c>
      <c r="AO65" s="100" t="s">
        <v>180</v>
      </c>
      <c r="AP65" s="27">
        <v>8</v>
      </c>
      <c r="AQ65" s="27">
        <v>8</v>
      </c>
      <c r="AR65" s="27">
        <v>8</v>
      </c>
      <c r="AS65" s="27">
        <v>8</v>
      </c>
      <c r="AT65" s="27">
        <v>4</v>
      </c>
      <c r="AU65" s="27"/>
      <c r="AV65" s="27"/>
      <c r="AW65" s="28">
        <f t="shared" si="1"/>
        <v>36</v>
      </c>
      <c r="AX65" s="162"/>
      <c r="AY65" s="162"/>
      <c r="AZ65" s="162"/>
      <c r="BA65" s="102"/>
      <c r="BB65" s="102"/>
      <c r="BC65" s="102"/>
      <c r="BD65" s="28">
        <v>16.399999999999999</v>
      </c>
      <c r="BE65" s="28">
        <v>1.05</v>
      </c>
      <c r="BF65" s="28">
        <f t="shared" si="4"/>
        <v>17.22</v>
      </c>
      <c r="BG65" s="183">
        <v>341</v>
      </c>
      <c r="BH65" s="36"/>
    </row>
    <row r="66" spans="1:60">
      <c r="A66" s="106"/>
      <c r="D66" s="22"/>
      <c r="E66" s="22"/>
      <c r="F66" s="22"/>
      <c r="G66" s="22"/>
      <c r="J66" s="89"/>
      <c r="K66" s="89"/>
      <c r="AB66" s="36"/>
      <c r="AC66" s="99" t="str">
        <f t="shared" si="0"/>
        <v>Helffrich, G (S056)</v>
      </c>
      <c r="AD66" s="100" t="s">
        <v>312</v>
      </c>
      <c r="AE66" s="100" t="s">
        <v>313</v>
      </c>
      <c r="AF66" s="100" t="s">
        <v>314</v>
      </c>
      <c r="AG66" s="100" t="s">
        <v>185</v>
      </c>
      <c r="AH66" s="152">
        <v>42736</v>
      </c>
      <c r="AI66" s="100"/>
      <c r="AJ66" s="100" t="s">
        <v>1111</v>
      </c>
      <c r="AK66" s="100" t="s">
        <v>179</v>
      </c>
      <c r="AL66" s="100"/>
      <c r="AM66" s="101" t="s">
        <v>632</v>
      </c>
      <c r="AN66" s="100" t="s">
        <v>180</v>
      </c>
      <c r="AO66" s="100" t="s">
        <v>180</v>
      </c>
      <c r="AP66" s="27">
        <v>8</v>
      </c>
      <c r="AQ66" s="27">
        <v>8</v>
      </c>
      <c r="AR66" s="27">
        <v>8</v>
      </c>
      <c r="AS66" s="27">
        <v>8</v>
      </c>
      <c r="AT66" s="27">
        <v>6</v>
      </c>
      <c r="AU66" s="27"/>
      <c r="AV66" s="27"/>
      <c r="AW66" s="28">
        <f t="shared" si="1"/>
        <v>38</v>
      </c>
      <c r="AX66" s="162">
        <v>1</v>
      </c>
      <c r="AY66" s="162">
        <v>1</v>
      </c>
      <c r="AZ66" s="162"/>
      <c r="BA66" s="102"/>
      <c r="BB66" s="102"/>
      <c r="BC66" s="102"/>
      <c r="BD66" s="28">
        <v>37.19</v>
      </c>
      <c r="BE66" s="28">
        <v>1.05</v>
      </c>
      <c r="BF66" s="28">
        <f t="shared" si="4"/>
        <v>39.049500000000002</v>
      </c>
      <c r="BG66" s="183">
        <v>44</v>
      </c>
      <c r="BH66" s="36"/>
    </row>
    <row r="67" spans="1:60">
      <c r="A67" s="106"/>
      <c r="D67" s="22"/>
      <c r="E67" s="22"/>
      <c r="F67" s="22"/>
      <c r="G67" s="22"/>
      <c r="J67" s="89"/>
      <c r="K67" s="89"/>
      <c r="AB67" s="36"/>
      <c r="AC67" s="99" t="str">
        <f t="shared" ref="AC67:AC130" si="5">CONCATENATE(AE67,IF(AD67="",""," ("&amp;AD67&amp;")"))</f>
        <v>Hermse, A. (O020)</v>
      </c>
      <c r="AD67" s="100" t="s">
        <v>1804</v>
      </c>
      <c r="AE67" s="100" t="s">
        <v>1808</v>
      </c>
      <c r="AF67" s="203" t="s">
        <v>1786</v>
      </c>
      <c r="AG67" s="100" t="s">
        <v>918</v>
      </c>
      <c r="AH67" s="152">
        <v>44053</v>
      </c>
      <c r="AI67" s="152"/>
      <c r="AJ67" s="100" t="s">
        <v>1123</v>
      </c>
      <c r="AK67" s="100" t="s">
        <v>179</v>
      </c>
      <c r="AL67" s="100" t="s">
        <v>187</v>
      </c>
      <c r="AM67" s="101" t="s">
        <v>592</v>
      </c>
      <c r="AN67" s="100" t="s">
        <v>180</v>
      </c>
      <c r="AO67" s="100" t="s">
        <v>187</v>
      </c>
      <c r="AP67" s="27">
        <v>8</v>
      </c>
      <c r="AQ67" s="27">
        <v>8</v>
      </c>
      <c r="AR67" s="27">
        <v>8</v>
      </c>
      <c r="AS67" s="27">
        <v>8</v>
      </c>
      <c r="AT67" s="27">
        <v>8</v>
      </c>
      <c r="AU67" s="27"/>
      <c r="AV67" s="27"/>
      <c r="AW67" s="28">
        <f t="shared" ref="AW67:AW130" si="6">IF(AD67="","",SUM(AP67:AV67))</f>
        <v>40</v>
      </c>
      <c r="AX67" s="162"/>
      <c r="AY67" s="162"/>
      <c r="AZ67" s="162"/>
      <c r="BA67" s="102"/>
      <c r="BB67" s="102"/>
      <c r="BC67" s="102"/>
      <c r="BD67" s="28">
        <v>31.76</v>
      </c>
      <c r="BE67" s="28"/>
      <c r="BF67" s="28">
        <f t="shared" ref="BF67:BF77" si="7">IF(AE67="","",BE67*BD67)</f>
        <v>0</v>
      </c>
      <c r="BG67" s="182">
        <v>373</v>
      </c>
      <c r="BH67" s="36"/>
    </row>
    <row r="68" spans="1:60">
      <c r="A68" s="106"/>
      <c r="D68" s="22"/>
      <c r="E68" s="22"/>
      <c r="F68" s="22"/>
      <c r="G68" s="22"/>
      <c r="J68" s="89"/>
      <c r="K68" s="89"/>
      <c r="AB68" s="36"/>
      <c r="AC68" s="99" t="str">
        <f t="shared" si="5"/>
        <v>Hesseling, F (S022)</v>
      </c>
      <c r="AD68" s="100" t="s">
        <v>318</v>
      </c>
      <c r="AE68" s="100" t="s">
        <v>319</v>
      </c>
      <c r="AF68" s="100" t="s">
        <v>192</v>
      </c>
      <c r="AG68" s="100" t="s">
        <v>185</v>
      </c>
      <c r="AH68" s="152">
        <v>42736</v>
      </c>
      <c r="AI68" s="152"/>
      <c r="AJ68" s="100" t="s">
        <v>185</v>
      </c>
      <c r="AK68" s="100" t="s">
        <v>179</v>
      </c>
      <c r="AL68" s="100" t="s">
        <v>187</v>
      </c>
      <c r="AM68" s="101" t="s">
        <v>633</v>
      </c>
      <c r="AN68" s="100" t="s">
        <v>187</v>
      </c>
      <c r="AO68" s="100" t="s">
        <v>180</v>
      </c>
      <c r="AP68" s="27">
        <v>8</v>
      </c>
      <c r="AQ68" s="27">
        <v>8</v>
      </c>
      <c r="AR68" s="27">
        <v>8</v>
      </c>
      <c r="AS68" s="27">
        <v>8</v>
      </c>
      <c r="AT68" s="27">
        <v>6</v>
      </c>
      <c r="AU68" s="27"/>
      <c r="AV68" s="27"/>
      <c r="AW68" s="28">
        <f t="shared" si="6"/>
        <v>38</v>
      </c>
      <c r="AX68" s="162"/>
      <c r="AY68" s="162"/>
      <c r="AZ68" s="162"/>
      <c r="BA68" s="102"/>
      <c r="BB68" s="102"/>
      <c r="BC68" s="102"/>
      <c r="BD68" s="28">
        <v>15.65</v>
      </c>
      <c r="BE68" s="28">
        <v>1.88</v>
      </c>
      <c r="BF68" s="28">
        <f t="shared" si="7"/>
        <v>29.422000000000001</v>
      </c>
      <c r="BG68" s="183">
        <v>1022</v>
      </c>
      <c r="BH68" s="36"/>
    </row>
    <row r="69" spans="1:60">
      <c r="A69" s="106"/>
      <c r="D69" s="22"/>
      <c r="E69" s="22"/>
      <c r="F69" s="22"/>
      <c r="G69" s="22"/>
      <c r="J69" s="89"/>
      <c r="K69" s="89"/>
      <c r="AB69" s="36"/>
      <c r="AC69" s="99" t="str">
        <f t="shared" si="5"/>
        <v>Hijlkema, BJ (B011)</v>
      </c>
      <c r="AD69" s="100" t="s">
        <v>322</v>
      </c>
      <c r="AE69" s="100" t="s">
        <v>323</v>
      </c>
      <c r="AF69" s="100" t="s">
        <v>208</v>
      </c>
      <c r="AG69" s="100" t="s">
        <v>175</v>
      </c>
      <c r="AH69" s="152">
        <v>42736</v>
      </c>
      <c r="AI69" s="100"/>
      <c r="AJ69" s="100" t="s">
        <v>175</v>
      </c>
      <c r="AK69" s="100" t="s">
        <v>179</v>
      </c>
      <c r="AL69" s="100"/>
      <c r="AM69" s="101" t="s">
        <v>634</v>
      </c>
      <c r="AN69" s="100" t="s">
        <v>180</v>
      </c>
      <c r="AO69" s="100" t="s">
        <v>187</v>
      </c>
      <c r="AP69" s="27">
        <v>8</v>
      </c>
      <c r="AQ69" s="27">
        <v>8</v>
      </c>
      <c r="AR69" s="27">
        <v>8</v>
      </c>
      <c r="AS69" s="27">
        <v>8</v>
      </c>
      <c r="AT69" s="27">
        <v>8</v>
      </c>
      <c r="AU69" s="27"/>
      <c r="AV69" s="27"/>
      <c r="AW69" s="28">
        <f t="shared" si="6"/>
        <v>40</v>
      </c>
      <c r="AX69" s="162"/>
      <c r="AY69" s="162"/>
      <c r="AZ69" s="162"/>
      <c r="BA69" s="102"/>
      <c r="BB69" s="102"/>
      <c r="BC69" s="102"/>
      <c r="BD69" s="28">
        <v>17.23</v>
      </c>
      <c r="BE69" s="28">
        <v>1.88</v>
      </c>
      <c r="BF69" s="28">
        <f t="shared" si="7"/>
        <v>32.392400000000002</v>
      </c>
      <c r="BG69" s="183">
        <v>5109</v>
      </c>
      <c r="BH69" s="36"/>
    </row>
    <row r="70" spans="1:60">
      <c r="A70" s="106"/>
      <c r="D70" s="22"/>
      <c r="E70" s="22"/>
      <c r="F70" s="22"/>
      <c r="G70" s="22"/>
      <c r="J70" s="89"/>
      <c r="K70" s="89"/>
      <c r="AB70" s="36"/>
      <c r="AC70" s="99" t="str">
        <f t="shared" si="5"/>
        <v>Hilvering, P. (A015)</v>
      </c>
      <c r="AD70" s="100" t="s">
        <v>851</v>
      </c>
      <c r="AE70" s="100" t="s">
        <v>852</v>
      </c>
      <c r="AF70" s="100" t="s">
        <v>265</v>
      </c>
      <c r="AG70" s="100" t="s">
        <v>177</v>
      </c>
      <c r="AH70" s="152">
        <v>43221</v>
      </c>
      <c r="AI70" s="152"/>
      <c r="AJ70" s="100" t="s">
        <v>1110</v>
      </c>
      <c r="AK70" s="100" t="s">
        <v>179</v>
      </c>
      <c r="AL70" s="100" t="s">
        <v>187</v>
      </c>
      <c r="AM70" s="101" t="s">
        <v>867</v>
      </c>
      <c r="AN70" s="100" t="s">
        <v>187</v>
      </c>
      <c r="AO70" s="100" t="s">
        <v>180</v>
      </c>
      <c r="AP70" s="27">
        <v>9</v>
      </c>
      <c r="AQ70" s="27">
        <v>9</v>
      </c>
      <c r="AR70" s="27">
        <v>9</v>
      </c>
      <c r="AS70" s="27">
        <v>9</v>
      </c>
      <c r="AT70" s="27">
        <v>9</v>
      </c>
      <c r="AU70" s="27"/>
      <c r="AV70" s="27"/>
      <c r="AW70" s="28">
        <f t="shared" si="6"/>
        <v>45</v>
      </c>
      <c r="AX70" s="162"/>
      <c r="AY70" s="162"/>
      <c r="AZ70" s="162"/>
      <c r="BA70" s="102"/>
      <c r="BB70" s="102"/>
      <c r="BC70" s="102"/>
      <c r="BD70" s="28">
        <v>32.81</v>
      </c>
      <c r="BE70" s="28">
        <v>1.05</v>
      </c>
      <c r="BF70" s="28">
        <f t="shared" si="7"/>
        <v>34.450500000000005</v>
      </c>
      <c r="BG70" s="183">
        <v>207</v>
      </c>
      <c r="BH70" s="36"/>
    </row>
    <row r="71" spans="1:60">
      <c r="A71" s="106"/>
      <c r="D71" s="22"/>
      <c r="E71" s="22"/>
      <c r="F71" s="22"/>
      <c r="G71" s="22"/>
      <c r="J71" s="89"/>
      <c r="K71" s="89"/>
      <c r="AB71" s="36"/>
      <c r="AC71" s="99" t="str">
        <f t="shared" si="5"/>
        <v>Hoek, W. van der (W087)</v>
      </c>
      <c r="AD71" s="100" t="s">
        <v>1322</v>
      </c>
      <c r="AE71" s="100" t="s">
        <v>1323</v>
      </c>
      <c r="AF71" s="100" t="s">
        <v>212</v>
      </c>
      <c r="AG71" s="100" t="s">
        <v>198</v>
      </c>
      <c r="AH71" s="152">
        <v>43901</v>
      </c>
      <c r="AI71" s="152"/>
      <c r="AJ71" s="100" t="s">
        <v>1113</v>
      </c>
      <c r="AK71" s="100" t="s">
        <v>179</v>
      </c>
      <c r="AL71" s="100" t="s">
        <v>187</v>
      </c>
      <c r="AM71" s="101"/>
      <c r="AN71" s="100" t="s">
        <v>180</v>
      </c>
      <c r="AO71" s="100" t="s">
        <v>187</v>
      </c>
      <c r="AP71" s="27">
        <v>8</v>
      </c>
      <c r="AQ71" s="27">
        <v>8</v>
      </c>
      <c r="AR71" s="27">
        <v>8</v>
      </c>
      <c r="AS71" s="27">
        <v>8</v>
      </c>
      <c r="AT71" s="27">
        <v>8</v>
      </c>
      <c r="AU71" s="27"/>
      <c r="AV71" s="27"/>
      <c r="AW71" s="28">
        <f t="shared" si="6"/>
        <v>40</v>
      </c>
      <c r="AX71" s="162"/>
      <c r="AY71" s="162"/>
      <c r="AZ71" s="162"/>
      <c r="BA71" s="102"/>
      <c r="BB71" s="102"/>
      <c r="BC71" s="102"/>
      <c r="BD71" s="28">
        <v>16.399999999999999</v>
      </c>
      <c r="BE71" s="28">
        <v>1.05</v>
      </c>
      <c r="BF71" s="28">
        <f t="shared" si="7"/>
        <v>17.22</v>
      </c>
      <c r="BG71" s="182">
        <v>344</v>
      </c>
      <c r="BH71" s="36"/>
    </row>
    <row r="72" spans="1:60">
      <c r="D72" s="23"/>
      <c r="E72" s="23"/>
      <c r="F72" s="23"/>
      <c r="G72" s="23"/>
      <c r="AB72" s="36"/>
      <c r="AC72" s="28" t="str">
        <f t="shared" si="5"/>
        <v>Hofmann, H (B012)</v>
      </c>
      <c r="AD72" s="28" t="s">
        <v>326</v>
      </c>
      <c r="AE72" s="28" t="s">
        <v>327</v>
      </c>
      <c r="AF72" s="28" t="s">
        <v>328</v>
      </c>
      <c r="AG72" s="28" t="s">
        <v>206</v>
      </c>
      <c r="AH72" s="158">
        <v>42736</v>
      </c>
      <c r="AI72" s="28"/>
      <c r="AJ72" s="100" t="s">
        <v>206</v>
      </c>
      <c r="AK72" s="28" t="s">
        <v>186</v>
      </c>
      <c r="AL72" s="100" t="s">
        <v>187</v>
      </c>
      <c r="AM72" s="161" t="s">
        <v>592</v>
      </c>
      <c r="AN72" s="100" t="s">
        <v>180</v>
      </c>
      <c r="AO72" s="100" t="s">
        <v>180</v>
      </c>
      <c r="AP72" s="28">
        <v>8</v>
      </c>
      <c r="AQ72" s="28">
        <v>8</v>
      </c>
      <c r="AR72" s="28">
        <v>8</v>
      </c>
      <c r="AS72" s="28">
        <v>8</v>
      </c>
      <c r="AT72" s="28">
        <v>8</v>
      </c>
      <c r="AU72" s="28"/>
      <c r="AV72" s="28"/>
      <c r="AW72" s="28">
        <f t="shared" si="6"/>
        <v>40</v>
      </c>
      <c r="AX72" s="163"/>
      <c r="AY72" s="163">
        <v>1</v>
      </c>
      <c r="AZ72" s="163"/>
      <c r="BA72" s="102"/>
      <c r="BB72" s="102"/>
      <c r="BC72" s="102"/>
      <c r="BD72" s="28">
        <v>14.31</v>
      </c>
      <c r="BE72" s="28">
        <v>1.88</v>
      </c>
      <c r="BF72" s="28">
        <f t="shared" si="7"/>
        <v>26.902799999999999</v>
      </c>
      <c r="BG72" s="193"/>
      <c r="BH72" s="36"/>
    </row>
    <row r="73" spans="1:60">
      <c r="D73" s="23"/>
      <c r="E73" s="23"/>
      <c r="F73" s="23"/>
      <c r="G73" s="23"/>
      <c r="AB73" s="36"/>
      <c r="AC73" s="99" t="str">
        <f t="shared" si="5"/>
        <v>Hollander, J.A. (S016)</v>
      </c>
      <c r="AD73" s="100" t="s">
        <v>332</v>
      </c>
      <c r="AE73" s="100" t="s">
        <v>803</v>
      </c>
      <c r="AF73" s="100" t="s">
        <v>192</v>
      </c>
      <c r="AG73" s="100" t="s">
        <v>185</v>
      </c>
      <c r="AH73" s="152">
        <v>42736</v>
      </c>
      <c r="AI73" s="100"/>
      <c r="AJ73" s="100" t="s">
        <v>185</v>
      </c>
      <c r="AK73" s="100" t="s">
        <v>179</v>
      </c>
      <c r="AL73" s="100" t="s">
        <v>187</v>
      </c>
      <c r="AM73" s="101" t="s">
        <v>635</v>
      </c>
      <c r="AN73" s="100" t="s">
        <v>187</v>
      </c>
      <c r="AO73" s="100" t="s">
        <v>180</v>
      </c>
      <c r="AP73" s="27">
        <v>8</v>
      </c>
      <c r="AQ73" s="27">
        <v>8</v>
      </c>
      <c r="AR73" s="27">
        <v>8</v>
      </c>
      <c r="AS73" s="27">
        <v>8</v>
      </c>
      <c r="AT73" s="27">
        <v>6</v>
      </c>
      <c r="AU73" s="27"/>
      <c r="AV73" s="27"/>
      <c r="AW73" s="28">
        <f t="shared" si="6"/>
        <v>38</v>
      </c>
      <c r="AX73" s="162"/>
      <c r="AY73" s="162"/>
      <c r="AZ73" s="162"/>
      <c r="BA73" s="102"/>
      <c r="BB73" s="102"/>
      <c r="BC73" s="102"/>
      <c r="BD73" s="28">
        <v>16.21</v>
      </c>
      <c r="BE73" s="28">
        <v>1.88</v>
      </c>
      <c r="BF73" s="28">
        <f t="shared" si="7"/>
        <v>30.474799999999998</v>
      </c>
      <c r="BG73" s="183">
        <v>1016</v>
      </c>
      <c r="BH73" s="36"/>
    </row>
    <row r="74" spans="1:60">
      <c r="D74" s="23"/>
      <c r="E74" s="23"/>
      <c r="F74" s="23"/>
      <c r="G74" s="23"/>
      <c r="AB74" s="36"/>
      <c r="AC74" s="99" t="str">
        <f t="shared" si="5"/>
        <v>Holwerda, M. (A008)</v>
      </c>
      <c r="AD74" s="100" t="s">
        <v>335</v>
      </c>
      <c r="AE74" s="100" t="s">
        <v>336</v>
      </c>
      <c r="AF74" s="100" t="s">
        <v>265</v>
      </c>
      <c r="AG74" s="100" t="s">
        <v>177</v>
      </c>
      <c r="AH74" s="152">
        <v>42767</v>
      </c>
      <c r="AI74" s="152"/>
      <c r="AJ74" s="100" t="s">
        <v>1110</v>
      </c>
      <c r="AK74" s="100" t="s">
        <v>179</v>
      </c>
      <c r="AL74" s="100" t="s">
        <v>213</v>
      </c>
      <c r="AM74" s="101" t="s">
        <v>636</v>
      </c>
      <c r="AN74" s="100" t="s">
        <v>213</v>
      </c>
      <c r="AO74" s="100" t="s">
        <v>213</v>
      </c>
      <c r="AP74" s="27">
        <v>9</v>
      </c>
      <c r="AQ74" s="27">
        <v>9</v>
      </c>
      <c r="AR74" s="27">
        <v>9</v>
      </c>
      <c r="AS74" s="27">
        <v>9</v>
      </c>
      <c r="AT74" s="27">
        <v>9</v>
      </c>
      <c r="AU74" s="27"/>
      <c r="AV74" s="27"/>
      <c r="AW74" s="28">
        <f t="shared" si="6"/>
        <v>45</v>
      </c>
      <c r="AX74" s="162"/>
      <c r="AY74" s="162"/>
      <c r="AZ74" s="162"/>
      <c r="BA74" s="102"/>
      <c r="BB74" s="102"/>
      <c r="BC74" s="102"/>
      <c r="BD74" s="28">
        <v>32.78</v>
      </c>
      <c r="BE74" s="28">
        <v>1.05</v>
      </c>
      <c r="BF74" s="28">
        <f t="shared" si="7"/>
        <v>34.419000000000004</v>
      </c>
      <c r="BG74" s="183">
        <v>137</v>
      </c>
      <c r="BH74" s="36"/>
    </row>
    <row r="75" spans="1:60">
      <c r="D75" s="23"/>
      <c r="E75" s="23"/>
      <c r="F75" s="23"/>
      <c r="G75" s="23"/>
      <c r="AB75" s="36"/>
      <c r="AC75" s="99" t="str">
        <f t="shared" si="5"/>
        <v>Horenga, J.G. (S005)</v>
      </c>
      <c r="AD75" s="100" t="s">
        <v>338</v>
      </c>
      <c r="AE75" s="100" t="s">
        <v>804</v>
      </c>
      <c r="AF75" s="100" t="s">
        <v>192</v>
      </c>
      <c r="AG75" s="100" t="s">
        <v>185</v>
      </c>
      <c r="AH75" s="152">
        <v>42736</v>
      </c>
      <c r="AI75" s="100"/>
      <c r="AJ75" s="100" t="s">
        <v>185</v>
      </c>
      <c r="AK75" s="100" t="s">
        <v>179</v>
      </c>
      <c r="AL75" s="100" t="s">
        <v>187</v>
      </c>
      <c r="AM75" s="101" t="s">
        <v>638</v>
      </c>
      <c r="AN75" s="100" t="s">
        <v>187</v>
      </c>
      <c r="AO75" s="100" t="s">
        <v>180</v>
      </c>
      <c r="AP75" s="27">
        <v>8</v>
      </c>
      <c r="AQ75" s="27">
        <v>8</v>
      </c>
      <c r="AR75" s="27">
        <v>8</v>
      </c>
      <c r="AS75" s="27">
        <v>8</v>
      </c>
      <c r="AT75" s="27">
        <v>6</v>
      </c>
      <c r="AU75" s="27"/>
      <c r="AV75" s="27"/>
      <c r="AW75" s="28">
        <f t="shared" si="6"/>
        <v>38</v>
      </c>
      <c r="AX75" s="162">
        <v>1</v>
      </c>
      <c r="AY75" s="162">
        <v>1</v>
      </c>
      <c r="AZ75" s="162">
        <v>1</v>
      </c>
      <c r="BA75" s="102"/>
      <c r="BB75" s="102"/>
      <c r="BC75" s="102"/>
      <c r="BD75" s="28">
        <v>16.600000000000001</v>
      </c>
      <c r="BE75" s="28">
        <v>1.88</v>
      </c>
      <c r="BF75" s="28">
        <f t="shared" si="7"/>
        <v>31.208000000000002</v>
      </c>
      <c r="BG75" s="183">
        <v>1005</v>
      </c>
      <c r="BH75" s="36"/>
    </row>
    <row r="76" spans="1:60">
      <c r="D76" s="23"/>
      <c r="E76" s="23"/>
      <c r="F76" s="23"/>
      <c r="G76" s="23"/>
      <c r="AB76" s="36"/>
      <c r="AC76" s="99" t="str">
        <f t="shared" si="5"/>
        <v>Horenga, J.W. (W004)</v>
      </c>
      <c r="AD76" s="100" t="s">
        <v>337</v>
      </c>
      <c r="AE76" s="100" t="s">
        <v>805</v>
      </c>
      <c r="AF76" s="100" t="s">
        <v>195</v>
      </c>
      <c r="AG76" s="100" t="s">
        <v>198</v>
      </c>
      <c r="AH76" s="152">
        <v>42736</v>
      </c>
      <c r="AI76" s="100"/>
      <c r="AJ76" s="100" t="s">
        <v>198</v>
      </c>
      <c r="AK76" s="100" t="s">
        <v>179</v>
      </c>
      <c r="AL76" s="100" t="s">
        <v>187</v>
      </c>
      <c r="AM76" s="101" t="s">
        <v>637</v>
      </c>
      <c r="AN76" s="100" t="s">
        <v>187</v>
      </c>
      <c r="AO76" s="100" t="s">
        <v>180</v>
      </c>
      <c r="AP76" s="27">
        <v>8</v>
      </c>
      <c r="AQ76" s="27">
        <v>8</v>
      </c>
      <c r="AR76" s="27">
        <v>8</v>
      </c>
      <c r="AS76" s="27">
        <v>8</v>
      </c>
      <c r="AT76" s="27">
        <v>6</v>
      </c>
      <c r="AU76" s="27"/>
      <c r="AV76" s="27"/>
      <c r="AW76" s="28">
        <f t="shared" si="6"/>
        <v>38</v>
      </c>
      <c r="AX76" s="162">
        <v>1</v>
      </c>
      <c r="AY76" s="162"/>
      <c r="AZ76" s="162"/>
      <c r="BA76" s="102"/>
      <c r="BB76" s="102">
        <v>5</v>
      </c>
      <c r="BC76" s="102"/>
      <c r="BD76" s="28">
        <v>22.61</v>
      </c>
      <c r="BE76" s="28">
        <v>1.88</v>
      </c>
      <c r="BF76" s="28">
        <f t="shared" si="7"/>
        <v>42.506799999999998</v>
      </c>
      <c r="BG76" s="183">
        <v>2004</v>
      </c>
      <c r="BH76" s="36"/>
    </row>
    <row r="77" spans="1:60">
      <c r="D77" s="23"/>
      <c r="E77" s="23"/>
      <c r="F77" s="23"/>
      <c r="G77" s="23"/>
      <c r="AB77" s="36"/>
      <c r="AC77" s="99" t="str">
        <f t="shared" si="5"/>
        <v>Houtzager, F (B013)</v>
      </c>
      <c r="AD77" s="100" t="s">
        <v>339</v>
      </c>
      <c r="AE77" s="100" t="s">
        <v>340</v>
      </c>
      <c r="AF77" s="100" t="s">
        <v>341</v>
      </c>
      <c r="AG77" s="100" t="s">
        <v>198</v>
      </c>
      <c r="AH77" s="152">
        <v>42736</v>
      </c>
      <c r="AI77" s="152"/>
      <c r="AJ77" s="100" t="s">
        <v>1113</v>
      </c>
      <c r="AK77" s="100" t="s">
        <v>179</v>
      </c>
      <c r="AL77" s="100" t="s">
        <v>187</v>
      </c>
      <c r="AM77" s="101" t="s">
        <v>639</v>
      </c>
      <c r="AN77" s="100" t="s">
        <v>180</v>
      </c>
      <c r="AO77" s="100" t="s">
        <v>187</v>
      </c>
      <c r="AP77" s="27">
        <v>8</v>
      </c>
      <c r="AQ77" s="27">
        <v>8</v>
      </c>
      <c r="AR77" s="27">
        <v>8</v>
      </c>
      <c r="AS77" s="27">
        <v>8</v>
      </c>
      <c r="AT77" s="27">
        <v>8</v>
      </c>
      <c r="AU77" s="27"/>
      <c r="AV77" s="27"/>
      <c r="AW77" s="28">
        <f t="shared" si="6"/>
        <v>40</v>
      </c>
      <c r="AX77" s="162"/>
      <c r="AY77" s="162"/>
      <c r="AZ77" s="162"/>
      <c r="BA77" s="102"/>
      <c r="BB77" s="102"/>
      <c r="BC77" s="102"/>
      <c r="BD77" s="28">
        <v>28.67</v>
      </c>
      <c r="BE77" s="28">
        <v>1.05</v>
      </c>
      <c r="BF77" s="28">
        <f t="shared" si="7"/>
        <v>30.103500000000004</v>
      </c>
      <c r="BG77" s="183">
        <v>38</v>
      </c>
      <c r="BH77" s="36"/>
    </row>
    <row r="78" spans="1:60">
      <c r="D78" s="23"/>
      <c r="E78" s="23"/>
      <c r="F78" s="23"/>
      <c r="G78" s="23"/>
      <c r="AB78" s="36"/>
      <c r="AC78" s="99" t="str">
        <f t="shared" si="5"/>
        <v>Jachtmann, U. (D026)</v>
      </c>
      <c r="AD78" s="100" t="s">
        <v>1098</v>
      </c>
      <c r="AE78" s="100" t="s">
        <v>1096</v>
      </c>
      <c r="AF78" s="100" t="s">
        <v>1097</v>
      </c>
      <c r="AG78" s="100" t="s">
        <v>206</v>
      </c>
      <c r="AH78" s="152">
        <v>43831</v>
      </c>
      <c r="AI78" s="100"/>
      <c r="AJ78" s="100" t="s">
        <v>206</v>
      </c>
      <c r="AK78" s="100" t="s">
        <v>186</v>
      </c>
      <c r="AL78" s="100" t="s">
        <v>187</v>
      </c>
      <c r="AM78" s="167"/>
      <c r="AN78" s="100" t="s">
        <v>187</v>
      </c>
      <c r="AO78" s="100" t="s">
        <v>180</v>
      </c>
      <c r="AP78" s="27">
        <v>8</v>
      </c>
      <c r="AQ78" s="27">
        <v>8</v>
      </c>
      <c r="AR78" s="27">
        <v>8</v>
      </c>
      <c r="AS78" s="27">
        <v>8</v>
      </c>
      <c r="AT78" s="27">
        <v>8</v>
      </c>
      <c r="AU78" s="27"/>
      <c r="AV78" s="27"/>
      <c r="AW78" s="28">
        <f t="shared" si="6"/>
        <v>40</v>
      </c>
      <c r="AX78" s="162"/>
      <c r="AY78" s="162"/>
      <c r="AZ78" s="162"/>
      <c r="BA78" s="102"/>
      <c r="BB78" s="102"/>
      <c r="BC78" s="102"/>
      <c r="BD78" s="200"/>
      <c r="BE78" s="200"/>
      <c r="BF78" s="200"/>
      <c r="BG78" s="193"/>
      <c r="BH78" s="36"/>
    </row>
    <row r="79" spans="1:60">
      <c r="D79" s="23"/>
      <c r="E79" s="23"/>
      <c r="F79" s="23"/>
      <c r="G79" s="23"/>
      <c r="AB79" s="36"/>
      <c r="AC79" s="99" t="str">
        <f t="shared" si="5"/>
        <v>Jager, H (B014)</v>
      </c>
      <c r="AD79" s="100" t="s">
        <v>343</v>
      </c>
      <c r="AE79" s="100" t="s">
        <v>344</v>
      </c>
      <c r="AF79" s="100" t="s">
        <v>208</v>
      </c>
      <c r="AG79" s="100" t="s">
        <v>175</v>
      </c>
      <c r="AH79" s="152">
        <v>42736</v>
      </c>
      <c r="AI79" s="152"/>
      <c r="AJ79" s="100" t="s">
        <v>175</v>
      </c>
      <c r="AK79" s="100" t="s">
        <v>179</v>
      </c>
      <c r="AL79" s="100"/>
      <c r="AM79" s="101" t="s">
        <v>640</v>
      </c>
      <c r="AN79" s="100" t="s">
        <v>180</v>
      </c>
      <c r="AO79" s="100" t="s">
        <v>187</v>
      </c>
      <c r="AP79" s="27">
        <v>8</v>
      </c>
      <c r="AQ79" s="27">
        <v>8</v>
      </c>
      <c r="AR79" s="27">
        <v>8</v>
      </c>
      <c r="AS79" s="27">
        <v>8</v>
      </c>
      <c r="AT79" s="27">
        <v>8</v>
      </c>
      <c r="AU79" s="27"/>
      <c r="AV79" s="27"/>
      <c r="AW79" s="28">
        <f t="shared" si="6"/>
        <v>40</v>
      </c>
      <c r="AX79" s="162"/>
      <c r="AY79" s="162"/>
      <c r="AZ79" s="162"/>
      <c r="BA79" s="102"/>
      <c r="BB79" s="102"/>
      <c r="BC79" s="102"/>
      <c r="BD79" s="28">
        <v>14.24</v>
      </c>
      <c r="BE79" s="28">
        <v>1.88</v>
      </c>
      <c r="BF79" s="28">
        <f t="shared" ref="BF79:BF142" si="8">IF(AE79="","",BE79*BD79)</f>
        <v>26.7712</v>
      </c>
      <c r="BG79" s="183">
        <v>5030</v>
      </c>
      <c r="BH79" s="36"/>
    </row>
    <row r="80" spans="1:60">
      <c r="D80" s="23"/>
      <c r="E80" s="23"/>
      <c r="F80" s="23"/>
      <c r="G80" s="23"/>
      <c r="AB80" s="36"/>
      <c r="AC80" s="99" t="str">
        <f t="shared" si="5"/>
        <v>Jager, N. (A078)</v>
      </c>
      <c r="AD80" s="201" t="s">
        <v>1780</v>
      </c>
      <c r="AE80" s="202" t="s">
        <v>1781</v>
      </c>
      <c r="AF80" s="201" t="s">
        <v>265</v>
      </c>
      <c r="AG80" s="201" t="s">
        <v>177</v>
      </c>
      <c r="AH80" s="158">
        <v>44060</v>
      </c>
      <c r="AI80" s="152"/>
      <c r="AJ80" s="201" t="s">
        <v>1110</v>
      </c>
      <c r="AK80" s="201" t="s">
        <v>179</v>
      </c>
      <c r="AL80" s="201" t="s">
        <v>187</v>
      </c>
      <c r="AM80" s="101" t="s">
        <v>592</v>
      </c>
      <c r="AN80" s="201" t="s">
        <v>187</v>
      </c>
      <c r="AO80" s="201" t="s">
        <v>180</v>
      </c>
      <c r="AP80" s="28">
        <v>9</v>
      </c>
      <c r="AQ80" s="28">
        <v>9</v>
      </c>
      <c r="AR80" s="28">
        <v>9</v>
      </c>
      <c r="AS80" s="28">
        <v>9</v>
      </c>
      <c r="AT80" s="28">
        <v>9</v>
      </c>
      <c r="AU80" s="27"/>
      <c r="AV80" s="27"/>
      <c r="AW80" s="28">
        <f t="shared" si="6"/>
        <v>45</v>
      </c>
      <c r="AX80" s="162"/>
      <c r="AY80" s="162"/>
      <c r="AZ80" s="162"/>
      <c r="BA80" s="102"/>
      <c r="BB80" s="102"/>
      <c r="BC80" s="102"/>
      <c r="BD80" s="28">
        <v>24.16</v>
      </c>
      <c r="BE80" s="28">
        <v>1.05</v>
      </c>
      <c r="BF80" s="28">
        <f t="shared" si="8"/>
        <v>25.368000000000002</v>
      </c>
      <c r="BG80" s="182">
        <v>367</v>
      </c>
      <c r="BH80" s="36"/>
    </row>
    <row r="81" spans="4:60">
      <c r="D81" s="23"/>
      <c r="E81" s="23"/>
      <c r="F81" s="23"/>
      <c r="G81" s="23"/>
      <c r="AB81" s="36"/>
      <c r="AC81" s="99" t="str">
        <f t="shared" si="5"/>
        <v>Jakobs, J. (A072)</v>
      </c>
      <c r="AD81" s="100" t="s">
        <v>1430</v>
      </c>
      <c r="AE81" s="100" t="s">
        <v>1428</v>
      </c>
      <c r="AF81" s="100" t="s">
        <v>1431</v>
      </c>
      <c r="AG81" s="100" t="s">
        <v>177</v>
      </c>
      <c r="AH81" s="152">
        <v>43922</v>
      </c>
      <c r="AI81" s="152"/>
      <c r="AJ81" s="100" t="s">
        <v>1110</v>
      </c>
      <c r="AK81" s="100" t="s">
        <v>179</v>
      </c>
      <c r="AL81" s="100" t="s">
        <v>187</v>
      </c>
      <c r="AM81" s="101"/>
      <c r="AN81" s="100" t="s">
        <v>187</v>
      </c>
      <c r="AO81" s="100" t="s">
        <v>180</v>
      </c>
      <c r="AP81" s="27"/>
      <c r="AQ81" s="27"/>
      <c r="AR81" s="27"/>
      <c r="AS81" s="27"/>
      <c r="AT81" s="27"/>
      <c r="AU81" s="27"/>
      <c r="AV81" s="27"/>
      <c r="AW81" s="28">
        <f t="shared" si="6"/>
        <v>0</v>
      </c>
      <c r="AX81" s="162"/>
      <c r="AY81" s="162">
        <v>1</v>
      </c>
      <c r="AZ81" s="162">
        <v>1</v>
      </c>
      <c r="BA81" s="102"/>
      <c r="BB81" s="102"/>
      <c r="BC81" s="102"/>
      <c r="BD81" s="28">
        <v>24.93</v>
      </c>
      <c r="BE81" s="28">
        <v>1.05</v>
      </c>
      <c r="BF81" s="28">
        <f t="shared" si="8"/>
        <v>26.176500000000001</v>
      </c>
      <c r="BG81" s="182">
        <v>349</v>
      </c>
      <c r="BH81" s="36"/>
    </row>
    <row r="82" spans="4:60">
      <c r="D82" s="23"/>
      <c r="E82" s="23"/>
      <c r="F82" s="23"/>
      <c r="G82" s="23"/>
      <c r="AB82" s="36"/>
      <c r="AC82" s="99" t="str">
        <f t="shared" si="5"/>
        <v>Janssen-Schiffer, S. (D022)</v>
      </c>
      <c r="AD82" s="100" t="s">
        <v>1005</v>
      </c>
      <c r="AE82" s="100" t="s">
        <v>1003</v>
      </c>
      <c r="AF82" s="100" t="s">
        <v>1002</v>
      </c>
      <c r="AG82" s="100" t="s">
        <v>206</v>
      </c>
      <c r="AH82" s="152">
        <v>43132</v>
      </c>
      <c r="AI82" s="100"/>
      <c r="AJ82" s="100" t="s">
        <v>206</v>
      </c>
      <c r="AK82" s="100" t="s">
        <v>186</v>
      </c>
      <c r="AL82" s="100" t="s">
        <v>187</v>
      </c>
      <c r="AM82" s="101" t="s">
        <v>592</v>
      </c>
      <c r="AN82" s="100" t="s">
        <v>187</v>
      </c>
      <c r="AO82" s="100" t="s">
        <v>180</v>
      </c>
      <c r="AP82" s="27">
        <v>8</v>
      </c>
      <c r="AQ82" s="27">
        <v>8</v>
      </c>
      <c r="AR82" s="27">
        <v>8</v>
      </c>
      <c r="AS82" s="27">
        <v>8</v>
      </c>
      <c r="AT82" s="27">
        <v>8</v>
      </c>
      <c r="AU82" s="27"/>
      <c r="AV82" s="27"/>
      <c r="AW82" s="28">
        <f t="shared" si="6"/>
        <v>40</v>
      </c>
      <c r="AX82" s="162"/>
      <c r="AY82" s="162"/>
      <c r="AZ82" s="162"/>
      <c r="BA82" s="102"/>
      <c r="BB82" s="102"/>
      <c r="BC82" s="102"/>
      <c r="BD82" s="200"/>
      <c r="BE82" s="200"/>
      <c r="BF82" s="200">
        <f t="shared" si="8"/>
        <v>0</v>
      </c>
      <c r="BG82" s="193"/>
      <c r="BH82" s="36"/>
    </row>
    <row r="83" spans="4:60">
      <c r="D83" s="23"/>
      <c r="E83" s="23"/>
      <c r="F83" s="23"/>
      <c r="G83" s="23"/>
      <c r="AB83" s="36"/>
      <c r="AC83" s="99" t="str">
        <f t="shared" si="5"/>
        <v>Jonge, D. de (O03)</v>
      </c>
      <c r="AD83" s="100" t="s">
        <v>1041</v>
      </c>
      <c r="AE83" s="100" t="s">
        <v>1129</v>
      </c>
      <c r="AF83" s="100" t="s">
        <v>342</v>
      </c>
      <c r="AG83" s="100" t="s">
        <v>918</v>
      </c>
      <c r="AH83" s="152">
        <v>43586</v>
      </c>
      <c r="AI83" s="100"/>
      <c r="AJ83" s="100" t="s">
        <v>1123</v>
      </c>
      <c r="AK83" s="100" t="s">
        <v>179</v>
      </c>
      <c r="AL83" s="100" t="s">
        <v>187</v>
      </c>
      <c r="AM83" s="101">
        <v>107446996</v>
      </c>
      <c r="AN83" s="100" t="s">
        <v>187</v>
      </c>
      <c r="AO83" s="100" t="s">
        <v>180</v>
      </c>
      <c r="AP83" s="27">
        <v>8</v>
      </c>
      <c r="AQ83" s="27">
        <v>8</v>
      </c>
      <c r="AR83" s="27">
        <v>8</v>
      </c>
      <c r="AS83" s="27">
        <v>8</v>
      </c>
      <c r="AT83" s="27">
        <v>8</v>
      </c>
      <c r="AU83" s="27"/>
      <c r="AV83" s="27"/>
      <c r="AW83" s="28">
        <f t="shared" si="6"/>
        <v>40</v>
      </c>
      <c r="AX83" s="162"/>
      <c r="AY83" s="162"/>
      <c r="AZ83" s="162"/>
      <c r="BA83" s="102"/>
      <c r="BB83" s="102"/>
      <c r="BC83" s="102"/>
      <c r="BD83" s="28">
        <v>25.14</v>
      </c>
      <c r="BE83" s="28">
        <v>1.05</v>
      </c>
      <c r="BF83" s="28">
        <f t="shared" si="8"/>
        <v>26.397000000000002</v>
      </c>
      <c r="BG83" s="183">
        <v>294</v>
      </c>
      <c r="BH83" s="36"/>
    </row>
    <row r="84" spans="4:60">
      <c r="D84" s="23"/>
      <c r="E84" s="23"/>
      <c r="F84" s="23"/>
      <c r="G84" s="23"/>
      <c r="AB84" s="36"/>
      <c r="AC84" s="99" t="str">
        <f t="shared" si="5"/>
        <v>Kammen, B. van  (W067)</v>
      </c>
      <c r="AD84" s="100" t="s">
        <v>859</v>
      </c>
      <c r="AE84" s="100" t="s">
        <v>1130</v>
      </c>
      <c r="AF84" s="100" t="s">
        <v>200</v>
      </c>
      <c r="AG84" s="100" t="s">
        <v>198</v>
      </c>
      <c r="AH84" s="152">
        <v>43171</v>
      </c>
      <c r="AI84" s="100"/>
      <c r="AJ84" s="100" t="s">
        <v>1113</v>
      </c>
      <c r="AK84" s="100" t="s">
        <v>179</v>
      </c>
      <c r="AL84" s="100" t="s">
        <v>187</v>
      </c>
      <c r="AM84" s="101" t="s">
        <v>871</v>
      </c>
      <c r="AN84" s="100" t="s">
        <v>180</v>
      </c>
      <c r="AO84" s="100" t="s">
        <v>180</v>
      </c>
      <c r="AP84" s="27">
        <v>0</v>
      </c>
      <c r="AQ84" s="27">
        <v>0</v>
      </c>
      <c r="AR84" s="27">
        <v>0</v>
      </c>
      <c r="AS84" s="27">
        <v>0</v>
      </c>
      <c r="AT84" s="27">
        <v>0</v>
      </c>
      <c r="AU84" s="27"/>
      <c r="AV84" s="27"/>
      <c r="AW84" s="28">
        <f t="shared" si="6"/>
        <v>0</v>
      </c>
      <c r="AX84" s="162"/>
      <c r="AY84" s="162"/>
      <c r="AZ84" s="162"/>
      <c r="BA84" s="102"/>
      <c r="BB84" s="102"/>
      <c r="BC84" s="102"/>
      <c r="BD84" s="28">
        <v>20.88</v>
      </c>
      <c r="BE84" s="28">
        <v>1.05</v>
      </c>
      <c r="BF84" s="28">
        <f t="shared" si="8"/>
        <v>21.923999999999999</v>
      </c>
      <c r="BG84" s="183">
        <v>203</v>
      </c>
      <c r="BH84" s="36"/>
    </row>
    <row r="85" spans="4:60">
      <c r="D85" s="23"/>
      <c r="E85" s="23"/>
      <c r="F85" s="23"/>
      <c r="G85" s="23"/>
      <c r="AB85" s="36"/>
      <c r="AC85" s="99" t="str">
        <f t="shared" si="5"/>
        <v>Kampmann, B. (D015)</v>
      </c>
      <c r="AD85" s="100" t="s">
        <v>889</v>
      </c>
      <c r="AE85" s="100" t="s">
        <v>893</v>
      </c>
      <c r="AF85" s="100" t="s">
        <v>890</v>
      </c>
      <c r="AG85" s="100" t="s">
        <v>206</v>
      </c>
      <c r="AH85" s="152">
        <v>43252</v>
      </c>
      <c r="AI85" s="100"/>
      <c r="AJ85" s="100" t="s">
        <v>206</v>
      </c>
      <c r="AK85" s="100" t="s">
        <v>186</v>
      </c>
      <c r="AL85" s="100" t="s">
        <v>187</v>
      </c>
      <c r="AM85" s="101" t="s">
        <v>592</v>
      </c>
      <c r="AN85" s="100" t="s">
        <v>187</v>
      </c>
      <c r="AO85" s="100" t="s">
        <v>180</v>
      </c>
      <c r="AP85" s="27">
        <v>8</v>
      </c>
      <c r="AQ85" s="27">
        <v>8</v>
      </c>
      <c r="AR85" s="27">
        <v>8</v>
      </c>
      <c r="AS85" s="27">
        <v>8</v>
      </c>
      <c r="AT85" s="27">
        <v>8</v>
      </c>
      <c r="AU85" s="27"/>
      <c r="AV85" s="27"/>
      <c r="AW85" s="28">
        <f t="shared" si="6"/>
        <v>40</v>
      </c>
      <c r="AX85" s="162"/>
      <c r="AY85" s="162"/>
      <c r="AZ85" s="162"/>
      <c r="BA85" s="102"/>
      <c r="BB85" s="102"/>
      <c r="BC85" s="102"/>
      <c r="BD85" s="200"/>
      <c r="BE85" s="200"/>
      <c r="BF85" s="200">
        <f t="shared" si="8"/>
        <v>0</v>
      </c>
      <c r="BG85" s="193"/>
      <c r="BH85" s="36"/>
    </row>
    <row r="86" spans="4:60">
      <c r="D86" s="23"/>
      <c r="E86" s="23"/>
      <c r="F86" s="23"/>
      <c r="G86" s="23"/>
      <c r="AB86" s="36"/>
      <c r="AC86" s="99" t="str">
        <f t="shared" si="5"/>
        <v>Kamstra, N (S026)</v>
      </c>
      <c r="AD86" s="100" t="s">
        <v>345</v>
      </c>
      <c r="AE86" s="100" t="s">
        <v>346</v>
      </c>
      <c r="AF86" s="100" t="s">
        <v>192</v>
      </c>
      <c r="AG86" s="100" t="s">
        <v>185</v>
      </c>
      <c r="AH86" s="152">
        <v>42736</v>
      </c>
      <c r="AI86" s="100"/>
      <c r="AJ86" s="100" t="s">
        <v>185</v>
      </c>
      <c r="AK86" s="100" t="s">
        <v>179</v>
      </c>
      <c r="AL86" s="100" t="s">
        <v>187</v>
      </c>
      <c r="AM86" s="101" t="s">
        <v>641</v>
      </c>
      <c r="AN86" s="100" t="s">
        <v>187</v>
      </c>
      <c r="AO86" s="100" t="s">
        <v>180</v>
      </c>
      <c r="AP86" s="27">
        <v>8</v>
      </c>
      <c r="AQ86" s="27">
        <v>8</v>
      </c>
      <c r="AR86" s="27">
        <v>8</v>
      </c>
      <c r="AS86" s="27">
        <v>8</v>
      </c>
      <c r="AT86" s="27">
        <v>6</v>
      </c>
      <c r="AU86" s="27"/>
      <c r="AV86" s="27"/>
      <c r="AW86" s="28">
        <f t="shared" si="6"/>
        <v>38</v>
      </c>
      <c r="AX86" s="162"/>
      <c r="AY86" s="162"/>
      <c r="AZ86" s="162">
        <v>1</v>
      </c>
      <c r="BA86" s="102"/>
      <c r="BB86" s="102"/>
      <c r="BC86" s="102"/>
      <c r="BD86" s="28">
        <v>16.04</v>
      </c>
      <c r="BE86" s="28">
        <v>1.88</v>
      </c>
      <c r="BF86" s="28">
        <f t="shared" si="8"/>
        <v>30.155199999999997</v>
      </c>
      <c r="BG86" s="204">
        <v>1026</v>
      </c>
      <c r="BH86" s="36"/>
    </row>
    <row r="87" spans="4:60">
      <c r="D87" s="23"/>
      <c r="E87" s="23"/>
      <c r="F87" s="23"/>
      <c r="G87" s="23"/>
      <c r="AB87" s="36"/>
      <c r="AC87" s="99" t="str">
        <f t="shared" si="5"/>
        <v>Kleefman, N. (A075)</v>
      </c>
      <c r="AD87" s="100" t="s">
        <v>1690</v>
      </c>
      <c r="AE87" s="100" t="s">
        <v>1692</v>
      </c>
      <c r="AF87" s="100" t="s">
        <v>1694</v>
      </c>
      <c r="AG87" s="100" t="s">
        <v>177</v>
      </c>
      <c r="AH87" s="152">
        <v>44011</v>
      </c>
      <c r="AI87" s="152"/>
      <c r="AJ87" s="100" t="s">
        <v>1110</v>
      </c>
      <c r="AK87" s="100" t="s">
        <v>179</v>
      </c>
      <c r="AL87" s="100" t="s">
        <v>187</v>
      </c>
      <c r="AM87" s="101" t="s">
        <v>592</v>
      </c>
      <c r="AN87" s="100" t="s">
        <v>187</v>
      </c>
      <c r="AO87" s="100" t="s">
        <v>180</v>
      </c>
      <c r="AP87" s="27">
        <v>8</v>
      </c>
      <c r="AQ87" s="27">
        <v>8</v>
      </c>
      <c r="AR87" s="27">
        <v>8</v>
      </c>
      <c r="AS87" s="27">
        <v>8</v>
      </c>
      <c r="AT87" s="27">
        <v>8</v>
      </c>
      <c r="AU87" s="27"/>
      <c r="AV87" s="27"/>
      <c r="AW87" s="28">
        <f t="shared" si="6"/>
        <v>40</v>
      </c>
      <c r="AX87" s="162"/>
      <c r="AY87" s="162"/>
      <c r="AZ87" s="162"/>
      <c r="BA87" s="102"/>
      <c r="BB87" s="102"/>
      <c r="BC87" s="102"/>
      <c r="BD87" s="28">
        <v>22.82</v>
      </c>
      <c r="BE87" s="28">
        <v>1.05</v>
      </c>
      <c r="BF87" s="28">
        <f t="shared" si="8"/>
        <v>23.961000000000002</v>
      </c>
      <c r="BG87" s="182">
        <v>360</v>
      </c>
      <c r="BH87" s="36"/>
    </row>
    <row r="88" spans="4:60">
      <c r="D88" s="23"/>
      <c r="E88" s="23"/>
      <c r="F88" s="23"/>
      <c r="G88" s="23"/>
      <c r="AB88" s="36"/>
      <c r="AC88" s="99" t="str">
        <f t="shared" si="5"/>
        <v>Klomp, R. (W070)</v>
      </c>
      <c r="AD88" s="100" t="s">
        <v>853</v>
      </c>
      <c r="AE88" s="100" t="s">
        <v>854</v>
      </c>
      <c r="AF88" s="100" t="s">
        <v>184</v>
      </c>
      <c r="AG88" s="100" t="s">
        <v>185</v>
      </c>
      <c r="AH88" s="152">
        <v>43221</v>
      </c>
      <c r="AI88" s="152"/>
      <c r="AJ88" s="100" t="s">
        <v>1111</v>
      </c>
      <c r="AK88" s="100" t="s">
        <v>179</v>
      </c>
      <c r="AL88" s="100" t="s">
        <v>187</v>
      </c>
      <c r="AM88" s="101" t="s">
        <v>868</v>
      </c>
      <c r="AN88" s="100" t="s">
        <v>187</v>
      </c>
      <c r="AO88" s="100" t="s">
        <v>180</v>
      </c>
      <c r="AP88" s="27"/>
      <c r="AQ88" s="27">
        <v>9</v>
      </c>
      <c r="AR88" s="27">
        <v>9</v>
      </c>
      <c r="AS88" s="27">
        <v>9</v>
      </c>
      <c r="AT88" s="27">
        <v>9</v>
      </c>
      <c r="AU88" s="27"/>
      <c r="AV88" s="27"/>
      <c r="AW88" s="28">
        <f t="shared" si="6"/>
        <v>36</v>
      </c>
      <c r="AX88" s="162"/>
      <c r="AY88" s="162">
        <v>1</v>
      </c>
      <c r="AZ88" s="162">
        <v>1</v>
      </c>
      <c r="BA88" s="102"/>
      <c r="BB88" s="102"/>
      <c r="BC88" s="102"/>
      <c r="BD88" s="28">
        <v>27.19</v>
      </c>
      <c r="BE88" s="28">
        <v>1.05</v>
      </c>
      <c r="BF88" s="28">
        <f t="shared" si="8"/>
        <v>28.549500000000002</v>
      </c>
      <c r="BG88" s="183">
        <v>210</v>
      </c>
      <c r="BH88" s="36"/>
    </row>
    <row r="89" spans="4:60">
      <c r="D89" s="23"/>
      <c r="E89" s="23"/>
      <c r="F89" s="23"/>
      <c r="G89" s="23"/>
      <c r="AB89" s="36"/>
      <c r="AC89" s="99" t="str">
        <f t="shared" si="5"/>
        <v>Koch, J.F. (D023)</v>
      </c>
      <c r="AD89" s="100" t="s">
        <v>1026</v>
      </c>
      <c r="AE89" s="100" t="s">
        <v>1025</v>
      </c>
      <c r="AF89" s="100" t="s">
        <v>256</v>
      </c>
      <c r="AG89" s="100" t="s">
        <v>206</v>
      </c>
      <c r="AH89" s="152">
        <v>43497</v>
      </c>
      <c r="AI89" s="100"/>
      <c r="AJ89" s="100" t="s">
        <v>206</v>
      </c>
      <c r="AK89" s="100" t="s">
        <v>186</v>
      </c>
      <c r="AL89" s="100" t="s">
        <v>187</v>
      </c>
      <c r="AM89" s="101" t="s">
        <v>592</v>
      </c>
      <c r="AN89" s="100" t="s">
        <v>187</v>
      </c>
      <c r="AO89" s="100" t="s">
        <v>180</v>
      </c>
      <c r="AP89" s="27">
        <v>8</v>
      </c>
      <c r="AQ89" s="27">
        <v>8</v>
      </c>
      <c r="AR89" s="27">
        <v>8</v>
      </c>
      <c r="AS89" s="27">
        <v>8</v>
      </c>
      <c r="AT89" s="27">
        <v>8</v>
      </c>
      <c r="AU89" s="27"/>
      <c r="AV89" s="27"/>
      <c r="AW89" s="28">
        <f t="shared" si="6"/>
        <v>40</v>
      </c>
      <c r="AX89" s="162"/>
      <c r="AY89" s="162"/>
      <c r="AZ89" s="162"/>
      <c r="BA89" s="102"/>
      <c r="BB89" s="102"/>
      <c r="BC89" s="102"/>
      <c r="BD89" s="200"/>
      <c r="BE89" s="200"/>
      <c r="BF89" s="200">
        <f t="shared" si="8"/>
        <v>0</v>
      </c>
      <c r="BG89" s="193"/>
      <c r="BH89" s="36"/>
    </row>
    <row r="90" spans="4:60">
      <c r="D90" s="23"/>
      <c r="E90" s="23"/>
      <c r="F90" s="23"/>
      <c r="G90" s="23"/>
      <c r="AB90" s="36"/>
      <c r="AC90" s="99" t="str">
        <f t="shared" si="5"/>
        <v>Koopman-Visser, M. (B060)</v>
      </c>
      <c r="AD90" s="100" t="s">
        <v>855</v>
      </c>
      <c r="AE90" s="100" t="s">
        <v>896</v>
      </c>
      <c r="AF90" s="100" t="s">
        <v>208</v>
      </c>
      <c r="AG90" s="100" t="s">
        <v>198</v>
      </c>
      <c r="AH90" s="152">
        <v>43191</v>
      </c>
      <c r="AI90" s="152">
        <v>44043</v>
      </c>
      <c r="AJ90" s="100" t="s">
        <v>1113</v>
      </c>
      <c r="AK90" s="100" t="s">
        <v>179</v>
      </c>
      <c r="AL90" s="100" t="s">
        <v>180</v>
      </c>
      <c r="AM90" s="101" t="s">
        <v>869</v>
      </c>
      <c r="AN90" s="100" t="s">
        <v>180</v>
      </c>
      <c r="AO90" s="100" t="s">
        <v>187</v>
      </c>
      <c r="AP90" s="27">
        <v>8</v>
      </c>
      <c r="AQ90" s="27">
        <v>8</v>
      </c>
      <c r="AR90" s="27">
        <v>8</v>
      </c>
      <c r="AS90" s="27">
        <v>8</v>
      </c>
      <c r="AT90" s="27">
        <v>8</v>
      </c>
      <c r="AU90" s="27"/>
      <c r="AV90" s="27"/>
      <c r="AW90" s="28">
        <f t="shared" si="6"/>
        <v>40</v>
      </c>
      <c r="AX90" s="162"/>
      <c r="AY90" s="162"/>
      <c r="AZ90" s="162"/>
      <c r="BA90" s="102"/>
      <c r="BB90" s="102"/>
      <c r="BC90" s="102"/>
      <c r="BD90" s="28">
        <v>22.75</v>
      </c>
      <c r="BE90" s="28">
        <v>1.05</v>
      </c>
      <c r="BF90" s="28">
        <f t="shared" si="8"/>
        <v>23.887499999999999</v>
      </c>
      <c r="BG90" s="183">
        <v>200</v>
      </c>
      <c r="BH90" s="36"/>
    </row>
    <row r="91" spans="4:60">
      <c r="D91" s="23"/>
      <c r="E91" s="23"/>
      <c r="F91" s="23"/>
      <c r="G91" s="23"/>
      <c r="AB91" s="36"/>
      <c r="AC91" s="99" t="str">
        <f t="shared" si="5"/>
        <v>Kowol, E. (D016)</v>
      </c>
      <c r="AD91" s="100" t="s">
        <v>891</v>
      </c>
      <c r="AE91" s="100" t="s">
        <v>894</v>
      </c>
      <c r="AF91" s="100" t="s">
        <v>890</v>
      </c>
      <c r="AG91" s="100" t="s">
        <v>206</v>
      </c>
      <c r="AH91" s="152">
        <v>43221</v>
      </c>
      <c r="AI91" s="100"/>
      <c r="AJ91" s="100" t="s">
        <v>206</v>
      </c>
      <c r="AK91" s="100" t="s">
        <v>186</v>
      </c>
      <c r="AL91" s="100" t="s">
        <v>187</v>
      </c>
      <c r="AM91" s="101" t="s">
        <v>592</v>
      </c>
      <c r="AN91" s="100" t="s">
        <v>187</v>
      </c>
      <c r="AO91" s="100" t="s">
        <v>180</v>
      </c>
      <c r="AP91" s="27">
        <v>8</v>
      </c>
      <c r="AQ91" s="27">
        <v>8</v>
      </c>
      <c r="AR91" s="27">
        <v>8</v>
      </c>
      <c r="AS91" s="27">
        <v>8</v>
      </c>
      <c r="AT91" s="27">
        <v>8</v>
      </c>
      <c r="AU91" s="27"/>
      <c r="AV91" s="27"/>
      <c r="AW91" s="28">
        <f t="shared" si="6"/>
        <v>40</v>
      </c>
      <c r="AX91" s="162"/>
      <c r="AY91" s="162"/>
      <c r="AZ91" s="162"/>
      <c r="BA91" s="102"/>
      <c r="BB91" s="102"/>
      <c r="BC91" s="102"/>
      <c r="BD91" s="200"/>
      <c r="BE91" s="200"/>
      <c r="BF91" s="200">
        <f t="shared" si="8"/>
        <v>0</v>
      </c>
      <c r="BG91" s="193"/>
      <c r="BH91" s="36"/>
    </row>
    <row r="92" spans="4:60">
      <c r="D92" s="23"/>
      <c r="E92" s="23"/>
      <c r="F92" s="23"/>
      <c r="G92" s="23"/>
      <c r="AB92" s="36"/>
      <c r="AC92" s="99" t="str">
        <f t="shared" si="5"/>
        <v>Kramer, J (A001)</v>
      </c>
      <c r="AD92" s="100" t="s">
        <v>347</v>
      </c>
      <c r="AE92" s="100" t="s">
        <v>348</v>
      </c>
      <c r="AF92" s="100" t="s">
        <v>195</v>
      </c>
      <c r="AG92" s="100" t="s">
        <v>177</v>
      </c>
      <c r="AH92" s="152">
        <v>42736</v>
      </c>
      <c r="AI92" s="152"/>
      <c r="AJ92" s="100" t="s">
        <v>177</v>
      </c>
      <c r="AK92" s="100" t="s">
        <v>179</v>
      </c>
      <c r="AL92" s="100" t="s">
        <v>187</v>
      </c>
      <c r="AM92" s="101" t="s">
        <v>642</v>
      </c>
      <c r="AN92" s="100" t="s">
        <v>187</v>
      </c>
      <c r="AO92" s="100" t="s">
        <v>180</v>
      </c>
      <c r="AP92" s="27">
        <v>8</v>
      </c>
      <c r="AQ92" s="27">
        <v>8</v>
      </c>
      <c r="AR92" s="27">
        <v>8</v>
      </c>
      <c r="AS92" s="27">
        <v>8</v>
      </c>
      <c r="AT92" s="27">
        <v>6</v>
      </c>
      <c r="AU92" s="27"/>
      <c r="AV92" s="27"/>
      <c r="AW92" s="28">
        <f t="shared" si="6"/>
        <v>38</v>
      </c>
      <c r="AX92" s="162">
        <v>1</v>
      </c>
      <c r="AY92" s="162">
        <v>1</v>
      </c>
      <c r="AZ92" s="162">
        <v>1</v>
      </c>
      <c r="BA92" s="102"/>
      <c r="BB92" s="102"/>
      <c r="BC92" s="102"/>
      <c r="BD92" s="28">
        <v>18.059999999999999</v>
      </c>
      <c r="BE92" s="28">
        <v>1.88</v>
      </c>
      <c r="BF92" s="28">
        <f t="shared" si="8"/>
        <v>33.952799999999996</v>
      </c>
      <c r="BG92" s="183">
        <v>3001</v>
      </c>
      <c r="BH92" s="36"/>
    </row>
    <row r="93" spans="4:60">
      <c r="D93" s="23"/>
      <c r="E93" s="23"/>
      <c r="F93" s="23"/>
      <c r="G93" s="23"/>
      <c r="AB93" s="36"/>
      <c r="AC93" s="99" t="str">
        <f t="shared" si="5"/>
        <v>Kreeft, R. (A069)</v>
      </c>
      <c r="AD93" s="100" t="s">
        <v>1417</v>
      </c>
      <c r="AE93" s="100" t="s">
        <v>1415</v>
      </c>
      <c r="AF93" s="100" t="s">
        <v>265</v>
      </c>
      <c r="AG93" s="100" t="s">
        <v>177</v>
      </c>
      <c r="AH93" s="152">
        <v>43927</v>
      </c>
      <c r="AI93" s="152"/>
      <c r="AJ93" s="100" t="s">
        <v>1110</v>
      </c>
      <c r="AK93" s="100" t="s">
        <v>179</v>
      </c>
      <c r="AL93" s="100" t="s">
        <v>187</v>
      </c>
      <c r="AM93" s="101"/>
      <c r="AN93" s="100" t="s">
        <v>187</v>
      </c>
      <c r="AO93" s="100" t="s">
        <v>180</v>
      </c>
      <c r="AP93" s="27">
        <v>9</v>
      </c>
      <c r="AQ93" s="27">
        <v>9</v>
      </c>
      <c r="AR93" s="27">
        <v>9</v>
      </c>
      <c r="AS93" s="27">
        <v>9</v>
      </c>
      <c r="AT93" s="27">
        <v>9</v>
      </c>
      <c r="AU93" s="27"/>
      <c r="AV93" s="27"/>
      <c r="AW93" s="28">
        <f t="shared" si="6"/>
        <v>45</v>
      </c>
      <c r="AX93" s="162"/>
      <c r="AY93" s="162"/>
      <c r="AZ93" s="162"/>
      <c r="BA93" s="102"/>
      <c r="BB93" s="102"/>
      <c r="BC93" s="102"/>
      <c r="BD93" s="28">
        <v>32.090000000000003</v>
      </c>
      <c r="BE93" s="28">
        <v>1.05</v>
      </c>
      <c r="BF93" s="28">
        <f t="shared" si="8"/>
        <v>33.694500000000005</v>
      </c>
      <c r="BG93" s="182">
        <v>345</v>
      </c>
      <c r="BH93" s="36"/>
    </row>
    <row r="94" spans="4:60">
      <c r="D94" s="23"/>
      <c r="E94" s="23"/>
      <c r="F94" s="23"/>
      <c r="G94" s="23"/>
      <c r="AB94" s="36"/>
      <c r="AC94" s="99" t="str">
        <f t="shared" si="5"/>
        <v>Krüger, M. (D024)</v>
      </c>
      <c r="AD94" s="100" t="s">
        <v>1027</v>
      </c>
      <c r="AE94" s="100" t="s">
        <v>1028</v>
      </c>
      <c r="AF94" s="100" t="s">
        <v>192</v>
      </c>
      <c r="AG94" s="100" t="s">
        <v>206</v>
      </c>
      <c r="AH94" s="152">
        <v>43586</v>
      </c>
      <c r="AI94" s="152"/>
      <c r="AJ94" s="100" t="s">
        <v>206</v>
      </c>
      <c r="AK94" s="100" t="s">
        <v>186</v>
      </c>
      <c r="AL94" s="100" t="s">
        <v>187</v>
      </c>
      <c r="AM94" s="101" t="s">
        <v>592</v>
      </c>
      <c r="AN94" s="100" t="s">
        <v>187</v>
      </c>
      <c r="AO94" s="100" t="s">
        <v>180</v>
      </c>
      <c r="AP94" s="27">
        <v>8</v>
      </c>
      <c r="AQ94" s="27">
        <v>8</v>
      </c>
      <c r="AR94" s="27">
        <v>8</v>
      </c>
      <c r="AS94" s="27">
        <v>8</v>
      </c>
      <c r="AT94" s="27">
        <v>8</v>
      </c>
      <c r="AU94" s="27"/>
      <c r="AV94" s="27"/>
      <c r="AW94" s="28">
        <f t="shared" si="6"/>
        <v>40</v>
      </c>
      <c r="AX94" s="162"/>
      <c r="AY94" s="162"/>
      <c r="AZ94" s="162"/>
      <c r="BA94" s="102"/>
      <c r="BB94" s="102"/>
      <c r="BC94" s="102"/>
      <c r="BD94" s="200"/>
      <c r="BE94" s="200"/>
      <c r="BF94" s="200">
        <f t="shared" si="8"/>
        <v>0</v>
      </c>
      <c r="BG94" s="193"/>
      <c r="BH94" s="36"/>
    </row>
    <row r="95" spans="4:60">
      <c r="D95" s="23"/>
      <c r="E95" s="23"/>
      <c r="F95" s="23"/>
      <c r="G95" s="23"/>
      <c r="AB95" s="36"/>
      <c r="AC95" s="99" t="str">
        <f t="shared" si="5"/>
        <v>Kuiper, H. (A042)</v>
      </c>
      <c r="AD95" s="100" t="s">
        <v>1067</v>
      </c>
      <c r="AE95" s="100" t="s">
        <v>1077</v>
      </c>
      <c r="AF95" s="100" t="s">
        <v>1068</v>
      </c>
      <c r="AG95" s="100" t="s">
        <v>177</v>
      </c>
      <c r="AH95" s="152">
        <v>43709</v>
      </c>
      <c r="AI95" s="152"/>
      <c r="AJ95" s="100" t="s">
        <v>1110</v>
      </c>
      <c r="AK95" s="100" t="s">
        <v>179</v>
      </c>
      <c r="AL95" s="100" t="s">
        <v>187</v>
      </c>
      <c r="AM95" s="101">
        <v>194346948</v>
      </c>
      <c r="AN95" s="100" t="s">
        <v>180</v>
      </c>
      <c r="AO95" s="100" t="s">
        <v>187</v>
      </c>
      <c r="AP95" s="27">
        <v>8</v>
      </c>
      <c r="AQ95" s="27">
        <v>8</v>
      </c>
      <c r="AR95" s="27">
        <v>8</v>
      </c>
      <c r="AS95" s="27">
        <v>8</v>
      </c>
      <c r="AT95" s="27">
        <v>8</v>
      </c>
      <c r="AU95" s="27"/>
      <c r="AV95" s="27"/>
      <c r="AW95" s="28">
        <f t="shared" si="6"/>
        <v>40</v>
      </c>
      <c r="AX95" s="162"/>
      <c r="AY95" s="162"/>
      <c r="AZ95" s="162"/>
      <c r="BA95" s="102"/>
      <c r="BB95" s="102"/>
      <c r="BC95" s="102"/>
      <c r="BD95" s="28">
        <v>34.74</v>
      </c>
      <c r="BE95" s="28">
        <v>1.05</v>
      </c>
      <c r="BF95" s="28">
        <f t="shared" si="8"/>
        <v>36.477000000000004</v>
      </c>
      <c r="BG95" s="183">
        <v>320</v>
      </c>
      <c r="BH95" s="36"/>
    </row>
    <row r="96" spans="4:60" ht="12.75">
      <c r="D96" s="23"/>
      <c r="E96" s="23"/>
      <c r="F96" s="23"/>
      <c r="G96" s="23"/>
      <c r="AB96" s="36"/>
      <c r="AC96" s="28" t="str">
        <f t="shared" si="5"/>
        <v>Kujat, A. (D027)</v>
      </c>
      <c r="AD96" s="28" t="s">
        <v>1512</v>
      </c>
      <c r="AE96" s="28" t="s">
        <v>1511</v>
      </c>
      <c r="AF96" s="160" t="s">
        <v>192</v>
      </c>
      <c r="AG96" s="100" t="s">
        <v>206</v>
      </c>
      <c r="AH96" s="158">
        <v>43922</v>
      </c>
      <c r="AI96" s="159"/>
      <c r="AJ96" s="28" t="s">
        <v>206</v>
      </c>
      <c r="AK96" s="100" t="s">
        <v>186</v>
      </c>
      <c r="AL96" s="100" t="s">
        <v>187</v>
      </c>
      <c r="AM96" s="157"/>
      <c r="AN96" s="100" t="s">
        <v>187</v>
      </c>
      <c r="AO96" s="100" t="s">
        <v>180</v>
      </c>
      <c r="AP96" s="28">
        <v>8</v>
      </c>
      <c r="AQ96" s="28">
        <v>8</v>
      </c>
      <c r="AR96" s="28">
        <v>8</v>
      </c>
      <c r="AS96" s="28">
        <v>8</v>
      </c>
      <c r="AT96" s="28">
        <v>8</v>
      </c>
      <c r="AU96" s="28"/>
      <c r="AV96" s="28"/>
      <c r="AW96" s="28">
        <f t="shared" si="6"/>
        <v>40</v>
      </c>
      <c r="AX96" s="163"/>
      <c r="AY96" s="163"/>
      <c r="AZ96" s="163"/>
      <c r="BA96" s="102"/>
      <c r="BB96" s="102"/>
      <c r="BC96" s="102"/>
      <c r="BD96" s="200"/>
      <c r="BE96" s="200"/>
      <c r="BF96" s="200">
        <f t="shared" si="8"/>
        <v>0</v>
      </c>
      <c r="BG96" s="193"/>
      <c r="BH96" s="36"/>
    </row>
    <row r="97" spans="4:60">
      <c r="D97" s="23"/>
      <c r="E97" s="23"/>
      <c r="F97" s="23"/>
      <c r="G97" s="23"/>
      <c r="AB97" s="36"/>
      <c r="AC97" s="99" t="str">
        <f t="shared" si="5"/>
        <v>Lambers, M. (A063)</v>
      </c>
      <c r="AD97" s="100" t="s">
        <v>1102</v>
      </c>
      <c r="AE97" s="100" t="s">
        <v>1099</v>
      </c>
      <c r="AF97" s="100" t="s">
        <v>265</v>
      </c>
      <c r="AG97" s="100" t="s">
        <v>177</v>
      </c>
      <c r="AH97" s="152">
        <v>43836</v>
      </c>
      <c r="AI97" s="152">
        <v>43921</v>
      </c>
      <c r="AJ97" s="100" t="s">
        <v>1110</v>
      </c>
      <c r="AK97" s="100" t="s">
        <v>179</v>
      </c>
      <c r="AL97" s="100" t="s">
        <v>187</v>
      </c>
      <c r="AM97" s="101">
        <v>223063460</v>
      </c>
      <c r="AN97" s="100" t="s">
        <v>187</v>
      </c>
      <c r="AO97" s="100" t="s">
        <v>180</v>
      </c>
      <c r="AP97" s="27">
        <v>8</v>
      </c>
      <c r="AQ97" s="27">
        <v>8</v>
      </c>
      <c r="AR97" s="27">
        <v>8</v>
      </c>
      <c r="AS97" s="27">
        <v>8</v>
      </c>
      <c r="AT97" s="27">
        <v>8</v>
      </c>
      <c r="AU97" s="27"/>
      <c r="AV97" s="27"/>
      <c r="AW97" s="28">
        <f t="shared" si="6"/>
        <v>40</v>
      </c>
      <c r="AX97" s="162"/>
      <c r="AY97" s="162"/>
      <c r="AZ97" s="162"/>
      <c r="BA97" s="102"/>
      <c r="BB97" s="102"/>
      <c r="BC97" s="102"/>
      <c r="BD97" s="28">
        <v>22.34</v>
      </c>
      <c r="BE97" s="28">
        <v>1.05</v>
      </c>
      <c r="BF97" s="28">
        <f t="shared" si="8"/>
        <v>23.457000000000001</v>
      </c>
      <c r="BG97" s="183">
        <v>336</v>
      </c>
      <c r="BH97" s="36"/>
    </row>
    <row r="98" spans="4:60">
      <c r="D98" s="23"/>
      <c r="E98" s="23"/>
      <c r="F98" s="23"/>
      <c r="G98" s="23"/>
      <c r="AB98" s="36"/>
      <c r="AC98" s="99" t="str">
        <f t="shared" si="5"/>
        <v>Langebeeke, P. (A038)</v>
      </c>
      <c r="AD98" s="100" t="s">
        <v>1061</v>
      </c>
      <c r="AE98" s="100" t="s">
        <v>1062</v>
      </c>
      <c r="AF98" s="100" t="s">
        <v>1063</v>
      </c>
      <c r="AG98" s="100" t="s">
        <v>177</v>
      </c>
      <c r="AH98" s="152">
        <v>43709</v>
      </c>
      <c r="AI98" s="100"/>
      <c r="AJ98" s="100" t="s">
        <v>1110</v>
      </c>
      <c r="AK98" s="100" t="s">
        <v>179</v>
      </c>
      <c r="AL98" s="100" t="s">
        <v>187</v>
      </c>
      <c r="AM98" s="101">
        <v>220899988</v>
      </c>
      <c r="AN98" s="100" t="s">
        <v>180</v>
      </c>
      <c r="AO98" s="100" t="s">
        <v>187</v>
      </c>
      <c r="AP98" s="27">
        <v>8</v>
      </c>
      <c r="AQ98" s="27">
        <v>8</v>
      </c>
      <c r="AR98" s="27">
        <v>8</v>
      </c>
      <c r="AS98" s="27">
        <v>8</v>
      </c>
      <c r="AT98" s="27">
        <v>8</v>
      </c>
      <c r="AU98" s="27"/>
      <c r="AV98" s="27"/>
      <c r="AW98" s="28">
        <f t="shared" si="6"/>
        <v>40</v>
      </c>
      <c r="AX98" s="162"/>
      <c r="AY98" s="162"/>
      <c r="AZ98" s="162"/>
      <c r="BA98" s="102"/>
      <c r="BB98" s="102"/>
      <c r="BC98" s="102"/>
      <c r="BD98" s="28">
        <v>25.79</v>
      </c>
      <c r="BE98" s="28">
        <v>1.05</v>
      </c>
      <c r="BF98" s="28">
        <f t="shared" si="8"/>
        <v>27.079499999999999</v>
      </c>
      <c r="BG98" s="183">
        <v>312</v>
      </c>
      <c r="BH98" s="36"/>
    </row>
    <row r="99" spans="4:60">
      <c r="D99" s="23"/>
      <c r="E99" s="23"/>
      <c r="F99" s="23"/>
      <c r="G99" s="23"/>
      <c r="AB99" s="36"/>
      <c r="AC99" s="99" t="str">
        <f t="shared" si="5"/>
        <v>Leeuwen S.A. van (S021)</v>
      </c>
      <c r="AD99" s="100" t="s">
        <v>420</v>
      </c>
      <c r="AE99" s="100" t="s">
        <v>1147</v>
      </c>
      <c r="AF99" s="100" t="s">
        <v>192</v>
      </c>
      <c r="AG99" s="100" t="s">
        <v>185</v>
      </c>
      <c r="AH99" s="152">
        <v>42736</v>
      </c>
      <c r="AI99" s="152"/>
      <c r="AJ99" s="100" t="s">
        <v>185</v>
      </c>
      <c r="AK99" s="100" t="s">
        <v>179</v>
      </c>
      <c r="AL99" s="100" t="s">
        <v>187</v>
      </c>
      <c r="AM99" s="101" t="s">
        <v>680</v>
      </c>
      <c r="AN99" s="100" t="s">
        <v>187</v>
      </c>
      <c r="AO99" s="100" t="s">
        <v>180</v>
      </c>
      <c r="AP99" s="27">
        <v>8</v>
      </c>
      <c r="AQ99" s="27">
        <v>8</v>
      </c>
      <c r="AR99" s="27">
        <v>8</v>
      </c>
      <c r="AS99" s="27">
        <v>8</v>
      </c>
      <c r="AT99" s="27">
        <v>6</v>
      </c>
      <c r="AU99" s="27"/>
      <c r="AV99" s="27"/>
      <c r="AW99" s="28">
        <f t="shared" si="6"/>
        <v>38</v>
      </c>
      <c r="AX99" s="162">
        <v>1</v>
      </c>
      <c r="AY99" s="162">
        <v>1</v>
      </c>
      <c r="AZ99" s="162">
        <v>1</v>
      </c>
      <c r="BA99" s="102"/>
      <c r="BB99" s="102"/>
      <c r="BC99" s="102"/>
      <c r="BD99" s="28">
        <v>16.53</v>
      </c>
      <c r="BE99" s="28">
        <v>1.88</v>
      </c>
      <c r="BF99" s="28">
        <f t="shared" si="8"/>
        <v>31.0764</v>
      </c>
      <c r="BG99" s="183">
        <v>1021</v>
      </c>
      <c r="BH99" s="36"/>
    </row>
    <row r="100" spans="4:60">
      <c r="D100" s="23"/>
      <c r="E100" s="23"/>
      <c r="F100" s="23"/>
      <c r="G100" s="23"/>
      <c r="AB100" s="36"/>
      <c r="AC100" s="99" t="str">
        <f t="shared" si="5"/>
        <v>Limburg, J. (D017)</v>
      </c>
      <c r="AD100" s="100" t="s">
        <v>892</v>
      </c>
      <c r="AE100" s="100" t="s">
        <v>895</v>
      </c>
      <c r="AF100" s="100" t="s">
        <v>890</v>
      </c>
      <c r="AG100" s="100" t="s">
        <v>206</v>
      </c>
      <c r="AH100" s="152">
        <v>43252</v>
      </c>
      <c r="AI100" s="152"/>
      <c r="AJ100" s="100" t="s">
        <v>206</v>
      </c>
      <c r="AK100" s="100" t="s">
        <v>186</v>
      </c>
      <c r="AL100" s="100" t="s">
        <v>187</v>
      </c>
      <c r="AM100" s="101" t="s">
        <v>592</v>
      </c>
      <c r="AN100" s="100" t="s">
        <v>187</v>
      </c>
      <c r="AO100" s="100" t="s">
        <v>180</v>
      </c>
      <c r="AP100" s="27">
        <v>8</v>
      </c>
      <c r="AQ100" s="27">
        <v>8</v>
      </c>
      <c r="AR100" s="27">
        <v>8</v>
      </c>
      <c r="AS100" s="27">
        <v>8</v>
      </c>
      <c r="AT100" s="27">
        <v>8</v>
      </c>
      <c r="AU100" s="27"/>
      <c r="AV100" s="27"/>
      <c r="AW100" s="28">
        <f t="shared" si="6"/>
        <v>40</v>
      </c>
      <c r="AX100" s="162"/>
      <c r="AY100" s="162"/>
      <c r="AZ100" s="162"/>
      <c r="BA100" s="102"/>
      <c r="BB100" s="102"/>
      <c r="BC100" s="102"/>
      <c r="BD100" s="200"/>
      <c r="BE100" s="200"/>
      <c r="BF100" s="200">
        <f t="shared" si="8"/>
        <v>0</v>
      </c>
      <c r="BG100" s="193"/>
      <c r="BH100" s="36"/>
    </row>
    <row r="101" spans="4:60">
      <c r="D101" s="23"/>
      <c r="E101" s="23"/>
      <c r="F101" s="23"/>
      <c r="G101" s="23"/>
      <c r="AB101" s="36"/>
      <c r="AC101" s="99" t="str">
        <f t="shared" si="5"/>
        <v>Lodewegen, D (W071)</v>
      </c>
      <c r="AD101" s="100" t="s">
        <v>856</v>
      </c>
      <c r="AE101" s="100" t="s">
        <v>857</v>
      </c>
      <c r="AF101" s="100" t="s">
        <v>858</v>
      </c>
      <c r="AG101" s="100" t="s">
        <v>198</v>
      </c>
      <c r="AH101" s="152">
        <v>43221</v>
      </c>
      <c r="AI101" s="100"/>
      <c r="AJ101" s="100" t="s">
        <v>1113</v>
      </c>
      <c r="AK101" s="100" t="s">
        <v>179</v>
      </c>
      <c r="AL101" s="100" t="s">
        <v>187</v>
      </c>
      <c r="AM101" s="101" t="s">
        <v>870</v>
      </c>
      <c r="AN101" s="100" t="s">
        <v>180</v>
      </c>
      <c r="AO101" s="100" t="s">
        <v>187</v>
      </c>
      <c r="AP101" s="27">
        <v>8</v>
      </c>
      <c r="AQ101" s="27">
        <v>8</v>
      </c>
      <c r="AR101" s="27">
        <v>8</v>
      </c>
      <c r="AS101" s="27">
        <v>8</v>
      </c>
      <c r="AT101" s="27">
        <v>8</v>
      </c>
      <c r="AU101" s="27"/>
      <c r="AV101" s="27"/>
      <c r="AW101" s="28">
        <f t="shared" si="6"/>
        <v>40</v>
      </c>
      <c r="AX101" s="162"/>
      <c r="AY101" s="162"/>
      <c r="AZ101" s="162"/>
      <c r="BA101" s="102"/>
      <c r="BB101" s="102"/>
      <c r="BC101" s="102"/>
      <c r="BD101" s="28">
        <v>26.02</v>
      </c>
      <c r="BE101" s="28">
        <v>1.05</v>
      </c>
      <c r="BF101" s="28">
        <f t="shared" si="8"/>
        <v>27.321000000000002</v>
      </c>
      <c r="BG101" s="183">
        <v>211</v>
      </c>
      <c r="BH101" s="36"/>
    </row>
    <row r="102" spans="4:60">
      <c r="D102" s="23"/>
      <c r="E102" s="23"/>
      <c r="F102" s="23"/>
      <c r="G102" s="23"/>
      <c r="AB102" s="36"/>
      <c r="AC102" s="99" t="str">
        <f t="shared" si="5"/>
        <v>Lucasieswki, T (S073)</v>
      </c>
      <c r="AD102" s="100" t="s">
        <v>349</v>
      </c>
      <c r="AE102" s="100" t="s">
        <v>350</v>
      </c>
      <c r="AF102" s="100" t="s">
        <v>192</v>
      </c>
      <c r="AG102" s="100" t="s">
        <v>206</v>
      </c>
      <c r="AH102" s="152">
        <v>42736</v>
      </c>
      <c r="AI102" s="100"/>
      <c r="AJ102" s="100" t="s">
        <v>206</v>
      </c>
      <c r="AK102" s="100" t="s">
        <v>186</v>
      </c>
      <c r="AL102" s="100" t="s">
        <v>187</v>
      </c>
      <c r="AM102" s="101" t="s">
        <v>592</v>
      </c>
      <c r="AN102" s="100" t="s">
        <v>187</v>
      </c>
      <c r="AO102" s="100" t="s">
        <v>180</v>
      </c>
      <c r="AP102" s="27">
        <v>8</v>
      </c>
      <c r="AQ102" s="27">
        <v>8</v>
      </c>
      <c r="AR102" s="27">
        <v>8</v>
      </c>
      <c r="AS102" s="27">
        <v>8</v>
      </c>
      <c r="AT102" s="27">
        <v>8</v>
      </c>
      <c r="AU102" s="27"/>
      <c r="AV102" s="27"/>
      <c r="AW102" s="28">
        <f t="shared" si="6"/>
        <v>40</v>
      </c>
      <c r="AX102" s="162"/>
      <c r="AY102" s="162"/>
      <c r="AZ102" s="162"/>
      <c r="BA102" s="102"/>
      <c r="BB102" s="102"/>
      <c r="BC102" s="102"/>
      <c r="BD102" s="28">
        <v>20.34</v>
      </c>
      <c r="BE102" s="28">
        <v>1.05</v>
      </c>
      <c r="BF102" s="28">
        <f t="shared" si="8"/>
        <v>21.356999999999999</v>
      </c>
      <c r="BG102" s="193"/>
      <c r="BH102" s="36"/>
    </row>
    <row r="103" spans="4:60">
      <c r="D103" s="23"/>
      <c r="E103" s="23"/>
      <c r="F103" s="23"/>
      <c r="G103" s="23"/>
      <c r="AB103" s="36"/>
      <c r="AC103" s="99" t="str">
        <f t="shared" si="5"/>
        <v>Lukje, F.N. (S104)</v>
      </c>
      <c r="AD103" s="100" t="s">
        <v>928</v>
      </c>
      <c r="AE103" s="100" t="s">
        <v>806</v>
      </c>
      <c r="AF103" s="100" t="s">
        <v>192</v>
      </c>
      <c r="AG103" s="100" t="s">
        <v>185</v>
      </c>
      <c r="AH103" s="152">
        <v>42758</v>
      </c>
      <c r="AI103" s="100"/>
      <c r="AJ103" s="100" t="s">
        <v>1111</v>
      </c>
      <c r="AK103" s="100" t="s">
        <v>179</v>
      </c>
      <c r="AL103" s="100" t="s">
        <v>187</v>
      </c>
      <c r="AM103" s="101" t="s">
        <v>643</v>
      </c>
      <c r="AN103" s="100" t="s">
        <v>187</v>
      </c>
      <c r="AO103" s="100" t="s">
        <v>180</v>
      </c>
      <c r="AP103" s="27">
        <v>8</v>
      </c>
      <c r="AQ103" s="27">
        <v>8</v>
      </c>
      <c r="AR103" s="27">
        <v>8</v>
      </c>
      <c r="AS103" s="27">
        <v>8</v>
      </c>
      <c r="AT103" s="27">
        <v>8</v>
      </c>
      <c r="AU103" s="27"/>
      <c r="AV103" s="27"/>
      <c r="AW103" s="28">
        <f t="shared" si="6"/>
        <v>40</v>
      </c>
      <c r="AX103" s="162"/>
      <c r="AY103" s="162">
        <v>1</v>
      </c>
      <c r="AZ103" s="162">
        <v>1</v>
      </c>
      <c r="BA103" s="102"/>
      <c r="BB103" s="102"/>
      <c r="BC103" s="102"/>
      <c r="BD103" s="28">
        <v>21.8</v>
      </c>
      <c r="BE103" s="28">
        <v>1.05</v>
      </c>
      <c r="BF103" s="28">
        <f t="shared" si="8"/>
        <v>22.89</v>
      </c>
      <c r="BG103" s="183">
        <v>25</v>
      </c>
      <c r="BH103" s="36"/>
    </row>
    <row r="104" spans="4:60">
      <c r="D104" s="23"/>
      <c r="E104" s="23"/>
      <c r="F104" s="23"/>
      <c r="G104" s="23"/>
      <c r="AB104" s="36"/>
      <c r="AC104" s="99" t="str">
        <f t="shared" si="5"/>
        <v>Lüttmann, S. (D012)</v>
      </c>
      <c r="AD104" s="100" t="s">
        <v>807</v>
      </c>
      <c r="AE104" s="100" t="s">
        <v>808</v>
      </c>
      <c r="AF104" s="100" t="s">
        <v>809</v>
      </c>
      <c r="AG104" s="100" t="s">
        <v>206</v>
      </c>
      <c r="AH104" s="152">
        <v>43132</v>
      </c>
      <c r="AI104" s="100"/>
      <c r="AJ104" s="100" t="s">
        <v>206</v>
      </c>
      <c r="AK104" s="100" t="s">
        <v>186</v>
      </c>
      <c r="AL104" s="100" t="s">
        <v>187</v>
      </c>
      <c r="AM104" s="101" t="s">
        <v>592</v>
      </c>
      <c r="AN104" s="100" t="s">
        <v>180</v>
      </c>
      <c r="AO104" s="100" t="s">
        <v>180</v>
      </c>
      <c r="AP104" s="27">
        <v>8</v>
      </c>
      <c r="AQ104" s="27">
        <v>8</v>
      </c>
      <c r="AR104" s="27">
        <v>8</v>
      </c>
      <c r="AS104" s="27"/>
      <c r="AT104" s="27">
        <v>8</v>
      </c>
      <c r="AU104" s="27"/>
      <c r="AV104" s="27"/>
      <c r="AW104" s="28">
        <f t="shared" si="6"/>
        <v>32</v>
      </c>
      <c r="AX104" s="162">
        <v>1</v>
      </c>
      <c r="AY104" s="162">
        <v>1</v>
      </c>
      <c r="AZ104" s="162">
        <v>1</v>
      </c>
      <c r="BA104" s="102"/>
      <c r="BB104" s="102"/>
      <c r="BC104" s="102"/>
      <c r="BD104" s="200"/>
      <c r="BE104" s="200"/>
      <c r="BF104" s="200">
        <f t="shared" si="8"/>
        <v>0</v>
      </c>
      <c r="BG104" s="193"/>
      <c r="BH104" s="36"/>
    </row>
    <row r="105" spans="4:60">
      <c r="D105" s="23"/>
      <c r="E105" s="23"/>
      <c r="F105" s="23"/>
      <c r="G105" s="23"/>
      <c r="AB105" s="36"/>
      <c r="AC105" s="99" t="str">
        <f t="shared" si="5"/>
        <v>Mansveld, S. (351)</v>
      </c>
      <c r="AD105" s="100">
        <v>351</v>
      </c>
      <c r="AE105" s="100" t="s">
        <v>1518</v>
      </c>
      <c r="AF105" s="100" t="s">
        <v>265</v>
      </c>
      <c r="AG105" s="100"/>
      <c r="AH105" s="152">
        <v>43927</v>
      </c>
      <c r="AI105" s="178"/>
      <c r="AJ105" s="100" t="s">
        <v>1089</v>
      </c>
      <c r="AK105" s="101" t="s">
        <v>179</v>
      </c>
      <c r="AL105" s="101" t="s">
        <v>187</v>
      </c>
      <c r="AM105" s="101"/>
      <c r="AN105" s="101" t="s">
        <v>187</v>
      </c>
      <c r="AO105" s="101" t="s">
        <v>180</v>
      </c>
      <c r="AP105" s="27">
        <v>9</v>
      </c>
      <c r="AQ105" s="27">
        <v>9</v>
      </c>
      <c r="AR105" s="32">
        <v>9</v>
      </c>
      <c r="AS105" s="32">
        <v>9</v>
      </c>
      <c r="AT105" s="32">
        <v>9</v>
      </c>
      <c r="AU105" s="32"/>
      <c r="AV105" s="32"/>
      <c r="AW105" s="28">
        <f t="shared" si="6"/>
        <v>45</v>
      </c>
      <c r="AX105" s="162"/>
      <c r="AY105" s="162"/>
      <c r="AZ105" s="162"/>
      <c r="BA105" s="102"/>
      <c r="BB105" s="102"/>
      <c r="BC105" s="102"/>
      <c r="BD105" s="28">
        <v>15.87</v>
      </c>
      <c r="BE105" s="28">
        <v>1.05</v>
      </c>
      <c r="BF105" s="28">
        <f t="shared" si="8"/>
        <v>16.663499999999999</v>
      </c>
      <c r="BG105" s="182">
        <v>351</v>
      </c>
      <c r="BH105" s="36"/>
    </row>
    <row r="106" spans="4:60">
      <c r="D106" s="23"/>
      <c r="E106" s="23"/>
      <c r="F106" s="23"/>
      <c r="G106" s="23"/>
      <c r="AB106" s="36"/>
      <c r="AC106" s="99" t="str">
        <f t="shared" si="5"/>
        <v>Meijer, W. (O011)</v>
      </c>
      <c r="AD106" s="100" t="s">
        <v>1131</v>
      </c>
      <c r="AE106" s="100" t="s">
        <v>1132</v>
      </c>
      <c r="AF106" s="100" t="s">
        <v>1056</v>
      </c>
      <c r="AG106" s="100" t="s">
        <v>918</v>
      </c>
      <c r="AH106" s="152">
        <v>43831</v>
      </c>
      <c r="AI106" s="152">
        <v>43889</v>
      </c>
      <c r="AJ106" s="100" t="s">
        <v>1123</v>
      </c>
      <c r="AK106" s="100" t="s">
        <v>179</v>
      </c>
      <c r="AL106" s="100" t="s">
        <v>187</v>
      </c>
      <c r="AM106" s="101">
        <v>224260224</v>
      </c>
      <c r="AN106" s="100" t="s">
        <v>180</v>
      </c>
      <c r="AO106" s="100" t="s">
        <v>180</v>
      </c>
      <c r="AP106" s="27">
        <v>8</v>
      </c>
      <c r="AQ106" s="27">
        <v>8</v>
      </c>
      <c r="AR106" s="27">
        <v>8</v>
      </c>
      <c r="AS106" s="27">
        <v>8</v>
      </c>
      <c r="AT106" s="27">
        <v>8</v>
      </c>
      <c r="AU106" s="27"/>
      <c r="AV106" s="27"/>
      <c r="AW106" s="28">
        <f t="shared" si="6"/>
        <v>40</v>
      </c>
      <c r="AX106" s="162"/>
      <c r="AY106" s="162"/>
      <c r="AZ106" s="162"/>
      <c r="BA106" s="102"/>
      <c r="BB106" s="102"/>
      <c r="BC106" s="102"/>
      <c r="BD106" s="28">
        <v>20.84</v>
      </c>
      <c r="BE106" s="28">
        <v>1.05</v>
      </c>
      <c r="BF106" s="28">
        <f t="shared" si="8"/>
        <v>21.882000000000001</v>
      </c>
      <c r="BG106" s="183">
        <v>337</v>
      </c>
      <c r="BH106" s="36"/>
    </row>
    <row r="107" spans="4:60">
      <c r="D107" s="23"/>
      <c r="E107" s="23"/>
      <c r="F107" s="23"/>
      <c r="G107" s="23"/>
      <c r="AB107" s="36"/>
      <c r="AC107" s="99" t="str">
        <f t="shared" si="5"/>
        <v>Menzen, R. (A018)</v>
      </c>
      <c r="AD107" s="100" t="s">
        <v>876</v>
      </c>
      <c r="AE107" s="100" t="s">
        <v>877</v>
      </c>
      <c r="AF107" s="100" t="s">
        <v>195</v>
      </c>
      <c r="AG107" s="100" t="s">
        <v>177</v>
      </c>
      <c r="AH107" s="152">
        <v>43255</v>
      </c>
      <c r="AI107" s="100"/>
      <c r="AJ107" s="100" t="s">
        <v>1110</v>
      </c>
      <c r="AK107" s="100" t="s">
        <v>179</v>
      </c>
      <c r="AL107" s="100" t="s">
        <v>187</v>
      </c>
      <c r="AM107" s="101" t="s">
        <v>883</v>
      </c>
      <c r="AN107" s="100" t="s">
        <v>187</v>
      </c>
      <c r="AO107" s="100" t="s">
        <v>180</v>
      </c>
      <c r="AP107" s="27">
        <v>9</v>
      </c>
      <c r="AQ107" s="27">
        <v>9</v>
      </c>
      <c r="AR107" s="27">
        <v>9</v>
      </c>
      <c r="AS107" s="27">
        <v>9</v>
      </c>
      <c r="AT107" s="27">
        <v>9</v>
      </c>
      <c r="AU107" s="27"/>
      <c r="AV107" s="27"/>
      <c r="AW107" s="28">
        <f t="shared" si="6"/>
        <v>45</v>
      </c>
      <c r="AX107" s="162"/>
      <c r="AY107" s="162"/>
      <c r="AZ107" s="162"/>
      <c r="BA107" s="102"/>
      <c r="BB107" s="102"/>
      <c r="BC107" s="102"/>
      <c r="BD107" s="28">
        <v>32.76</v>
      </c>
      <c r="BE107" s="28">
        <v>1.05</v>
      </c>
      <c r="BF107" s="28">
        <f t="shared" si="8"/>
        <v>34.397999999999996</v>
      </c>
      <c r="BG107" s="183">
        <v>231</v>
      </c>
      <c r="BH107" s="36"/>
    </row>
    <row r="108" spans="4:60">
      <c r="D108" s="23"/>
      <c r="E108" s="23"/>
      <c r="F108" s="23"/>
      <c r="G108" s="23"/>
      <c r="AB108" s="36"/>
      <c r="AC108" s="99" t="str">
        <f t="shared" si="5"/>
        <v>Merts, MCJ (S083)</v>
      </c>
      <c r="AD108" s="100" t="s">
        <v>712</v>
      </c>
      <c r="AE108" s="100" t="s">
        <v>713</v>
      </c>
      <c r="AF108" s="100" t="s">
        <v>342</v>
      </c>
      <c r="AG108" s="100" t="s">
        <v>203</v>
      </c>
      <c r="AH108" s="152">
        <v>43009</v>
      </c>
      <c r="AI108" s="152"/>
      <c r="AJ108" s="100" t="s">
        <v>203</v>
      </c>
      <c r="AK108" s="100" t="s">
        <v>179</v>
      </c>
      <c r="AL108" s="100" t="s">
        <v>187</v>
      </c>
      <c r="AM108" s="101" t="s">
        <v>724</v>
      </c>
      <c r="AN108" s="100" t="s">
        <v>187</v>
      </c>
      <c r="AO108" s="100" t="s">
        <v>187</v>
      </c>
      <c r="AP108" s="27">
        <v>9</v>
      </c>
      <c r="AQ108" s="27">
        <v>9</v>
      </c>
      <c r="AR108" s="27">
        <v>9</v>
      </c>
      <c r="AS108" s="27">
        <v>9</v>
      </c>
      <c r="AT108" s="27">
        <v>9</v>
      </c>
      <c r="AU108" s="27"/>
      <c r="AV108" s="27"/>
      <c r="AW108" s="28">
        <f t="shared" si="6"/>
        <v>45</v>
      </c>
      <c r="AX108" s="162"/>
      <c r="AY108" s="162"/>
      <c r="AZ108" s="162"/>
      <c r="BA108" s="102"/>
      <c r="BB108" s="102"/>
      <c r="BC108" s="102"/>
      <c r="BD108" s="28">
        <v>18.27</v>
      </c>
      <c r="BE108" s="28">
        <v>1.88</v>
      </c>
      <c r="BF108" s="28">
        <f t="shared" si="8"/>
        <v>34.3476</v>
      </c>
      <c r="BG108" s="183">
        <v>4009</v>
      </c>
      <c r="BH108" s="36"/>
    </row>
    <row r="109" spans="4:60">
      <c r="D109" s="23"/>
      <c r="E109" s="23"/>
      <c r="F109" s="23"/>
      <c r="G109" s="23"/>
      <c r="AB109" s="36"/>
      <c r="AC109" s="99" t="str">
        <f t="shared" si="5"/>
        <v>Moes, J (S006)</v>
      </c>
      <c r="AD109" s="107" t="s">
        <v>351</v>
      </c>
      <c r="AE109" s="107" t="s">
        <v>352</v>
      </c>
      <c r="AF109" s="107" t="s">
        <v>192</v>
      </c>
      <c r="AG109" s="107" t="s">
        <v>185</v>
      </c>
      <c r="AH109" s="153">
        <v>42736</v>
      </c>
      <c r="AI109" s="107"/>
      <c r="AJ109" s="107" t="s">
        <v>185</v>
      </c>
      <c r="AK109" s="107" t="s">
        <v>179</v>
      </c>
      <c r="AL109" s="107" t="s">
        <v>187</v>
      </c>
      <c r="AM109" s="108" t="s">
        <v>644</v>
      </c>
      <c r="AN109" s="107" t="s">
        <v>187</v>
      </c>
      <c r="AO109" s="107" t="s">
        <v>180</v>
      </c>
      <c r="AP109" s="30">
        <v>8</v>
      </c>
      <c r="AQ109" s="30">
        <v>8</v>
      </c>
      <c r="AR109" s="30">
        <v>8</v>
      </c>
      <c r="AS109" s="30">
        <v>8</v>
      </c>
      <c r="AT109" s="30">
        <v>6</v>
      </c>
      <c r="AU109" s="30"/>
      <c r="AV109" s="30"/>
      <c r="AW109" s="28">
        <f t="shared" si="6"/>
        <v>38</v>
      </c>
      <c r="AX109" s="162"/>
      <c r="AY109" s="162"/>
      <c r="AZ109" s="162"/>
      <c r="BA109" s="102"/>
      <c r="BB109" s="102"/>
      <c r="BC109" s="102"/>
      <c r="BD109" s="28">
        <v>18.73</v>
      </c>
      <c r="BE109" s="28">
        <v>1.88</v>
      </c>
      <c r="BF109" s="28">
        <f t="shared" si="8"/>
        <v>35.212399999999995</v>
      </c>
      <c r="BG109" s="192">
        <v>1006</v>
      </c>
      <c r="BH109" s="36"/>
    </row>
    <row r="110" spans="4:60">
      <c r="D110" s="23"/>
      <c r="E110" s="23"/>
      <c r="F110" s="23"/>
      <c r="G110" s="23"/>
      <c r="AB110" s="36"/>
      <c r="AC110" s="99" t="str">
        <f t="shared" si="5"/>
        <v>Moes, W. (W081)</v>
      </c>
      <c r="AD110" s="107" t="s">
        <v>966</v>
      </c>
      <c r="AE110" s="107" t="s">
        <v>967</v>
      </c>
      <c r="AF110" s="107" t="s">
        <v>968</v>
      </c>
      <c r="AG110" s="107" t="s">
        <v>198</v>
      </c>
      <c r="AH110" s="153">
        <v>43353</v>
      </c>
      <c r="AI110" s="107"/>
      <c r="AJ110" s="107" t="s">
        <v>198</v>
      </c>
      <c r="AK110" s="107" t="s">
        <v>179</v>
      </c>
      <c r="AL110" s="107" t="s">
        <v>187</v>
      </c>
      <c r="AM110" s="108">
        <v>244666994</v>
      </c>
      <c r="AN110" s="107" t="s">
        <v>180</v>
      </c>
      <c r="AO110" s="107"/>
      <c r="AP110" s="30">
        <v>8</v>
      </c>
      <c r="AQ110" s="30"/>
      <c r="AR110" s="30">
        <v>8</v>
      </c>
      <c r="AS110" s="30">
        <v>8</v>
      </c>
      <c r="AT110" s="30">
        <v>8</v>
      </c>
      <c r="AU110" s="30"/>
      <c r="AV110" s="30"/>
      <c r="AW110" s="28">
        <f t="shared" si="6"/>
        <v>32</v>
      </c>
      <c r="AX110" s="162"/>
      <c r="AY110" s="162"/>
      <c r="AZ110" s="162"/>
      <c r="BA110" s="102"/>
      <c r="BB110" s="102"/>
      <c r="BC110" s="102"/>
      <c r="BD110" s="28">
        <v>3.36</v>
      </c>
      <c r="BE110" s="28">
        <v>1.88</v>
      </c>
      <c r="BF110" s="28">
        <f t="shared" si="8"/>
        <v>6.3167999999999997</v>
      </c>
      <c r="BG110" s="192">
        <v>2061</v>
      </c>
      <c r="BH110" s="36"/>
    </row>
    <row r="111" spans="4:60">
      <c r="D111" s="23"/>
      <c r="E111" s="23"/>
      <c r="F111" s="23"/>
      <c r="G111" s="23"/>
      <c r="AB111" s="36"/>
      <c r="AC111" s="99" t="str">
        <f t="shared" si="5"/>
        <v>Molen, R.S. van der (B074)</v>
      </c>
      <c r="AD111" s="100" t="s">
        <v>1016</v>
      </c>
      <c r="AE111" s="100" t="s">
        <v>1133</v>
      </c>
      <c r="AF111" s="100" t="s">
        <v>1017</v>
      </c>
      <c r="AG111" s="100" t="s">
        <v>198</v>
      </c>
      <c r="AH111" s="152">
        <v>43528</v>
      </c>
      <c r="AI111" s="152"/>
      <c r="AJ111" s="100" t="s">
        <v>1113</v>
      </c>
      <c r="AK111" s="100" t="s">
        <v>179</v>
      </c>
      <c r="AL111" s="100" t="s">
        <v>187</v>
      </c>
      <c r="AM111" s="101" t="s">
        <v>1031</v>
      </c>
      <c r="AN111" s="100" t="s">
        <v>187</v>
      </c>
      <c r="AO111" s="100" t="s">
        <v>180</v>
      </c>
      <c r="AP111" s="27">
        <v>0</v>
      </c>
      <c r="AQ111" s="27">
        <v>0</v>
      </c>
      <c r="AR111" s="27">
        <v>0</v>
      </c>
      <c r="AS111" s="27">
        <v>0</v>
      </c>
      <c r="AT111" s="27">
        <v>0</v>
      </c>
      <c r="AU111" s="27"/>
      <c r="AV111" s="27"/>
      <c r="AW111" s="28">
        <f t="shared" si="6"/>
        <v>0</v>
      </c>
      <c r="AX111" s="162"/>
      <c r="AY111" s="162"/>
      <c r="AZ111" s="162"/>
      <c r="BA111" s="102"/>
      <c r="BB111" s="102"/>
      <c r="BC111" s="102"/>
      <c r="BD111" s="28">
        <v>8.82</v>
      </c>
      <c r="BE111" s="28">
        <v>1.05</v>
      </c>
      <c r="BF111" s="28">
        <f t="shared" si="8"/>
        <v>9.261000000000001</v>
      </c>
      <c r="BG111" s="183">
        <v>283</v>
      </c>
      <c r="BH111" s="36"/>
    </row>
    <row r="112" spans="4:60">
      <c r="D112" s="23"/>
      <c r="E112" s="23"/>
      <c r="F112" s="23"/>
      <c r="G112" s="23"/>
      <c r="AB112" s="36"/>
      <c r="AC112" s="99" t="str">
        <f t="shared" si="5"/>
        <v>Moyal, S. (A081)</v>
      </c>
      <c r="AD112" s="100" t="s">
        <v>1872</v>
      </c>
      <c r="AE112" s="100" t="s">
        <v>1873</v>
      </c>
      <c r="AF112" s="100" t="s">
        <v>265</v>
      </c>
      <c r="AG112" s="100" t="s">
        <v>177</v>
      </c>
      <c r="AH112" s="152">
        <v>44081</v>
      </c>
      <c r="AI112" s="152"/>
      <c r="AJ112" s="100" t="s">
        <v>1110</v>
      </c>
      <c r="AK112" s="100" t="s">
        <v>179</v>
      </c>
      <c r="AL112" s="100" t="s">
        <v>187</v>
      </c>
      <c r="AM112" s="101" t="s">
        <v>592</v>
      </c>
      <c r="AN112" s="100" t="s">
        <v>187</v>
      </c>
      <c r="AO112" s="100" t="s">
        <v>180</v>
      </c>
      <c r="AP112" s="27">
        <v>8</v>
      </c>
      <c r="AQ112" s="27">
        <v>8</v>
      </c>
      <c r="AR112" s="27">
        <v>8</v>
      </c>
      <c r="AS112" s="27">
        <v>8</v>
      </c>
      <c r="AT112" s="27">
        <v>8</v>
      </c>
      <c r="AU112" s="27"/>
      <c r="AV112" s="27"/>
      <c r="AW112" s="28">
        <f t="shared" si="6"/>
        <v>40</v>
      </c>
      <c r="AX112" s="162"/>
      <c r="AY112" s="162"/>
      <c r="AZ112" s="162"/>
      <c r="BA112" s="102"/>
      <c r="BB112" s="102"/>
      <c r="BC112" s="102"/>
      <c r="BD112" s="28">
        <v>17.87</v>
      </c>
      <c r="BE112" s="28">
        <v>1.05</v>
      </c>
      <c r="BF112" s="28">
        <f t="shared" si="8"/>
        <v>18.763500000000001</v>
      </c>
      <c r="BG112" s="182">
        <v>376</v>
      </c>
      <c r="BH112" s="36"/>
    </row>
    <row r="113" spans="4:60">
      <c r="D113" s="23"/>
      <c r="E113" s="23"/>
      <c r="F113" s="23"/>
      <c r="G113" s="23"/>
      <c r="AB113" s="36"/>
      <c r="AC113" s="99" t="str">
        <f t="shared" si="5"/>
        <v>Muurling, L (S042)</v>
      </c>
      <c r="AD113" s="107" t="s">
        <v>353</v>
      </c>
      <c r="AE113" s="107" t="s">
        <v>354</v>
      </c>
      <c r="AF113" s="107" t="s">
        <v>192</v>
      </c>
      <c r="AG113" s="107" t="s">
        <v>185</v>
      </c>
      <c r="AH113" s="153">
        <v>42736</v>
      </c>
      <c r="AI113" s="107"/>
      <c r="AJ113" s="107" t="s">
        <v>1111</v>
      </c>
      <c r="AK113" s="107" t="s">
        <v>179</v>
      </c>
      <c r="AL113" s="107" t="s">
        <v>187</v>
      </c>
      <c r="AM113" s="108" t="s">
        <v>645</v>
      </c>
      <c r="AN113" s="107" t="s">
        <v>187</v>
      </c>
      <c r="AO113" s="107" t="s">
        <v>180</v>
      </c>
      <c r="AP113" s="30">
        <v>8</v>
      </c>
      <c r="AQ113" s="30">
        <v>8</v>
      </c>
      <c r="AR113" s="30">
        <v>8</v>
      </c>
      <c r="AS113" s="30">
        <v>8</v>
      </c>
      <c r="AT113" s="30">
        <v>8</v>
      </c>
      <c r="AU113" s="30"/>
      <c r="AV113" s="30"/>
      <c r="AW113" s="28">
        <f t="shared" si="6"/>
        <v>40</v>
      </c>
      <c r="AX113" s="162"/>
      <c r="AY113" s="162">
        <v>1</v>
      </c>
      <c r="AZ113" s="162">
        <v>1</v>
      </c>
      <c r="BA113" s="102"/>
      <c r="BB113" s="102"/>
      <c r="BC113" s="102"/>
      <c r="BD113" s="28">
        <v>24.09</v>
      </c>
      <c r="BE113" s="28">
        <v>1.05</v>
      </c>
      <c r="BF113" s="28">
        <f t="shared" si="8"/>
        <v>25.294499999999999</v>
      </c>
      <c r="BG113" s="192">
        <v>5</v>
      </c>
      <c r="BH113" s="36"/>
    </row>
    <row r="114" spans="4:60">
      <c r="D114" s="23"/>
      <c r="E114" s="23"/>
      <c r="F114" s="23"/>
      <c r="G114" s="23"/>
      <c r="AB114" s="36"/>
      <c r="AC114" s="99" t="str">
        <f t="shared" si="5"/>
        <v>Nauta, J. (W091)</v>
      </c>
      <c r="AD114" s="100" t="s">
        <v>1442</v>
      </c>
      <c r="AE114" s="100" t="s">
        <v>1444</v>
      </c>
      <c r="AF114" s="100" t="s">
        <v>1445</v>
      </c>
      <c r="AG114" s="100" t="s">
        <v>198</v>
      </c>
      <c r="AH114" s="152">
        <v>43922</v>
      </c>
      <c r="AI114" s="178"/>
      <c r="AJ114" s="100" t="s">
        <v>1113</v>
      </c>
      <c r="AK114" s="100" t="s">
        <v>179</v>
      </c>
      <c r="AL114" s="100" t="s">
        <v>187</v>
      </c>
      <c r="AM114" s="101"/>
      <c r="AN114" s="100" t="s">
        <v>187</v>
      </c>
      <c r="AO114" s="100" t="s">
        <v>180</v>
      </c>
      <c r="AP114" s="27"/>
      <c r="AQ114" s="27"/>
      <c r="AR114" s="27"/>
      <c r="AS114" s="27"/>
      <c r="AT114" s="27"/>
      <c r="AU114" s="27"/>
      <c r="AV114" s="27"/>
      <c r="AW114" s="28">
        <f t="shared" si="6"/>
        <v>0</v>
      </c>
      <c r="AX114" s="162"/>
      <c r="AY114" s="162"/>
      <c r="AZ114" s="162"/>
      <c r="BA114" s="102"/>
      <c r="BB114" s="102"/>
      <c r="BC114" s="102"/>
      <c r="BD114" s="28">
        <v>10.4</v>
      </c>
      <c r="BE114" s="28">
        <v>1.05</v>
      </c>
      <c r="BF114" s="28">
        <f t="shared" si="8"/>
        <v>10.920000000000002</v>
      </c>
      <c r="BG114" s="182">
        <v>352</v>
      </c>
      <c r="BH114" s="36"/>
    </row>
    <row r="115" spans="4:60">
      <c r="D115" s="23"/>
      <c r="E115" s="23"/>
      <c r="F115" s="23"/>
      <c r="G115" s="23"/>
      <c r="AB115" s="36"/>
      <c r="AC115" s="99" t="str">
        <f t="shared" si="5"/>
        <v>Nauta, J.A. (B016)</v>
      </c>
      <c r="AD115" s="107" t="s">
        <v>355</v>
      </c>
      <c r="AE115" s="107" t="s">
        <v>810</v>
      </c>
      <c r="AF115" s="107" t="s">
        <v>356</v>
      </c>
      <c r="AG115" s="107" t="s">
        <v>175</v>
      </c>
      <c r="AH115" s="153">
        <v>42736</v>
      </c>
      <c r="AI115" s="107"/>
      <c r="AJ115" s="107" t="s">
        <v>175</v>
      </c>
      <c r="AK115" s="107" t="s">
        <v>179</v>
      </c>
      <c r="AL115" s="107"/>
      <c r="AM115" s="108" t="s">
        <v>646</v>
      </c>
      <c r="AN115" s="107" t="s">
        <v>180</v>
      </c>
      <c r="AO115" s="107" t="s">
        <v>180</v>
      </c>
      <c r="AP115" s="30">
        <v>8</v>
      </c>
      <c r="AQ115" s="30">
        <v>8</v>
      </c>
      <c r="AR115" s="30">
        <v>8</v>
      </c>
      <c r="AS115" s="30">
        <v>8</v>
      </c>
      <c r="AT115" s="30">
        <v>8</v>
      </c>
      <c r="AU115" s="30"/>
      <c r="AV115" s="30"/>
      <c r="AW115" s="28">
        <f t="shared" si="6"/>
        <v>40</v>
      </c>
      <c r="AX115" s="162"/>
      <c r="AY115" s="162"/>
      <c r="AZ115" s="162"/>
      <c r="BA115" s="102"/>
      <c r="BB115" s="102"/>
      <c r="BC115" s="102"/>
      <c r="BD115" s="28">
        <v>17.53</v>
      </c>
      <c r="BE115" s="28">
        <v>1.88</v>
      </c>
      <c r="BF115" s="28">
        <f t="shared" si="8"/>
        <v>32.956400000000002</v>
      </c>
      <c r="BG115" s="192">
        <v>5106</v>
      </c>
      <c r="BH115" s="36"/>
    </row>
    <row r="116" spans="4:60">
      <c r="D116" s="23"/>
      <c r="E116" s="23"/>
      <c r="F116" s="23"/>
      <c r="G116" s="23"/>
      <c r="AB116" s="36"/>
      <c r="AC116" s="99" t="str">
        <f t="shared" si="5"/>
        <v>Nauta, S.W. (O008)</v>
      </c>
      <c r="AD116" s="100" t="s">
        <v>1060</v>
      </c>
      <c r="AE116" s="100" t="s">
        <v>1134</v>
      </c>
      <c r="AF116" s="100" t="s">
        <v>1059</v>
      </c>
      <c r="AG116" s="100" t="s">
        <v>918</v>
      </c>
      <c r="AH116" s="152">
        <v>43745</v>
      </c>
      <c r="AI116" s="152">
        <v>43914</v>
      </c>
      <c r="AJ116" s="100" t="s">
        <v>1123</v>
      </c>
      <c r="AK116" s="100" t="s">
        <v>179</v>
      </c>
      <c r="AL116" s="100" t="s">
        <v>187</v>
      </c>
      <c r="AM116" s="101">
        <v>215230991</v>
      </c>
      <c r="AN116" s="100" t="s">
        <v>180</v>
      </c>
      <c r="AO116" s="100" t="s">
        <v>180</v>
      </c>
      <c r="AP116" s="27">
        <v>8</v>
      </c>
      <c r="AQ116" s="27">
        <v>8</v>
      </c>
      <c r="AR116" s="27">
        <v>8</v>
      </c>
      <c r="AS116" s="27">
        <v>8</v>
      </c>
      <c r="AT116" s="27">
        <v>8</v>
      </c>
      <c r="AU116" s="27"/>
      <c r="AV116" s="27"/>
      <c r="AW116" s="28">
        <f t="shared" si="6"/>
        <v>40</v>
      </c>
      <c r="AX116" s="162"/>
      <c r="AY116" s="162">
        <v>1</v>
      </c>
      <c r="AZ116" s="162">
        <v>1</v>
      </c>
      <c r="BA116" s="102"/>
      <c r="BB116" s="102"/>
      <c r="BC116" s="102"/>
      <c r="BD116" s="28">
        <v>19.84</v>
      </c>
      <c r="BE116" s="28">
        <v>1.05</v>
      </c>
      <c r="BF116" s="28">
        <f t="shared" si="8"/>
        <v>20.832000000000001</v>
      </c>
      <c r="BG116" s="183">
        <v>317</v>
      </c>
      <c r="BH116" s="36"/>
    </row>
    <row r="117" spans="4:60">
      <c r="D117" s="23"/>
      <c r="E117" s="23"/>
      <c r="F117" s="23"/>
      <c r="G117" s="23"/>
      <c r="AB117" s="36"/>
      <c r="AC117" s="99" t="str">
        <f t="shared" si="5"/>
        <v>Nicolai, A. (A080)</v>
      </c>
      <c r="AD117" s="100" t="s">
        <v>1869</v>
      </c>
      <c r="AE117" s="100" t="s">
        <v>1870</v>
      </c>
      <c r="AF117" s="100" t="s">
        <v>1871</v>
      </c>
      <c r="AG117" s="100" t="s">
        <v>177</v>
      </c>
      <c r="AH117" s="152">
        <v>44105</v>
      </c>
      <c r="AI117" s="152"/>
      <c r="AJ117" s="100" t="s">
        <v>1110</v>
      </c>
      <c r="AK117" s="100" t="s">
        <v>179</v>
      </c>
      <c r="AL117" s="100" t="s">
        <v>187</v>
      </c>
      <c r="AM117" s="101" t="s">
        <v>592</v>
      </c>
      <c r="AN117" s="100" t="s">
        <v>180</v>
      </c>
      <c r="AO117" s="100" t="s">
        <v>187</v>
      </c>
      <c r="AP117" s="27">
        <v>8</v>
      </c>
      <c r="AQ117" s="27">
        <v>8</v>
      </c>
      <c r="AR117" s="27">
        <v>8</v>
      </c>
      <c r="AS117" s="27">
        <v>8</v>
      </c>
      <c r="AT117" s="27">
        <v>8</v>
      </c>
      <c r="AU117" s="27"/>
      <c r="AV117" s="27"/>
      <c r="AW117" s="28">
        <f t="shared" si="6"/>
        <v>40</v>
      </c>
      <c r="AX117" s="162"/>
      <c r="AY117" s="162"/>
      <c r="AZ117" s="162"/>
      <c r="BA117" s="102"/>
      <c r="BB117" s="102"/>
      <c r="BC117" s="102"/>
      <c r="BD117" s="28">
        <v>28.29</v>
      </c>
      <c r="BE117" s="28">
        <v>1.05</v>
      </c>
      <c r="BF117" s="28">
        <f t="shared" si="8"/>
        <v>29.704499999999999</v>
      </c>
      <c r="BG117" s="182">
        <v>375</v>
      </c>
      <c r="BH117" s="36"/>
    </row>
    <row r="118" spans="4:60">
      <c r="D118" s="23"/>
      <c r="E118" s="23"/>
      <c r="F118" s="23"/>
      <c r="G118" s="23"/>
      <c r="AB118" s="36"/>
      <c r="AC118" s="99" t="str">
        <f t="shared" si="5"/>
        <v>Nieuwland, L.M. (W036)</v>
      </c>
      <c r="AD118" s="107" t="s">
        <v>357</v>
      </c>
      <c r="AE118" s="107" t="s">
        <v>811</v>
      </c>
      <c r="AF118" s="107" t="s">
        <v>184</v>
      </c>
      <c r="AG118" s="107" t="s">
        <v>198</v>
      </c>
      <c r="AH118" s="153">
        <v>42736</v>
      </c>
      <c r="AI118" s="107"/>
      <c r="AJ118" s="107" t="s">
        <v>198</v>
      </c>
      <c r="AK118" s="107" t="s">
        <v>179</v>
      </c>
      <c r="AL118" s="107" t="s">
        <v>187</v>
      </c>
      <c r="AM118" s="108" t="s">
        <v>647</v>
      </c>
      <c r="AN118" s="107" t="s">
        <v>187</v>
      </c>
      <c r="AO118" s="107" t="s">
        <v>180</v>
      </c>
      <c r="AP118" s="30">
        <v>8</v>
      </c>
      <c r="AQ118" s="30">
        <v>8</v>
      </c>
      <c r="AR118" s="30">
        <v>8</v>
      </c>
      <c r="AS118" s="30">
        <v>8</v>
      </c>
      <c r="AT118" s="30">
        <v>6</v>
      </c>
      <c r="AU118" s="30"/>
      <c r="AV118" s="30"/>
      <c r="AW118" s="28">
        <f t="shared" si="6"/>
        <v>38</v>
      </c>
      <c r="AX118" s="162"/>
      <c r="AY118" s="162"/>
      <c r="AZ118" s="162"/>
      <c r="BA118" s="102"/>
      <c r="BB118" s="102"/>
      <c r="BC118" s="102"/>
      <c r="BD118" s="28">
        <v>14.06</v>
      </c>
      <c r="BE118" s="28">
        <v>1.88</v>
      </c>
      <c r="BF118" s="28">
        <f t="shared" si="8"/>
        <v>26.4328</v>
      </c>
      <c r="BG118" s="192">
        <v>2036</v>
      </c>
      <c r="BH118" s="36"/>
    </row>
    <row r="119" spans="4:60">
      <c r="D119" s="23"/>
      <c r="E119" s="23"/>
      <c r="F119" s="23"/>
      <c r="G119" s="23"/>
      <c r="AB119" s="36"/>
      <c r="AC119" s="99" t="str">
        <f t="shared" si="5"/>
        <v>Niewijk, M (S027)</v>
      </c>
      <c r="AD119" s="107" t="s">
        <v>358</v>
      </c>
      <c r="AE119" s="107" t="s">
        <v>359</v>
      </c>
      <c r="AF119" s="107" t="s">
        <v>192</v>
      </c>
      <c r="AG119" s="107" t="s">
        <v>185</v>
      </c>
      <c r="AH119" s="153">
        <v>42736</v>
      </c>
      <c r="AI119" s="107"/>
      <c r="AJ119" s="107" t="s">
        <v>185</v>
      </c>
      <c r="AK119" s="107" t="s">
        <v>179</v>
      </c>
      <c r="AL119" s="107" t="s">
        <v>187</v>
      </c>
      <c r="AM119" s="108" t="s">
        <v>648</v>
      </c>
      <c r="AN119" s="107" t="s">
        <v>187</v>
      </c>
      <c r="AO119" s="107" t="s">
        <v>180</v>
      </c>
      <c r="AP119" s="30">
        <v>8</v>
      </c>
      <c r="AQ119" s="30">
        <v>8</v>
      </c>
      <c r="AR119" s="30">
        <v>8</v>
      </c>
      <c r="AS119" s="30">
        <v>8</v>
      </c>
      <c r="AT119" s="30">
        <v>6</v>
      </c>
      <c r="AU119" s="30"/>
      <c r="AV119" s="30"/>
      <c r="AW119" s="28">
        <f t="shared" si="6"/>
        <v>38</v>
      </c>
      <c r="AX119" s="162"/>
      <c r="AY119" s="162"/>
      <c r="AZ119" s="162">
        <v>1</v>
      </c>
      <c r="BA119" s="102"/>
      <c r="BB119" s="102"/>
      <c r="BC119" s="102"/>
      <c r="BD119" s="28">
        <v>17.39</v>
      </c>
      <c r="BE119" s="28">
        <v>1.88</v>
      </c>
      <c r="BF119" s="28">
        <f t="shared" si="8"/>
        <v>32.693199999999997</v>
      </c>
      <c r="BG119" s="192">
        <v>1027</v>
      </c>
      <c r="BH119" s="36"/>
    </row>
    <row r="120" spans="4:60">
      <c r="D120" s="23"/>
      <c r="E120" s="23"/>
      <c r="F120" s="23"/>
      <c r="G120" s="23"/>
      <c r="AB120" s="36"/>
      <c r="AC120" s="99" t="str">
        <f t="shared" si="5"/>
        <v>Nijboer, M.E. (A044)</v>
      </c>
      <c r="AD120" s="107" t="s">
        <v>1071</v>
      </c>
      <c r="AE120" s="107" t="s">
        <v>1135</v>
      </c>
      <c r="AF120" s="107" t="s">
        <v>1058</v>
      </c>
      <c r="AG120" s="107" t="s">
        <v>177</v>
      </c>
      <c r="AH120" s="153">
        <v>43720</v>
      </c>
      <c r="AI120" s="107"/>
      <c r="AJ120" s="107" t="s">
        <v>1110</v>
      </c>
      <c r="AK120" s="107" t="s">
        <v>179</v>
      </c>
      <c r="AL120" s="107" t="s">
        <v>187</v>
      </c>
      <c r="AM120" s="108">
        <v>22971907</v>
      </c>
      <c r="AN120" s="107" t="s">
        <v>180</v>
      </c>
      <c r="AO120" s="107" t="s">
        <v>187</v>
      </c>
      <c r="AP120" s="31">
        <v>7.2</v>
      </c>
      <c r="AQ120" s="31">
        <v>7.2</v>
      </c>
      <c r="AR120" s="31">
        <v>7.2</v>
      </c>
      <c r="AS120" s="31">
        <v>7.2</v>
      </c>
      <c r="AT120" s="31">
        <v>7.2</v>
      </c>
      <c r="AU120" s="31"/>
      <c r="AV120" s="31"/>
      <c r="AW120" s="28">
        <f t="shared" si="6"/>
        <v>36</v>
      </c>
      <c r="AX120" s="162"/>
      <c r="AY120" s="162"/>
      <c r="AZ120" s="162"/>
      <c r="BA120" s="102"/>
      <c r="BB120" s="102"/>
      <c r="BC120" s="102"/>
      <c r="BD120" s="28">
        <v>21.48</v>
      </c>
      <c r="BE120" s="28">
        <v>1.05</v>
      </c>
      <c r="BF120" s="28">
        <f t="shared" si="8"/>
        <v>22.554000000000002</v>
      </c>
      <c r="BG120" s="192">
        <v>323</v>
      </c>
      <c r="BH120" s="36"/>
    </row>
    <row r="121" spans="4:60">
      <c r="D121" s="23"/>
      <c r="E121" s="23"/>
      <c r="F121" s="23"/>
      <c r="G121" s="23"/>
      <c r="AB121" s="36"/>
      <c r="AC121" s="99" t="str">
        <f t="shared" si="5"/>
        <v>Nijboer, M.J. (A004)</v>
      </c>
      <c r="AD121" s="107" t="s">
        <v>360</v>
      </c>
      <c r="AE121" s="107" t="s">
        <v>1136</v>
      </c>
      <c r="AF121" s="107" t="s">
        <v>265</v>
      </c>
      <c r="AG121" s="107" t="s">
        <v>177</v>
      </c>
      <c r="AH121" s="153">
        <v>42736</v>
      </c>
      <c r="AI121" s="107"/>
      <c r="AJ121" s="107" t="s">
        <v>1110</v>
      </c>
      <c r="AK121" s="107" t="s">
        <v>179</v>
      </c>
      <c r="AL121" s="107"/>
      <c r="AM121" s="108" t="s">
        <v>649</v>
      </c>
      <c r="AN121" s="107" t="s">
        <v>187</v>
      </c>
      <c r="AO121" s="107" t="s">
        <v>180</v>
      </c>
      <c r="AP121" s="31">
        <v>9</v>
      </c>
      <c r="AQ121" s="31">
        <v>9</v>
      </c>
      <c r="AR121" s="31">
        <v>9</v>
      </c>
      <c r="AS121" s="31">
        <v>9</v>
      </c>
      <c r="AT121" s="31">
        <v>9</v>
      </c>
      <c r="AU121" s="31"/>
      <c r="AV121" s="31"/>
      <c r="AW121" s="28">
        <f t="shared" si="6"/>
        <v>45</v>
      </c>
      <c r="AX121" s="162"/>
      <c r="AY121" s="162"/>
      <c r="AZ121" s="162"/>
      <c r="BA121" s="102"/>
      <c r="BB121" s="102"/>
      <c r="BC121" s="102"/>
      <c r="BD121" s="28">
        <v>30.49</v>
      </c>
      <c r="BE121" s="28">
        <v>1.05</v>
      </c>
      <c r="BF121" s="28">
        <f t="shared" si="8"/>
        <v>32.014499999999998</v>
      </c>
      <c r="BG121" s="192">
        <v>124</v>
      </c>
      <c r="BH121" s="36"/>
    </row>
    <row r="122" spans="4:60">
      <c r="D122" s="23"/>
      <c r="E122" s="23"/>
      <c r="F122" s="23"/>
      <c r="G122" s="23"/>
      <c r="AB122" s="36"/>
      <c r="AC122" s="99" t="str">
        <f t="shared" si="5"/>
        <v>Oedzes, H.A (S037)</v>
      </c>
      <c r="AD122" s="107" t="s">
        <v>361</v>
      </c>
      <c r="AE122" s="107" t="s">
        <v>362</v>
      </c>
      <c r="AF122" s="107" t="s">
        <v>192</v>
      </c>
      <c r="AG122" s="107" t="s">
        <v>198</v>
      </c>
      <c r="AH122" s="153">
        <v>42736</v>
      </c>
      <c r="AI122" s="107"/>
      <c r="AJ122" s="107" t="s">
        <v>1113</v>
      </c>
      <c r="AK122" s="107" t="s">
        <v>179</v>
      </c>
      <c r="AL122" s="107" t="s">
        <v>187</v>
      </c>
      <c r="AM122" s="108" t="s">
        <v>650</v>
      </c>
      <c r="AN122" s="107" t="s">
        <v>180</v>
      </c>
      <c r="AO122" s="107" t="s">
        <v>180</v>
      </c>
      <c r="AP122" s="31">
        <v>8</v>
      </c>
      <c r="AQ122" s="31">
        <v>8</v>
      </c>
      <c r="AR122" s="31">
        <v>8</v>
      </c>
      <c r="AS122" s="31">
        <v>8</v>
      </c>
      <c r="AT122" s="31">
        <v>8</v>
      </c>
      <c r="AU122" s="31"/>
      <c r="AV122" s="31"/>
      <c r="AW122" s="28">
        <f t="shared" si="6"/>
        <v>40</v>
      </c>
      <c r="AX122" s="162">
        <v>1</v>
      </c>
      <c r="AY122" s="162">
        <v>1</v>
      </c>
      <c r="AZ122" s="162">
        <v>1</v>
      </c>
      <c r="BA122" s="102"/>
      <c r="BB122" s="102"/>
      <c r="BC122" s="102"/>
      <c r="BD122" s="28">
        <v>25.5</v>
      </c>
      <c r="BE122" s="28">
        <v>1.05</v>
      </c>
      <c r="BF122" s="28">
        <f t="shared" si="8"/>
        <v>26.775000000000002</v>
      </c>
      <c r="BG122" s="192">
        <v>83</v>
      </c>
      <c r="BH122" s="36"/>
    </row>
    <row r="123" spans="4:60">
      <c r="D123" s="23"/>
      <c r="E123" s="23"/>
      <c r="F123" s="23"/>
      <c r="G123" s="23"/>
      <c r="AB123" s="36"/>
      <c r="AC123" s="99" t="str">
        <f t="shared" si="5"/>
        <v>Oetjensgerdes, C (B017)</v>
      </c>
      <c r="AD123" s="107" t="s">
        <v>363</v>
      </c>
      <c r="AE123" s="107" t="s">
        <v>364</v>
      </c>
      <c r="AF123" s="107" t="s">
        <v>328</v>
      </c>
      <c r="AG123" s="107" t="s">
        <v>206</v>
      </c>
      <c r="AH123" s="153">
        <v>42736</v>
      </c>
      <c r="AI123" s="107"/>
      <c r="AJ123" s="107" t="s">
        <v>206</v>
      </c>
      <c r="AK123" s="107" t="s">
        <v>186</v>
      </c>
      <c r="AL123" s="107" t="s">
        <v>187</v>
      </c>
      <c r="AM123" s="108" t="s">
        <v>592</v>
      </c>
      <c r="AN123" s="107" t="s">
        <v>180</v>
      </c>
      <c r="AO123" s="107" t="s">
        <v>180</v>
      </c>
      <c r="AP123" s="31">
        <v>6</v>
      </c>
      <c r="AQ123" s="31">
        <v>6</v>
      </c>
      <c r="AR123" s="31">
        <v>6</v>
      </c>
      <c r="AS123" s="31">
        <v>6</v>
      </c>
      <c r="AT123" s="31">
        <v>6</v>
      </c>
      <c r="AU123" s="31"/>
      <c r="AV123" s="31"/>
      <c r="AW123" s="28">
        <f t="shared" si="6"/>
        <v>30</v>
      </c>
      <c r="AX123" s="162">
        <v>1</v>
      </c>
      <c r="AY123" s="162">
        <v>1</v>
      </c>
      <c r="AZ123" s="162"/>
      <c r="BA123" s="102"/>
      <c r="BB123" s="102"/>
      <c r="BC123" s="102"/>
      <c r="BD123" s="28">
        <v>11.92</v>
      </c>
      <c r="BE123" s="28">
        <v>1.88</v>
      </c>
      <c r="BF123" s="28">
        <f t="shared" si="8"/>
        <v>22.409599999999998</v>
      </c>
      <c r="BG123" s="194"/>
      <c r="BH123" s="36"/>
    </row>
    <row r="124" spans="4:60">
      <c r="D124" s="23"/>
      <c r="E124" s="23"/>
      <c r="F124" s="23"/>
      <c r="G124" s="23"/>
      <c r="AB124" s="36"/>
      <c r="AC124" s="99" t="str">
        <f t="shared" si="5"/>
        <v>Oevering, T (B040)</v>
      </c>
      <c r="AD124" s="100" t="s">
        <v>365</v>
      </c>
      <c r="AE124" s="100" t="s">
        <v>366</v>
      </c>
      <c r="AF124" s="100" t="s">
        <v>176</v>
      </c>
      <c r="AG124" s="100" t="s">
        <v>203</v>
      </c>
      <c r="AH124" s="152">
        <v>42736</v>
      </c>
      <c r="AI124" s="152"/>
      <c r="AJ124" s="100" t="s">
        <v>203</v>
      </c>
      <c r="AK124" s="100" t="s">
        <v>179</v>
      </c>
      <c r="AL124" s="100"/>
      <c r="AM124" s="101" t="s">
        <v>651</v>
      </c>
      <c r="AN124" s="100" t="s">
        <v>180</v>
      </c>
      <c r="AO124" s="100" t="s">
        <v>180</v>
      </c>
      <c r="AP124" s="27">
        <v>8</v>
      </c>
      <c r="AQ124" s="27">
        <v>8</v>
      </c>
      <c r="AR124" s="32">
        <v>8</v>
      </c>
      <c r="AS124" s="32">
        <v>8</v>
      </c>
      <c r="AT124" s="32">
        <v>8</v>
      </c>
      <c r="AU124" s="32"/>
      <c r="AV124" s="32"/>
      <c r="AW124" s="28">
        <f t="shared" si="6"/>
        <v>40</v>
      </c>
      <c r="AX124" s="162"/>
      <c r="AY124" s="162"/>
      <c r="AZ124" s="162"/>
      <c r="BA124" s="102"/>
      <c r="BB124" s="102"/>
      <c r="BC124" s="102"/>
      <c r="BD124" s="28">
        <v>21</v>
      </c>
      <c r="BE124" s="28">
        <v>1.88</v>
      </c>
      <c r="BF124" s="28">
        <f t="shared" si="8"/>
        <v>39.479999999999997</v>
      </c>
      <c r="BG124" s="183">
        <v>4001</v>
      </c>
      <c r="BH124" s="36"/>
    </row>
    <row r="125" spans="4:60">
      <c r="D125" s="23"/>
      <c r="E125" s="23"/>
      <c r="F125" s="23"/>
      <c r="G125" s="23"/>
      <c r="AB125" s="36"/>
      <c r="AC125" s="99" t="str">
        <f t="shared" si="5"/>
        <v>Oevering-Boonstra, J.C.E. (B019)</v>
      </c>
      <c r="AD125" s="100" t="s">
        <v>367</v>
      </c>
      <c r="AE125" s="100" t="s">
        <v>1137</v>
      </c>
      <c r="AF125" s="100" t="s">
        <v>368</v>
      </c>
      <c r="AG125" s="100" t="s">
        <v>185</v>
      </c>
      <c r="AH125" s="152">
        <v>42736</v>
      </c>
      <c r="AI125" s="152"/>
      <c r="AJ125" s="100" t="s">
        <v>1111</v>
      </c>
      <c r="AK125" s="100" t="s">
        <v>179</v>
      </c>
      <c r="AL125" s="100"/>
      <c r="AM125" s="101" t="s">
        <v>652</v>
      </c>
      <c r="AN125" s="100" t="s">
        <v>180</v>
      </c>
      <c r="AO125" s="100" t="s">
        <v>606</v>
      </c>
      <c r="AP125" s="27">
        <v>8.5</v>
      </c>
      <c r="AQ125" s="27"/>
      <c r="AR125" s="27">
        <v>8.25</v>
      </c>
      <c r="AS125" s="27">
        <v>8.25</v>
      </c>
      <c r="AT125" s="27"/>
      <c r="AU125" s="27"/>
      <c r="AV125" s="27"/>
      <c r="AW125" s="28">
        <f t="shared" si="6"/>
        <v>25</v>
      </c>
      <c r="AX125" s="162">
        <v>1</v>
      </c>
      <c r="AY125" s="162"/>
      <c r="AZ125" s="162"/>
      <c r="BA125" s="102"/>
      <c r="BB125" s="102"/>
      <c r="BC125" s="102"/>
      <c r="BD125" s="28">
        <v>21.74</v>
      </c>
      <c r="BE125" s="28">
        <v>1.05</v>
      </c>
      <c r="BF125" s="28">
        <f t="shared" si="8"/>
        <v>22.826999999999998</v>
      </c>
      <c r="BG125" s="183">
        <v>48</v>
      </c>
      <c r="BH125" s="36"/>
    </row>
    <row r="126" spans="4:60">
      <c r="D126" s="23"/>
      <c r="E126" s="23"/>
      <c r="F126" s="23"/>
      <c r="G126" s="23"/>
      <c r="AB126" s="36"/>
      <c r="AC126" s="99" t="str">
        <f t="shared" si="5"/>
        <v>Oldenburger, F. (O014)</v>
      </c>
      <c r="AD126" s="100" t="s">
        <v>1316</v>
      </c>
      <c r="AE126" s="100" t="s">
        <v>1314</v>
      </c>
      <c r="AF126" s="100" t="s">
        <v>1315</v>
      </c>
      <c r="AG126" s="100" t="s">
        <v>918</v>
      </c>
      <c r="AH126" s="152">
        <v>43885</v>
      </c>
      <c r="AI126" s="152">
        <v>43921</v>
      </c>
      <c r="AJ126" s="100" t="s">
        <v>918</v>
      </c>
      <c r="AK126" s="100" t="s">
        <v>179</v>
      </c>
      <c r="AL126" s="100" t="s">
        <v>187</v>
      </c>
      <c r="AM126" s="101"/>
      <c r="AN126" s="100" t="s">
        <v>180</v>
      </c>
      <c r="AO126" s="100" t="s">
        <v>180</v>
      </c>
      <c r="AP126" s="27">
        <v>8</v>
      </c>
      <c r="AQ126" s="27">
        <v>8</v>
      </c>
      <c r="AR126" s="27">
        <v>8</v>
      </c>
      <c r="AS126" s="27">
        <v>8</v>
      </c>
      <c r="AT126" s="27">
        <v>8</v>
      </c>
      <c r="AU126" s="27"/>
      <c r="AV126" s="27"/>
      <c r="AW126" s="28">
        <f t="shared" si="6"/>
        <v>40</v>
      </c>
      <c r="AX126" s="162"/>
      <c r="AY126" s="162">
        <v>1</v>
      </c>
      <c r="AZ126" s="162"/>
      <c r="BA126" s="102"/>
      <c r="BB126" s="102"/>
      <c r="BC126" s="102"/>
      <c r="BD126" s="28">
        <v>22.82</v>
      </c>
      <c r="BE126" s="28">
        <v>1.05</v>
      </c>
      <c r="BF126" s="28">
        <f t="shared" si="8"/>
        <v>23.961000000000002</v>
      </c>
      <c r="BG126" s="182">
        <v>343</v>
      </c>
      <c r="BH126" s="36"/>
    </row>
    <row r="127" spans="4:60">
      <c r="D127" s="23"/>
      <c r="E127" s="23"/>
      <c r="F127" s="23"/>
      <c r="G127" s="23"/>
      <c r="AB127" s="36"/>
      <c r="AC127" s="99" t="str">
        <f t="shared" si="5"/>
        <v>Oldengarm, H (S043)</v>
      </c>
      <c r="AD127" s="100" t="s">
        <v>369</v>
      </c>
      <c r="AE127" s="100" t="s">
        <v>370</v>
      </c>
      <c r="AF127" s="100" t="s">
        <v>371</v>
      </c>
      <c r="AG127" s="100" t="s">
        <v>175</v>
      </c>
      <c r="AH127" s="152">
        <v>42736</v>
      </c>
      <c r="AI127" s="100"/>
      <c r="AJ127" s="100" t="s">
        <v>175</v>
      </c>
      <c r="AK127" s="100" t="s">
        <v>179</v>
      </c>
      <c r="AL127" s="100"/>
      <c r="AM127" s="101" t="s">
        <v>653</v>
      </c>
      <c r="AN127" s="100" t="s">
        <v>180</v>
      </c>
      <c r="AO127" s="100" t="s">
        <v>180</v>
      </c>
      <c r="AP127" s="27">
        <v>9</v>
      </c>
      <c r="AQ127" s="27">
        <v>0</v>
      </c>
      <c r="AR127" s="32">
        <v>9</v>
      </c>
      <c r="AS127" s="32">
        <v>9</v>
      </c>
      <c r="AT127" s="32">
        <v>9</v>
      </c>
      <c r="AU127" s="32"/>
      <c r="AV127" s="32"/>
      <c r="AW127" s="28">
        <f t="shared" si="6"/>
        <v>36</v>
      </c>
      <c r="AX127" s="162">
        <v>1</v>
      </c>
      <c r="AY127" s="162">
        <v>1</v>
      </c>
      <c r="AZ127" s="162"/>
      <c r="BA127" s="102"/>
      <c r="BB127" s="102"/>
      <c r="BC127" s="102"/>
      <c r="BD127" s="28">
        <v>18.420000000000002</v>
      </c>
      <c r="BE127" s="28">
        <v>1.88</v>
      </c>
      <c r="BF127" s="28">
        <f t="shared" si="8"/>
        <v>34.629600000000003</v>
      </c>
      <c r="BG127" s="183">
        <v>5043</v>
      </c>
      <c r="BH127" s="36"/>
    </row>
    <row r="128" spans="4:60">
      <c r="D128" s="23"/>
      <c r="E128" s="23"/>
      <c r="F128" s="23"/>
      <c r="G128" s="23"/>
      <c r="AB128" s="36"/>
      <c r="AC128" s="99" t="str">
        <f t="shared" si="5"/>
        <v>Özdemir, R. (O025)</v>
      </c>
      <c r="AD128" s="100" t="s">
        <v>1874</v>
      </c>
      <c r="AE128" s="100" t="s">
        <v>1875</v>
      </c>
      <c r="AF128" s="100" t="s">
        <v>1876</v>
      </c>
      <c r="AG128" s="100" t="s">
        <v>918</v>
      </c>
      <c r="AH128" s="152">
        <v>44081</v>
      </c>
      <c r="AI128" s="152"/>
      <c r="AJ128" s="100" t="s">
        <v>1123</v>
      </c>
      <c r="AK128" s="100" t="s">
        <v>179</v>
      </c>
      <c r="AL128" s="100" t="s">
        <v>187</v>
      </c>
      <c r="AM128" s="101" t="s">
        <v>592</v>
      </c>
      <c r="AN128" s="100" t="s">
        <v>180</v>
      </c>
      <c r="AO128" s="100" t="s">
        <v>187</v>
      </c>
      <c r="AP128" s="27">
        <v>8</v>
      </c>
      <c r="AQ128" s="27">
        <v>8</v>
      </c>
      <c r="AR128" s="27">
        <v>8</v>
      </c>
      <c r="AS128" s="27">
        <v>8</v>
      </c>
      <c r="AT128" s="27">
        <v>8</v>
      </c>
      <c r="AU128" s="27"/>
      <c r="AV128" s="27"/>
      <c r="AW128" s="28">
        <f t="shared" si="6"/>
        <v>40</v>
      </c>
      <c r="AX128" s="162"/>
      <c r="AY128" s="162"/>
      <c r="AZ128" s="162"/>
      <c r="BA128" s="102"/>
      <c r="BB128" s="102"/>
      <c r="BC128" s="102"/>
      <c r="BD128" s="28">
        <v>15.89</v>
      </c>
      <c r="BE128" s="28">
        <v>1.05</v>
      </c>
      <c r="BF128" s="28">
        <f t="shared" si="8"/>
        <v>16.6845</v>
      </c>
      <c r="BG128" s="182">
        <v>378</v>
      </c>
      <c r="BH128" s="36"/>
    </row>
    <row r="129" spans="4:60" ht="12.75">
      <c r="D129" s="23"/>
      <c r="E129" s="23"/>
      <c r="F129" s="23"/>
      <c r="G129" s="23"/>
      <c r="AB129" s="36"/>
      <c r="AC129" s="28" t="str">
        <f t="shared" si="5"/>
        <v>Panhuis, B (W061)</v>
      </c>
      <c r="AD129" s="28" t="s">
        <v>372</v>
      </c>
      <c r="AE129" s="28" t="s">
        <v>373</v>
      </c>
      <c r="AF129" s="28" t="s">
        <v>240</v>
      </c>
      <c r="AG129" s="28" t="s">
        <v>206</v>
      </c>
      <c r="AH129" s="158">
        <v>42736</v>
      </c>
      <c r="AI129" s="28"/>
      <c r="AJ129" s="28" t="s">
        <v>206</v>
      </c>
      <c r="AK129" s="100" t="s">
        <v>179</v>
      </c>
      <c r="AL129" s="100" t="s">
        <v>187</v>
      </c>
      <c r="AM129" s="157" t="s">
        <v>654</v>
      </c>
      <c r="AN129" s="100" t="s">
        <v>180</v>
      </c>
      <c r="AO129" s="100" t="s">
        <v>180</v>
      </c>
      <c r="AP129" s="28">
        <v>8</v>
      </c>
      <c r="AQ129" s="28">
        <v>8</v>
      </c>
      <c r="AR129" s="28">
        <v>8</v>
      </c>
      <c r="AS129" s="28">
        <v>8</v>
      </c>
      <c r="AT129" s="28">
        <v>8</v>
      </c>
      <c r="AU129" s="28"/>
      <c r="AV129" s="28"/>
      <c r="AW129" s="28">
        <f t="shared" si="6"/>
        <v>40</v>
      </c>
      <c r="AX129" s="163"/>
      <c r="AY129" s="163"/>
      <c r="AZ129" s="163"/>
      <c r="BA129" s="102"/>
      <c r="BB129" s="102"/>
      <c r="BC129" s="102"/>
      <c r="BD129" s="28">
        <v>24.84</v>
      </c>
      <c r="BE129" s="28">
        <v>1.05</v>
      </c>
      <c r="BF129" s="28">
        <f t="shared" si="8"/>
        <v>26.082000000000001</v>
      </c>
      <c r="BG129" s="193"/>
      <c r="BH129" s="36"/>
    </row>
    <row r="130" spans="4:60">
      <c r="D130" s="23"/>
      <c r="E130" s="23"/>
      <c r="F130" s="23"/>
      <c r="G130" s="23"/>
      <c r="AB130" s="36"/>
      <c r="AC130" s="99" t="str">
        <f t="shared" si="5"/>
        <v>Pater, B. (W082)</v>
      </c>
      <c r="AD130" s="100" t="s">
        <v>1036</v>
      </c>
      <c r="AE130" s="100" t="s">
        <v>1034</v>
      </c>
      <c r="AF130" s="100" t="s">
        <v>1033</v>
      </c>
      <c r="AG130" s="100" t="s">
        <v>177</v>
      </c>
      <c r="AH130" s="152">
        <v>43591</v>
      </c>
      <c r="AI130" s="100"/>
      <c r="AJ130" s="100" t="s">
        <v>1110</v>
      </c>
      <c r="AK130" s="100" t="s">
        <v>179</v>
      </c>
      <c r="AL130" s="100" t="s">
        <v>187</v>
      </c>
      <c r="AM130" s="101">
        <v>194309691</v>
      </c>
      <c r="AN130" s="100" t="s">
        <v>187</v>
      </c>
      <c r="AO130" s="100" t="s">
        <v>180</v>
      </c>
      <c r="AP130" s="27">
        <v>8</v>
      </c>
      <c r="AQ130" s="27">
        <v>8</v>
      </c>
      <c r="AR130" s="27">
        <v>8</v>
      </c>
      <c r="AS130" s="27">
        <v>8</v>
      </c>
      <c r="AT130" s="27">
        <v>8</v>
      </c>
      <c r="AU130" s="27"/>
      <c r="AV130" s="27"/>
      <c r="AW130" s="28">
        <f t="shared" si="6"/>
        <v>40</v>
      </c>
      <c r="AX130" s="162"/>
      <c r="AY130" s="162"/>
      <c r="AZ130" s="162"/>
      <c r="BA130" s="102"/>
      <c r="BB130" s="102"/>
      <c r="BC130" s="102"/>
      <c r="BD130" s="28">
        <v>28.77</v>
      </c>
      <c r="BE130" s="28">
        <v>1.05</v>
      </c>
      <c r="BF130" s="28">
        <f t="shared" si="8"/>
        <v>30.208500000000001</v>
      </c>
      <c r="BG130" s="183">
        <v>287</v>
      </c>
      <c r="BH130" s="36"/>
    </row>
    <row r="131" spans="4:60">
      <c r="D131" s="23"/>
      <c r="E131" s="23"/>
      <c r="F131" s="23"/>
      <c r="G131" s="23"/>
      <c r="AB131" s="36"/>
      <c r="AC131" s="99" t="str">
        <f t="shared" ref="AC131:AC194" si="9">CONCATENATE(AE131,IF(AD131="",""," ("&amp;AD131&amp;")"))</f>
        <v>Peeters, D (S055)</v>
      </c>
      <c r="AD131" s="100" t="s">
        <v>374</v>
      </c>
      <c r="AE131" s="100" t="s">
        <v>375</v>
      </c>
      <c r="AF131" s="100" t="s">
        <v>192</v>
      </c>
      <c r="AG131" s="100" t="s">
        <v>185</v>
      </c>
      <c r="AH131" s="152">
        <v>42736</v>
      </c>
      <c r="AI131" s="100"/>
      <c r="AJ131" s="100" t="s">
        <v>1111</v>
      </c>
      <c r="AK131" s="100" t="s">
        <v>179</v>
      </c>
      <c r="AL131" s="100" t="s">
        <v>187</v>
      </c>
      <c r="AM131" s="167" t="s">
        <v>655</v>
      </c>
      <c r="AN131" s="100" t="s">
        <v>187</v>
      </c>
      <c r="AO131" s="100" t="s">
        <v>180</v>
      </c>
      <c r="AP131" s="27">
        <v>8</v>
      </c>
      <c r="AQ131" s="27">
        <v>8</v>
      </c>
      <c r="AR131" s="27">
        <v>8</v>
      </c>
      <c r="AS131" s="27">
        <v>8</v>
      </c>
      <c r="AT131" s="27">
        <v>6</v>
      </c>
      <c r="AU131" s="27"/>
      <c r="AV131" s="27"/>
      <c r="AW131" s="28">
        <f t="shared" ref="AW131:AW194" si="10">IF(AD131="","",SUM(AP131:AV131))</f>
        <v>38</v>
      </c>
      <c r="AX131" s="162">
        <v>1</v>
      </c>
      <c r="AY131" s="162">
        <v>1</v>
      </c>
      <c r="AZ131" s="162"/>
      <c r="BA131" s="102"/>
      <c r="BB131" s="102"/>
      <c r="BC131" s="102"/>
      <c r="BD131" s="28">
        <v>28.41</v>
      </c>
      <c r="BE131" s="28">
        <v>1.05</v>
      </c>
      <c r="BF131" s="28">
        <f t="shared" si="8"/>
        <v>29.830500000000001</v>
      </c>
      <c r="BG131" s="183">
        <v>40</v>
      </c>
      <c r="BH131" s="36"/>
    </row>
    <row r="132" spans="4:60">
      <c r="D132" s="23"/>
      <c r="E132" s="23"/>
      <c r="F132" s="23"/>
      <c r="G132" s="23"/>
      <c r="AB132" s="36"/>
      <c r="AC132" s="99" t="str">
        <f t="shared" si="9"/>
        <v>Pfeiler, M. (D020)</v>
      </c>
      <c r="AD132" s="100" t="s">
        <v>999</v>
      </c>
      <c r="AE132" s="100" t="s">
        <v>1000</v>
      </c>
      <c r="AF132" s="100" t="s">
        <v>192</v>
      </c>
      <c r="AG132" s="100" t="s">
        <v>206</v>
      </c>
      <c r="AH132" s="152">
        <v>43450</v>
      </c>
      <c r="AI132" s="152"/>
      <c r="AJ132" s="100" t="s">
        <v>206</v>
      </c>
      <c r="AK132" s="100" t="s">
        <v>186</v>
      </c>
      <c r="AL132" s="100" t="s">
        <v>187</v>
      </c>
      <c r="AM132" s="101" t="s">
        <v>592</v>
      </c>
      <c r="AN132" s="100" t="s">
        <v>187</v>
      </c>
      <c r="AO132" s="100"/>
      <c r="AP132" s="27">
        <v>8</v>
      </c>
      <c r="AQ132" s="27">
        <v>8</v>
      </c>
      <c r="AR132" s="27">
        <v>8</v>
      </c>
      <c r="AS132" s="27">
        <v>8</v>
      </c>
      <c r="AT132" s="27">
        <v>8</v>
      </c>
      <c r="AU132" s="27"/>
      <c r="AV132" s="27"/>
      <c r="AW132" s="28">
        <f t="shared" si="10"/>
        <v>40</v>
      </c>
      <c r="AX132" s="162"/>
      <c r="AY132" s="162"/>
      <c r="AZ132" s="162"/>
      <c r="BA132" s="102"/>
      <c r="BB132" s="102"/>
      <c r="BC132" s="102"/>
      <c r="BD132" s="200"/>
      <c r="BE132" s="200"/>
      <c r="BF132" s="200">
        <f t="shared" si="8"/>
        <v>0</v>
      </c>
      <c r="BG132" s="193"/>
      <c r="BH132" s="36"/>
    </row>
    <row r="133" spans="4:60">
      <c r="D133" s="23"/>
      <c r="E133" s="23"/>
      <c r="F133" s="23"/>
      <c r="G133" s="23"/>
      <c r="AB133" s="36"/>
      <c r="AC133" s="99" t="str">
        <f t="shared" si="9"/>
        <v>Pijpker, R (A005)</v>
      </c>
      <c r="AD133" s="100" t="s">
        <v>376</v>
      </c>
      <c r="AE133" s="100" t="s">
        <v>377</v>
      </c>
      <c r="AF133" s="100" t="s">
        <v>265</v>
      </c>
      <c r="AG133" s="100" t="s">
        <v>177</v>
      </c>
      <c r="AH133" s="152">
        <v>42736</v>
      </c>
      <c r="AI133" s="152"/>
      <c r="AJ133" s="100" t="s">
        <v>1110</v>
      </c>
      <c r="AK133" s="100" t="s">
        <v>179</v>
      </c>
      <c r="AL133" s="100" t="s">
        <v>187</v>
      </c>
      <c r="AM133" s="101" t="s">
        <v>980</v>
      </c>
      <c r="AN133" s="100" t="s">
        <v>187</v>
      </c>
      <c r="AO133" s="100" t="s">
        <v>187</v>
      </c>
      <c r="AP133" s="27">
        <v>9</v>
      </c>
      <c r="AQ133" s="27">
        <v>9</v>
      </c>
      <c r="AR133" s="27">
        <v>9</v>
      </c>
      <c r="AS133" s="27">
        <v>9</v>
      </c>
      <c r="AT133" s="27">
        <v>9</v>
      </c>
      <c r="AU133" s="27"/>
      <c r="AV133" s="27"/>
      <c r="AW133" s="28">
        <f t="shared" si="10"/>
        <v>45</v>
      </c>
      <c r="AX133" s="162"/>
      <c r="AY133" s="162">
        <v>1</v>
      </c>
      <c r="AZ133" s="162">
        <v>1</v>
      </c>
      <c r="BA133" s="102"/>
      <c r="BB133" s="102"/>
      <c r="BC133" s="102"/>
      <c r="BD133" s="28">
        <v>32.78</v>
      </c>
      <c r="BE133" s="28">
        <v>1.05</v>
      </c>
      <c r="BF133" s="28">
        <f t="shared" si="8"/>
        <v>34.419000000000004</v>
      </c>
      <c r="BG133" s="183">
        <v>179</v>
      </c>
      <c r="BH133" s="36"/>
    </row>
    <row r="134" spans="4:60">
      <c r="D134" s="23"/>
      <c r="E134" s="23"/>
      <c r="F134" s="23"/>
      <c r="G134" s="23"/>
      <c r="AB134" s="36"/>
      <c r="AC134" s="99" t="str">
        <f t="shared" si="9"/>
        <v>Pilat-Gorter, F. (B048)</v>
      </c>
      <c r="AD134" s="100" t="s">
        <v>378</v>
      </c>
      <c r="AE134" s="100" t="s">
        <v>1138</v>
      </c>
      <c r="AF134" s="100" t="s">
        <v>208</v>
      </c>
      <c r="AG134" s="100" t="s">
        <v>175</v>
      </c>
      <c r="AH134" s="152">
        <v>42829</v>
      </c>
      <c r="AI134" s="100"/>
      <c r="AJ134" s="100" t="s">
        <v>1114</v>
      </c>
      <c r="AK134" s="100" t="s">
        <v>179</v>
      </c>
      <c r="AL134" s="100" t="s">
        <v>214</v>
      </c>
      <c r="AM134" s="101" t="s">
        <v>656</v>
      </c>
      <c r="AN134" s="100" t="s">
        <v>214</v>
      </c>
      <c r="AO134" s="100" t="s">
        <v>214</v>
      </c>
      <c r="AP134" s="27">
        <v>8</v>
      </c>
      <c r="AQ134" s="27">
        <v>0</v>
      </c>
      <c r="AR134" s="27">
        <v>8</v>
      </c>
      <c r="AS134" s="27">
        <v>0</v>
      </c>
      <c r="AT134" s="27"/>
      <c r="AU134" s="27"/>
      <c r="AV134" s="27"/>
      <c r="AW134" s="28">
        <f t="shared" si="10"/>
        <v>16</v>
      </c>
      <c r="AX134" s="162"/>
      <c r="AY134" s="162"/>
      <c r="AZ134" s="162"/>
      <c r="BA134" s="102"/>
      <c r="BB134" s="102"/>
      <c r="BC134" s="102"/>
      <c r="BD134" s="28">
        <v>17.18</v>
      </c>
      <c r="BE134" s="28">
        <v>1.05</v>
      </c>
      <c r="BF134" s="28">
        <f t="shared" si="8"/>
        <v>18.039000000000001</v>
      </c>
      <c r="BG134" s="183">
        <v>160</v>
      </c>
      <c r="BH134" s="36"/>
    </row>
    <row r="135" spans="4:60">
      <c r="D135" s="23"/>
      <c r="E135" s="23"/>
      <c r="F135" s="23"/>
      <c r="G135" s="23"/>
      <c r="AB135" s="36"/>
      <c r="AC135" s="99" t="str">
        <f t="shared" si="9"/>
        <v>Poelman, A. (W083)</v>
      </c>
      <c r="AD135" s="100" t="s">
        <v>1035</v>
      </c>
      <c r="AE135" s="100" t="s">
        <v>1032</v>
      </c>
      <c r="AF135" s="100" t="s">
        <v>1033</v>
      </c>
      <c r="AG135" s="100" t="s">
        <v>177</v>
      </c>
      <c r="AH135" s="152">
        <v>43570</v>
      </c>
      <c r="AI135" s="100"/>
      <c r="AJ135" s="100" t="s">
        <v>1110</v>
      </c>
      <c r="AK135" s="100" t="s">
        <v>179</v>
      </c>
      <c r="AL135" s="100" t="s">
        <v>187</v>
      </c>
      <c r="AM135" s="101" t="s">
        <v>1039</v>
      </c>
      <c r="AN135" s="100" t="s">
        <v>187</v>
      </c>
      <c r="AO135" s="100" t="s">
        <v>180</v>
      </c>
      <c r="AP135" s="27">
        <v>0</v>
      </c>
      <c r="AQ135" s="27">
        <v>0</v>
      </c>
      <c r="AR135" s="27">
        <v>0</v>
      </c>
      <c r="AS135" s="27">
        <v>0</v>
      </c>
      <c r="AT135" s="27">
        <v>0</v>
      </c>
      <c r="AU135" s="27"/>
      <c r="AV135" s="27"/>
      <c r="AW135" s="28">
        <f t="shared" si="10"/>
        <v>0</v>
      </c>
      <c r="AX135" s="162"/>
      <c r="AY135" s="162"/>
      <c r="AZ135" s="162"/>
      <c r="BA135" s="102"/>
      <c r="BB135" s="102"/>
      <c r="BC135" s="102"/>
      <c r="BD135" s="28">
        <v>22.35</v>
      </c>
      <c r="BE135" s="28">
        <v>1.05</v>
      </c>
      <c r="BF135" s="28">
        <f t="shared" si="8"/>
        <v>23.467500000000001</v>
      </c>
      <c r="BG135" s="183">
        <v>296</v>
      </c>
      <c r="BH135" s="36"/>
    </row>
    <row r="136" spans="4:60">
      <c r="D136" s="23"/>
      <c r="E136" s="23"/>
      <c r="F136" s="23"/>
      <c r="G136" s="23"/>
      <c r="AB136" s="36"/>
      <c r="AC136" s="99" t="str">
        <f t="shared" si="9"/>
        <v>Pohle, L. (D018)</v>
      </c>
      <c r="AD136" s="100" t="s">
        <v>929</v>
      </c>
      <c r="AE136" s="100" t="s">
        <v>930</v>
      </c>
      <c r="AF136" s="100" t="s">
        <v>931</v>
      </c>
      <c r="AG136" s="100" t="s">
        <v>206</v>
      </c>
      <c r="AH136" s="152">
        <v>43346</v>
      </c>
      <c r="AI136" s="100"/>
      <c r="AJ136" s="100" t="s">
        <v>206</v>
      </c>
      <c r="AK136" s="100" t="s">
        <v>186</v>
      </c>
      <c r="AL136" s="100" t="s">
        <v>187</v>
      </c>
      <c r="AM136" s="101" t="s">
        <v>592</v>
      </c>
      <c r="AN136" s="100" t="s">
        <v>187</v>
      </c>
      <c r="AO136" s="100" t="s">
        <v>180</v>
      </c>
      <c r="AP136" s="27">
        <v>8</v>
      </c>
      <c r="AQ136" s="27">
        <v>8</v>
      </c>
      <c r="AR136" s="27">
        <v>8</v>
      </c>
      <c r="AS136" s="27">
        <v>8</v>
      </c>
      <c r="AT136" s="27">
        <v>8</v>
      </c>
      <c r="AU136" s="27"/>
      <c r="AV136" s="27"/>
      <c r="AW136" s="28">
        <f t="shared" si="10"/>
        <v>40</v>
      </c>
      <c r="AX136" s="162"/>
      <c r="AY136" s="162"/>
      <c r="AZ136" s="162"/>
      <c r="BA136" s="102"/>
      <c r="BB136" s="102"/>
      <c r="BC136" s="102"/>
      <c r="BD136" s="200"/>
      <c r="BE136" s="200"/>
      <c r="BF136" s="200">
        <f t="shared" si="8"/>
        <v>0</v>
      </c>
      <c r="BG136" s="193"/>
      <c r="BH136" s="36"/>
    </row>
    <row r="137" spans="4:60">
      <c r="D137" s="23"/>
      <c r="E137" s="23"/>
      <c r="F137" s="23"/>
      <c r="G137" s="23"/>
      <c r="AB137" s="36"/>
      <c r="AC137" s="99" t="str">
        <f t="shared" si="9"/>
        <v>Postma, D. (W079)</v>
      </c>
      <c r="AD137" s="100" t="s">
        <v>932</v>
      </c>
      <c r="AE137" s="100" t="s">
        <v>933</v>
      </c>
      <c r="AF137" s="100" t="s">
        <v>217</v>
      </c>
      <c r="AG137" s="100" t="s">
        <v>918</v>
      </c>
      <c r="AH137" s="152">
        <v>43949</v>
      </c>
      <c r="AI137" s="152">
        <v>44001</v>
      </c>
      <c r="AJ137" s="100" t="s">
        <v>1123</v>
      </c>
      <c r="AK137" s="100" t="s">
        <v>179</v>
      </c>
      <c r="AL137" s="100" t="s">
        <v>187</v>
      </c>
      <c r="AM137" s="101" t="s">
        <v>945</v>
      </c>
      <c r="AN137" s="100" t="s">
        <v>180</v>
      </c>
      <c r="AO137" s="100" t="s">
        <v>187</v>
      </c>
      <c r="AP137" s="27">
        <v>8</v>
      </c>
      <c r="AQ137" s="27">
        <v>8</v>
      </c>
      <c r="AR137" s="27">
        <v>8</v>
      </c>
      <c r="AS137" s="27">
        <v>8</v>
      </c>
      <c r="AT137" s="27">
        <v>8</v>
      </c>
      <c r="AU137" s="27"/>
      <c r="AV137" s="27"/>
      <c r="AW137" s="28">
        <f t="shared" si="10"/>
        <v>40</v>
      </c>
      <c r="AX137" s="162"/>
      <c r="AY137" s="162"/>
      <c r="AZ137" s="162"/>
      <c r="BA137" s="102"/>
      <c r="BB137" s="102"/>
      <c r="BC137" s="102"/>
      <c r="BD137" s="28">
        <v>22.78</v>
      </c>
      <c r="BE137" s="28">
        <v>1.05</v>
      </c>
      <c r="BF137" s="28">
        <f t="shared" si="8"/>
        <v>23.919</v>
      </c>
      <c r="BG137" s="183">
        <v>241</v>
      </c>
      <c r="BH137" s="36"/>
    </row>
    <row r="138" spans="4:60">
      <c r="D138" s="23"/>
      <c r="E138" s="23"/>
      <c r="F138" s="23"/>
      <c r="G138" s="23"/>
      <c r="AB138" s="36"/>
      <c r="AC138" s="99" t="str">
        <f t="shared" si="9"/>
        <v>Pruin, S. (D019)</v>
      </c>
      <c r="AD138" s="100" t="s">
        <v>969</v>
      </c>
      <c r="AE138" s="100" t="s">
        <v>970</v>
      </c>
      <c r="AF138" s="100" t="s">
        <v>256</v>
      </c>
      <c r="AG138" s="100" t="s">
        <v>206</v>
      </c>
      <c r="AH138" s="152">
        <v>43437</v>
      </c>
      <c r="AI138" s="100"/>
      <c r="AJ138" s="100" t="s">
        <v>206</v>
      </c>
      <c r="AK138" s="100" t="s">
        <v>186</v>
      </c>
      <c r="AL138" s="100" t="s">
        <v>187</v>
      </c>
      <c r="AM138" s="101" t="s">
        <v>592</v>
      </c>
      <c r="AN138" s="100"/>
      <c r="AO138" s="100" t="s">
        <v>180</v>
      </c>
      <c r="AP138" s="27">
        <v>8</v>
      </c>
      <c r="AQ138" s="27">
        <v>8</v>
      </c>
      <c r="AR138" s="27">
        <v>8</v>
      </c>
      <c r="AS138" s="27">
        <v>8</v>
      </c>
      <c r="AT138" s="27">
        <v>8</v>
      </c>
      <c r="AU138" s="27"/>
      <c r="AV138" s="27"/>
      <c r="AW138" s="28">
        <f t="shared" si="10"/>
        <v>40</v>
      </c>
      <c r="AX138" s="162"/>
      <c r="AY138" s="162"/>
      <c r="AZ138" s="162"/>
      <c r="BA138" s="102"/>
      <c r="BB138" s="102"/>
      <c r="BC138" s="102"/>
      <c r="BD138" s="200"/>
      <c r="BE138" s="200"/>
      <c r="BF138" s="200">
        <f t="shared" si="8"/>
        <v>0</v>
      </c>
      <c r="BG138" s="193"/>
      <c r="BH138" s="36"/>
    </row>
    <row r="139" spans="4:60">
      <c r="D139" s="23"/>
      <c r="E139" s="23"/>
      <c r="F139" s="23"/>
      <c r="G139" s="23"/>
      <c r="AB139" s="36"/>
      <c r="AC139" s="99" t="str">
        <f t="shared" si="9"/>
        <v>Reichenbach, R. (W088)</v>
      </c>
      <c r="AD139" s="100" t="s">
        <v>1418</v>
      </c>
      <c r="AE139" s="100" t="s">
        <v>1419</v>
      </c>
      <c r="AF139" s="100" t="s">
        <v>217</v>
      </c>
      <c r="AG139" s="100" t="s">
        <v>198</v>
      </c>
      <c r="AH139" s="152">
        <v>43915</v>
      </c>
      <c r="AI139" s="152"/>
      <c r="AJ139" s="100" t="s">
        <v>1113</v>
      </c>
      <c r="AK139" s="100" t="s">
        <v>179</v>
      </c>
      <c r="AL139" s="100" t="s">
        <v>187</v>
      </c>
      <c r="AM139" s="101"/>
      <c r="AN139" s="100" t="s">
        <v>180</v>
      </c>
      <c r="AO139" s="100" t="s">
        <v>180</v>
      </c>
      <c r="AP139" s="27">
        <v>8</v>
      </c>
      <c r="AQ139" s="27">
        <v>8</v>
      </c>
      <c r="AR139" s="27">
        <v>8</v>
      </c>
      <c r="AS139" s="27">
        <v>8</v>
      </c>
      <c r="AT139" s="27">
        <v>8</v>
      </c>
      <c r="AU139" s="27"/>
      <c r="AV139" s="27"/>
      <c r="AW139" s="28">
        <f t="shared" si="10"/>
        <v>40</v>
      </c>
      <c r="AX139" s="162"/>
      <c r="AY139" s="162"/>
      <c r="AZ139" s="162"/>
      <c r="BA139" s="102"/>
      <c r="BB139" s="102"/>
      <c r="BC139" s="102"/>
      <c r="BD139" s="28">
        <v>24.8</v>
      </c>
      <c r="BE139" s="28">
        <v>1.05</v>
      </c>
      <c r="BF139" s="28">
        <f t="shared" si="8"/>
        <v>26.040000000000003</v>
      </c>
      <c r="BG139" s="182">
        <v>346</v>
      </c>
      <c r="BH139" s="36"/>
    </row>
    <row r="140" spans="4:60">
      <c r="D140" s="23"/>
      <c r="E140" s="23"/>
      <c r="F140" s="23"/>
      <c r="G140" s="23"/>
      <c r="AB140" s="36"/>
      <c r="AC140" s="99" t="str">
        <f t="shared" si="9"/>
        <v>Reitsema, A (B020)</v>
      </c>
      <c r="AD140" s="100" t="s">
        <v>379</v>
      </c>
      <c r="AE140" s="100" t="s">
        <v>380</v>
      </c>
      <c r="AF140" s="100" t="s">
        <v>279</v>
      </c>
      <c r="AG140" s="100" t="s">
        <v>918</v>
      </c>
      <c r="AH140" s="152">
        <v>42736</v>
      </c>
      <c r="AI140" s="100"/>
      <c r="AJ140" s="100" t="s">
        <v>175</v>
      </c>
      <c r="AK140" s="100" t="s">
        <v>179</v>
      </c>
      <c r="AL140" s="100" t="s">
        <v>180</v>
      </c>
      <c r="AM140" s="101" t="s">
        <v>657</v>
      </c>
      <c r="AN140" s="100" t="s">
        <v>180</v>
      </c>
      <c r="AO140" s="100" t="s">
        <v>187</v>
      </c>
      <c r="AP140" s="27">
        <v>8</v>
      </c>
      <c r="AQ140" s="27"/>
      <c r="AR140" s="27">
        <v>7</v>
      </c>
      <c r="AS140" s="27">
        <v>5</v>
      </c>
      <c r="AT140" s="27"/>
      <c r="AU140" s="27"/>
      <c r="AV140" s="27"/>
      <c r="AW140" s="28">
        <f t="shared" si="10"/>
        <v>20</v>
      </c>
      <c r="AX140" s="162"/>
      <c r="AY140" s="162"/>
      <c r="AZ140" s="162"/>
      <c r="BA140" s="102"/>
      <c r="BB140" s="102"/>
      <c r="BC140" s="102"/>
      <c r="BD140" s="28">
        <v>15.91</v>
      </c>
      <c r="BE140" s="28">
        <v>1.88</v>
      </c>
      <c r="BF140" s="28">
        <f t="shared" si="8"/>
        <v>29.910799999999998</v>
      </c>
      <c r="BG140" s="183">
        <v>5073</v>
      </c>
      <c r="BH140" s="36"/>
    </row>
    <row r="141" spans="4:60">
      <c r="D141" s="23"/>
      <c r="E141" s="23"/>
      <c r="F141" s="23"/>
      <c r="G141" s="23"/>
      <c r="AB141" s="36"/>
      <c r="AC141" s="99" t="str">
        <f t="shared" si="9"/>
        <v>Reitsema, M. (W080)</v>
      </c>
      <c r="AD141" s="100" t="s">
        <v>971</v>
      </c>
      <c r="AE141" s="100" t="s">
        <v>972</v>
      </c>
      <c r="AF141" s="100" t="s">
        <v>973</v>
      </c>
      <c r="AG141" s="100" t="s">
        <v>198</v>
      </c>
      <c r="AH141" s="152">
        <v>43346</v>
      </c>
      <c r="AI141" s="100"/>
      <c r="AJ141" s="100" t="s">
        <v>198</v>
      </c>
      <c r="AK141" s="100" t="s">
        <v>179</v>
      </c>
      <c r="AL141" s="100" t="s">
        <v>187</v>
      </c>
      <c r="AM141" s="101" t="s">
        <v>592</v>
      </c>
      <c r="AN141" s="100" t="s">
        <v>187</v>
      </c>
      <c r="AO141" s="100"/>
      <c r="AP141" s="27"/>
      <c r="AQ141" s="27"/>
      <c r="AR141" s="27"/>
      <c r="AS141" s="27"/>
      <c r="AT141" s="27"/>
      <c r="AU141" s="27"/>
      <c r="AV141" s="27"/>
      <c r="AW141" s="28">
        <f t="shared" si="10"/>
        <v>0</v>
      </c>
      <c r="AX141" s="162"/>
      <c r="AY141" s="162"/>
      <c r="AZ141" s="162"/>
      <c r="BA141" s="102"/>
      <c r="BB141" s="102"/>
      <c r="BC141" s="102"/>
      <c r="BD141" s="28">
        <v>7</v>
      </c>
      <c r="BE141" s="28">
        <v>1.88</v>
      </c>
      <c r="BF141" s="28">
        <f t="shared" si="8"/>
        <v>13.16</v>
      </c>
      <c r="BG141" s="193"/>
      <c r="BH141" s="36"/>
    </row>
    <row r="142" spans="4:60">
      <c r="D142" s="23"/>
      <c r="E142" s="23"/>
      <c r="F142" s="23"/>
      <c r="G142" s="23"/>
      <c r="AB142" s="36"/>
      <c r="AC142" s="99" t="str">
        <f t="shared" si="9"/>
        <v>Renkema-Huisma, J (B023)</v>
      </c>
      <c r="AD142" s="100" t="s">
        <v>381</v>
      </c>
      <c r="AE142" s="100" t="s">
        <v>812</v>
      </c>
      <c r="AF142" s="100" t="s">
        <v>382</v>
      </c>
      <c r="AG142" s="100" t="s">
        <v>175</v>
      </c>
      <c r="AH142" s="152">
        <v>42736</v>
      </c>
      <c r="AI142" s="152"/>
      <c r="AJ142" s="100" t="s">
        <v>175</v>
      </c>
      <c r="AK142" s="100" t="s">
        <v>179</v>
      </c>
      <c r="AL142" s="100"/>
      <c r="AM142" s="101" t="s">
        <v>658</v>
      </c>
      <c r="AN142" s="100" t="s">
        <v>180</v>
      </c>
      <c r="AO142" s="100" t="s">
        <v>187</v>
      </c>
      <c r="AP142" s="27">
        <v>3</v>
      </c>
      <c r="AQ142" s="27">
        <v>3</v>
      </c>
      <c r="AR142" s="27">
        <v>4</v>
      </c>
      <c r="AS142" s="27">
        <v>3</v>
      </c>
      <c r="AT142" s="27">
        <v>3</v>
      </c>
      <c r="AU142" s="27">
        <v>2</v>
      </c>
      <c r="AV142" s="27"/>
      <c r="AW142" s="28">
        <f t="shared" si="10"/>
        <v>18</v>
      </c>
      <c r="AX142" s="162"/>
      <c r="AY142" s="162"/>
      <c r="AZ142" s="162"/>
      <c r="BA142" s="102"/>
      <c r="BB142" s="102"/>
      <c r="BC142" s="102"/>
      <c r="BD142" s="28">
        <v>12.7</v>
      </c>
      <c r="BE142" s="28">
        <v>1.88</v>
      </c>
      <c r="BF142" s="28">
        <f t="shared" si="8"/>
        <v>23.875999999999998</v>
      </c>
      <c r="BG142" s="183">
        <v>5011</v>
      </c>
      <c r="BH142" s="36"/>
    </row>
    <row r="143" spans="4:60">
      <c r="D143" s="23"/>
      <c r="E143" s="23"/>
      <c r="F143" s="23"/>
      <c r="G143" s="23"/>
      <c r="AB143" s="36"/>
      <c r="AC143" s="99" t="str">
        <f t="shared" si="9"/>
        <v>Rinsma, T. (O019)</v>
      </c>
      <c r="AD143" s="100" t="s">
        <v>1784</v>
      </c>
      <c r="AE143" s="100" t="s">
        <v>1785</v>
      </c>
      <c r="AF143" s="100" t="s">
        <v>1786</v>
      </c>
      <c r="AG143" s="100" t="s">
        <v>918</v>
      </c>
      <c r="AH143" s="152">
        <v>44058</v>
      </c>
      <c r="AI143" s="152">
        <v>44060</v>
      </c>
      <c r="AJ143" s="100" t="s">
        <v>1123</v>
      </c>
      <c r="AK143" s="100" t="s">
        <v>179</v>
      </c>
      <c r="AL143" s="100" t="s">
        <v>187</v>
      </c>
      <c r="AM143" s="101" t="s">
        <v>592</v>
      </c>
      <c r="AN143" s="100"/>
      <c r="AO143" s="100"/>
      <c r="AP143" s="27">
        <v>8</v>
      </c>
      <c r="AQ143" s="27">
        <v>8</v>
      </c>
      <c r="AR143" s="27">
        <v>8</v>
      </c>
      <c r="AS143" s="27">
        <v>8</v>
      </c>
      <c r="AT143" s="27">
        <v>8</v>
      </c>
      <c r="AU143" s="27"/>
      <c r="AV143" s="27"/>
      <c r="AW143" s="28">
        <f t="shared" si="10"/>
        <v>40</v>
      </c>
      <c r="AX143" s="162"/>
      <c r="AY143" s="162"/>
      <c r="AZ143" s="162"/>
      <c r="BA143" s="102"/>
      <c r="BB143" s="102"/>
      <c r="BC143" s="102"/>
      <c r="BD143" s="28">
        <v>27.77</v>
      </c>
      <c r="BE143" s="28">
        <v>1.05</v>
      </c>
      <c r="BF143" s="28">
        <f t="shared" ref="BF143:BF206" si="11">IF(AE143="","",BE143*BD143)</f>
        <v>29.1585</v>
      </c>
      <c r="BG143" s="182">
        <v>366</v>
      </c>
      <c r="BH143" s="36"/>
    </row>
    <row r="144" spans="4:60">
      <c r="D144" s="23"/>
      <c r="E144" s="23"/>
      <c r="F144" s="23"/>
      <c r="G144" s="23"/>
      <c r="AB144" s="36"/>
      <c r="AC144" s="28" t="str">
        <f t="shared" si="9"/>
        <v>Ritsma, K (S041)</v>
      </c>
      <c r="AD144" s="28" t="s">
        <v>383</v>
      </c>
      <c r="AE144" s="28" t="s">
        <v>384</v>
      </c>
      <c r="AF144" s="160" t="s">
        <v>192</v>
      </c>
      <c r="AG144" s="100" t="s">
        <v>185</v>
      </c>
      <c r="AH144" s="158">
        <v>42736</v>
      </c>
      <c r="AI144" s="28"/>
      <c r="AJ144" s="28" t="s">
        <v>185</v>
      </c>
      <c r="AK144" s="100" t="s">
        <v>179</v>
      </c>
      <c r="AL144" s="100" t="s">
        <v>187</v>
      </c>
      <c r="AM144" s="161" t="s">
        <v>659</v>
      </c>
      <c r="AN144" s="100" t="s">
        <v>187</v>
      </c>
      <c r="AO144" s="100" t="s">
        <v>180</v>
      </c>
      <c r="AP144" s="28">
        <v>8</v>
      </c>
      <c r="AQ144" s="28">
        <v>8</v>
      </c>
      <c r="AR144" s="28">
        <v>8</v>
      </c>
      <c r="AS144" s="28">
        <v>8</v>
      </c>
      <c r="AT144" s="28">
        <v>8</v>
      </c>
      <c r="AU144" s="28"/>
      <c r="AV144" s="28"/>
      <c r="AW144" s="28">
        <f t="shared" si="10"/>
        <v>40</v>
      </c>
      <c r="AX144" s="163"/>
      <c r="AY144" s="163"/>
      <c r="AZ144" s="163"/>
      <c r="BA144" s="102"/>
      <c r="BB144" s="102"/>
      <c r="BC144" s="102"/>
      <c r="BD144" s="28">
        <v>16.7</v>
      </c>
      <c r="BE144" s="28">
        <v>1.88</v>
      </c>
      <c r="BF144" s="28">
        <f t="shared" si="11"/>
        <v>31.395999999999997</v>
      </c>
      <c r="BG144" s="183">
        <v>1041</v>
      </c>
      <c r="BH144" s="36"/>
    </row>
    <row r="145" spans="4:60">
      <c r="D145" s="23"/>
      <c r="E145" s="23"/>
      <c r="F145" s="23"/>
      <c r="G145" s="23"/>
      <c r="AB145" s="36"/>
      <c r="AC145" s="99" t="str">
        <f t="shared" si="9"/>
        <v>Ritsma-van Veen, M (B025)</v>
      </c>
      <c r="AD145" s="100" t="s">
        <v>385</v>
      </c>
      <c r="AE145" s="100" t="s">
        <v>813</v>
      </c>
      <c r="AF145" s="100" t="s">
        <v>208</v>
      </c>
      <c r="AG145" s="100" t="s">
        <v>175</v>
      </c>
      <c r="AH145" s="152">
        <v>42736</v>
      </c>
      <c r="AI145" s="100"/>
      <c r="AJ145" s="100" t="s">
        <v>175</v>
      </c>
      <c r="AK145" s="100" t="s">
        <v>179</v>
      </c>
      <c r="AL145" s="100"/>
      <c r="AM145" s="101" t="s">
        <v>660</v>
      </c>
      <c r="AN145" s="100" t="s">
        <v>180</v>
      </c>
      <c r="AO145" s="100" t="s">
        <v>180</v>
      </c>
      <c r="AP145" s="27">
        <v>5</v>
      </c>
      <c r="AQ145" s="27">
        <v>5</v>
      </c>
      <c r="AR145" s="27">
        <v>5</v>
      </c>
      <c r="AS145" s="27">
        <v>5</v>
      </c>
      <c r="AT145" s="27">
        <v>8</v>
      </c>
      <c r="AU145" s="27"/>
      <c r="AV145" s="27"/>
      <c r="AW145" s="28">
        <f t="shared" si="10"/>
        <v>28</v>
      </c>
      <c r="AX145" s="162">
        <v>1</v>
      </c>
      <c r="AY145" s="162">
        <v>1</v>
      </c>
      <c r="AZ145" s="162"/>
      <c r="BA145" s="102"/>
      <c r="BB145" s="102"/>
      <c r="BC145" s="102"/>
      <c r="BD145" s="28">
        <v>12.94</v>
      </c>
      <c r="BE145" s="28">
        <v>1.88</v>
      </c>
      <c r="BF145" s="28">
        <f t="shared" si="11"/>
        <v>24.327199999999998</v>
      </c>
      <c r="BG145" s="183">
        <v>5015</v>
      </c>
      <c r="BH145" s="36"/>
    </row>
    <row r="146" spans="4:60">
      <c r="D146" s="23"/>
      <c r="E146" s="23"/>
      <c r="F146" s="23"/>
      <c r="G146" s="23"/>
      <c r="AB146" s="36"/>
      <c r="AC146" s="99" t="str">
        <f t="shared" si="9"/>
        <v>Rode, M. (W086)</v>
      </c>
      <c r="AD146" s="100" t="s">
        <v>1106</v>
      </c>
      <c r="AE146" s="100" t="s">
        <v>1105</v>
      </c>
      <c r="AF146" s="100" t="s">
        <v>212</v>
      </c>
      <c r="AG146" s="100" t="s">
        <v>198</v>
      </c>
      <c r="AH146" s="152">
        <v>43843</v>
      </c>
      <c r="AI146" s="152">
        <v>43892</v>
      </c>
      <c r="AJ146" s="100" t="s">
        <v>1113</v>
      </c>
      <c r="AK146" s="100" t="s">
        <v>179</v>
      </c>
      <c r="AL146" s="100" t="s">
        <v>187</v>
      </c>
      <c r="AM146" s="101">
        <v>234657157</v>
      </c>
      <c r="AN146" s="100" t="s">
        <v>180</v>
      </c>
      <c r="AO146" s="100" t="s">
        <v>187</v>
      </c>
      <c r="AP146" s="27">
        <v>8</v>
      </c>
      <c r="AQ146" s="27">
        <v>8</v>
      </c>
      <c r="AR146" s="27">
        <v>8</v>
      </c>
      <c r="AS146" s="27">
        <v>8</v>
      </c>
      <c r="AT146" s="27">
        <v>8</v>
      </c>
      <c r="AU146" s="27"/>
      <c r="AV146" s="27"/>
      <c r="AW146" s="28">
        <f t="shared" si="10"/>
        <v>40</v>
      </c>
      <c r="AX146" s="162"/>
      <c r="AY146" s="162"/>
      <c r="AZ146" s="162"/>
      <c r="BA146" s="102"/>
      <c r="BB146" s="102"/>
      <c r="BC146" s="102"/>
      <c r="BD146" s="28">
        <v>15.51</v>
      </c>
      <c r="BE146" s="28">
        <v>1.05</v>
      </c>
      <c r="BF146" s="28">
        <f t="shared" si="11"/>
        <v>16.285499999999999</v>
      </c>
      <c r="BG146" s="183">
        <v>340</v>
      </c>
      <c r="BH146" s="36"/>
    </row>
    <row r="147" spans="4:60">
      <c r="D147" s="23"/>
      <c r="E147" s="23"/>
      <c r="F147" s="23"/>
      <c r="G147" s="23"/>
      <c r="AB147" s="36"/>
      <c r="AC147" s="99" t="str">
        <f t="shared" si="9"/>
        <v>Roorda, S.H. (B055)</v>
      </c>
      <c r="AD147" s="100" t="s">
        <v>721</v>
      </c>
      <c r="AE147" s="100" t="s">
        <v>722</v>
      </c>
      <c r="AF147" s="100" t="s">
        <v>723</v>
      </c>
      <c r="AG147" s="100" t="s">
        <v>175</v>
      </c>
      <c r="AH147" s="152">
        <v>43045</v>
      </c>
      <c r="AI147" s="152"/>
      <c r="AJ147" s="100" t="s">
        <v>1114</v>
      </c>
      <c r="AK147" s="100" t="s">
        <v>179</v>
      </c>
      <c r="AL147" s="100" t="s">
        <v>180</v>
      </c>
      <c r="AM147" s="101" t="s">
        <v>725</v>
      </c>
      <c r="AN147" s="100" t="s">
        <v>180</v>
      </c>
      <c r="AO147" s="100" t="s">
        <v>606</v>
      </c>
      <c r="AP147" s="27">
        <v>4</v>
      </c>
      <c r="AQ147" s="27">
        <v>9</v>
      </c>
      <c r="AR147" s="27">
        <v>9</v>
      </c>
      <c r="AS147" s="27">
        <v>9</v>
      </c>
      <c r="AT147" s="27">
        <v>9</v>
      </c>
      <c r="AU147" s="27"/>
      <c r="AV147" s="27"/>
      <c r="AW147" s="28">
        <f t="shared" si="10"/>
        <v>40</v>
      </c>
      <c r="AX147" s="162"/>
      <c r="AY147" s="162"/>
      <c r="AZ147" s="162"/>
      <c r="BA147" s="102"/>
      <c r="BB147" s="102"/>
      <c r="BC147" s="102"/>
      <c r="BD147" s="28">
        <v>21.65</v>
      </c>
      <c r="BE147" s="28">
        <v>1.05</v>
      </c>
      <c r="BF147" s="28">
        <f t="shared" si="11"/>
        <v>22.732499999999998</v>
      </c>
      <c r="BG147" s="183">
        <v>177</v>
      </c>
      <c r="BH147" s="36"/>
    </row>
    <row r="148" spans="4:60">
      <c r="D148" s="23"/>
      <c r="E148" s="23"/>
      <c r="F148" s="23"/>
      <c r="G148" s="23"/>
      <c r="AB148" s="36"/>
      <c r="AC148" s="99" t="str">
        <f t="shared" si="9"/>
        <v>Schipper, R. (202)</v>
      </c>
      <c r="AD148" s="100">
        <v>202</v>
      </c>
      <c r="AE148" s="100" t="s">
        <v>1437</v>
      </c>
      <c r="AF148" s="100" t="s">
        <v>342</v>
      </c>
      <c r="AG148" s="100" t="s">
        <v>211</v>
      </c>
      <c r="AH148" s="152">
        <v>43831</v>
      </c>
      <c r="AI148" s="152"/>
      <c r="AJ148" s="100" t="s">
        <v>1089</v>
      </c>
      <c r="AK148" s="100" t="s">
        <v>179</v>
      </c>
      <c r="AL148" s="100" t="s">
        <v>187</v>
      </c>
      <c r="AM148" s="101"/>
      <c r="AN148" s="100" t="s">
        <v>187</v>
      </c>
      <c r="AO148" s="100" t="s">
        <v>180</v>
      </c>
      <c r="AP148" s="27">
        <v>8</v>
      </c>
      <c r="AQ148" s="27">
        <v>8</v>
      </c>
      <c r="AR148" s="27">
        <v>8</v>
      </c>
      <c r="AS148" s="27">
        <v>8</v>
      </c>
      <c r="AT148" s="27">
        <v>8</v>
      </c>
      <c r="AU148" s="27"/>
      <c r="AV148" s="27"/>
      <c r="AW148" s="28">
        <f t="shared" si="10"/>
        <v>40</v>
      </c>
      <c r="AX148" s="162"/>
      <c r="AY148" s="162">
        <v>1</v>
      </c>
      <c r="AZ148" s="162">
        <v>1</v>
      </c>
      <c r="BA148" s="102"/>
      <c r="BB148" s="102"/>
      <c r="BC148" s="102"/>
      <c r="BD148" s="200"/>
      <c r="BE148" s="200"/>
      <c r="BF148" s="200">
        <f t="shared" si="11"/>
        <v>0</v>
      </c>
      <c r="BG148" s="182">
        <v>202</v>
      </c>
      <c r="BH148" s="36"/>
    </row>
    <row r="149" spans="4:60">
      <c r="D149" s="23"/>
      <c r="E149" s="23"/>
      <c r="F149" s="23"/>
      <c r="G149" s="23"/>
      <c r="AB149" s="36"/>
      <c r="AC149" s="99" t="str">
        <f t="shared" si="9"/>
        <v>Scholtens, E.S. (S078)</v>
      </c>
      <c r="AD149" s="100" t="s">
        <v>608</v>
      </c>
      <c r="AE149" s="100" t="s">
        <v>607</v>
      </c>
      <c r="AF149" s="100" t="s">
        <v>192</v>
      </c>
      <c r="AG149" s="100" t="s">
        <v>185</v>
      </c>
      <c r="AH149" s="152">
        <v>42996</v>
      </c>
      <c r="AI149" s="100"/>
      <c r="AJ149" s="100" t="s">
        <v>1111</v>
      </c>
      <c r="AK149" s="100" t="s">
        <v>179</v>
      </c>
      <c r="AL149" s="100" t="s">
        <v>187</v>
      </c>
      <c r="AM149" s="101" t="s">
        <v>703</v>
      </c>
      <c r="AN149" s="100" t="s">
        <v>187</v>
      </c>
      <c r="AO149" s="100" t="s">
        <v>180</v>
      </c>
      <c r="AP149" s="27">
        <v>8</v>
      </c>
      <c r="AQ149" s="27">
        <v>8</v>
      </c>
      <c r="AR149" s="27">
        <v>4</v>
      </c>
      <c r="AS149" s="27">
        <v>8</v>
      </c>
      <c r="AT149" s="27">
        <v>8</v>
      </c>
      <c r="AU149" s="27"/>
      <c r="AV149" s="27"/>
      <c r="AW149" s="28">
        <f t="shared" si="10"/>
        <v>36</v>
      </c>
      <c r="AX149" s="162"/>
      <c r="AY149" s="162"/>
      <c r="AZ149" s="162"/>
      <c r="BA149" s="102"/>
      <c r="BB149" s="102"/>
      <c r="BC149" s="102"/>
      <c r="BD149" s="28">
        <v>21.99</v>
      </c>
      <c r="BE149" s="28">
        <v>1.05</v>
      </c>
      <c r="BF149" s="28">
        <f t="shared" si="11"/>
        <v>23.089500000000001</v>
      </c>
      <c r="BG149" s="183">
        <v>172</v>
      </c>
      <c r="BH149" s="36"/>
    </row>
    <row r="150" spans="4:60">
      <c r="D150" s="23"/>
      <c r="E150" s="23"/>
      <c r="F150" s="23"/>
      <c r="G150" s="23"/>
      <c r="AB150" s="36"/>
      <c r="AC150" s="99" t="str">
        <f t="shared" si="9"/>
        <v>Schoute, P. (O015)</v>
      </c>
      <c r="AD150" s="100" t="s">
        <v>1530</v>
      </c>
      <c r="AE150" s="100" t="s">
        <v>1529</v>
      </c>
      <c r="AF150" s="100" t="s">
        <v>1531</v>
      </c>
      <c r="AG150" s="100" t="s">
        <v>918</v>
      </c>
      <c r="AH150" s="152">
        <v>43962</v>
      </c>
      <c r="AI150" s="152"/>
      <c r="AJ150" s="100" t="s">
        <v>1123</v>
      </c>
      <c r="AK150" s="100" t="s">
        <v>179</v>
      </c>
      <c r="AL150" s="100" t="s">
        <v>187</v>
      </c>
      <c r="AM150" s="101">
        <v>147059586</v>
      </c>
      <c r="AN150" s="100" t="s">
        <v>180</v>
      </c>
      <c r="AO150" s="100" t="s">
        <v>180</v>
      </c>
      <c r="AP150" s="27">
        <v>8</v>
      </c>
      <c r="AQ150" s="27">
        <v>8</v>
      </c>
      <c r="AR150" s="27">
        <v>8</v>
      </c>
      <c r="AS150" s="27">
        <v>8</v>
      </c>
      <c r="AT150" s="27">
        <v>8</v>
      </c>
      <c r="AU150" s="27"/>
      <c r="AV150" s="27"/>
      <c r="AW150" s="28">
        <f t="shared" si="10"/>
        <v>40</v>
      </c>
      <c r="AX150" s="162"/>
      <c r="AY150" s="162"/>
      <c r="AZ150" s="162"/>
      <c r="BA150" s="102"/>
      <c r="BB150" s="102"/>
      <c r="BC150" s="102"/>
      <c r="BD150" s="28">
        <v>18.850000000000001</v>
      </c>
      <c r="BE150" s="28">
        <v>1.05</v>
      </c>
      <c r="BF150" s="28">
        <f t="shared" si="11"/>
        <v>19.792500000000004</v>
      </c>
      <c r="BG150" s="182">
        <v>355</v>
      </c>
      <c r="BH150" s="36"/>
    </row>
    <row r="151" spans="4:60">
      <c r="D151" s="23"/>
      <c r="E151" s="23"/>
      <c r="F151" s="23"/>
      <c r="G151" s="23"/>
      <c r="AB151" s="36"/>
      <c r="AC151" s="99" t="str">
        <f t="shared" si="9"/>
        <v>Schuldt, R (D004)</v>
      </c>
      <c r="AD151" s="100" t="s">
        <v>386</v>
      </c>
      <c r="AE151" s="100" t="s">
        <v>387</v>
      </c>
      <c r="AF151" s="100" t="s">
        <v>356</v>
      </c>
      <c r="AG151" s="100" t="s">
        <v>206</v>
      </c>
      <c r="AH151" s="152">
        <v>42736</v>
      </c>
      <c r="AI151" s="152"/>
      <c r="AJ151" s="100" t="s">
        <v>206</v>
      </c>
      <c r="AK151" s="100" t="s">
        <v>186</v>
      </c>
      <c r="AL151" s="100" t="s">
        <v>187</v>
      </c>
      <c r="AM151" s="101" t="s">
        <v>592</v>
      </c>
      <c r="AN151" s="100" t="s">
        <v>180</v>
      </c>
      <c r="AO151" s="100" t="s">
        <v>180</v>
      </c>
      <c r="AP151" s="27">
        <v>8</v>
      </c>
      <c r="AQ151" s="27">
        <v>8</v>
      </c>
      <c r="AR151" s="27">
        <v>8</v>
      </c>
      <c r="AS151" s="27">
        <v>8</v>
      </c>
      <c r="AT151" s="27">
        <v>5</v>
      </c>
      <c r="AU151" s="27"/>
      <c r="AV151" s="27"/>
      <c r="AW151" s="28">
        <f t="shared" si="10"/>
        <v>37</v>
      </c>
      <c r="AX151" s="162">
        <v>1</v>
      </c>
      <c r="AY151" s="162">
        <v>1</v>
      </c>
      <c r="AZ151" s="162"/>
      <c r="BA151" s="102"/>
      <c r="BB151" s="102"/>
      <c r="BC151" s="102"/>
      <c r="BD151" s="28">
        <v>11.57</v>
      </c>
      <c r="BE151" s="28">
        <v>1.88</v>
      </c>
      <c r="BF151" s="28">
        <f t="shared" si="11"/>
        <v>21.7516</v>
      </c>
      <c r="BG151" s="193"/>
      <c r="BH151" s="36"/>
    </row>
    <row r="152" spans="4:60">
      <c r="D152" s="23"/>
      <c r="E152" s="23"/>
      <c r="F152" s="23"/>
      <c r="G152" s="23"/>
      <c r="AB152" s="36"/>
      <c r="AC152" s="99" t="str">
        <f t="shared" si="9"/>
        <v>Schumer, M. (O012)</v>
      </c>
      <c r="AD152" s="29" t="s">
        <v>1139</v>
      </c>
      <c r="AE152" s="29" t="s">
        <v>1140</v>
      </c>
      <c r="AF152" s="29" t="s">
        <v>1056</v>
      </c>
      <c r="AG152" s="29" t="s">
        <v>918</v>
      </c>
      <c r="AH152" s="154">
        <v>43984</v>
      </c>
      <c r="AI152" s="154">
        <v>44084</v>
      </c>
      <c r="AJ152" s="100" t="s">
        <v>1123</v>
      </c>
      <c r="AK152" s="29" t="s">
        <v>179</v>
      </c>
      <c r="AL152" s="29" t="s">
        <v>187</v>
      </c>
      <c r="AM152" s="101" t="s">
        <v>1141</v>
      </c>
      <c r="AN152" s="29" t="s">
        <v>180</v>
      </c>
      <c r="AO152" s="29" t="s">
        <v>187</v>
      </c>
      <c r="AP152" s="29">
        <v>8</v>
      </c>
      <c r="AQ152" s="29">
        <v>8</v>
      </c>
      <c r="AR152" s="28">
        <v>8</v>
      </c>
      <c r="AS152" s="28">
        <v>8</v>
      </c>
      <c r="AT152" s="28">
        <v>8</v>
      </c>
      <c r="AU152" s="28"/>
      <c r="AV152" s="28"/>
      <c r="AW152" s="28">
        <f t="shared" si="10"/>
        <v>40</v>
      </c>
      <c r="AX152" s="162"/>
      <c r="AY152" s="162">
        <v>1</v>
      </c>
      <c r="AZ152" s="162">
        <v>1</v>
      </c>
      <c r="BA152" s="102"/>
      <c r="BB152" s="102"/>
      <c r="BC152" s="102"/>
      <c r="BD152" s="28">
        <v>24.8</v>
      </c>
      <c r="BE152" s="28">
        <v>1.05</v>
      </c>
      <c r="BF152" s="28">
        <f t="shared" si="11"/>
        <v>26.040000000000003</v>
      </c>
      <c r="BG152" s="183">
        <v>339</v>
      </c>
      <c r="BH152" s="36"/>
    </row>
    <row r="153" spans="4:60">
      <c r="D153" s="23"/>
      <c r="E153" s="23"/>
      <c r="F153" s="23"/>
      <c r="G153" s="23"/>
      <c r="AB153" s="36"/>
      <c r="AC153" s="99" t="str">
        <f t="shared" si="9"/>
        <v>Schutte, L.B. (S029)</v>
      </c>
      <c r="AD153" s="100" t="s">
        <v>388</v>
      </c>
      <c r="AE153" s="100" t="s">
        <v>814</v>
      </c>
      <c r="AF153" s="100" t="s">
        <v>192</v>
      </c>
      <c r="AG153" s="100" t="s">
        <v>185</v>
      </c>
      <c r="AH153" s="152">
        <v>42736</v>
      </c>
      <c r="AI153" s="100"/>
      <c r="AJ153" s="100" t="s">
        <v>185</v>
      </c>
      <c r="AK153" s="100" t="s">
        <v>179</v>
      </c>
      <c r="AL153" s="100" t="s">
        <v>187</v>
      </c>
      <c r="AM153" s="167" t="s">
        <v>661</v>
      </c>
      <c r="AN153" s="100" t="s">
        <v>187</v>
      </c>
      <c r="AO153" s="100" t="s">
        <v>180</v>
      </c>
      <c r="AP153" s="27">
        <v>8</v>
      </c>
      <c r="AQ153" s="27">
        <v>8</v>
      </c>
      <c r="AR153" s="27">
        <v>8</v>
      </c>
      <c r="AS153" s="27">
        <v>8</v>
      </c>
      <c r="AT153" s="27">
        <v>6</v>
      </c>
      <c r="AU153" s="27"/>
      <c r="AV153" s="27"/>
      <c r="AW153" s="28">
        <f t="shared" si="10"/>
        <v>38</v>
      </c>
      <c r="AX153" s="162"/>
      <c r="AY153" s="162"/>
      <c r="AZ153" s="162"/>
      <c r="BA153" s="102"/>
      <c r="BB153" s="102"/>
      <c r="BC153" s="102"/>
      <c r="BD153" s="28">
        <v>14.08</v>
      </c>
      <c r="BE153" s="28">
        <v>1.88</v>
      </c>
      <c r="BF153" s="28">
        <f t="shared" si="11"/>
        <v>26.470399999999998</v>
      </c>
      <c r="BG153" s="183">
        <v>1029</v>
      </c>
      <c r="BH153" s="36"/>
    </row>
    <row r="154" spans="4:60">
      <c r="D154" s="23"/>
      <c r="E154" s="23"/>
      <c r="F154" s="23"/>
      <c r="G154" s="23"/>
      <c r="AB154" s="36"/>
      <c r="AC154" s="99" t="str">
        <f t="shared" si="9"/>
        <v>Schuurman, H.J. (A024)</v>
      </c>
      <c r="AD154" s="100" t="s">
        <v>934</v>
      </c>
      <c r="AE154" s="100" t="s">
        <v>1142</v>
      </c>
      <c r="AF154" s="100" t="s">
        <v>265</v>
      </c>
      <c r="AG154" s="100" t="s">
        <v>177</v>
      </c>
      <c r="AH154" s="152">
        <v>43374</v>
      </c>
      <c r="AI154" s="152">
        <v>43862</v>
      </c>
      <c r="AJ154" s="100" t="s">
        <v>1110</v>
      </c>
      <c r="AK154" s="100" t="s">
        <v>179</v>
      </c>
      <c r="AL154" s="100" t="s">
        <v>187</v>
      </c>
      <c r="AM154" s="101" t="s">
        <v>981</v>
      </c>
      <c r="AN154" s="100" t="s">
        <v>187</v>
      </c>
      <c r="AO154" s="100" t="s">
        <v>180</v>
      </c>
      <c r="AP154" s="27">
        <v>9</v>
      </c>
      <c r="AQ154" s="27">
        <v>9</v>
      </c>
      <c r="AR154" s="27">
        <v>9</v>
      </c>
      <c r="AS154" s="27">
        <v>9</v>
      </c>
      <c r="AT154" s="27">
        <v>9</v>
      </c>
      <c r="AU154" s="27"/>
      <c r="AV154" s="27"/>
      <c r="AW154" s="28">
        <f t="shared" si="10"/>
        <v>45</v>
      </c>
      <c r="AX154" s="162"/>
      <c r="AY154" s="162"/>
      <c r="AZ154" s="162"/>
      <c r="BA154" s="102"/>
      <c r="BB154" s="102"/>
      <c r="BC154" s="102"/>
      <c r="BD154" s="28">
        <v>32.090000000000003</v>
      </c>
      <c r="BE154" s="28">
        <v>1.05</v>
      </c>
      <c r="BF154" s="28">
        <f t="shared" si="11"/>
        <v>33.694500000000005</v>
      </c>
      <c r="BG154" s="183">
        <v>258</v>
      </c>
      <c r="BH154" s="36"/>
    </row>
    <row r="155" spans="4:60">
      <c r="D155" s="23"/>
      <c r="E155" s="23"/>
      <c r="F155" s="23"/>
      <c r="G155" s="23"/>
      <c r="AB155" s="36"/>
      <c r="AC155" s="99" t="str">
        <f t="shared" si="9"/>
        <v>Smeets, M.A.C.M.H. (S036)</v>
      </c>
      <c r="AD155" s="100" t="s">
        <v>389</v>
      </c>
      <c r="AE155" s="100" t="s">
        <v>1318</v>
      </c>
      <c r="AF155" s="100" t="s">
        <v>192</v>
      </c>
      <c r="AG155" s="100" t="s">
        <v>185</v>
      </c>
      <c r="AH155" s="152">
        <v>42736</v>
      </c>
      <c r="AI155" s="152"/>
      <c r="AJ155" s="100" t="s">
        <v>185</v>
      </c>
      <c r="AK155" s="100" t="s">
        <v>179</v>
      </c>
      <c r="AL155" s="100" t="s">
        <v>187</v>
      </c>
      <c r="AM155" s="101" t="s">
        <v>662</v>
      </c>
      <c r="AN155" s="100" t="s">
        <v>187</v>
      </c>
      <c r="AO155" s="100" t="s">
        <v>180</v>
      </c>
      <c r="AP155" s="27">
        <v>8</v>
      </c>
      <c r="AQ155" s="27">
        <v>8</v>
      </c>
      <c r="AR155" s="27">
        <v>6</v>
      </c>
      <c r="AS155" s="27">
        <v>8</v>
      </c>
      <c r="AT155" s="27">
        <v>8</v>
      </c>
      <c r="AU155" s="27"/>
      <c r="AV155" s="27"/>
      <c r="AW155" s="28">
        <f t="shared" si="10"/>
        <v>38</v>
      </c>
      <c r="AX155" s="162"/>
      <c r="AY155" s="162"/>
      <c r="AZ155" s="162"/>
      <c r="BA155" s="102"/>
      <c r="BB155" s="102"/>
      <c r="BC155" s="102"/>
      <c r="BD155" s="28">
        <v>17.46</v>
      </c>
      <c r="BE155" s="28">
        <v>1.88</v>
      </c>
      <c r="BF155" s="28">
        <f t="shared" si="11"/>
        <v>32.824799999999996</v>
      </c>
      <c r="BG155" s="183">
        <v>1036</v>
      </c>
      <c r="BH155" s="36"/>
    </row>
    <row r="156" spans="4:60">
      <c r="D156" s="23"/>
      <c r="E156" s="23"/>
      <c r="F156" s="23"/>
      <c r="G156" s="23"/>
      <c r="AB156" s="36"/>
      <c r="AC156" s="99" t="str">
        <f t="shared" si="9"/>
        <v>Soeters, W.H. (W066)</v>
      </c>
      <c r="AD156" s="100" t="s">
        <v>390</v>
      </c>
      <c r="AE156" s="100" t="s">
        <v>815</v>
      </c>
      <c r="AF156" s="100" t="s">
        <v>184</v>
      </c>
      <c r="AG156" s="100" t="s">
        <v>198</v>
      </c>
      <c r="AH156" s="152">
        <v>42736</v>
      </c>
      <c r="AI156" s="152"/>
      <c r="AJ156" s="100" t="s">
        <v>1113</v>
      </c>
      <c r="AK156" s="100" t="s">
        <v>179</v>
      </c>
      <c r="AL156" s="100"/>
      <c r="AM156" s="101" t="s">
        <v>663</v>
      </c>
      <c r="AN156" s="100" t="s">
        <v>180</v>
      </c>
      <c r="AO156" s="100" t="s">
        <v>606</v>
      </c>
      <c r="AP156" s="27">
        <v>8</v>
      </c>
      <c r="AQ156" s="27">
        <v>8</v>
      </c>
      <c r="AR156" s="27">
        <v>8</v>
      </c>
      <c r="AS156" s="27">
        <v>8</v>
      </c>
      <c r="AT156" s="27">
        <v>8</v>
      </c>
      <c r="AU156" s="27"/>
      <c r="AV156" s="27"/>
      <c r="AW156" s="28">
        <f t="shared" si="10"/>
        <v>40</v>
      </c>
      <c r="AX156" s="162"/>
      <c r="AY156" s="162"/>
      <c r="AZ156" s="162"/>
      <c r="BA156" s="102"/>
      <c r="BB156" s="102"/>
      <c r="BC156" s="102"/>
      <c r="BD156" s="28">
        <v>27.41</v>
      </c>
      <c r="BE156" s="28">
        <v>1.05</v>
      </c>
      <c r="BF156" s="28">
        <f t="shared" si="11"/>
        <v>28.7805</v>
      </c>
      <c r="BG156" s="183">
        <v>216</v>
      </c>
      <c r="BH156" s="36"/>
    </row>
    <row r="157" spans="4:60">
      <c r="D157" s="23"/>
      <c r="E157" s="23"/>
      <c r="F157" s="23"/>
      <c r="G157" s="23"/>
      <c r="AB157" s="36"/>
      <c r="AC157" s="99" t="str">
        <f t="shared" si="9"/>
        <v>Solle, M (S057)</v>
      </c>
      <c r="AD157" s="100" t="s">
        <v>391</v>
      </c>
      <c r="AE157" s="100" t="s">
        <v>392</v>
      </c>
      <c r="AF157" s="100" t="s">
        <v>192</v>
      </c>
      <c r="AG157" s="100" t="s">
        <v>198</v>
      </c>
      <c r="AH157" s="152">
        <v>42736</v>
      </c>
      <c r="AI157" s="152"/>
      <c r="AJ157" s="100" t="s">
        <v>1113</v>
      </c>
      <c r="AK157" s="100" t="s">
        <v>179</v>
      </c>
      <c r="AL157" s="100" t="s">
        <v>187</v>
      </c>
      <c r="AM157" s="101" t="s">
        <v>664</v>
      </c>
      <c r="AN157" s="100" t="s">
        <v>187</v>
      </c>
      <c r="AO157" s="100" t="s">
        <v>180</v>
      </c>
      <c r="AP157" s="27">
        <v>8</v>
      </c>
      <c r="AQ157" s="27">
        <v>8</v>
      </c>
      <c r="AR157" s="27">
        <v>8</v>
      </c>
      <c r="AS157" s="27">
        <v>8</v>
      </c>
      <c r="AT157" s="27">
        <v>8</v>
      </c>
      <c r="AU157" s="27"/>
      <c r="AV157" s="27"/>
      <c r="AW157" s="28">
        <f t="shared" si="10"/>
        <v>40</v>
      </c>
      <c r="AX157" s="162"/>
      <c r="AY157" s="162">
        <v>1</v>
      </c>
      <c r="AZ157" s="162"/>
      <c r="BA157" s="102"/>
      <c r="BB157" s="102"/>
      <c r="BC157" s="102"/>
      <c r="BD157" s="28">
        <v>30.71</v>
      </c>
      <c r="BE157" s="28">
        <v>1.05</v>
      </c>
      <c r="BF157" s="28">
        <f t="shared" si="11"/>
        <v>32.2455</v>
      </c>
      <c r="BG157" s="183">
        <v>24</v>
      </c>
      <c r="BH157" s="36"/>
    </row>
    <row r="158" spans="4:60">
      <c r="D158" s="23"/>
      <c r="E158" s="23"/>
      <c r="F158" s="23"/>
      <c r="G158" s="23"/>
      <c r="AB158" s="36"/>
      <c r="AC158" s="99" t="str">
        <f t="shared" si="9"/>
        <v>Speelman, B. (A047)</v>
      </c>
      <c r="AD158" s="100" t="s">
        <v>1084</v>
      </c>
      <c r="AE158" s="100" t="s">
        <v>1082</v>
      </c>
      <c r="AF158" s="100" t="s">
        <v>265</v>
      </c>
      <c r="AG158" s="100" t="s">
        <v>177</v>
      </c>
      <c r="AH158" s="152">
        <v>43800</v>
      </c>
      <c r="AI158" s="152"/>
      <c r="AJ158" s="100" t="s">
        <v>1110</v>
      </c>
      <c r="AK158" s="100" t="s">
        <v>179</v>
      </c>
      <c r="AL158" s="100" t="s">
        <v>187</v>
      </c>
      <c r="AM158" s="101">
        <v>208373111</v>
      </c>
      <c r="AN158" s="100" t="s">
        <v>187</v>
      </c>
      <c r="AO158" s="100" t="s">
        <v>187</v>
      </c>
      <c r="AP158" s="27">
        <v>8</v>
      </c>
      <c r="AQ158" s="27">
        <v>8</v>
      </c>
      <c r="AR158" s="27">
        <v>8</v>
      </c>
      <c r="AS158" s="27">
        <v>8</v>
      </c>
      <c r="AT158" s="27">
        <v>8</v>
      </c>
      <c r="AU158" s="27"/>
      <c r="AV158" s="27"/>
      <c r="AW158" s="28">
        <f t="shared" si="10"/>
        <v>40</v>
      </c>
      <c r="AX158" s="162"/>
      <c r="AY158" s="162"/>
      <c r="AZ158" s="162"/>
      <c r="BA158" s="102"/>
      <c r="BB158" s="102"/>
      <c r="BC158" s="102"/>
      <c r="BD158" s="28">
        <v>21.22</v>
      </c>
      <c r="BE158" s="28">
        <v>1.05</v>
      </c>
      <c r="BF158" s="28">
        <f t="shared" si="11"/>
        <v>22.280999999999999</v>
      </c>
      <c r="BG158" s="183">
        <v>329</v>
      </c>
      <c r="BH158" s="36"/>
    </row>
    <row r="159" spans="4:60">
      <c r="D159" s="23"/>
      <c r="E159" s="23"/>
      <c r="F159" s="23"/>
      <c r="G159" s="23"/>
      <c r="AB159" s="36"/>
      <c r="AC159" s="99" t="str">
        <f t="shared" si="9"/>
        <v>Spoelma, A.W. (S007)</v>
      </c>
      <c r="AD159" s="100" t="s">
        <v>393</v>
      </c>
      <c r="AE159" s="100" t="s">
        <v>816</v>
      </c>
      <c r="AF159" s="100" t="s">
        <v>192</v>
      </c>
      <c r="AG159" s="100" t="s">
        <v>185</v>
      </c>
      <c r="AH159" s="152">
        <v>42736</v>
      </c>
      <c r="AI159" s="152"/>
      <c r="AJ159" s="100" t="s">
        <v>185</v>
      </c>
      <c r="AK159" s="100" t="s">
        <v>179</v>
      </c>
      <c r="AL159" s="100" t="s">
        <v>187</v>
      </c>
      <c r="AM159" s="101" t="s">
        <v>665</v>
      </c>
      <c r="AN159" s="100" t="s">
        <v>187</v>
      </c>
      <c r="AO159" s="100" t="s">
        <v>180</v>
      </c>
      <c r="AP159" s="27">
        <v>8</v>
      </c>
      <c r="AQ159" s="27">
        <v>8</v>
      </c>
      <c r="AR159" s="27">
        <v>8</v>
      </c>
      <c r="AS159" s="27">
        <v>8</v>
      </c>
      <c r="AT159" s="27">
        <v>8</v>
      </c>
      <c r="AU159" s="27"/>
      <c r="AV159" s="27"/>
      <c r="AW159" s="28">
        <f t="shared" si="10"/>
        <v>40</v>
      </c>
      <c r="AX159" s="162"/>
      <c r="AY159" s="162"/>
      <c r="AZ159" s="162"/>
      <c r="BA159" s="102"/>
      <c r="BB159" s="102"/>
      <c r="BC159" s="102"/>
      <c r="BD159" s="28">
        <v>14.2</v>
      </c>
      <c r="BE159" s="28">
        <v>1.88</v>
      </c>
      <c r="BF159" s="28">
        <f t="shared" si="11"/>
        <v>26.695999999999998</v>
      </c>
      <c r="BG159" s="183">
        <v>1007</v>
      </c>
      <c r="BH159" s="36"/>
    </row>
    <row r="160" spans="4:60">
      <c r="D160" s="23"/>
      <c r="E160" s="23"/>
      <c r="F160" s="23"/>
      <c r="G160" s="23"/>
      <c r="AB160" s="36"/>
      <c r="AC160" s="99" t="str">
        <f t="shared" si="9"/>
        <v>Spriensma, J. (O017)</v>
      </c>
      <c r="AD160" s="100" t="s">
        <v>1695</v>
      </c>
      <c r="AE160" s="100" t="s">
        <v>1696</v>
      </c>
      <c r="AF160" s="100" t="s">
        <v>1697</v>
      </c>
      <c r="AG160" s="100" t="s">
        <v>918</v>
      </c>
      <c r="AH160" s="152">
        <v>44004</v>
      </c>
      <c r="AI160" s="152"/>
      <c r="AJ160" s="100" t="s">
        <v>1123</v>
      </c>
      <c r="AK160" s="100" t="s">
        <v>179</v>
      </c>
      <c r="AL160" s="100" t="s">
        <v>187</v>
      </c>
      <c r="AM160" s="101" t="s">
        <v>592</v>
      </c>
      <c r="AN160" s="100" t="s">
        <v>180</v>
      </c>
      <c r="AO160" s="100" t="s">
        <v>187</v>
      </c>
      <c r="AP160" s="27">
        <v>8</v>
      </c>
      <c r="AQ160" s="27">
        <v>8</v>
      </c>
      <c r="AR160" s="27">
        <v>8</v>
      </c>
      <c r="AS160" s="27">
        <v>8</v>
      </c>
      <c r="AT160" s="27">
        <v>8</v>
      </c>
      <c r="AU160" s="27"/>
      <c r="AV160" s="27"/>
      <c r="AW160" s="28">
        <f t="shared" si="10"/>
        <v>40</v>
      </c>
      <c r="AX160" s="162"/>
      <c r="AY160" s="162"/>
      <c r="AZ160" s="162"/>
      <c r="BA160" s="102"/>
      <c r="BB160" s="102"/>
      <c r="BC160" s="102"/>
      <c r="BD160" s="28">
        <v>29.76</v>
      </c>
      <c r="BE160" s="28">
        <v>1.05</v>
      </c>
      <c r="BF160" s="28">
        <f t="shared" si="11"/>
        <v>31.248000000000005</v>
      </c>
      <c r="BG160" s="182">
        <v>363</v>
      </c>
      <c r="BH160" s="36"/>
    </row>
    <row r="161" spans="4:60">
      <c r="D161" s="23"/>
      <c r="E161" s="23"/>
      <c r="F161" s="23"/>
      <c r="G161" s="23"/>
      <c r="AB161" s="36"/>
      <c r="AC161" s="99" t="str">
        <f t="shared" si="9"/>
        <v>Spykman, M. (S105)</v>
      </c>
      <c r="AD161" s="100" t="s">
        <v>974</v>
      </c>
      <c r="AE161" s="100" t="s">
        <v>975</v>
      </c>
      <c r="AF161" s="100" t="s">
        <v>192</v>
      </c>
      <c r="AG161" s="100" t="s">
        <v>185</v>
      </c>
      <c r="AH161" s="152">
        <v>43388</v>
      </c>
      <c r="AI161" s="152"/>
      <c r="AJ161" s="100" t="s">
        <v>1111</v>
      </c>
      <c r="AK161" s="100" t="s">
        <v>179</v>
      </c>
      <c r="AL161" s="100" t="s">
        <v>187</v>
      </c>
      <c r="AM161" s="101" t="s">
        <v>982</v>
      </c>
      <c r="AN161" s="100" t="s">
        <v>187</v>
      </c>
      <c r="AO161" s="100"/>
      <c r="AP161" s="27">
        <v>8</v>
      </c>
      <c r="AQ161" s="27">
        <v>8</v>
      </c>
      <c r="AR161" s="27">
        <v>8</v>
      </c>
      <c r="AS161" s="27">
        <v>8</v>
      </c>
      <c r="AT161" s="27">
        <v>8</v>
      </c>
      <c r="AU161" s="27"/>
      <c r="AV161" s="27"/>
      <c r="AW161" s="28">
        <f t="shared" si="10"/>
        <v>40</v>
      </c>
      <c r="AX161" s="162"/>
      <c r="AY161" s="162"/>
      <c r="AZ161" s="162"/>
      <c r="BA161" s="102"/>
      <c r="BB161" s="102"/>
      <c r="BC161" s="102"/>
      <c r="BD161" s="28">
        <v>25.62</v>
      </c>
      <c r="BE161" s="28">
        <v>1.05</v>
      </c>
      <c r="BF161" s="28">
        <f t="shared" si="11"/>
        <v>26.901000000000003</v>
      </c>
      <c r="BG161" s="183">
        <v>262</v>
      </c>
      <c r="BH161" s="36"/>
    </row>
    <row r="162" spans="4:60">
      <c r="D162" s="23"/>
      <c r="E162" s="23"/>
      <c r="F162" s="23"/>
      <c r="G162" s="23"/>
      <c r="AB162" s="36"/>
      <c r="AC162" s="99" t="str">
        <f t="shared" si="9"/>
        <v>Stappers, M (B027)</v>
      </c>
      <c r="AD162" s="100" t="s">
        <v>394</v>
      </c>
      <c r="AE162" s="100" t="s">
        <v>395</v>
      </c>
      <c r="AF162" s="100" t="s">
        <v>176</v>
      </c>
      <c r="AG162" s="100" t="s">
        <v>175</v>
      </c>
      <c r="AH162" s="152">
        <v>42736</v>
      </c>
      <c r="AI162" s="152"/>
      <c r="AJ162" s="100" t="s">
        <v>175</v>
      </c>
      <c r="AK162" s="100" t="s">
        <v>179</v>
      </c>
      <c r="AL162" s="100"/>
      <c r="AM162" s="101" t="s">
        <v>666</v>
      </c>
      <c r="AN162" s="100" t="s">
        <v>180</v>
      </c>
      <c r="AO162" s="100" t="s">
        <v>180</v>
      </c>
      <c r="AP162" s="27">
        <v>8</v>
      </c>
      <c r="AQ162" s="27">
        <v>8</v>
      </c>
      <c r="AR162" s="27">
        <v>8</v>
      </c>
      <c r="AS162" s="27">
        <v>8</v>
      </c>
      <c r="AT162" s="27">
        <v>8</v>
      </c>
      <c r="AU162" s="27"/>
      <c r="AV162" s="27"/>
      <c r="AW162" s="28">
        <f t="shared" si="10"/>
        <v>40</v>
      </c>
      <c r="AX162" s="162"/>
      <c r="AY162" s="162"/>
      <c r="AZ162" s="162"/>
      <c r="BA162" s="102"/>
      <c r="BB162" s="102"/>
      <c r="BC162" s="102"/>
      <c r="BD162" s="28">
        <v>16.05</v>
      </c>
      <c r="BE162" s="28">
        <v>1.88</v>
      </c>
      <c r="BF162" s="28">
        <f t="shared" si="11"/>
        <v>30.173999999999999</v>
      </c>
      <c r="BG162" s="183">
        <v>5082</v>
      </c>
      <c r="BH162" s="36"/>
    </row>
    <row r="163" spans="4:60">
      <c r="D163" s="23"/>
      <c r="E163" s="23"/>
      <c r="F163" s="23"/>
      <c r="G163" s="23"/>
      <c r="AB163" s="36"/>
      <c r="AC163" s="99" t="str">
        <f t="shared" si="9"/>
        <v>Stephanian, S (B028)</v>
      </c>
      <c r="AD163" s="100" t="s">
        <v>396</v>
      </c>
      <c r="AE163" s="100" t="s">
        <v>397</v>
      </c>
      <c r="AF163" s="100" t="s">
        <v>398</v>
      </c>
      <c r="AG163" s="100" t="s">
        <v>175</v>
      </c>
      <c r="AH163" s="152">
        <v>42736</v>
      </c>
      <c r="AI163" s="152"/>
      <c r="AJ163" s="100" t="s">
        <v>175</v>
      </c>
      <c r="AK163" s="100" t="s">
        <v>179</v>
      </c>
      <c r="AL163" s="100"/>
      <c r="AM163" s="101" t="s">
        <v>667</v>
      </c>
      <c r="AN163" s="100" t="s">
        <v>180</v>
      </c>
      <c r="AO163" s="100" t="s">
        <v>187</v>
      </c>
      <c r="AP163" s="27">
        <v>9</v>
      </c>
      <c r="AQ163" s="27"/>
      <c r="AR163" s="27">
        <v>4.25</v>
      </c>
      <c r="AS163" s="27">
        <v>3.75</v>
      </c>
      <c r="AT163" s="27"/>
      <c r="AU163" s="27"/>
      <c r="AV163" s="27"/>
      <c r="AW163" s="28">
        <f t="shared" si="10"/>
        <v>17</v>
      </c>
      <c r="AX163" s="162"/>
      <c r="AY163" s="162"/>
      <c r="AZ163" s="162"/>
      <c r="BA163" s="102"/>
      <c r="BB163" s="102"/>
      <c r="BC163" s="102"/>
      <c r="BD163" s="28">
        <v>11.19</v>
      </c>
      <c r="BE163" s="28">
        <v>1.88</v>
      </c>
      <c r="BF163" s="28">
        <f t="shared" si="11"/>
        <v>21.037199999999999</v>
      </c>
      <c r="BG163" s="183">
        <v>5007</v>
      </c>
      <c r="BH163" s="36"/>
    </row>
    <row r="164" spans="4:60">
      <c r="D164" s="23"/>
      <c r="E164" s="23"/>
      <c r="F164" s="23"/>
      <c r="G164" s="23"/>
      <c r="AB164" s="36"/>
      <c r="AC164" s="99" t="str">
        <f t="shared" si="9"/>
        <v>Straten, H. van  (W075)</v>
      </c>
      <c r="AD164" s="100" t="s">
        <v>901</v>
      </c>
      <c r="AE164" s="100" t="s">
        <v>1143</v>
      </c>
      <c r="AF164" s="100" t="s">
        <v>903</v>
      </c>
      <c r="AG164" s="100" t="s">
        <v>198</v>
      </c>
      <c r="AH164" s="152">
        <v>43283</v>
      </c>
      <c r="AI164" s="152"/>
      <c r="AJ164" s="100" t="s">
        <v>1113</v>
      </c>
      <c r="AK164" s="100" t="s">
        <v>179</v>
      </c>
      <c r="AL164" s="100" t="s">
        <v>187</v>
      </c>
      <c r="AM164" s="101" t="s">
        <v>985</v>
      </c>
      <c r="AN164" s="100" t="s">
        <v>180</v>
      </c>
      <c r="AO164" s="100" t="s">
        <v>187</v>
      </c>
      <c r="AP164" s="27">
        <v>8</v>
      </c>
      <c r="AQ164" s="27">
        <v>8</v>
      </c>
      <c r="AR164" s="27">
        <v>8</v>
      </c>
      <c r="AS164" s="27">
        <v>8</v>
      </c>
      <c r="AT164" s="27">
        <v>8</v>
      </c>
      <c r="AU164" s="27"/>
      <c r="AV164" s="27"/>
      <c r="AW164" s="28">
        <f t="shared" si="10"/>
        <v>40</v>
      </c>
      <c r="AX164" s="162">
        <v>1</v>
      </c>
      <c r="AY164" s="162">
        <v>1</v>
      </c>
      <c r="AZ164" s="162">
        <v>1</v>
      </c>
      <c r="BA164" s="102"/>
      <c r="BB164" s="102"/>
      <c r="BC164" s="102"/>
      <c r="BD164" s="28">
        <v>23.08</v>
      </c>
      <c r="BE164" s="28">
        <v>1.05</v>
      </c>
      <c r="BF164" s="28">
        <f t="shared" si="11"/>
        <v>24.233999999999998</v>
      </c>
      <c r="BG164" s="183">
        <v>239</v>
      </c>
      <c r="BH164" s="36"/>
    </row>
    <row r="165" spans="4:60">
      <c r="D165" s="23"/>
      <c r="E165" s="23"/>
      <c r="F165" s="23"/>
      <c r="G165" s="23"/>
      <c r="AB165" s="36"/>
      <c r="AC165" s="99" t="str">
        <f t="shared" si="9"/>
        <v>Strick, J. (S110)</v>
      </c>
      <c r="AD165" s="100" t="s">
        <v>1691</v>
      </c>
      <c r="AE165" s="100" t="s">
        <v>1693</v>
      </c>
      <c r="AF165" s="100" t="s">
        <v>192</v>
      </c>
      <c r="AG165" s="100" t="s">
        <v>185</v>
      </c>
      <c r="AH165" s="152">
        <v>44060</v>
      </c>
      <c r="AI165" s="152"/>
      <c r="AJ165" s="100" t="s">
        <v>1111</v>
      </c>
      <c r="AK165" s="100" t="s">
        <v>179</v>
      </c>
      <c r="AL165" s="100" t="s">
        <v>187</v>
      </c>
      <c r="AM165" s="101" t="s">
        <v>592</v>
      </c>
      <c r="AN165" s="100" t="s">
        <v>187</v>
      </c>
      <c r="AO165" s="100" t="s">
        <v>180</v>
      </c>
      <c r="AP165" s="27">
        <v>8</v>
      </c>
      <c r="AQ165" s="27">
        <v>8</v>
      </c>
      <c r="AR165" s="27">
        <v>8</v>
      </c>
      <c r="AS165" s="27">
        <v>8</v>
      </c>
      <c r="AT165" s="27">
        <v>8</v>
      </c>
      <c r="AU165" s="27"/>
      <c r="AV165" s="27"/>
      <c r="AW165" s="28">
        <f t="shared" si="10"/>
        <v>40</v>
      </c>
      <c r="AX165" s="162"/>
      <c r="AY165" s="162"/>
      <c r="AZ165" s="162"/>
      <c r="BA165" s="102"/>
      <c r="BB165" s="102"/>
      <c r="BC165" s="102"/>
      <c r="BD165" s="198">
        <v>25.79</v>
      </c>
      <c r="BE165" s="28">
        <v>1.05</v>
      </c>
      <c r="BF165" s="28">
        <f t="shared" si="11"/>
        <v>27.079499999999999</v>
      </c>
      <c r="BG165" s="199">
        <v>365</v>
      </c>
      <c r="BH165" s="36"/>
    </row>
    <row r="166" spans="4:60">
      <c r="D166" s="23"/>
      <c r="E166" s="23"/>
      <c r="F166" s="23"/>
      <c r="G166" s="23"/>
      <c r="AB166" s="36"/>
      <c r="AC166" s="99" t="str">
        <f t="shared" si="9"/>
        <v>Strobos, D. (A077)</v>
      </c>
      <c r="AD166" s="201" t="s">
        <v>1778</v>
      </c>
      <c r="AE166" s="201" t="s">
        <v>1779</v>
      </c>
      <c r="AF166" s="201" t="s">
        <v>265</v>
      </c>
      <c r="AG166" s="201" t="s">
        <v>177</v>
      </c>
      <c r="AH166" s="158">
        <v>44046</v>
      </c>
      <c r="AI166" s="152"/>
      <c r="AJ166" s="201" t="s">
        <v>1110</v>
      </c>
      <c r="AK166" s="201" t="s">
        <v>179</v>
      </c>
      <c r="AL166" s="201" t="s">
        <v>187</v>
      </c>
      <c r="AM166" s="101" t="s">
        <v>592</v>
      </c>
      <c r="AN166" s="201" t="s">
        <v>187</v>
      </c>
      <c r="AO166" s="201" t="s">
        <v>180</v>
      </c>
      <c r="AP166" s="28">
        <v>9</v>
      </c>
      <c r="AQ166" s="28">
        <v>9</v>
      </c>
      <c r="AR166" s="28">
        <v>9</v>
      </c>
      <c r="AS166" s="28">
        <v>9</v>
      </c>
      <c r="AT166" s="28">
        <v>9</v>
      </c>
      <c r="AU166" s="27"/>
      <c r="AV166" s="27"/>
      <c r="AW166" s="28">
        <f t="shared" si="10"/>
        <v>45</v>
      </c>
      <c r="AX166" s="162"/>
      <c r="AY166" s="162"/>
      <c r="AZ166" s="162"/>
      <c r="BA166" s="102"/>
      <c r="BB166" s="102"/>
      <c r="BC166" s="102"/>
      <c r="BD166" s="28">
        <v>29.35</v>
      </c>
      <c r="BE166" s="28">
        <v>1.05</v>
      </c>
      <c r="BF166" s="28">
        <f t="shared" si="11"/>
        <v>30.817500000000003</v>
      </c>
      <c r="BG166" s="182">
        <v>368</v>
      </c>
      <c r="BH166" s="36"/>
    </row>
    <row r="167" spans="4:60">
      <c r="D167" s="23"/>
      <c r="E167" s="23"/>
      <c r="F167" s="23"/>
      <c r="G167" s="23"/>
      <c r="AB167" s="36"/>
      <c r="AC167" s="99" t="str">
        <f t="shared" si="9"/>
        <v>Stutvoet, J.G. (A020)</v>
      </c>
      <c r="AD167" s="100" t="s">
        <v>935</v>
      </c>
      <c r="AE167" s="100" t="s">
        <v>1144</v>
      </c>
      <c r="AF167" s="100" t="s">
        <v>265</v>
      </c>
      <c r="AG167" s="100" t="s">
        <v>177</v>
      </c>
      <c r="AH167" s="152">
        <v>43367</v>
      </c>
      <c r="AI167" s="152"/>
      <c r="AJ167" s="100" t="s">
        <v>1110</v>
      </c>
      <c r="AK167" s="100" t="s">
        <v>179</v>
      </c>
      <c r="AL167" s="100" t="s">
        <v>187</v>
      </c>
      <c r="AM167" s="101" t="s">
        <v>946</v>
      </c>
      <c r="AN167" s="100" t="s">
        <v>187</v>
      </c>
      <c r="AO167" s="100" t="s">
        <v>180</v>
      </c>
      <c r="AP167" s="27">
        <v>8</v>
      </c>
      <c r="AQ167" s="27">
        <v>8</v>
      </c>
      <c r="AR167" s="27">
        <v>8</v>
      </c>
      <c r="AS167" s="27">
        <v>8</v>
      </c>
      <c r="AT167" s="27">
        <v>8</v>
      </c>
      <c r="AU167" s="27"/>
      <c r="AV167" s="27"/>
      <c r="AW167" s="28">
        <f t="shared" si="10"/>
        <v>40</v>
      </c>
      <c r="AX167" s="162"/>
      <c r="AY167" s="162"/>
      <c r="AZ167" s="162"/>
      <c r="BA167" s="102"/>
      <c r="BB167" s="102"/>
      <c r="BC167" s="102"/>
      <c r="BD167" s="28">
        <v>25.17</v>
      </c>
      <c r="BE167" s="28">
        <v>1.05</v>
      </c>
      <c r="BF167" s="28">
        <f t="shared" si="11"/>
        <v>26.428500000000003</v>
      </c>
      <c r="BG167" s="183">
        <v>250</v>
      </c>
      <c r="BH167" s="36"/>
    </row>
    <row r="168" spans="4:60">
      <c r="D168" s="23"/>
      <c r="E168" s="23"/>
      <c r="F168" s="23"/>
      <c r="G168" s="23"/>
      <c r="AB168" s="36"/>
      <c r="AC168" s="99" t="str">
        <f t="shared" si="9"/>
        <v>Stuut, R. (O022)</v>
      </c>
      <c r="AD168" s="100" t="s">
        <v>1806</v>
      </c>
      <c r="AE168" s="100" t="s">
        <v>1810</v>
      </c>
      <c r="AF168" s="203" t="s">
        <v>1812</v>
      </c>
      <c r="AG168" s="100" t="s">
        <v>918</v>
      </c>
      <c r="AH168" s="152">
        <v>44075</v>
      </c>
      <c r="AI168" s="152"/>
      <c r="AJ168" s="100" t="s">
        <v>1123</v>
      </c>
      <c r="AK168" s="100" t="s">
        <v>179</v>
      </c>
      <c r="AL168" s="100" t="s">
        <v>187</v>
      </c>
      <c r="AM168" s="101" t="s">
        <v>592</v>
      </c>
      <c r="AN168" s="100" t="s">
        <v>180</v>
      </c>
      <c r="AO168" s="100" t="s">
        <v>180</v>
      </c>
      <c r="AP168" s="27">
        <v>8</v>
      </c>
      <c r="AQ168" s="27">
        <v>8</v>
      </c>
      <c r="AR168" s="27">
        <v>8</v>
      </c>
      <c r="AS168" s="27">
        <v>8</v>
      </c>
      <c r="AT168" s="27">
        <v>8</v>
      </c>
      <c r="AU168" s="27"/>
      <c r="AV168" s="27"/>
      <c r="AW168" s="28">
        <f t="shared" si="10"/>
        <v>40</v>
      </c>
      <c r="AX168" s="162"/>
      <c r="AY168" s="162"/>
      <c r="AZ168" s="162"/>
      <c r="BA168" s="102"/>
      <c r="BB168" s="102"/>
      <c r="BC168" s="102"/>
      <c r="BD168" s="28">
        <v>24.16</v>
      </c>
      <c r="BE168" s="28"/>
      <c r="BF168" s="28">
        <f t="shared" si="11"/>
        <v>0</v>
      </c>
      <c r="BG168" s="182">
        <v>372</v>
      </c>
      <c r="BH168" s="36"/>
    </row>
    <row r="169" spans="4:60">
      <c r="D169" s="23"/>
      <c r="E169" s="23"/>
      <c r="F169" s="23"/>
      <c r="G169" s="23"/>
      <c r="AB169" s="36"/>
      <c r="AC169" s="99" t="str">
        <f t="shared" si="9"/>
        <v>Ten Brink, E. (A079)</v>
      </c>
      <c r="AD169" s="100" t="s">
        <v>1863</v>
      </c>
      <c r="AE169" s="100" t="s">
        <v>1864</v>
      </c>
      <c r="AF169" s="205" t="s">
        <v>1865</v>
      </c>
      <c r="AG169" s="100" t="s">
        <v>177</v>
      </c>
      <c r="AH169" s="152">
        <v>44075</v>
      </c>
      <c r="AI169" s="152"/>
      <c r="AJ169" s="100" t="s">
        <v>1110</v>
      </c>
      <c r="AK169" s="100" t="s">
        <v>179</v>
      </c>
      <c r="AL169" s="100" t="s">
        <v>187</v>
      </c>
      <c r="AM169" s="101" t="s">
        <v>592</v>
      </c>
      <c r="AN169" s="100" t="s">
        <v>180</v>
      </c>
      <c r="AO169" s="100" t="s">
        <v>187</v>
      </c>
      <c r="AP169" s="27">
        <v>8</v>
      </c>
      <c r="AQ169" s="27">
        <v>8</v>
      </c>
      <c r="AR169" s="27">
        <v>8</v>
      </c>
      <c r="AS169" s="27">
        <v>8</v>
      </c>
      <c r="AT169" s="27"/>
      <c r="AU169" s="27"/>
      <c r="AV169" s="27"/>
      <c r="AW169" s="28">
        <f t="shared" si="10"/>
        <v>32</v>
      </c>
      <c r="AX169" s="162"/>
      <c r="AY169" s="162"/>
      <c r="AZ169" s="162"/>
      <c r="BA169" s="102"/>
      <c r="BB169" s="102"/>
      <c r="BC169" s="102"/>
      <c r="BD169" s="28">
        <v>39.69</v>
      </c>
      <c r="BE169" s="28">
        <v>1.05</v>
      </c>
      <c r="BF169" s="28">
        <f t="shared" si="11"/>
        <v>41.674500000000002</v>
      </c>
      <c r="BG169" s="182">
        <v>370</v>
      </c>
      <c r="BH169" s="36"/>
    </row>
    <row r="170" spans="4:60">
      <c r="D170" s="23"/>
      <c r="E170" s="23"/>
      <c r="F170" s="23"/>
      <c r="G170" s="23"/>
      <c r="AB170" s="36"/>
      <c r="AC170" s="99" t="str">
        <f t="shared" si="9"/>
        <v>Tieben, R. (A068)</v>
      </c>
      <c r="AD170" s="100" t="s">
        <v>1416</v>
      </c>
      <c r="AE170" s="100" t="s">
        <v>1414</v>
      </c>
      <c r="AF170" s="100" t="s">
        <v>265</v>
      </c>
      <c r="AG170" s="100" t="s">
        <v>177</v>
      </c>
      <c r="AH170" s="152">
        <v>43906</v>
      </c>
      <c r="AI170" s="152"/>
      <c r="AJ170" s="100" t="s">
        <v>1110</v>
      </c>
      <c r="AK170" s="100" t="s">
        <v>179</v>
      </c>
      <c r="AL170" s="100" t="s">
        <v>187</v>
      </c>
      <c r="AM170" s="179"/>
      <c r="AN170" s="100" t="s">
        <v>187</v>
      </c>
      <c r="AO170" s="100" t="s">
        <v>180</v>
      </c>
      <c r="AP170" s="27">
        <v>8</v>
      </c>
      <c r="AQ170" s="27">
        <v>8</v>
      </c>
      <c r="AR170" s="27">
        <v>8</v>
      </c>
      <c r="AS170" s="27">
        <v>8</v>
      </c>
      <c r="AT170" s="27">
        <v>8</v>
      </c>
      <c r="AU170" s="27"/>
      <c r="AV170" s="27"/>
      <c r="AW170" s="28">
        <f t="shared" si="10"/>
        <v>40</v>
      </c>
      <c r="AX170" s="162"/>
      <c r="AY170" s="162"/>
      <c r="AZ170" s="162"/>
      <c r="BA170" s="102"/>
      <c r="BB170" s="102"/>
      <c r="BC170" s="102"/>
      <c r="BD170" s="28">
        <v>24.93</v>
      </c>
      <c r="BE170" s="28">
        <v>1.05</v>
      </c>
      <c r="BF170" s="28">
        <f t="shared" si="11"/>
        <v>26.176500000000001</v>
      </c>
      <c r="BG170" s="182">
        <v>347</v>
      </c>
      <c r="BH170" s="36"/>
    </row>
    <row r="171" spans="4:60">
      <c r="D171" s="23"/>
      <c r="E171" s="23"/>
      <c r="F171" s="23"/>
      <c r="G171" s="23"/>
      <c r="AB171" s="36"/>
      <c r="AC171" s="99" t="str">
        <f t="shared" si="9"/>
        <v>Tolsma, F (S070)</v>
      </c>
      <c r="AD171" s="100" t="s">
        <v>399</v>
      </c>
      <c r="AE171" s="100" t="s">
        <v>400</v>
      </c>
      <c r="AF171" s="100" t="s">
        <v>176</v>
      </c>
      <c r="AG171" s="100" t="s">
        <v>918</v>
      </c>
      <c r="AH171" s="152">
        <v>42736</v>
      </c>
      <c r="AI171" s="152">
        <v>43890</v>
      </c>
      <c r="AJ171" s="100" t="s">
        <v>1123</v>
      </c>
      <c r="AK171" s="100" t="s">
        <v>179</v>
      </c>
      <c r="AL171" s="100"/>
      <c r="AM171" s="101" t="s">
        <v>668</v>
      </c>
      <c r="AN171" s="100" t="s">
        <v>180</v>
      </c>
      <c r="AO171" s="100" t="s">
        <v>187</v>
      </c>
      <c r="AP171" s="27">
        <v>8</v>
      </c>
      <c r="AQ171" s="27">
        <v>8</v>
      </c>
      <c r="AR171" s="27">
        <v>8</v>
      </c>
      <c r="AS171" s="27">
        <v>8</v>
      </c>
      <c r="AT171" s="27">
        <v>8</v>
      </c>
      <c r="AU171" s="27"/>
      <c r="AV171" s="27"/>
      <c r="AW171" s="28">
        <f t="shared" si="10"/>
        <v>40</v>
      </c>
      <c r="AX171" s="162"/>
      <c r="AY171" s="162">
        <v>1</v>
      </c>
      <c r="AZ171" s="162"/>
      <c r="BA171" s="102"/>
      <c r="BB171" s="102"/>
      <c r="BC171" s="102"/>
      <c r="BD171" s="28">
        <v>28.6</v>
      </c>
      <c r="BE171" s="28">
        <v>1.05</v>
      </c>
      <c r="BF171" s="28">
        <f t="shared" si="11"/>
        <v>30.03</v>
      </c>
      <c r="BG171" s="183">
        <v>136</v>
      </c>
      <c r="BH171" s="36"/>
    </row>
    <row r="172" spans="4:60">
      <c r="D172" s="23"/>
      <c r="E172" s="23"/>
      <c r="F172" s="23"/>
      <c r="G172" s="23"/>
      <c r="AB172" s="36"/>
      <c r="AC172" s="99" t="str">
        <f t="shared" si="9"/>
        <v>Torenbos, K.J. (A007)</v>
      </c>
      <c r="AD172" s="100" t="s">
        <v>401</v>
      </c>
      <c r="AE172" s="100" t="s">
        <v>402</v>
      </c>
      <c r="AF172" s="100" t="s">
        <v>195</v>
      </c>
      <c r="AG172" s="100" t="s">
        <v>177</v>
      </c>
      <c r="AH172" s="152">
        <v>42767</v>
      </c>
      <c r="AI172" s="152"/>
      <c r="AJ172" s="100" t="s">
        <v>1089</v>
      </c>
      <c r="AK172" s="100" t="s">
        <v>179</v>
      </c>
      <c r="AL172" s="100" t="s">
        <v>187</v>
      </c>
      <c r="AM172" s="101" t="s">
        <v>669</v>
      </c>
      <c r="AN172" s="100" t="s">
        <v>187</v>
      </c>
      <c r="AO172" s="100" t="s">
        <v>180</v>
      </c>
      <c r="AP172" s="27">
        <v>9</v>
      </c>
      <c r="AQ172" s="27">
        <v>9</v>
      </c>
      <c r="AR172" s="27">
        <v>9</v>
      </c>
      <c r="AS172" s="27">
        <v>9</v>
      </c>
      <c r="AT172" s="27">
        <v>9</v>
      </c>
      <c r="AU172" s="27"/>
      <c r="AV172" s="27"/>
      <c r="AW172" s="28">
        <f t="shared" si="10"/>
        <v>45</v>
      </c>
      <c r="AX172" s="162"/>
      <c r="AY172" s="162">
        <v>1</v>
      </c>
      <c r="AZ172" s="162">
        <v>1</v>
      </c>
      <c r="BA172" s="102"/>
      <c r="BB172" s="102"/>
      <c r="BC172" s="102"/>
      <c r="BD172" s="28">
        <v>31.12</v>
      </c>
      <c r="BE172" s="28">
        <v>1.05</v>
      </c>
      <c r="BF172" s="28">
        <f t="shared" si="11"/>
        <v>32.676000000000002</v>
      </c>
      <c r="BG172" s="183">
        <v>142</v>
      </c>
      <c r="BH172" s="36"/>
    </row>
    <row r="173" spans="4:60">
      <c r="D173" s="23"/>
      <c r="E173" s="23"/>
      <c r="F173" s="23"/>
      <c r="G173" s="23"/>
      <c r="AC173" s="99" t="str">
        <f t="shared" si="9"/>
        <v>Tuin, C. van der (B062)</v>
      </c>
      <c r="AD173" s="100" t="s">
        <v>881</v>
      </c>
      <c r="AE173" s="100" t="s">
        <v>1145</v>
      </c>
      <c r="AF173" s="100" t="s">
        <v>882</v>
      </c>
      <c r="AG173" s="100" t="s">
        <v>918</v>
      </c>
      <c r="AH173" s="152">
        <v>43234</v>
      </c>
      <c r="AI173" s="152">
        <v>43921</v>
      </c>
      <c r="AJ173" s="100" t="s">
        <v>1123</v>
      </c>
      <c r="AK173" s="100" t="s">
        <v>179</v>
      </c>
      <c r="AL173" s="100" t="s">
        <v>187</v>
      </c>
      <c r="AM173" s="101" t="s">
        <v>885</v>
      </c>
      <c r="AN173" s="100" t="s">
        <v>180</v>
      </c>
      <c r="AO173" s="100" t="s">
        <v>180</v>
      </c>
      <c r="AP173" s="27">
        <v>8</v>
      </c>
      <c r="AQ173" s="27">
        <v>8</v>
      </c>
      <c r="AR173" s="27">
        <v>8</v>
      </c>
      <c r="AS173" s="27">
        <v>8</v>
      </c>
      <c r="AT173" s="27">
        <v>8</v>
      </c>
      <c r="AU173" s="27"/>
      <c r="AV173" s="27"/>
      <c r="AW173" s="28">
        <f t="shared" si="10"/>
        <v>40</v>
      </c>
      <c r="AX173" s="162"/>
      <c r="AY173" s="162"/>
      <c r="AZ173" s="162"/>
      <c r="BA173" s="102"/>
      <c r="BB173" s="102"/>
      <c r="BC173" s="102"/>
      <c r="BD173" s="28">
        <v>20.329999999999998</v>
      </c>
      <c r="BE173" s="28">
        <v>1.05</v>
      </c>
      <c r="BF173" s="28">
        <f t="shared" si="11"/>
        <v>21.346499999999999</v>
      </c>
      <c r="BG173" s="183">
        <v>221</v>
      </c>
      <c r="BH173" s="36"/>
    </row>
    <row r="174" spans="4:60">
      <c r="D174" s="23"/>
      <c r="E174" s="23"/>
      <c r="F174" s="23"/>
      <c r="G174" s="23"/>
      <c r="AC174" s="99" t="str">
        <f t="shared" si="9"/>
        <v>Tuinstra, C. (W084)</v>
      </c>
      <c r="AD174" s="100" t="s">
        <v>1066</v>
      </c>
      <c r="AE174" s="100" t="s">
        <v>1065</v>
      </c>
      <c r="AF174" s="100" t="s">
        <v>1064</v>
      </c>
      <c r="AG174" s="100" t="s">
        <v>198</v>
      </c>
      <c r="AH174" s="152">
        <v>43709</v>
      </c>
      <c r="AI174" s="152"/>
      <c r="AJ174" s="100" t="s">
        <v>1113</v>
      </c>
      <c r="AK174" s="100" t="s">
        <v>179</v>
      </c>
      <c r="AL174" s="100" t="s">
        <v>187</v>
      </c>
      <c r="AM174" s="101">
        <v>16046146</v>
      </c>
      <c r="AN174" s="100" t="s">
        <v>180</v>
      </c>
      <c r="AO174" s="100" t="s">
        <v>187</v>
      </c>
      <c r="AP174" s="27">
        <v>8</v>
      </c>
      <c r="AQ174" s="27">
        <v>8</v>
      </c>
      <c r="AR174" s="27">
        <v>8</v>
      </c>
      <c r="AS174" s="27">
        <v>8</v>
      </c>
      <c r="AT174" s="27">
        <v>8</v>
      </c>
      <c r="AU174" s="27"/>
      <c r="AV174" s="27"/>
      <c r="AW174" s="28">
        <f t="shared" si="10"/>
        <v>40</v>
      </c>
      <c r="AX174" s="162"/>
      <c r="AY174" s="162">
        <v>1</v>
      </c>
      <c r="AZ174" s="162">
        <v>1</v>
      </c>
      <c r="BA174" s="102"/>
      <c r="BB174" s="102"/>
      <c r="BC174" s="102"/>
      <c r="BD174" s="28">
        <v>29.23</v>
      </c>
      <c r="BE174" s="28">
        <v>1.05</v>
      </c>
      <c r="BF174" s="28">
        <f t="shared" si="11"/>
        <v>30.691500000000001</v>
      </c>
      <c r="BG174" s="183">
        <v>308</v>
      </c>
      <c r="BH174" s="36"/>
    </row>
    <row r="175" spans="4:60">
      <c r="D175" s="23"/>
      <c r="E175" s="23"/>
      <c r="F175" s="23"/>
      <c r="G175" s="23"/>
      <c r="AC175" s="99" t="str">
        <f t="shared" si="9"/>
        <v>Tuinstra, H (W010)</v>
      </c>
      <c r="AD175" s="100" t="s">
        <v>404</v>
      </c>
      <c r="AE175" s="100" t="s">
        <v>405</v>
      </c>
      <c r="AF175" s="100" t="s">
        <v>195</v>
      </c>
      <c r="AG175" s="100" t="s">
        <v>198</v>
      </c>
      <c r="AH175" s="152">
        <v>42736</v>
      </c>
      <c r="AI175" s="152"/>
      <c r="AJ175" s="100" t="s">
        <v>198</v>
      </c>
      <c r="AK175" s="100" t="s">
        <v>179</v>
      </c>
      <c r="AL175" s="100" t="s">
        <v>187</v>
      </c>
      <c r="AM175" s="101" t="s">
        <v>671</v>
      </c>
      <c r="AN175" s="100" t="s">
        <v>180</v>
      </c>
      <c r="AO175" s="100" t="s">
        <v>180</v>
      </c>
      <c r="AP175" s="27">
        <v>8</v>
      </c>
      <c r="AQ175" s="27">
        <v>8</v>
      </c>
      <c r="AR175" s="27">
        <v>8</v>
      </c>
      <c r="AS175" s="27">
        <v>8</v>
      </c>
      <c r="AT175" s="27">
        <v>6</v>
      </c>
      <c r="AU175" s="27"/>
      <c r="AV175" s="27"/>
      <c r="AW175" s="28">
        <f t="shared" si="10"/>
        <v>38</v>
      </c>
      <c r="AX175" s="162"/>
      <c r="AY175" s="162"/>
      <c r="AZ175" s="162"/>
      <c r="BA175" s="102"/>
      <c r="BB175" s="102"/>
      <c r="BC175" s="102"/>
      <c r="BD175" s="28">
        <v>20.5</v>
      </c>
      <c r="BE175" s="28">
        <v>1.88</v>
      </c>
      <c r="BF175" s="28">
        <f t="shared" si="11"/>
        <v>38.54</v>
      </c>
      <c r="BG175" s="183">
        <v>2010</v>
      </c>
      <c r="BH175" s="36"/>
    </row>
    <row r="176" spans="4:60">
      <c r="D176" s="23"/>
      <c r="E176" s="23"/>
      <c r="F176" s="23"/>
      <c r="G176" s="23"/>
      <c r="AC176" s="99" t="str">
        <f t="shared" si="9"/>
        <v>Tuinstra, J (W052)</v>
      </c>
      <c r="AD176" s="100" t="s">
        <v>406</v>
      </c>
      <c r="AE176" s="100" t="s">
        <v>407</v>
      </c>
      <c r="AF176" s="100" t="s">
        <v>265</v>
      </c>
      <c r="AG176" s="100" t="s">
        <v>198</v>
      </c>
      <c r="AH176" s="152">
        <v>42736</v>
      </c>
      <c r="AI176" s="152"/>
      <c r="AJ176" s="100" t="s">
        <v>198</v>
      </c>
      <c r="AK176" s="100" t="s">
        <v>179</v>
      </c>
      <c r="AL176" s="100" t="s">
        <v>187</v>
      </c>
      <c r="AM176" s="101" t="s">
        <v>672</v>
      </c>
      <c r="AN176" s="100" t="s">
        <v>187</v>
      </c>
      <c r="AO176" s="100" t="s">
        <v>180</v>
      </c>
      <c r="AP176" s="27">
        <v>8</v>
      </c>
      <c r="AQ176" s="27">
        <v>8</v>
      </c>
      <c r="AR176" s="27">
        <v>8</v>
      </c>
      <c r="AS176" s="27">
        <v>8</v>
      </c>
      <c r="AT176" s="27">
        <v>6</v>
      </c>
      <c r="AU176" s="27"/>
      <c r="AV176" s="27"/>
      <c r="AW176" s="28">
        <f t="shared" si="10"/>
        <v>38</v>
      </c>
      <c r="AX176" s="162"/>
      <c r="AY176" s="162"/>
      <c r="AZ176" s="162"/>
      <c r="BA176" s="102"/>
      <c r="BB176" s="102"/>
      <c r="BC176" s="102"/>
      <c r="BD176" s="28">
        <v>14.92</v>
      </c>
      <c r="BE176" s="28">
        <v>1.88</v>
      </c>
      <c r="BF176" s="28">
        <f t="shared" si="11"/>
        <v>28.049599999999998</v>
      </c>
      <c r="BG176" s="183">
        <v>2052</v>
      </c>
      <c r="BH176" s="36"/>
    </row>
    <row r="177" spans="4:60">
      <c r="D177" s="23"/>
      <c r="E177" s="23"/>
      <c r="F177" s="23"/>
      <c r="G177" s="23"/>
      <c r="AC177" s="99" t="str">
        <f t="shared" si="9"/>
        <v>Tuinstra, W.E. (S096)</v>
      </c>
      <c r="AD177" s="100" t="s">
        <v>403</v>
      </c>
      <c r="AE177" s="100" t="s">
        <v>817</v>
      </c>
      <c r="AF177" s="100" t="s">
        <v>240</v>
      </c>
      <c r="AG177" s="100" t="s">
        <v>185</v>
      </c>
      <c r="AH177" s="152">
        <v>42736</v>
      </c>
      <c r="AI177" s="152"/>
      <c r="AJ177" s="100" t="s">
        <v>1111</v>
      </c>
      <c r="AK177" s="100" t="s">
        <v>179</v>
      </c>
      <c r="AL177" s="100"/>
      <c r="AM177" s="101" t="s">
        <v>670</v>
      </c>
      <c r="AN177" s="100" t="s">
        <v>180</v>
      </c>
      <c r="AO177" s="100" t="s">
        <v>180</v>
      </c>
      <c r="AP177" s="27">
        <v>8</v>
      </c>
      <c r="AQ177" s="27">
        <v>8</v>
      </c>
      <c r="AR177" s="27">
        <v>8</v>
      </c>
      <c r="AS177" s="27">
        <v>8</v>
      </c>
      <c r="AT177" s="27"/>
      <c r="AU177" s="27"/>
      <c r="AV177" s="27"/>
      <c r="AW177" s="28">
        <f t="shared" si="10"/>
        <v>32</v>
      </c>
      <c r="AX177" s="162"/>
      <c r="AY177" s="162"/>
      <c r="AZ177" s="162"/>
      <c r="BA177" s="102"/>
      <c r="BB177" s="102"/>
      <c r="BC177" s="102"/>
      <c r="BD177" s="28">
        <v>36.32</v>
      </c>
      <c r="BE177" s="28">
        <v>1.88</v>
      </c>
      <c r="BF177" s="28">
        <f t="shared" si="11"/>
        <v>68.281599999999997</v>
      </c>
      <c r="BG177" s="183">
        <v>288</v>
      </c>
      <c r="BH177" s="36"/>
    </row>
    <row r="178" spans="4:60">
      <c r="D178" s="23"/>
      <c r="E178" s="23"/>
      <c r="F178" s="23"/>
      <c r="G178" s="23"/>
      <c r="AC178" s="99" t="str">
        <f t="shared" si="9"/>
        <v>Vaatstra, A.J. (S008)</v>
      </c>
      <c r="AD178" s="100" t="s">
        <v>408</v>
      </c>
      <c r="AE178" s="100" t="s">
        <v>818</v>
      </c>
      <c r="AF178" s="100" t="s">
        <v>699</v>
      </c>
      <c r="AG178" s="100" t="s">
        <v>185</v>
      </c>
      <c r="AH178" s="152">
        <v>42736</v>
      </c>
      <c r="AI178" s="152"/>
      <c r="AJ178" s="100" t="s">
        <v>185</v>
      </c>
      <c r="AK178" s="100" t="s">
        <v>179</v>
      </c>
      <c r="AL178" s="100"/>
      <c r="AM178" s="101" t="s">
        <v>673</v>
      </c>
      <c r="AN178" s="100" t="s">
        <v>180</v>
      </c>
      <c r="AO178" s="100" t="s">
        <v>180</v>
      </c>
      <c r="AP178" s="27">
        <v>9</v>
      </c>
      <c r="AQ178" s="27">
        <v>9</v>
      </c>
      <c r="AR178" s="27">
        <v>9</v>
      </c>
      <c r="AS178" s="27">
        <v>9</v>
      </c>
      <c r="AT178" s="27">
        <v>9</v>
      </c>
      <c r="AU178" s="27"/>
      <c r="AV178" s="27"/>
      <c r="AW178" s="28">
        <f t="shared" si="10"/>
        <v>45</v>
      </c>
      <c r="AX178" s="162"/>
      <c r="AY178" s="162"/>
      <c r="AZ178" s="162"/>
      <c r="BA178" s="102"/>
      <c r="BB178" s="102"/>
      <c r="BC178" s="102"/>
      <c r="BD178" s="28">
        <v>20.66</v>
      </c>
      <c r="BE178" s="28">
        <v>1.88</v>
      </c>
      <c r="BF178" s="28">
        <f t="shared" si="11"/>
        <v>38.840800000000002</v>
      </c>
      <c r="BG178" s="183">
        <v>1008</v>
      </c>
      <c r="BH178" s="36"/>
    </row>
    <row r="179" spans="4:60">
      <c r="D179" s="23"/>
      <c r="E179" s="23"/>
      <c r="F179" s="23"/>
      <c r="G179" s="23"/>
      <c r="AC179" s="99" t="str">
        <f t="shared" si="9"/>
        <v>Vaatstra, S.W. (S032)</v>
      </c>
      <c r="AD179" s="100" t="s">
        <v>409</v>
      </c>
      <c r="AE179" s="100" t="s">
        <v>1146</v>
      </c>
      <c r="AF179" s="100" t="s">
        <v>192</v>
      </c>
      <c r="AG179" s="100" t="s">
        <v>185</v>
      </c>
      <c r="AH179" s="152">
        <v>42736</v>
      </c>
      <c r="AI179" s="152"/>
      <c r="AJ179" s="100" t="s">
        <v>185</v>
      </c>
      <c r="AK179" s="100" t="s">
        <v>179</v>
      </c>
      <c r="AL179" s="100" t="s">
        <v>187</v>
      </c>
      <c r="AM179" s="101" t="s">
        <v>674</v>
      </c>
      <c r="AN179" s="100" t="s">
        <v>187</v>
      </c>
      <c r="AO179" s="100" t="s">
        <v>180</v>
      </c>
      <c r="AP179" s="27">
        <v>8</v>
      </c>
      <c r="AQ179" s="27">
        <v>8</v>
      </c>
      <c r="AR179" s="27">
        <v>8</v>
      </c>
      <c r="AS179" s="27">
        <v>8</v>
      </c>
      <c r="AT179" s="27">
        <v>6</v>
      </c>
      <c r="AU179" s="27"/>
      <c r="AV179" s="27"/>
      <c r="AW179" s="28">
        <f t="shared" si="10"/>
        <v>38</v>
      </c>
      <c r="AX179" s="162"/>
      <c r="AY179" s="162"/>
      <c r="AZ179" s="162"/>
      <c r="BA179" s="102"/>
      <c r="BB179" s="102"/>
      <c r="BC179" s="102"/>
      <c r="BD179" s="28">
        <v>16.27</v>
      </c>
      <c r="BE179" s="28">
        <v>1.88</v>
      </c>
      <c r="BF179" s="28">
        <f t="shared" si="11"/>
        <v>30.587599999999998</v>
      </c>
      <c r="BG179" s="183">
        <v>1032</v>
      </c>
      <c r="BH179" s="36"/>
    </row>
    <row r="180" spans="4:60">
      <c r="D180" s="23"/>
      <c r="E180" s="23"/>
      <c r="F180" s="23"/>
      <c r="G180" s="23"/>
      <c r="AC180" s="99" t="str">
        <f t="shared" si="9"/>
        <v>Van den Berg, L. (S087)</v>
      </c>
      <c r="AD180" s="100" t="s">
        <v>1617</v>
      </c>
      <c r="AE180" s="100" t="s">
        <v>1616</v>
      </c>
      <c r="AF180" s="100" t="s">
        <v>998</v>
      </c>
      <c r="AG180" s="100" t="s">
        <v>211</v>
      </c>
      <c r="AH180" s="152">
        <v>43969</v>
      </c>
      <c r="AI180" s="152"/>
      <c r="AJ180" s="100" t="s">
        <v>1089</v>
      </c>
      <c r="AK180" s="100" t="s">
        <v>179</v>
      </c>
      <c r="AL180" s="100" t="s">
        <v>187</v>
      </c>
      <c r="AM180" s="101" t="s">
        <v>592</v>
      </c>
      <c r="AN180" s="100" t="s">
        <v>187</v>
      </c>
      <c r="AO180" s="100" t="s">
        <v>180</v>
      </c>
      <c r="AP180" s="27">
        <v>8</v>
      </c>
      <c r="AQ180" s="27">
        <v>8</v>
      </c>
      <c r="AR180" s="27">
        <v>8</v>
      </c>
      <c r="AS180" s="27">
        <v>8</v>
      </c>
      <c r="AT180" s="27">
        <v>8</v>
      </c>
      <c r="AU180" s="27"/>
      <c r="AV180" s="27"/>
      <c r="AW180" s="28">
        <f t="shared" si="10"/>
        <v>40</v>
      </c>
      <c r="AX180" s="162"/>
      <c r="AY180" s="162"/>
      <c r="AZ180" s="162"/>
      <c r="BA180" s="102"/>
      <c r="BB180" s="102"/>
      <c r="BC180" s="102"/>
      <c r="BD180" s="28">
        <v>20.12</v>
      </c>
      <c r="BE180" s="28">
        <v>1.05</v>
      </c>
      <c r="BF180" s="28">
        <f t="shared" si="11"/>
        <v>21.126000000000001</v>
      </c>
      <c r="BG180" s="182">
        <v>183</v>
      </c>
      <c r="BH180" s="36"/>
    </row>
    <row r="181" spans="4:60">
      <c r="D181" s="23"/>
      <c r="E181" s="23"/>
      <c r="F181" s="23"/>
      <c r="G181" s="23"/>
      <c r="AC181" s="99" t="str">
        <f t="shared" si="9"/>
        <v>van den Boogaart, M.D.M. (W017)</v>
      </c>
      <c r="AD181" s="100" t="s">
        <v>410</v>
      </c>
      <c r="AE181" s="100" t="s">
        <v>819</v>
      </c>
      <c r="AF181" s="100" t="s">
        <v>192</v>
      </c>
      <c r="AG181" s="100" t="s">
        <v>198</v>
      </c>
      <c r="AH181" s="152">
        <v>42736</v>
      </c>
      <c r="AI181" s="152"/>
      <c r="AJ181" s="100" t="s">
        <v>198</v>
      </c>
      <c r="AK181" s="100" t="s">
        <v>179</v>
      </c>
      <c r="AL181" s="100" t="s">
        <v>187</v>
      </c>
      <c r="AM181" s="101" t="s">
        <v>675</v>
      </c>
      <c r="AN181" s="100" t="s">
        <v>187</v>
      </c>
      <c r="AO181" s="100" t="s">
        <v>180</v>
      </c>
      <c r="AP181" s="27">
        <v>8</v>
      </c>
      <c r="AQ181" s="27">
        <v>8</v>
      </c>
      <c r="AR181" s="27">
        <v>8</v>
      </c>
      <c r="AS181" s="27">
        <v>8</v>
      </c>
      <c r="AT181" s="27">
        <v>6</v>
      </c>
      <c r="AU181" s="27"/>
      <c r="AV181" s="27"/>
      <c r="AW181" s="28">
        <f t="shared" si="10"/>
        <v>38</v>
      </c>
      <c r="AX181" s="162"/>
      <c r="AY181" s="162"/>
      <c r="AZ181" s="162"/>
      <c r="BA181" s="102"/>
      <c r="BB181" s="102"/>
      <c r="BC181" s="102"/>
      <c r="BD181" s="28">
        <v>18.63</v>
      </c>
      <c r="BE181" s="28">
        <v>1.88</v>
      </c>
      <c r="BF181" s="28">
        <f t="shared" si="11"/>
        <v>35.024399999999993</v>
      </c>
      <c r="BG181" s="183">
        <v>2017</v>
      </c>
      <c r="BH181" s="36"/>
    </row>
    <row r="182" spans="4:60">
      <c r="D182" s="23"/>
      <c r="E182" s="23"/>
      <c r="F182" s="23"/>
      <c r="G182" s="23"/>
      <c r="AC182" s="99" t="str">
        <f t="shared" si="9"/>
        <v>van der Heide, G (B030)</v>
      </c>
      <c r="AD182" s="100" t="s">
        <v>411</v>
      </c>
      <c r="AE182" s="100" t="s">
        <v>412</v>
      </c>
      <c r="AF182" s="100" t="s">
        <v>413</v>
      </c>
      <c r="AG182" s="100" t="s">
        <v>175</v>
      </c>
      <c r="AH182" s="152">
        <v>42736</v>
      </c>
      <c r="AI182" s="152"/>
      <c r="AJ182" s="100" t="s">
        <v>175</v>
      </c>
      <c r="AK182" s="100" t="s">
        <v>179</v>
      </c>
      <c r="AL182" s="100"/>
      <c r="AM182" s="101" t="s">
        <v>676</v>
      </c>
      <c r="AN182" s="100" t="s">
        <v>180</v>
      </c>
      <c r="AO182" s="100" t="s">
        <v>187</v>
      </c>
      <c r="AP182" s="27">
        <v>8</v>
      </c>
      <c r="AQ182" s="27">
        <v>8</v>
      </c>
      <c r="AR182" s="27">
        <v>8</v>
      </c>
      <c r="AS182" s="27">
        <v>8</v>
      </c>
      <c r="AT182" s="27">
        <v>8</v>
      </c>
      <c r="AU182" s="27"/>
      <c r="AV182" s="27"/>
      <c r="AW182" s="28">
        <f t="shared" si="10"/>
        <v>40</v>
      </c>
      <c r="AX182" s="162"/>
      <c r="AY182" s="162"/>
      <c r="AZ182" s="162"/>
      <c r="BA182" s="102"/>
      <c r="BB182" s="102"/>
      <c r="BC182" s="102"/>
      <c r="BD182" s="28">
        <v>18.52</v>
      </c>
      <c r="BE182" s="28">
        <v>1.88</v>
      </c>
      <c r="BF182" s="28">
        <f t="shared" si="11"/>
        <v>34.817599999999999</v>
      </c>
      <c r="BG182" s="183">
        <v>5117</v>
      </c>
      <c r="BH182" s="36"/>
    </row>
    <row r="183" spans="4:60">
      <c r="D183" s="23"/>
      <c r="E183" s="23"/>
      <c r="F183" s="23"/>
      <c r="G183" s="23"/>
      <c r="AC183" s="99" t="str">
        <f t="shared" si="9"/>
        <v>van der Hoek, R (W008)</v>
      </c>
      <c r="AD183" s="100" t="s">
        <v>414</v>
      </c>
      <c r="AE183" s="100" t="s">
        <v>415</v>
      </c>
      <c r="AF183" s="100" t="s">
        <v>184</v>
      </c>
      <c r="AG183" s="100" t="s">
        <v>198</v>
      </c>
      <c r="AH183" s="152">
        <v>42736</v>
      </c>
      <c r="AI183" s="152"/>
      <c r="AJ183" s="100" t="s">
        <v>198</v>
      </c>
      <c r="AK183" s="100" t="s">
        <v>179</v>
      </c>
      <c r="AL183" s="100" t="s">
        <v>187</v>
      </c>
      <c r="AM183" s="101" t="s">
        <v>677</v>
      </c>
      <c r="AN183" s="100" t="s">
        <v>187</v>
      </c>
      <c r="AO183" s="100" t="s">
        <v>180</v>
      </c>
      <c r="AP183" s="27">
        <v>8</v>
      </c>
      <c r="AQ183" s="27">
        <v>8</v>
      </c>
      <c r="AR183" s="27">
        <v>8</v>
      </c>
      <c r="AS183" s="27">
        <v>8</v>
      </c>
      <c r="AT183" s="27">
        <v>6</v>
      </c>
      <c r="AU183" s="27"/>
      <c r="AV183" s="27"/>
      <c r="AW183" s="28">
        <f t="shared" si="10"/>
        <v>38</v>
      </c>
      <c r="AX183" s="162">
        <v>1</v>
      </c>
      <c r="AY183" s="162"/>
      <c r="AZ183" s="162"/>
      <c r="BA183" s="102"/>
      <c r="BB183" s="102"/>
      <c r="BC183" s="102"/>
      <c r="BD183" s="28">
        <v>17.649999999999999</v>
      </c>
      <c r="BE183" s="28">
        <v>1.88</v>
      </c>
      <c r="BF183" s="28">
        <f t="shared" si="11"/>
        <v>33.181999999999995</v>
      </c>
      <c r="BG183" s="183">
        <v>2008</v>
      </c>
      <c r="BH183" s="36"/>
    </row>
    <row r="184" spans="4:60">
      <c r="D184" s="23"/>
      <c r="E184" s="23"/>
      <c r="F184" s="23"/>
      <c r="G184" s="23"/>
      <c r="AC184" s="99" t="str">
        <f t="shared" si="9"/>
        <v>Van der Veen, A. (67)</v>
      </c>
      <c r="AD184" s="100">
        <v>67</v>
      </c>
      <c r="AE184" s="100" t="s">
        <v>1439</v>
      </c>
      <c r="AF184" s="100" t="s">
        <v>1440</v>
      </c>
      <c r="AG184" s="100" t="s">
        <v>211</v>
      </c>
      <c r="AH184" s="152">
        <v>43831</v>
      </c>
      <c r="AI184" s="152"/>
      <c r="AJ184" s="100" t="s">
        <v>1089</v>
      </c>
      <c r="AK184" s="100" t="s">
        <v>179</v>
      </c>
      <c r="AL184" s="100" t="s">
        <v>187</v>
      </c>
      <c r="AM184" s="101"/>
      <c r="AN184" s="100" t="s">
        <v>180</v>
      </c>
      <c r="AO184" s="100" t="s">
        <v>180</v>
      </c>
      <c r="AP184" s="27">
        <v>8</v>
      </c>
      <c r="AQ184" s="27">
        <v>8</v>
      </c>
      <c r="AR184" s="27">
        <v>4</v>
      </c>
      <c r="AS184" s="27">
        <v>8</v>
      </c>
      <c r="AT184" s="27">
        <v>4</v>
      </c>
      <c r="AU184" s="27"/>
      <c r="AV184" s="27"/>
      <c r="AW184" s="28">
        <f t="shared" si="10"/>
        <v>32</v>
      </c>
      <c r="AX184" s="162"/>
      <c r="AY184" s="162"/>
      <c r="AZ184" s="162"/>
      <c r="BA184" s="102"/>
      <c r="BB184" s="102"/>
      <c r="BC184" s="102"/>
      <c r="BD184" s="200"/>
      <c r="BE184" s="200"/>
      <c r="BF184" s="200">
        <f t="shared" si="11"/>
        <v>0</v>
      </c>
      <c r="BG184" s="182">
        <v>67</v>
      </c>
      <c r="BH184" s="36"/>
    </row>
    <row r="185" spans="4:60">
      <c r="D185" s="23"/>
      <c r="E185" s="23"/>
      <c r="F185" s="23"/>
      <c r="G185" s="23"/>
      <c r="AC185" s="99" t="str">
        <f t="shared" si="9"/>
        <v>Van der Velde, A. (W094)</v>
      </c>
      <c r="AD185" s="100" t="s">
        <v>1618</v>
      </c>
      <c r="AE185" s="100" t="s">
        <v>1619</v>
      </c>
      <c r="AF185" s="100" t="s">
        <v>217</v>
      </c>
      <c r="AG185" s="100" t="s">
        <v>198</v>
      </c>
      <c r="AH185" s="152">
        <v>43984</v>
      </c>
      <c r="AI185" s="152"/>
      <c r="AJ185" s="100" t="s">
        <v>1113</v>
      </c>
      <c r="AK185" s="100" t="s">
        <v>179</v>
      </c>
      <c r="AL185" s="100" t="s">
        <v>187</v>
      </c>
      <c r="AM185" s="101" t="s">
        <v>592</v>
      </c>
      <c r="AN185" s="100" t="s">
        <v>180</v>
      </c>
      <c r="AO185" s="100" t="s">
        <v>180</v>
      </c>
      <c r="AP185" s="27">
        <v>8</v>
      </c>
      <c r="AQ185" s="27">
        <v>8</v>
      </c>
      <c r="AR185" s="27">
        <v>8</v>
      </c>
      <c r="AS185" s="27">
        <v>8</v>
      </c>
      <c r="AT185" s="27">
        <v>8</v>
      </c>
      <c r="AU185" s="27"/>
      <c r="AV185" s="27"/>
      <c r="AW185" s="28">
        <f t="shared" si="10"/>
        <v>40</v>
      </c>
      <c r="AX185" s="162"/>
      <c r="AY185" s="162"/>
      <c r="AZ185" s="162"/>
      <c r="BA185" s="102"/>
      <c r="BB185" s="102"/>
      <c r="BC185" s="102"/>
      <c r="BD185" s="28">
        <v>19.84</v>
      </c>
      <c r="BE185" s="28">
        <v>1.05</v>
      </c>
      <c r="BF185" s="28">
        <f t="shared" si="11"/>
        <v>20.832000000000001</v>
      </c>
      <c r="BG185" s="182">
        <v>358</v>
      </c>
      <c r="BH185" s="36"/>
    </row>
    <row r="186" spans="4:60">
      <c r="D186" s="23"/>
      <c r="E186" s="23"/>
      <c r="F186" s="23"/>
      <c r="G186" s="23"/>
      <c r="AC186" s="99" t="str">
        <f t="shared" si="9"/>
        <v>van der Wal, P (W065)</v>
      </c>
      <c r="AD186" s="100" t="s">
        <v>417</v>
      </c>
      <c r="AE186" s="100" t="s">
        <v>418</v>
      </c>
      <c r="AF186" s="100" t="s">
        <v>419</v>
      </c>
      <c r="AG186" s="100" t="s">
        <v>175</v>
      </c>
      <c r="AH186" s="152">
        <v>42736</v>
      </c>
      <c r="AI186" s="152"/>
      <c r="AJ186" s="100" t="s">
        <v>175</v>
      </c>
      <c r="AK186" s="100" t="s">
        <v>179</v>
      </c>
      <c r="AL186" s="100"/>
      <c r="AM186" s="101" t="s">
        <v>679</v>
      </c>
      <c r="AN186" s="100" t="s">
        <v>180</v>
      </c>
      <c r="AO186" s="100" t="s">
        <v>180</v>
      </c>
      <c r="AP186" s="27">
        <v>8</v>
      </c>
      <c r="AQ186" s="27">
        <v>8</v>
      </c>
      <c r="AR186" s="27">
        <v>8</v>
      </c>
      <c r="AS186" s="27">
        <v>8</v>
      </c>
      <c r="AT186" s="27">
        <v>8</v>
      </c>
      <c r="AU186" s="27"/>
      <c r="AV186" s="27"/>
      <c r="AW186" s="28">
        <f t="shared" si="10"/>
        <v>40</v>
      </c>
      <c r="AX186" s="162"/>
      <c r="AY186" s="162"/>
      <c r="AZ186" s="162"/>
      <c r="BA186" s="102"/>
      <c r="BB186" s="102"/>
      <c r="BC186" s="102"/>
      <c r="BD186" s="28">
        <v>19.010000000000002</v>
      </c>
      <c r="BE186" s="28">
        <v>1.88</v>
      </c>
      <c r="BF186" s="28">
        <f t="shared" si="11"/>
        <v>35.738799999999998</v>
      </c>
      <c r="BG186" s="183">
        <v>5044</v>
      </c>
      <c r="BH186" s="36"/>
    </row>
    <row r="187" spans="4:60">
      <c r="D187" s="23"/>
      <c r="E187" s="23"/>
      <c r="F187" s="23"/>
      <c r="G187" s="23"/>
      <c r="AC187" s="99" t="str">
        <f t="shared" si="9"/>
        <v>Van Straten, A. (W093)</v>
      </c>
      <c r="AD187" s="100" t="s">
        <v>1524</v>
      </c>
      <c r="AE187" s="100" t="s">
        <v>1527</v>
      </c>
      <c r="AF187" s="100" t="s">
        <v>1445</v>
      </c>
      <c r="AG187" s="100" t="s">
        <v>198</v>
      </c>
      <c r="AH187" s="152">
        <v>43949</v>
      </c>
      <c r="AI187" s="152"/>
      <c r="AJ187" s="100" t="s">
        <v>1113</v>
      </c>
      <c r="AK187" s="100" t="s">
        <v>179</v>
      </c>
      <c r="AL187" s="100" t="s">
        <v>187</v>
      </c>
      <c r="AM187" s="101" t="s">
        <v>592</v>
      </c>
      <c r="AN187" s="100" t="s">
        <v>180</v>
      </c>
      <c r="AO187" s="100" t="s">
        <v>180</v>
      </c>
      <c r="AP187" s="27"/>
      <c r="AQ187" s="27"/>
      <c r="AR187" s="27"/>
      <c r="AS187" s="27"/>
      <c r="AT187" s="27"/>
      <c r="AU187" s="27"/>
      <c r="AV187" s="27"/>
      <c r="AW187" s="28">
        <f t="shared" si="10"/>
        <v>0</v>
      </c>
      <c r="AX187" s="162"/>
      <c r="AY187" s="162"/>
      <c r="AZ187" s="162"/>
      <c r="BA187" s="102"/>
      <c r="BB187" s="102"/>
      <c r="BC187" s="102"/>
      <c r="BD187" s="28">
        <v>6.48</v>
      </c>
      <c r="BE187" s="28">
        <v>1.05</v>
      </c>
      <c r="BF187" s="28">
        <f t="shared" si="11"/>
        <v>6.8040000000000012</v>
      </c>
      <c r="BG187" s="182">
        <v>357</v>
      </c>
      <c r="BH187" s="36"/>
    </row>
    <row r="188" spans="4:60">
      <c r="D188" s="23"/>
      <c r="E188" s="23"/>
      <c r="F188" s="23"/>
      <c r="G188" s="23"/>
      <c r="AC188" s="99" t="str">
        <f t="shared" si="9"/>
        <v>van 't Oever, W.J. (S024)</v>
      </c>
      <c r="AD188" s="100" t="s">
        <v>421</v>
      </c>
      <c r="AE188" s="100" t="s">
        <v>821</v>
      </c>
      <c r="AF188" s="100" t="s">
        <v>192</v>
      </c>
      <c r="AG188" s="100" t="s">
        <v>185</v>
      </c>
      <c r="AH188" s="152">
        <v>42736</v>
      </c>
      <c r="AI188" s="152"/>
      <c r="AJ188" s="100" t="s">
        <v>185</v>
      </c>
      <c r="AK188" s="100" t="s">
        <v>179</v>
      </c>
      <c r="AL188" s="100" t="s">
        <v>187</v>
      </c>
      <c r="AM188" s="101" t="s">
        <v>681</v>
      </c>
      <c r="AN188" s="100" t="s">
        <v>187</v>
      </c>
      <c r="AO188" s="100" t="s">
        <v>180</v>
      </c>
      <c r="AP188" s="27">
        <v>8</v>
      </c>
      <c r="AQ188" s="27">
        <v>8</v>
      </c>
      <c r="AR188" s="27">
        <v>8</v>
      </c>
      <c r="AS188" s="27">
        <v>8</v>
      </c>
      <c r="AT188" s="27">
        <v>6</v>
      </c>
      <c r="AU188" s="27"/>
      <c r="AV188" s="27"/>
      <c r="AW188" s="28">
        <f t="shared" si="10"/>
        <v>38</v>
      </c>
      <c r="AX188" s="162">
        <v>1</v>
      </c>
      <c r="AY188" s="162"/>
      <c r="AZ188" s="162">
        <v>1</v>
      </c>
      <c r="BA188" s="102"/>
      <c r="BB188" s="102"/>
      <c r="BC188" s="102"/>
      <c r="BD188" s="28">
        <v>17.18</v>
      </c>
      <c r="BE188" s="28">
        <v>1.88</v>
      </c>
      <c r="BF188" s="28">
        <f t="shared" si="11"/>
        <v>32.298400000000001</v>
      </c>
      <c r="BG188" s="183">
        <v>1024</v>
      </c>
      <c r="BH188" s="36"/>
    </row>
    <row r="189" spans="4:60">
      <c r="D189" s="23"/>
      <c r="E189" s="23"/>
      <c r="F189" s="23"/>
      <c r="G189" s="23"/>
      <c r="AC189" s="99" t="str">
        <f t="shared" si="9"/>
        <v>Veen, L. van der (A043)</v>
      </c>
      <c r="AD189" s="100" t="s">
        <v>1069</v>
      </c>
      <c r="AE189" s="100" t="s">
        <v>1148</v>
      </c>
      <c r="AF189" s="100" t="s">
        <v>1070</v>
      </c>
      <c r="AG189" s="100" t="s">
        <v>177</v>
      </c>
      <c r="AH189" s="152">
        <v>43724</v>
      </c>
      <c r="AI189" s="152"/>
      <c r="AJ189" s="100" t="s">
        <v>1110</v>
      </c>
      <c r="AK189" s="100" t="s">
        <v>179</v>
      </c>
      <c r="AL189" s="100" t="s">
        <v>187</v>
      </c>
      <c r="AM189" s="101">
        <v>106624763</v>
      </c>
      <c r="AN189" s="100" t="s">
        <v>180</v>
      </c>
      <c r="AO189" s="100" t="s">
        <v>187</v>
      </c>
      <c r="AP189" s="27">
        <v>8</v>
      </c>
      <c r="AQ189" s="27">
        <v>8</v>
      </c>
      <c r="AR189" s="27">
        <v>8</v>
      </c>
      <c r="AS189" s="27">
        <v>8</v>
      </c>
      <c r="AT189" s="27">
        <v>8</v>
      </c>
      <c r="AU189" s="27"/>
      <c r="AV189" s="27"/>
      <c r="AW189" s="28">
        <f t="shared" si="10"/>
        <v>40</v>
      </c>
      <c r="AX189" s="162"/>
      <c r="AY189" s="162"/>
      <c r="AZ189" s="162"/>
      <c r="BA189" s="102"/>
      <c r="BB189" s="102"/>
      <c r="BC189" s="102"/>
      <c r="BD189" s="28">
        <v>25.79</v>
      </c>
      <c r="BE189" s="28">
        <v>1.05</v>
      </c>
      <c r="BF189" s="28">
        <f t="shared" si="11"/>
        <v>27.079499999999999</v>
      </c>
      <c r="BG189" s="183">
        <v>321</v>
      </c>
      <c r="BH189" s="36"/>
    </row>
    <row r="190" spans="4:60">
      <c r="D190" s="23"/>
      <c r="E190" s="23"/>
      <c r="F190" s="23"/>
      <c r="G190" s="23"/>
      <c r="AC190" s="99" t="str">
        <f t="shared" si="9"/>
        <v>Veen, T. van der  (A026)</v>
      </c>
      <c r="AD190" s="100" t="s">
        <v>976</v>
      </c>
      <c r="AE190" s="100" t="s">
        <v>1149</v>
      </c>
      <c r="AF190" s="100" t="s">
        <v>265</v>
      </c>
      <c r="AG190" s="100" t="s">
        <v>177</v>
      </c>
      <c r="AH190" s="152">
        <v>43388</v>
      </c>
      <c r="AI190" s="152"/>
      <c r="AJ190" s="100" t="s">
        <v>1110</v>
      </c>
      <c r="AK190" s="100" t="s">
        <v>179</v>
      </c>
      <c r="AL190" s="100" t="s">
        <v>187</v>
      </c>
      <c r="AM190" s="101" t="s">
        <v>983</v>
      </c>
      <c r="AN190" s="100" t="s">
        <v>187</v>
      </c>
      <c r="AO190" s="100" t="s">
        <v>180</v>
      </c>
      <c r="AP190" s="27">
        <v>9</v>
      </c>
      <c r="AQ190" s="27">
        <v>9</v>
      </c>
      <c r="AR190" s="27">
        <v>9</v>
      </c>
      <c r="AS190" s="27">
        <v>9</v>
      </c>
      <c r="AT190" s="27">
        <v>9</v>
      </c>
      <c r="AU190" s="27"/>
      <c r="AV190" s="27"/>
      <c r="AW190" s="28">
        <f t="shared" si="10"/>
        <v>45</v>
      </c>
      <c r="AX190" s="162"/>
      <c r="AY190" s="162"/>
      <c r="AZ190" s="162"/>
      <c r="BA190" s="102"/>
      <c r="BB190" s="102"/>
      <c r="BC190" s="102"/>
      <c r="BD190" s="28">
        <v>32.380000000000003</v>
      </c>
      <c r="BE190" s="28">
        <v>1.05</v>
      </c>
      <c r="BF190" s="28">
        <f t="shared" si="11"/>
        <v>33.999000000000002</v>
      </c>
      <c r="BG190" s="183">
        <v>261</v>
      </c>
      <c r="BH190" s="36"/>
    </row>
    <row r="191" spans="4:60">
      <c r="D191" s="23"/>
      <c r="E191" s="23"/>
      <c r="F191" s="23"/>
      <c r="G191" s="23"/>
      <c r="AC191" s="99" t="str">
        <f t="shared" si="9"/>
        <v>Veening-Visscher, A (B033)</v>
      </c>
      <c r="AD191" s="100" t="s">
        <v>422</v>
      </c>
      <c r="AE191" s="100" t="s">
        <v>423</v>
      </c>
      <c r="AF191" s="100" t="s">
        <v>208</v>
      </c>
      <c r="AG191" s="100" t="s">
        <v>175</v>
      </c>
      <c r="AH191" s="152">
        <v>42736</v>
      </c>
      <c r="AI191" s="152">
        <v>44074</v>
      </c>
      <c r="AJ191" s="100" t="s">
        <v>1114</v>
      </c>
      <c r="AK191" s="100" t="s">
        <v>179</v>
      </c>
      <c r="AL191" s="100"/>
      <c r="AM191" s="101" t="s">
        <v>704</v>
      </c>
      <c r="AN191" s="100" t="s">
        <v>180</v>
      </c>
      <c r="AO191" s="100" t="s">
        <v>180</v>
      </c>
      <c r="AP191" s="27">
        <v>8</v>
      </c>
      <c r="AQ191" s="27"/>
      <c r="AR191" s="27">
        <v>8</v>
      </c>
      <c r="AS191" s="27"/>
      <c r="AT191" s="27"/>
      <c r="AU191" s="27"/>
      <c r="AV191" s="27"/>
      <c r="AW191" s="28">
        <f t="shared" si="10"/>
        <v>16</v>
      </c>
      <c r="AX191" s="162"/>
      <c r="AY191" s="162"/>
      <c r="AZ191" s="162"/>
      <c r="BA191" s="102"/>
      <c r="BB191" s="102"/>
      <c r="BC191" s="102"/>
      <c r="BD191" s="28">
        <v>23.54</v>
      </c>
      <c r="BE191" s="28">
        <v>1.05</v>
      </c>
      <c r="BF191" s="28">
        <f t="shared" si="11"/>
        <v>24.716999999999999</v>
      </c>
      <c r="BG191" s="183">
        <v>75</v>
      </c>
      <c r="BH191" s="36"/>
    </row>
    <row r="192" spans="4:60">
      <c r="D192" s="23"/>
      <c r="E192" s="23"/>
      <c r="F192" s="23"/>
      <c r="G192" s="23"/>
      <c r="AC192" s="99" t="str">
        <f t="shared" si="9"/>
        <v>Veenstra, K (S033)</v>
      </c>
      <c r="AD192" s="100" t="s">
        <v>424</v>
      </c>
      <c r="AE192" s="100" t="s">
        <v>425</v>
      </c>
      <c r="AF192" s="100" t="s">
        <v>192</v>
      </c>
      <c r="AG192" s="100" t="s">
        <v>185</v>
      </c>
      <c r="AH192" s="152">
        <v>42736</v>
      </c>
      <c r="AI192" s="152"/>
      <c r="AJ192" s="100" t="s">
        <v>185</v>
      </c>
      <c r="AK192" s="100" t="s">
        <v>179</v>
      </c>
      <c r="AL192" s="100" t="s">
        <v>187</v>
      </c>
      <c r="AM192" s="101" t="s">
        <v>682</v>
      </c>
      <c r="AN192" s="100" t="s">
        <v>187</v>
      </c>
      <c r="AO192" s="100" t="s">
        <v>180</v>
      </c>
      <c r="AP192" s="27">
        <v>8</v>
      </c>
      <c r="AQ192" s="27">
        <v>8</v>
      </c>
      <c r="AR192" s="27">
        <v>8</v>
      </c>
      <c r="AS192" s="27">
        <v>8</v>
      </c>
      <c r="AT192" s="27">
        <v>6</v>
      </c>
      <c r="AU192" s="27"/>
      <c r="AV192" s="27"/>
      <c r="AW192" s="28">
        <f t="shared" si="10"/>
        <v>38</v>
      </c>
      <c r="AX192" s="162">
        <v>1</v>
      </c>
      <c r="AY192" s="162">
        <v>1</v>
      </c>
      <c r="AZ192" s="162">
        <v>1</v>
      </c>
      <c r="BA192" s="102"/>
      <c r="BB192" s="102"/>
      <c r="BC192" s="102"/>
      <c r="BD192" s="28">
        <v>15.56</v>
      </c>
      <c r="BE192" s="28">
        <v>1.88</v>
      </c>
      <c r="BF192" s="28">
        <f t="shared" si="11"/>
        <v>29.252800000000001</v>
      </c>
      <c r="BG192" s="183">
        <v>1033</v>
      </c>
      <c r="BH192" s="36"/>
    </row>
    <row r="193" spans="4:60">
      <c r="D193" s="23"/>
      <c r="E193" s="23"/>
      <c r="F193" s="23"/>
      <c r="G193" s="23"/>
      <c r="AC193" s="99" t="str">
        <f t="shared" si="9"/>
        <v>Veer, H. van der (A022)</v>
      </c>
      <c r="AD193" s="100" t="s">
        <v>937</v>
      </c>
      <c r="AE193" s="100" t="s">
        <v>1150</v>
      </c>
      <c r="AF193" s="100" t="s">
        <v>265</v>
      </c>
      <c r="AG193" s="100" t="s">
        <v>177</v>
      </c>
      <c r="AH193" s="152">
        <v>43346</v>
      </c>
      <c r="AI193" s="152"/>
      <c r="AJ193" s="100" t="s">
        <v>1110</v>
      </c>
      <c r="AK193" s="100" t="s">
        <v>179</v>
      </c>
      <c r="AL193" s="100" t="s">
        <v>213</v>
      </c>
      <c r="AM193" s="101" t="s">
        <v>948</v>
      </c>
      <c r="AN193" s="100" t="s">
        <v>213</v>
      </c>
      <c r="AO193" s="100" t="s">
        <v>180</v>
      </c>
      <c r="AP193" s="27">
        <v>8</v>
      </c>
      <c r="AQ193" s="27">
        <v>8</v>
      </c>
      <c r="AR193" s="27">
        <v>8</v>
      </c>
      <c r="AS193" s="27">
        <v>8</v>
      </c>
      <c r="AT193" s="27">
        <v>8</v>
      </c>
      <c r="AU193" s="27"/>
      <c r="AV193" s="27"/>
      <c r="AW193" s="28">
        <f t="shared" si="10"/>
        <v>40</v>
      </c>
      <c r="AX193" s="162"/>
      <c r="AY193" s="162"/>
      <c r="AZ193" s="162"/>
      <c r="BA193" s="102"/>
      <c r="BB193" s="102"/>
      <c r="BC193" s="102"/>
      <c r="BD193" s="28">
        <v>23.09</v>
      </c>
      <c r="BE193" s="28">
        <v>1.05</v>
      </c>
      <c r="BF193" s="28">
        <f t="shared" si="11"/>
        <v>24.244500000000002</v>
      </c>
      <c r="BG193" s="183">
        <v>237</v>
      </c>
      <c r="BH193" s="36"/>
    </row>
    <row r="194" spans="4:60">
      <c r="D194" s="23"/>
      <c r="E194" s="23"/>
      <c r="F194" s="23"/>
      <c r="G194" s="23"/>
      <c r="AC194" s="99" t="str">
        <f t="shared" si="9"/>
        <v>Veldkamp, E (B057)</v>
      </c>
      <c r="AD194" s="29" t="s">
        <v>426</v>
      </c>
      <c r="AE194" s="29" t="s">
        <v>427</v>
      </c>
      <c r="AF194" s="29" t="s">
        <v>176</v>
      </c>
      <c r="AG194" s="100" t="s">
        <v>175</v>
      </c>
      <c r="AH194" s="154">
        <v>42736</v>
      </c>
      <c r="AI194" s="164"/>
      <c r="AJ194" s="29" t="s">
        <v>175</v>
      </c>
      <c r="AK194" s="29" t="s">
        <v>179</v>
      </c>
      <c r="AL194" s="29"/>
      <c r="AM194" s="167" t="s">
        <v>683</v>
      </c>
      <c r="AN194" s="29" t="s">
        <v>180</v>
      </c>
      <c r="AO194" s="29" t="s">
        <v>180</v>
      </c>
      <c r="AP194" s="29">
        <v>8</v>
      </c>
      <c r="AQ194" s="29">
        <v>8</v>
      </c>
      <c r="AR194" s="28">
        <v>8</v>
      </c>
      <c r="AS194" s="28">
        <v>8</v>
      </c>
      <c r="AT194" s="28">
        <v>8</v>
      </c>
      <c r="AU194" s="28"/>
      <c r="AV194" s="28"/>
      <c r="AW194" s="28">
        <f t="shared" si="10"/>
        <v>40</v>
      </c>
      <c r="AX194" s="162"/>
      <c r="AY194" s="162"/>
      <c r="AZ194" s="162"/>
      <c r="BA194" s="102"/>
      <c r="BB194" s="102"/>
      <c r="BC194" s="102"/>
      <c r="BD194" s="28">
        <v>12</v>
      </c>
      <c r="BE194" s="28">
        <v>1.88</v>
      </c>
      <c r="BF194" s="28">
        <f t="shared" si="11"/>
        <v>22.56</v>
      </c>
      <c r="BG194" s="193"/>
      <c r="BH194" s="36"/>
    </row>
    <row r="195" spans="4:60">
      <c r="D195" s="23"/>
      <c r="E195" s="23"/>
      <c r="F195" s="23"/>
      <c r="G195" s="23"/>
      <c r="AC195" s="99" t="str">
        <f t="shared" ref="AC195:AC258" si="12">CONCATENATE(AE195,IF(AD195="",""," ("&amp;AD195&amp;")"))</f>
        <v>Venema, T (B035)</v>
      </c>
      <c r="AD195" s="100" t="s">
        <v>428</v>
      </c>
      <c r="AE195" s="100" t="s">
        <v>429</v>
      </c>
      <c r="AF195" s="100" t="s">
        <v>208</v>
      </c>
      <c r="AG195" s="100" t="s">
        <v>175</v>
      </c>
      <c r="AH195" s="152">
        <v>42736</v>
      </c>
      <c r="AI195" s="152"/>
      <c r="AJ195" s="100" t="s">
        <v>175</v>
      </c>
      <c r="AK195" s="100" t="s">
        <v>179</v>
      </c>
      <c r="AL195" s="100"/>
      <c r="AM195" s="101" t="s">
        <v>684</v>
      </c>
      <c r="AN195" s="100" t="s">
        <v>180</v>
      </c>
      <c r="AO195" s="100" t="s">
        <v>187</v>
      </c>
      <c r="AP195" s="27">
        <v>8</v>
      </c>
      <c r="AQ195" s="27">
        <v>8</v>
      </c>
      <c r="AR195" s="27">
        <v>8</v>
      </c>
      <c r="AS195" s="27">
        <v>8</v>
      </c>
      <c r="AT195" s="27">
        <v>8</v>
      </c>
      <c r="AU195" s="27"/>
      <c r="AV195" s="27"/>
      <c r="AW195" s="28">
        <f t="shared" ref="AW195:AW258" si="13">IF(AD195="","",SUM(AP195:AV195))</f>
        <v>40</v>
      </c>
      <c r="AX195" s="162"/>
      <c r="AY195" s="162">
        <v>1</v>
      </c>
      <c r="AZ195" s="162"/>
      <c r="BA195" s="102"/>
      <c r="BB195" s="102"/>
      <c r="BC195" s="102"/>
      <c r="BD195" s="28">
        <v>18.3</v>
      </c>
      <c r="BE195" s="28">
        <v>1.88</v>
      </c>
      <c r="BF195" s="28">
        <f t="shared" si="11"/>
        <v>34.403999999999996</v>
      </c>
      <c r="BG195" s="183">
        <v>5005</v>
      </c>
      <c r="BH195" s="36"/>
    </row>
    <row r="196" spans="4:60">
      <c r="D196" s="23"/>
      <c r="E196" s="23"/>
      <c r="F196" s="23"/>
      <c r="G196" s="23"/>
      <c r="AC196" s="99" t="str">
        <f t="shared" si="12"/>
        <v>Verbeek, B.M. (W039)</v>
      </c>
      <c r="AD196" s="100" t="s">
        <v>430</v>
      </c>
      <c r="AE196" s="100" t="s">
        <v>822</v>
      </c>
      <c r="AF196" s="100" t="s">
        <v>195</v>
      </c>
      <c r="AG196" s="100" t="s">
        <v>198</v>
      </c>
      <c r="AH196" s="152">
        <v>42736</v>
      </c>
      <c r="AI196" s="152"/>
      <c r="AJ196" s="100" t="s">
        <v>198</v>
      </c>
      <c r="AK196" s="100" t="s">
        <v>179</v>
      </c>
      <c r="AL196" s="100" t="s">
        <v>187</v>
      </c>
      <c r="AM196" s="101" t="s">
        <v>705</v>
      </c>
      <c r="AN196" s="100" t="s">
        <v>187</v>
      </c>
      <c r="AO196" s="100" t="s">
        <v>180</v>
      </c>
      <c r="AP196" s="27">
        <v>9</v>
      </c>
      <c r="AQ196" s="27">
        <v>9</v>
      </c>
      <c r="AR196" s="27">
        <v>9</v>
      </c>
      <c r="AS196" s="27">
        <v>9</v>
      </c>
      <c r="AT196" s="27">
        <v>9</v>
      </c>
      <c r="AU196" s="27"/>
      <c r="AV196" s="27"/>
      <c r="AW196" s="28">
        <f t="shared" si="13"/>
        <v>45</v>
      </c>
      <c r="AX196" s="162"/>
      <c r="AY196" s="162"/>
      <c r="AZ196" s="162"/>
      <c r="BA196" s="102"/>
      <c r="BB196" s="102"/>
      <c r="BC196" s="102"/>
      <c r="BD196" s="28">
        <v>18.920000000000002</v>
      </c>
      <c r="BE196" s="28">
        <v>1.88</v>
      </c>
      <c r="BF196" s="28">
        <f t="shared" si="11"/>
        <v>35.569600000000001</v>
      </c>
      <c r="BG196" s="183">
        <v>2039</v>
      </c>
      <c r="BH196" s="36"/>
    </row>
    <row r="197" spans="4:60">
      <c r="D197" s="23"/>
      <c r="E197" s="23"/>
      <c r="F197" s="23"/>
      <c r="G197" s="23"/>
      <c r="AC197" s="99" t="str">
        <f t="shared" si="12"/>
        <v>Verbeek, P (W057)</v>
      </c>
      <c r="AD197" s="100" t="s">
        <v>431</v>
      </c>
      <c r="AE197" s="100" t="s">
        <v>432</v>
      </c>
      <c r="AF197" s="100" t="s">
        <v>195</v>
      </c>
      <c r="AG197" s="100" t="s">
        <v>198</v>
      </c>
      <c r="AH197" s="152">
        <v>42736</v>
      </c>
      <c r="AI197" s="152"/>
      <c r="AJ197" s="100" t="s">
        <v>198</v>
      </c>
      <c r="AK197" s="100" t="s">
        <v>179</v>
      </c>
      <c r="AL197" s="100" t="s">
        <v>187</v>
      </c>
      <c r="AM197" s="101" t="s">
        <v>685</v>
      </c>
      <c r="AN197" s="100" t="s">
        <v>187</v>
      </c>
      <c r="AO197" s="100" t="s">
        <v>180</v>
      </c>
      <c r="AP197" s="27">
        <v>8</v>
      </c>
      <c r="AQ197" s="27">
        <v>8</v>
      </c>
      <c r="AR197" s="27">
        <v>8</v>
      </c>
      <c r="AS197" s="27">
        <v>8</v>
      </c>
      <c r="AT197" s="27">
        <v>8</v>
      </c>
      <c r="AU197" s="27"/>
      <c r="AV197" s="27"/>
      <c r="AW197" s="28">
        <f t="shared" si="13"/>
        <v>40</v>
      </c>
      <c r="AX197" s="162"/>
      <c r="AY197" s="162"/>
      <c r="AZ197" s="162"/>
      <c r="BA197" s="102"/>
      <c r="BB197" s="102"/>
      <c r="BC197" s="102"/>
      <c r="BD197" s="28">
        <v>18.920000000000002</v>
      </c>
      <c r="BE197" s="28">
        <v>1.88</v>
      </c>
      <c r="BF197" s="28">
        <f t="shared" si="11"/>
        <v>35.569600000000001</v>
      </c>
      <c r="BG197" s="183">
        <v>2057</v>
      </c>
      <c r="BH197" s="36"/>
    </row>
    <row r="198" spans="4:60">
      <c r="D198" s="23"/>
      <c r="E198" s="23"/>
      <c r="F198" s="23"/>
      <c r="G198" s="23"/>
      <c r="AC198" s="99" t="str">
        <f t="shared" si="12"/>
        <v>Vidili-Willems, P. (O013)</v>
      </c>
      <c r="AD198" s="100" t="s">
        <v>1151</v>
      </c>
      <c r="AE198" s="100" t="s">
        <v>1152</v>
      </c>
      <c r="AF198" s="100" t="s">
        <v>208</v>
      </c>
      <c r="AG198" s="100" t="s">
        <v>918</v>
      </c>
      <c r="AH198" s="152">
        <v>43862</v>
      </c>
      <c r="AI198" s="152">
        <v>43914</v>
      </c>
      <c r="AJ198" s="100" t="s">
        <v>1123</v>
      </c>
      <c r="AK198" s="100" t="s">
        <v>179</v>
      </c>
      <c r="AL198" s="100" t="s">
        <v>187</v>
      </c>
      <c r="AM198" s="101"/>
      <c r="AN198" s="100" t="s">
        <v>180</v>
      </c>
      <c r="AO198" s="100" t="s">
        <v>187</v>
      </c>
      <c r="AP198" s="27">
        <v>8</v>
      </c>
      <c r="AQ198" s="27">
        <v>8</v>
      </c>
      <c r="AR198" s="27">
        <v>8</v>
      </c>
      <c r="AS198" s="27">
        <v>8</v>
      </c>
      <c r="AT198" s="27"/>
      <c r="AU198" s="27"/>
      <c r="AV198" s="27"/>
      <c r="AW198" s="28">
        <f t="shared" si="13"/>
        <v>32</v>
      </c>
      <c r="AX198" s="162"/>
      <c r="AY198" s="162"/>
      <c r="AZ198" s="162"/>
      <c r="BA198" s="102"/>
      <c r="BB198" s="102"/>
      <c r="BC198" s="102"/>
      <c r="BD198" s="28">
        <v>25.79</v>
      </c>
      <c r="BE198" s="28">
        <v>1.05</v>
      </c>
      <c r="BF198" s="28">
        <f t="shared" si="11"/>
        <v>27.079499999999999</v>
      </c>
      <c r="BG198" s="183">
        <v>332</v>
      </c>
      <c r="BH198" s="36"/>
    </row>
    <row r="199" spans="4:60">
      <c r="D199" s="23"/>
      <c r="E199" s="23"/>
      <c r="F199" s="23"/>
      <c r="G199" s="23"/>
      <c r="AC199" s="99" t="str">
        <f t="shared" si="12"/>
        <v>Visser, K.J. (A071)</v>
      </c>
      <c r="AD199" s="100" t="s">
        <v>1429</v>
      </c>
      <c r="AE199" s="100" t="s">
        <v>1427</v>
      </c>
      <c r="AF199" s="100" t="s">
        <v>265</v>
      </c>
      <c r="AG199" s="100" t="s">
        <v>177</v>
      </c>
      <c r="AH199" s="152">
        <v>43927</v>
      </c>
      <c r="AI199" s="152">
        <v>43980</v>
      </c>
      <c r="AJ199" s="100" t="s">
        <v>1110</v>
      </c>
      <c r="AK199" s="100" t="s">
        <v>179</v>
      </c>
      <c r="AL199" s="100" t="s">
        <v>187</v>
      </c>
      <c r="AM199" s="101"/>
      <c r="AN199" s="100" t="s">
        <v>187</v>
      </c>
      <c r="AO199" s="100" t="s">
        <v>180</v>
      </c>
      <c r="AP199" s="27">
        <v>8</v>
      </c>
      <c r="AQ199" s="27">
        <v>8</v>
      </c>
      <c r="AR199" s="27">
        <v>8</v>
      </c>
      <c r="AS199" s="27">
        <v>8</v>
      </c>
      <c r="AT199" s="27">
        <v>8</v>
      </c>
      <c r="AU199" s="27"/>
      <c r="AV199" s="27"/>
      <c r="AW199" s="28">
        <f t="shared" si="13"/>
        <v>40</v>
      </c>
      <c r="AX199" s="162"/>
      <c r="AY199" s="162"/>
      <c r="AZ199" s="162"/>
      <c r="BA199" s="102"/>
      <c r="BB199" s="102"/>
      <c r="BC199" s="102"/>
      <c r="BD199" s="28">
        <v>24.07</v>
      </c>
      <c r="BE199" s="28">
        <v>1.05</v>
      </c>
      <c r="BF199" s="28">
        <f t="shared" si="11"/>
        <v>25.273500000000002</v>
      </c>
      <c r="BG199" s="182">
        <v>350</v>
      </c>
      <c r="BH199" s="36"/>
    </row>
    <row r="200" spans="4:60">
      <c r="D200" s="23"/>
      <c r="E200" s="23"/>
      <c r="F200" s="23"/>
      <c r="G200" s="23"/>
      <c r="AC200" s="99" t="str">
        <f t="shared" si="12"/>
        <v>Vonk, G.R. (S098)</v>
      </c>
      <c r="AD200" s="100" t="s">
        <v>938</v>
      </c>
      <c r="AE200" s="100" t="s">
        <v>1153</v>
      </c>
      <c r="AF200" s="100" t="s">
        <v>192</v>
      </c>
      <c r="AG200" s="100" t="s">
        <v>177</v>
      </c>
      <c r="AH200" s="152">
        <v>43374</v>
      </c>
      <c r="AI200" s="152"/>
      <c r="AJ200" s="100" t="s">
        <v>1110</v>
      </c>
      <c r="AK200" s="100" t="s">
        <v>179</v>
      </c>
      <c r="AL200" s="100" t="s">
        <v>187</v>
      </c>
      <c r="AM200" s="101" t="s">
        <v>986</v>
      </c>
      <c r="AN200" s="100" t="s">
        <v>187</v>
      </c>
      <c r="AO200" s="100" t="s">
        <v>180</v>
      </c>
      <c r="AP200" s="27">
        <v>8</v>
      </c>
      <c r="AQ200" s="27">
        <v>8</v>
      </c>
      <c r="AR200" s="27">
        <v>8</v>
      </c>
      <c r="AS200" s="27">
        <v>8</v>
      </c>
      <c r="AT200" s="27">
        <v>8</v>
      </c>
      <c r="AU200" s="27"/>
      <c r="AV200" s="27"/>
      <c r="AW200" s="28">
        <f t="shared" si="13"/>
        <v>40</v>
      </c>
      <c r="AX200" s="162"/>
      <c r="AY200" s="162">
        <v>1</v>
      </c>
      <c r="AZ200" s="162">
        <v>1</v>
      </c>
      <c r="BA200" s="102"/>
      <c r="BB200" s="102"/>
      <c r="BC200" s="102"/>
      <c r="BD200" s="28">
        <v>24.02</v>
      </c>
      <c r="BE200" s="28">
        <v>1.05</v>
      </c>
      <c r="BF200" s="28">
        <f t="shared" si="11"/>
        <v>25.221</v>
      </c>
      <c r="BG200" s="183">
        <v>257</v>
      </c>
      <c r="BH200" s="36"/>
    </row>
    <row r="201" spans="4:60">
      <c r="D201" s="23"/>
      <c r="E201" s="23"/>
      <c r="F201" s="23"/>
      <c r="G201" s="23"/>
      <c r="AC201" s="99" t="str">
        <f t="shared" si="12"/>
        <v>Voznyuk (130)</v>
      </c>
      <c r="AD201" s="100">
        <v>130</v>
      </c>
      <c r="AE201" s="100" t="s">
        <v>1438</v>
      </c>
      <c r="AF201" s="100" t="s">
        <v>208</v>
      </c>
      <c r="AG201" s="100" t="s">
        <v>211</v>
      </c>
      <c r="AH201" s="152">
        <v>43831</v>
      </c>
      <c r="AI201" s="152"/>
      <c r="AJ201" s="100" t="s">
        <v>1089</v>
      </c>
      <c r="AK201" s="100" t="s">
        <v>179</v>
      </c>
      <c r="AL201" s="100" t="s">
        <v>187</v>
      </c>
      <c r="AM201" s="101"/>
      <c r="AN201" s="100" t="s">
        <v>180</v>
      </c>
      <c r="AO201" s="100" t="s">
        <v>180</v>
      </c>
      <c r="AP201" s="27"/>
      <c r="AQ201" s="27"/>
      <c r="AR201" s="27"/>
      <c r="AS201" s="27"/>
      <c r="AT201" s="27"/>
      <c r="AU201" s="27"/>
      <c r="AV201" s="27"/>
      <c r="AW201" s="28">
        <f t="shared" si="13"/>
        <v>0</v>
      </c>
      <c r="AX201" s="162"/>
      <c r="AY201" s="162"/>
      <c r="AZ201" s="162"/>
      <c r="BA201" s="102"/>
      <c r="BB201" s="102"/>
      <c r="BC201" s="102"/>
      <c r="BD201" s="200"/>
      <c r="BE201" s="200"/>
      <c r="BF201" s="200">
        <f t="shared" si="11"/>
        <v>0</v>
      </c>
      <c r="BG201" s="182">
        <v>130</v>
      </c>
      <c r="BH201" s="36"/>
    </row>
    <row r="202" spans="4:60">
      <c r="D202" s="23"/>
      <c r="E202" s="23"/>
      <c r="F202" s="23"/>
      <c r="G202" s="23"/>
      <c r="AC202" s="99" t="str">
        <f t="shared" si="12"/>
        <v>Vrieling, R (S014)</v>
      </c>
      <c r="AD202" s="100" t="s">
        <v>433</v>
      </c>
      <c r="AE202" s="100" t="s">
        <v>434</v>
      </c>
      <c r="AF202" s="100" t="s">
        <v>192</v>
      </c>
      <c r="AG202" s="100" t="s">
        <v>185</v>
      </c>
      <c r="AH202" s="152">
        <v>42736</v>
      </c>
      <c r="AI202" s="152"/>
      <c r="AJ202" s="100" t="s">
        <v>185</v>
      </c>
      <c r="AK202" s="100" t="s">
        <v>179</v>
      </c>
      <c r="AL202" s="100" t="s">
        <v>187</v>
      </c>
      <c r="AM202" s="101" t="s">
        <v>686</v>
      </c>
      <c r="AN202" s="100" t="s">
        <v>187</v>
      </c>
      <c r="AO202" s="100" t="s">
        <v>180</v>
      </c>
      <c r="AP202" s="27">
        <v>8</v>
      </c>
      <c r="AQ202" s="27">
        <v>8</v>
      </c>
      <c r="AR202" s="27">
        <v>8</v>
      </c>
      <c r="AS202" s="27">
        <v>8</v>
      </c>
      <c r="AT202" s="27">
        <v>6</v>
      </c>
      <c r="AU202" s="27"/>
      <c r="AV202" s="27"/>
      <c r="AW202" s="28">
        <f t="shared" si="13"/>
        <v>38</v>
      </c>
      <c r="AX202" s="162">
        <v>1</v>
      </c>
      <c r="AY202" s="162">
        <v>1</v>
      </c>
      <c r="AZ202" s="162">
        <v>1</v>
      </c>
      <c r="BA202" s="102"/>
      <c r="BB202" s="102"/>
      <c r="BC202" s="102"/>
      <c r="BD202" s="28">
        <v>16.149999999999999</v>
      </c>
      <c r="BE202" s="28">
        <v>1.88</v>
      </c>
      <c r="BF202" s="28">
        <f t="shared" si="11"/>
        <v>30.361999999999995</v>
      </c>
      <c r="BG202" s="183">
        <v>1014</v>
      </c>
      <c r="BH202" s="36"/>
    </row>
    <row r="203" spans="4:60">
      <c r="D203" s="23"/>
      <c r="E203" s="23"/>
      <c r="F203" s="23"/>
      <c r="G203" s="23"/>
      <c r="AC203" s="28" t="str">
        <f t="shared" si="12"/>
        <v>Wal, J. (Jarno) van der (B052)</v>
      </c>
      <c r="AD203" s="28" t="s">
        <v>416</v>
      </c>
      <c r="AE203" s="28" t="s">
        <v>1154</v>
      </c>
      <c r="AF203" s="28" t="s">
        <v>217</v>
      </c>
      <c r="AG203" s="28" t="s">
        <v>198</v>
      </c>
      <c r="AH203" s="158">
        <v>42849</v>
      </c>
      <c r="AI203" s="159"/>
      <c r="AJ203" s="100" t="s">
        <v>1113</v>
      </c>
      <c r="AK203" s="28" t="s">
        <v>179</v>
      </c>
      <c r="AL203" s="100" t="s">
        <v>187</v>
      </c>
      <c r="AM203" s="161" t="s">
        <v>678</v>
      </c>
      <c r="AN203" s="100" t="s">
        <v>180</v>
      </c>
      <c r="AO203" s="100" t="s">
        <v>180</v>
      </c>
      <c r="AP203" s="28">
        <v>0</v>
      </c>
      <c r="AQ203" s="28">
        <v>0</v>
      </c>
      <c r="AR203" s="28">
        <v>0</v>
      </c>
      <c r="AS203" s="28">
        <v>0</v>
      </c>
      <c r="AT203" s="28">
        <v>0</v>
      </c>
      <c r="AU203" s="28"/>
      <c r="AV203" s="28"/>
      <c r="AW203" s="28">
        <f t="shared" si="13"/>
        <v>0</v>
      </c>
      <c r="AX203" s="163"/>
      <c r="AY203" s="162"/>
      <c r="AZ203" s="162"/>
      <c r="BA203" s="102"/>
      <c r="BB203" s="102"/>
      <c r="BC203" s="102"/>
      <c r="BD203" s="28">
        <v>13.76</v>
      </c>
      <c r="BE203" s="28">
        <v>1.05</v>
      </c>
      <c r="BF203" s="28">
        <f t="shared" si="11"/>
        <v>14.448</v>
      </c>
      <c r="BG203" s="183">
        <v>161</v>
      </c>
      <c r="BH203" s="36"/>
    </row>
    <row r="204" spans="4:60">
      <c r="D204" s="23"/>
      <c r="E204" s="23"/>
      <c r="F204" s="23"/>
      <c r="G204" s="23"/>
      <c r="AC204" s="99" t="str">
        <f t="shared" si="12"/>
        <v>Wal-Heidinga, M. van der (B071)</v>
      </c>
      <c r="AD204" s="100" t="s">
        <v>977</v>
      </c>
      <c r="AE204" s="100" t="s">
        <v>1155</v>
      </c>
      <c r="AF204" s="100" t="s">
        <v>208</v>
      </c>
      <c r="AG204" s="100" t="s">
        <v>198</v>
      </c>
      <c r="AH204" s="152">
        <v>43435</v>
      </c>
      <c r="AI204" s="152"/>
      <c r="AJ204" s="100" t="s">
        <v>1113</v>
      </c>
      <c r="AK204" s="100" t="s">
        <v>179</v>
      </c>
      <c r="AL204" s="100" t="s">
        <v>180</v>
      </c>
      <c r="AM204" s="101" t="s">
        <v>984</v>
      </c>
      <c r="AN204" s="100" t="s">
        <v>180</v>
      </c>
      <c r="AO204" s="100" t="s">
        <v>180</v>
      </c>
      <c r="AP204" s="27">
        <v>5.5</v>
      </c>
      <c r="AQ204" s="27">
        <v>5.5</v>
      </c>
      <c r="AR204" s="27">
        <v>5.5</v>
      </c>
      <c r="AS204" s="27">
        <v>5.5</v>
      </c>
      <c r="AT204" s="27"/>
      <c r="AU204" s="27"/>
      <c r="AV204" s="27"/>
      <c r="AW204" s="28">
        <f t="shared" si="13"/>
        <v>22</v>
      </c>
      <c r="AX204" s="162"/>
      <c r="AY204" s="162"/>
      <c r="AZ204" s="162"/>
      <c r="BA204" s="102"/>
      <c r="BB204" s="102"/>
      <c r="BC204" s="102"/>
      <c r="BD204" s="28">
        <v>22.66</v>
      </c>
      <c r="BE204" s="28">
        <v>1.05</v>
      </c>
      <c r="BF204" s="28">
        <f t="shared" si="11"/>
        <v>23.793000000000003</v>
      </c>
      <c r="BG204" s="183">
        <v>263</v>
      </c>
      <c r="BH204" s="36"/>
    </row>
    <row r="205" spans="4:60">
      <c r="D205" s="23"/>
      <c r="E205" s="23"/>
      <c r="F205" s="23"/>
      <c r="G205" s="23"/>
      <c r="AC205" s="99" t="str">
        <f t="shared" si="12"/>
        <v>Wambach, M. (D021)</v>
      </c>
      <c r="AD205" s="100" t="s">
        <v>1004</v>
      </c>
      <c r="AE205" s="100" t="s">
        <v>1001</v>
      </c>
      <c r="AF205" s="100" t="s">
        <v>1002</v>
      </c>
      <c r="AG205" s="100" t="s">
        <v>206</v>
      </c>
      <c r="AH205" s="152">
        <v>43132</v>
      </c>
      <c r="AI205" s="100"/>
      <c r="AJ205" s="100" t="s">
        <v>206</v>
      </c>
      <c r="AK205" s="100" t="s">
        <v>186</v>
      </c>
      <c r="AL205" s="100" t="s">
        <v>187</v>
      </c>
      <c r="AM205" s="101" t="s">
        <v>592</v>
      </c>
      <c r="AN205" s="100" t="s">
        <v>187</v>
      </c>
      <c r="AO205" s="100" t="s">
        <v>180</v>
      </c>
      <c r="AP205" s="27">
        <v>8</v>
      </c>
      <c r="AQ205" s="27">
        <v>8</v>
      </c>
      <c r="AR205" s="27">
        <v>8</v>
      </c>
      <c r="AS205" s="27">
        <v>8</v>
      </c>
      <c r="AT205" s="27">
        <v>8</v>
      </c>
      <c r="AU205" s="27"/>
      <c r="AV205" s="27"/>
      <c r="AW205" s="28">
        <f t="shared" si="13"/>
        <v>40</v>
      </c>
      <c r="AX205" s="162"/>
      <c r="AY205" s="162"/>
      <c r="AZ205" s="162"/>
      <c r="BA205" s="102"/>
      <c r="BB205" s="102"/>
      <c r="BC205" s="102"/>
      <c r="BD205" s="200"/>
      <c r="BE205" s="200"/>
      <c r="BF205" s="200">
        <f t="shared" si="11"/>
        <v>0</v>
      </c>
      <c r="BG205" s="193"/>
      <c r="BH205" s="36"/>
    </row>
    <row r="206" spans="4:60">
      <c r="D206" s="23"/>
      <c r="E206" s="23"/>
      <c r="F206" s="23"/>
      <c r="G206" s="23"/>
      <c r="AC206" s="99" t="str">
        <f t="shared" si="12"/>
        <v>Weersing, M (S059)</v>
      </c>
      <c r="AD206" s="100" t="s">
        <v>435</v>
      </c>
      <c r="AE206" s="100" t="s">
        <v>436</v>
      </c>
      <c r="AF206" s="100" t="s">
        <v>192</v>
      </c>
      <c r="AG206" s="100" t="s">
        <v>177</v>
      </c>
      <c r="AH206" s="152">
        <v>42736</v>
      </c>
      <c r="AI206" s="152"/>
      <c r="AJ206" s="100" t="s">
        <v>1110</v>
      </c>
      <c r="AK206" s="100" t="s">
        <v>179</v>
      </c>
      <c r="AL206" s="100" t="s">
        <v>187</v>
      </c>
      <c r="AM206" s="101" t="s">
        <v>687</v>
      </c>
      <c r="AN206" s="100" t="s">
        <v>187</v>
      </c>
      <c r="AO206" s="100" t="s">
        <v>180</v>
      </c>
      <c r="AP206" s="27">
        <v>9</v>
      </c>
      <c r="AQ206" s="27">
        <v>9</v>
      </c>
      <c r="AR206" s="27">
        <v>9</v>
      </c>
      <c r="AS206" s="27">
        <v>9</v>
      </c>
      <c r="AT206" s="27">
        <v>9</v>
      </c>
      <c r="AU206" s="27"/>
      <c r="AV206" s="27"/>
      <c r="AW206" s="28">
        <f t="shared" si="13"/>
        <v>45</v>
      </c>
      <c r="AX206" s="162"/>
      <c r="AY206" s="162"/>
      <c r="AZ206" s="162"/>
      <c r="BA206" s="102"/>
      <c r="BB206" s="102"/>
      <c r="BC206" s="102"/>
      <c r="BD206" s="28">
        <v>28.49</v>
      </c>
      <c r="BE206" s="28">
        <v>1.05</v>
      </c>
      <c r="BF206" s="28">
        <f t="shared" si="11"/>
        <v>29.9145</v>
      </c>
      <c r="BG206" s="183">
        <v>3</v>
      </c>
      <c r="BH206" s="36"/>
    </row>
    <row r="207" spans="4:60">
      <c r="D207" s="23"/>
      <c r="E207" s="23"/>
      <c r="F207" s="23"/>
      <c r="G207" s="23"/>
      <c r="AC207" s="99" t="str">
        <f t="shared" si="12"/>
        <v>Weidijk, N. (O007)</v>
      </c>
      <c r="AD207" s="100" t="s">
        <v>1055</v>
      </c>
      <c r="AE207" s="100" t="s">
        <v>1057</v>
      </c>
      <c r="AF207" s="100" t="s">
        <v>1056</v>
      </c>
      <c r="AG207" s="100" t="s">
        <v>918</v>
      </c>
      <c r="AH207" s="152">
        <v>43984</v>
      </c>
      <c r="AI207" s="152">
        <v>44047</v>
      </c>
      <c r="AJ207" s="100" t="s">
        <v>1123</v>
      </c>
      <c r="AK207" s="100" t="s">
        <v>179</v>
      </c>
      <c r="AL207" s="100" t="s">
        <v>187</v>
      </c>
      <c r="AM207" s="101">
        <v>228022009</v>
      </c>
      <c r="AN207" s="100" t="s">
        <v>180</v>
      </c>
      <c r="AO207" s="100" t="s">
        <v>187</v>
      </c>
      <c r="AP207" s="27">
        <v>8</v>
      </c>
      <c r="AQ207" s="27">
        <v>8</v>
      </c>
      <c r="AR207" s="27">
        <v>8</v>
      </c>
      <c r="AS207" s="27">
        <v>8</v>
      </c>
      <c r="AT207" s="27">
        <v>8</v>
      </c>
      <c r="AU207" s="27"/>
      <c r="AV207" s="27"/>
      <c r="AW207" s="28">
        <f t="shared" si="13"/>
        <v>40</v>
      </c>
      <c r="AX207" s="162"/>
      <c r="AY207" s="162">
        <v>1</v>
      </c>
      <c r="AZ207" s="162">
        <v>1</v>
      </c>
      <c r="BA207" s="102"/>
      <c r="BB207" s="102"/>
      <c r="BC207" s="102"/>
      <c r="BD207" s="28">
        <v>21.5</v>
      </c>
      <c r="BE207" s="28">
        <v>1.05</v>
      </c>
      <c r="BF207" s="28">
        <f t="shared" ref="BF207:BF270" si="14">IF(AE207="","",BE207*BD207)</f>
        <v>22.574999999999999</v>
      </c>
      <c r="BG207" s="183">
        <v>313</v>
      </c>
      <c r="BH207" s="36"/>
    </row>
    <row r="208" spans="4:60">
      <c r="D208" s="23"/>
      <c r="E208" s="23"/>
      <c r="F208" s="23"/>
      <c r="G208" s="23"/>
      <c r="AC208" s="99" t="str">
        <f t="shared" si="12"/>
        <v>Weij, R. van der  (A011)</v>
      </c>
      <c r="AD208" s="100" t="s">
        <v>820</v>
      </c>
      <c r="AE208" s="100" t="s">
        <v>1156</v>
      </c>
      <c r="AF208" s="100" t="s">
        <v>195</v>
      </c>
      <c r="AG208" s="100" t="s">
        <v>177</v>
      </c>
      <c r="AH208" s="152">
        <v>43102</v>
      </c>
      <c r="AI208" s="152"/>
      <c r="AJ208" s="100" t="s">
        <v>1110</v>
      </c>
      <c r="AK208" s="100" t="s">
        <v>179</v>
      </c>
      <c r="AL208" s="100" t="s">
        <v>187</v>
      </c>
      <c r="AM208" s="101" t="s">
        <v>828</v>
      </c>
      <c r="AN208" s="100" t="s">
        <v>187</v>
      </c>
      <c r="AO208" s="100" t="s">
        <v>180</v>
      </c>
      <c r="AP208" s="27">
        <v>9</v>
      </c>
      <c r="AQ208" s="27">
        <v>9</v>
      </c>
      <c r="AR208" s="27">
        <v>9</v>
      </c>
      <c r="AS208" s="27">
        <v>9</v>
      </c>
      <c r="AT208" s="27">
        <v>9</v>
      </c>
      <c r="AU208" s="27"/>
      <c r="AV208" s="27"/>
      <c r="AW208" s="28">
        <f t="shared" si="13"/>
        <v>45</v>
      </c>
      <c r="AX208" s="162"/>
      <c r="AY208" s="162"/>
      <c r="AZ208" s="162"/>
      <c r="BA208" s="102"/>
      <c r="BB208" s="102"/>
      <c r="BC208" s="102"/>
      <c r="BD208" s="28">
        <v>32.76</v>
      </c>
      <c r="BE208" s="28">
        <v>1.05</v>
      </c>
      <c r="BF208" s="28">
        <f t="shared" si="14"/>
        <v>34.397999999999996</v>
      </c>
      <c r="BG208" s="183">
        <v>182</v>
      </c>
      <c r="BH208" s="36"/>
    </row>
    <row r="209" spans="4:60">
      <c r="D209" s="23"/>
      <c r="E209" s="23"/>
      <c r="F209" s="23"/>
      <c r="G209" s="23"/>
      <c r="AC209" s="99" t="str">
        <f t="shared" si="12"/>
        <v>Weijer, J (S039)</v>
      </c>
      <c r="AD209" s="100" t="s">
        <v>906</v>
      </c>
      <c r="AE209" s="100" t="s">
        <v>939</v>
      </c>
      <c r="AF209" s="100" t="s">
        <v>192</v>
      </c>
      <c r="AG209" s="100" t="s">
        <v>185</v>
      </c>
      <c r="AH209" s="152">
        <v>42736</v>
      </c>
      <c r="AI209" s="152"/>
      <c r="AJ209" s="100" t="s">
        <v>185</v>
      </c>
      <c r="AK209" s="100" t="s">
        <v>179</v>
      </c>
      <c r="AL209" s="100" t="s">
        <v>187</v>
      </c>
      <c r="AM209" s="101" t="s">
        <v>690</v>
      </c>
      <c r="AN209" s="100" t="s">
        <v>187</v>
      </c>
      <c r="AO209" s="100" t="s">
        <v>180</v>
      </c>
      <c r="AP209" s="27">
        <v>8</v>
      </c>
      <c r="AQ209" s="27">
        <v>8</v>
      </c>
      <c r="AR209" s="27">
        <v>8</v>
      </c>
      <c r="AS209" s="27">
        <v>8</v>
      </c>
      <c r="AT209" s="27">
        <v>8</v>
      </c>
      <c r="AU209" s="27"/>
      <c r="AV209" s="27"/>
      <c r="AW209" s="28">
        <f t="shared" si="13"/>
        <v>40</v>
      </c>
      <c r="AX209" s="162"/>
      <c r="AY209" s="162"/>
      <c r="AZ209" s="162"/>
      <c r="BA209" s="102"/>
      <c r="BB209" s="102"/>
      <c r="BC209" s="102"/>
      <c r="BD209" s="28">
        <v>15.33</v>
      </c>
      <c r="BE209" s="28">
        <v>1.88</v>
      </c>
      <c r="BF209" s="28">
        <f t="shared" si="14"/>
        <v>28.820399999999999</v>
      </c>
      <c r="BG209" s="183">
        <v>1039</v>
      </c>
      <c r="BH209" s="36"/>
    </row>
    <row r="210" spans="4:60">
      <c r="D210" s="23"/>
      <c r="E210" s="23"/>
      <c r="F210" s="23"/>
      <c r="G210" s="23"/>
      <c r="AC210" s="99" t="str">
        <f t="shared" si="12"/>
        <v>Weis, J (S001)</v>
      </c>
      <c r="AD210" s="100" t="s">
        <v>437</v>
      </c>
      <c r="AE210" s="100" t="s">
        <v>438</v>
      </c>
      <c r="AF210" s="100" t="s">
        <v>192</v>
      </c>
      <c r="AG210" s="100" t="s">
        <v>185</v>
      </c>
      <c r="AH210" s="152">
        <v>42736</v>
      </c>
      <c r="AI210" s="152"/>
      <c r="AJ210" s="100" t="s">
        <v>185</v>
      </c>
      <c r="AK210" s="100" t="s">
        <v>179</v>
      </c>
      <c r="AL210" s="100" t="s">
        <v>187</v>
      </c>
      <c r="AM210" s="101" t="s">
        <v>688</v>
      </c>
      <c r="AN210" s="100" t="s">
        <v>187</v>
      </c>
      <c r="AO210" s="100" t="s">
        <v>180</v>
      </c>
      <c r="AP210" s="27">
        <v>8</v>
      </c>
      <c r="AQ210" s="27">
        <v>8</v>
      </c>
      <c r="AR210" s="27">
        <v>8</v>
      </c>
      <c r="AS210" s="27">
        <v>8</v>
      </c>
      <c r="AT210" s="27">
        <v>6</v>
      </c>
      <c r="AU210" s="27"/>
      <c r="AV210" s="27"/>
      <c r="AW210" s="28">
        <f t="shared" si="13"/>
        <v>38</v>
      </c>
      <c r="AX210" s="162"/>
      <c r="AY210" s="162"/>
      <c r="AZ210" s="162">
        <v>1</v>
      </c>
      <c r="BA210" s="102"/>
      <c r="BB210" s="102"/>
      <c r="BC210" s="102"/>
      <c r="BD210" s="28">
        <v>16.05</v>
      </c>
      <c r="BE210" s="28">
        <v>1.88</v>
      </c>
      <c r="BF210" s="28">
        <f t="shared" si="14"/>
        <v>30.173999999999999</v>
      </c>
      <c r="BG210" s="183">
        <v>1001</v>
      </c>
      <c r="BH210" s="36"/>
    </row>
    <row r="211" spans="4:60">
      <c r="D211" s="23"/>
      <c r="E211" s="23"/>
      <c r="F211" s="23"/>
      <c r="G211" s="23"/>
      <c r="AC211" s="99" t="str">
        <f t="shared" si="12"/>
        <v>Wesselius, P.D.H. (A033)</v>
      </c>
      <c r="AD211" s="100" t="s">
        <v>1037</v>
      </c>
      <c r="AE211" s="100" t="s">
        <v>1157</v>
      </c>
      <c r="AF211" s="100" t="s">
        <v>195</v>
      </c>
      <c r="AG211" s="100" t="s">
        <v>177</v>
      </c>
      <c r="AH211" s="152">
        <v>43586</v>
      </c>
      <c r="AI211" s="152"/>
      <c r="AJ211" s="100" t="s">
        <v>1110</v>
      </c>
      <c r="AK211" s="100" t="s">
        <v>179</v>
      </c>
      <c r="AL211" s="100" t="s">
        <v>187</v>
      </c>
      <c r="AM211" s="101">
        <v>110431431</v>
      </c>
      <c r="AN211" s="100" t="s">
        <v>187</v>
      </c>
      <c r="AO211" s="100" t="s">
        <v>180</v>
      </c>
      <c r="AP211" s="27">
        <v>8</v>
      </c>
      <c r="AQ211" s="27">
        <v>8</v>
      </c>
      <c r="AR211" s="27">
        <v>8</v>
      </c>
      <c r="AS211" s="27">
        <v>8</v>
      </c>
      <c r="AT211" s="27">
        <v>8</v>
      </c>
      <c r="AU211" s="27"/>
      <c r="AV211" s="27"/>
      <c r="AW211" s="28">
        <f t="shared" si="13"/>
        <v>40</v>
      </c>
      <c r="AX211" s="162"/>
      <c r="AY211" s="162"/>
      <c r="AZ211" s="162"/>
      <c r="BA211" s="102"/>
      <c r="BB211" s="102"/>
      <c r="BC211" s="102"/>
      <c r="BD211" s="28">
        <v>31.16</v>
      </c>
      <c r="BE211" s="28">
        <v>1.05</v>
      </c>
      <c r="BF211" s="28">
        <f t="shared" si="14"/>
        <v>32.718000000000004</v>
      </c>
      <c r="BG211" s="183">
        <v>284</v>
      </c>
      <c r="BH211" s="36"/>
    </row>
    <row r="212" spans="4:60">
      <c r="D212" s="23"/>
      <c r="E212" s="23"/>
      <c r="F212" s="23"/>
      <c r="G212" s="23"/>
      <c r="AC212" s="99" t="str">
        <f t="shared" si="12"/>
        <v>Wessels, L. (B068)</v>
      </c>
      <c r="AD212" s="100" t="s">
        <v>940</v>
      </c>
      <c r="AE212" s="100" t="s">
        <v>941</v>
      </c>
      <c r="AF212" s="100" t="s">
        <v>942</v>
      </c>
      <c r="AG212" s="100" t="s">
        <v>918</v>
      </c>
      <c r="AH212" s="152">
        <v>43360</v>
      </c>
      <c r="AI212" s="152"/>
      <c r="AJ212" s="100" t="s">
        <v>1123</v>
      </c>
      <c r="AK212" s="100" t="s">
        <v>179</v>
      </c>
      <c r="AL212" s="100" t="s">
        <v>180</v>
      </c>
      <c r="AM212" s="101" t="s">
        <v>987</v>
      </c>
      <c r="AN212" s="100" t="s">
        <v>180</v>
      </c>
      <c r="AO212" s="100" t="s">
        <v>180</v>
      </c>
      <c r="AP212" s="27">
        <v>8</v>
      </c>
      <c r="AQ212" s="27">
        <v>4</v>
      </c>
      <c r="AR212" s="27">
        <v>8</v>
      </c>
      <c r="AS212" s="27">
        <v>8</v>
      </c>
      <c r="AT212" s="27"/>
      <c r="AU212" s="27"/>
      <c r="AV212" s="27"/>
      <c r="AW212" s="28">
        <f t="shared" si="13"/>
        <v>28</v>
      </c>
      <c r="AX212" s="162"/>
      <c r="AY212" s="162">
        <v>1</v>
      </c>
      <c r="AZ212" s="162">
        <v>1</v>
      </c>
      <c r="BA212" s="102"/>
      <c r="BB212" s="102"/>
      <c r="BC212" s="102"/>
      <c r="BD212" s="28">
        <v>20.64</v>
      </c>
      <c r="BE212" s="28">
        <v>1.05</v>
      </c>
      <c r="BF212" s="28">
        <f t="shared" si="14"/>
        <v>21.672000000000001</v>
      </c>
      <c r="BG212" s="183">
        <v>254</v>
      </c>
      <c r="BH212" s="36"/>
    </row>
    <row r="213" spans="4:60">
      <c r="D213" s="23"/>
      <c r="E213" s="23"/>
      <c r="F213" s="23"/>
      <c r="G213" s="23"/>
      <c r="AC213" s="99" t="str">
        <f t="shared" si="12"/>
        <v>Westerdijk, H (B037)</v>
      </c>
      <c r="AD213" s="100" t="s">
        <v>439</v>
      </c>
      <c r="AE213" s="100" t="s">
        <v>440</v>
      </c>
      <c r="AF213" s="100" t="s">
        <v>441</v>
      </c>
      <c r="AG213" s="100" t="s">
        <v>177</v>
      </c>
      <c r="AH213" s="152">
        <v>42736</v>
      </c>
      <c r="AI213" s="152"/>
      <c r="AJ213" s="100" t="s">
        <v>1110</v>
      </c>
      <c r="AK213" s="100" t="s">
        <v>179</v>
      </c>
      <c r="AL213" s="100"/>
      <c r="AM213" s="101" t="s">
        <v>689</v>
      </c>
      <c r="AN213" s="100" t="s">
        <v>180</v>
      </c>
      <c r="AO213" s="100" t="s">
        <v>187</v>
      </c>
      <c r="AP213" s="27">
        <v>8</v>
      </c>
      <c r="AQ213" s="27">
        <v>8</v>
      </c>
      <c r="AR213" s="27">
        <v>8</v>
      </c>
      <c r="AS213" s="27">
        <v>8</v>
      </c>
      <c r="AT213" s="27">
        <v>8</v>
      </c>
      <c r="AU213" s="27"/>
      <c r="AV213" s="27"/>
      <c r="AW213" s="28">
        <f t="shared" si="13"/>
        <v>40</v>
      </c>
      <c r="AX213" s="162"/>
      <c r="AY213" s="162">
        <v>1</v>
      </c>
      <c r="AZ213" s="162">
        <v>1</v>
      </c>
      <c r="BA213" s="102"/>
      <c r="BB213" s="102"/>
      <c r="BC213" s="102"/>
      <c r="BD213" s="28">
        <v>27.41</v>
      </c>
      <c r="BE213" s="28">
        <v>1.05</v>
      </c>
      <c r="BF213" s="28">
        <f t="shared" si="14"/>
        <v>28.7805</v>
      </c>
      <c r="BG213" s="183">
        <v>99</v>
      </c>
      <c r="BH213" s="36"/>
    </row>
    <row r="214" spans="4:60">
      <c r="D214" s="23"/>
      <c r="E214" s="23"/>
      <c r="F214" s="23"/>
      <c r="G214" s="23"/>
      <c r="AC214" s="99" t="str">
        <f t="shared" si="12"/>
        <v>Wielstra, D (S052)</v>
      </c>
      <c r="AD214" s="107" t="s">
        <v>442</v>
      </c>
      <c r="AE214" s="107" t="s">
        <v>443</v>
      </c>
      <c r="AF214" s="107" t="s">
        <v>192</v>
      </c>
      <c r="AG214" s="107" t="s">
        <v>185</v>
      </c>
      <c r="AH214" s="153">
        <v>42736</v>
      </c>
      <c r="AI214" s="153"/>
      <c r="AJ214" s="107" t="s">
        <v>1111</v>
      </c>
      <c r="AK214" s="107" t="s">
        <v>179</v>
      </c>
      <c r="AL214" s="107" t="s">
        <v>187</v>
      </c>
      <c r="AM214" s="108" t="s">
        <v>691</v>
      </c>
      <c r="AN214" s="107" t="s">
        <v>187</v>
      </c>
      <c r="AO214" s="107" t="s">
        <v>180</v>
      </c>
      <c r="AP214" s="30">
        <v>8</v>
      </c>
      <c r="AQ214" s="30">
        <v>8</v>
      </c>
      <c r="AR214" s="30">
        <v>8</v>
      </c>
      <c r="AS214" s="30">
        <v>8</v>
      </c>
      <c r="AT214" s="30">
        <v>8</v>
      </c>
      <c r="AU214" s="30"/>
      <c r="AV214" s="30"/>
      <c r="AW214" s="28">
        <f t="shared" si="13"/>
        <v>40</v>
      </c>
      <c r="AX214" s="162"/>
      <c r="AY214" s="162"/>
      <c r="AZ214" s="162"/>
      <c r="BA214" s="102"/>
      <c r="BB214" s="102"/>
      <c r="BC214" s="102"/>
      <c r="BD214" s="28">
        <v>24.13</v>
      </c>
      <c r="BE214" s="28">
        <v>1.05</v>
      </c>
      <c r="BF214" s="28">
        <f t="shared" si="14"/>
        <v>25.336500000000001</v>
      </c>
      <c r="BG214" s="192">
        <v>2</v>
      </c>
      <c r="BH214" s="36"/>
    </row>
    <row r="215" spans="4:60">
      <c r="D215" s="23"/>
      <c r="E215" s="23"/>
      <c r="F215" s="23"/>
      <c r="G215" s="23"/>
      <c r="AC215" s="99" t="str">
        <f t="shared" si="12"/>
        <v>Wiersema, K. (O024)</v>
      </c>
      <c r="AD215" s="100" t="s">
        <v>1815</v>
      </c>
      <c r="AE215" s="100" t="s">
        <v>1816</v>
      </c>
      <c r="AF215" s="100" t="s">
        <v>1817</v>
      </c>
      <c r="AG215" s="100" t="s">
        <v>918</v>
      </c>
      <c r="AH215" s="152">
        <v>44056</v>
      </c>
      <c r="AI215" s="152"/>
      <c r="AJ215" s="100" t="s">
        <v>1123</v>
      </c>
      <c r="AK215" s="100" t="s">
        <v>179</v>
      </c>
      <c r="AL215" s="100" t="s">
        <v>187</v>
      </c>
      <c r="AM215" s="101" t="s">
        <v>592</v>
      </c>
      <c r="AN215" s="100" t="s">
        <v>180</v>
      </c>
      <c r="AO215" s="100" t="s">
        <v>180</v>
      </c>
      <c r="AP215" s="27">
        <v>8</v>
      </c>
      <c r="AQ215" s="27">
        <v>8</v>
      </c>
      <c r="AR215" s="27">
        <v>8</v>
      </c>
      <c r="AS215" s="27">
        <v>8</v>
      </c>
      <c r="AT215" s="27">
        <v>4</v>
      </c>
      <c r="AU215" s="27"/>
      <c r="AV215" s="27"/>
      <c r="AW215" s="28">
        <f t="shared" si="13"/>
        <v>36</v>
      </c>
      <c r="AX215" s="162"/>
      <c r="AY215" s="162"/>
      <c r="AZ215" s="162"/>
      <c r="BA215" s="102"/>
      <c r="BB215" s="102"/>
      <c r="BC215" s="102"/>
      <c r="BD215" s="28">
        <v>15.89</v>
      </c>
      <c r="BE215" s="28">
        <v>1.05</v>
      </c>
      <c r="BF215" s="28">
        <f t="shared" si="14"/>
        <v>16.6845</v>
      </c>
      <c r="BG215" s="182">
        <v>374</v>
      </c>
      <c r="BH215" s="36"/>
    </row>
    <row r="216" spans="4:60">
      <c r="D216" s="23"/>
      <c r="E216" s="23"/>
      <c r="F216" s="23"/>
      <c r="G216" s="23"/>
      <c r="AC216" s="99" t="str">
        <f t="shared" si="12"/>
        <v>Wijnalda -Roeters, A.C. (B026)</v>
      </c>
      <c r="AD216" s="107" t="s">
        <v>444</v>
      </c>
      <c r="AE216" s="107" t="s">
        <v>823</v>
      </c>
      <c r="AF216" s="107" t="s">
        <v>208</v>
      </c>
      <c r="AG216" s="107" t="s">
        <v>175</v>
      </c>
      <c r="AH216" s="153">
        <v>42736</v>
      </c>
      <c r="AI216" s="153"/>
      <c r="AJ216" s="107" t="s">
        <v>175</v>
      </c>
      <c r="AK216" s="107" t="s">
        <v>179</v>
      </c>
      <c r="AL216" s="107"/>
      <c r="AM216" s="108" t="s">
        <v>692</v>
      </c>
      <c r="AN216" s="107" t="s">
        <v>180</v>
      </c>
      <c r="AO216" s="107" t="s">
        <v>187</v>
      </c>
      <c r="AP216" s="31">
        <v>5</v>
      </c>
      <c r="AQ216" s="31">
        <v>5</v>
      </c>
      <c r="AR216" s="31">
        <v>5</v>
      </c>
      <c r="AS216" s="31">
        <v>5</v>
      </c>
      <c r="AT216" s="31">
        <v>7</v>
      </c>
      <c r="AU216" s="31"/>
      <c r="AV216" s="31"/>
      <c r="AW216" s="28">
        <f t="shared" si="13"/>
        <v>27</v>
      </c>
      <c r="AX216" s="162">
        <v>1</v>
      </c>
      <c r="AY216" s="162">
        <v>1</v>
      </c>
      <c r="AZ216" s="162"/>
      <c r="BA216" s="102"/>
      <c r="BB216" s="102"/>
      <c r="BC216" s="102"/>
      <c r="BD216" s="28">
        <v>16.82</v>
      </c>
      <c r="BE216" s="28">
        <v>1.88</v>
      </c>
      <c r="BF216" s="28">
        <f t="shared" si="14"/>
        <v>31.621599999999997</v>
      </c>
      <c r="BG216" s="192">
        <v>5006</v>
      </c>
      <c r="BH216" s="36"/>
    </row>
    <row r="217" spans="4:60">
      <c r="D217" s="23"/>
      <c r="E217" s="23"/>
      <c r="F217" s="23"/>
      <c r="G217" s="23"/>
      <c r="AC217" s="99" t="str">
        <f t="shared" si="12"/>
        <v>Wijnalda, S. (A014)</v>
      </c>
      <c r="AD217" s="100" t="s">
        <v>860</v>
      </c>
      <c r="AE217" s="100" t="s">
        <v>861</v>
      </c>
      <c r="AF217" s="100" t="s">
        <v>265</v>
      </c>
      <c r="AG217" s="100" t="s">
        <v>177</v>
      </c>
      <c r="AH217" s="152">
        <v>43191</v>
      </c>
      <c r="AI217" s="152"/>
      <c r="AJ217" s="100" t="s">
        <v>1110</v>
      </c>
      <c r="AK217" s="100" t="s">
        <v>179</v>
      </c>
      <c r="AL217" s="100" t="s">
        <v>187</v>
      </c>
      <c r="AM217" s="101" t="s">
        <v>872</v>
      </c>
      <c r="AN217" s="100" t="s">
        <v>187</v>
      </c>
      <c r="AO217" s="100" t="s">
        <v>180</v>
      </c>
      <c r="AP217" s="27">
        <v>9</v>
      </c>
      <c r="AQ217" s="27">
        <v>9</v>
      </c>
      <c r="AR217" s="27">
        <v>9</v>
      </c>
      <c r="AS217" s="27">
        <v>9</v>
      </c>
      <c r="AT217" s="27">
        <v>9</v>
      </c>
      <c r="AU217" s="27"/>
      <c r="AV217" s="27"/>
      <c r="AW217" s="28">
        <f t="shared" si="13"/>
        <v>45</v>
      </c>
      <c r="AX217" s="162"/>
      <c r="AY217" s="162">
        <v>1</v>
      </c>
      <c r="AZ217" s="162">
        <v>1</v>
      </c>
      <c r="BA217" s="102"/>
      <c r="BB217" s="102"/>
      <c r="BC217" s="102"/>
      <c r="BD217" s="28">
        <v>29.96</v>
      </c>
      <c r="BE217" s="28">
        <v>1.05</v>
      </c>
      <c r="BF217" s="28">
        <f t="shared" si="14"/>
        <v>31.458000000000002</v>
      </c>
      <c r="BG217" s="183">
        <v>199</v>
      </c>
      <c r="BH217" s="36"/>
    </row>
    <row r="218" spans="4:60">
      <c r="D218" s="23"/>
      <c r="E218" s="23"/>
      <c r="F218" s="23"/>
      <c r="G218" s="23"/>
      <c r="AC218" s="99" t="str">
        <f t="shared" si="12"/>
        <v>Wilts, T (S079)</v>
      </c>
      <c r="AD218" s="100" t="s">
        <v>609</v>
      </c>
      <c r="AE218" s="100" t="s">
        <v>610</v>
      </c>
      <c r="AF218" s="100" t="s">
        <v>192</v>
      </c>
      <c r="AG218" s="166" t="s">
        <v>198</v>
      </c>
      <c r="AH218" s="152">
        <v>42982</v>
      </c>
      <c r="AI218" s="152"/>
      <c r="AJ218" s="100" t="s">
        <v>1113</v>
      </c>
      <c r="AK218" s="100" t="s">
        <v>179</v>
      </c>
      <c r="AL218" s="100" t="s">
        <v>187</v>
      </c>
      <c r="AM218" s="101" t="s">
        <v>988</v>
      </c>
      <c r="AN218" s="100" t="s">
        <v>187</v>
      </c>
      <c r="AO218" s="100" t="s">
        <v>180</v>
      </c>
      <c r="AP218" s="27">
        <v>8</v>
      </c>
      <c r="AQ218" s="27">
        <v>8</v>
      </c>
      <c r="AR218" s="27">
        <v>8</v>
      </c>
      <c r="AS218" s="27">
        <v>8</v>
      </c>
      <c r="AT218" s="27">
        <v>8</v>
      </c>
      <c r="AU218" s="27"/>
      <c r="AV218" s="27"/>
      <c r="AW218" s="28">
        <f t="shared" si="13"/>
        <v>40</v>
      </c>
      <c r="AX218" s="162"/>
      <c r="AY218" s="162">
        <v>1</v>
      </c>
      <c r="AZ218" s="162">
        <v>1</v>
      </c>
      <c r="BA218" s="102"/>
      <c r="BB218" s="102"/>
      <c r="BC218" s="102"/>
      <c r="BD218" s="28">
        <v>27</v>
      </c>
      <c r="BE218" s="28">
        <v>1.05</v>
      </c>
      <c r="BF218" s="28">
        <f t="shared" si="14"/>
        <v>28.35</v>
      </c>
      <c r="BG218" s="183">
        <v>252</v>
      </c>
      <c r="BH218" s="36"/>
    </row>
    <row r="219" spans="4:60">
      <c r="D219" s="23"/>
      <c r="E219" s="23"/>
      <c r="F219" s="23"/>
      <c r="G219" s="23"/>
      <c r="AC219" s="99" t="str">
        <f t="shared" si="12"/>
        <v>Wilts, W.G. (W069)</v>
      </c>
      <c r="AD219" s="100" t="s">
        <v>862</v>
      </c>
      <c r="AE219" s="100" t="s">
        <v>863</v>
      </c>
      <c r="AF219" s="100" t="s">
        <v>342</v>
      </c>
      <c r="AG219" s="100" t="s">
        <v>182</v>
      </c>
      <c r="AH219" s="152">
        <v>43191</v>
      </c>
      <c r="AI219" s="152">
        <v>44012</v>
      </c>
      <c r="AJ219" s="100" t="s">
        <v>1115</v>
      </c>
      <c r="AK219" s="100" t="s">
        <v>179</v>
      </c>
      <c r="AL219" s="100" t="s">
        <v>187</v>
      </c>
      <c r="AM219" s="101" t="s">
        <v>873</v>
      </c>
      <c r="AN219" s="100" t="s">
        <v>180</v>
      </c>
      <c r="AO219" s="100" t="s">
        <v>187</v>
      </c>
      <c r="AP219" s="27">
        <v>8</v>
      </c>
      <c r="AQ219" s="27">
        <v>8</v>
      </c>
      <c r="AR219" s="27">
        <v>8</v>
      </c>
      <c r="AS219" s="27">
        <v>8</v>
      </c>
      <c r="AT219" s="27">
        <v>8</v>
      </c>
      <c r="AU219" s="27"/>
      <c r="AV219" s="27"/>
      <c r="AW219" s="28">
        <f t="shared" si="13"/>
        <v>40</v>
      </c>
      <c r="AX219" s="162"/>
      <c r="AY219" s="162"/>
      <c r="AZ219" s="162"/>
      <c r="BA219" s="102"/>
      <c r="BB219" s="102"/>
      <c r="BC219" s="102"/>
      <c r="BD219" s="28">
        <v>26.34</v>
      </c>
      <c r="BE219" s="28">
        <v>1.05</v>
      </c>
      <c r="BF219" s="28">
        <f t="shared" si="14"/>
        <v>27.657</v>
      </c>
      <c r="BG219" s="183">
        <v>198</v>
      </c>
      <c r="BH219" s="36"/>
    </row>
    <row r="220" spans="4:60">
      <c r="D220" s="23"/>
      <c r="E220" s="23"/>
      <c r="F220" s="23"/>
      <c r="G220" s="23"/>
      <c r="AC220" s="99" t="str">
        <f t="shared" si="12"/>
        <v>Wittendorp, M. (A016)</v>
      </c>
      <c r="AD220" s="100" t="s">
        <v>864</v>
      </c>
      <c r="AE220" s="100" t="s">
        <v>865</v>
      </c>
      <c r="AF220" s="100" t="s">
        <v>265</v>
      </c>
      <c r="AG220" s="100" t="s">
        <v>177</v>
      </c>
      <c r="AH220" s="152">
        <v>43221</v>
      </c>
      <c r="AI220" s="152"/>
      <c r="AJ220" s="100" t="s">
        <v>1110</v>
      </c>
      <c r="AK220" s="100" t="s">
        <v>179</v>
      </c>
      <c r="AL220" s="100" t="s">
        <v>187</v>
      </c>
      <c r="AM220" s="101" t="s">
        <v>874</v>
      </c>
      <c r="AN220" s="100" t="s">
        <v>187</v>
      </c>
      <c r="AO220" s="100" t="s">
        <v>180</v>
      </c>
      <c r="AP220" s="27">
        <v>9</v>
      </c>
      <c r="AQ220" s="27">
        <v>9</v>
      </c>
      <c r="AR220" s="27">
        <v>9</v>
      </c>
      <c r="AS220" s="27">
        <v>9</v>
      </c>
      <c r="AT220" s="27">
        <v>9</v>
      </c>
      <c r="AU220" s="27"/>
      <c r="AV220" s="27"/>
      <c r="AW220" s="28">
        <f t="shared" si="13"/>
        <v>45</v>
      </c>
      <c r="AX220" s="162"/>
      <c r="AY220" s="162"/>
      <c r="AZ220" s="162"/>
      <c r="BA220" s="102"/>
      <c r="BB220" s="102"/>
      <c r="BC220" s="102"/>
      <c r="BD220" s="28">
        <v>32.81</v>
      </c>
      <c r="BE220" s="28">
        <v>1.05</v>
      </c>
      <c r="BF220" s="28">
        <f t="shared" si="14"/>
        <v>34.450500000000005</v>
      </c>
      <c r="BG220" s="183">
        <v>208</v>
      </c>
      <c r="BH220" s="36"/>
    </row>
    <row r="221" spans="4:60">
      <c r="D221" s="23"/>
      <c r="E221" s="23"/>
      <c r="F221" s="23"/>
      <c r="G221" s="23"/>
      <c r="AC221" s="99" t="str">
        <f t="shared" si="12"/>
        <v>Wittendorp, R. (A045)</v>
      </c>
      <c r="AD221" s="100" t="s">
        <v>1073</v>
      </c>
      <c r="AE221" s="100" t="s">
        <v>1072</v>
      </c>
      <c r="AF221" s="100" t="s">
        <v>265</v>
      </c>
      <c r="AG221" s="100" t="s">
        <v>177</v>
      </c>
      <c r="AH221" s="152">
        <v>43745</v>
      </c>
      <c r="AI221" s="152"/>
      <c r="AJ221" s="100" t="s">
        <v>1110</v>
      </c>
      <c r="AK221" s="100" t="s">
        <v>179</v>
      </c>
      <c r="AL221" s="100" t="s">
        <v>187</v>
      </c>
      <c r="AM221" s="101">
        <v>10099360</v>
      </c>
      <c r="AN221" s="100" t="s">
        <v>187</v>
      </c>
      <c r="AO221" s="100" t="s">
        <v>180</v>
      </c>
      <c r="AP221" s="27">
        <v>9</v>
      </c>
      <c r="AQ221" s="27">
        <v>9</v>
      </c>
      <c r="AR221" s="27">
        <v>9</v>
      </c>
      <c r="AS221" s="27">
        <v>9</v>
      </c>
      <c r="AT221" s="27">
        <v>9</v>
      </c>
      <c r="AU221" s="27"/>
      <c r="AV221" s="27"/>
      <c r="AW221" s="28">
        <f t="shared" si="13"/>
        <v>45</v>
      </c>
      <c r="AX221" s="162"/>
      <c r="AY221" s="162"/>
      <c r="AZ221" s="162"/>
      <c r="BA221" s="102"/>
      <c r="BB221" s="102"/>
      <c r="BC221" s="102"/>
      <c r="BD221" s="28">
        <v>32.04</v>
      </c>
      <c r="BE221" s="28">
        <v>1.05</v>
      </c>
      <c r="BF221" s="28">
        <f t="shared" si="14"/>
        <v>33.642000000000003</v>
      </c>
      <c r="BG221" s="183">
        <v>327</v>
      </c>
      <c r="BH221" s="36"/>
    </row>
    <row r="222" spans="4:60">
      <c r="D222" s="23"/>
      <c r="E222" s="23"/>
      <c r="F222" s="23"/>
      <c r="G222" s="23"/>
      <c r="AC222" s="99" t="str">
        <f t="shared" si="12"/>
        <v>Wolf, B (D002)</v>
      </c>
      <c r="AD222" s="100" t="s">
        <v>978</v>
      </c>
      <c r="AE222" s="100" t="s">
        <v>445</v>
      </c>
      <c r="AF222" s="100" t="s">
        <v>192</v>
      </c>
      <c r="AG222" s="100" t="s">
        <v>206</v>
      </c>
      <c r="AH222" s="152">
        <v>42736</v>
      </c>
      <c r="AI222" s="152"/>
      <c r="AJ222" s="100" t="s">
        <v>206</v>
      </c>
      <c r="AK222" s="100" t="s">
        <v>186</v>
      </c>
      <c r="AL222" s="100" t="s">
        <v>187</v>
      </c>
      <c r="AM222" s="101" t="s">
        <v>592</v>
      </c>
      <c r="AN222" s="100" t="s">
        <v>187</v>
      </c>
      <c r="AO222" s="100" t="s">
        <v>180</v>
      </c>
      <c r="AP222" s="27">
        <v>8</v>
      </c>
      <c r="AQ222" s="27">
        <v>8</v>
      </c>
      <c r="AR222" s="27">
        <v>8</v>
      </c>
      <c r="AS222" s="27">
        <v>8</v>
      </c>
      <c r="AT222" s="27">
        <v>8</v>
      </c>
      <c r="AU222" s="27"/>
      <c r="AV222" s="27"/>
      <c r="AW222" s="28">
        <f t="shared" si="13"/>
        <v>40</v>
      </c>
      <c r="AX222" s="162"/>
      <c r="AY222" s="162"/>
      <c r="AZ222" s="162"/>
      <c r="BA222" s="102"/>
      <c r="BB222" s="102"/>
      <c r="BC222" s="102"/>
      <c r="BD222" s="28">
        <v>14.96</v>
      </c>
      <c r="BE222" s="28">
        <v>1.88</v>
      </c>
      <c r="BF222" s="28">
        <f t="shared" si="14"/>
        <v>28.1248</v>
      </c>
      <c r="BG222" s="193"/>
      <c r="BH222" s="36"/>
    </row>
    <row r="223" spans="4:60">
      <c r="D223" s="23"/>
      <c r="E223" s="23"/>
      <c r="F223" s="23"/>
      <c r="G223" s="23"/>
      <c r="AC223" s="99" t="str">
        <f t="shared" si="12"/>
        <v>Wolters, T. (A073)</v>
      </c>
      <c r="AD223" s="100" t="s">
        <v>1525</v>
      </c>
      <c r="AE223" s="100" t="s">
        <v>1528</v>
      </c>
      <c r="AF223" s="100" t="s">
        <v>265</v>
      </c>
      <c r="AG223" s="100" t="s">
        <v>177</v>
      </c>
      <c r="AH223" s="152">
        <v>43969</v>
      </c>
      <c r="AI223" s="152"/>
      <c r="AJ223" s="100" t="s">
        <v>1110</v>
      </c>
      <c r="AK223" s="100" t="s">
        <v>179</v>
      </c>
      <c r="AL223" s="100" t="s">
        <v>187</v>
      </c>
      <c r="AM223" s="101" t="s">
        <v>592</v>
      </c>
      <c r="AN223" s="100" t="s">
        <v>187</v>
      </c>
      <c r="AO223" s="100" t="s">
        <v>180</v>
      </c>
      <c r="AP223" s="27">
        <v>8</v>
      </c>
      <c r="AQ223" s="27">
        <v>8</v>
      </c>
      <c r="AR223" s="27">
        <v>8</v>
      </c>
      <c r="AS223" s="27">
        <v>8</v>
      </c>
      <c r="AT223" s="27">
        <v>8</v>
      </c>
      <c r="AU223" s="27"/>
      <c r="AV223" s="27"/>
      <c r="AW223" s="28">
        <f t="shared" si="13"/>
        <v>40</v>
      </c>
      <c r="AX223" s="162"/>
      <c r="AY223" s="162"/>
      <c r="AZ223" s="162"/>
      <c r="BA223" s="102"/>
      <c r="BB223" s="102"/>
      <c r="BC223" s="102"/>
      <c r="BD223" s="28">
        <v>23.3</v>
      </c>
      <c r="BE223" s="28">
        <v>1.05</v>
      </c>
      <c r="BF223" s="28">
        <f t="shared" si="14"/>
        <v>24.465000000000003</v>
      </c>
      <c r="BG223" s="182">
        <v>356</v>
      </c>
      <c r="BH223" s="36"/>
    </row>
    <row r="224" spans="4:60">
      <c r="D224" s="23"/>
      <c r="E224" s="23"/>
      <c r="F224" s="23"/>
      <c r="G224" s="23"/>
      <c r="AC224" s="99" t="str">
        <f t="shared" si="12"/>
        <v>Woortman, F (S089)</v>
      </c>
      <c r="AD224" s="100" t="s">
        <v>824</v>
      </c>
      <c r="AE224" s="100" t="s">
        <v>825</v>
      </c>
      <c r="AF224" s="100" t="s">
        <v>192</v>
      </c>
      <c r="AG224" s="100" t="s">
        <v>185</v>
      </c>
      <c r="AH224" s="152">
        <v>43191</v>
      </c>
      <c r="AI224" s="152"/>
      <c r="AJ224" s="100" t="s">
        <v>1111</v>
      </c>
      <c r="AK224" s="100" t="s">
        <v>179</v>
      </c>
      <c r="AL224" s="100" t="s">
        <v>187</v>
      </c>
      <c r="AM224" s="101" t="s">
        <v>829</v>
      </c>
      <c r="AN224" s="100" t="s">
        <v>187</v>
      </c>
      <c r="AO224" s="100" t="s">
        <v>180</v>
      </c>
      <c r="AP224" s="27">
        <v>8</v>
      </c>
      <c r="AQ224" s="27">
        <v>8</v>
      </c>
      <c r="AR224" s="27">
        <v>8</v>
      </c>
      <c r="AS224" s="27">
        <v>8</v>
      </c>
      <c r="AT224" s="27">
        <v>8</v>
      </c>
      <c r="AU224" s="27"/>
      <c r="AV224" s="27"/>
      <c r="AW224" s="28">
        <f t="shared" si="13"/>
        <v>40</v>
      </c>
      <c r="AX224" s="162"/>
      <c r="AY224" s="162">
        <v>1</v>
      </c>
      <c r="AZ224" s="162">
        <v>1</v>
      </c>
      <c r="BA224" s="102"/>
      <c r="BB224" s="102"/>
      <c r="BC224" s="102"/>
      <c r="BD224" s="28">
        <v>28</v>
      </c>
      <c r="BE224" s="28">
        <v>1.05</v>
      </c>
      <c r="BF224" s="28">
        <f t="shared" si="14"/>
        <v>29.400000000000002</v>
      </c>
      <c r="BG224" s="183">
        <v>190</v>
      </c>
      <c r="BH224" s="36"/>
    </row>
    <row r="225" spans="4:60">
      <c r="D225" s="23"/>
      <c r="E225" s="23"/>
      <c r="F225" s="23"/>
      <c r="G225" s="23"/>
      <c r="AC225" s="99" t="str">
        <f t="shared" si="12"/>
        <v>Wouda, H.T. (W007)</v>
      </c>
      <c r="AD225" s="100" t="s">
        <v>446</v>
      </c>
      <c r="AE225" s="100" t="s">
        <v>826</v>
      </c>
      <c r="AF225" s="100" t="s">
        <v>184</v>
      </c>
      <c r="AG225" s="100" t="s">
        <v>198</v>
      </c>
      <c r="AH225" s="152">
        <v>42736</v>
      </c>
      <c r="AI225" s="152"/>
      <c r="AJ225" s="100" t="s">
        <v>198</v>
      </c>
      <c r="AK225" s="100" t="s">
        <v>179</v>
      </c>
      <c r="AL225" s="100" t="s">
        <v>187</v>
      </c>
      <c r="AM225" s="101" t="s">
        <v>693</v>
      </c>
      <c r="AN225" s="100" t="s">
        <v>187</v>
      </c>
      <c r="AO225" s="100" t="s">
        <v>180</v>
      </c>
      <c r="AP225" s="27">
        <v>8</v>
      </c>
      <c r="AQ225" s="27">
        <v>8</v>
      </c>
      <c r="AR225" s="27">
        <v>8</v>
      </c>
      <c r="AS225" s="27">
        <v>8</v>
      </c>
      <c r="AT225" s="27">
        <v>6</v>
      </c>
      <c r="AU225" s="27"/>
      <c r="AV225" s="27"/>
      <c r="AW225" s="28">
        <f t="shared" si="13"/>
        <v>38</v>
      </c>
      <c r="AX225" s="162"/>
      <c r="AY225" s="162"/>
      <c r="AZ225" s="162">
        <v>1</v>
      </c>
      <c r="BA225" s="102"/>
      <c r="BB225" s="102"/>
      <c r="BC225" s="102"/>
      <c r="BD225" s="28">
        <v>17.440000000000001</v>
      </c>
      <c r="BE225" s="28">
        <v>1.88</v>
      </c>
      <c r="BF225" s="28">
        <f t="shared" si="14"/>
        <v>32.787199999999999</v>
      </c>
      <c r="BG225" s="183">
        <v>2007</v>
      </c>
      <c r="BH225" s="36"/>
    </row>
    <row r="226" spans="4:60">
      <c r="D226" s="23"/>
      <c r="E226" s="23"/>
      <c r="F226" s="23"/>
      <c r="G226" s="23"/>
      <c r="AC226" s="99" t="str">
        <f t="shared" si="12"/>
        <v>Zingsheim, N (B038)</v>
      </c>
      <c r="AD226" s="100" t="s">
        <v>990</v>
      </c>
      <c r="AE226" s="100" t="s">
        <v>991</v>
      </c>
      <c r="AF226" s="100" t="s">
        <v>328</v>
      </c>
      <c r="AG226" s="100" t="s">
        <v>206</v>
      </c>
      <c r="AH226" s="152">
        <v>42736</v>
      </c>
      <c r="AI226" s="152"/>
      <c r="AJ226" s="100" t="s">
        <v>206</v>
      </c>
      <c r="AK226" s="100" t="s">
        <v>186</v>
      </c>
      <c r="AL226" s="100" t="s">
        <v>187</v>
      </c>
      <c r="AM226" s="101" t="s">
        <v>592</v>
      </c>
      <c r="AN226" s="100" t="s">
        <v>180</v>
      </c>
      <c r="AO226" s="100" t="s">
        <v>180</v>
      </c>
      <c r="AP226" s="27">
        <v>8</v>
      </c>
      <c r="AQ226" s="27">
        <v>8</v>
      </c>
      <c r="AR226" s="27">
        <v>8</v>
      </c>
      <c r="AS226" s="27">
        <v>8</v>
      </c>
      <c r="AT226" s="27">
        <v>8</v>
      </c>
      <c r="AU226" s="27"/>
      <c r="AV226" s="27"/>
      <c r="AW226" s="28">
        <f t="shared" si="13"/>
        <v>40</v>
      </c>
      <c r="AX226" s="162"/>
      <c r="AY226" s="162">
        <v>1</v>
      </c>
      <c r="AZ226" s="162"/>
      <c r="BA226" s="102"/>
      <c r="BB226" s="102"/>
      <c r="BC226" s="102"/>
      <c r="BD226" s="28">
        <v>11.25</v>
      </c>
      <c r="BE226" s="28">
        <v>1.88</v>
      </c>
      <c r="BF226" s="28">
        <f t="shared" si="14"/>
        <v>21.15</v>
      </c>
      <c r="BG226" s="193"/>
      <c r="BH226" s="36"/>
    </row>
    <row r="227" spans="4:60">
      <c r="D227" s="23"/>
      <c r="E227" s="23"/>
      <c r="F227" s="23"/>
      <c r="G227" s="23"/>
      <c r="AC227" s="99" t="str">
        <f t="shared" si="12"/>
        <v>Zoer, W. (A031)</v>
      </c>
      <c r="AD227" s="100" t="s">
        <v>1023</v>
      </c>
      <c r="AE227" s="100" t="s">
        <v>1022</v>
      </c>
      <c r="AF227" s="100" t="s">
        <v>265</v>
      </c>
      <c r="AG227" s="100" t="s">
        <v>177</v>
      </c>
      <c r="AH227" s="152">
        <v>43556</v>
      </c>
      <c r="AI227" s="152"/>
      <c r="AJ227" s="100" t="s">
        <v>1110</v>
      </c>
      <c r="AK227" s="100" t="s">
        <v>179</v>
      </c>
      <c r="AL227" s="100" t="s">
        <v>187</v>
      </c>
      <c r="AM227" s="101" t="s">
        <v>1038</v>
      </c>
      <c r="AN227" s="100" t="s">
        <v>187</v>
      </c>
      <c r="AO227" s="100" t="s">
        <v>180</v>
      </c>
      <c r="AP227" s="27">
        <v>8</v>
      </c>
      <c r="AQ227" s="27">
        <v>8</v>
      </c>
      <c r="AR227" s="27">
        <v>8</v>
      </c>
      <c r="AS227" s="27">
        <v>8</v>
      </c>
      <c r="AT227" s="27">
        <v>8</v>
      </c>
      <c r="AU227" s="27"/>
      <c r="AV227" s="27"/>
      <c r="AW227" s="28">
        <f t="shared" si="13"/>
        <v>40</v>
      </c>
      <c r="AX227" s="162"/>
      <c r="AY227" s="162"/>
      <c r="AZ227" s="162"/>
      <c r="BA227" s="102"/>
      <c r="BB227" s="102"/>
      <c r="BC227" s="102"/>
      <c r="BD227" s="28">
        <v>24.59</v>
      </c>
      <c r="BE227" s="28">
        <v>1.05</v>
      </c>
      <c r="BF227" s="28">
        <f t="shared" si="14"/>
        <v>25.819500000000001</v>
      </c>
      <c r="BG227" s="183">
        <v>286</v>
      </c>
      <c r="BH227" s="36"/>
    </row>
    <row r="228" spans="4:60">
      <c r="D228" s="23"/>
      <c r="E228" s="23"/>
      <c r="F228" s="23"/>
      <c r="G228" s="23"/>
      <c r="AC228" s="99" t="str">
        <f t="shared" si="12"/>
        <v>Zuidema, W (M002)</v>
      </c>
      <c r="AD228" s="100" t="s">
        <v>992</v>
      </c>
      <c r="AE228" s="100" t="s">
        <v>993</v>
      </c>
      <c r="AF228" s="100" t="s">
        <v>994</v>
      </c>
      <c r="AG228" s="100" t="s">
        <v>182</v>
      </c>
      <c r="AH228" s="152">
        <v>42736</v>
      </c>
      <c r="AI228" s="152"/>
      <c r="AJ228" s="100" t="s">
        <v>1115</v>
      </c>
      <c r="AK228" s="100" t="s">
        <v>179</v>
      </c>
      <c r="AL228" s="100" t="s">
        <v>187</v>
      </c>
      <c r="AM228" s="101" t="s">
        <v>995</v>
      </c>
      <c r="AN228" s="100" t="s">
        <v>180</v>
      </c>
      <c r="AO228" s="100" t="s">
        <v>180</v>
      </c>
      <c r="AP228" s="27">
        <v>8</v>
      </c>
      <c r="AQ228" s="27">
        <v>8</v>
      </c>
      <c r="AR228" s="27">
        <v>8</v>
      </c>
      <c r="AS228" s="27">
        <v>8</v>
      </c>
      <c r="AT228" s="27">
        <v>8</v>
      </c>
      <c r="AU228" s="27"/>
      <c r="AV228" s="27"/>
      <c r="AW228" s="28">
        <f t="shared" si="13"/>
        <v>40</v>
      </c>
      <c r="AX228" s="162"/>
      <c r="AY228" s="162"/>
      <c r="AZ228" s="162"/>
      <c r="BA228" s="102"/>
      <c r="BB228" s="102"/>
      <c r="BC228" s="102"/>
      <c r="BD228" s="28">
        <v>29.77</v>
      </c>
      <c r="BE228" s="28">
        <v>1.05</v>
      </c>
      <c r="BF228" s="28">
        <f t="shared" si="14"/>
        <v>31.258500000000002</v>
      </c>
      <c r="BG228" s="183">
        <v>10</v>
      </c>
      <c r="BH228" s="36"/>
    </row>
    <row r="229" spans="4:60">
      <c r="D229" s="23"/>
      <c r="E229" s="23"/>
      <c r="F229" s="23"/>
      <c r="G229" s="23"/>
      <c r="AC229" s="99" t="str">
        <f t="shared" si="12"/>
        <v>Lamein, F. (377)</v>
      </c>
      <c r="AD229" s="100">
        <v>377</v>
      </c>
      <c r="AE229" s="100" t="s">
        <v>2020</v>
      </c>
      <c r="AF229" s="100" t="s">
        <v>2021</v>
      </c>
      <c r="AG229" s="100" t="s">
        <v>211</v>
      </c>
      <c r="AH229" s="152">
        <v>44088</v>
      </c>
      <c r="AI229" s="152"/>
      <c r="AJ229" s="100" t="s">
        <v>1089</v>
      </c>
      <c r="AK229" s="100" t="s">
        <v>179</v>
      </c>
      <c r="AL229" s="100" t="s">
        <v>187</v>
      </c>
      <c r="AM229" s="101" t="s">
        <v>592</v>
      </c>
      <c r="AN229" s="100" t="s">
        <v>187</v>
      </c>
      <c r="AO229" s="100" t="s">
        <v>180</v>
      </c>
      <c r="AP229" s="27">
        <v>8</v>
      </c>
      <c r="AQ229" s="27">
        <v>8</v>
      </c>
      <c r="AR229" s="27">
        <v>8</v>
      </c>
      <c r="AS229" s="27">
        <v>8</v>
      </c>
      <c r="AT229" s="27">
        <v>8</v>
      </c>
      <c r="AU229" s="27"/>
      <c r="AV229" s="27"/>
      <c r="AW229" s="28">
        <f t="shared" si="13"/>
        <v>40</v>
      </c>
      <c r="AX229" s="162"/>
      <c r="AY229" s="162"/>
      <c r="AZ229" s="162"/>
      <c r="BA229" s="102"/>
      <c r="BB229" s="102"/>
      <c r="BC229" s="102"/>
      <c r="BD229" s="28">
        <v>28.53</v>
      </c>
      <c r="BE229" s="28">
        <v>1.05</v>
      </c>
      <c r="BF229" s="28">
        <f t="shared" si="14"/>
        <v>29.956500000000002</v>
      </c>
      <c r="BG229" s="182">
        <v>377</v>
      </c>
      <c r="BH229" s="36"/>
    </row>
    <row r="230" spans="4:60">
      <c r="D230" s="23"/>
      <c r="E230" s="23"/>
      <c r="F230" s="23"/>
      <c r="G230" s="23"/>
      <c r="AC230" s="99" t="str">
        <f t="shared" si="12"/>
        <v/>
      </c>
      <c r="AD230" s="100"/>
      <c r="AE230" s="100"/>
      <c r="AF230" s="100"/>
      <c r="AG230" s="100"/>
      <c r="AH230" s="152"/>
      <c r="AI230" s="152"/>
      <c r="AJ230" s="100"/>
      <c r="AK230" s="100"/>
      <c r="AL230" s="100"/>
      <c r="AM230" s="101" t="s">
        <v>592</v>
      </c>
      <c r="AN230" s="100"/>
      <c r="AO230" s="100"/>
      <c r="AP230" s="27"/>
      <c r="AQ230" s="27"/>
      <c r="AR230" s="27"/>
      <c r="AS230" s="27"/>
      <c r="AT230" s="27"/>
      <c r="AU230" s="27"/>
      <c r="AV230" s="27"/>
      <c r="AW230" s="28" t="str">
        <f t="shared" si="13"/>
        <v/>
      </c>
      <c r="AX230" s="162"/>
      <c r="AY230" s="162"/>
      <c r="AZ230" s="162"/>
      <c r="BA230" s="102"/>
      <c r="BB230" s="102"/>
      <c r="BC230" s="102"/>
      <c r="BD230" s="28"/>
      <c r="BE230" s="28"/>
      <c r="BF230" s="28" t="str">
        <f t="shared" si="14"/>
        <v/>
      </c>
      <c r="BG230" s="182"/>
      <c r="BH230" s="36"/>
    </row>
    <row r="231" spans="4:60">
      <c r="D231" s="23"/>
      <c r="E231" s="23"/>
      <c r="F231" s="23"/>
      <c r="G231" s="23"/>
      <c r="AC231" s="99" t="str">
        <f t="shared" si="12"/>
        <v/>
      </c>
      <c r="AD231" s="100"/>
      <c r="AE231" s="100"/>
      <c r="AF231" s="100"/>
      <c r="AG231" s="100"/>
      <c r="AH231" s="152"/>
      <c r="AI231" s="152"/>
      <c r="AJ231" s="100"/>
      <c r="AK231" s="100"/>
      <c r="AL231" s="100"/>
      <c r="AM231" s="101" t="s">
        <v>592</v>
      </c>
      <c r="AN231" s="100"/>
      <c r="AO231" s="100"/>
      <c r="AP231" s="27"/>
      <c r="AQ231" s="27"/>
      <c r="AR231" s="27"/>
      <c r="AS231" s="27"/>
      <c r="AT231" s="27"/>
      <c r="AU231" s="27"/>
      <c r="AV231" s="27"/>
      <c r="AW231" s="28" t="str">
        <f t="shared" si="13"/>
        <v/>
      </c>
      <c r="AX231" s="162"/>
      <c r="AY231" s="162"/>
      <c r="AZ231" s="162"/>
      <c r="BA231" s="102"/>
      <c r="BB231" s="102"/>
      <c r="BC231" s="102"/>
      <c r="BD231" s="28"/>
      <c r="BE231" s="28"/>
      <c r="BF231" s="28" t="str">
        <f t="shared" si="14"/>
        <v/>
      </c>
      <c r="BG231" s="182"/>
      <c r="BH231" s="36"/>
    </row>
    <row r="232" spans="4:60">
      <c r="D232" s="23"/>
      <c r="E232" s="23"/>
      <c r="F232" s="23"/>
      <c r="G232" s="23"/>
      <c r="AC232" s="99" t="str">
        <f t="shared" si="12"/>
        <v/>
      </c>
      <c r="AD232" s="100"/>
      <c r="AE232" s="100"/>
      <c r="AF232" s="100"/>
      <c r="AG232" s="100"/>
      <c r="AH232" s="152"/>
      <c r="AI232" s="152"/>
      <c r="AJ232" s="100"/>
      <c r="AK232" s="100"/>
      <c r="AL232" s="100"/>
      <c r="AM232" s="101" t="s">
        <v>592</v>
      </c>
      <c r="AN232" s="100"/>
      <c r="AO232" s="100"/>
      <c r="AP232" s="27"/>
      <c r="AQ232" s="27"/>
      <c r="AR232" s="27"/>
      <c r="AS232" s="27"/>
      <c r="AT232" s="27"/>
      <c r="AU232" s="27"/>
      <c r="AV232" s="27"/>
      <c r="AW232" s="28" t="str">
        <f t="shared" si="13"/>
        <v/>
      </c>
      <c r="AX232" s="162"/>
      <c r="AY232" s="162"/>
      <c r="AZ232" s="162"/>
      <c r="BA232" s="102"/>
      <c r="BB232" s="102"/>
      <c r="BC232" s="102"/>
      <c r="BD232" s="28"/>
      <c r="BE232" s="28"/>
      <c r="BF232" s="28" t="str">
        <f t="shared" si="14"/>
        <v/>
      </c>
      <c r="BG232" s="182"/>
      <c r="BH232" s="36"/>
    </row>
    <row r="233" spans="4:60">
      <c r="D233" s="23"/>
      <c r="E233" s="23"/>
      <c r="F233" s="23"/>
      <c r="G233" s="23"/>
      <c r="AC233" s="99" t="str">
        <f t="shared" si="12"/>
        <v/>
      </c>
      <c r="AD233" s="100"/>
      <c r="AE233" s="100"/>
      <c r="AF233" s="100"/>
      <c r="AG233" s="100"/>
      <c r="AH233" s="152"/>
      <c r="AI233" s="152"/>
      <c r="AJ233" s="100"/>
      <c r="AK233" s="100"/>
      <c r="AL233" s="100"/>
      <c r="AM233" s="101" t="s">
        <v>592</v>
      </c>
      <c r="AN233" s="100"/>
      <c r="AO233" s="100"/>
      <c r="AP233" s="27"/>
      <c r="AQ233" s="27"/>
      <c r="AR233" s="27"/>
      <c r="AS233" s="27"/>
      <c r="AT233" s="27"/>
      <c r="AU233" s="27"/>
      <c r="AV233" s="27"/>
      <c r="AW233" s="28" t="str">
        <f t="shared" si="13"/>
        <v/>
      </c>
      <c r="AX233" s="162"/>
      <c r="AY233" s="162"/>
      <c r="AZ233" s="162"/>
      <c r="BA233" s="102"/>
      <c r="BB233" s="102"/>
      <c r="BC233" s="102"/>
      <c r="BD233" s="28"/>
      <c r="BE233" s="28"/>
      <c r="BF233" s="28" t="str">
        <f t="shared" si="14"/>
        <v/>
      </c>
      <c r="BG233" s="182"/>
      <c r="BH233" s="36"/>
    </row>
    <row r="234" spans="4:60">
      <c r="D234" s="23"/>
      <c r="E234" s="23"/>
      <c r="F234" s="23"/>
      <c r="G234" s="23"/>
      <c r="AC234" s="99" t="str">
        <f t="shared" si="12"/>
        <v/>
      </c>
      <c r="AD234" s="100"/>
      <c r="AE234" s="100"/>
      <c r="AF234" s="100"/>
      <c r="AG234" s="100"/>
      <c r="AH234" s="152"/>
      <c r="AI234" s="152"/>
      <c r="AJ234" s="100"/>
      <c r="AK234" s="100"/>
      <c r="AL234" s="100"/>
      <c r="AM234" s="101" t="s">
        <v>592</v>
      </c>
      <c r="AN234" s="100"/>
      <c r="AO234" s="100"/>
      <c r="AP234" s="27"/>
      <c r="AQ234" s="27"/>
      <c r="AR234" s="27"/>
      <c r="AS234" s="27"/>
      <c r="AT234" s="27"/>
      <c r="AU234" s="27"/>
      <c r="AV234" s="27"/>
      <c r="AW234" s="28" t="str">
        <f t="shared" si="13"/>
        <v/>
      </c>
      <c r="AX234" s="162"/>
      <c r="AY234" s="162"/>
      <c r="AZ234" s="162"/>
      <c r="BA234" s="102"/>
      <c r="BB234" s="102"/>
      <c r="BC234" s="102"/>
      <c r="BD234" s="28"/>
      <c r="BE234" s="28"/>
      <c r="BF234" s="28" t="str">
        <f t="shared" si="14"/>
        <v/>
      </c>
      <c r="BG234" s="182"/>
      <c r="BH234" s="36"/>
    </row>
    <row r="235" spans="4:60">
      <c r="D235" s="23"/>
      <c r="E235" s="23"/>
      <c r="F235" s="23"/>
      <c r="G235" s="23"/>
      <c r="AC235" s="99" t="str">
        <f t="shared" si="12"/>
        <v/>
      </c>
      <c r="AD235" s="100"/>
      <c r="AE235" s="100"/>
      <c r="AF235" s="100"/>
      <c r="AG235" s="100"/>
      <c r="AH235" s="152"/>
      <c r="AI235" s="152"/>
      <c r="AJ235" s="100"/>
      <c r="AK235" s="100"/>
      <c r="AL235" s="100"/>
      <c r="AM235" s="101" t="s">
        <v>592</v>
      </c>
      <c r="AN235" s="100"/>
      <c r="AO235" s="100"/>
      <c r="AP235" s="27"/>
      <c r="AQ235" s="27"/>
      <c r="AR235" s="27"/>
      <c r="AS235" s="27"/>
      <c r="AT235" s="27"/>
      <c r="AU235" s="27"/>
      <c r="AV235" s="27"/>
      <c r="AW235" s="28" t="str">
        <f t="shared" si="13"/>
        <v/>
      </c>
      <c r="AX235" s="162"/>
      <c r="AY235" s="162"/>
      <c r="AZ235" s="162"/>
      <c r="BA235" s="102"/>
      <c r="BB235" s="102"/>
      <c r="BC235" s="102"/>
      <c r="BD235" s="28"/>
      <c r="BE235" s="28"/>
      <c r="BF235" s="28" t="str">
        <f t="shared" si="14"/>
        <v/>
      </c>
      <c r="BG235" s="182"/>
      <c r="BH235" s="36"/>
    </row>
    <row r="236" spans="4:60">
      <c r="D236" s="23"/>
      <c r="E236" s="23"/>
      <c r="F236" s="23"/>
      <c r="G236" s="23"/>
      <c r="AC236" s="99" t="str">
        <f t="shared" si="12"/>
        <v/>
      </c>
      <c r="AD236" s="100"/>
      <c r="AE236" s="100"/>
      <c r="AF236" s="100"/>
      <c r="AG236" s="100"/>
      <c r="AH236" s="152"/>
      <c r="AI236" s="152"/>
      <c r="AJ236" s="100"/>
      <c r="AK236" s="100"/>
      <c r="AL236" s="100"/>
      <c r="AM236" s="101" t="s">
        <v>592</v>
      </c>
      <c r="AN236" s="100"/>
      <c r="AO236" s="100"/>
      <c r="AP236" s="27"/>
      <c r="AQ236" s="27"/>
      <c r="AR236" s="27"/>
      <c r="AS236" s="27"/>
      <c r="AT236" s="27"/>
      <c r="AU236" s="27"/>
      <c r="AV236" s="27"/>
      <c r="AW236" s="28" t="str">
        <f t="shared" si="13"/>
        <v/>
      </c>
      <c r="AX236" s="162"/>
      <c r="AY236" s="162"/>
      <c r="AZ236" s="162"/>
      <c r="BA236" s="102"/>
      <c r="BB236" s="102"/>
      <c r="BC236" s="102"/>
      <c r="BD236" s="28"/>
      <c r="BE236" s="28"/>
      <c r="BF236" s="28" t="str">
        <f t="shared" si="14"/>
        <v/>
      </c>
      <c r="BG236" s="182"/>
      <c r="BH236" s="36"/>
    </row>
    <row r="237" spans="4:60">
      <c r="D237" s="23"/>
      <c r="E237" s="23"/>
      <c r="F237" s="23"/>
      <c r="G237" s="23"/>
      <c r="AC237" s="99" t="str">
        <f t="shared" si="12"/>
        <v/>
      </c>
      <c r="AD237" s="100"/>
      <c r="AE237" s="100"/>
      <c r="AF237" s="100"/>
      <c r="AG237" s="100"/>
      <c r="AH237" s="152"/>
      <c r="AI237" s="152"/>
      <c r="AJ237" s="100"/>
      <c r="AK237" s="100"/>
      <c r="AL237" s="100"/>
      <c r="AM237" s="101" t="s">
        <v>592</v>
      </c>
      <c r="AN237" s="100"/>
      <c r="AO237" s="100"/>
      <c r="AP237" s="27"/>
      <c r="AQ237" s="27"/>
      <c r="AR237" s="27"/>
      <c r="AS237" s="27"/>
      <c r="AT237" s="27"/>
      <c r="AU237" s="27"/>
      <c r="AV237" s="27"/>
      <c r="AW237" s="28" t="str">
        <f t="shared" si="13"/>
        <v/>
      </c>
      <c r="AX237" s="162"/>
      <c r="AY237" s="162"/>
      <c r="AZ237" s="162"/>
      <c r="BA237" s="102"/>
      <c r="BB237" s="102"/>
      <c r="BC237" s="102"/>
      <c r="BD237" s="28"/>
      <c r="BE237" s="28"/>
      <c r="BF237" s="28" t="str">
        <f t="shared" si="14"/>
        <v/>
      </c>
      <c r="BG237" s="182"/>
      <c r="BH237" s="36"/>
    </row>
    <row r="238" spans="4:60">
      <c r="D238" s="23"/>
      <c r="E238" s="23"/>
      <c r="F238" s="23"/>
      <c r="G238" s="23"/>
      <c r="AC238" s="99" t="str">
        <f t="shared" si="12"/>
        <v/>
      </c>
      <c r="AD238" s="100"/>
      <c r="AE238" s="100"/>
      <c r="AF238" s="100"/>
      <c r="AG238" s="100"/>
      <c r="AH238" s="152"/>
      <c r="AI238" s="152"/>
      <c r="AJ238" s="100"/>
      <c r="AK238" s="100"/>
      <c r="AL238" s="100"/>
      <c r="AM238" s="101" t="s">
        <v>592</v>
      </c>
      <c r="AN238" s="100"/>
      <c r="AO238" s="100"/>
      <c r="AP238" s="27"/>
      <c r="AQ238" s="27"/>
      <c r="AR238" s="27"/>
      <c r="AS238" s="27"/>
      <c r="AT238" s="27"/>
      <c r="AU238" s="27"/>
      <c r="AV238" s="27"/>
      <c r="AW238" s="28" t="str">
        <f t="shared" si="13"/>
        <v/>
      </c>
      <c r="AX238" s="162"/>
      <c r="AY238" s="162"/>
      <c r="AZ238" s="162"/>
      <c r="BA238" s="102"/>
      <c r="BB238" s="102"/>
      <c r="BC238" s="102"/>
      <c r="BD238" s="28"/>
      <c r="BE238" s="28"/>
      <c r="BF238" s="28" t="str">
        <f t="shared" si="14"/>
        <v/>
      </c>
      <c r="BG238" s="182"/>
      <c r="BH238" s="36"/>
    </row>
    <row r="239" spans="4:60">
      <c r="D239" s="23"/>
      <c r="E239" s="23"/>
      <c r="F239" s="23"/>
      <c r="G239" s="23"/>
      <c r="AC239" s="99" t="str">
        <f t="shared" si="12"/>
        <v/>
      </c>
      <c r="AD239" s="100"/>
      <c r="AE239" s="100"/>
      <c r="AF239" s="100"/>
      <c r="AG239" s="100"/>
      <c r="AH239" s="152"/>
      <c r="AI239" s="152"/>
      <c r="AJ239" s="100"/>
      <c r="AK239" s="100"/>
      <c r="AL239" s="100"/>
      <c r="AM239" s="101" t="s">
        <v>592</v>
      </c>
      <c r="AN239" s="100"/>
      <c r="AO239" s="100"/>
      <c r="AP239" s="27"/>
      <c r="AQ239" s="27"/>
      <c r="AR239" s="27"/>
      <c r="AS239" s="27"/>
      <c r="AT239" s="27"/>
      <c r="AU239" s="27"/>
      <c r="AV239" s="27"/>
      <c r="AW239" s="28" t="str">
        <f t="shared" si="13"/>
        <v/>
      </c>
      <c r="AX239" s="162"/>
      <c r="AY239" s="162"/>
      <c r="AZ239" s="162"/>
      <c r="BA239" s="102"/>
      <c r="BB239" s="102"/>
      <c r="BC239" s="102"/>
      <c r="BD239" s="28"/>
      <c r="BE239" s="28"/>
      <c r="BF239" s="28" t="str">
        <f t="shared" si="14"/>
        <v/>
      </c>
      <c r="BG239" s="182"/>
      <c r="BH239" s="36"/>
    </row>
    <row r="240" spans="4:60">
      <c r="D240" s="23"/>
      <c r="E240" s="23"/>
      <c r="F240" s="23"/>
      <c r="G240" s="23"/>
      <c r="AC240" s="99" t="str">
        <f t="shared" si="12"/>
        <v/>
      </c>
      <c r="AD240" s="100"/>
      <c r="AE240" s="100"/>
      <c r="AF240" s="100"/>
      <c r="AG240" s="100"/>
      <c r="AH240" s="152"/>
      <c r="AI240" s="152"/>
      <c r="AJ240" s="100"/>
      <c r="AK240" s="100"/>
      <c r="AL240" s="100"/>
      <c r="AM240" s="101" t="s">
        <v>592</v>
      </c>
      <c r="AN240" s="100"/>
      <c r="AO240" s="100"/>
      <c r="AP240" s="27"/>
      <c r="AQ240" s="27"/>
      <c r="AR240" s="27"/>
      <c r="AS240" s="27"/>
      <c r="AT240" s="27"/>
      <c r="AU240" s="27"/>
      <c r="AV240" s="27"/>
      <c r="AW240" s="28" t="str">
        <f t="shared" si="13"/>
        <v/>
      </c>
      <c r="AX240" s="162"/>
      <c r="AY240" s="162"/>
      <c r="AZ240" s="162"/>
      <c r="BA240" s="102"/>
      <c r="BB240" s="102"/>
      <c r="BC240" s="102"/>
      <c r="BD240" s="28"/>
      <c r="BE240" s="28"/>
      <c r="BF240" s="28" t="str">
        <f t="shared" si="14"/>
        <v/>
      </c>
      <c r="BG240" s="182"/>
      <c r="BH240" s="36"/>
    </row>
    <row r="241" spans="4:60">
      <c r="D241" s="23"/>
      <c r="E241" s="23"/>
      <c r="F241" s="23"/>
      <c r="G241" s="23"/>
      <c r="AC241" s="99" t="str">
        <f t="shared" si="12"/>
        <v/>
      </c>
      <c r="AD241" s="100"/>
      <c r="AE241" s="100"/>
      <c r="AF241" s="100"/>
      <c r="AG241" s="100"/>
      <c r="AH241" s="152"/>
      <c r="AI241" s="152"/>
      <c r="AJ241" s="100"/>
      <c r="AK241" s="100"/>
      <c r="AL241" s="100"/>
      <c r="AM241" s="101" t="s">
        <v>592</v>
      </c>
      <c r="AN241" s="100"/>
      <c r="AO241" s="100"/>
      <c r="AP241" s="27"/>
      <c r="AQ241" s="27"/>
      <c r="AR241" s="27"/>
      <c r="AS241" s="27"/>
      <c r="AT241" s="27"/>
      <c r="AU241" s="27"/>
      <c r="AV241" s="27"/>
      <c r="AW241" s="28" t="str">
        <f t="shared" si="13"/>
        <v/>
      </c>
      <c r="AX241" s="162"/>
      <c r="AY241" s="162"/>
      <c r="AZ241" s="162"/>
      <c r="BA241" s="102"/>
      <c r="BB241" s="102"/>
      <c r="BC241" s="102"/>
      <c r="BD241" s="28"/>
      <c r="BE241" s="28"/>
      <c r="BF241" s="28" t="str">
        <f t="shared" si="14"/>
        <v/>
      </c>
      <c r="BG241" s="182"/>
      <c r="BH241" s="36"/>
    </row>
    <row r="242" spans="4:60">
      <c r="D242" s="23"/>
      <c r="E242" s="23"/>
      <c r="F242" s="23"/>
      <c r="G242" s="23"/>
      <c r="AC242" s="99" t="str">
        <f t="shared" si="12"/>
        <v/>
      </c>
      <c r="AD242" s="100"/>
      <c r="AE242" s="100"/>
      <c r="AF242" s="100"/>
      <c r="AG242" s="100"/>
      <c r="AH242" s="152"/>
      <c r="AI242" s="152"/>
      <c r="AJ242" s="100"/>
      <c r="AK242" s="100"/>
      <c r="AL242" s="100"/>
      <c r="AM242" s="101" t="s">
        <v>592</v>
      </c>
      <c r="AN242" s="100"/>
      <c r="AO242" s="100"/>
      <c r="AP242" s="27"/>
      <c r="AQ242" s="27"/>
      <c r="AR242" s="27"/>
      <c r="AS242" s="27"/>
      <c r="AT242" s="27"/>
      <c r="AU242" s="27"/>
      <c r="AV242" s="27"/>
      <c r="AW242" s="28" t="str">
        <f t="shared" si="13"/>
        <v/>
      </c>
      <c r="AX242" s="162"/>
      <c r="AY242" s="162"/>
      <c r="AZ242" s="162"/>
      <c r="BA242" s="102"/>
      <c r="BB242" s="102"/>
      <c r="BC242" s="102"/>
      <c r="BD242" s="28"/>
      <c r="BE242" s="28"/>
      <c r="BF242" s="28" t="str">
        <f t="shared" si="14"/>
        <v/>
      </c>
      <c r="BG242" s="182"/>
      <c r="BH242" s="36"/>
    </row>
    <row r="243" spans="4:60">
      <c r="D243" s="23"/>
      <c r="E243" s="23"/>
      <c r="F243" s="23"/>
      <c r="G243" s="23"/>
      <c r="AC243" s="99" t="str">
        <f t="shared" si="12"/>
        <v/>
      </c>
      <c r="AD243" s="100"/>
      <c r="AE243" s="100"/>
      <c r="AF243" s="100"/>
      <c r="AG243" s="100"/>
      <c r="AH243" s="152"/>
      <c r="AI243" s="152"/>
      <c r="AJ243" s="100"/>
      <c r="AK243" s="100"/>
      <c r="AL243" s="100"/>
      <c r="AM243" s="101" t="s">
        <v>592</v>
      </c>
      <c r="AN243" s="100"/>
      <c r="AO243" s="100"/>
      <c r="AP243" s="27"/>
      <c r="AQ243" s="27"/>
      <c r="AR243" s="27"/>
      <c r="AS243" s="27"/>
      <c r="AT243" s="27"/>
      <c r="AU243" s="27"/>
      <c r="AV243" s="27"/>
      <c r="AW243" s="28" t="str">
        <f t="shared" si="13"/>
        <v/>
      </c>
      <c r="AX243" s="162"/>
      <c r="AY243" s="162"/>
      <c r="AZ243" s="162"/>
      <c r="BA243" s="102"/>
      <c r="BB243" s="102"/>
      <c r="BC243" s="102"/>
      <c r="BD243" s="28"/>
      <c r="BE243" s="28"/>
      <c r="BF243" s="28" t="str">
        <f t="shared" si="14"/>
        <v/>
      </c>
      <c r="BG243" s="182"/>
      <c r="BH243" s="36"/>
    </row>
    <row r="244" spans="4:60">
      <c r="D244" s="23"/>
      <c r="E244" s="23"/>
      <c r="F244" s="23"/>
      <c r="G244" s="23"/>
      <c r="AC244" s="99" t="str">
        <f t="shared" si="12"/>
        <v/>
      </c>
      <c r="AD244" s="100"/>
      <c r="AE244" s="100"/>
      <c r="AF244" s="100"/>
      <c r="AG244" s="100"/>
      <c r="AH244" s="152"/>
      <c r="AI244" s="152"/>
      <c r="AJ244" s="100"/>
      <c r="AK244" s="100"/>
      <c r="AL244" s="100"/>
      <c r="AM244" s="101" t="s">
        <v>592</v>
      </c>
      <c r="AN244" s="100"/>
      <c r="AO244" s="100"/>
      <c r="AP244" s="27"/>
      <c r="AQ244" s="27"/>
      <c r="AR244" s="27"/>
      <c r="AS244" s="27"/>
      <c r="AT244" s="27"/>
      <c r="AU244" s="27"/>
      <c r="AV244" s="27"/>
      <c r="AW244" s="28" t="str">
        <f t="shared" si="13"/>
        <v/>
      </c>
      <c r="AX244" s="162"/>
      <c r="AY244" s="162"/>
      <c r="AZ244" s="162"/>
      <c r="BA244" s="102"/>
      <c r="BB244" s="102"/>
      <c r="BC244" s="102"/>
      <c r="BD244" s="28"/>
      <c r="BE244" s="28"/>
      <c r="BF244" s="28" t="str">
        <f t="shared" si="14"/>
        <v/>
      </c>
      <c r="BG244" s="182"/>
      <c r="BH244" s="36"/>
    </row>
    <row r="245" spans="4:60">
      <c r="D245" s="23"/>
      <c r="E245" s="23"/>
      <c r="F245" s="23"/>
      <c r="G245" s="23"/>
      <c r="AC245" s="99" t="str">
        <f t="shared" si="12"/>
        <v/>
      </c>
      <c r="AD245" s="100"/>
      <c r="AE245" s="100"/>
      <c r="AF245" s="100"/>
      <c r="AG245" s="100"/>
      <c r="AH245" s="152"/>
      <c r="AI245" s="152"/>
      <c r="AJ245" s="100"/>
      <c r="AK245" s="100"/>
      <c r="AL245" s="100"/>
      <c r="AM245" s="101" t="s">
        <v>592</v>
      </c>
      <c r="AN245" s="100"/>
      <c r="AO245" s="100"/>
      <c r="AP245" s="27"/>
      <c r="AQ245" s="27"/>
      <c r="AR245" s="27"/>
      <c r="AS245" s="27"/>
      <c r="AT245" s="27"/>
      <c r="AU245" s="27"/>
      <c r="AV245" s="27"/>
      <c r="AW245" s="28" t="str">
        <f t="shared" si="13"/>
        <v/>
      </c>
      <c r="AX245" s="162"/>
      <c r="AY245" s="162"/>
      <c r="AZ245" s="162"/>
      <c r="BA245" s="102"/>
      <c r="BB245" s="102"/>
      <c r="BC245" s="102"/>
      <c r="BD245" s="28"/>
      <c r="BE245" s="28"/>
      <c r="BF245" s="28" t="str">
        <f t="shared" si="14"/>
        <v/>
      </c>
      <c r="BG245" s="182"/>
    </row>
    <row r="246" spans="4:60">
      <c r="D246" s="23"/>
      <c r="E246" s="23"/>
      <c r="F246" s="23"/>
      <c r="G246" s="23"/>
      <c r="AC246" s="99" t="str">
        <f t="shared" si="12"/>
        <v/>
      </c>
      <c r="AD246" s="100"/>
      <c r="AE246" s="100"/>
      <c r="AF246" s="100"/>
      <c r="AG246" s="100"/>
      <c r="AH246" s="152"/>
      <c r="AI246" s="152"/>
      <c r="AJ246" s="100"/>
      <c r="AK246" s="100"/>
      <c r="AL246" s="100"/>
      <c r="AM246" s="101" t="s">
        <v>592</v>
      </c>
      <c r="AN246" s="100"/>
      <c r="AO246" s="100"/>
      <c r="AP246" s="27"/>
      <c r="AQ246" s="27"/>
      <c r="AR246" s="27"/>
      <c r="AS246" s="27"/>
      <c r="AT246" s="27"/>
      <c r="AU246" s="27"/>
      <c r="AV246" s="27"/>
      <c r="AW246" s="28" t="str">
        <f t="shared" si="13"/>
        <v/>
      </c>
      <c r="AX246" s="162"/>
      <c r="AY246" s="162"/>
      <c r="AZ246" s="162"/>
      <c r="BA246" s="102"/>
      <c r="BB246" s="102"/>
      <c r="BC246" s="102"/>
      <c r="BD246" s="28"/>
      <c r="BE246" s="28"/>
      <c r="BF246" s="28" t="str">
        <f t="shared" si="14"/>
        <v/>
      </c>
      <c r="BG246" s="182"/>
    </row>
    <row r="247" spans="4:60">
      <c r="D247" s="23"/>
      <c r="E247" s="23"/>
      <c r="F247" s="23"/>
      <c r="G247" s="23"/>
      <c r="AC247" s="99" t="str">
        <f t="shared" si="12"/>
        <v/>
      </c>
      <c r="AD247" s="100"/>
      <c r="AE247" s="100"/>
      <c r="AF247" s="100"/>
      <c r="AG247" s="100"/>
      <c r="AH247" s="152"/>
      <c r="AI247" s="152"/>
      <c r="AJ247" s="100"/>
      <c r="AK247" s="100"/>
      <c r="AL247" s="100"/>
      <c r="AM247" s="101" t="s">
        <v>592</v>
      </c>
      <c r="AN247" s="100"/>
      <c r="AO247" s="100"/>
      <c r="AP247" s="27"/>
      <c r="AQ247" s="27"/>
      <c r="AR247" s="27"/>
      <c r="AS247" s="27"/>
      <c r="AT247" s="27"/>
      <c r="AU247" s="27"/>
      <c r="AV247" s="27"/>
      <c r="AW247" s="28" t="str">
        <f t="shared" si="13"/>
        <v/>
      </c>
      <c r="AX247" s="162"/>
      <c r="AY247" s="162"/>
      <c r="AZ247" s="162"/>
      <c r="BA247" s="102"/>
      <c r="BB247" s="102"/>
      <c r="BC247" s="102"/>
      <c r="BD247" s="28"/>
      <c r="BE247" s="28"/>
      <c r="BF247" s="28" t="str">
        <f t="shared" si="14"/>
        <v/>
      </c>
      <c r="BG247" s="182"/>
    </row>
    <row r="248" spans="4:60">
      <c r="D248" s="23"/>
      <c r="E248" s="23"/>
      <c r="F248" s="23"/>
      <c r="G248" s="23"/>
      <c r="AC248" s="99" t="str">
        <f t="shared" si="12"/>
        <v/>
      </c>
      <c r="AD248" s="100"/>
      <c r="AE248" s="100"/>
      <c r="AF248" s="100"/>
      <c r="AG248" s="100"/>
      <c r="AH248" s="152"/>
      <c r="AI248" s="152"/>
      <c r="AJ248" s="100"/>
      <c r="AK248" s="100"/>
      <c r="AL248" s="100"/>
      <c r="AM248" s="101" t="s">
        <v>592</v>
      </c>
      <c r="AN248" s="100"/>
      <c r="AO248" s="100"/>
      <c r="AP248" s="27"/>
      <c r="AQ248" s="27"/>
      <c r="AR248" s="27"/>
      <c r="AS248" s="27"/>
      <c r="AT248" s="27"/>
      <c r="AU248" s="27"/>
      <c r="AV248" s="27"/>
      <c r="AW248" s="28" t="str">
        <f t="shared" si="13"/>
        <v/>
      </c>
      <c r="AX248" s="162"/>
      <c r="AY248" s="162"/>
      <c r="AZ248" s="162"/>
      <c r="BA248" s="102"/>
      <c r="BB248" s="102"/>
      <c r="BC248" s="102"/>
      <c r="BD248" s="28"/>
      <c r="BE248" s="28"/>
      <c r="BF248" s="28" t="str">
        <f t="shared" si="14"/>
        <v/>
      </c>
      <c r="BG248" s="182"/>
    </row>
    <row r="249" spans="4:60">
      <c r="D249" s="23"/>
      <c r="E249" s="23"/>
      <c r="F249" s="23"/>
      <c r="G249" s="23"/>
      <c r="AC249" s="99" t="str">
        <f t="shared" si="12"/>
        <v/>
      </c>
      <c r="AD249" s="100"/>
      <c r="AE249" s="100"/>
      <c r="AF249" s="100"/>
      <c r="AG249" s="100"/>
      <c r="AH249" s="152"/>
      <c r="AI249" s="152"/>
      <c r="AJ249" s="100"/>
      <c r="AK249" s="100"/>
      <c r="AL249" s="100"/>
      <c r="AM249" s="101" t="s">
        <v>592</v>
      </c>
      <c r="AN249" s="100"/>
      <c r="AO249" s="100"/>
      <c r="AP249" s="27"/>
      <c r="AQ249" s="27"/>
      <c r="AR249" s="27"/>
      <c r="AS249" s="27"/>
      <c r="AT249" s="27"/>
      <c r="AU249" s="27"/>
      <c r="AV249" s="27"/>
      <c r="AW249" s="28" t="str">
        <f t="shared" si="13"/>
        <v/>
      </c>
      <c r="AX249" s="162"/>
      <c r="AY249" s="162"/>
      <c r="AZ249" s="162"/>
      <c r="BA249" s="102"/>
      <c r="BB249" s="102"/>
      <c r="BC249" s="102"/>
      <c r="BD249" s="28"/>
      <c r="BE249" s="28"/>
      <c r="BF249" s="28" t="str">
        <f t="shared" si="14"/>
        <v/>
      </c>
      <c r="BG249" s="182"/>
    </row>
    <row r="250" spans="4:60">
      <c r="D250" s="23"/>
      <c r="E250" s="23"/>
      <c r="F250" s="23"/>
      <c r="G250" s="23"/>
      <c r="AC250" s="99" t="str">
        <f t="shared" si="12"/>
        <v/>
      </c>
      <c r="AD250" s="100"/>
      <c r="AE250" s="100"/>
      <c r="AF250" s="100"/>
      <c r="AG250" s="100"/>
      <c r="AH250" s="152"/>
      <c r="AI250" s="152"/>
      <c r="AJ250" s="100"/>
      <c r="AK250" s="100"/>
      <c r="AL250" s="100"/>
      <c r="AM250" s="101" t="s">
        <v>592</v>
      </c>
      <c r="AN250" s="100"/>
      <c r="AO250" s="100"/>
      <c r="AP250" s="27"/>
      <c r="AQ250" s="27"/>
      <c r="AR250" s="27"/>
      <c r="AS250" s="27"/>
      <c r="AT250" s="27"/>
      <c r="AU250" s="27"/>
      <c r="AV250" s="27"/>
      <c r="AW250" s="28" t="str">
        <f t="shared" si="13"/>
        <v/>
      </c>
      <c r="AX250" s="162"/>
      <c r="AY250" s="162"/>
      <c r="AZ250" s="162"/>
      <c r="BA250" s="102"/>
      <c r="BB250" s="102"/>
      <c r="BC250" s="102"/>
      <c r="BD250" s="28"/>
      <c r="BE250" s="28"/>
      <c r="BF250" s="28" t="str">
        <f t="shared" si="14"/>
        <v/>
      </c>
      <c r="BG250" s="182"/>
    </row>
    <row r="251" spans="4:60">
      <c r="D251" s="23"/>
      <c r="E251" s="23"/>
      <c r="F251" s="23"/>
      <c r="G251" s="23"/>
      <c r="AC251" s="99" t="str">
        <f t="shared" si="12"/>
        <v/>
      </c>
      <c r="AD251" s="100"/>
      <c r="AE251" s="100"/>
      <c r="AF251" s="100"/>
      <c r="AG251" s="100"/>
      <c r="AH251" s="152"/>
      <c r="AI251" s="152"/>
      <c r="AJ251" s="100"/>
      <c r="AK251" s="100"/>
      <c r="AL251" s="100"/>
      <c r="AM251" s="101" t="s">
        <v>592</v>
      </c>
      <c r="AN251" s="100"/>
      <c r="AO251" s="100"/>
      <c r="AP251" s="27"/>
      <c r="AQ251" s="27"/>
      <c r="AR251" s="27"/>
      <c r="AS251" s="27"/>
      <c r="AT251" s="27"/>
      <c r="AU251" s="27"/>
      <c r="AV251" s="27"/>
      <c r="AW251" s="28" t="str">
        <f t="shared" si="13"/>
        <v/>
      </c>
      <c r="AX251" s="162"/>
      <c r="AY251" s="162"/>
      <c r="AZ251" s="162"/>
      <c r="BA251" s="102"/>
      <c r="BB251" s="102"/>
      <c r="BC251" s="102"/>
      <c r="BD251" s="28"/>
      <c r="BE251" s="28"/>
      <c r="BF251" s="28" t="str">
        <f t="shared" si="14"/>
        <v/>
      </c>
      <c r="BG251" s="182"/>
    </row>
    <row r="252" spans="4:60">
      <c r="D252" s="23"/>
      <c r="E252" s="23"/>
      <c r="F252" s="23"/>
      <c r="G252" s="23"/>
      <c r="AC252" s="99" t="str">
        <f t="shared" si="12"/>
        <v/>
      </c>
      <c r="AD252" s="100"/>
      <c r="AE252" s="100"/>
      <c r="AF252" s="100"/>
      <c r="AG252" s="100"/>
      <c r="AH252" s="152"/>
      <c r="AI252" s="152"/>
      <c r="AJ252" s="100"/>
      <c r="AK252" s="100"/>
      <c r="AL252" s="100"/>
      <c r="AM252" s="101" t="s">
        <v>592</v>
      </c>
      <c r="AN252" s="100"/>
      <c r="AO252" s="100"/>
      <c r="AP252" s="27"/>
      <c r="AQ252" s="27"/>
      <c r="AR252" s="27"/>
      <c r="AS252" s="27"/>
      <c r="AT252" s="27"/>
      <c r="AU252" s="27"/>
      <c r="AV252" s="27"/>
      <c r="AW252" s="28" t="str">
        <f t="shared" si="13"/>
        <v/>
      </c>
      <c r="AX252" s="162"/>
      <c r="AY252" s="162"/>
      <c r="AZ252" s="162"/>
      <c r="BA252" s="102"/>
      <c r="BB252" s="102"/>
      <c r="BC252" s="102"/>
      <c r="BD252" s="28"/>
      <c r="BE252" s="28"/>
      <c r="BF252" s="28" t="str">
        <f t="shared" si="14"/>
        <v/>
      </c>
      <c r="BG252" s="182"/>
    </row>
    <row r="253" spans="4:60">
      <c r="D253" s="23"/>
      <c r="E253" s="23"/>
      <c r="F253" s="23"/>
      <c r="G253" s="23"/>
      <c r="AC253" s="99" t="str">
        <f t="shared" si="12"/>
        <v/>
      </c>
      <c r="AD253" s="100"/>
      <c r="AE253" s="100"/>
      <c r="AF253" s="100"/>
      <c r="AG253" s="100"/>
      <c r="AH253" s="152"/>
      <c r="AI253" s="152"/>
      <c r="AJ253" s="100"/>
      <c r="AK253" s="100"/>
      <c r="AL253" s="100"/>
      <c r="AM253" s="101" t="s">
        <v>592</v>
      </c>
      <c r="AN253" s="100"/>
      <c r="AO253" s="100"/>
      <c r="AP253" s="27"/>
      <c r="AQ253" s="27"/>
      <c r="AR253" s="27"/>
      <c r="AS253" s="27"/>
      <c r="AT253" s="27"/>
      <c r="AU253" s="27"/>
      <c r="AV253" s="27"/>
      <c r="AW253" s="28" t="str">
        <f t="shared" si="13"/>
        <v/>
      </c>
      <c r="AX253" s="162"/>
      <c r="AY253" s="162"/>
      <c r="AZ253" s="162"/>
      <c r="BA253" s="102"/>
      <c r="BB253" s="102"/>
      <c r="BC253" s="102"/>
      <c r="BD253" s="28"/>
      <c r="BE253" s="28"/>
      <c r="BF253" s="28" t="str">
        <f t="shared" si="14"/>
        <v/>
      </c>
      <c r="BG253" s="182"/>
    </row>
    <row r="254" spans="4:60">
      <c r="D254" s="23"/>
      <c r="E254" s="23"/>
      <c r="F254" s="23"/>
      <c r="G254" s="23"/>
      <c r="AC254" s="99" t="str">
        <f t="shared" si="12"/>
        <v/>
      </c>
      <c r="AD254" s="100"/>
      <c r="AE254" s="100"/>
      <c r="AF254" s="100"/>
      <c r="AG254" s="100"/>
      <c r="AH254" s="152"/>
      <c r="AI254" s="152"/>
      <c r="AJ254" s="100"/>
      <c r="AK254" s="100"/>
      <c r="AL254" s="100"/>
      <c r="AM254" s="101" t="s">
        <v>592</v>
      </c>
      <c r="AN254" s="100"/>
      <c r="AO254" s="100"/>
      <c r="AP254" s="27"/>
      <c r="AQ254" s="27"/>
      <c r="AR254" s="27"/>
      <c r="AS254" s="27"/>
      <c r="AT254" s="27"/>
      <c r="AU254" s="27"/>
      <c r="AV254" s="27"/>
      <c r="AW254" s="28" t="str">
        <f t="shared" si="13"/>
        <v/>
      </c>
      <c r="AX254" s="162"/>
      <c r="AY254" s="162"/>
      <c r="AZ254" s="162"/>
      <c r="BA254" s="102"/>
      <c r="BB254" s="102"/>
      <c r="BC254" s="102"/>
      <c r="BD254" s="28"/>
      <c r="BE254" s="28"/>
      <c r="BF254" s="28" t="str">
        <f t="shared" si="14"/>
        <v/>
      </c>
      <c r="BG254" s="182"/>
    </row>
    <row r="255" spans="4:60">
      <c r="D255" s="23"/>
      <c r="E255" s="23"/>
      <c r="F255" s="23"/>
      <c r="G255" s="23"/>
      <c r="AC255" s="99" t="str">
        <f t="shared" si="12"/>
        <v/>
      </c>
      <c r="AD255" s="100"/>
      <c r="AE255" s="100"/>
      <c r="AF255" s="100"/>
      <c r="AG255" s="100"/>
      <c r="AH255" s="152"/>
      <c r="AI255" s="152"/>
      <c r="AJ255" s="100"/>
      <c r="AK255" s="100"/>
      <c r="AL255" s="100"/>
      <c r="AM255" s="101" t="s">
        <v>592</v>
      </c>
      <c r="AN255" s="100"/>
      <c r="AO255" s="100"/>
      <c r="AP255" s="27"/>
      <c r="AQ255" s="27"/>
      <c r="AR255" s="27"/>
      <c r="AS255" s="27"/>
      <c r="AT255" s="27"/>
      <c r="AU255" s="27"/>
      <c r="AV255" s="27"/>
      <c r="AW255" s="28" t="str">
        <f t="shared" si="13"/>
        <v/>
      </c>
      <c r="AX255" s="162"/>
      <c r="AY255" s="162"/>
      <c r="AZ255" s="162"/>
      <c r="BA255" s="102"/>
      <c r="BB255" s="102"/>
      <c r="BC255" s="102"/>
      <c r="BD255" s="28"/>
      <c r="BE255" s="28"/>
      <c r="BF255" s="28" t="str">
        <f t="shared" si="14"/>
        <v/>
      </c>
      <c r="BG255" s="182"/>
    </row>
    <row r="256" spans="4:60">
      <c r="D256" s="23"/>
      <c r="E256" s="23"/>
      <c r="F256" s="23"/>
      <c r="G256" s="23"/>
      <c r="AC256" s="99" t="str">
        <f t="shared" si="12"/>
        <v/>
      </c>
      <c r="AD256" s="100"/>
      <c r="AE256" s="100"/>
      <c r="AF256" s="100"/>
      <c r="AG256" s="100"/>
      <c r="AH256" s="152"/>
      <c r="AI256" s="152"/>
      <c r="AJ256" s="100"/>
      <c r="AK256" s="100"/>
      <c r="AL256" s="100"/>
      <c r="AM256" s="101" t="s">
        <v>592</v>
      </c>
      <c r="AN256" s="100"/>
      <c r="AO256" s="100"/>
      <c r="AP256" s="27"/>
      <c r="AQ256" s="27"/>
      <c r="AR256" s="27"/>
      <c r="AS256" s="27"/>
      <c r="AT256" s="27"/>
      <c r="AU256" s="27"/>
      <c r="AV256" s="27"/>
      <c r="AW256" s="28" t="str">
        <f t="shared" si="13"/>
        <v/>
      </c>
      <c r="AX256" s="162"/>
      <c r="AY256" s="162"/>
      <c r="AZ256" s="162"/>
      <c r="BA256" s="102"/>
      <c r="BB256" s="102"/>
      <c r="BC256" s="102"/>
      <c r="BD256" s="28"/>
      <c r="BE256" s="28"/>
      <c r="BF256" s="28" t="str">
        <f t="shared" si="14"/>
        <v/>
      </c>
      <c r="BG256" s="182"/>
    </row>
    <row r="257" spans="4:59">
      <c r="D257" s="23"/>
      <c r="E257" s="23"/>
      <c r="F257" s="23"/>
      <c r="G257" s="23"/>
      <c r="AC257" s="99" t="str">
        <f t="shared" si="12"/>
        <v/>
      </c>
      <c r="AD257" s="100"/>
      <c r="AE257" s="100"/>
      <c r="AF257" s="100"/>
      <c r="AG257" s="100"/>
      <c r="AH257" s="152"/>
      <c r="AI257" s="152"/>
      <c r="AJ257" s="100"/>
      <c r="AK257" s="100"/>
      <c r="AL257" s="100"/>
      <c r="AM257" s="101" t="s">
        <v>592</v>
      </c>
      <c r="AN257" s="100"/>
      <c r="AO257" s="100"/>
      <c r="AP257" s="27"/>
      <c r="AQ257" s="27"/>
      <c r="AR257" s="27"/>
      <c r="AS257" s="27"/>
      <c r="AT257" s="27"/>
      <c r="AU257" s="27"/>
      <c r="AV257" s="27"/>
      <c r="AW257" s="28" t="str">
        <f t="shared" si="13"/>
        <v/>
      </c>
      <c r="AX257" s="162"/>
      <c r="AY257" s="162"/>
      <c r="AZ257" s="162"/>
      <c r="BA257" s="102"/>
      <c r="BB257" s="102"/>
      <c r="BC257" s="102"/>
      <c r="BD257" s="28"/>
      <c r="BE257" s="28"/>
      <c r="BF257" s="28" t="str">
        <f t="shared" si="14"/>
        <v/>
      </c>
      <c r="BG257" s="182"/>
    </row>
    <row r="258" spans="4:59">
      <c r="D258" s="23"/>
      <c r="E258" s="23"/>
      <c r="F258" s="23"/>
      <c r="G258" s="23"/>
      <c r="AC258" s="99" t="str">
        <f t="shared" si="12"/>
        <v/>
      </c>
      <c r="AD258" s="100"/>
      <c r="AE258" s="100"/>
      <c r="AF258" s="100"/>
      <c r="AG258" s="100"/>
      <c r="AH258" s="152"/>
      <c r="AI258" s="152"/>
      <c r="AJ258" s="100"/>
      <c r="AK258" s="100"/>
      <c r="AL258" s="100"/>
      <c r="AM258" s="101" t="s">
        <v>592</v>
      </c>
      <c r="AN258" s="100"/>
      <c r="AO258" s="100"/>
      <c r="AP258" s="27"/>
      <c r="AQ258" s="27"/>
      <c r="AR258" s="27"/>
      <c r="AS258" s="27"/>
      <c r="AT258" s="27"/>
      <c r="AU258" s="27"/>
      <c r="AV258" s="27"/>
      <c r="AW258" s="28" t="str">
        <f t="shared" si="13"/>
        <v/>
      </c>
      <c r="AX258" s="162"/>
      <c r="AY258" s="162"/>
      <c r="AZ258" s="162"/>
      <c r="BA258" s="102"/>
      <c r="BB258" s="102"/>
      <c r="BC258" s="102"/>
      <c r="BD258" s="28"/>
      <c r="BE258" s="28"/>
      <c r="BF258" s="28" t="str">
        <f t="shared" si="14"/>
        <v/>
      </c>
      <c r="BG258" s="182"/>
    </row>
    <row r="259" spans="4:59">
      <c r="D259" s="23"/>
      <c r="E259" s="23"/>
      <c r="F259" s="23"/>
      <c r="G259" s="23"/>
      <c r="AC259" s="99" t="str">
        <f t="shared" ref="AC259:AC322" si="15">CONCATENATE(AE259,IF(AD259="",""," ("&amp;AD259&amp;")"))</f>
        <v/>
      </c>
      <c r="AD259" s="100"/>
      <c r="AE259" s="100"/>
      <c r="AF259" s="100"/>
      <c r="AG259" s="100"/>
      <c r="AH259" s="152"/>
      <c r="AI259" s="152"/>
      <c r="AJ259" s="100"/>
      <c r="AK259" s="100"/>
      <c r="AL259" s="100"/>
      <c r="AM259" s="101" t="s">
        <v>592</v>
      </c>
      <c r="AN259" s="100"/>
      <c r="AO259" s="100"/>
      <c r="AP259" s="27"/>
      <c r="AQ259" s="27"/>
      <c r="AR259" s="27"/>
      <c r="AS259" s="27"/>
      <c r="AT259" s="27"/>
      <c r="AU259" s="27"/>
      <c r="AV259" s="27"/>
      <c r="AW259" s="28" t="str">
        <f t="shared" ref="AW259:AW322" si="16">IF(AD259="","",SUM(AP259:AV259))</f>
        <v/>
      </c>
      <c r="AX259" s="162"/>
      <c r="AY259" s="162"/>
      <c r="AZ259" s="162"/>
      <c r="BA259" s="102"/>
      <c r="BB259" s="102"/>
      <c r="BC259" s="102"/>
      <c r="BD259" s="28"/>
      <c r="BE259" s="28"/>
      <c r="BF259" s="28" t="str">
        <f t="shared" si="14"/>
        <v/>
      </c>
      <c r="BG259" s="182"/>
    </row>
    <row r="260" spans="4:59">
      <c r="D260" s="23"/>
      <c r="E260" s="23"/>
      <c r="F260" s="23"/>
      <c r="G260" s="23"/>
      <c r="AC260" s="99" t="str">
        <f t="shared" si="15"/>
        <v/>
      </c>
      <c r="AD260" s="100"/>
      <c r="AE260" s="100"/>
      <c r="AF260" s="100"/>
      <c r="AG260" s="100"/>
      <c r="AH260" s="152"/>
      <c r="AI260" s="152"/>
      <c r="AJ260" s="100"/>
      <c r="AK260" s="100"/>
      <c r="AL260" s="100"/>
      <c r="AM260" s="101" t="s">
        <v>592</v>
      </c>
      <c r="AN260" s="100"/>
      <c r="AO260" s="100"/>
      <c r="AP260" s="27"/>
      <c r="AQ260" s="27"/>
      <c r="AR260" s="27"/>
      <c r="AS260" s="27"/>
      <c r="AT260" s="27"/>
      <c r="AU260" s="27"/>
      <c r="AV260" s="27"/>
      <c r="AW260" s="28" t="str">
        <f t="shared" si="16"/>
        <v/>
      </c>
      <c r="AX260" s="162"/>
      <c r="AY260" s="162"/>
      <c r="AZ260" s="162"/>
      <c r="BA260" s="102"/>
      <c r="BB260" s="102"/>
      <c r="BC260" s="102"/>
      <c r="BD260" s="28"/>
      <c r="BE260" s="28"/>
      <c r="BF260" s="28" t="str">
        <f t="shared" si="14"/>
        <v/>
      </c>
      <c r="BG260" s="182"/>
    </row>
    <row r="261" spans="4:59">
      <c r="D261" s="23"/>
      <c r="E261" s="23"/>
      <c r="F261" s="23"/>
      <c r="G261" s="23"/>
      <c r="AC261" s="99" t="str">
        <f t="shared" si="15"/>
        <v/>
      </c>
      <c r="AD261" s="100"/>
      <c r="AE261" s="100"/>
      <c r="AF261" s="100"/>
      <c r="AG261" s="100"/>
      <c r="AH261" s="152"/>
      <c r="AI261" s="152"/>
      <c r="AJ261" s="100"/>
      <c r="AK261" s="100"/>
      <c r="AL261" s="100"/>
      <c r="AM261" s="101" t="s">
        <v>592</v>
      </c>
      <c r="AN261" s="100"/>
      <c r="AO261" s="100"/>
      <c r="AP261" s="27"/>
      <c r="AQ261" s="27"/>
      <c r="AR261" s="27"/>
      <c r="AS261" s="27"/>
      <c r="AT261" s="27"/>
      <c r="AU261" s="27"/>
      <c r="AV261" s="27"/>
      <c r="AW261" s="28" t="str">
        <f t="shared" si="16"/>
        <v/>
      </c>
      <c r="AX261" s="162"/>
      <c r="AY261" s="162"/>
      <c r="AZ261" s="162"/>
      <c r="BA261" s="102"/>
      <c r="BB261" s="102"/>
      <c r="BC261" s="102"/>
      <c r="BD261" s="28"/>
      <c r="BE261" s="28"/>
      <c r="BF261" s="28" t="str">
        <f t="shared" si="14"/>
        <v/>
      </c>
      <c r="BG261" s="182"/>
    </row>
    <row r="262" spans="4:59">
      <c r="D262" s="23"/>
      <c r="E262" s="23"/>
      <c r="F262" s="23"/>
      <c r="G262" s="23"/>
      <c r="AC262" s="99" t="str">
        <f t="shared" si="15"/>
        <v/>
      </c>
      <c r="AD262" s="100"/>
      <c r="AE262" s="100"/>
      <c r="AF262" s="100"/>
      <c r="AG262" s="100"/>
      <c r="AH262" s="152"/>
      <c r="AI262" s="152"/>
      <c r="AJ262" s="100"/>
      <c r="AK262" s="100"/>
      <c r="AL262" s="100"/>
      <c r="AM262" s="101" t="s">
        <v>592</v>
      </c>
      <c r="AN262" s="100"/>
      <c r="AO262" s="100"/>
      <c r="AP262" s="27"/>
      <c r="AQ262" s="27"/>
      <c r="AR262" s="27"/>
      <c r="AS262" s="27"/>
      <c r="AT262" s="27"/>
      <c r="AU262" s="27"/>
      <c r="AV262" s="27"/>
      <c r="AW262" s="28" t="str">
        <f t="shared" si="16"/>
        <v/>
      </c>
      <c r="AX262" s="162"/>
      <c r="AY262" s="162"/>
      <c r="AZ262" s="162"/>
      <c r="BA262" s="102"/>
      <c r="BB262" s="102"/>
      <c r="BC262" s="102"/>
      <c r="BD262" s="28"/>
      <c r="BE262" s="28"/>
      <c r="BF262" s="28" t="str">
        <f t="shared" si="14"/>
        <v/>
      </c>
      <c r="BG262" s="182"/>
    </row>
    <row r="263" spans="4:59">
      <c r="D263" s="23"/>
      <c r="E263" s="23"/>
      <c r="F263" s="23"/>
      <c r="G263" s="23"/>
      <c r="AC263" s="99" t="str">
        <f t="shared" si="15"/>
        <v/>
      </c>
      <c r="AD263" s="100"/>
      <c r="AE263" s="100"/>
      <c r="AF263" s="100"/>
      <c r="AG263" s="100"/>
      <c r="AH263" s="152"/>
      <c r="AI263" s="152"/>
      <c r="AJ263" s="100"/>
      <c r="AK263" s="100"/>
      <c r="AL263" s="100"/>
      <c r="AM263" s="101" t="s">
        <v>592</v>
      </c>
      <c r="AN263" s="100"/>
      <c r="AO263" s="100"/>
      <c r="AP263" s="27"/>
      <c r="AQ263" s="27"/>
      <c r="AR263" s="27"/>
      <c r="AS263" s="27"/>
      <c r="AT263" s="27"/>
      <c r="AU263" s="27"/>
      <c r="AV263" s="27"/>
      <c r="AW263" s="28" t="str">
        <f t="shared" si="16"/>
        <v/>
      </c>
      <c r="AX263" s="162"/>
      <c r="AY263" s="162"/>
      <c r="AZ263" s="162"/>
      <c r="BA263" s="102"/>
      <c r="BB263" s="102"/>
      <c r="BC263" s="102"/>
      <c r="BD263" s="28"/>
      <c r="BE263" s="28"/>
      <c r="BF263" s="28" t="str">
        <f t="shared" si="14"/>
        <v/>
      </c>
      <c r="BG263" s="182"/>
    </row>
    <row r="264" spans="4:59">
      <c r="D264" s="23"/>
      <c r="E264" s="23"/>
      <c r="F264" s="23"/>
      <c r="G264" s="23"/>
      <c r="AC264" s="99" t="str">
        <f t="shared" si="15"/>
        <v/>
      </c>
      <c r="AD264" s="100"/>
      <c r="AE264" s="100"/>
      <c r="AF264" s="100"/>
      <c r="AG264" s="100"/>
      <c r="AH264" s="152"/>
      <c r="AI264" s="152"/>
      <c r="AJ264" s="100"/>
      <c r="AK264" s="100"/>
      <c r="AL264" s="100"/>
      <c r="AM264" s="101" t="s">
        <v>592</v>
      </c>
      <c r="AN264" s="100"/>
      <c r="AO264" s="100"/>
      <c r="AP264" s="27"/>
      <c r="AQ264" s="27"/>
      <c r="AR264" s="27"/>
      <c r="AS264" s="27"/>
      <c r="AT264" s="27"/>
      <c r="AU264" s="27"/>
      <c r="AV264" s="27"/>
      <c r="AW264" s="28" t="str">
        <f t="shared" si="16"/>
        <v/>
      </c>
      <c r="AX264" s="162"/>
      <c r="AY264" s="162"/>
      <c r="AZ264" s="162"/>
      <c r="BA264" s="102"/>
      <c r="BB264" s="102"/>
      <c r="BC264" s="102"/>
      <c r="BD264" s="28"/>
      <c r="BE264" s="28"/>
      <c r="BF264" s="28" t="str">
        <f t="shared" si="14"/>
        <v/>
      </c>
      <c r="BG264" s="182"/>
    </row>
    <row r="265" spans="4:59">
      <c r="D265" s="23"/>
      <c r="E265" s="23"/>
      <c r="F265" s="23"/>
      <c r="G265" s="23"/>
      <c r="AC265" s="99" t="str">
        <f t="shared" si="15"/>
        <v/>
      </c>
      <c r="AD265" s="100"/>
      <c r="AE265" s="100"/>
      <c r="AF265" s="100"/>
      <c r="AG265" s="100"/>
      <c r="AH265" s="152"/>
      <c r="AI265" s="152"/>
      <c r="AJ265" s="100"/>
      <c r="AK265" s="100"/>
      <c r="AL265" s="100"/>
      <c r="AM265" s="101" t="s">
        <v>592</v>
      </c>
      <c r="AN265" s="100"/>
      <c r="AO265" s="100"/>
      <c r="AP265" s="27"/>
      <c r="AQ265" s="27"/>
      <c r="AR265" s="27"/>
      <c r="AS265" s="27"/>
      <c r="AT265" s="27"/>
      <c r="AU265" s="27"/>
      <c r="AV265" s="27"/>
      <c r="AW265" s="28" t="str">
        <f t="shared" si="16"/>
        <v/>
      </c>
      <c r="AX265" s="162"/>
      <c r="AY265" s="162"/>
      <c r="AZ265" s="162"/>
      <c r="BA265" s="102"/>
      <c r="BB265" s="102"/>
      <c r="BC265" s="102"/>
      <c r="BD265" s="28"/>
      <c r="BE265" s="28"/>
      <c r="BF265" s="28" t="str">
        <f t="shared" si="14"/>
        <v/>
      </c>
      <c r="BG265" s="182"/>
    </row>
    <row r="266" spans="4:59">
      <c r="D266" s="23"/>
      <c r="E266" s="23"/>
      <c r="F266" s="23"/>
      <c r="G266" s="23"/>
      <c r="AC266" s="99" t="str">
        <f t="shared" si="15"/>
        <v/>
      </c>
      <c r="AD266" s="100"/>
      <c r="AE266" s="100"/>
      <c r="AF266" s="100"/>
      <c r="AG266" s="100"/>
      <c r="AH266" s="152"/>
      <c r="AI266" s="152"/>
      <c r="AJ266" s="100"/>
      <c r="AK266" s="100"/>
      <c r="AL266" s="100"/>
      <c r="AM266" s="101" t="s">
        <v>592</v>
      </c>
      <c r="AN266" s="100"/>
      <c r="AO266" s="100"/>
      <c r="AP266" s="27"/>
      <c r="AQ266" s="27"/>
      <c r="AR266" s="27"/>
      <c r="AS266" s="27"/>
      <c r="AT266" s="27"/>
      <c r="AU266" s="27"/>
      <c r="AV266" s="27"/>
      <c r="AW266" s="28" t="str">
        <f t="shared" si="16"/>
        <v/>
      </c>
      <c r="AX266" s="162"/>
      <c r="AY266" s="162"/>
      <c r="AZ266" s="162"/>
      <c r="BA266" s="102"/>
      <c r="BB266" s="102"/>
      <c r="BC266" s="102"/>
      <c r="BD266" s="28"/>
      <c r="BE266" s="28"/>
      <c r="BF266" s="28" t="str">
        <f t="shared" si="14"/>
        <v/>
      </c>
      <c r="BG266" s="182"/>
    </row>
    <row r="267" spans="4:59">
      <c r="D267" s="23"/>
      <c r="E267" s="23"/>
      <c r="F267" s="23"/>
      <c r="G267" s="23"/>
      <c r="AC267" s="99" t="str">
        <f t="shared" si="15"/>
        <v/>
      </c>
      <c r="AD267" s="100"/>
      <c r="AE267" s="100"/>
      <c r="AF267" s="100"/>
      <c r="AG267" s="100"/>
      <c r="AH267" s="152"/>
      <c r="AI267" s="152"/>
      <c r="AJ267" s="100"/>
      <c r="AK267" s="100"/>
      <c r="AL267" s="100"/>
      <c r="AM267" s="101" t="s">
        <v>592</v>
      </c>
      <c r="AN267" s="100"/>
      <c r="AO267" s="100"/>
      <c r="AP267" s="27"/>
      <c r="AQ267" s="27"/>
      <c r="AR267" s="27"/>
      <c r="AS267" s="27"/>
      <c r="AT267" s="27"/>
      <c r="AU267" s="27"/>
      <c r="AV267" s="27"/>
      <c r="AW267" s="28" t="str">
        <f t="shared" si="16"/>
        <v/>
      </c>
      <c r="AX267" s="162"/>
      <c r="AY267" s="162"/>
      <c r="AZ267" s="162"/>
      <c r="BA267" s="102"/>
      <c r="BB267" s="102"/>
      <c r="BC267" s="102"/>
      <c r="BD267" s="28"/>
      <c r="BE267" s="28"/>
      <c r="BF267" s="28" t="str">
        <f t="shared" si="14"/>
        <v/>
      </c>
      <c r="BG267" s="182"/>
    </row>
    <row r="268" spans="4:59">
      <c r="D268" s="23"/>
      <c r="E268" s="23"/>
      <c r="F268" s="23"/>
      <c r="G268" s="23"/>
      <c r="AC268" s="99" t="str">
        <f t="shared" si="15"/>
        <v/>
      </c>
      <c r="AD268" s="100"/>
      <c r="AE268" s="100"/>
      <c r="AF268" s="100"/>
      <c r="AG268" s="100"/>
      <c r="AH268" s="152"/>
      <c r="AI268" s="152"/>
      <c r="AJ268" s="100"/>
      <c r="AK268" s="100"/>
      <c r="AL268" s="100"/>
      <c r="AM268" s="101" t="s">
        <v>592</v>
      </c>
      <c r="AN268" s="100"/>
      <c r="AO268" s="100"/>
      <c r="AP268" s="27"/>
      <c r="AQ268" s="27"/>
      <c r="AR268" s="27"/>
      <c r="AS268" s="27"/>
      <c r="AT268" s="27"/>
      <c r="AU268" s="27"/>
      <c r="AV268" s="27"/>
      <c r="AW268" s="28" t="str">
        <f t="shared" si="16"/>
        <v/>
      </c>
      <c r="AX268" s="162"/>
      <c r="AY268" s="162"/>
      <c r="AZ268" s="162"/>
      <c r="BA268" s="102"/>
      <c r="BB268" s="102"/>
      <c r="BC268" s="102"/>
      <c r="BD268" s="28"/>
      <c r="BE268" s="28"/>
      <c r="BF268" s="28" t="str">
        <f t="shared" si="14"/>
        <v/>
      </c>
      <c r="BG268" s="182"/>
    </row>
    <row r="269" spans="4:59">
      <c r="D269" s="23"/>
      <c r="E269" s="23"/>
      <c r="F269" s="23"/>
      <c r="G269" s="23"/>
      <c r="AC269" s="99" t="str">
        <f t="shared" si="15"/>
        <v/>
      </c>
      <c r="AD269" s="100"/>
      <c r="AE269" s="100"/>
      <c r="AF269" s="100"/>
      <c r="AG269" s="100"/>
      <c r="AH269" s="152"/>
      <c r="AI269" s="152"/>
      <c r="AJ269" s="100"/>
      <c r="AK269" s="100"/>
      <c r="AL269" s="100"/>
      <c r="AM269" s="101" t="s">
        <v>592</v>
      </c>
      <c r="AN269" s="100"/>
      <c r="AO269" s="100"/>
      <c r="AP269" s="27"/>
      <c r="AQ269" s="27"/>
      <c r="AR269" s="27"/>
      <c r="AS269" s="27"/>
      <c r="AT269" s="27"/>
      <c r="AU269" s="27"/>
      <c r="AV269" s="27"/>
      <c r="AW269" s="28" t="str">
        <f t="shared" si="16"/>
        <v/>
      </c>
      <c r="AX269" s="162"/>
      <c r="AY269" s="162"/>
      <c r="AZ269" s="162"/>
      <c r="BA269" s="102"/>
      <c r="BB269" s="102"/>
      <c r="BC269" s="102"/>
      <c r="BD269" s="28"/>
      <c r="BE269" s="28"/>
      <c r="BF269" s="28" t="str">
        <f t="shared" si="14"/>
        <v/>
      </c>
      <c r="BG269" s="182"/>
    </row>
    <row r="270" spans="4:59">
      <c r="D270" s="23"/>
      <c r="E270" s="23"/>
      <c r="F270" s="23"/>
      <c r="G270" s="23"/>
      <c r="AC270" s="99" t="str">
        <f t="shared" si="15"/>
        <v/>
      </c>
      <c r="AD270" s="100"/>
      <c r="AE270" s="100"/>
      <c r="AF270" s="100"/>
      <c r="AG270" s="100"/>
      <c r="AH270" s="152"/>
      <c r="AI270" s="152"/>
      <c r="AJ270" s="100"/>
      <c r="AK270" s="100"/>
      <c r="AL270" s="100"/>
      <c r="AM270" s="101" t="s">
        <v>592</v>
      </c>
      <c r="AN270" s="100"/>
      <c r="AO270" s="100"/>
      <c r="AP270" s="27"/>
      <c r="AQ270" s="27"/>
      <c r="AR270" s="27"/>
      <c r="AS270" s="27"/>
      <c r="AT270" s="27"/>
      <c r="AU270" s="27"/>
      <c r="AV270" s="27"/>
      <c r="AW270" s="28" t="str">
        <f t="shared" si="16"/>
        <v/>
      </c>
      <c r="AX270" s="162"/>
      <c r="AY270" s="162"/>
      <c r="AZ270" s="162"/>
      <c r="BA270" s="102"/>
      <c r="BB270" s="102"/>
      <c r="BC270" s="102"/>
      <c r="BD270" s="28"/>
      <c r="BE270" s="28"/>
      <c r="BF270" s="28" t="str">
        <f t="shared" si="14"/>
        <v/>
      </c>
      <c r="BG270" s="182"/>
    </row>
    <row r="271" spans="4:59">
      <c r="D271" s="23"/>
      <c r="E271" s="23"/>
      <c r="F271" s="23"/>
      <c r="G271" s="23"/>
      <c r="AC271" s="99" t="str">
        <f t="shared" si="15"/>
        <v/>
      </c>
      <c r="AD271" s="100"/>
      <c r="AE271" s="100"/>
      <c r="AF271" s="100"/>
      <c r="AG271" s="100"/>
      <c r="AH271" s="152"/>
      <c r="AI271" s="152"/>
      <c r="AJ271" s="100"/>
      <c r="AK271" s="100"/>
      <c r="AL271" s="100"/>
      <c r="AM271" s="101" t="s">
        <v>592</v>
      </c>
      <c r="AN271" s="100"/>
      <c r="AO271" s="100"/>
      <c r="AP271" s="27"/>
      <c r="AQ271" s="27"/>
      <c r="AR271" s="27"/>
      <c r="AS271" s="27"/>
      <c r="AT271" s="27"/>
      <c r="AU271" s="27"/>
      <c r="AV271" s="27"/>
      <c r="AW271" s="28" t="str">
        <f t="shared" si="16"/>
        <v/>
      </c>
      <c r="AX271" s="162"/>
      <c r="AY271" s="162"/>
      <c r="AZ271" s="162"/>
      <c r="BA271" s="102"/>
      <c r="BB271" s="102"/>
      <c r="BC271" s="102"/>
      <c r="BD271" s="28"/>
      <c r="BE271" s="28"/>
      <c r="BF271" s="28" t="str">
        <f t="shared" ref="BF271:BF334" si="17">IF(AE271="","",BE271*BD271)</f>
        <v/>
      </c>
      <c r="BG271" s="182"/>
    </row>
    <row r="272" spans="4:59">
      <c r="D272" s="23"/>
      <c r="E272" s="23"/>
      <c r="F272" s="23"/>
      <c r="G272" s="23"/>
      <c r="AC272" s="99" t="str">
        <f t="shared" si="15"/>
        <v/>
      </c>
      <c r="AD272" s="100"/>
      <c r="AE272" s="100"/>
      <c r="AF272" s="100"/>
      <c r="AG272" s="100"/>
      <c r="AH272" s="152"/>
      <c r="AI272" s="152"/>
      <c r="AJ272" s="100"/>
      <c r="AK272" s="100"/>
      <c r="AL272" s="100"/>
      <c r="AM272" s="101" t="s">
        <v>592</v>
      </c>
      <c r="AN272" s="100"/>
      <c r="AO272" s="100"/>
      <c r="AP272" s="27"/>
      <c r="AQ272" s="27"/>
      <c r="AR272" s="27"/>
      <c r="AS272" s="27"/>
      <c r="AT272" s="27"/>
      <c r="AU272" s="27"/>
      <c r="AV272" s="27"/>
      <c r="AW272" s="28" t="str">
        <f t="shared" si="16"/>
        <v/>
      </c>
      <c r="AX272" s="162"/>
      <c r="AY272" s="162"/>
      <c r="AZ272" s="162"/>
      <c r="BA272" s="102"/>
      <c r="BB272" s="102"/>
      <c r="BC272" s="102"/>
      <c r="BD272" s="28"/>
      <c r="BE272" s="28"/>
      <c r="BF272" s="28" t="str">
        <f t="shared" si="17"/>
        <v/>
      </c>
      <c r="BG272" s="182"/>
    </row>
    <row r="273" spans="4:59">
      <c r="D273" s="23"/>
      <c r="E273" s="23"/>
      <c r="F273" s="23"/>
      <c r="G273" s="23"/>
      <c r="AC273" s="99" t="str">
        <f t="shared" si="15"/>
        <v/>
      </c>
      <c r="AD273" s="100"/>
      <c r="AE273" s="100"/>
      <c r="AF273" s="100"/>
      <c r="AG273" s="100"/>
      <c r="AH273" s="152"/>
      <c r="AI273" s="152"/>
      <c r="AJ273" s="100"/>
      <c r="AK273" s="100"/>
      <c r="AL273" s="100"/>
      <c r="AM273" s="101" t="s">
        <v>592</v>
      </c>
      <c r="AN273" s="100"/>
      <c r="AO273" s="100"/>
      <c r="AP273" s="27"/>
      <c r="AQ273" s="27"/>
      <c r="AR273" s="27"/>
      <c r="AS273" s="27"/>
      <c r="AT273" s="27"/>
      <c r="AU273" s="27"/>
      <c r="AV273" s="27"/>
      <c r="AW273" s="28" t="str">
        <f t="shared" si="16"/>
        <v/>
      </c>
      <c r="AX273" s="162"/>
      <c r="AY273" s="162"/>
      <c r="AZ273" s="162"/>
      <c r="BA273" s="102"/>
      <c r="BB273" s="102"/>
      <c r="BC273" s="102"/>
      <c r="BD273" s="28"/>
      <c r="BE273" s="28"/>
      <c r="BF273" s="28" t="str">
        <f t="shared" si="17"/>
        <v/>
      </c>
      <c r="BG273" s="182"/>
    </row>
    <row r="274" spans="4:59">
      <c r="D274" s="23"/>
      <c r="E274" s="23"/>
      <c r="F274" s="23"/>
      <c r="G274" s="23"/>
      <c r="AC274" s="99" t="str">
        <f t="shared" si="15"/>
        <v/>
      </c>
      <c r="AD274" s="100"/>
      <c r="AE274" s="100"/>
      <c r="AF274" s="100"/>
      <c r="AG274" s="100"/>
      <c r="AH274" s="152"/>
      <c r="AI274" s="152"/>
      <c r="AJ274" s="100"/>
      <c r="AK274" s="100"/>
      <c r="AL274" s="100"/>
      <c r="AM274" s="101" t="s">
        <v>592</v>
      </c>
      <c r="AN274" s="100"/>
      <c r="AO274" s="100"/>
      <c r="AP274" s="27"/>
      <c r="AQ274" s="27"/>
      <c r="AR274" s="27"/>
      <c r="AS274" s="27"/>
      <c r="AT274" s="27"/>
      <c r="AU274" s="27"/>
      <c r="AV274" s="27"/>
      <c r="AW274" s="28" t="str">
        <f t="shared" si="16"/>
        <v/>
      </c>
      <c r="AX274" s="162"/>
      <c r="AY274" s="162"/>
      <c r="AZ274" s="162"/>
      <c r="BA274" s="102"/>
      <c r="BB274" s="102"/>
      <c r="BC274" s="102"/>
      <c r="BD274" s="28"/>
      <c r="BE274" s="28"/>
      <c r="BF274" s="28" t="str">
        <f t="shared" si="17"/>
        <v/>
      </c>
      <c r="BG274" s="182"/>
    </row>
    <row r="275" spans="4:59">
      <c r="D275" s="23"/>
      <c r="E275" s="23"/>
      <c r="F275" s="23"/>
      <c r="G275" s="23"/>
      <c r="AC275" s="99" t="str">
        <f t="shared" si="15"/>
        <v/>
      </c>
      <c r="AD275" s="100"/>
      <c r="AE275" s="100"/>
      <c r="AF275" s="100"/>
      <c r="AG275" s="100"/>
      <c r="AH275" s="152"/>
      <c r="AI275" s="152"/>
      <c r="AJ275" s="100"/>
      <c r="AK275" s="100"/>
      <c r="AL275" s="100"/>
      <c r="AM275" s="101" t="s">
        <v>592</v>
      </c>
      <c r="AN275" s="100"/>
      <c r="AO275" s="100"/>
      <c r="AP275" s="27"/>
      <c r="AQ275" s="27"/>
      <c r="AR275" s="27"/>
      <c r="AS275" s="27"/>
      <c r="AT275" s="27"/>
      <c r="AU275" s="27"/>
      <c r="AV275" s="27"/>
      <c r="AW275" s="28" t="str">
        <f t="shared" si="16"/>
        <v/>
      </c>
      <c r="AX275" s="162"/>
      <c r="AY275" s="162"/>
      <c r="AZ275" s="162"/>
      <c r="BA275" s="102"/>
      <c r="BB275" s="102"/>
      <c r="BC275" s="102"/>
      <c r="BD275" s="28"/>
      <c r="BE275" s="28"/>
      <c r="BF275" s="28" t="str">
        <f t="shared" si="17"/>
        <v/>
      </c>
      <c r="BG275" s="182"/>
    </row>
    <row r="276" spans="4:59">
      <c r="D276" s="23"/>
      <c r="E276" s="23"/>
      <c r="F276" s="23"/>
      <c r="G276" s="23"/>
      <c r="AC276" s="99" t="str">
        <f t="shared" si="15"/>
        <v/>
      </c>
      <c r="AD276" s="100"/>
      <c r="AE276" s="100"/>
      <c r="AF276" s="100"/>
      <c r="AG276" s="100"/>
      <c r="AH276" s="152"/>
      <c r="AI276" s="152"/>
      <c r="AJ276" s="100"/>
      <c r="AK276" s="100"/>
      <c r="AL276" s="100"/>
      <c r="AM276" s="101" t="s">
        <v>592</v>
      </c>
      <c r="AN276" s="100"/>
      <c r="AO276" s="100"/>
      <c r="AP276" s="27"/>
      <c r="AQ276" s="27"/>
      <c r="AR276" s="27"/>
      <c r="AS276" s="27"/>
      <c r="AT276" s="27"/>
      <c r="AU276" s="27"/>
      <c r="AV276" s="27"/>
      <c r="AW276" s="28" t="str">
        <f t="shared" si="16"/>
        <v/>
      </c>
      <c r="AX276" s="162"/>
      <c r="AY276" s="162"/>
      <c r="AZ276" s="162"/>
      <c r="BA276" s="102"/>
      <c r="BB276" s="102"/>
      <c r="BC276" s="102"/>
      <c r="BD276" s="28"/>
      <c r="BE276" s="28"/>
      <c r="BF276" s="28" t="str">
        <f t="shared" si="17"/>
        <v/>
      </c>
      <c r="BG276" s="182"/>
    </row>
    <row r="277" spans="4:59">
      <c r="D277" s="23"/>
      <c r="E277" s="23"/>
      <c r="F277" s="23"/>
      <c r="G277" s="23"/>
      <c r="AC277" s="99" t="str">
        <f t="shared" si="15"/>
        <v/>
      </c>
      <c r="AD277" s="100"/>
      <c r="AE277" s="100"/>
      <c r="AF277" s="100"/>
      <c r="AG277" s="100"/>
      <c r="AH277" s="152"/>
      <c r="AI277" s="152"/>
      <c r="AJ277" s="100"/>
      <c r="AK277" s="100"/>
      <c r="AL277" s="100"/>
      <c r="AM277" s="101" t="s">
        <v>592</v>
      </c>
      <c r="AN277" s="100"/>
      <c r="AO277" s="100"/>
      <c r="AP277" s="27"/>
      <c r="AQ277" s="27"/>
      <c r="AR277" s="27"/>
      <c r="AS277" s="27"/>
      <c r="AT277" s="27"/>
      <c r="AU277" s="27"/>
      <c r="AV277" s="27"/>
      <c r="AW277" s="28" t="str">
        <f t="shared" si="16"/>
        <v/>
      </c>
      <c r="AX277" s="162"/>
      <c r="AY277" s="162"/>
      <c r="AZ277" s="162"/>
      <c r="BA277" s="102"/>
      <c r="BB277" s="102"/>
      <c r="BC277" s="102"/>
      <c r="BD277" s="28"/>
      <c r="BE277" s="28"/>
      <c r="BF277" s="28" t="str">
        <f t="shared" si="17"/>
        <v/>
      </c>
      <c r="BG277" s="182"/>
    </row>
    <row r="278" spans="4:59">
      <c r="D278" s="23"/>
      <c r="E278" s="23"/>
      <c r="F278" s="23"/>
      <c r="G278" s="23"/>
      <c r="AC278" s="99" t="str">
        <f t="shared" si="15"/>
        <v/>
      </c>
      <c r="AD278" s="100"/>
      <c r="AE278" s="100"/>
      <c r="AF278" s="100"/>
      <c r="AG278" s="100"/>
      <c r="AH278" s="152"/>
      <c r="AI278" s="152"/>
      <c r="AJ278" s="100"/>
      <c r="AK278" s="100"/>
      <c r="AL278" s="100"/>
      <c r="AM278" s="101" t="s">
        <v>592</v>
      </c>
      <c r="AN278" s="100"/>
      <c r="AO278" s="100"/>
      <c r="AP278" s="27"/>
      <c r="AQ278" s="27"/>
      <c r="AR278" s="27"/>
      <c r="AS278" s="27"/>
      <c r="AT278" s="27"/>
      <c r="AU278" s="27"/>
      <c r="AV278" s="27"/>
      <c r="AW278" s="28" t="str">
        <f t="shared" si="16"/>
        <v/>
      </c>
      <c r="AX278" s="162"/>
      <c r="AY278" s="162"/>
      <c r="AZ278" s="162"/>
      <c r="BA278" s="102"/>
      <c r="BB278" s="102"/>
      <c r="BC278" s="102"/>
      <c r="BD278" s="28"/>
      <c r="BE278" s="28"/>
      <c r="BF278" s="28" t="str">
        <f t="shared" si="17"/>
        <v/>
      </c>
      <c r="BG278" s="182"/>
    </row>
    <row r="279" spans="4:59">
      <c r="D279" s="23"/>
      <c r="E279" s="23"/>
      <c r="F279" s="23"/>
      <c r="G279" s="23"/>
      <c r="AC279" s="99" t="str">
        <f t="shared" si="15"/>
        <v/>
      </c>
      <c r="AD279" s="100"/>
      <c r="AE279" s="100"/>
      <c r="AF279" s="100"/>
      <c r="AG279" s="100"/>
      <c r="AH279" s="152"/>
      <c r="AI279" s="152"/>
      <c r="AJ279" s="100"/>
      <c r="AK279" s="100"/>
      <c r="AL279" s="100"/>
      <c r="AM279" s="101" t="s">
        <v>592</v>
      </c>
      <c r="AN279" s="100"/>
      <c r="AO279" s="100"/>
      <c r="AP279" s="27"/>
      <c r="AQ279" s="27"/>
      <c r="AR279" s="27"/>
      <c r="AS279" s="27"/>
      <c r="AT279" s="27"/>
      <c r="AU279" s="27"/>
      <c r="AV279" s="27"/>
      <c r="AW279" s="28" t="str">
        <f t="shared" si="16"/>
        <v/>
      </c>
      <c r="AX279" s="162"/>
      <c r="AY279" s="162"/>
      <c r="AZ279" s="162"/>
      <c r="BA279" s="102"/>
      <c r="BB279" s="102"/>
      <c r="BC279" s="102"/>
      <c r="BD279" s="28"/>
      <c r="BE279" s="28"/>
      <c r="BF279" s="28" t="str">
        <f t="shared" si="17"/>
        <v/>
      </c>
      <c r="BG279" s="182"/>
    </row>
    <row r="280" spans="4:59">
      <c r="D280" s="23"/>
      <c r="E280" s="23"/>
      <c r="F280" s="23"/>
      <c r="G280" s="23"/>
      <c r="AC280" s="99" t="str">
        <f t="shared" si="15"/>
        <v/>
      </c>
      <c r="AD280" s="100"/>
      <c r="AE280" s="100"/>
      <c r="AF280" s="100"/>
      <c r="AG280" s="100"/>
      <c r="AH280" s="152"/>
      <c r="AI280" s="152"/>
      <c r="AJ280" s="100"/>
      <c r="AK280" s="100"/>
      <c r="AL280" s="100"/>
      <c r="AM280" s="101" t="s">
        <v>592</v>
      </c>
      <c r="AN280" s="100"/>
      <c r="AO280" s="100"/>
      <c r="AP280" s="27"/>
      <c r="AQ280" s="27"/>
      <c r="AR280" s="27"/>
      <c r="AS280" s="27"/>
      <c r="AT280" s="27"/>
      <c r="AU280" s="27"/>
      <c r="AV280" s="27"/>
      <c r="AW280" s="28" t="str">
        <f t="shared" si="16"/>
        <v/>
      </c>
      <c r="AX280" s="162"/>
      <c r="AY280" s="162"/>
      <c r="AZ280" s="162"/>
      <c r="BA280" s="102"/>
      <c r="BB280" s="102"/>
      <c r="BC280" s="102"/>
      <c r="BD280" s="28"/>
      <c r="BE280" s="28"/>
      <c r="BF280" s="28" t="str">
        <f t="shared" si="17"/>
        <v/>
      </c>
      <c r="BG280" s="182"/>
    </row>
    <row r="281" spans="4:59">
      <c r="D281" s="23"/>
      <c r="E281" s="23"/>
      <c r="F281" s="23"/>
      <c r="G281" s="23"/>
      <c r="AC281" s="99" t="str">
        <f t="shared" si="15"/>
        <v/>
      </c>
      <c r="AD281" s="100"/>
      <c r="AE281" s="100"/>
      <c r="AF281" s="100"/>
      <c r="AG281" s="100"/>
      <c r="AH281" s="152"/>
      <c r="AI281" s="152"/>
      <c r="AJ281" s="100"/>
      <c r="AK281" s="100"/>
      <c r="AL281" s="100"/>
      <c r="AM281" s="101" t="s">
        <v>592</v>
      </c>
      <c r="AN281" s="100"/>
      <c r="AO281" s="100"/>
      <c r="AP281" s="27"/>
      <c r="AQ281" s="27"/>
      <c r="AR281" s="27"/>
      <c r="AS281" s="27"/>
      <c r="AT281" s="27"/>
      <c r="AU281" s="27"/>
      <c r="AV281" s="27"/>
      <c r="AW281" s="28" t="str">
        <f t="shared" si="16"/>
        <v/>
      </c>
      <c r="AX281" s="162"/>
      <c r="AY281" s="162"/>
      <c r="AZ281" s="162"/>
      <c r="BA281" s="102"/>
      <c r="BB281" s="102"/>
      <c r="BC281" s="102"/>
      <c r="BD281" s="28"/>
      <c r="BE281" s="28"/>
      <c r="BF281" s="28" t="str">
        <f t="shared" si="17"/>
        <v/>
      </c>
      <c r="BG281" s="182"/>
    </row>
    <row r="282" spans="4:59">
      <c r="D282" s="23"/>
      <c r="E282" s="23"/>
      <c r="F282" s="23"/>
      <c r="G282" s="23"/>
      <c r="AC282" s="99" t="str">
        <f t="shared" si="15"/>
        <v/>
      </c>
      <c r="AD282" s="100"/>
      <c r="AE282" s="100"/>
      <c r="AF282" s="100"/>
      <c r="AG282" s="100"/>
      <c r="AH282" s="152"/>
      <c r="AI282" s="152"/>
      <c r="AJ282" s="100"/>
      <c r="AK282" s="100"/>
      <c r="AL282" s="100"/>
      <c r="AM282" s="101" t="s">
        <v>592</v>
      </c>
      <c r="AN282" s="100"/>
      <c r="AO282" s="100"/>
      <c r="AP282" s="27"/>
      <c r="AQ282" s="27"/>
      <c r="AR282" s="27"/>
      <c r="AS282" s="27"/>
      <c r="AT282" s="27"/>
      <c r="AU282" s="27"/>
      <c r="AV282" s="27"/>
      <c r="AW282" s="28" t="str">
        <f t="shared" si="16"/>
        <v/>
      </c>
      <c r="AX282" s="162"/>
      <c r="AY282" s="162"/>
      <c r="AZ282" s="162"/>
      <c r="BA282" s="102"/>
      <c r="BB282" s="102"/>
      <c r="BC282" s="102"/>
      <c r="BD282" s="28"/>
      <c r="BE282" s="28"/>
      <c r="BF282" s="28" t="str">
        <f t="shared" si="17"/>
        <v/>
      </c>
      <c r="BG282" s="182"/>
    </row>
    <row r="283" spans="4:59">
      <c r="D283" s="23"/>
      <c r="E283" s="23"/>
      <c r="F283" s="23"/>
      <c r="G283" s="23"/>
      <c r="AC283" s="99" t="str">
        <f t="shared" si="15"/>
        <v/>
      </c>
      <c r="AD283" s="100"/>
      <c r="AE283" s="100"/>
      <c r="AF283" s="100"/>
      <c r="AG283" s="100"/>
      <c r="AH283" s="152"/>
      <c r="AI283" s="152"/>
      <c r="AJ283" s="100"/>
      <c r="AK283" s="100"/>
      <c r="AL283" s="100"/>
      <c r="AM283" s="101" t="s">
        <v>592</v>
      </c>
      <c r="AN283" s="100"/>
      <c r="AO283" s="100"/>
      <c r="AP283" s="27"/>
      <c r="AQ283" s="27"/>
      <c r="AR283" s="27"/>
      <c r="AS283" s="27"/>
      <c r="AT283" s="27"/>
      <c r="AU283" s="27"/>
      <c r="AV283" s="27"/>
      <c r="AW283" s="28" t="str">
        <f t="shared" si="16"/>
        <v/>
      </c>
      <c r="AX283" s="162"/>
      <c r="AY283" s="162"/>
      <c r="AZ283" s="162"/>
      <c r="BA283" s="102"/>
      <c r="BB283" s="102"/>
      <c r="BC283" s="102"/>
      <c r="BD283" s="28"/>
      <c r="BE283" s="28"/>
      <c r="BF283" s="28" t="str">
        <f t="shared" si="17"/>
        <v/>
      </c>
      <c r="BG283" s="182"/>
    </row>
    <row r="284" spans="4:59">
      <c r="D284" s="23"/>
      <c r="E284" s="23"/>
      <c r="F284" s="23"/>
      <c r="G284" s="23"/>
      <c r="AC284" s="99" t="str">
        <f t="shared" si="15"/>
        <v/>
      </c>
      <c r="AD284" s="100"/>
      <c r="AE284" s="100"/>
      <c r="AF284" s="100"/>
      <c r="AG284" s="100"/>
      <c r="AH284" s="152"/>
      <c r="AI284" s="152"/>
      <c r="AJ284" s="100"/>
      <c r="AK284" s="100"/>
      <c r="AL284" s="100"/>
      <c r="AM284" s="101" t="s">
        <v>592</v>
      </c>
      <c r="AN284" s="100"/>
      <c r="AO284" s="100"/>
      <c r="AP284" s="27"/>
      <c r="AQ284" s="27"/>
      <c r="AR284" s="27"/>
      <c r="AS284" s="27"/>
      <c r="AT284" s="27"/>
      <c r="AU284" s="27"/>
      <c r="AV284" s="27"/>
      <c r="AW284" s="28" t="str">
        <f t="shared" si="16"/>
        <v/>
      </c>
      <c r="AX284" s="162"/>
      <c r="AY284" s="162"/>
      <c r="AZ284" s="162"/>
      <c r="BA284" s="102"/>
      <c r="BB284" s="102"/>
      <c r="BC284" s="102"/>
      <c r="BD284" s="28"/>
      <c r="BE284" s="28"/>
      <c r="BF284" s="28" t="str">
        <f t="shared" si="17"/>
        <v/>
      </c>
      <c r="BG284" s="182"/>
    </row>
    <row r="285" spans="4:59">
      <c r="D285" s="23"/>
      <c r="E285" s="23"/>
      <c r="F285" s="23"/>
      <c r="G285" s="23"/>
      <c r="AC285" s="99" t="str">
        <f t="shared" si="15"/>
        <v/>
      </c>
      <c r="AD285" s="100"/>
      <c r="AE285" s="100"/>
      <c r="AF285" s="100"/>
      <c r="AG285" s="100"/>
      <c r="AH285" s="152"/>
      <c r="AI285" s="152"/>
      <c r="AJ285" s="100"/>
      <c r="AK285" s="100"/>
      <c r="AL285" s="100"/>
      <c r="AM285" s="101" t="s">
        <v>592</v>
      </c>
      <c r="AN285" s="100"/>
      <c r="AO285" s="100"/>
      <c r="AP285" s="27"/>
      <c r="AQ285" s="27"/>
      <c r="AR285" s="27"/>
      <c r="AS285" s="27"/>
      <c r="AT285" s="27"/>
      <c r="AU285" s="27"/>
      <c r="AV285" s="27"/>
      <c r="AW285" s="28" t="str">
        <f t="shared" si="16"/>
        <v/>
      </c>
      <c r="AX285" s="162"/>
      <c r="AY285" s="162"/>
      <c r="AZ285" s="162"/>
      <c r="BA285" s="102"/>
      <c r="BB285" s="102"/>
      <c r="BC285" s="102"/>
      <c r="BD285" s="28"/>
      <c r="BE285" s="28"/>
      <c r="BF285" s="28" t="str">
        <f t="shared" si="17"/>
        <v/>
      </c>
      <c r="BG285" s="182"/>
    </row>
    <row r="286" spans="4:59">
      <c r="D286" s="23"/>
      <c r="E286" s="23"/>
      <c r="F286" s="23"/>
      <c r="G286" s="23"/>
      <c r="AC286" s="99" t="str">
        <f t="shared" si="15"/>
        <v/>
      </c>
      <c r="AD286" s="100"/>
      <c r="AE286" s="100"/>
      <c r="AF286" s="100"/>
      <c r="AG286" s="100"/>
      <c r="AH286" s="152"/>
      <c r="AI286" s="152"/>
      <c r="AJ286" s="100"/>
      <c r="AK286" s="100"/>
      <c r="AL286" s="100"/>
      <c r="AM286" s="101" t="s">
        <v>592</v>
      </c>
      <c r="AN286" s="100"/>
      <c r="AO286" s="100"/>
      <c r="AP286" s="27"/>
      <c r="AQ286" s="27"/>
      <c r="AR286" s="27"/>
      <c r="AS286" s="27"/>
      <c r="AT286" s="27"/>
      <c r="AU286" s="27"/>
      <c r="AV286" s="27"/>
      <c r="AW286" s="28" t="str">
        <f t="shared" si="16"/>
        <v/>
      </c>
      <c r="AX286" s="162"/>
      <c r="AY286" s="162"/>
      <c r="AZ286" s="162"/>
      <c r="BA286" s="102"/>
      <c r="BB286" s="102"/>
      <c r="BC286" s="102"/>
      <c r="BD286" s="28"/>
      <c r="BE286" s="28"/>
      <c r="BF286" s="28" t="str">
        <f t="shared" si="17"/>
        <v/>
      </c>
      <c r="BG286" s="182"/>
    </row>
    <row r="287" spans="4:59">
      <c r="D287" s="23"/>
      <c r="E287" s="23"/>
      <c r="F287" s="23"/>
      <c r="G287" s="23"/>
      <c r="AC287" s="99" t="str">
        <f t="shared" si="15"/>
        <v/>
      </c>
      <c r="AD287" s="100"/>
      <c r="AE287" s="100"/>
      <c r="AF287" s="100"/>
      <c r="AG287" s="100"/>
      <c r="AH287" s="152"/>
      <c r="AI287" s="152"/>
      <c r="AJ287" s="100"/>
      <c r="AK287" s="100"/>
      <c r="AL287" s="100"/>
      <c r="AM287" s="101" t="s">
        <v>592</v>
      </c>
      <c r="AN287" s="100"/>
      <c r="AO287" s="100"/>
      <c r="AP287" s="27"/>
      <c r="AQ287" s="27"/>
      <c r="AR287" s="27"/>
      <c r="AS287" s="27"/>
      <c r="AT287" s="27"/>
      <c r="AU287" s="27"/>
      <c r="AV287" s="27"/>
      <c r="AW287" s="28" t="str">
        <f t="shared" si="16"/>
        <v/>
      </c>
      <c r="AX287" s="162"/>
      <c r="AY287" s="162"/>
      <c r="AZ287" s="162"/>
      <c r="BA287" s="102"/>
      <c r="BB287" s="102"/>
      <c r="BC287" s="102"/>
      <c r="BD287" s="28"/>
      <c r="BE287" s="28"/>
      <c r="BF287" s="28" t="str">
        <f t="shared" si="17"/>
        <v/>
      </c>
      <c r="BG287" s="182"/>
    </row>
    <row r="288" spans="4:59">
      <c r="D288" s="23"/>
      <c r="E288" s="23"/>
      <c r="F288" s="23"/>
      <c r="G288" s="23"/>
      <c r="AC288" s="99" t="str">
        <f t="shared" si="15"/>
        <v/>
      </c>
      <c r="AD288" s="100"/>
      <c r="AE288" s="100"/>
      <c r="AF288" s="100"/>
      <c r="AG288" s="100"/>
      <c r="AH288" s="152"/>
      <c r="AI288" s="152"/>
      <c r="AJ288" s="100"/>
      <c r="AK288" s="100"/>
      <c r="AL288" s="100"/>
      <c r="AM288" s="101" t="s">
        <v>592</v>
      </c>
      <c r="AN288" s="100"/>
      <c r="AO288" s="100"/>
      <c r="AP288" s="27"/>
      <c r="AQ288" s="27"/>
      <c r="AR288" s="27"/>
      <c r="AS288" s="27"/>
      <c r="AT288" s="27"/>
      <c r="AU288" s="27"/>
      <c r="AV288" s="27"/>
      <c r="AW288" s="28" t="str">
        <f t="shared" si="16"/>
        <v/>
      </c>
      <c r="AX288" s="162"/>
      <c r="AY288" s="162"/>
      <c r="AZ288" s="162"/>
      <c r="BA288" s="102"/>
      <c r="BB288" s="102"/>
      <c r="BC288" s="102"/>
      <c r="BD288" s="28"/>
      <c r="BE288" s="28"/>
      <c r="BF288" s="28" t="str">
        <f t="shared" si="17"/>
        <v/>
      </c>
      <c r="BG288" s="182"/>
    </row>
    <row r="289" spans="4:59">
      <c r="D289" s="23"/>
      <c r="E289" s="23"/>
      <c r="F289" s="23"/>
      <c r="G289" s="23"/>
      <c r="AC289" s="99" t="str">
        <f t="shared" si="15"/>
        <v/>
      </c>
      <c r="AD289" s="100"/>
      <c r="AE289" s="100"/>
      <c r="AF289" s="100"/>
      <c r="AG289" s="100"/>
      <c r="AH289" s="152"/>
      <c r="AI289" s="152"/>
      <c r="AJ289" s="100"/>
      <c r="AK289" s="100"/>
      <c r="AL289" s="100"/>
      <c r="AM289" s="101" t="s">
        <v>592</v>
      </c>
      <c r="AN289" s="100"/>
      <c r="AO289" s="100"/>
      <c r="AP289" s="27"/>
      <c r="AQ289" s="27"/>
      <c r="AR289" s="27"/>
      <c r="AS289" s="27"/>
      <c r="AT289" s="27"/>
      <c r="AU289" s="27"/>
      <c r="AV289" s="27"/>
      <c r="AW289" s="28" t="str">
        <f t="shared" si="16"/>
        <v/>
      </c>
      <c r="AX289" s="162"/>
      <c r="AY289" s="162"/>
      <c r="AZ289" s="162"/>
      <c r="BA289" s="102"/>
      <c r="BB289" s="102"/>
      <c r="BC289" s="102"/>
      <c r="BD289" s="28"/>
      <c r="BE289" s="28"/>
      <c r="BF289" s="28" t="str">
        <f t="shared" si="17"/>
        <v/>
      </c>
      <c r="BG289" s="182"/>
    </row>
    <row r="290" spans="4:59">
      <c r="D290" s="23"/>
      <c r="E290" s="23"/>
      <c r="F290" s="23"/>
      <c r="G290" s="23"/>
      <c r="AC290" s="99" t="str">
        <f t="shared" si="15"/>
        <v/>
      </c>
      <c r="AD290" s="100"/>
      <c r="AE290" s="100"/>
      <c r="AF290" s="100"/>
      <c r="AG290" s="100"/>
      <c r="AH290" s="152"/>
      <c r="AI290" s="152"/>
      <c r="AJ290" s="100"/>
      <c r="AK290" s="100"/>
      <c r="AL290" s="100"/>
      <c r="AM290" s="101" t="s">
        <v>592</v>
      </c>
      <c r="AN290" s="100"/>
      <c r="AO290" s="100"/>
      <c r="AP290" s="27"/>
      <c r="AQ290" s="27"/>
      <c r="AR290" s="27"/>
      <c r="AS290" s="27"/>
      <c r="AT290" s="27"/>
      <c r="AU290" s="27"/>
      <c r="AV290" s="27"/>
      <c r="AW290" s="28" t="str">
        <f t="shared" si="16"/>
        <v/>
      </c>
      <c r="AX290" s="162"/>
      <c r="AY290" s="162"/>
      <c r="AZ290" s="162"/>
      <c r="BA290" s="102"/>
      <c r="BB290" s="102"/>
      <c r="BC290" s="102"/>
      <c r="BD290" s="28"/>
      <c r="BE290" s="28"/>
      <c r="BF290" s="28" t="str">
        <f t="shared" si="17"/>
        <v/>
      </c>
      <c r="BG290" s="182"/>
    </row>
    <row r="291" spans="4:59">
      <c r="D291" s="23"/>
      <c r="E291" s="23"/>
      <c r="F291" s="23"/>
      <c r="G291" s="23"/>
      <c r="AC291" s="99" t="str">
        <f t="shared" si="15"/>
        <v/>
      </c>
      <c r="AD291" s="100"/>
      <c r="AE291" s="100"/>
      <c r="AF291" s="100"/>
      <c r="AG291" s="100"/>
      <c r="AH291" s="152"/>
      <c r="AI291" s="152"/>
      <c r="AJ291" s="100"/>
      <c r="AK291" s="100"/>
      <c r="AL291" s="100"/>
      <c r="AM291" s="101" t="s">
        <v>592</v>
      </c>
      <c r="AN291" s="100"/>
      <c r="AO291" s="100"/>
      <c r="AP291" s="27"/>
      <c r="AQ291" s="27"/>
      <c r="AR291" s="27"/>
      <c r="AS291" s="27"/>
      <c r="AT291" s="27"/>
      <c r="AU291" s="27"/>
      <c r="AV291" s="27"/>
      <c r="AW291" s="28" t="str">
        <f t="shared" si="16"/>
        <v/>
      </c>
      <c r="AX291" s="162"/>
      <c r="AY291" s="162"/>
      <c r="AZ291" s="162"/>
      <c r="BA291" s="102"/>
      <c r="BB291" s="102"/>
      <c r="BC291" s="102"/>
      <c r="BD291" s="28"/>
      <c r="BE291" s="28"/>
      <c r="BF291" s="28" t="str">
        <f t="shared" si="17"/>
        <v/>
      </c>
      <c r="BG291" s="182"/>
    </row>
    <row r="292" spans="4:59">
      <c r="D292" s="23"/>
      <c r="E292" s="23"/>
      <c r="F292" s="23"/>
      <c r="G292" s="23"/>
      <c r="AC292" s="99" t="str">
        <f t="shared" si="15"/>
        <v/>
      </c>
      <c r="AD292" s="100"/>
      <c r="AE292" s="100"/>
      <c r="AF292" s="100"/>
      <c r="AG292" s="100"/>
      <c r="AH292" s="152"/>
      <c r="AI292" s="152"/>
      <c r="AJ292" s="100"/>
      <c r="AK292" s="100"/>
      <c r="AL292" s="100"/>
      <c r="AM292" s="101" t="s">
        <v>592</v>
      </c>
      <c r="AN292" s="100"/>
      <c r="AO292" s="100"/>
      <c r="AP292" s="27"/>
      <c r="AQ292" s="27"/>
      <c r="AR292" s="27"/>
      <c r="AS292" s="27"/>
      <c r="AT292" s="27"/>
      <c r="AU292" s="27"/>
      <c r="AV292" s="27"/>
      <c r="AW292" s="28" t="str">
        <f t="shared" si="16"/>
        <v/>
      </c>
      <c r="AX292" s="162"/>
      <c r="AY292" s="162"/>
      <c r="AZ292" s="162"/>
      <c r="BA292" s="102"/>
      <c r="BB292" s="102"/>
      <c r="BC292" s="102"/>
      <c r="BD292" s="28"/>
      <c r="BE292" s="28"/>
      <c r="BF292" s="28" t="str">
        <f t="shared" si="17"/>
        <v/>
      </c>
      <c r="BG292" s="182"/>
    </row>
    <row r="293" spans="4:59">
      <c r="D293" s="23"/>
      <c r="E293" s="23"/>
      <c r="F293" s="23"/>
      <c r="G293" s="23"/>
      <c r="AC293" s="99" t="str">
        <f t="shared" si="15"/>
        <v/>
      </c>
      <c r="AD293" s="100"/>
      <c r="AE293" s="100"/>
      <c r="AF293" s="100"/>
      <c r="AG293" s="100"/>
      <c r="AH293" s="152"/>
      <c r="AI293" s="152"/>
      <c r="AJ293" s="100"/>
      <c r="AK293" s="100"/>
      <c r="AL293" s="100"/>
      <c r="AM293" s="101" t="s">
        <v>592</v>
      </c>
      <c r="AN293" s="100"/>
      <c r="AO293" s="100"/>
      <c r="AP293" s="27"/>
      <c r="AQ293" s="27"/>
      <c r="AR293" s="27"/>
      <c r="AS293" s="27"/>
      <c r="AT293" s="27"/>
      <c r="AU293" s="27"/>
      <c r="AV293" s="27"/>
      <c r="AW293" s="28" t="str">
        <f t="shared" si="16"/>
        <v/>
      </c>
      <c r="AX293" s="162"/>
      <c r="AY293" s="162"/>
      <c r="AZ293" s="162"/>
      <c r="BA293" s="102"/>
      <c r="BB293" s="102"/>
      <c r="BC293" s="102"/>
      <c r="BD293" s="28"/>
      <c r="BE293" s="28"/>
      <c r="BF293" s="28" t="str">
        <f t="shared" si="17"/>
        <v/>
      </c>
      <c r="BG293" s="182"/>
    </row>
    <row r="294" spans="4:59">
      <c r="D294" s="23"/>
      <c r="E294" s="23"/>
      <c r="F294" s="23"/>
      <c r="G294" s="23"/>
      <c r="AC294" s="99" t="str">
        <f t="shared" si="15"/>
        <v/>
      </c>
      <c r="AD294" s="100"/>
      <c r="AE294" s="100"/>
      <c r="AF294" s="100"/>
      <c r="AG294" s="100"/>
      <c r="AH294" s="152"/>
      <c r="AI294" s="152"/>
      <c r="AJ294" s="100"/>
      <c r="AK294" s="100"/>
      <c r="AL294" s="100"/>
      <c r="AM294" s="101" t="s">
        <v>592</v>
      </c>
      <c r="AN294" s="100"/>
      <c r="AO294" s="100"/>
      <c r="AP294" s="27"/>
      <c r="AQ294" s="27"/>
      <c r="AR294" s="27"/>
      <c r="AS294" s="27"/>
      <c r="AT294" s="27"/>
      <c r="AU294" s="27"/>
      <c r="AV294" s="27"/>
      <c r="AW294" s="28" t="str">
        <f t="shared" si="16"/>
        <v/>
      </c>
      <c r="AX294" s="162"/>
      <c r="AY294" s="162"/>
      <c r="AZ294" s="162"/>
      <c r="BA294" s="102"/>
      <c r="BB294" s="102"/>
      <c r="BC294" s="102"/>
      <c r="BD294" s="28"/>
      <c r="BE294" s="28"/>
      <c r="BF294" s="28" t="str">
        <f t="shared" si="17"/>
        <v/>
      </c>
      <c r="BG294" s="182"/>
    </row>
    <row r="295" spans="4:59">
      <c r="D295" s="23"/>
      <c r="E295" s="23"/>
      <c r="F295" s="23"/>
      <c r="G295" s="23"/>
      <c r="AC295" s="99" t="str">
        <f t="shared" si="15"/>
        <v/>
      </c>
      <c r="AD295" s="100"/>
      <c r="AE295" s="100"/>
      <c r="AF295" s="100"/>
      <c r="AG295" s="100"/>
      <c r="AH295" s="152"/>
      <c r="AI295" s="152"/>
      <c r="AJ295" s="100"/>
      <c r="AK295" s="100"/>
      <c r="AL295" s="100"/>
      <c r="AM295" s="101" t="s">
        <v>592</v>
      </c>
      <c r="AN295" s="100"/>
      <c r="AO295" s="100"/>
      <c r="AP295" s="27"/>
      <c r="AQ295" s="27"/>
      <c r="AR295" s="27"/>
      <c r="AS295" s="27"/>
      <c r="AT295" s="27"/>
      <c r="AU295" s="27"/>
      <c r="AV295" s="27"/>
      <c r="AW295" s="28" t="str">
        <f t="shared" si="16"/>
        <v/>
      </c>
      <c r="AX295" s="162"/>
      <c r="AY295" s="162"/>
      <c r="AZ295" s="162"/>
      <c r="BA295" s="102"/>
      <c r="BB295" s="102"/>
      <c r="BC295" s="102"/>
      <c r="BD295" s="28"/>
      <c r="BE295" s="28"/>
      <c r="BF295" s="28" t="str">
        <f t="shared" si="17"/>
        <v/>
      </c>
      <c r="BG295" s="182"/>
    </row>
    <row r="296" spans="4:59">
      <c r="D296" s="23"/>
      <c r="E296" s="23"/>
      <c r="F296" s="23"/>
      <c r="G296" s="23"/>
      <c r="AC296" s="99" t="str">
        <f t="shared" si="15"/>
        <v/>
      </c>
      <c r="AD296" s="100"/>
      <c r="AE296" s="100"/>
      <c r="AF296" s="100"/>
      <c r="AG296" s="100"/>
      <c r="AH296" s="152"/>
      <c r="AI296" s="152"/>
      <c r="AJ296" s="100"/>
      <c r="AK296" s="100"/>
      <c r="AL296" s="100"/>
      <c r="AM296" s="101" t="s">
        <v>592</v>
      </c>
      <c r="AN296" s="100"/>
      <c r="AO296" s="100"/>
      <c r="AP296" s="27"/>
      <c r="AQ296" s="27"/>
      <c r="AR296" s="27"/>
      <c r="AS296" s="27"/>
      <c r="AT296" s="27"/>
      <c r="AU296" s="27"/>
      <c r="AV296" s="27"/>
      <c r="AW296" s="28" t="str">
        <f t="shared" si="16"/>
        <v/>
      </c>
      <c r="AX296" s="162"/>
      <c r="AY296" s="162"/>
      <c r="AZ296" s="162"/>
      <c r="BA296" s="102"/>
      <c r="BB296" s="102"/>
      <c r="BC296" s="102"/>
      <c r="BD296" s="28"/>
      <c r="BE296" s="28"/>
      <c r="BF296" s="28" t="str">
        <f t="shared" si="17"/>
        <v/>
      </c>
      <c r="BG296" s="182"/>
    </row>
    <row r="297" spans="4:59">
      <c r="D297" s="23"/>
      <c r="E297" s="23"/>
      <c r="F297" s="23"/>
      <c r="G297" s="23"/>
      <c r="AC297" s="99" t="str">
        <f t="shared" si="15"/>
        <v/>
      </c>
      <c r="AD297" s="100"/>
      <c r="AE297" s="100"/>
      <c r="AF297" s="100"/>
      <c r="AG297" s="100"/>
      <c r="AH297" s="152"/>
      <c r="AI297" s="152"/>
      <c r="AJ297" s="100"/>
      <c r="AK297" s="100"/>
      <c r="AL297" s="100"/>
      <c r="AM297" s="101" t="s">
        <v>592</v>
      </c>
      <c r="AN297" s="100"/>
      <c r="AO297" s="100"/>
      <c r="AP297" s="27"/>
      <c r="AQ297" s="27"/>
      <c r="AR297" s="27"/>
      <c r="AS297" s="27"/>
      <c r="AT297" s="27"/>
      <c r="AU297" s="27"/>
      <c r="AV297" s="27"/>
      <c r="AW297" s="28" t="str">
        <f t="shared" si="16"/>
        <v/>
      </c>
      <c r="AX297" s="162"/>
      <c r="AY297" s="162"/>
      <c r="AZ297" s="162"/>
      <c r="BA297" s="102"/>
      <c r="BB297" s="102"/>
      <c r="BC297" s="102"/>
      <c r="BD297" s="28"/>
      <c r="BE297" s="28"/>
      <c r="BF297" s="28" t="str">
        <f t="shared" si="17"/>
        <v/>
      </c>
      <c r="BG297" s="182"/>
    </row>
    <row r="298" spans="4:59">
      <c r="D298" s="23"/>
      <c r="E298" s="23"/>
      <c r="F298" s="23"/>
      <c r="G298" s="23"/>
      <c r="AC298" s="99" t="str">
        <f t="shared" si="15"/>
        <v/>
      </c>
      <c r="AD298" s="100"/>
      <c r="AE298" s="100"/>
      <c r="AF298" s="100"/>
      <c r="AG298" s="100"/>
      <c r="AH298" s="152"/>
      <c r="AI298" s="152"/>
      <c r="AJ298" s="100"/>
      <c r="AK298" s="100"/>
      <c r="AL298" s="100"/>
      <c r="AM298" s="101" t="s">
        <v>592</v>
      </c>
      <c r="AN298" s="100"/>
      <c r="AO298" s="100"/>
      <c r="AP298" s="27"/>
      <c r="AQ298" s="27"/>
      <c r="AR298" s="27"/>
      <c r="AS298" s="27"/>
      <c r="AT298" s="27"/>
      <c r="AU298" s="27"/>
      <c r="AV298" s="27"/>
      <c r="AW298" s="28" t="str">
        <f t="shared" si="16"/>
        <v/>
      </c>
      <c r="AX298" s="162"/>
      <c r="AY298" s="162"/>
      <c r="AZ298" s="162"/>
      <c r="BA298" s="102"/>
      <c r="BB298" s="102"/>
      <c r="BC298" s="102"/>
      <c r="BD298" s="28"/>
      <c r="BE298" s="28"/>
      <c r="BF298" s="28" t="str">
        <f t="shared" si="17"/>
        <v/>
      </c>
      <c r="BG298" s="182"/>
    </row>
    <row r="299" spans="4:59">
      <c r="D299" s="23"/>
      <c r="E299" s="23"/>
      <c r="F299" s="23"/>
      <c r="G299" s="23"/>
      <c r="AC299" s="99" t="str">
        <f t="shared" si="15"/>
        <v/>
      </c>
      <c r="AD299" s="100"/>
      <c r="AE299" s="100"/>
      <c r="AF299" s="100"/>
      <c r="AG299" s="100"/>
      <c r="AH299" s="152"/>
      <c r="AI299" s="152"/>
      <c r="AJ299" s="100"/>
      <c r="AK299" s="100"/>
      <c r="AL299" s="100"/>
      <c r="AM299" s="101" t="s">
        <v>592</v>
      </c>
      <c r="AN299" s="100"/>
      <c r="AO299" s="100"/>
      <c r="AP299" s="27"/>
      <c r="AQ299" s="27"/>
      <c r="AR299" s="27"/>
      <c r="AS299" s="27"/>
      <c r="AT299" s="27"/>
      <c r="AU299" s="27"/>
      <c r="AV299" s="27"/>
      <c r="AW299" s="28" t="str">
        <f t="shared" si="16"/>
        <v/>
      </c>
      <c r="AX299" s="162"/>
      <c r="AY299" s="162"/>
      <c r="AZ299" s="162"/>
      <c r="BA299" s="102"/>
      <c r="BB299" s="102"/>
      <c r="BC299" s="102"/>
      <c r="BD299" s="28"/>
      <c r="BE299" s="28"/>
      <c r="BF299" s="28" t="str">
        <f t="shared" si="17"/>
        <v/>
      </c>
      <c r="BG299" s="182"/>
    </row>
    <row r="300" spans="4:59">
      <c r="D300" s="23"/>
      <c r="E300" s="23"/>
      <c r="F300" s="23"/>
      <c r="G300" s="23"/>
      <c r="AC300" s="99" t="str">
        <f t="shared" si="15"/>
        <v/>
      </c>
      <c r="AD300" s="100"/>
      <c r="AE300" s="100"/>
      <c r="AF300" s="100"/>
      <c r="AG300" s="100"/>
      <c r="AH300" s="152"/>
      <c r="AI300" s="152"/>
      <c r="AJ300" s="100"/>
      <c r="AK300" s="100"/>
      <c r="AL300" s="100"/>
      <c r="AM300" s="101" t="s">
        <v>592</v>
      </c>
      <c r="AN300" s="100"/>
      <c r="AO300" s="100"/>
      <c r="AP300" s="27"/>
      <c r="AQ300" s="27"/>
      <c r="AR300" s="27"/>
      <c r="AS300" s="27"/>
      <c r="AT300" s="27"/>
      <c r="AU300" s="27"/>
      <c r="AV300" s="27"/>
      <c r="AW300" s="28" t="str">
        <f t="shared" si="16"/>
        <v/>
      </c>
      <c r="AX300" s="162"/>
      <c r="AY300" s="162"/>
      <c r="AZ300" s="162"/>
      <c r="BA300" s="102"/>
      <c r="BB300" s="102"/>
      <c r="BC300" s="102"/>
      <c r="BD300" s="28"/>
      <c r="BE300" s="28"/>
      <c r="BF300" s="28" t="str">
        <f t="shared" si="17"/>
        <v/>
      </c>
      <c r="BG300" s="182"/>
    </row>
    <row r="301" spans="4:59">
      <c r="D301" s="23"/>
      <c r="E301" s="23"/>
      <c r="F301" s="23"/>
      <c r="G301" s="23"/>
      <c r="AC301" s="99" t="str">
        <f t="shared" si="15"/>
        <v/>
      </c>
      <c r="AD301" s="100"/>
      <c r="AE301" s="100"/>
      <c r="AF301" s="100"/>
      <c r="AG301" s="100"/>
      <c r="AH301" s="152"/>
      <c r="AI301" s="152"/>
      <c r="AJ301" s="100"/>
      <c r="AK301" s="100"/>
      <c r="AL301" s="100"/>
      <c r="AM301" s="101" t="s">
        <v>592</v>
      </c>
      <c r="AN301" s="100"/>
      <c r="AO301" s="100"/>
      <c r="AP301" s="27"/>
      <c r="AQ301" s="27"/>
      <c r="AR301" s="27"/>
      <c r="AS301" s="27"/>
      <c r="AT301" s="27"/>
      <c r="AU301" s="27"/>
      <c r="AV301" s="27"/>
      <c r="AW301" s="28" t="str">
        <f t="shared" si="16"/>
        <v/>
      </c>
      <c r="AX301" s="162"/>
      <c r="AY301" s="162"/>
      <c r="AZ301" s="162"/>
      <c r="BA301" s="102"/>
      <c r="BB301" s="102"/>
      <c r="BC301" s="102"/>
      <c r="BD301" s="28"/>
      <c r="BE301" s="28"/>
      <c r="BF301" s="28" t="str">
        <f t="shared" si="17"/>
        <v/>
      </c>
      <c r="BG301" s="182"/>
    </row>
    <row r="302" spans="4:59">
      <c r="D302" s="23"/>
      <c r="E302" s="23"/>
      <c r="F302" s="23"/>
      <c r="G302" s="23"/>
      <c r="AC302" s="99" t="str">
        <f t="shared" si="15"/>
        <v/>
      </c>
      <c r="AD302" s="100"/>
      <c r="AE302" s="100"/>
      <c r="AF302" s="100"/>
      <c r="AG302" s="100"/>
      <c r="AH302" s="152"/>
      <c r="AI302" s="152"/>
      <c r="AJ302" s="100"/>
      <c r="AK302" s="100"/>
      <c r="AL302" s="100"/>
      <c r="AM302" s="101" t="s">
        <v>592</v>
      </c>
      <c r="AN302" s="100"/>
      <c r="AO302" s="100"/>
      <c r="AP302" s="27"/>
      <c r="AQ302" s="27"/>
      <c r="AR302" s="27"/>
      <c r="AS302" s="27"/>
      <c r="AT302" s="27"/>
      <c r="AU302" s="27"/>
      <c r="AV302" s="27"/>
      <c r="AW302" s="28" t="str">
        <f t="shared" si="16"/>
        <v/>
      </c>
      <c r="AX302" s="162"/>
      <c r="AY302" s="162"/>
      <c r="AZ302" s="162"/>
      <c r="BA302" s="102"/>
      <c r="BB302" s="102"/>
      <c r="BC302" s="102"/>
      <c r="BD302" s="28"/>
      <c r="BE302" s="28"/>
      <c r="BF302" s="28" t="str">
        <f t="shared" si="17"/>
        <v/>
      </c>
      <c r="BG302" s="182"/>
    </row>
    <row r="303" spans="4:59">
      <c r="D303" s="23"/>
      <c r="E303" s="23"/>
      <c r="F303" s="23"/>
      <c r="G303" s="23"/>
      <c r="AC303" s="99" t="str">
        <f t="shared" si="15"/>
        <v/>
      </c>
      <c r="AD303" s="100"/>
      <c r="AE303" s="100"/>
      <c r="AF303" s="100"/>
      <c r="AG303" s="100"/>
      <c r="AH303" s="152"/>
      <c r="AI303" s="152"/>
      <c r="AJ303" s="100"/>
      <c r="AK303" s="100"/>
      <c r="AL303" s="100"/>
      <c r="AM303" s="101" t="s">
        <v>592</v>
      </c>
      <c r="AN303" s="100"/>
      <c r="AO303" s="100"/>
      <c r="AP303" s="27"/>
      <c r="AQ303" s="27"/>
      <c r="AR303" s="27"/>
      <c r="AS303" s="27"/>
      <c r="AT303" s="27"/>
      <c r="AU303" s="27"/>
      <c r="AV303" s="27"/>
      <c r="AW303" s="28" t="str">
        <f t="shared" si="16"/>
        <v/>
      </c>
      <c r="AX303" s="162"/>
      <c r="AY303" s="162"/>
      <c r="AZ303" s="162"/>
      <c r="BA303" s="102"/>
      <c r="BB303" s="102"/>
      <c r="BC303" s="102"/>
      <c r="BD303" s="28"/>
      <c r="BE303" s="28"/>
      <c r="BF303" s="28" t="str">
        <f t="shared" si="17"/>
        <v/>
      </c>
      <c r="BG303" s="182"/>
    </row>
    <row r="304" spans="4:59">
      <c r="D304" s="23"/>
      <c r="E304" s="23"/>
      <c r="F304" s="23"/>
      <c r="G304" s="23"/>
      <c r="AC304" s="99" t="str">
        <f t="shared" si="15"/>
        <v/>
      </c>
      <c r="AD304" s="100"/>
      <c r="AE304" s="100"/>
      <c r="AF304" s="100"/>
      <c r="AG304" s="100"/>
      <c r="AH304" s="152"/>
      <c r="AI304" s="152"/>
      <c r="AJ304" s="100"/>
      <c r="AK304" s="100"/>
      <c r="AL304" s="100"/>
      <c r="AM304" s="101" t="s">
        <v>592</v>
      </c>
      <c r="AN304" s="100"/>
      <c r="AO304" s="100"/>
      <c r="AP304" s="27"/>
      <c r="AQ304" s="27"/>
      <c r="AR304" s="27"/>
      <c r="AS304" s="27"/>
      <c r="AT304" s="27"/>
      <c r="AU304" s="27"/>
      <c r="AV304" s="27"/>
      <c r="AW304" s="28" t="str">
        <f t="shared" si="16"/>
        <v/>
      </c>
      <c r="AX304" s="162"/>
      <c r="AY304" s="162"/>
      <c r="AZ304" s="162"/>
      <c r="BA304" s="102"/>
      <c r="BB304" s="102"/>
      <c r="BC304" s="102"/>
      <c r="BD304" s="28"/>
      <c r="BE304" s="28"/>
      <c r="BF304" s="28" t="str">
        <f t="shared" si="17"/>
        <v/>
      </c>
      <c r="BG304" s="182"/>
    </row>
    <row r="305" spans="4:59">
      <c r="D305" s="23"/>
      <c r="E305" s="23"/>
      <c r="F305" s="23"/>
      <c r="G305" s="23"/>
      <c r="AC305" s="99" t="str">
        <f t="shared" si="15"/>
        <v/>
      </c>
      <c r="AD305" s="100"/>
      <c r="AE305" s="100"/>
      <c r="AF305" s="100"/>
      <c r="AG305" s="100"/>
      <c r="AH305" s="152"/>
      <c r="AI305" s="152"/>
      <c r="AJ305" s="100"/>
      <c r="AK305" s="100"/>
      <c r="AL305" s="100"/>
      <c r="AM305" s="101" t="s">
        <v>592</v>
      </c>
      <c r="AN305" s="100"/>
      <c r="AO305" s="100"/>
      <c r="AP305" s="27"/>
      <c r="AQ305" s="27"/>
      <c r="AR305" s="27"/>
      <c r="AS305" s="27"/>
      <c r="AT305" s="27"/>
      <c r="AU305" s="27"/>
      <c r="AV305" s="27"/>
      <c r="AW305" s="28" t="str">
        <f t="shared" si="16"/>
        <v/>
      </c>
      <c r="AX305" s="162"/>
      <c r="AY305" s="162"/>
      <c r="AZ305" s="162"/>
      <c r="BA305" s="102"/>
      <c r="BB305" s="102"/>
      <c r="BC305" s="102"/>
      <c r="BD305" s="28"/>
      <c r="BE305" s="28"/>
      <c r="BF305" s="28" t="str">
        <f t="shared" si="17"/>
        <v/>
      </c>
      <c r="BG305" s="182"/>
    </row>
    <row r="306" spans="4:59">
      <c r="D306" s="23"/>
      <c r="E306" s="23"/>
      <c r="F306" s="23"/>
      <c r="G306" s="23"/>
      <c r="AC306" s="99" t="str">
        <f t="shared" si="15"/>
        <v/>
      </c>
      <c r="AD306" s="100"/>
      <c r="AE306" s="100"/>
      <c r="AF306" s="100"/>
      <c r="AG306" s="100"/>
      <c r="AH306" s="152"/>
      <c r="AI306" s="152"/>
      <c r="AJ306" s="100"/>
      <c r="AK306" s="100"/>
      <c r="AL306" s="100"/>
      <c r="AM306" s="101" t="s">
        <v>592</v>
      </c>
      <c r="AN306" s="100"/>
      <c r="AO306" s="100"/>
      <c r="AP306" s="27"/>
      <c r="AQ306" s="27"/>
      <c r="AR306" s="27"/>
      <c r="AS306" s="27"/>
      <c r="AT306" s="27"/>
      <c r="AU306" s="27"/>
      <c r="AV306" s="27"/>
      <c r="AW306" s="28" t="str">
        <f t="shared" si="16"/>
        <v/>
      </c>
      <c r="AX306" s="162"/>
      <c r="AY306" s="162"/>
      <c r="AZ306" s="162"/>
      <c r="BA306" s="102"/>
      <c r="BB306" s="102"/>
      <c r="BC306" s="102"/>
      <c r="BD306" s="28"/>
      <c r="BE306" s="28"/>
      <c r="BF306" s="28" t="str">
        <f t="shared" si="17"/>
        <v/>
      </c>
      <c r="BG306" s="182"/>
    </row>
    <row r="307" spans="4:59">
      <c r="D307" s="23"/>
      <c r="E307" s="23"/>
      <c r="F307" s="23"/>
      <c r="G307" s="23"/>
      <c r="AC307" s="99" t="str">
        <f t="shared" si="15"/>
        <v/>
      </c>
      <c r="AD307" s="100"/>
      <c r="AE307" s="100"/>
      <c r="AF307" s="100"/>
      <c r="AG307" s="100"/>
      <c r="AH307" s="152"/>
      <c r="AI307" s="152"/>
      <c r="AJ307" s="100"/>
      <c r="AK307" s="100"/>
      <c r="AL307" s="100"/>
      <c r="AM307" s="101" t="s">
        <v>592</v>
      </c>
      <c r="AN307" s="100"/>
      <c r="AO307" s="100"/>
      <c r="AP307" s="27"/>
      <c r="AQ307" s="27"/>
      <c r="AR307" s="27"/>
      <c r="AS307" s="27"/>
      <c r="AT307" s="27"/>
      <c r="AU307" s="27"/>
      <c r="AV307" s="27"/>
      <c r="AW307" s="28" t="str">
        <f t="shared" si="16"/>
        <v/>
      </c>
      <c r="AX307" s="162"/>
      <c r="AY307" s="162"/>
      <c r="AZ307" s="162"/>
      <c r="BA307" s="102"/>
      <c r="BB307" s="102"/>
      <c r="BC307" s="102"/>
      <c r="BD307" s="28"/>
      <c r="BE307" s="28"/>
      <c r="BF307" s="28" t="str">
        <f t="shared" si="17"/>
        <v/>
      </c>
      <c r="BG307" s="182"/>
    </row>
    <row r="308" spans="4:59">
      <c r="D308" s="23"/>
      <c r="E308" s="23"/>
      <c r="F308" s="23"/>
      <c r="G308" s="23"/>
      <c r="AC308" s="99" t="str">
        <f t="shared" si="15"/>
        <v/>
      </c>
      <c r="AD308" s="100"/>
      <c r="AE308" s="100"/>
      <c r="AF308" s="100"/>
      <c r="AG308" s="100"/>
      <c r="AH308" s="152"/>
      <c r="AI308" s="152"/>
      <c r="AJ308" s="100"/>
      <c r="AK308" s="100"/>
      <c r="AL308" s="100"/>
      <c r="AM308" s="101" t="s">
        <v>592</v>
      </c>
      <c r="AN308" s="100"/>
      <c r="AO308" s="100"/>
      <c r="AP308" s="27"/>
      <c r="AQ308" s="27"/>
      <c r="AR308" s="27"/>
      <c r="AS308" s="27"/>
      <c r="AT308" s="27"/>
      <c r="AU308" s="27"/>
      <c r="AV308" s="27"/>
      <c r="AW308" s="28" t="str">
        <f t="shared" si="16"/>
        <v/>
      </c>
      <c r="AX308" s="162"/>
      <c r="AY308" s="162"/>
      <c r="AZ308" s="162"/>
      <c r="BA308" s="102"/>
      <c r="BB308" s="102"/>
      <c r="BC308" s="102"/>
      <c r="BD308" s="28"/>
      <c r="BE308" s="28"/>
      <c r="BF308" s="28" t="str">
        <f t="shared" si="17"/>
        <v/>
      </c>
      <c r="BG308" s="182"/>
    </row>
    <row r="309" spans="4:59">
      <c r="D309" s="23"/>
      <c r="E309" s="23"/>
      <c r="F309" s="23"/>
      <c r="G309" s="23"/>
      <c r="AC309" s="99" t="str">
        <f t="shared" si="15"/>
        <v/>
      </c>
      <c r="AD309" s="100"/>
      <c r="AE309" s="100"/>
      <c r="AF309" s="100"/>
      <c r="AG309" s="100"/>
      <c r="AH309" s="152"/>
      <c r="AI309" s="152"/>
      <c r="AJ309" s="100"/>
      <c r="AK309" s="100"/>
      <c r="AL309" s="100"/>
      <c r="AM309" s="101" t="s">
        <v>592</v>
      </c>
      <c r="AN309" s="100"/>
      <c r="AO309" s="100"/>
      <c r="AP309" s="27"/>
      <c r="AQ309" s="27"/>
      <c r="AR309" s="27"/>
      <c r="AS309" s="27"/>
      <c r="AT309" s="27"/>
      <c r="AU309" s="27"/>
      <c r="AV309" s="27"/>
      <c r="AW309" s="28" t="str">
        <f t="shared" si="16"/>
        <v/>
      </c>
      <c r="AX309" s="162"/>
      <c r="AY309" s="162"/>
      <c r="AZ309" s="162"/>
      <c r="BA309" s="102"/>
      <c r="BB309" s="102"/>
      <c r="BC309" s="102"/>
      <c r="BD309" s="28"/>
      <c r="BE309" s="28"/>
      <c r="BF309" s="28" t="str">
        <f t="shared" si="17"/>
        <v/>
      </c>
      <c r="BG309" s="182"/>
    </row>
    <row r="310" spans="4:59">
      <c r="D310" s="23"/>
      <c r="E310" s="23"/>
      <c r="F310" s="23"/>
      <c r="G310" s="23"/>
      <c r="AC310" s="99" t="str">
        <f t="shared" si="15"/>
        <v/>
      </c>
      <c r="AD310" s="100"/>
      <c r="AE310" s="100"/>
      <c r="AF310" s="100"/>
      <c r="AG310" s="100"/>
      <c r="AH310" s="152"/>
      <c r="AI310" s="152"/>
      <c r="AJ310" s="100"/>
      <c r="AK310" s="100"/>
      <c r="AL310" s="100"/>
      <c r="AM310" s="101" t="s">
        <v>592</v>
      </c>
      <c r="AN310" s="100"/>
      <c r="AO310" s="100"/>
      <c r="AP310" s="27"/>
      <c r="AQ310" s="27"/>
      <c r="AR310" s="27"/>
      <c r="AS310" s="27"/>
      <c r="AT310" s="27"/>
      <c r="AU310" s="27"/>
      <c r="AV310" s="27"/>
      <c r="AW310" s="28" t="str">
        <f t="shared" si="16"/>
        <v/>
      </c>
      <c r="AX310" s="162"/>
      <c r="AY310" s="162"/>
      <c r="AZ310" s="162"/>
      <c r="BA310" s="102"/>
      <c r="BB310" s="102"/>
      <c r="BC310" s="102"/>
      <c r="BD310" s="28"/>
      <c r="BE310" s="28"/>
      <c r="BF310" s="28" t="str">
        <f t="shared" si="17"/>
        <v/>
      </c>
      <c r="BG310" s="182"/>
    </row>
    <row r="311" spans="4:59">
      <c r="D311" s="23"/>
      <c r="E311" s="23"/>
      <c r="F311" s="23"/>
      <c r="G311" s="23"/>
      <c r="AC311" s="99" t="str">
        <f t="shared" si="15"/>
        <v/>
      </c>
      <c r="AD311" s="100"/>
      <c r="AE311" s="100"/>
      <c r="AF311" s="100"/>
      <c r="AG311" s="100"/>
      <c r="AH311" s="152"/>
      <c r="AI311" s="152"/>
      <c r="AJ311" s="100"/>
      <c r="AK311" s="100"/>
      <c r="AL311" s="100"/>
      <c r="AM311" s="101" t="s">
        <v>592</v>
      </c>
      <c r="AN311" s="100"/>
      <c r="AO311" s="100"/>
      <c r="AP311" s="27"/>
      <c r="AQ311" s="27"/>
      <c r="AR311" s="27"/>
      <c r="AS311" s="27"/>
      <c r="AT311" s="27"/>
      <c r="AU311" s="27"/>
      <c r="AV311" s="27"/>
      <c r="AW311" s="28" t="str">
        <f t="shared" si="16"/>
        <v/>
      </c>
      <c r="AX311" s="162"/>
      <c r="AY311" s="162"/>
      <c r="AZ311" s="162"/>
      <c r="BA311" s="102"/>
      <c r="BB311" s="102"/>
      <c r="BC311" s="102"/>
      <c r="BD311" s="28"/>
      <c r="BE311" s="28"/>
      <c r="BF311" s="28" t="str">
        <f t="shared" si="17"/>
        <v/>
      </c>
      <c r="BG311" s="182"/>
    </row>
    <row r="312" spans="4:59">
      <c r="D312" s="23"/>
      <c r="E312" s="23"/>
      <c r="F312" s="23"/>
      <c r="G312" s="23"/>
      <c r="AC312" s="99" t="str">
        <f t="shared" si="15"/>
        <v/>
      </c>
      <c r="AD312" s="100"/>
      <c r="AE312" s="100"/>
      <c r="AF312" s="100"/>
      <c r="AG312" s="100"/>
      <c r="AH312" s="152"/>
      <c r="AI312" s="152"/>
      <c r="AJ312" s="100"/>
      <c r="AK312" s="100"/>
      <c r="AL312" s="100"/>
      <c r="AM312" s="101" t="s">
        <v>592</v>
      </c>
      <c r="AN312" s="100"/>
      <c r="AO312" s="100"/>
      <c r="AP312" s="27"/>
      <c r="AQ312" s="27"/>
      <c r="AR312" s="27"/>
      <c r="AS312" s="27"/>
      <c r="AT312" s="27"/>
      <c r="AU312" s="27"/>
      <c r="AV312" s="27"/>
      <c r="AW312" s="28" t="str">
        <f t="shared" si="16"/>
        <v/>
      </c>
      <c r="AX312" s="162"/>
      <c r="AY312" s="162"/>
      <c r="AZ312" s="162"/>
      <c r="BA312" s="102"/>
      <c r="BB312" s="102"/>
      <c r="BC312" s="102"/>
      <c r="BD312" s="28"/>
      <c r="BE312" s="28"/>
      <c r="BF312" s="28" t="str">
        <f t="shared" si="17"/>
        <v/>
      </c>
      <c r="BG312" s="182"/>
    </row>
    <row r="313" spans="4:59">
      <c r="D313" s="23"/>
      <c r="E313" s="23"/>
      <c r="F313" s="23"/>
      <c r="G313" s="23"/>
      <c r="AC313" s="99" t="str">
        <f t="shared" si="15"/>
        <v/>
      </c>
      <c r="AD313" s="100"/>
      <c r="AE313" s="100"/>
      <c r="AF313" s="100"/>
      <c r="AG313" s="100"/>
      <c r="AH313" s="152"/>
      <c r="AI313" s="152"/>
      <c r="AJ313" s="100"/>
      <c r="AK313" s="100"/>
      <c r="AL313" s="100"/>
      <c r="AM313" s="101" t="s">
        <v>592</v>
      </c>
      <c r="AN313" s="100"/>
      <c r="AO313" s="100"/>
      <c r="AP313" s="27"/>
      <c r="AQ313" s="27"/>
      <c r="AR313" s="27"/>
      <c r="AS313" s="27"/>
      <c r="AT313" s="27"/>
      <c r="AU313" s="27"/>
      <c r="AV313" s="27"/>
      <c r="AW313" s="28" t="str">
        <f t="shared" si="16"/>
        <v/>
      </c>
      <c r="AX313" s="162"/>
      <c r="AY313" s="162"/>
      <c r="AZ313" s="162"/>
      <c r="BA313" s="102"/>
      <c r="BB313" s="102"/>
      <c r="BC313" s="102"/>
      <c r="BD313" s="28"/>
      <c r="BE313" s="28"/>
      <c r="BF313" s="28" t="str">
        <f t="shared" si="17"/>
        <v/>
      </c>
      <c r="BG313" s="182"/>
    </row>
    <row r="314" spans="4:59">
      <c r="D314" s="23"/>
      <c r="E314" s="23"/>
      <c r="F314" s="23"/>
      <c r="G314" s="23"/>
      <c r="AC314" s="99" t="str">
        <f t="shared" si="15"/>
        <v/>
      </c>
      <c r="AD314" s="100"/>
      <c r="AE314" s="100"/>
      <c r="AF314" s="100"/>
      <c r="AG314" s="100"/>
      <c r="AH314" s="152"/>
      <c r="AI314" s="152"/>
      <c r="AJ314" s="100"/>
      <c r="AK314" s="100"/>
      <c r="AL314" s="100"/>
      <c r="AM314" s="101" t="s">
        <v>592</v>
      </c>
      <c r="AN314" s="100"/>
      <c r="AO314" s="100"/>
      <c r="AP314" s="27"/>
      <c r="AQ314" s="27"/>
      <c r="AR314" s="27"/>
      <c r="AS314" s="27"/>
      <c r="AT314" s="27"/>
      <c r="AU314" s="27"/>
      <c r="AV314" s="27"/>
      <c r="AW314" s="28" t="str">
        <f t="shared" si="16"/>
        <v/>
      </c>
      <c r="AX314" s="162"/>
      <c r="AY314" s="162"/>
      <c r="AZ314" s="162"/>
      <c r="BA314" s="102"/>
      <c r="BB314" s="102"/>
      <c r="BC314" s="102"/>
      <c r="BD314" s="28"/>
      <c r="BE314" s="28"/>
      <c r="BF314" s="28" t="str">
        <f t="shared" si="17"/>
        <v/>
      </c>
      <c r="BG314" s="182"/>
    </row>
    <row r="315" spans="4:59">
      <c r="D315" s="23"/>
      <c r="E315" s="23"/>
      <c r="F315" s="23"/>
      <c r="G315" s="23"/>
      <c r="AC315" s="99" t="str">
        <f t="shared" si="15"/>
        <v/>
      </c>
      <c r="AD315" s="100"/>
      <c r="AE315" s="100"/>
      <c r="AF315" s="100"/>
      <c r="AG315" s="100"/>
      <c r="AH315" s="152"/>
      <c r="AI315" s="152"/>
      <c r="AJ315" s="100"/>
      <c r="AK315" s="100"/>
      <c r="AL315" s="100"/>
      <c r="AM315" s="101" t="s">
        <v>592</v>
      </c>
      <c r="AN315" s="100"/>
      <c r="AO315" s="100"/>
      <c r="AP315" s="27"/>
      <c r="AQ315" s="27"/>
      <c r="AR315" s="27"/>
      <c r="AS315" s="27"/>
      <c r="AT315" s="27"/>
      <c r="AU315" s="27"/>
      <c r="AV315" s="27"/>
      <c r="AW315" s="28" t="str">
        <f t="shared" si="16"/>
        <v/>
      </c>
      <c r="AX315" s="162"/>
      <c r="AY315" s="162"/>
      <c r="AZ315" s="162"/>
      <c r="BA315" s="102"/>
      <c r="BB315" s="102"/>
      <c r="BC315" s="102"/>
      <c r="BD315" s="28"/>
      <c r="BE315" s="28"/>
      <c r="BF315" s="28" t="str">
        <f t="shared" si="17"/>
        <v/>
      </c>
      <c r="BG315" s="182"/>
    </row>
    <row r="316" spans="4:59">
      <c r="D316" s="23"/>
      <c r="E316" s="23"/>
      <c r="F316" s="23"/>
      <c r="G316" s="23"/>
      <c r="AC316" s="99" t="str">
        <f t="shared" si="15"/>
        <v/>
      </c>
      <c r="AD316" s="100"/>
      <c r="AE316" s="100"/>
      <c r="AF316" s="100"/>
      <c r="AG316" s="100"/>
      <c r="AH316" s="152"/>
      <c r="AI316" s="152"/>
      <c r="AJ316" s="100"/>
      <c r="AK316" s="100"/>
      <c r="AL316" s="100"/>
      <c r="AM316" s="101" t="s">
        <v>592</v>
      </c>
      <c r="AN316" s="100"/>
      <c r="AO316" s="100"/>
      <c r="AP316" s="27"/>
      <c r="AQ316" s="27"/>
      <c r="AR316" s="27"/>
      <c r="AS316" s="27"/>
      <c r="AT316" s="27"/>
      <c r="AU316" s="27"/>
      <c r="AV316" s="27"/>
      <c r="AW316" s="28" t="str">
        <f t="shared" si="16"/>
        <v/>
      </c>
      <c r="AX316" s="162"/>
      <c r="AY316" s="162"/>
      <c r="AZ316" s="162"/>
      <c r="BA316" s="102"/>
      <c r="BB316" s="102"/>
      <c r="BC316" s="102"/>
      <c r="BD316" s="28"/>
      <c r="BE316" s="28"/>
      <c r="BF316" s="28" t="str">
        <f t="shared" si="17"/>
        <v/>
      </c>
      <c r="BG316" s="182"/>
    </row>
    <row r="317" spans="4:59">
      <c r="D317" s="23"/>
      <c r="E317" s="23"/>
      <c r="F317" s="23"/>
      <c r="G317" s="23"/>
      <c r="AC317" s="99" t="str">
        <f t="shared" si="15"/>
        <v/>
      </c>
      <c r="AD317" s="100"/>
      <c r="AE317" s="100"/>
      <c r="AF317" s="100"/>
      <c r="AG317" s="100"/>
      <c r="AH317" s="152"/>
      <c r="AI317" s="152"/>
      <c r="AJ317" s="100"/>
      <c r="AK317" s="100"/>
      <c r="AL317" s="100"/>
      <c r="AM317" s="101" t="s">
        <v>592</v>
      </c>
      <c r="AN317" s="100"/>
      <c r="AO317" s="100"/>
      <c r="AP317" s="27"/>
      <c r="AQ317" s="27"/>
      <c r="AR317" s="27"/>
      <c r="AS317" s="27"/>
      <c r="AT317" s="27"/>
      <c r="AU317" s="27"/>
      <c r="AV317" s="27"/>
      <c r="AW317" s="28" t="str">
        <f t="shared" si="16"/>
        <v/>
      </c>
      <c r="AX317" s="162"/>
      <c r="AY317" s="162"/>
      <c r="AZ317" s="162"/>
      <c r="BA317" s="102"/>
      <c r="BB317" s="102"/>
      <c r="BC317" s="102"/>
      <c r="BD317" s="28"/>
      <c r="BE317" s="28"/>
      <c r="BF317" s="28" t="str">
        <f t="shared" si="17"/>
        <v/>
      </c>
      <c r="BG317" s="182"/>
    </row>
    <row r="318" spans="4:59">
      <c r="D318" s="23"/>
      <c r="E318" s="23"/>
      <c r="F318" s="23"/>
      <c r="G318" s="23"/>
      <c r="AC318" s="99" t="str">
        <f t="shared" si="15"/>
        <v/>
      </c>
      <c r="AD318" s="100"/>
      <c r="AE318" s="100"/>
      <c r="AF318" s="100"/>
      <c r="AG318" s="100"/>
      <c r="AH318" s="152"/>
      <c r="AI318" s="152"/>
      <c r="AJ318" s="100"/>
      <c r="AK318" s="100"/>
      <c r="AL318" s="100"/>
      <c r="AM318" s="101" t="s">
        <v>592</v>
      </c>
      <c r="AN318" s="100"/>
      <c r="AO318" s="100"/>
      <c r="AP318" s="27"/>
      <c r="AQ318" s="27"/>
      <c r="AR318" s="27"/>
      <c r="AS318" s="27"/>
      <c r="AT318" s="27"/>
      <c r="AU318" s="27"/>
      <c r="AV318" s="27"/>
      <c r="AW318" s="28" t="str">
        <f t="shared" si="16"/>
        <v/>
      </c>
      <c r="AX318" s="162"/>
      <c r="AY318" s="162"/>
      <c r="AZ318" s="162"/>
      <c r="BA318" s="102"/>
      <c r="BB318" s="102"/>
      <c r="BC318" s="102"/>
      <c r="BD318" s="28"/>
      <c r="BE318" s="28"/>
      <c r="BF318" s="28" t="str">
        <f t="shared" si="17"/>
        <v/>
      </c>
      <c r="BG318" s="182"/>
    </row>
    <row r="319" spans="4:59">
      <c r="D319" s="23"/>
      <c r="E319" s="23"/>
      <c r="F319" s="23"/>
      <c r="G319" s="23"/>
      <c r="AC319" s="99" t="str">
        <f t="shared" si="15"/>
        <v/>
      </c>
      <c r="AD319" s="100"/>
      <c r="AE319" s="100"/>
      <c r="AF319" s="100"/>
      <c r="AG319" s="100"/>
      <c r="AH319" s="152"/>
      <c r="AI319" s="152"/>
      <c r="AJ319" s="100"/>
      <c r="AK319" s="100"/>
      <c r="AL319" s="100"/>
      <c r="AM319" s="101" t="s">
        <v>592</v>
      </c>
      <c r="AN319" s="100"/>
      <c r="AO319" s="100"/>
      <c r="AP319" s="27"/>
      <c r="AQ319" s="27"/>
      <c r="AR319" s="27"/>
      <c r="AS319" s="27"/>
      <c r="AT319" s="27"/>
      <c r="AU319" s="27"/>
      <c r="AV319" s="27"/>
      <c r="AW319" s="28" t="str">
        <f t="shared" si="16"/>
        <v/>
      </c>
      <c r="AX319" s="162"/>
      <c r="AY319" s="162"/>
      <c r="AZ319" s="162"/>
      <c r="BA319" s="102"/>
      <c r="BB319" s="102"/>
      <c r="BC319" s="102"/>
      <c r="BD319" s="28"/>
      <c r="BE319" s="28"/>
      <c r="BF319" s="28" t="str">
        <f t="shared" si="17"/>
        <v/>
      </c>
      <c r="BG319" s="182"/>
    </row>
    <row r="320" spans="4:59">
      <c r="D320" s="23"/>
      <c r="E320" s="23"/>
      <c r="F320" s="23"/>
      <c r="G320" s="23"/>
      <c r="AC320" s="99" t="str">
        <f t="shared" si="15"/>
        <v/>
      </c>
      <c r="AD320" s="100"/>
      <c r="AE320" s="100"/>
      <c r="AF320" s="100"/>
      <c r="AG320" s="100"/>
      <c r="AH320" s="152"/>
      <c r="AI320" s="152"/>
      <c r="AJ320" s="100"/>
      <c r="AK320" s="100"/>
      <c r="AL320" s="100"/>
      <c r="AM320" s="101" t="s">
        <v>592</v>
      </c>
      <c r="AN320" s="100"/>
      <c r="AO320" s="100"/>
      <c r="AP320" s="27"/>
      <c r="AQ320" s="27"/>
      <c r="AR320" s="27"/>
      <c r="AS320" s="27"/>
      <c r="AT320" s="27"/>
      <c r="AU320" s="27"/>
      <c r="AV320" s="27"/>
      <c r="AW320" s="28" t="str">
        <f t="shared" si="16"/>
        <v/>
      </c>
      <c r="AX320" s="162"/>
      <c r="AY320" s="162"/>
      <c r="AZ320" s="162"/>
      <c r="BA320" s="102"/>
      <c r="BB320" s="102"/>
      <c r="BC320" s="102"/>
      <c r="BD320" s="28"/>
      <c r="BE320" s="28"/>
      <c r="BF320" s="28" t="str">
        <f t="shared" si="17"/>
        <v/>
      </c>
      <c r="BG320" s="182"/>
    </row>
    <row r="321" spans="4:59">
      <c r="D321" s="23"/>
      <c r="E321" s="23"/>
      <c r="F321" s="23"/>
      <c r="G321" s="23"/>
      <c r="AC321" s="99" t="str">
        <f t="shared" si="15"/>
        <v/>
      </c>
      <c r="AD321" s="100"/>
      <c r="AE321" s="100"/>
      <c r="AF321" s="100"/>
      <c r="AG321" s="100"/>
      <c r="AH321" s="152"/>
      <c r="AI321" s="152"/>
      <c r="AJ321" s="100"/>
      <c r="AK321" s="100"/>
      <c r="AL321" s="100"/>
      <c r="AM321" s="101" t="s">
        <v>592</v>
      </c>
      <c r="AN321" s="100"/>
      <c r="AO321" s="100"/>
      <c r="AP321" s="27"/>
      <c r="AQ321" s="27"/>
      <c r="AR321" s="27"/>
      <c r="AS321" s="27"/>
      <c r="AT321" s="27"/>
      <c r="AU321" s="27"/>
      <c r="AV321" s="27"/>
      <c r="AW321" s="28" t="str">
        <f t="shared" si="16"/>
        <v/>
      </c>
      <c r="AX321" s="162"/>
      <c r="AY321" s="162"/>
      <c r="AZ321" s="162"/>
      <c r="BA321" s="102"/>
      <c r="BB321" s="102"/>
      <c r="BC321" s="102"/>
      <c r="BD321" s="28"/>
      <c r="BE321" s="28"/>
      <c r="BF321" s="28" t="str">
        <f t="shared" si="17"/>
        <v/>
      </c>
      <c r="BG321" s="182"/>
    </row>
    <row r="322" spans="4:59">
      <c r="D322" s="23"/>
      <c r="E322" s="23"/>
      <c r="F322" s="23"/>
      <c r="G322" s="23"/>
      <c r="AC322" s="99" t="str">
        <f t="shared" si="15"/>
        <v/>
      </c>
      <c r="AD322" s="100"/>
      <c r="AE322" s="100"/>
      <c r="AF322" s="100"/>
      <c r="AG322" s="100"/>
      <c r="AH322" s="152"/>
      <c r="AI322" s="152"/>
      <c r="AJ322" s="100"/>
      <c r="AK322" s="100"/>
      <c r="AL322" s="100"/>
      <c r="AM322" s="101" t="s">
        <v>592</v>
      </c>
      <c r="AN322" s="100"/>
      <c r="AO322" s="100"/>
      <c r="AP322" s="27"/>
      <c r="AQ322" s="27"/>
      <c r="AR322" s="27"/>
      <c r="AS322" s="27"/>
      <c r="AT322" s="27"/>
      <c r="AU322" s="27"/>
      <c r="AV322" s="27"/>
      <c r="AW322" s="28" t="str">
        <f t="shared" si="16"/>
        <v/>
      </c>
      <c r="AX322" s="162"/>
      <c r="AY322" s="162"/>
      <c r="AZ322" s="162"/>
      <c r="BA322" s="102"/>
      <c r="BB322" s="102"/>
      <c r="BC322" s="102"/>
      <c r="BD322" s="28"/>
      <c r="BE322" s="28"/>
      <c r="BF322" s="28" t="str">
        <f t="shared" si="17"/>
        <v/>
      </c>
      <c r="BG322" s="182"/>
    </row>
    <row r="323" spans="4:59">
      <c r="D323" s="23"/>
      <c r="E323" s="23"/>
      <c r="F323" s="23"/>
      <c r="G323" s="23"/>
      <c r="AC323" s="99" t="str">
        <f t="shared" ref="AC323:AC386" si="18">CONCATENATE(AE323,IF(AD323="",""," ("&amp;AD323&amp;")"))</f>
        <v/>
      </c>
      <c r="AD323" s="100"/>
      <c r="AE323" s="100"/>
      <c r="AF323" s="100"/>
      <c r="AG323" s="100"/>
      <c r="AH323" s="152"/>
      <c r="AI323" s="152"/>
      <c r="AJ323" s="100"/>
      <c r="AK323" s="100"/>
      <c r="AL323" s="100"/>
      <c r="AM323" s="101" t="s">
        <v>592</v>
      </c>
      <c r="AN323" s="100"/>
      <c r="AO323" s="100"/>
      <c r="AP323" s="27"/>
      <c r="AQ323" s="27"/>
      <c r="AR323" s="27"/>
      <c r="AS323" s="27"/>
      <c r="AT323" s="27"/>
      <c r="AU323" s="27"/>
      <c r="AV323" s="27"/>
      <c r="AW323" s="28" t="str">
        <f t="shared" ref="AW323:AW386" si="19">IF(AD323="","",SUM(AP323:AV323))</f>
        <v/>
      </c>
      <c r="AX323" s="162"/>
      <c r="AY323" s="162"/>
      <c r="AZ323" s="162"/>
      <c r="BA323" s="102"/>
      <c r="BB323" s="102"/>
      <c r="BC323" s="102"/>
      <c r="BD323" s="28"/>
      <c r="BE323" s="28"/>
      <c r="BF323" s="28" t="str">
        <f t="shared" si="17"/>
        <v/>
      </c>
      <c r="BG323" s="182"/>
    </row>
    <row r="324" spans="4:59">
      <c r="D324" s="23"/>
      <c r="E324" s="23"/>
      <c r="F324" s="23"/>
      <c r="G324" s="23"/>
      <c r="AC324" s="99" t="str">
        <f t="shared" si="18"/>
        <v/>
      </c>
      <c r="AD324" s="100"/>
      <c r="AE324" s="100"/>
      <c r="AF324" s="100"/>
      <c r="AG324" s="100"/>
      <c r="AH324" s="152"/>
      <c r="AI324" s="152"/>
      <c r="AJ324" s="100"/>
      <c r="AK324" s="100"/>
      <c r="AL324" s="100"/>
      <c r="AM324" s="101" t="s">
        <v>592</v>
      </c>
      <c r="AN324" s="100"/>
      <c r="AO324" s="100"/>
      <c r="AP324" s="27"/>
      <c r="AQ324" s="27"/>
      <c r="AR324" s="27"/>
      <c r="AS324" s="27"/>
      <c r="AT324" s="27"/>
      <c r="AU324" s="27"/>
      <c r="AV324" s="27"/>
      <c r="AW324" s="28" t="str">
        <f t="shared" si="19"/>
        <v/>
      </c>
      <c r="AX324" s="162"/>
      <c r="AY324" s="162"/>
      <c r="AZ324" s="162"/>
      <c r="BA324" s="102"/>
      <c r="BB324" s="102"/>
      <c r="BC324" s="102"/>
      <c r="BD324" s="28"/>
      <c r="BE324" s="28"/>
      <c r="BF324" s="28" t="str">
        <f t="shared" si="17"/>
        <v/>
      </c>
      <c r="BG324" s="182"/>
    </row>
    <row r="325" spans="4:59">
      <c r="D325" s="23"/>
      <c r="E325" s="23"/>
      <c r="F325" s="23"/>
      <c r="G325" s="23"/>
      <c r="AC325" s="99" t="str">
        <f t="shared" si="18"/>
        <v/>
      </c>
      <c r="AD325" s="100"/>
      <c r="AE325" s="100"/>
      <c r="AF325" s="100"/>
      <c r="AG325" s="100"/>
      <c r="AH325" s="152"/>
      <c r="AI325" s="152"/>
      <c r="AJ325" s="100"/>
      <c r="AK325" s="100"/>
      <c r="AL325" s="100"/>
      <c r="AM325" s="101" t="s">
        <v>592</v>
      </c>
      <c r="AN325" s="100"/>
      <c r="AO325" s="100"/>
      <c r="AP325" s="27"/>
      <c r="AQ325" s="27"/>
      <c r="AR325" s="27"/>
      <c r="AS325" s="27"/>
      <c r="AT325" s="27"/>
      <c r="AU325" s="27"/>
      <c r="AV325" s="27"/>
      <c r="AW325" s="28" t="str">
        <f t="shared" si="19"/>
        <v/>
      </c>
      <c r="AX325" s="162"/>
      <c r="AY325" s="162"/>
      <c r="AZ325" s="162"/>
      <c r="BA325" s="102"/>
      <c r="BB325" s="102"/>
      <c r="BC325" s="102"/>
      <c r="BD325" s="28"/>
      <c r="BE325" s="28"/>
      <c r="BF325" s="28" t="str">
        <f t="shared" si="17"/>
        <v/>
      </c>
      <c r="BG325" s="182"/>
    </row>
    <row r="326" spans="4:59">
      <c r="D326" s="23"/>
      <c r="E326" s="23"/>
      <c r="F326" s="23"/>
      <c r="G326" s="23"/>
      <c r="AC326" s="99" t="str">
        <f t="shared" si="18"/>
        <v/>
      </c>
      <c r="AD326" s="100"/>
      <c r="AE326" s="100"/>
      <c r="AF326" s="100"/>
      <c r="AG326" s="100"/>
      <c r="AH326" s="152"/>
      <c r="AI326" s="152"/>
      <c r="AJ326" s="100"/>
      <c r="AK326" s="100"/>
      <c r="AL326" s="100"/>
      <c r="AM326" s="101" t="s">
        <v>592</v>
      </c>
      <c r="AN326" s="100"/>
      <c r="AO326" s="100"/>
      <c r="AP326" s="27"/>
      <c r="AQ326" s="27"/>
      <c r="AR326" s="27"/>
      <c r="AS326" s="27"/>
      <c r="AT326" s="27"/>
      <c r="AU326" s="27"/>
      <c r="AV326" s="27"/>
      <c r="AW326" s="28" t="str">
        <f t="shared" si="19"/>
        <v/>
      </c>
      <c r="AX326" s="162"/>
      <c r="AY326" s="162"/>
      <c r="AZ326" s="162"/>
      <c r="BA326" s="102"/>
      <c r="BB326" s="102"/>
      <c r="BC326" s="102"/>
      <c r="BD326" s="28"/>
      <c r="BE326" s="28"/>
      <c r="BF326" s="28" t="str">
        <f t="shared" si="17"/>
        <v/>
      </c>
      <c r="BG326" s="182"/>
    </row>
    <row r="327" spans="4:59">
      <c r="D327" s="23"/>
      <c r="E327" s="23"/>
      <c r="F327" s="23"/>
      <c r="G327" s="23"/>
      <c r="AC327" s="99" t="str">
        <f t="shared" si="18"/>
        <v/>
      </c>
      <c r="AD327" s="100"/>
      <c r="AE327" s="100"/>
      <c r="AF327" s="100"/>
      <c r="AG327" s="100"/>
      <c r="AH327" s="152"/>
      <c r="AI327" s="152"/>
      <c r="AJ327" s="100"/>
      <c r="AK327" s="100"/>
      <c r="AL327" s="100"/>
      <c r="AM327" s="101" t="s">
        <v>592</v>
      </c>
      <c r="AN327" s="100"/>
      <c r="AO327" s="100"/>
      <c r="AP327" s="27"/>
      <c r="AQ327" s="27"/>
      <c r="AR327" s="27"/>
      <c r="AS327" s="27"/>
      <c r="AT327" s="27"/>
      <c r="AU327" s="27"/>
      <c r="AV327" s="27"/>
      <c r="AW327" s="28" t="str">
        <f t="shared" si="19"/>
        <v/>
      </c>
      <c r="AX327" s="162"/>
      <c r="AY327" s="162"/>
      <c r="AZ327" s="162"/>
      <c r="BA327" s="102"/>
      <c r="BB327" s="102"/>
      <c r="BC327" s="102"/>
      <c r="BD327" s="28"/>
      <c r="BE327" s="28"/>
      <c r="BF327" s="28" t="str">
        <f t="shared" si="17"/>
        <v/>
      </c>
      <c r="BG327" s="182"/>
    </row>
    <row r="328" spans="4:59">
      <c r="D328" s="23"/>
      <c r="E328" s="23"/>
      <c r="F328" s="23"/>
      <c r="G328" s="23"/>
      <c r="AC328" s="99" t="str">
        <f t="shared" si="18"/>
        <v/>
      </c>
      <c r="AD328" s="100"/>
      <c r="AE328" s="100"/>
      <c r="AF328" s="100"/>
      <c r="AG328" s="100"/>
      <c r="AH328" s="152"/>
      <c r="AI328" s="152"/>
      <c r="AJ328" s="100"/>
      <c r="AK328" s="100"/>
      <c r="AL328" s="100"/>
      <c r="AM328" s="101" t="s">
        <v>592</v>
      </c>
      <c r="AN328" s="100"/>
      <c r="AO328" s="100"/>
      <c r="AP328" s="27"/>
      <c r="AQ328" s="27"/>
      <c r="AR328" s="27"/>
      <c r="AS328" s="27"/>
      <c r="AT328" s="27"/>
      <c r="AU328" s="27"/>
      <c r="AV328" s="27"/>
      <c r="AW328" s="28" t="str">
        <f t="shared" si="19"/>
        <v/>
      </c>
      <c r="AX328" s="162"/>
      <c r="AY328" s="162"/>
      <c r="AZ328" s="162"/>
      <c r="BA328" s="102"/>
      <c r="BB328" s="102"/>
      <c r="BC328" s="102"/>
      <c r="BD328" s="28"/>
      <c r="BE328" s="28"/>
      <c r="BF328" s="28" t="str">
        <f t="shared" si="17"/>
        <v/>
      </c>
      <c r="BG328" s="182"/>
    </row>
    <row r="329" spans="4:59">
      <c r="D329" s="23"/>
      <c r="E329" s="23"/>
      <c r="F329" s="23"/>
      <c r="G329" s="23"/>
      <c r="AC329" s="99" t="str">
        <f t="shared" si="18"/>
        <v/>
      </c>
      <c r="AD329" s="100"/>
      <c r="AE329" s="100"/>
      <c r="AF329" s="100"/>
      <c r="AG329" s="100"/>
      <c r="AH329" s="152"/>
      <c r="AI329" s="152"/>
      <c r="AJ329" s="100"/>
      <c r="AK329" s="100"/>
      <c r="AL329" s="100"/>
      <c r="AM329" s="101" t="s">
        <v>592</v>
      </c>
      <c r="AN329" s="100"/>
      <c r="AO329" s="100"/>
      <c r="AP329" s="27"/>
      <c r="AQ329" s="27"/>
      <c r="AR329" s="27"/>
      <c r="AS329" s="27"/>
      <c r="AT329" s="27"/>
      <c r="AU329" s="27"/>
      <c r="AV329" s="27"/>
      <c r="AW329" s="28" t="str">
        <f t="shared" si="19"/>
        <v/>
      </c>
      <c r="AX329" s="162"/>
      <c r="AY329" s="162"/>
      <c r="AZ329" s="162"/>
      <c r="BA329" s="102"/>
      <c r="BB329" s="102"/>
      <c r="BC329" s="102"/>
      <c r="BD329" s="28"/>
      <c r="BE329" s="28"/>
      <c r="BF329" s="28" t="str">
        <f t="shared" si="17"/>
        <v/>
      </c>
      <c r="BG329" s="182"/>
    </row>
    <row r="330" spans="4:59">
      <c r="D330" s="23"/>
      <c r="E330" s="23"/>
      <c r="F330" s="23"/>
      <c r="G330" s="23"/>
      <c r="AC330" s="99" t="str">
        <f t="shared" si="18"/>
        <v/>
      </c>
      <c r="AD330" s="100"/>
      <c r="AE330" s="100"/>
      <c r="AF330" s="100"/>
      <c r="AG330" s="100"/>
      <c r="AH330" s="152"/>
      <c r="AI330" s="152"/>
      <c r="AJ330" s="100"/>
      <c r="AK330" s="100"/>
      <c r="AL330" s="100"/>
      <c r="AM330" s="101" t="s">
        <v>592</v>
      </c>
      <c r="AN330" s="100"/>
      <c r="AO330" s="100"/>
      <c r="AP330" s="27"/>
      <c r="AQ330" s="27"/>
      <c r="AR330" s="27"/>
      <c r="AS330" s="27"/>
      <c r="AT330" s="27"/>
      <c r="AU330" s="27"/>
      <c r="AV330" s="27"/>
      <c r="AW330" s="28" t="str">
        <f t="shared" si="19"/>
        <v/>
      </c>
      <c r="AX330" s="162"/>
      <c r="AY330" s="162"/>
      <c r="AZ330" s="162"/>
      <c r="BA330" s="102"/>
      <c r="BB330" s="102"/>
      <c r="BC330" s="102"/>
      <c r="BD330" s="28"/>
      <c r="BE330" s="28"/>
      <c r="BF330" s="28" t="str">
        <f t="shared" si="17"/>
        <v/>
      </c>
      <c r="BG330" s="182"/>
    </row>
    <row r="331" spans="4:59">
      <c r="D331" s="23"/>
      <c r="E331" s="23"/>
      <c r="F331" s="23"/>
      <c r="G331" s="23"/>
      <c r="AC331" s="99" t="str">
        <f t="shared" si="18"/>
        <v/>
      </c>
      <c r="AD331" s="100"/>
      <c r="AE331" s="100"/>
      <c r="AF331" s="100"/>
      <c r="AG331" s="100"/>
      <c r="AH331" s="152"/>
      <c r="AI331" s="152"/>
      <c r="AJ331" s="100"/>
      <c r="AK331" s="100"/>
      <c r="AL331" s="100"/>
      <c r="AM331" s="101" t="s">
        <v>592</v>
      </c>
      <c r="AN331" s="100"/>
      <c r="AO331" s="100"/>
      <c r="AP331" s="27"/>
      <c r="AQ331" s="27"/>
      <c r="AR331" s="27"/>
      <c r="AS331" s="27"/>
      <c r="AT331" s="27"/>
      <c r="AU331" s="27"/>
      <c r="AV331" s="27"/>
      <c r="AW331" s="28" t="str">
        <f t="shared" si="19"/>
        <v/>
      </c>
      <c r="AX331" s="162"/>
      <c r="AY331" s="162"/>
      <c r="AZ331" s="162"/>
      <c r="BA331" s="102"/>
      <c r="BB331" s="102"/>
      <c r="BC331" s="102"/>
      <c r="BD331" s="28"/>
      <c r="BE331" s="28"/>
      <c r="BF331" s="28" t="str">
        <f t="shared" si="17"/>
        <v/>
      </c>
      <c r="BG331" s="182"/>
    </row>
    <row r="332" spans="4:59">
      <c r="D332" s="23"/>
      <c r="E332" s="23"/>
      <c r="F332" s="23"/>
      <c r="G332" s="23"/>
      <c r="AC332" s="99" t="str">
        <f t="shared" si="18"/>
        <v/>
      </c>
      <c r="AD332" s="100"/>
      <c r="AE332" s="100"/>
      <c r="AF332" s="100"/>
      <c r="AG332" s="100"/>
      <c r="AH332" s="152"/>
      <c r="AI332" s="152"/>
      <c r="AJ332" s="100"/>
      <c r="AK332" s="100"/>
      <c r="AL332" s="100"/>
      <c r="AM332" s="101" t="s">
        <v>592</v>
      </c>
      <c r="AN332" s="100"/>
      <c r="AO332" s="100"/>
      <c r="AP332" s="27"/>
      <c r="AQ332" s="27"/>
      <c r="AR332" s="27"/>
      <c r="AS332" s="27"/>
      <c r="AT332" s="27"/>
      <c r="AU332" s="27"/>
      <c r="AV332" s="27"/>
      <c r="AW332" s="28" t="str">
        <f t="shared" si="19"/>
        <v/>
      </c>
      <c r="AX332" s="162"/>
      <c r="AY332" s="162"/>
      <c r="AZ332" s="162"/>
      <c r="BA332" s="102"/>
      <c r="BB332" s="102"/>
      <c r="BC332" s="102"/>
      <c r="BD332" s="28"/>
      <c r="BE332" s="28"/>
      <c r="BF332" s="28" t="str">
        <f t="shared" si="17"/>
        <v/>
      </c>
      <c r="BG332" s="182"/>
    </row>
    <row r="333" spans="4:59">
      <c r="D333" s="23"/>
      <c r="E333" s="23"/>
      <c r="F333" s="23"/>
      <c r="G333" s="23"/>
      <c r="AC333" s="99" t="str">
        <f t="shared" si="18"/>
        <v/>
      </c>
      <c r="AD333" s="100"/>
      <c r="AE333" s="100"/>
      <c r="AF333" s="100"/>
      <c r="AG333" s="100"/>
      <c r="AH333" s="152"/>
      <c r="AI333" s="152"/>
      <c r="AJ333" s="100"/>
      <c r="AK333" s="100"/>
      <c r="AL333" s="100"/>
      <c r="AM333" s="101" t="s">
        <v>592</v>
      </c>
      <c r="AN333" s="100"/>
      <c r="AO333" s="100"/>
      <c r="AP333" s="27"/>
      <c r="AQ333" s="27"/>
      <c r="AR333" s="27"/>
      <c r="AS333" s="27"/>
      <c r="AT333" s="27"/>
      <c r="AU333" s="27"/>
      <c r="AV333" s="27"/>
      <c r="AW333" s="28" t="str">
        <f t="shared" si="19"/>
        <v/>
      </c>
      <c r="AX333" s="162"/>
      <c r="AY333" s="162"/>
      <c r="AZ333" s="162"/>
      <c r="BA333" s="102"/>
      <c r="BB333" s="102"/>
      <c r="BC333" s="102"/>
      <c r="BD333" s="28"/>
      <c r="BE333" s="28"/>
      <c r="BF333" s="28" t="str">
        <f t="shared" si="17"/>
        <v/>
      </c>
      <c r="BG333" s="182"/>
    </row>
    <row r="334" spans="4:59">
      <c r="D334" s="23"/>
      <c r="E334" s="23"/>
      <c r="F334" s="23"/>
      <c r="G334" s="23"/>
      <c r="AC334" s="99" t="str">
        <f t="shared" si="18"/>
        <v/>
      </c>
      <c r="AD334" s="100"/>
      <c r="AE334" s="100"/>
      <c r="AF334" s="100"/>
      <c r="AG334" s="100"/>
      <c r="AH334" s="152"/>
      <c r="AI334" s="152"/>
      <c r="AJ334" s="100"/>
      <c r="AK334" s="100"/>
      <c r="AL334" s="100"/>
      <c r="AM334" s="101" t="s">
        <v>592</v>
      </c>
      <c r="AN334" s="100"/>
      <c r="AO334" s="100"/>
      <c r="AP334" s="27"/>
      <c r="AQ334" s="27"/>
      <c r="AR334" s="27"/>
      <c r="AS334" s="27"/>
      <c r="AT334" s="27"/>
      <c r="AU334" s="27"/>
      <c r="AV334" s="27"/>
      <c r="AW334" s="28" t="str">
        <f t="shared" si="19"/>
        <v/>
      </c>
      <c r="AX334" s="162"/>
      <c r="AY334" s="162"/>
      <c r="AZ334" s="162"/>
      <c r="BA334" s="102"/>
      <c r="BB334" s="102"/>
      <c r="BC334" s="102"/>
      <c r="BD334" s="28"/>
      <c r="BE334" s="28"/>
      <c r="BF334" s="28" t="str">
        <f t="shared" si="17"/>
        <v/>
      </c>
      <c r="BG334" s="182"/>
    </row>
    <row r="335" spans="4:59">
      <c r="D335" s="23"/>
      <c r="E335" s="23"/>
      <c r="F335" s="23"/>
      <c r="G335" s="23"/>
      <c r="AC335" s="99" t="str">
        <f t="shared" si="18"/>
        <v/>
      </c>
      <c r="AD335" s="100"/>
      <c r="AE335" s="100"/>
      <c r="AF335" s="100"/>
      <c r="AG335" s="100"/>
      <c r="AH335" s="152"/>
      <c r="AI335" s="152"/>
      <c r="AJ335" s="100"/>
      <c r="AK335" s="100"/>
      <c r="AL335" s="100"/>
      <c r="AM335" s="101" t="s">
        <v>592</v>
      </c>
      <c r="AN335" s="100"/>
      <c r="AO335" s="100"/>
      <c r="AP335" s="27"/>
      <c r="AQ335" s="27"/>
      <c r="AR335" s="27"/>
      <c r="AS335" s="27"/>
      <c r="AT335" s="27"/>
      <c r="AU335" s="27"/>
      <c r="AV335" s="27"/>
      <c r="AW335" s="28" t="str">
        <f t="shared" si="19"/>
        <v/>
      </c>
      <c r="AX335" s="162"/>
      <c r="AY335" s="162"/>
      <c r="AZ335" s="162"/>
      <c r="BA335" s="102"/>
      <c r="BB335" s="102"/>
      <c r="BC335" s="102"/>
      <c r="BD335" s="28"/>
      <c r="BE335" s="28"/>
      <c r="BF335" s="28" t="str">
        <f t="shared" ref="BF335:BF398" si="20">IF(AE335="","",BE335*BD335)</f>
        <v/>
      </c>
      <c r="BG335" s="182"/>
    </row>
    <row r="336" spans="4:59">
      <c r="D336" s="23"/>
      <c r="E336" s="23"/>
      <c r="F336" s="23"/>
      <c r="G336" s="23"/>
      <c r="AC336" s="99" t="str">
        <f t="shared" si="18"/>
        <v/>
      </c>
      <c r="AD336" s="100"/>
      <c r="AE336" s="100"/>
      <c r="AF336" s="100"/>
      <c r="AG336" s="100"/>
      <c r="AH336" s="152"/>
      <c r="AI336" s="152"/>
      <c r="AJ336" s="100"/>
      <c r="AK336" s="100"/>
      <c r="AL336" s="100"/>
      <c r="AM336" s="101" t="s">
        <v>592</v>
      </c>
      <c r="AN336" s="100"/>
      <c r="AO336" s="100"/>
      <c r="AP336" s="27"/>
      <c r="AQ336" s="27"/>
      <c r="AR336" s="27"/>
      <c r="AS336" s="27"/>
      <c r="AT336" s="27"/>
      <c r="AU336" s="27"/>
      <c r="AV336" s="27"/>
      <c r="AW336" s="28" t="str">
        <f t="shared" si="19"/>
        <v/>
      </c>
      <c r="AX336" s="162"/>
      <c r="AY336" s="162"/>
      <c r="AZ336" s="162"/>
      <c r="BA336" s="102"/>
      <c r="BB336" s="102"/>
      <c r="BC336" s="102"/>
      <c r="BD336" s="28"/>
      <c r="BE336" s="28"/>
      <c r="BF336" s="28" t="str">
        <f t="shared" si="20"/>
        <v/>
      </c>
      <c r="BG336" s="182"/>
    </row>
    <row r="337" spans="4:59">
      <c r="D337" s="23"/>
      <c r="E337" s="23"/>
      <c r="F337" s="23"/>
      <c r="G337" s="23"/>
      <c r="AC337" s="99" t="str">
        <f t="shared" si="18"/>
        <v/>
      </c>
      <c r="AD337" s="100"/>
      <c r="AE337" s="100"/>
      <c r="AF337" s="100"/>
      <c r="AG337" s="100"/>
      <c r="AH337" s="152"/>
      <c r="AI337" s="152"/>
      <c r="AJ337" s="100"/>
      <c r="AK337" s="100"/>
      <c r="AL337" s="100"/>
      <c r="AM337" s="101" t="s">
        <v>592</v>
      </c>
      <c r="AN337" s="100"/>
      <c r="AO337" s="100"/>
      <c r="AP337" s="27"/>
      <c r="AQ337" s="27"/>
      <c r="AR337" s="27"/>
      <c r="AS337" s="27"/>
      <c r="AT337" s="27"/>
      <c r="AU337" s="27"/>
      <c r="AV337" s="27"/>
      <c r="AW337" s="28" t="str">
        <f t="shared" si="19"/>
        <v/>
      </c>
      <c r="AX337" s="162"/>
      <c r="AY337" s="162"/>
      <c r="AZ337" s="162"/>
      <c r="BA337" s="102"/>
      <c r="BB337" s="102"/>
      <c r="BC337" s="102"/>
      <c r="BD337" s="28"/>
      <c r="BE337" s="28"/>
      <c r="BF337" s="28" t="str">
        <f t="shared" si="20"/>
        <v/>
      </c>
      <c r="BG337" s="182"/>
    </row>
    <row r="338" spans="4:59">
      <c r="D338" s="23"/>
      <c r="E338" s="23"/>
      <c r="F338" s="23"/>
      <c r="G338" s="23"/>
      <c r="AC338" s="99" t="str">
        <f t="shared" si="18"/>
        <v/>
      </c>
      <c r="AD338" s="100"/>
      <c r="AE338" s="100"/>
      <c r="AF338" s="100"/>
      <c r="AG338" s="100"/>
      <c r="AH338" s="152"/>
      <c r="AI338" s="152"/>
      <c r="AJ338" s="100"/>
      <c r="AK338" s="100"/>
      <c r="AL338" s="100"/>
      <c r="AM338" s="101" t="s">
        <v>592</v>
      </c>
      <c r="AN338" s="100"/>
      <c r="AO338" s="100"/>
      <c r="AP338" s="27"/>
      <c r="AQ338" s="27"/>
      <c r="AR338" s="27"/>
      <c r="AS338" s="27"/>
      <c r="AT338" s="27"/>
      <c r="AU338" s="27"/>
      <c r="AV338" s="27"/>
      <c r="AW338" s="28" t="str">
        <f t="shared" si="19"/>
        <v/>
      </c>
      <c r="AX338" s="162"/>
      <c r="AY338" s="162"/>
      <c r="AZ338" s="162"/>
      <c r="BA338" s="102"/>
      <c r="BB338" s="102"/>
      <c r="BC338" s="102"/>
      <c r="BD338" s="28"/>
      <c r="BE338" s="28"/>
      <c r="BF338" s="28" t="str">
        <f t="shared" si="20"/>
        <v/>
      </c>
      <c r="BG338" s="182"/>
    </row>
    <row r="339" spans="4:59">
      <c r="D339" s="23"/>
      <c r="E339" s="23"/>
      <c r="F339" s="23"/>
      <c r="G339" s="23"/>
      <c r="AC339" s="99" t="str">
        <f t="shared" si="18"/>
        <v/>
      </c>
      <c r="AD339" s="100"/>
      <c r="AE339" s="100"/>
      <c r="AF339" s="100"/>
      <c r="AG339" s="100"/>
      <c r="AH339" s="152"/>
      <c r="AI339" s="152"/>
      <c r="AJ339" s="100"/>
      <c r="AK339" s="100"/>
      <c r="AL339" s="100"/>
      <c r="AM339" s="101" t="s">
        <v>592</v>
      </c>
      <c r="AN339" s="100"/>
      <c r="AO339" s="100"/>
      <c r="AP339" s="27"/>
      <c r="AQ339" s="27"/>
      <c r="AR339" s="27"/>
      <c r="AS339" s="27"/>
      <c r="AT339" s="27"/>
      <c r="AU339" s="27"/>
      <c r="AV339" s="27"/>
      <c r="AW339" s="28" t="str">
        <f t="shared" si="19"/>
        <v/>
      </c>
      <c r="AX339" s="162"/>
      <c r="AY339" s="162"/>
      <c r="AZ339" s="162"/>
      <c r="BA339" s="102"/>
      <c r="BB339" s="102"/>
      <c r="BC339" s="102"/>
      <c r="BD339" s="28"/>
      <c r="BE339" s="28"/>
      <c r="BF339" s="28" t="str">
        <f t="shared" si="20"/>
        <v/>
      </c>
      <c r="BG339" s="182"/>
    </row>
    <row r="340" spans="4:59">
      <c r="D340" s="23"/>
      <c r="E340" s="23"/>
      <c r="F340" s="23"/>
      <c r="G340" s="23"/>
      <c r="AC340" s="99" t="str">
        <f t="shared" si="18"/>
        <v/>
      </c>
      <c r="AD340" s="100"/>
      <c r="AE340" s="100"/>
      <c r="AF340" s="100"/>
      <c r="AG340" s="100"/>
      <c r="AH340" s="152"/>
      <c r="AI340" s="152"/>
      <c r="AJ340" s="100"/>
      <c r="AK340" s="100"/>
      <c r="AL340" s="100"/>
      <c r="AM340" s="101" t="s">
        <v>592</v>
      </c>
      <c r="AN340" s="100"/>
      <c r="AO340" s="100"/>
      <c r="AP340" s="27"/>
      <c r="AQ340" s="27"/>
      <c r="AR340" s="27"/>
      <c r="AS340" s="27"/>
      <c r="AT340" s="27"/>
      <c r="AU340" s="27"/>
      <c r="AV340" s="27"/>
      <c r="AW340" s="28" t="str">
        <f t="shared" si="19"/>
        <v/>
      </c>
      <c r="AX340" s="162"/>
      <c r="AY340" s="162"/>
      <c r="AZ340" s="162"/>
      <c r="BA340" s="102"/>
      <c r="BB340" s="102"/>
      <c r="BC340" s="102"/>
      <c r="BD340" s="28"/>
      <c r="BE340" s="28"/>
      <c r="BF340" s="28" t="str">
        <f t="shared" si="20"/>
        <v/>
      </c>
      <c r="BG340" s="182"/>
    </row>
    <row r="341" spans="4:59">
      <c r="D341" s="23"/>
      <c r="E341" s="23"/>
      <c r="F341" s="23"/>
      <c r="G341" s="23"/>
      <c r="AC341" s="99" t="str">
        <f t="shared" si="18"/>
        <v/>
      </c>
      <c r="AD341" s="100"/>
      <c r="AE341" s="100"/>
      <c r="AF341" s="100"/>
      <c r="AG341" s="100"/>
      <c r="AH341" s="152"/>
      <c r="AI341" s="152"/>
      <c r="AJ341" s="100"/>
      <c r="AK341" s="100"/>
      <c r="AL341" s="100"/>
      <c r="AM341" s="101" t="s">
        <v>592</v>
      </c>
      <c r="AN341" s="100"/>
      <c r="AO341" s="100"/>
      <c r="AP341" s="27"/>
      <c r="AQ341" s="27"/>
      <c r="AR341" s="27"/>
      <c r="AS341" s="27"/>
      <c r="AT341" s="27"/>
      <c r="AU341" s="27"/>
      <c r="AV341" s="27"/>
      <c r="AW341" s="28" t="str">
        <f t="shared" si="19"/>
        <v/>
      </c>
      <c r="AX341" s="162"/>
      <c r="AY341" s="162"/>
      <c r="AZ341" s="162"/>
      <c r="BA341" s="102"/>
      <c r="BB341" s="102"/>
      <c r="BC341" s="102"/>
      <c r="BD341" s="28"/>
      <c r="BE341" s="28"/>
      <c r="BF341" s="28" t="str">
        <f t="shared" si="20"/>
        <v/>
      </c>
      <c r="BG341" s="182"/>
    </row>
    <row r="342" spans="4:59">
      <c r="D342" s="23"/>
      <c r="E342" s="23"/>
      <c r="F342" s="23"/>
      <c r="G342" s="23"/>
      <c r="AC342" s="99" t="str">
        <f t="shared" si="18"/>
        <v/>
      </c>
      <c r="AD342" s="100"/>
      <c r="AE342" s="100"/>
      <c r="AF342" s="100"/>
      <c r="AG342" s="100"/>
      <c r="AH342" s="152"/>
      <c r="AI342" s="152"/>
      <c r="AJ342" s="100"/>
      <c r="AK342" s="100"/>
      <c r="AL342" s="100"/>
      <c r="AM342" s="101" t="s">
        <v>592</v>
      </c>
      <c r="AN342" s="100"/>
      <c r="AO342" s="100"/>
      <c r="AP342" s="27"/>
      <c r="AQ342" s="27"/>
      <c r="AR342" s="27"/>
      <c r="AS342" s="27"/>
      <c r="AT342" s="27"/>
      <c r="AU342" s="27"/>
      <c r="AV342" s="27"/>
      <c r="AW342" s="28" t="str">
        <f t="shared" si="19"/>
        <v/>
      </c>
      <c r="AX342" s="162"/>
      <c r="AY342" s="162"/>
      <c r="AZ342" s="162"/>
      <c r="BA342" s="102"/>
      <c r="BB342" s="102"/>
      <c r="BC342" s="102"/>
      <c r="BD342" s="28"/>
      <c r="BE342" s="28"/>
      <c r="BF342" s="28" t="str">
        <f t="shared" si="20"/>
        <v/>
      </c>
      <c r="BG342" s="182"/>
    </row>
    <row r="343" spans="4:59">
      <c r="D343" s="23"/>
      <c r="E343" s="23"/>
      <c r="F343" s="23"/>
      <c r="G343" s="23"/>
      <c r="AC343" s="99" t="str">
        <f t="shared" si="18"/>
        <v/>
      </c>
      <c r="AD343" s="100"/>
      <c r="AE343" s="100"/>
      <c r="AF343" s="100"/>
      <c r="AG343" s="100"/>
      <c r="AH343" s="152"/>
      <c r="AI343" s="152"/>
      <c r="AJ343" s="100"/>
      <c r="AK343" s="100"/>
      <c r="AL343" s="100"/>
      <c r="AM343" s="101" t="s">
        <v>592</v>
      </c>
      <c r="AN343" s="100"/>
      <c r="AO343" s="100"/>
      <c r="AP343" s="27"/>
      <c r="AQ343" s="27"/>
      <c r="AR343" s="27"/>
      <c r="AS343" s="27"/>
      <c r="AT343" s="27"/>
      <c r="AU343" s="27"/>
      <c r="AV343" s="27"/>
      <c r="AW343" s="28" t="str">
        <f t="shared" si="19"/>
        <v/>
      </c>
      <c r="AX343" s="162"/>
      <c r="AY343" s="162"/>
      <c r="AZ343" s="162"/>
      <c r="BA343" s="102"/>
      <c r="BB343" s="102"/>
      <c r="BC343" s="102"/>
      <c r="BD343" s="28"/>
      <c r="BE343" s="28"/>
      <c r="BF343" s="28" t="str">
        <f t="shared" si="20"/>
        <v/>
      </c>
      <c r="BG343" s="182"/>
    </row>
    <row r="344" spans="4:59">
      <c r="D344" s="23"/>
      <c r="E344" s="23"/>
      <c r="F344" s="23"/>
      <c r="G344" s="23"/>
      <c r="AC344" s="99" t="str">
        <f t="shared" si="18"/>
        <v/>
      </c>
      <c r="AD344" s="100"/>
      <c r="AE344" s="100"/>
      <c r="AF344" s="100"/>
      <c r="AG344" s="100"/>
      <c r="AH344" s="152"/>
      <c r="AI344" s="152"/>
      <c r="AJ344" s="100"/>
      <c r="AK344" s="100"/>
      <c r="AL344" s="100"/>
      <c r="AM344" s="101" t="s">
        <v>592</v>
      </c>
      <c r="AN344" s="100"/>
      <c r="AO344" s="100"/>
      <c r="AP344" s="27"/>
      <c r="AQ344" s="27"/>
      <c r="AR344" s="27"/>
      <c r="AS344" s="27"/>
      <c r="AT344" s="27"/>
      <c r="AU344" s="27"/>
      <c r="AV344" s="27"/>
      <c r="AW344" s="28" t="str">
        <f t="shared" si="19"/>
        <v/>
      </c>
      <c r="AX344" s="162"/>
      <c r="AY344" s="162"/>
      <c r="AZ344" s="162"/>
      <c r="BA344" s="102"/>
      <c r="BB344" s="102"/>
      <c r="BC344" s="102"/>
      <c r="BD344" s="28"/>
      <c r="BE344" s="28"/>
      <c r="BF344" s="28" t="str">
        <f t="shared" si="20"/>
        <v/>
      </c>
      <c r="BG344" s="182"/>
    </row>
    <row r="345" spans="4:59">
      <c r="D345" s="23"/>
      <c r="E345" s="23"/>
      <c r="F345" s="23"/>
      <c r="G345" s="23"/>
      <c r="AC345" s="99" t="str">
        <f t="shared" si="18"/>
        <v/>
      </c>
      <c r="AD345" s="100"/>
      <c r="AE345" s="100"/>
      <c r="AF345" s="100"/>
      <c r="AG345" s="100"/>
      <c r="AH345" s="152"/>
      <c r="AI345" s="152"/>
      <c r="AJ345" s="100"/>
      <c r="AK345" s="100"/>
      <c r="AL345" s="100"/>
      <c r="AM345" s="101" t="s">
        <v>592</v>
      </c>
      <c r="AN345" s="100"/>
      <c r="AO345" s="100"/>
      <c r="AP345" s="27"/>
      <c r="AQ345" s="27"/>
      <c r="AR345" s="27"/>
      <c r="AS345" s="27"/>
      <c r="AT345" s="27"/>
      <c r="AU345" s="27"/>
      <c r="AV345" s="27"/>
      <c r="AW345" s="28" t="str">
        <f t="shared" si="19"/>
        <v/>
      </c>
      <c r="AX345" s="162"/>
      <c r="AY345" s="162"/>
      <c r="AZ345" s="162"/>
      <c r="BA345" s="102"/>
      <c r="BB345" s="102"/>
      <c r="BC345" s="102"/>
      <c r="BD345" s="28"/>
      <c r="BE345" s="28"/>
      <c r="BF345" s="28" t="str">
        <f t="shared" si="20"/>
        <v/>
      </c>
      <c r="BG345" s="182"/>
    </row>
    <row r="346" spans="4:59">
      <c r="D346" s="23"/>
      <c r="E346" s="23"/>
      <c r="F346" s="23"/>
      <c r="G346" s="23"/>
      <c r="AC346" s="99" t="str">
        <f t="shared" si="18"/>
        <v/>
      </c>
      <c r="AD346" s="100"/>
      <c r="AE346" s="100"/>
      <c r="AF346" s="100"/>
      <c r="AG346" s="100"/>
      <c r="AH346" s="152"/>
      <c r="AI346" s="152"/>
      <c r="AJ346" s="100"/>
      <c r="AK346" s="100"/>
      <c r="AL346" s="100"/>
      <c r="AM346" s="101" t="s">
        <v>592</v>
      </c>
      <c r="AN346" s="100"/>
      <c r="AO346" s="100"/>
      <c r="AP346" s="27"/>
      <c r="AQ346" s="27"/>
      <c r="AR346" s="27"/>
      <c r="AS346" s="27"/>
      <c r="AT346" s="27"/>
      <c r="AU346" s="27"/>
      <c r="AV346" s="27"/>
      <c r="AW346" s="28" t="str">
        <f t="shared" si="19"/>
        <v/>
      </c>
      <c r="AX346" s="162"/>
      <c r="AY346" s="162"/>
      <c r="AZ346" s="162"/>
      <c r="BA346" s="102"/>
      <c r="BB346" s="102"/>
      <c r="BC346" s="102"/>
      <c r="BD346" s="28"/>
      <c r="BE346" s="28"/>
      <c r="BF346" s="28" t="str">
        <f t="shared" si="20"/>
        <v/>
      </c>
      <c r="BG346" s="182"/>
    </row>
    <row r="347" spans="4:59">
      <c r="D347" s="23"/>
      <c r="E347" s="23"/>
      <c r="F347" s="23"/>
      <c r="G347" s="23"/>
      <c r="AC347" s="99" t="str">
        <f t="shared" si="18"/>
        <v/>
      </c>
      <c r="AD347" s="100"/>
      <c r="AE347" s="100"/>
      <c r="AF347" s="100"/>
      <c r="AG347" s="100"/>
      <c r="AH347" s="152"/>
      <c r="AI347" s="152"/>
      <c r="AJ347" s="100"/>
      <c r="AK347" s="100"/>
      <c r="AL347" s="100"/>
      <c r="AM347" s="101" t="s">
        <v>592</v>
      </c>
      <c r="AN347" s="100"/>
      <c r="AO347" s="100"/>
      <c r="AP347" s="27"/>
      <c r="AQ347" s="27"/>
      <c r="AR347" s="27"/>
      <c r="AS347" s="27"/>
      <c r="AT347" s="27"/>
      <c r="AU347" s="27"/>
      <c r="AV347" s="27"/>
      <c r="AW347" s="28" t="str">
        <f t="shared" si="19"/>
        <v/>
      </c>
      <c r="AX347" s="162"/>
      <c r="AY347" s="162"/>
      <c r="AZ347" s="162"/>
      <c r="BA347" s="102"/>
      <c r="BB347" s="102"/>
      <c r="BC347" s="102"/>
      <c r="BD347" s="28"/>
      <c r="BE347" s="28"/>
      <c r="BF347" s="28" t="str">
        <f t="shared" si="20"/>
        <v/>
      </c>
      <c r="BG347" s="182"/>
    </row>
    <row r="348" spans="4:59">
      <c r="D348" s="23"/>
      <c r="E348" s="23"/>
      <c r="F348" s="23"/>
      <c r="G348" s="23"/>
      <c r="AC348" s="99" t="str">
        <f t="shared" si="18"/>
        <v/>
      </c>
      <c r="AD348" s="100"/>
      <c r="AE348" s="100"/>
      <c r="AF348" s="100"/>
      <c r="AG348" s="100"/>
      <c r="AH348" s="152"/>
      <c r="AI348" s="152"/>
      <c r="AJ348" s="100"/>
      <c r="AK348" s="100"/>
      <c r="AL348" s="100"/>
      <c r="AM348" s="101" t="s">
        <v>592</v>
      </c>
      <c r="AN348" s="100"/>
      <c r="AO348" s="100"/>
      <c r="AP348" s="27"/>
      <c r="AQ348" s="27"/>
      <c r="AR348" s="27"/>
      <c r="AS348" s="27"/>
      <c r="AT348" s="27"/>
      <c r="AU348" s="27"/>
      <c r="AV348" s="27"/>
      <c r="AW348" s="28" t="str">
        <f t="shared" si="19"/>
        <v/>
      </c>
      <c r="AX348" s="162"/>
      <c r="AY348" s="162"/>
      <c r="AZ348" s="162"/>
      <c r="BA348" s="102"/>
      <c r="BB348" s="102"/>
      <c r="BC348" s="102"/>
      <c r="BD348" s="28"/>
      <c r="BE348" s="28"/>
      <c r="BF348" s="28" t="str">
        <f t="shared" si="20"/>
        <v/>
      </c>
      <c r="BG348" s="182"/>
    </row>
    <row r="349" spans="4:59">
      <c r="D349" s="23"/>
      <c r="E349" s="23"/>
      <c r="F349" s="23"/>
      <c r="G349" s="23"/>
      <c r="AC349" s="99" t="str">
        <f t="shared" si="18"/>
        <v/>
      </c>
      <c r="AD349" s="100"/>
      <c r="AE349" s="100"/>
      <c r="AF349" s="100"/>
      <c r="AG349" s="100"/>
      <c r="AH349" s="152"/>
      <c r="AI349" s="152"/>
      <c r="AJ349" s="100"/>
      <c r="AK349" s="100"/>
      <c r="AL349" s="100"/>
      <c r="AM349" s="101" t="s">
        <v>592</v>
      </c>
      <c r="AN349" s="100"/>
      <c r="AO349" s="100"/>
      <c r="AP349" s="27"/>
      <c r="AQ349" s="27"/>
      <c r="AR349" s="27"/>
      <c r="AS349" s="27"/>
      <c r="AT349" s="27"/>
      <c r="AU349" s="27"/>
      <c r="AV349" s="27"/>
      <c r="AW349" s="28" t="str">
        <f t="shared" si="19"/>
        <v/>
      </c>
      <c r="AX349" s="162"/>
      <c r="AY349" s="162"/>
      <c r="AZ349" s="162"/>
      <c r="BA349" s="102"/>
      <c r="BB349" s="102"/>
      <c r="BC349" s="102"/>
      <c r="BD349" s="28"/>
      <c r="BE349" s="28"/>
      <c r="BF349" s="28" t="str">
        <f t="shared" si="20"/>
        <v/>
      </c>
      <c r="BG349" s="182"/>
    </row>
    <row r="350" spans="4:59">
      <c r="D350" s="23"/>
      <c r="E350" s="23"/>
      <c r="F350" s="23"/>
      <c r="G350" s="23"/>
      <c r="AC350" s="99" t="str">
        <f t="shared" si="18"/>
        <v/>
      </c>
      <c r="AD350" s="100"/>
      <c r="AE350" s="100"/>
      <c r="AF350" s="100"/>
      <c r="AG350" s="100"/>
      <c r="AH350" s="152"/>
      <c r="AI350" s="152"/>
      <c r="AJ350" s="100"/>
      <c r="AK350" s="100"/>
      <c r="AL350" s="100"/>
      <c r="AM350" s="101" t="s">
        <v>592</v>
      </c>
      <c r="AN350" s="100"/>
      <c r="AO350" s="100"/>
      <c r="AP350" s="27"/>
      <c r="AQ350" s="27"/>
      <c r="AR350" s="27"/>
      <c r="AS350" s="27"/>
      <c r="AT350" s="27"/>
      <c r="AU350" s="27"/>
      <c r="AV350" s="27"/>
      <c r="AW350" s="28" t="str">
        <f t="shared" si="19"/>
        <v/>
      </c>
      <c r="AX350" s="162"/>
      <c r="AY350" s="162"/>
      <c r="AZ350" s="162"/>
      <c r="BA350" s="102"/>
      <c r="BB350" s="102"/>
      <c r="BC350" s="102"/>
      <c r="BD350" s="28"/>
      <c r="BE350" s="28"/>
      <c r="BF350" s="28" t="str">
        <f t="shared" si="20"/>
        <v/>
      </c>
      <c r="BG350" s="182"/>
    </row>
    <row r="351" spans="4:59">
      <c r="D351" s="23"/>
      <c r="E351" s="23"/>
      <c r="F351" s="23"/>
      <c r="G351" s="23"/>
      <c r="AC351" s="99" t="str">
        <f t="shared" si="18"/>
        <v/>
      </c>
      <c r="AD351" s="100"/>
      <c r="AE351" s="100"/>
      <c r="AF351" s="100"/>
      <c r="AG351" s="100"/>
      <c r="AH351" s="152"/>
      <c r="AI351" s="152"/>
      <c r="AJ351" s="100"/>
      <c r="AK351" s="100"/>
      <c r="AL351" s="100"/>
      <c r="AM351" s="101" t="s">
        <v>592</v>
      </c>
      <c r="AN351" s="100"/>
      <c r="AO351" s="100"/>
      <c r="AP351" s="27"/>
      <c r="AQ351" s="27"/>
      <c r="AR351" s="27"/>
      <c r="AS351" s="27"/>
      <c r="AT351" s="27"/>
      <c r="AU351" s="27"/>
      <c r="AV351" s="27"/>
      <c r="AW351" s="28" t="str">
        <f t="shared" si="19"/>
        <v/>
      </c>
      <c r="AX351" s="162"/>
      <c r="AY351" s="162"/>
      <c r="AZ351" s="162"/>
      <c r="BA351" s="102"/>
      <c r="BB351" s="102"/>
      <c r="BC351" s="102"/>
      <c r="BD351" s="28"/>
      <c r="BE351" s="28"/>
      <c r="BF351" s="28" t="str">
        <f t="shared" si="20"/>
        <v/>
      </c>
      <c r="BG351" s="182"/>
    </row>
    <row r="352" spans="4:59">
      <c r="D352" s="23"/>
      <c r="E352" s="23"/>
      <c r="F352" s="23"/>
      <c r="G352" s="23"/>
      <c r="AC352" s="99" t="str">
        <f t="shared" si="18"/>
        <v/>
      </c>
      <c r="AD352" s="100"/>
      <c r="AE352" s="100"/>
      <c r="AF352" s="100"/>
      <c r="AG352" s="100"/>
      <c r="AH352" s="152"/>
      <c r="AI352" s="152"/>
      <c r="AJ352" s="100"/>
      <c r="AK352" s="100"/>
      <c r="AL352" s="100"/>
      <c r="AM352" s="101" t="s">
        <v>592</v>
      </c>
      <c r="AN352" s="100"/>
      <c r="AO352" s="100"/>
      <c r="AP352" s="27"/>
      <c r="AQ352" s="27"/>
      <c r="AR352" s="27"/>
      <c r="AS352" s="27"/>
      <c r="AT352" s="27"/>
      <c r="AU352" s="27"/>
      <c r="AV352" s="27"/>
      <c r="AW352" s="28" t="str">
        <f t="shared" si="19"/>
        <v/>
      </c>
      <c r="AX352" s="162"/>
      <c r="AY352" s="162"/>
      <c r="AZ352" s="162"/>
      <c r="BA352" s="102"/>
      <c r="BB352" s="102"/>
      <c r="BC352" s="102"/>
      <c r="BD352" s="28"/>
      <c r="BE352" s="28"/>
      <c r="BF352" s="28" t="str">
        <f t="shared" si="20"/>
        <v/>
      </c>
      <c r="BG352" s="182"/>
    </row>
    <row r="353" spans="4:59">
      <c r="D353" s="23"/>
      <c r="E353" s="23"/>
      <c r="F353" s="23"/>
      <c r="G353" s="23"/>
      <c r="AC353" s="99" t="str">
        <f t="shared" si="18"/>
        <v/>
      </c>
      <c r="AD353" s="100"/>
      <c r="AE353" s="100"/>
      <c r="AF353" s="100"/>
      <c r="AG353" s="100"/>
      <c r="AH353" s="152"/>
      <c r="AI353" s="152"/>
      <c r="AJ353" s="100"/>
      <c r="AK353" s="100"/>
      <c r="AL353" s="100"/>
      <c r="AM353" s="101" t="s">
        <v>592</v>
      </c>
      <c r="AN353" s="100"/>
      <c r="AO353" s="100"/>
      <c r="AP353" s="27"/>
      <c r="AQ353" s="27"/>
      <c r="AR353" s="27"/>
      <c r="AS353" s="27"/>
      <c r="AT353" s="27"/>
      <c r="AU353" s="27"/>
      <c r="AV353" s="27"/>
      <c r="AW353" s="28" t="str">
        <f t="shared" si="19"/>
        <v/>
      </c>
      <c r="AX353" s="162"/>
      <c r="AY353" s="162"/>
      <c r="AZ353" s="162"/>
      <c r="BA353" s="102"/>
      <c r="BB353" s="102"/>
      <c r="BC353" s="102"/>
      <c r="BD353" s="28"/>
      <c r="BE353" s="28"/>
      <c r="BF353" s="28" t="str">
        <f t="shared" si="20"/>
        <v/>
      </c>
      <c r="BG353" s="182"/>
    </row>
    <row r="354" spans="4:59">
      <c r="D354" s="23"/>
      <c r="E354" s="23"/>
      <c r="F354" s="23"/>
      <c r="G354" s="23"/>
      <c r="AC354" s="99" t="str">
        <f t="shared" si="18"/>
        <v/>
      </c>
      <c r="AD354" s="100"/>
      <c r="AE354" s="100"/>
      <c r="AF354" s="100"/>
      <c r="AG354" s="100"/>
      <c r="AH354" s="152"/>
      <c r="AI354" s="152"/>
      <c r="AJ354" s="100"/>
      <c r="AK354" s="100"/>
      <c r="AL354" s="100"/>
      <c r="AM354" s="101" t="s">
        <v>592</v>
      </c>
      <c r="AN354" s="100"/>
      <c r="AO354" s="100"/>
      <c r="AP354" s="27"/>
      <c r="AQ354" s="27"/>
      <c r="AR354" s="27"/>
      <c r="AS354" s="27"/>
      <c r="AT354" s="27"/>
      <c r="AU354" s="27"/>
      <c r="AV354" s="27"/>
      <c r="AW354" s="28" t="str">
        <f t="shared" si="19"/>
        <v/>
      </c>
      <c r="AX354" s="162"/>
      <c r="AY354" s="162"/>
      <c r="AZ354" s="162"/>
      <c r="BA354" s="102"/>
      <c r="BB354" s="102"/>
      <c r="BC354" s="102"/>
      <c r="BD354" s="28"/>
      <c r="BE354" s="28"/>
      <c r="BF354" s="28" t="str">
        <f t="shared" si="20"/>
        <v/>
      </c>
      <c r="BG354" s="182"/>
    </row>
    <row r="355" spans="4:59">
      <c r="D355" s="23"/>
      <c r="E355" s="23"/>
      <c r="F355" s="23"/>
      <c r="G355" s="23"/>
      <c r="AC355" s="99" t="str">
        <f t="shared" si="18"/>
        <v/>
      </c>
      <c r="AD355" s="100"/>
      <c r="AE355" s="100"/>
      <c r="AF355" s="100"/>
      <c r="AG355" s="100"/>
      <c r="AH355" s="152"/>
      <c r="AI355" s="152"/>
      <c r="AJ355" s="100"/>
      <c r="AK355" s="100"/>
      <c r="AL355" s="100"/>
      <c r="AM355" s="101" t="s">
        <v>592</v>
      </c>
      <c r="AN355" s="100"/>
      <c r="AO355" s="100"/>
      <c r="AP355" s="27"/>
      <c r="AQ355" s="27"/>
      <c r="AR355" s="27"/>
      <c r="AS355" s="27"/>
      <c r="AT355" s="27"/>
      <c r="AU355" s="27"/>
      <c r="AV355" s="27"/>
      <c r="AW355" s="28" t="str">
        <f t="shared" si="19"/>
        <v/>
      </c>
      <c r="AX355" s="162"/>
      <c r="AY355" s="162"/>
      <c r="AZ355" s="162"/>
      <c r="BA355" s="102"/>
      <c r="BB355" s="102"/>
      <c r="BC355" s="102"/>
      <c r="BD355" s="28"/>
      <c r="BE355" s="28"/>
      <c r="BF355" s="28" t="str">
        <f t="shared" si="20"/>
        <v/>
      </c>
      <c r="BG355" s="182"/>
    </row>
    <row r="356" spans="4:59">
      <c r="D356" s="23"/>
      <c r="E356" s="23"/>
      <c r="F356" s="23"/>
      <c r="G356" s="23"/>
      <c r="AC356" s="99" t="str">
        <f t="shared" si="18"/>
        <v/>
      </c>
      <c r="AD356" s="100"/>
      <c r="AE356" s="100"/>
      <c r="AF356" s="100"/>
      <c r="AG356" s="100"/>
      <c r="AH356" s="152"/>
      <c r="AI356" s="152"/>
      <c r="AJ356" s="100"/>
      <c r="AK356" s="100"/>
      <c r="AL356" s="100"/>
      <c r="AM356" s="101" t="s">
        <v>592</v>
      </c>
      <c r="AN356" s="100"/>
      <c r="AO356" s="100"/>
      <c r="AP356" s="27"/>
      <c r="AQ356" s="27"/>
      <c r="AR356" s="27"/>
      <c r="AS356" s="27"/>
      <c r="AT356" s="27"/>
      <c r="AU356" s="27"/>
      <c r="AV356" s="27"/>
      <c r="AW356" s="28" t="str">
        <f t="shared" si="19"/>
        <v/>
      </c>
      <c r="AX356" s="162"/>
      <c r="AY356" s="162"/>
      <c r="AZ356" s="162"/>
      <c r="BA356" s="102"/>
      <c r="BB356" s="102"/>
      <c r="BC356" s="102"/>
      <c r="BD356" s="28"/>
      <c r="BE356" s="28"/>
      <c r="BF356" s="28" t="str">
        <f t="shared" si="20"/>
        <v/>
      </c>
      <c r="BG356" s="182"/>
    </row>
    <row r="357" spans="4:59">
      <c r="D357" s="23"/>
      <c r="E357" s="23"/>
      <c r="F357" s="23"/>
      <c r="G357" s="23"/>
      <c r="AC357" s="99" t="str">
        <f t="shared" si="18"/>
        <v/>
      </c>
      <c r="AD357" s="100"/>
      <c r="AE357" s="100"/>
      <c r="AF357" s="100"/>
      <c r="AG357" s="100"/>
      <c r="AH357" s="152"/>
      <c r="AI357" s="152"/>
      <c r="AJ357" s="100"/>
      <c r="AK357" s="100"/>
      <c r="AL357" s="100"/>
      <c r="AM357" s="101" t="s">
        <v>592</v>
      </c>
      <c r="AN357" s="100"/>
      <c r="AO357" s="100"/>
      <c r="AP357" s="27"/>
      <c r="AQ357" s="27"/>
      <c r="AR357" s="27"/>
      <c r="AS357" s="27"/>
      <c r="AT357" s="27"/>
      <c r="AU357" s="27"/>
      <c r="AV357" s="27"/>
      <c r="AW357" s="28" t="str">
        <f t="shared" si="19"/>
        <v/>
      </c>
      <c r="AX357" s="162"/>
      <c r="AY357" s="162"/>
      <c r="AZ357" s="162"/>
      <c r="BA357" s="102"/>
      <c r="BB357" s="102"/>
      <c r="BC357" s="102"/>
      <c r="BD357" s="28"/>
      <c r="BE357" s="28"/>
      <c r="BF357" s="28" t="str">
        <f t="shared" si="20"/>
        <v/>
      </c>
      <c r="BG357" s="182"/>
    </row>
    <row r="358" spans="4:59">
      <c r="D358" s="23"/>
      <c r="E358" s="23"/>
      <c r="F358" s="23"/>
      <c r="G358" s="23"/>
      <c r="AC358" s="99" t="str">
        <f t="shared" si="18"/>
        <v/>
      </c>
      <c r="AD358" s="100"/>
      <c r="AE358" s="100"/>
      <c r="AF358" s="100"/>
      <c r="AG358" s="100"/>
      <c r="AH358" s="152"/>
      <c r="AI358" s="152"/>
      <c r="AJ358" s="100"/>
      <c r="AK358" s="100"/>
      <c r="AL358" s="100"/>
      <c r="AM358" s="101" t="s">
        <v>592</v>
      </c>
      <c r="AN358" s="100"/>
      <c r="AO358" s="100"/>
      <c r="AP358" s="27"/>
      <c r="AQ358" s="27"/>
      <c r="AR358" s="27"/>
      <c r="AS358" s="27"/>
      <c r="AT358" s="27"/>
      <c r="AU358" s="27"/>
      <c r="AV358" s="27"/>
      <c r="AW358" s="28" t="str">
        <f t="shared" si="19"/>
        <v/>
      </c>
      <c r="AX358" s="162"/>
      <c r="AY358" s="162"/>
      <c r="AZ358" s="162"/>
      <c r="BA358" s="102"/>
      <c r="BB358" s="102"/>
      <c r="BC358" s="102"/>
      <c r="BD358" s="28"/>
      <c r="BE358" s="28"/>
      <c r="BF358" s="28" t="str">
        <f t="shared" si="20"/>
        <v/>
      </c>
      <c r="BG358" s="182"/>
    </row>
    <row r="359" spans="4:59">
      <c r="D359" s="23"/>
      <c r="E359" s="23"/>
      <c r="F359" s="23"/>
      <c r="G359" s="23"/>
      <c r="AC359" s="99" t="str">
        <f t="shared" si="18"/>
        <v/>
      </c>
      <c r="AD359" s="100"/>
      <c r="AE359" s="100"/>
      <c r="AF359" s="100"/>
      <c r="AG359" s="100"/>
      <c r="AH359" s="152"/>
      <c r="AI359" s="152"/>
      <c r="AJ359" s="100"/>
      <c r="AK359" s="100"/>
      <c r="AL359" s="100"/>
      <c r="AM359" s="101" t="s">
        <v>592</v>
      </c>
      <c r="AN359" s="100"/>
      <c r="AO359" s="100"/>
      <c r="AP359" s="27"/>
      <c r="AQ359" s="27"/>
      <c r="AR359" s="27"/>
      <c r="AS359" s="27"/>
      <c r="AT359" s="27"/>
      <c r="AU359" s="27"/>
      <c r="AV359" s="27"/>
      <c r="AW359" s="28" t="str">
        <f t="shared" si="19"/>
        <v/>
      </c>
      <c r="AX359" s="162"/>
      <c r="AY359" s="162"/>
      <c r="AZ359" s="162"/>
      <c r="BA359" s="102"/>
      <c r="BB359" s="102"/>
      <c r="BC359" s="102"/>
      <c r="BD359" s="28"/>
      <c r="BE359" s="28"/>
      <c r="BF359" s="28" t="str">
        <f t="shared" si="20"/>
        <v/>
      </c>
      <c r="BG359" s="182"/>
    </row>
    <row r="360" spans="4:59">
      <c r="D360" s="23"/>
      <c r="E360" s="23"/>
      <c r="F360" s="23"/>
      <c r="G360" s="23"/>
      <c r="AC360" s="99" t="str">
        <f t="shared" si="18"/>
        <v/>
      </c>
      <c r="AD360" s="100"/>
      <c r="AE360" s="100"/>
      <c r="AF360" s="100"/>
      <c r="AG360" s="100"/>
      <c r="AH360" s="152"/>
      <c r="AI360" s="152"/>
      <c r="AJ360" s="100"/>
      <c r="AK360" s="100"/>
      <c r="AL360" s="100"/>
      <c r="AM360" s="101" t="s">
        <v>592</v>
      </c>
      <c r="AN360" s="100"/>
      <c r="AO360" s="100"/>
      <c r="AP360" s="27"/>
      <c r="AQ360" s="27"/>
      <c r="AR360" s="27"/>
      <c r="AS360" s="27"/>
      <c r="AT360" s="27"/>
      <c r="AU360" s="27"/>
      <c r="AV360" s="27"/>
      <c r="AW360" s="28" t="str">
        <f t="shared" si="19"/>
        <v/>
      </c>
      <c r="AX360" s="162"/>
      <c r="AY360" s="162"/>
      <c r="AZ360" s="162"/>
      <c r="BA360" s="102"/>
      <c r="BB360" s="102"/>
      <c r="BC360" s="102"/>
      <c r="BD360" s="28"/>
      <c r="BE360" s="28"/>
      <c r="BF360" s="28" t="str">
        <f t="shared" si="20"/>
        <v/>
      </c>
      <c r="BG360" s="182"/>
    </row>
    <row r="361" spans="4:59">
      <c r="D361" s="23"/>
      <c r="E361" s="23"/>
      <c r="F361" s="23"/>
      <c r="G361" s="23"/>
      <c r="AC361" s="99" t="str">
        <f t="shared" si="18"/>
        <v/>
      </c>
      <c r="AD361" s="100"/>
      <c r="AE361" s="100"/>
      <c r="AF361" s="100"/>
      <c r="AG361" s="100"/>
      <c r="AH361" s="152"/>
      <c r="AI361" s="152"/>
      <c r="AJ361" s="100"/>
      <c r="AK361" s="100"/>
      <c r="AL361" s="100"/>
      <c r="AM361" s="101" t="s">
        <v>592</v>
      </c>
      <c r="AN361" s="100"/>
      <c r="AO361" s="100"/>
      <c r="AP361" s="27"/>
      <c r="AQ361" s="27"/>
      <c r="AR361" s="27"/>
      <c r="AS361" s="27"/>
      <c r="AT361" s="27"/>
      <c r="AU361" s="27"/>
      <c r="AV361" s="27"/>
      <c r="AW361" s="28" t="str">
        <f t="shared" si="19"/>
        <v/>
      </c>
      <c r="AX361" s="162"/>
      <c r="AY361" s="162"/>
      <c r="AZ361" s="162"/>
      <c r="BA361" s="102"/>
      <c r="BB361" s="102"/>
      <c r="BC361" s="102"/>
      <c r="BD361" s="28"/>
      <c r="BE361" s="28"/>
      <c r="BF361" s="28" t="str">
        <f t="shared" si="20"/>
        <v/>
      </c>
      <c r="BG361" s="182"/>
    </row>
    <row r="362" spans="4:59">
      <c r="D362" s="23"/>
      <c r="E362" s="23"/>
      <c r="F362" s="23"/>
      <c r="G362" s="23"/>
      <c r="AC362" s="99" t="str">
        <f t="shared" si="18"/>
        <v/>
      </c>
      <c r="AD362" s="100"/>
      <c r="AE362" s="100"/>
      <c r="AF362" s="100"/>
      <c r="AG362" s="100"/>
      <c r="AH362" s="152"/>
      <c r="AI362" s="152"/>
      <c r="AJ362" s="100"/>
      <c r="AK362" s="100"/>
      <c r="AL362" s="100"/>
      <c r="AM362" s="101" t="s">
        <v>592</v>
      </c>
      <c r="AN362" s="100"/>
      <c r="AO362" s="100"/>
      <c r="AP362" s="27"/>
      <c r="AQ362" s="27"/>
      <c r="AR362" s="27"/>
      <c r="AS362" s="27"/>
      <c r="AT362" s="27"/>
      <c r="AU362" s="27"/>
      <c r="AV362" s="27"/>
      <c r="AW362" s="28" t="str">
        <f t="shared" si="19"/>
        <v/>
      </c>
      <c r="AX362" s="162"/>
      <c r="AY362" s="162"/>
      <c r="AZ362" s="162"/>
      <c r="BA362" s="102"/>
      <c r="BB362" s="102"/>
      <c r="BC362" s="102"/>
      <c r="BD362" s="28"/>
      <c r="BE362" s="28"/>
      <c r="BF362" s="28" t="str">
        <f t="shared" si="20"/>
        <v/>
      </c>
      <c r="BG362" s="182"/>
    </row>
    <row r="363" spans="4:59">
      <c r="D363" s="23"/>
      <c r="E363" s="23"/>
      <c r="F363" s="23"/>
      <c r="G363" s="23"/>
      <c r="AC363" s="99" t="str">
        <f t="shared" si="18"/>
        <v/>
      </c>
      <c r="AD363" s="100"/>
      <c r="AE363" s="100"/>
      <c r="AF363" s="100"/>
      <c r="AG363" s="100"/>
      <c r="AH363" s="152"/>
      <c r="AI363" s="152"/>
      <c r="AJ363" s="100"/>
      <c r="AK363" s="100"/>
      <c r="AL363" s="100"/>
      <c r="AM363" s="101" t="s">
        <v>592</v>
      </c>
      <c r="AN363" s="100"/>
      <c r="AO363" s="100"/>
      <c r="AP363" s="27"/>
      <c r="AQ363" s="27"/>
      <c r="AR363" s="27"/>
      <c r="AS363" s="27"/>
      <c r="AT363" s="27"/>
      <c r="AU363" s="27"/>
      <c r="AV363" s="27"/>
      <c r="AW363" s="28" t="str">
        <f t="shared" si="19"/>
        <v/>
      </c>
      <c r="AX363" s="162"/>
      <c r="AY363" s="162"/>
      <c r="AZ363" s="162"/>
      <c r="BA363" s="102"/>
      <c r="BB363" s="102"/>
      <c r="BC363" s="102"/>
      <c r="BD363" s="28"/>
      <c r="BE363" s="28"/>
      <c r="BF363" s="28" t="str">
        <f t="shared" si="20"/>
        <v/>
      </c>
      <c r="BG363" s="182"/>
    </row>
    <row r="364" spans="4:59">
      <c r="D364" s="23"/>
      <c r="E364" s="23"/>
      <c r="F364" s="23"/>
      <c r="G364" s="23"/>
      <c r="AC364" s="99" t="str">
        <f t="shared" si="18"/>
        <v/>
      </c>
      <c r="AD364" s="100"/>
      <c r="AE364" s="100"/>
      <c r="AF364" s="100"/>
      <c r="AG364" s="100"/>
      <c r="AH364" s="152"/>
      <c r="AI364" s="152"/>
      <c r="AJ364" s="100"/>
      <c r="AK364" s="100"/>
      <c r="AL364" s="100"/>
      <c r="AM364" s="101" t="s">
        <v>592</v>
      </c>
      <c r="AN364" s="100"/>
      <c r="AO364" s="100"/>
      <c r="AP364" s="27"/>
      <c r="AQ364" s="27"/>
      <c r="AR364" s="27"/>
      <c r="AS364" s="27"/>
      <c r="AT364" s="27"/>
      <c r="AU364" s="27"/>
      <c r="AV364" s="27"/>
      <c r="AW364" s="28" t="str">
        <f t="shared" si="19"/>
        <v/>
      </c>
      <c r="AX364" s="162"/>
      <c r="AY364" s="162"/>
      <c r="AZ364" s="162"/>
      <c r="BA364" s="102"/>
      <c r="BB364" s="102"/>
      <c r="BC364" s="102"/>
      <c r="BD364" s="28"/>
      <c r="BE364" s="28"/>
      <c r="BF364" s="28" t="str">
        <f t="shared" si="20"/>
        <v/>
      </c>
      <c r="BG364" s="182"/>
    </row>
    <row r="365" spans="4:59">
      <c r="D365" s="23"/>
      <c r="E365" s="23"/>
      <c r="F365" s="23"/>
      <c r="G365" s="23"/>
      <c r="AC365" s="99" t="str">
        <f t="shared" si="18"/>
        <v/>
      </c>
      <c r="AD365" s="100"/>
      <c r="AE365" s="100"/>
      <c r="AF365" s="100"/>
      <c r="AG365" s="100"/>
      <c r="AH365" s="152"/>
      <c r="AI365" s="152"/>
      <c r="AJ365" s="100"/>
      <c r="AK365" s="100"/>
      <c r="AL365" s="100"/>
      <c r="AM365" s="101" t="s">
        <v>592</v>
      </c>
      <c r="AN365" s="100"/>
      <c r="AO365" s="100"/>
      <c r="AP365" s="27"/>
      <c r="AQ365" s="27"/>
      <c r="AR365" s="27"/>
      <c r="AS365" s="27"/>
      <c r="AT365" s="27"/>
      <c r="AU365" s="27"/>
      <c r="AV365" s="27"/>
      <c r="AW365" s="28" t="str">
        <f t="shared" si="19"/>
        <v/>
      </c>
      <c r="AX365" s="162"/>
      <c r="AY365" s="162"/>
      <c r="AZ365" s="162"/>
      <c r="BA365" s="102"/>
      <c r="BB365" s="102"/>
      <c r="BC365" s="102"/>
      <c r="BD365" s="28"/>
      <c r="BE365" s="28"/>
      <c r="BF365" s="28" t="str">
        <f t="shared" si="20"/>
        <v/>
      </c>
      <c r="BG365" s="182"/>
    </row>
    <row r="366" spans="4:59">
      <c r="D366" s="23"/>
      <c r="E366" s="23"/>
      <c r="F366" s="23"/>
      <c r="G366" s="23"/>
      <c r="AC366" s="99" t="str">
        <f t="shared" si="18"/>
        <v/>
      </c>
      <c r="AD366" s="100"/>
      <c r="AE366" s="100"/>
      <c r="AF366" s="100"/>
      <c r="AG366" s="100"/>
      <c r="AH366" s="152"/>
      <c r="AI366" s="152"/>
      <c r="AJ366" s="100"/>
      <c r="AK366" s="100"/>
      <c r="AL366" s="100"/>
      <c r="AM366" s="101" t="s">
        <v>592</v>
      </c>
      <c r="AN366" s="100"/>
      <c r="AO366" s="100"/>
      <c r="AP366" s="27"/>
      <c r="AQ366" s="27"/>
      <c r="AR366" s="27"/>
      <c r="AS366" s="27"/>
      <c r="AT366" s="27"/>
      <c r="AU366" s="27"/>
      <c r="AV366" s="27"/>
      <c r="AW366" s="28" t="str">
        <f t="shared" si="19"/>
        <v/>
      </c>
      <c r="AX366" s="162"/>
      <c r="AY366" s="162"/>
      <c r="AZ366" s="162"/>
      <c r="BA366" s="102"/>
      <c r="BB366" s="102"/>
      <c r="BC366" s="102"/>
      <c r="BD366" s="28"/>
      <c r="BE366" s="28"/>
      <c r="BF366" s="28" t="str">
        <f t="shared" si="20"/>
        <v/>
      </c>
      <c r="BG366" s="182"/>
    </row>
    <row r="367" spans="4:59">
      <c r="D367" s="23"/>
      <c r="E367" s="23"/>
      <c r="F367" s="23"/>
      <c r="G367" s="23"/>
      <c r="AC367" s="99" t="str">
        <f t="shared" si="18"/>
        <v/>
      </c>
      <c r="AD367" s="100"/>
      <c r="AE367" s="100"/>
      <c r="AF367" s="100"/>
      <c r="AG367" s="100"/>
      <c r="AH367" s="152"/>
      <c r="AI367" s="152"/>
      <c r="AJ367" s="100"/>
      <c r="AK367" s="100"/>
      <c r="AL367" s="100"/>
      <c r="AM367" s="101" t="s">
        <v>592</v>
      </c>
      <c r="AN367" s="100"/>
      <c r="AO367" s="100"/>
      <c r="AP367" s="27"/>
      <c r="AQ367" s="27"/>
      <c r="AR367" s="27"/>
      <c r="AS367" s="27"/>
      <c r="AT367" s="27"/>
      <c r="AU367" s="27"/>
      <c r="AV367" s="27"/>
      <c r="AW367" s="28" t="str">
        <f t="shared" si="19"/>
        <v/>
      </c>
      <c r="AX367" s="162"/>
      <c r="AY367" s="162"/>
      <c r="AZ367" s="162"/>
      <c r="BA367" s="102"/>
      <c r="BB367" s="102"/>
      <c r="BC367" s="102"/>
      <c r="BD367" s="28"/>
      <c r="BE367" s="28"/>
      <c r="BF367" s="28" t="str">
        <f t="shared" si="20"/>
        <v/>
      </c>
      <c r="BG367" s="182"/>
    </row>
    <row r="368" spans="4:59">
      <c r="D368" s="23"/>
      <c r="E368" s="23"/>
      <c r="F368" s="23"/>
      <c r="G368" s="23"/>
      <c r="AC368" s="99" t="str">
        <f t="shared" si="18"/>
        <v/>
      </c>
      <c r="AD368" s="100"/>
      <c r="AE368" s="100"/>
      <c r="AF368" s="100"/>
      <c r="AG368" s="100"/>
      <c r="AH368" s="152"/>
      <c r="AI368" s="152"/>
      <c r="AJ368" s="100"/>
      <c r="AK368" s="100"/>
      <c r="AL368" s="100"/>
      <c r="AM368" s="101" t="s">
        <v>592</v>
      </c>
      <c r="AN368" s="100"/>
      <c r="AO368" s="100"/>
      <c r="AP368" s="27"/>
      <c r="AQ368" s="27"/>
      <c r="AR368" s="27"/>
      <c r="AS368" s="27"/>
      <c r="AT368" s="27"/>
      <c r="AU368" s="27"/>
      <c r="AV368" s="27"/>
      <c r="AW368" s="28" t="str">
        <f t="shared" si="19"/>
        <v/>
      </c>
      <c r="AX368" s="162"/>
      <c r="AY368" s="162"/>
      <c r="AZ368" s="162"/>
      <c r="BA368" s="102"/>
      <c r="BB368" s="102"/>
      <c r="BC368" s="102"/>
      <c r="BD368" s="28"/>
      <c r="BE368" s="28"/>
      <c r="BF368" s="28" t="str">
        <f t="shared" si="20"/>
        <v/>
      </c>
      <c r="BG368" s="182"/>
    </row>
    <row r="369" spans="4:59">
      <c r="D369" s="23"/>
      <c r="E369" s="23"/>
      <c r="F369" s="23"/>
      <c r="G369" s="23"/>
      <c r="AC369" s="99" t="str">
        <f t="shared" si="18"/>
        <v/>
      </c>
      <c r="AD369" s="100"/>
      <c r="AE369" s="100"/>
      <c r="AF369" s="100"/>
      <c r="AG369" s="100"/>
      <c r="AH369" s="152"/>
      <c r="AI369" s="152"/>
      <c r="AJ369" s="100"/>
      <c r="AK369" s="100"/>
      <c r="AL369" s="100"/>
      <c r="AM369" s="101" t="s">
        <v>592</v>
      </c>
      <c r="AN369" s="100"/>
      <c r="AO369" s="100"/>
      <c r="AP369" s="27"/>
      <c r="AQ369" s="27"/>
      <c r="AR369" s="27"/>
      <c r="AS369" s="27"/>
      <c r="AT369" s="27"/>
      <c r="AU369" s="27"/>
      <c r="AV369" s="27"/>
      <c r="AW369" s="28" t="str">
        <f t="shared" si="19"/>
        <v/>
      </c>
      <c r="AX369" s="162"/>
      <c r="AY369" s="162"/>
      <c r="AZ369" s="162"/>
      <c r="BA369" s="102"/>
      <c r="BB369" s="102"/>
      <c r="BC369" s="102"/>
      <c r="BD369" s="28"/>
      <c r="BE369" s="28"/>
      <c r="BF369" s="28" t="str">
        <f t="shared" si="20"/>
        <v/>
      </c>
      <c r="BG369" s="182"/>
    </row>
    <row r="370" spans="4:59">
      <c r="D370" s="23"/>
      <c r="E370" s="23"/>
      <c r="F370" s="23"/>
      <c r="G370" s="23"/>
      <c r="AC370" s="99" t="str">
        <f t="shared" si="18"/>
        <v/>
      </c>
      <c r="AD370" s="100"/>
      <c r="AE370" s="100"/>
      <c r="AF370" s="100"/>
      <c r="AG370" s="100"/>
      <c r="AH370" s="152"/>
      <c r="AI370" s="152"/>
      <c r="AJ370" s="100"/>
      <c r="AK370" s="100"/>
      <c r="AL370" s="100"/>
      <c r="AM370" s="101" t="s">
        <v>592</v>
      </c>
      <c r="AN370" s="100"/>
      <c r="AO370" s="100"/>
      <c r="AP370" s="27"/>
      <c r="AQ370" s="27"/>
      <c r="AR370" s="27"/>
      <c r="AS370" s="27"/>
      <c r="AT370" s="27"/>
      <c r="AU370" s="27"/>
      <c r="AV370" s="27"/>
      <c r="AW370" s="28" t="str">
        <f t="shared" si="19"/>
        <v/>
      </c>
      <c r="AX370" s="162"/>
      <c r="AY370" s="162"/>
      <c r="AZ370" s="162"/>
      <c r="BA370" s="102"/>
      <c r="BB370" s="102"/>
      <c r="BC370" s="102"/>
      <c r="BD370" s="28"/>
      <c r="BE370" s="28"/>
      <c r="BF370" s="28" t="str">
        <f t="shared" si="20"/>
        <v/>
      </c>
      <c r="BG370" s="182"/>
    </row>
    <row r="371" spans="4:59">
      <c r="D371" s="23"/>
      <c r="E371" s="23"/>
      <c r="F371" s="23"/>
      <c r="G371" s="23"/>
      <c r="AC371" s="99" t="str">
        <f t="shared" si="18"/>
        <v/>
      </c>
      <c r="AD371" s="100"/>
      <c r="AE371" s="100"/>
      <c r="AF371" s="100"/>
      <c r="AG371" s="100"/>
      <c r="AH371" s="152"/>
      <c r="AI371" s="152"/>
      <c r="AJ371" s="100"/>
      <c r="AK371" s="100"/>
      <c r="AL371" s="100"/>
      <c r="AM371" s="101" t="s">
        <v>592</v>
      </c>
      <c r="AN371" s="100"/>
      <c r="AO371" s="100"/>
      <c r="AP371" s="27"/>
      <c r="AQ371" s="27"/>
      <c r="AR371" s="27"/>
      <c r="AS371" s="27"/>
      <c r="AT371" s="27"/>
      <c r="AU371" s="27"/>
      <c r="AV371" s="27"/>
      <c r="AW371" s="28" t="str">
        <f t="shared" si="19"/>
        <v/>
      </c>
      <c r="AX371" s="162"/>
      <c r="AY371" s="162"/>
      <c r="AZ371" s="162"/>
      <c r="BA371" s="102"/>
      <c r="BB371" s="102"/>
      <c r="BC371" s="102"/>
      <c r="BD371" s="28"/>
      <c r="BE371" s="28"/>
      <c r="BF371" s="28" t="str">
        <f t="shared" si="20"/>
        <v/>
      </c>
      <c r="BG371" s="182"/>
    </row>
    <row r="372" spans="4:59">
      <c r="D372" s="23"/>
      <c r="E372" s="23"/>
      <c r="F372" s="23"/>
      <c r="G372" s="23"/>
      <c r="AC372" s="99" t="str">
        <f t="shared" si="18"/>
        <v/>
      </c>
      <c r="AD372" s="100"/>
      <c r="AE372" s="100"/>
      <c r="AF372" s="100"/>
      <c r="AG372" s="100"/>
      <c r="AH372" s="152"/>
      <c r="AI372" s="152"/>
      <c r="AJ372" s="100"/>
      <c r="AK372" s="100"/>
      <c r="AL372" s="100"/>
      <c r="AM372" s="101" t="s">
        <v>592</v>
      </c>
      <c r="AN372" s="100"/>
      <c r="AO372" s="100"/>
      <c r="AP372" s="27"/>
      <c r="AQ372" s="27"/>
      <c r="AR372" s="27"/>
      <c r="AS372" s="27"/>
      <c r="AT372" s="27"/>
      <c r="AU372" s="27"/>
      <c r="AV372" s="27"/>
      <c r="AW372" s="28" t="str">
        <f t="shared" si="19"/>
        <v/>
      </c>
      <c r="AX372" s="162"/>
      <c r="AY372" s="162"/>
      <c r="AZ372" s="162"/>
      <c r="BA372" s="102"/>
      <c r="BB372" s="102"/>
      <c r="BC372" s="102"/>
      <c r="BD372" s="28"/>
      <c r="BE372" s="28"/>
      <c r="BF372" s="28" t="str">
        <f t="shared" si="20"/>
        <v/>
      </c>
      <c r="BG372" s="182"/>
    </row>
    <row r="373" spans="4:59">
      <c r="D373" s="23"/>
      <c r="E373" s="23"/>
      <c r="F373" s="23"/>
      <c r="G373" s="23"/>
      <c r="AC373" s="99" t="str">
        <f t="shared" si="18"/>
        <v/>
      </c>
      <c r="AD373" s="100"/>
      <c r="AE373" s="100"/>
      <c r="AF373" s="100"/>
      <c r="AG373" s="100"/>
      <c r="AH373" s="152"/>
      <c r="AI373" s="152"/>
      <c r="AJ373" s="100"/>
      <c r="AK373" s="100"/>
      <c r="AL373" s="100"/>
      <c r="AM373" s="101" t="s">
        <v>592</v>
      </c>
      <c r="AN373" s="100"/>
      <c r="AO373" s="100"/>
      <c r="AP373" s="27"/>
      <c r="AQ373" s="27"/>
      <c r="AR373" s="27"/>
      <c r="AS373" s="27"/>
      <c r="AT373" s="27"/>
      <c r="AU373" s="27"/>
      <c r="AV373" s="27"/>
      <c r="AW373" s="28" t="str">
        <f t="shared" si="19"/>
        <v/>
      </c>
      <c r="AX373" s="162"/>
      <c r="AY373" s="162"/>
      <c r="AZ373" s="162"/>
      <c r="BA373" s="102"/>
      <c r="BB373" s="102"/>
      <c r="BC373" s="102"/>
      <c r="BD373" s="28"/>
      <c r="BE373" s="28"/>
      <c r="BF373" s="28" t="str">
        <f t="shared" si="20"/>
        <v/>
      </c>
      <c r="BG373" s="182"/>
    </row>
    <row r="374" spans="4:59">
      <c r="D374" s="23"/>
      <c r="E374" s="23"/>
      <c r="F374" s="23"/>
      <c r="G374" s="23"/>
      <c r="AC374" s="99" t="str">
        <f t="shared" si="18"/>
        <v/>
      </c>
      <c r="AD374" s="100"/>
      <c r="AE374" s="100"/>
      <c r="AF374" s="100"/>
      <c r="AG374" s="100"/>
      <c r="AH374" s="152"/>
      <c r="AI374" s="152"/>
      <c r="AJ374" s="100"/>
      <c r="AK374" s="100"/>
      <c r="AL374" s="100"/>
      <c r="AM374" s="101" t="s">
        <v>592</v>
      </c>
      <c r="AN374" s="100"/>
      <c r="AO374" s="100"/>
      <c r="AP374" s="27"/>
      <c r="AQ374" s="27"/>
      <c r="AR374" s="27"/>
      <c r="AS374" s="27"/>
      <c r="AT374" s="27"/>
      <c r="AU374" s="27"/>
      <c r="AV374" s="27"/>
      <c r="AW374" s="28" t="str">
        <f t="shared" si="19"/>
        <v/>
      </c>
      <c r="AX374" s="162"/>
      <c r="AY374" s="162"/>
      <c r="AZ374" s="162"/>
      <c r="BA374" s="102"/>
      <c r="BB374" s="102"/>
      <c r="BC374" s="102"/>
      <c r="BD374" s="28"/>
      <c r="BE374" s="28"/>
      <c r="BF374" s="28" t="str">
        <f t="shared" si="20"/>
        <v/>
      </c>
      <c r="BG374" s="182"/>
    </row>
    <row r="375" spans="4:59">
      <c r="D375" s="23"/>
      <c r="E375" s="23"/>
      <c r="F375" s="23"/>
      <c r="G375" s="23"/>
      <c r="AC375" s="99" t="str">
        <f t="shared" si="18"/>
        <v/>
      </c>
      <c r="AD375" s="100"/>
      <c r="AE375" s="100"/>
      <c r="AF375" s="100"/>
      <c r="AG375" s="100"/>
      <c r="AH375" s="152"/>
      <c r="AI375" s="152"/>
      <c r="AJ375" s="100"/>
      <c r="AK375" s="100"/>
      <c r="AL375" s="100"/>
      <c r="AM375" s="101" t="s">
        <v>592</v>
      </c>
      <c r="AN375" s="100"/>
      <c r="AO375" s="100"/>
      <c r="AP375" s="27"/>
      <c r="AQ375" s="27"/>
      <c r="AR375" s="27"/>
      <c r="AS375" s="27"/>
      <c r="AT375" s="27"/>
      <c r="AU375" s="27"/>
      <c r="AV375" s="27"/>
      <c r="AW375" s="28" t="str">
        <f t="shared" si="19"/>
        <v/>
      </c>
      <c r="AX375" s="162"/>
      <c r="AY375" s="162"/>
      <c r="AZ375" s="162"/>
      <c r="BA375" s="102"/>
      <c r="BB375" s="102"/>
      <c r="BC375" s="102"/>
      <c r="BD375" s="28"/>
      <c r="BE375" s="28"/>
      <c r="BF375" s="28" t="str">
        <f t="shared" si="20"/>
        <v/>
      </c>
      <c r="BG375" s="182"/>
    </row>
    <row r="376" spans="4:59">
      <c r="D376" s="23"/>
      <c r="E376" s="23"/>
      <c r="F376" s="23"/>
      <c r="G376" s="23"/>
      <c r="AC376" s="99" t="str">
        <f t="shared" si="18"/>
        <v/>
      </c>
      <c r="AD376" s="100"/>
      <c r="AE376" s="100"/>
      <c r="AF376" s="100"/>
      <c r="AG376" s="100"/>
      <c r="AH376" s="152"/>
      <c r="AI376" s="152"/>
      <c r="AJ376" s="100"/>
      <c r="AK376" s="100"/>
      <c r="AL376" s="100"/>
      <c r="AM376" s="101" t="s">
        <v>592</v>
      </c>
      <c r="AN376" s="100"/>
      <c r="AO376" s="100"/>
      <c r="AP376" s="27"/>
      <c r="AQ376" s="27"/>
      <c r="AR376" s="27"/>
      <c r="AS376" s="27"/>
      <c r="AT376" s="27"/>
      <c r="AU376" s="27"/>
      <c r="AV376" s="27"/>
      <c r="AW376" s="28" t="str">
        <f t="shared" si="19"/>
        <v/>
      </c>
      <c r="AX376" s="162"/>
      <c r="AY376" s="162"/>
      <c r="AZ376" s="162"/>
      <c r="BA376" s="102"/>
      <c r="BB376" s="102"/>
      <c r="BC376" s="102"/>
      <c r="BD376" s="28"/>
      <c r="BE376" s="28"/>
      <c r="BF376" s="28" t="str">
        <f t="shared" si="20"/>
        <v/>
      </c>
      <c r="BG376" s="182"/>
    </row>
    <row r="377" spans="4:59">
      <c r="D377" s="23"/>
      <c r="E377" s="23"/>
      <c r="F377" s="23"/>
      <c r="G377" s="23"/>
      <c r="AC377" s="99" t="str">
        <f t="shared" si="18"/>
        <v/>
      </c>
      <c r="AD377" s="100"/>
      <c r="AE377" s="100"/>
      <c r="AF377" s="100"/>
      <c r="AG377" s="100"/>
      <c r="AH377" s="152"/>
      <c r="AI377" s="152"/>
      <c r="AJ377" s="100"/>
      <c r="AK377" s="100"/>
      <c r="AL377" s="100"/>
      <c r="AM377" s="101" t="s">
        <v>592</v>
      </c>
      <c r="AN377" s="100"/>
      <c r="AO377" s="100"/>
      <c r="AP377" s="27"/>
      <c r="AQ377" s="27"/>
      <c r="AR377" s="27"/>
      <c r="AS377" s="27"/>
      <c r="AT377" s="27"/>
      <c r="AU377" s="27"/>
      <c r="AV377" s="27"/>
      <c r="AW377" s="28" t="str">
        <f t="shared" si="19"/>
        <v/>
      </c>
      <c r="AX377" s="162"/>
      <c r="AY377" s="162"/>
      <c r="AZ377" s="162"/>
      <c r="BA377" s="102"/>
      <c r="BB377" s="102"/>
      <c r="BC377" s="102"/>
      <c r="BD377" s="28"/>
      <c r="BE377" s="28"/>
      <c r="BF377" s="28" t="str">
        <f t="shared" si="20"/>
        <v/>
      </c>
      <c r="BG377" s="182"/>
    </row>
    <row r="378" spans="4:59">
      <c r="D378" s="23"/>
      <c r="E378" s="23"/>
      <c r="F378" s="23"/>
      <c r="G378" s="23"/>
      <c r="AC378" s="99" t="str">
        <f t="shared" si="18"/>
        <v/>
      </c>
      <c r="AD378" s="100"/>
      <c r="AE378" s="100"/>
      <c r="AF378" s="100"/>
      <c r="AG378" s="100"/>
      <c r="AH378" s="152"/>
      <c r="AI378" s="152"/>
      <c r="AJ378" s="100"/>
      <c r="AK378" s="100"/>
      <c r="AL378" s="100"/>
      <c r="AM378" s="101" t="s">
        <v>592</v>
      </c>
      <c r="AN378" s="100"/>
      <c r="AO378" s="100"/>
      <c r="AP378" s="27"/>
      <c r="AQ378" s="27"/>
      <c r="AR378" s="27"/>
      <c r="AS378" s="27"/>
      <c r="AT378" s="27"/>
      <c r="AU378" s="27"/>
      <c r="AV378" s="27"/>
      <c r="AW378" s="28" t="str">
        <f t="shared" si="19"/>
        <v/>
      </c>
      <c r="AX378" s="162"/>
      <c r="AY378" s="162"/>
      <c r="AZ378" s="162"/>
      <c r="BA378" s="102"/>
      <c r="BB378" s="102"/>
      <c r="BC378" s="102"/>
      <c r="BD378" s="28"/>
      <c r="BE378" s="28"/>
      <c r="BF378" s="28" t="str">
        <f t="shared" si="20"/>
        <v/>
      </c>
      <c r="BG378" s="182"/>
    </row>
    <row r="379" spans="4:59">
      <c r="D379" s="23"/>
      <c r="E379" s="23"/>
      <c r="F379" s="23"/>
      <c r="G379" s="23"/>
      <c r="AC379" s="99" t="str">
        <f t="shared" si="18"/>
        <v/>
      </c>
      <c r="AD379" s="100"/>
      <c r="AE379" s="100"/>
      <c r="AF379" s="100"/>
      <c r="AG379" s="100"/>
      <c r="AH379" s="152"/>
      <c r="AI379" s="152"/>
      <c r="AJ379" s="100"/>
      <c r="AK379" s="100"/>
      <c r="AL379" s="100"/>
      <c r="AM379" s="101" t="s">
        <v>592</v>
      </c>
      <c r="AN379" s="100"/>
      <c r="AO379" s="100"/>
      <c r="AP379" s="27"/>
      <c r="AQ379" s="27"/>
      <c r="AR379" s="27"/>
      <c r="AS379" s="27"/>
      <c r="AT379" s="27"/>
      <c r="AU379" s="27"/>
      <c r="AV379" s="27"/>
      <c r="AW379" s="28" t="str">
        <f t="shared" si="19"/>
        <v/>
      </c>
      <c r="AX379" s="162"/>
      <c r="AY379" s="162"/>
      <c r="AZ379" s="162"/>
      <c r="BA379" s="102"/>
      <c r="BB379" s="102"/>
      <c r="BC379" s="102"/>
      <c r="BD379" s="28"/>
      <c r="BE379" s="28"/>
      <c r="BF379" s="28" t="str">
        <f t="shared" si="20"/>
        <v/>
      </c>
      <c r="BG379" s="182"/>
    </row>
    <row r="380" spans="4:59">
      <c r="D380" s="23"/>
      <c r="E380" s="23"/>
      <c r="F380" s="23"/>
      <c r="G380" s="23"/>
      <c r="AC380" s="99" t="str">
        <f t="shared" si="18"/>
        <v/>
      </c>
      <c r="AD380" s="100"/>
      <c r="AE380" s="100"/>
      <c r="AF380" s="100"/>
      <c r="AG380" s="100"/>
      <c r="AH380" s="152"/>
      <c r="AI380" s="152"/>
      <c r="AJ380" s="100"/>
      <c r="AK380" s="100"/>
      <c r="AL380" s="100"/>
      <c r="AM380" s="101" t="s">
        <v>592</v>
      </c>
      <c r="AN380" s="100"/>
      <c r="AO380" s="100"/>
      <c r="AP380" s="27"/>
      <c r="AQ380" s="27"/>
      <c r="AR380" s="27"/>
      <c r="AS380" s="27"/>
      <c r="AT380" s="27"/>
      <c r="AU380" s="27"/>
      <c r="AV380" s="27"/>
      <c r="AW380" s="28" t="str">
        <f t="shared" si="19"/>
        <v/>
      </c>
      <c r="AX380" s="162"/>
      <c r="AY380" s="162"/>
      <c r="AZ380" s="162"/>
      <c r="BA380" s="102"/>
      <c r="BB380" s="102"/>
      <c r="BC380" s="102"/>
      <c r="BD380" s="28"/>
      <c r="BE380" s="28"/>
      <c r="BF380" s="28" t="str">
        <f t="shared" si="20"/>
        <v/>
      </c>
      <c r="BG380" s="182"/>
    </row>
    <row r="381" spans="4:59">
      <c r="D381" s="23"/>
      <c r="E381" s="23"/>
      <c r="F381" s="23"/>
      <c r="G381" s="23"/>
      <c r="AC381" s="99" t="str">
        <f t="shared" si="18"/>
        <v/>
      </c>
      <c r="AD381" s="100"/>
      <c r="AE381" s="100"/>
      <c r="AF381" s="100"/>
      <c r="AG381" s="100"/>
      <c r="AH381" s="152"/>
      <c r="AI381" s="152"/>
      <c r="AJ381" s="100"/>
      <c r="AK381" s="100"/>
      <c r="AL381" s="100"/>
      <c r="AM381" s="101" t="s">
        <v>592</v>
      </c>
      <c r="AN381" s="100"/>
      <c r="AO381" s="100"/>
      <c r="AP381" s="27"/>
      <c r="AQ381" s="27"/>
      <c r="AR381" s="27"/>
      <c r="AS381" s="27"/>
      <c r="AT381" s="27"/>
      <c r="AU381" s="27"/>
      <c r="AV381" s="27"/>
      <c r="AW381" s="28" t="str">
        <f t="shared" si="19"/>
        <v/>
      </c>
      <c r="AX381" s="162"/>
      <c r="AY381" s="162"/>
      <c r="AZ381" s="162"/>
      <c r="BA381" s="102"/>
      <c r="BB381" s="102"/>
      <c r="BC381" s="102"/>
      <c r="BD381" s="28"/>
      <c r="BE381" s="28"/>
      <c r="BF381" s="28" t="str">
        <f t="shared" si="20"/>
        <v/>
      </c>
      <c r="BG381" s="182"/>
    </row>
    <row r="382" spans="4:59">
      <c r="D382" s="23"/>
      <c r="E382" s="23"/>
      <c r="F382" s="23"/>
      <c r="G382" s="23"/>
      <c r="AC382" s="99" t="str">
        <f t="shared" si="18"/>
        <v/>
      </c>
      <c r="AD382" s="100"/>
      <c r="AE382" s="100"/>
      <c r="AF382" s="100"/>
      <c r="AG382" s="100"/>
      <c r="AH382" s="152"/>
      <c r="AI382" s="152"/>
      <c r="AJ382" s="100"/>
      <c r="AK382" s="100"/>
      <c r="AL382" s="100"/>
      <c r="AM382" s="101" t="s">
        <v>592</v>
      </c>
      <c r="AN382" s="100"/>
      <c r="AO382" s="100"/>
      <c r="AP382" s="27"/>
      <c r="AQ382" s="27"/>
      <c r="AR382" s="27"/>
      <c r="AS382" s="27"/>
      <c r="AT382" s="27"/>
      <c r="AU382" s="27"/>
      <c r="AV382" s="27"/>
      <c r="AW382" s="28" t="str">
        <f t="shared" si="19"/>
        <v/>
      </c>
      <c r="AX382" s="162"/>
      <c r="AY382" s="162"/>
      <c r="AZ382" s="162"/>
      <c r="BA382" s="102"/>
      <c r="BB382" s="102"/>
      <c r="BC382" s="102"/>
      <c r="BD382" s="28"/>
      <c r="BE382" s="28"/>
      <c r="BF382" s="28" t="str">
        <f t="shared" si="20"/>
        <v/>
      </c>
      <c r="BG382" s="182"/>
    </row>
    <row r="383" spans="4:59">
      <c r="D383" s="23"/>
      <c r="E383" s="23"/>
      <c r="F383" s="23"/>
      <c r="G383" s="23"/>
      <c r="AC383" s="99" t="str">
        <f t="shared" si="18"/>
        <v/>
      </c>
      <c r="AD383" s="100"/>
      <c r="AE383" s="100"/>
      <c r="AF383" s="100"/>
      <c r="AG383" s="100"/>
      <c r="AH383" s="152"/>
      <c r="AI383" s="152"/>
      <c r="AJ383" s="100"/>
      <c r="AK383" s="100"/>
      <c r="AL383" s="100"/>
      <c r="AM383" s="101" t="s">
        <v>592</v>
      </c>
      <c r="AN383" s="100"/>
      <c r="AO383" s="100"/>
      <c r="AP383" s="27"/>
      <c r="AQ383" s="27"/>
      <c r="AR383" s="27"/>
      <c r="AS383" s="27"/>
      <c r="AT383" s="27"/>
      <c r="AU383" s="27"/>
      <c r="AV383" s="27"/>
      <c r="AW383" s="28" t="str">
        <f t="shared" si="19"/>
        <v/>
      </c>
      <c r="AX383" s="162"/>
      <c r="AY383" s="162"/>
      <c r="AZ383" s="162"/>
      <c r="BA383" s="102"/>
      <c r="BB383" s="102"/>
      <c r="BC383" s="102"/>
      <c r="BD383" s="28"/>
      <c r="BE383" s="28"/>
      <c r="BF383" s="28" t="str">
        <f t="shared" si="20"/>
        <v/>
      </c>
      <c r="BG383" s="182"/>
    </row>
    <row r="384" spans="4:59">
      <c r="D384" s="23"/>
      <c r="E384" s="23"/>
      <c r="F384" s="23"/>
      <c r="G384" s="23"/>
      <c r="AC384" s="99" t="str">
        <f t="shared" si="18"/>
        <v/>
      </c>
      <c r="AD384" s="100"/>
      <c r="AE384" s="100"/>
      <c r="AF384" s="100"/>
      <c r="AG384" s="100"/>
      <c r="AH384" s="152"/>
      <c r="AI384" s="152"/>
      <c r="AJ384" s="100"/>
      <c r="AK384" s="100"/>
      <c r="AL384" s="100"/>
      <c r="AM384" s="101" t="s">
        <v>592</v>
      </c>
      <c r="AN384" s="100"/>
      <c r="AO384" s="100"/>
      <c r="AP384" s="27"/>
      <c r="AQ384" s="27"/>
      <c r="AR384" s="27"/>
      <c r="AS384" s="27"/>
      <c r="AT384" s="27"/>
      <c r="AU384" s="27"/>
      <c r="AV384" s="27"/>
      <c r="AW384" s="28" t="str">
        <f t="shared" si="19"/>
        <v/>
      </c>
      <c r="AX384" s="162"/>
      <c r="AY384" s="162"/>
      <c r="AZ384" s="162"/>
      <c r="BA384" s="102"/>
      <c r="BB384" s="102"/>
      <c r="BC384" s="102"/>
      <c r="BD384" s="28"/>
      <c r="BE384" s="28"/>
      <c r="BF384" s="28" t="str">
        <f t="shared" si="20"/>
        <v/>
      </c>
      <c r="BG384" s="182"/>
    </row>
    <row r="385" spans="4:59">
      <c r="D385" s="23"/>
      <c r="E385" s="23"/>
      <c r="F385" s="23"/>
      <c r="G385" s="23"/>
      <c r="AC385" s="99" t="str">
        <f t="shared" si="18"/>
        <v/>
      </c>
      <c r="AD385" s="100"/>
      <c r="AE385" s="100"/>
      <c r="AF385" s="100"/>
      <c r="AG385" s="100"/>
      <c r="AH385" s="152"/>
      <c r="AI385" s="152"/>
      <c r="AJ385" s="100"/>
      <c r="AK385" s="100"/>
      <c r="AL385" s="100"/>
      <c r="AM385" s="101" t="s">
        <v>592</v>
      </c>
      <c r="AN385" s="100"/>
      <c r="AO385" s="100"/>
      <c r="AP385" s="27"/>
      <c r="AQ385" s="27"/>
      <c r="AR385" s="27"/>
      <c r="AS385" s="27"/>
      <c r="AT385" s="27"/>
      <c r="AU385" s="27"/>
      <c r="AV385" s="27"/>
      <c r="AW385" s="28" t="str">
        <f t="shared" si="19"/>
        <v/>
      </c>
      <c r="AX385" s="162"/>
      <c r="AY385" s="162"/>
      <c r="AZ385" s="162"/>
      <c r="BA385" s="102"/>
      <c r="BB385" s="102"/>
      <c r="BC385" s="102"/>
      <c r="BD385" s="28"/>
      <c r="BE385" s="28"/>
      <c r="BF385" s="28" t="str">
        <f t="shared" si="20"/>
        <v/>
      </c>
      <c r="BG385" s="182"/>
    </row>
    <row r="386" spans="4:59">
      <c r="D386" s="23"/>
      <c r="E386" s="23"/>
      <c r="F386" s="23"/>
      <c r="G386" s="23"/>
      <c r="AC386" s="99" t="str">
        <f t="shared" si="18"/>
        <v/>
      </c>
      <c r="AD386" s="100"/>
      <c r="AE386" s="100"/>
      <c r="AF386" s="100"/>
      <c r="AG386" s="100"/>
      <c r="AH386" s="152"/>
      <c r="AI386" s="152"/>
      <c r="AJ386" s="100"/>
      <c r="AK386" s="100"/>
      <c r="AL386" s="100"/>
      <c r="AM386" s="101" t="s">
        <v>592</v>
      </c>
      <c r="AN386" s="100"/>
      <c r="AO386" s="100"/>
      <c r="AP386" s="27"/>
      <c r="AQ386" s="27"/>
      <c r="AR386" s="27"/>
      <c r="AS386" s="27"/>
      <c r="AT386" s="27"/>
      <c r="AU386" s="27"/>
      <c r="AV386" s="27"/>
      <c r="AW386" s="28" t="str">
        <f t="shared" si="19"/>
        <v/>
      </c>
      <c r="AX386" s="162"/>
      <c r="AY386" s="162"/>
      <c r="AZ386" s="162"/>
      <c r="BA386" s="102"/>
      <c r="BB386" s="102"/>
      <c r="BC386" s="102"/>
      <c r="BD386" s="28"/>
      <c r="BE386" s="28"/>
      <c r="BF386" s="28" t="str">
        <f t="shared" si="20"/>
        <v/>
      </c>
      <c r="BG386" s="182"/>
    </row>
    <row r="387" spans="4:59">
      <c r="D387" s="23"/>
      <c r="E387" s="23"/>
      <c r="F387" s="23"/>
      <c r="G387" s="23"/>
      <c r="AC387" s="99" t="str">
        <f t="shared" ref="AC387:AC450" si="21">CONCATENATE(AE387,IF(AD387="",""," ("&amp;AD387&amp;")"))</f>
        <v/>
      </c>
      <c r="AD387" s="100"/>
      <c r="AE387" s="100"/>
      <c r="AF387" s="100"/>
      <c r="AG387" s="100"/>
      <c r="AH387" s="152"/>
      <c r="AI387" s="152"/>
      <c r="AJ387" s="100"/>
      <c r="AK387" s="100"/>
      <c r="AL387" s="100"/>
      <c r="AM387" s="101" t="s">
        <v>592</v>
      </c>
      <c r="AN387" s="100"/>
      <c r="AO387" s="100"/>
      <c r="AP387" s="27"/>
      <c r="AQ387" s="27"/>
      <c r="AR387" s="27"/>
      <c r="AS387" s="27"/>
      <c r="AT387" s="27"/>
      <c r="AU387" s="27"/>
      <c r="AV387" s="27"/>
      <c r="AW387" s="28" t="str">
        <f t="shared" ref="AW387:AW450" si="22">IF(AD387="","",SUM(AP387:AV387))</f>
        <v/>
      </c>
      <c r="AX387" s="162"/>
      <c r="AY387" s="162"/>
      <c r="AZ387" s="162"/>
      <c r="BA387" s="102"/>
      <c r="BB387" s="102"/>
      <c r="BC387" s="102"/>
      <c r="BD387" s="28"/>
      <c r="BE387" s="28"/>
      <c r="BF387" s="28" t="str">
        <f t="shared" si="20"/>
        <v/>
      </c>
      <c r="BG387" s="182"/>
    </row>
    <row r="388" spans="4:59">
      <c r="D388" s="23"/>
      <c r="E388" s="23"/>
      <c r="F388" s="23"/>
      <c r="G388" s="23"/>
      <c r="AC388" s="99" t="str">
        <f t="shared" si="21"/>
        <v/>
      </c>
      <c r="AD388" s="100"/>
      <c r="AE388" s="100"/>
      <c r="AF388" s="100"/>
      <c r="AG388" s="100"/>
      <c r="AH388" s="152"/>
      <c r="AI388" s="152"/>
      <c r="AJ388" s="100"/>
      <c r="AK388" s="100"/>
      <c r="AL388" s="100"/>
      <c r="AM388" s="101" t="s">
        <v>592</v>
      </c>
      <c r="AN388" s="100"/>
      <c r="AO388" s="100"/>
      <c r="AP388" s="27"/>
      <c r="AQ388" s="27"/>
      <c r="AR388" s="27"/>
      <c r="AS388" s="27"/>
      <c r="AT388" s="27"/>
      <c r="AU388" s="27"/>
      <c r="AV388" s="27"/>
      <c r="AW388" s="28" t="str">
        <f t="shared" si="22"/>
        <v/>
      </c>
      <c r="AX388" s="162"/>
      <c r="AY388" s="162"/>
      <c r="AZ388" s="162"/>
      <c r="BA388" s="102"/>
      <c r="BB388" s="102"/>
      <c r="BC388" s="102"/>
      <c r="BD388" s="28"/>
      <c r="BE388" s="28"/>
      <c r="BF388" s="28" t="str">
        <f t="shared" si="20"/>
        <v/>
      </c>
      <c r="BG388" s="182"/>
    </row>
    <row r="389" spans="4:59">
      <c r="D389" s="23"/>
      <c r="E389" s="23"/>
      <c r="F389" s="23"/>
      <c r="G389" s="23"/>
      <c r="AC389" s="99" t="str">
        <f t="shared" si="21"/>
        <v/>
      </c>
      <c r="AD389" s="100"/>
      <c r="AE389" s="100"/>
      <c r="AF389" s="100"/>
      <c r="AG389" s="100"/>
      <c r="AH389" s="152"/>
      <c r="AI389" s="152"/>
      <c r="AJ389" s="100"/>
      <c r="AK389" s="100"/>
      <c r="AL389" s="100"/>
      <c r="AM389" s="101" t="s">
        <v>592</v>
      </c>
      <c r="AN389" s="100"/>
      <c r="AO389" s="100"/>
      <c r="AP389" s="27"/>
      <c r="AQ389" s="27"/>
      <c r="AR389" s="27"/>
      <c r="AS389" s="27"/>
      <c r="AT389" s="27"/>
      <c r="AU389" s="27"/>
      <c r="AV389" s="27"/>
      <c r="AW389" s="28" t="str">
        <f t="shared" si="22"/>
        <v/>
      </c>
      <c r="AX389" s="162"/>
      <c r="AY389" s="162"/>
      <c r="AZ389" s="162"/>
      <c r="BA389" s="102"/>
      <c r="BB389" s="102"/>
      <c r="BC389" s="102"/>
      <c r="BD389" s="28"/>
      <c r="BE389" s="28"/>
      <c r="BF389" s="28" t="str">
        <f t="shared" si="20"/>
        <v/>
      </c>
      <c r="BG389" s="182"/>
    </row>
    <row r="390" spans="4:59">
      <c r="D390" s="23"/>
      <c r="E390" s="23"/>
      <c r="F390" s="23"/>
      <c r="G390" s="23"/>
      <c r="AC390" s="99" t="str">
        <f t="shared" si="21"/>
        <v/>
      </c>
      <c r="AD390" s="100"/>
      <c r="AE390" s="100"/>
      <c r="AF390" s="100"/>
      <c r="AG390" s="100"/>
      <c r="AH390" s="152"/>
      <c r="AI390" s="152"/>
      <c r="AJ390" s="100"/>
      <c r="AK390" s="100"/>
      <c r="AL390" s="100"/>
      <c r="AM390" s="101" t="s">
        <v>592</v>
      </c>
      <c r="AN390" s="100"/>
      <c r="AO390" s="100"/>
      <c r="AP390" s="27"/>
      <c r="AQ390" s="27"/>
      <c r="AR390" s="27"/>
      <c r="AS390" s="27"/>
      <c r="AT390" s="27"/>
      <c r="AU390" s="27"/>
      <c r="AV390" s="27"/>
      <c r="AW390" s="28" t="str">
        <f t="shared" si="22"/>
        <v/>
      </c>
      <c r="AX390" s="162"/>
      <c r="AY390" s="162"/>
      <c r="AZ390" s="162"/>
      <c r="BA390" s="102"/>
      <c r="BB390" s="102"/>
      <c r="BC390" s="102"/>
      <c r="BD390" s="28"/>
      <c r="BE390" s="28"/>
      <c r="BF390" s="28" t="str">
        <f t="shared" si="20"/>
        <v/>
      </c>
      <c r="BG390" s="182"/>
    </row>
    <row r="391" spans="4:59">
      <c r="D391" s="23"/>
      <c r="E391" s="23"/>
      <c r="F391" s="23"/>
      <c r="G391" s="23"/>
      <c r="AC391" s="99" t="str">
        <f t="shared" si="21"/>
        <v/>
      </c>
      <c r="AD391" s="100"/>
      <c r="AE391" s="100"/>
      <c r="AF391" s="100"/>
      <c r="AG391" s="100"/>
      <c r="AH391" s="152"/>
      <c r="AI391" s="152"/>
      <c r="AJ391" s="100"/>
      <c r="AK391" s="100"/>
      <c r="AL391" s="100"/>
      <c r="AM391" s="101" t="s">
        <v>592</v>
      </c>
      <c r="AN391" s="100"/>
      <c r="AO391" s="100"/>
      <c r="AP391" s="27"/>
      <c r="AQ391" s="27"/>
      <c r="AR391" s="27"/>
      <c r="AS391" s="27"/>
      <c r="AT391" s="27"/>
      <c r="AU391" s="27"/>
      <c r="AV391" s="27"/>
      <c r="AW391" s="28" t="str">
        <f t="shared" si="22"/>
        <v/>
      </c>
      <c r="AX391" s="162"/>
      <c r="AY391" s="162"/>
      <c r="AZ391" s="162"/>
      <c r="BA391" s="102"/>
      <c r="BB391" s="102"/>
      <c r="BC391" s="102"/>
      <c r="BD391" s="28"/>
      <c r="BE391" s="28"/>
      <c r="BF391" s="28" t="str">
        <f t="shared" si="20"/>
        <v/>
      </c>
      <c r="BG391" s="182"/>
    </row>
    <row r="392" spans="4:59">
      <c r="D392" s="23"/>
      <c r="E392" s="23"/>
      <c r="F392" s="23"/>
      <c r="G392" s="23"/>
      <c r="AC392" s="99" t="str">
        <f t="shared" si="21"/>
        <v/>
      </c>
      <c r="AD392" s="100"/>
      <c r="AE392" s="100"/>
      <c r="AF392" s="100"/>
      <c r="AG392" s="100"/>
      <c r="AH392" s="152"/>
      <c r="AI392" s="152"/>
      <c r="AJ392" s="100"/>
      <c r="AK392" s="100"/>
      <c r="AL392" s="100"/>
      <c r="AM392" s="101" t="s">
        <v>592</v>
      </c>
      <c r="AN392" s="100"/>
      <c r="AO392" s="100"/>
      <c r="AP392" s="27"/>
      <c r="AQ392" s="27"/>
      <c r="AR392" s="27"/>
      <c r="AS392" s="27"/>
      <c r="AT392" s="27"/>
      <c r="AU392" s="27"/>
      <c r="AV392" s="27"/>
      <c r="AW392" s="28" t="str">
        <f t="shared" si="22"/>
        <v/>
      </c>
      <c r="AX392" s="162"/>
      <c r="AY392" s="162"/>
      <c r="AZ392" s="162"/>
      <c r="BA392" s="102"/>
      <c r="BB392" s="102"/>
      <c r="BC392" s="102"/>
      <c r="BD392" s="28"/>
      <c r="BE392" s="28"/>
      <c r="BF392" s="28" t="str">
        <f t="shared" si="20"/>
        <v/>
      </c>
      <c r="BG392" s="182"/>
    </row>
    <row r="393" spans="4:59">
      <c r="D393" s="23"/>
      <c r="E393" s="23"/>
      <c r="F393" s="23"/>
      <c r="G393" s="23"/>
      <c r="AC393" s="99" t="str">
        <f t="shared" si="21"/>
        <v/>
      </c>
      <c r="AD393" s="100"/>
      <c r="AE393" s="100"/>
      <c r="AF393" s="100"/>
      <c r="AG393" s="100"/>
      <c r="AH393" s="152"/>
      <c r="AI393" s="152"/>
      <c r="AJ393" s="100"/>
      <c r="AK393" s="100"/>
      <c r="AL393" s="100"/>
      <c r="AM393" s="101" t="s">
        <v>592</v>
      </c>
      <c r="AN393" s="100"/>
      <c r="AO393" s="100"/>
      <c r="AP393" s="27"/>
      <c r="AQ393" s="27"/>
      <c r="AR393" s="27"/>
      <c r="AS393" s="27"/>
      <c r="AT393" s="27"/>
      <c r="AU393" s="27"/>
      <c r="AV393" s="27"/>
      <c r="AW393" s="28" t="str">
        <f t="shared" si="22"/>
        <v/>
      </c>
      <c r="AX393" s="162"/>
      <c r="AY393" s="162"/>
      <c r="AZ393" s="162"/>
      <c r="BA393" s="102"/>
      <c r="BB393" s="102"/>
      <c r="BC393" s="102"/>
      <c r="BD393" s="28"/>
      <c r="BE393" s="28"/>
      <c r="BF393" s="28" t="str">
        <f t="shared" si="20"/>
        <v/>
      </c>
      <c r="BG393" s="182"/>
    </row>
    <row r="394" spans="4:59">
      <c r="D394" s="23"/>
      <c r="E394" s="23"/>
      <c r="F394" s="23"/>
      <c r="G394" s="23"/>
      <c r="AC394" s="99" t="str">
        <f t="shared" si="21"/>
        <v/>
      </c>
      <c r="AD394" s="100"/>
      <c r="AE394" s="100"/>
      <c r="AF394" s="100"/>
      <c r="AG394" s="100"/>
      <c r="AH394" s="152"/>
      <c r="AI394" s="152"/>
      <c r="AJ394" s="100"/>
      <c r="AK394" s="100"/>
      <c r="AL394" s="100"/>
      <c r="AM394" s="101" t="s">
        <v>592</v>
      </c>
      <c r="AN394" s="100"/>
      <c r="AO394" s="100"/>
      <c r="AP394" s="27"/>
      <c r="AQ394" s="27"/>
      <c r="AR394" s="27"/>
      <c r="AS394" s="27"/>
      <c r="AT394" s="27"/>
      <c r="AU394" s="27"/>
      <c r="AV394" s="27"/>
      <c r="AW394" s="28" t="str">
        <f t="shared" si="22"/>
        <v/>
      </c>
      <c r="AX394" s="162"/>
      <c r="AY394" s="162"/>
      <c r="AZ394" s="162"/>
      <c r="BA394" s="102"/>
      <c r="BB394" s="102"/>
      <c r="BC394" s="102"/>
      <c r="BD394" s="28"/>
      <c r="BE394" s="28"/>
      <c r="BF394" s="28" t="str">
        <f t="shared" si="20"/>
        <v/>
      </c>
      <c r="BG394" s="182"/>
    </row>
    <row r="395" spans="4:59">
      <c r="D395" s="23"/>
      <c r="E395" s="23"/>
      <c r="F395" s="23"/>
      <c r="G395" s="23"/>
      <c r="AC395" s="99" t="str">
        <f t="shared" si="21"/>
        <v/>
      </c>
      <c r="AD395" s="100"/>
      <c r="AE395" s="100"/>
      <c r="AF395" s="100"/>
      <c r="AG395" s="100"/>
      <c r="AH395" s="152"/>
      <c r="AI395" s="152"/>
      <c r="AJ395" s="100"/>
      <c r="AK395" s="100"/>
      <c r="AL395" s="100"/>
      <c r="AM395" s="101" t="s">
        <v>592</v>
      </c>
      <c r="AN395" s="100"/>
      <c r="AO395" s="100"/>
      <c r="AP395" s="27"/>
      <c r="AQ395" s="27"/>
      <c r="AR395" s="27"/>
      <c r="AS395" s="27"/>
      <c r="AT395" s="27"/>
      <c r="AU395" s="27"/>
      <c r="AV395" s="27"/>
      <c r="AW395" s="28" t="str">
        <f t="shared" si="22"/>
        <v/>
      </c>
      <c r="AX395" s="162"/>
      <c r="AY395" s="162"/>
      <c r="AZ395" s="162"/>
      <c r="BA395" s="102"/>
      <c r="BB395" s="102"/>
      <c r="BC395" s="102"/>
      <c r="BD395" s="28"/>
      <c r="BE395" s="28"/>
      <c r="BF395" s="28" t="str">
        <f t="shared" si="20"/>
        <v/>
      </c>
      <c r="BG395" s="182"/>
    </row>
    <row r="396" spans="4:59">
      <c r="D396" s="23"/>
      <c r="E396" s="23"/>
      <c r="F396" s="23"/>
      <c r="G396" s="23"/>
      <c r="AC396" s="99" t="str">
        <f t="shared" si="21"/>
        <v/>
      </c>
      <c r="AD396" s="100"/>
      <c r="AE396" s="100"/>
      <c r="AF396" s="100"/>
      <c r="AG396" s="100"/>
      <c r="AH396" s="152"/>
      <c r="AI396" s="152"/>
      <c r="AJ396" s="100"/>
      <c r="AK396" s="100"/>
      <c r="AL396" s="100"/>
      <c r="AM396" s="101" t="s">
        <v>592</v>
      </c>
      <c r="AN396" s="100"/>
      <c r="AO396" s="100"/>
      <c r="AP396" s="27"/>
      <c r="AQ396" s="27"/>
      <c r="AR396" s="27"/>
      <c r="AS396" s="27"/>
      <c r="AT396" s="27"/>
      <c r="AU396" s="27"/>
      <c r="AV396" s="27"/>
      <c r="AW396" s="28" t="str">
        <f t="shared" si="22"/>
        <v/>
      </c>
      <c r="AX396" s="162"/>
      <c r="AY396" s="162"/>
      <c r="AZ396" s="162"/>
      <c r="BA396" s="102"/>
      <c r="BB396" s="102"/>
      <c r="BC396" s="102"/>
      <c r="BD396" s="28"/>
      <c r="BE396" s="28"/>
      <c r="BF396" s="28" t="str">
        <f t="shared" si="20"/>
        <v/>
      </c>
      <c r="BG396" s="182"/>
    </row>
    <row r="397" spans="4:59">
      <c r="D397" s="23"/>
      <c r="E397" s="23"/>
      <c r="F397" s="23"/>
      <c r="G397" s="23"/>
      <c r="AC397" s="99" t="str">
        <f t="shared" si="21"/>
        <v/>
      </c>
      <c r="AD397" s="100"/>
      <c r="AE397" s="100"/>
      <c r="AF397" s="100"/>
      <c r="AG397" s="100"/>
      <c r="AH397" s="152"/>
      <c r="AI397" s="152"/>
      <c r="AJ397" s="100"/>
      <c r="AK397" s="100"/>
      <c r="AL397" s="100"/>
      <c r="AM397" s="101" t="s">
        <v>592</v>
      </c>
      <c r="AN397" s="100"/>
      <c r="AO397" s="100"/>
      <c r="AP397" s="27"/>
      <c r="AQ397" s="27"/>
      <c r="AR397" s="27"/>
      <c r="AS397" s="27"/>
      <c r="AT397" s="27"/>
      <c r="AU397" s="27"/>
      <c r="AV397" s="27"/>
      <c r="AW397" s="28" t="str">
        <f t="shared" si="22"/>
        <v/>
      </c>
      <c r="AX397" s="162"/>
      <c r="AY397" s="162"/>
      <c r="AZ397" s="162"/>
      <c r="BA397" s="102"/>
      <c r="BB397" s="102"/>
      <c r="BC397" s="102"/>
      <c r="BD397" s="28"/>
      <c r="BE397" s="28"/>
      <c r="BF397" s="28" t="str">
        <f t="shared" si="20"/>
        <v/>
      </c>
      <c r="BG397" s="182"/>
    </row>
    <row r="398" spans="4:59">
      <c r="D398" s="23"/>
      <c r="E398" s="23"/>
      <c r="F398" s="23"/>
      <c r="G398" s="23"/>
      <c r="AC398" s="99" t="str">
        <f t="shared" si="21"/>
        <v/>
      </c>
      <c r="AD398" s="100"/>
      <c r="AE398" s="100"/>
      <c r="AF398" s="100"/>
      <c r="AG398" s="100"/>
      <c r="AH398" s="152"/>
      <c r="AI398" s="152"/>
      <c r="AJ398" s="100"/>
      <c r="AK398" s="100"/>
      <c r="AL398" s="100"/>
      <c r="AM398" s="101" t="s">
        <v>592</v>
      </c>
      <c r="AN398" s="100"/>
      <c r="AO398" s="100"/>
      <c r="AP398" s="27"/>
      <c r="AQ398" s="27"/>
      <c r="AR398" s="27"/>
      <c r="AS398" s="27"/>
      <c r="AT398" s="27"/>
      <c r="AU398" s="27"/>
      <c r="AV398" s="27"/>
      <c r="AW398" s="28" t="str">
        <f t="shared" si="22"/>
        <v/>
      </c>
      <c r="AX398" s="162"/>
      <c r="AY398" s="162"/>
      <c r="AZ398" s="162"/>
      <c r="BA398" s="102"/>
      <c r="BB398" s="102"/>
      <c r="BC398" s="102"/>
      <c r="BD398" s="28"/>
      <c r="BE398" s="28"/>
      <c r="BF398" s="28" t="str">
        <f t="shared" si="20"/>
        <v/>
      </c>
      <c r="BG398" s="182"/>
    </row>
    <row r="399" spans="4:59">
      <c r="D399" s="23"/>
      <c r="E399" s="23"/>
      <c r="F399" s="23"/>
      <c r="G399" s="23"/>
      <c r="AC399" s="99" t="str">
        <f t="shared" si="21"/>
        <v/>
      </c>
      <c r="AD399" s="100"/>
      <c r="AE399" s="100"/>
      <c r="AF399" s="100"/>
      <c r="AG399" s="100"/>
      <c r="AH399" s="152"/>
      <c r="AI399" s="152"/>
      <c r="AJ399" s="100"/>
      <c r="AK399" s="100"/>
      <c r="AL399" s="100"/>
      <c r="AM399" s="101" t="s">
        <v>592</v>
      </c>
      <c r="AN399" s="100"/>
      <c r="AO399" s="100"/>
      <c r="AP399" s="27"/>
      <c r="AQ399" s="27"/>
      <c r="AR399" s="27"/>
      <c r="AS399" s="27"/>
      <c r="AT399" s="27"/>
      <c r="AU399" s="27"/>
      <c r="AV399" s="27"/>
      <c r="AW399" s="28" t="str">
        <f t="shared" si="22"/>
        <v/>
      </c>
      <c r="AX399" s="162"/>
      <c r="AY399" s="162"/>
      <c r="AZ399" s="162"/>
      <c r="BA399" s="102"/>
      <c r="BB399" s="102"/>
      <c r="BC399" s="102"/>
      <c r="BD399" s="28"/>
      <c r="BE399" s="28"/>
      <c r="BF399" s="28" t="str">
        <f t="shared" ref="BF399:BF450" si="23">IF(AE399="","",BE399*BD399)</f>
        <v/>
      </c>
      <c r="BG399" s="182"/>
    </row>
    <row r="400" spans="4:59">
      <c r="D400" s="23"/>
      <c r="E400" s="23"/>
      <c r="F400" s="23"/>
      <c r="G400" s="23"/>
      <c r="AC400" s="99" t="str">
        <f t="shared" si="21"/>
        <v/>
      </c>
      <c r="AD400" s="100"/>
      <c r="AE400" s="100"/>
      <c r="AF400" s="100"/>
      <c r="AG400" s="100"/>
      <c r="AH400" s="152"/>
      <c r="AI400" s="152"/>
      <c r="AJ400" s="100"/>
      <c r="AK400" s="100"/>
      <c r="AL400" s="100"/>
      <c r="AM400" s="101" t="s">
        <v>592</v>
      </c>
      <c r="AN400" s="100"/>
      <c r="AO400" s="100"/>
      <c r="AP400" s="27"/>
      <c r="AQ400" s="27"/>
      <c r="AR400" s="27"/>
      <c r="AS400" s="27"/>
      <c r="AT400" s="27"/>
      <c r="AU400" s="27"/>
      <c r="AV400" s="27"/>
      <c r="AW400" s="28" t="str">
        <f t="shared" si="22"/>
        <v/>
      </c>
      <c r="AX400" s="162"/>
      <c r="AY400" s="162"/>
      <c r="AZ400" s="162"/>
      <c r="BA400" s="102"/>
      <c r="BB400" s="102"/>
      <c r="BC400" s="102"/>
      <c r="BD400" s="28"/>
      <c r="BE400" s="28"/>
      <c r="BF400" s="28" t="str">
        <f t="shared" si="23"/>
        <v/>
      </c>
      <c r="BG400" s="182"/>
    </row>
    <row r="401" spans="4:59">
      <c r="D401" s="23"/>
      <c r="E401" s="23"/>
      <c r="F401" s="23"/>
      <c r="G401" s="23"/>
      <c r="AC401" s="99" t="str">
        <f t="shared" si="21"/>
        <v/>
      </c>
      <c r="AD401" s="100"/>
      <c r="AE401" s="100"/>
      <c r="AF401" s="100"/>
      <c r="AG401" s="100"/>
      <c r="AH401" s="152"/>
      <c r="AI401" s="152"/>
      <c r="AJ401" s="100"/>
      <c r="AK401" s="100"/>
      <c r="AL401" s="100"/>
      <c r="AM401" s="101" t="s">
        <v>592</v>
      </c>
      <c r="AN401" s="100"/>
      <c r="AO401" s="100"/>
      <c r="AP401" s="27"/>
      <c r="AQ401" s="27"/>
      <c r="AR401" s="27"/>
      <c r="AS401" s="27"/>
      <c r="AT401" s="27"/>
      <c r="AU401" s="27"/>
      <c r="AV401" s="27"/>
      <c r="AW401" s="28" t="str">
        <f t="shared" si="22"/>
        <v/>
      </c>
      <c r="AX401" s="162"/>
      <c r="AY401" s="162"/>
      <c r="AZ401" s="162"/>
      <c r="BA401" s="102"/>
      <c r="BB401" s="102"/>
      <c r="BC401" s="102"/>
      <c r="BD401" s="28"/>
      <c r="BE401" s="28"/>
      <c r="BF401" s="28" t="str">
        <f t="shared" si="23"/>
        <v/>
      </c>
      <c r="BG401" s="182"/>
    </row>
    <row r="402" spans="4:59">
      <c r="D402" s="23"/>
      <c r="E402" s="23"/>
      <c r="F402" s="23"/>
      <c r="G402" s="23"/>
      <c r="AC402" s="99" t="str">
        <f t="shared" si="21"/>
        <v/>
      </c>
      <c r="AD402" s="100"/>
      <c r="AE402" s="100"/>
      <c r="AF402" s="100"/>
      <c r="AG402" s="100"/>
      <c r="AH402" s="152"/>
      <c r="AI402" s="152"/>
      <c r="AJ402" s="100"/>
      <c r="AK402" s="100"/>
      <c r="AL402" s="100"/>
      <c r="AM402" s="101" t="s">
        <v>592</v>
      </c>
      <c r="AN402" s="100"/>
      <c r="AO402" s="100"/>
      <c r="AP402" s="27"/>
      <c r="AQ402" s="27"/>
      <c r="AR402" s="27"/>
      <c r="AS402" s="27"/>
      <c r="AT402" s="27"/>
      <c r="AU402" s="27"/>
      <c r="AV402" s="27"/>
      <c r="AW402" s="28" t="str">
        <f t="shared" si="22"/>
        <v/>
      </c>
      <c r="AX402" s="162"/>
      <c r="AY402" s="162"/>
      <c r="AZ402" s="162"/>
      <c r="BA402" s="102"/>
      <c r="BB402" s="102"/>
      <c r="BC402" s="102"/>
      <c r="BD402" s="28"/>
      <c r="BE402" s="28"/>
      <c r="BF402" s="28" t="str">
        <f t="shared" si="23"/>
        <v/>
      </c>
      <c r="BG402" s="182"/>
    </row>
    <row r="403" spans="4:59">
      <c r="D403" s="23"/>
      <c r="E403" s="23"/>
      <c r="F403" s="23"/>
      <c r="G403" s="23"/>
      <c r="AC403" s="99" t="str">
        <f t="shared" si="21"/>
        <v/>
      </c>
      <c r="AD403" s="100"/>
      <c r="AE403" s="100"/>
      <c r="AF403" s="100"/>
      <c r="AG403" s="100"/>
      <c r="AH403" s="152"/>
      <c r="AI403" s="152"/>
      <c r="AJ403" s="100"/>
      <c r="AK403" s="100"/>
      <c r="AL403" s="100"/>
      <c r="AM403" s="101" t="s">
        <v>592</v>
      </c>
      <c r="AN403" s="100"/>
      <c r="AO403" s="100"/>
      <c r="AP403" s="27"/>
      <c r="AQ403" s="27"/>
      <c r="AR403" s="27"/>
      <c r="AS403" s="27"/>
      <c r="AT403" s="27"/>
      <c r="AU403" s="27"/>
      <c r="AV403" s="27"/>
      <c r="AW403" s="28" t="str">
        <f t="shared" si="22"/>
        <v/>
      </c>
      <c r="AX403" s="162"/>
      <c r="AY403" s="162"/>
      <c r="AZ403" s="162"/>
      <c r="BA403" s="102"/>
      <c r="BB403" s="102"/>
      <c r="BC403" s="102"/>
      <c r="BD403" s="28"/>
      <c r="BE403" s="28"/>
      <c r="BF403" s="28" t="str">
        <f t="shared" si="23"/>
        <v/>
      </c>
      <c r="BG403" s="182"/>
    </row>
    <row r="404" spans="4:59">
      <c r="D404" s="23"/>
      <c r="E404" s="23"/>
      <c r="F404" s="23"/>
      <c r="G404" s="23"/>
      <c r="AC404" s="99" t="str">
        <f t="shared" si="21"/>
        <v/>
      </c>
      <c r="AD404" s="100"/>
      <c r="AE404" s="100"/>
      <c r="AF404" s="100"/>
      <c r="AG404" s="100"/>
      <c r="AH404" s="152"/>
      <c r="AI404" s="152"/>
      <c r="AJ404" s="100"/>
      <c r="AK404" s="100"/>
      <c r="AL404" s="100"/>
      <c r="AM404" s="101" t="s">
        <v>592</v>
      </c>
      <c r="AN404" s="100"/>
      <c r="AO404" s="100"/>
      <c r="AP404" s="27"/>
      <c r="AQ404" s="27"/>
      <c r="AR404" s="27"/>
      <c r="AS404" s="27"/>
      <c r="AT404" s="27"/>
      <c r="AU404" s="27"/>
      <c r="AV404" s="27"/>
      <c r="AW404" s="28" t="str">
        <f t="shared" si="22"/>
        <v/>
      </c>
      <c r="AX404" s="162"/>
      <c r="AY404" s="162"/>
      <c r="AZ404" s="162"/>
      <c r="BA404" s="102"/>
      <c r="BB404" s="102"/>
      <c r="BC404" s="102"/>
      <c r="BD404" s="28"/>
      <c r="BE404" s="28"/>
      <c r="BF404" s="28" t="str">
        <f t="shared" si="23"/>
        <v/>
      </c>
      <c r="BG404" s="182"/>
    </row>
    <row r="405" spans="4:59">
      <c r="D405" s="23"/>
      <c r="E405" s="23"/>
      <c r="F405" s="23"/>
      <c r="G405" s="23"/>
      <c r="AC405" s="99" t="str">
        <f t="shared" si="21"/>
        <v/>
      </c>
      <c r="AD405" s="100"/>
      <c r="AE405" s="100"/>
      <c r="AF405" s="100"/>
      <c r="AG405" s="100"/>
      <c r="AH405" s="152"/>
      <c r="AI405" s="152"/>
      <c r="AJ405" s="100"/>
      <c r="AK405" s="100"/>
      <c r="AL405" s="100"/>
      <c r="AM405" s="101" t="s">
        <v>592</v>
      </c>
      <c r="AN405" s="100"/>
      <c r="AO405" s="100"/>
      <c r="AP405" s="27"/>
      <c r="AQ405" s="27"/>
      <c r="AR405" s="27"/>
      <c r="AS405" s="27"/>
      <c r="AT405" s="27"/>
      <c r="AU405" s="27"/>
      <c r="AV405" s="27"/>
      <c r="AW405" s="28" t="str">
        <f t="shared" si="22"/>
        <v/>
      </c>
      <c r="AX405" s="162"/>
      <c r="AY405" s="162"/>
      <c r="AZ405" s="162"/>
      <c r="BA405" s="102"/>
      <c r="BB405" s="102"/>
      <c r="BC405" s="102"/>
      <c r="BD405" s="28"/>
      <c r="BE405" s="28"/>
      <c r="BF405" s="28" t="str">
        <f t="shared" si="23"/>
        <v/>
      </c>
      <c r="BG405" s="182"/>
    </row>
    <row r="406" spans="4:59">
      <c r="D406" s="23"/>
      <c r="E406" s="23"/>
      <c r="F406" s="23"/>
      <c r="G406" s="23"/>
      <c r="AC406" s="99" t="str">
        <f t="shared" si="21"/>
        <v/>
      </c>
      <c r="AD406" s="100"/>
      <c r="AE406" s="100"/>
      <c r="AF406" s="100"/>
      <c r="AG406" s="100"/>
      <c r="AH406" s="152"/>
      <c r="AI406" s="152"/>
      <c r="AJ406" s="100"/>
      <c r="AK406" s="100"/>
      <c r="AL406" s="100"/>
      <c r="AM406" s="101" t="s">
        <v>592</v>
      </c>
      <c r="AN406" s="100"/>
      <c r="AO406" s="100"/>
      <c r="AP406" s="27"/>
      <c r="AQ406" s="27"/>
      <c r="AR406" s="27"/>
      <c r="AS406" s="27"/>
      <c r="AT406" s="27"/>
      <c r="AU406" s="27"/>
      <c r="AV406" s="27"/>
      <c r="AW406" s="28" t="str">
        <f t="shared" si="22"/>
        <v/>
      </c>
      <c r="AX406" s="162"/>
      <c r="AY406" s="162"/>
      <c r="AZ406" s="162"/>
      <c r="BA406" s="102"/>
      <c r="BB406" s="102"/>
      <c r="BC406" s="102"/>
      <c r="BD406" s="28"/>
      <c r="BE406" s="28"/>
      <c r="BF406" s="28" t="str">
        <f t="shared" si="23"/>
        <v/>
      </c>
      <c r="BG406" s="182"/>
    </row>
    <row r="407" spans="4:59">
      <c r="D407" s="23"/>
      <c r="E407" s="23"/>
      <c r="F407" s="23"/>
      <c r="G407" s="23"/>
      <c r="AC407" s="99" t="str">
        <f t="shared" si="21"/>
        <v/>
      </c>
      <c r="AD407" s="100"/>
      <c r="AE407" s="100"/>
      <c r="AF407" s="100"/>
      <c r="AG407" s="100"/>
      <c r="AH407" s="152"/>
      <c r="AI407" s="152"/>
      <c r="AJ407" s="100"/>
      <c r="AK407" s="100"/>
      <c r="AL407" s="100"/>
      <c r="AM407" s="101" t="s">
        <v>592</v>
      </c>
      <c r="AN407" s="100"/>
      <c r="AO407" s="100"/>
      <c r="AP407" s="27"/>
      <c r="AQ407" s="27"/>
      <c r="AR407" s="27"/>
      <c r="AS407" s="27"/>
      <c r="AT407" s="27"/>
      <c r="AU407" s="27"/>
      <c r="AV407" s="27"/>
      <c r="AW407" s="28" t="str">
        <f t="shared" si="22"/>
        <v/>
      </c>
      <c r="AX407" s="162"/>
      <c r="AY407" s="162"/>
      <c r="AZ407" s="162"/>
      <c r="BA407" s="102"/>
      <c r="BB407" s="102"/>
      <c r="BC407" s="102"/>
      <c r="BD407" s="28"/>
      <c r="BE407" s="28"/>
      <c r="BF407" s="28" t="str">
        <f t="shared" si="23"/>
        <v/>
      </c>
      <c r="BG407" s="182"/>
    </row>
    <row r="408" spans="4:59">
      <c r="D408" s="23"/>
      <c r="E408" s="23"/>
      <c r="F408" s="23"/>
      <c r="G408" s="23"/>
      <c r="AC408" s="99" t="str">
        <f t="shared" si="21"/>
        <v/>
      </c>
      <c r="AD408" s="100"/>
      <c r="AE408" s="100"/>
      <c r="AF408" s="100"/>
      <c r="AG408" s="100"/>
      <c r="AH408" s="152"/>
      <c r="AI408" s="152"/>
      <c r="AJ408" s="100"/>
      <c r="AK408" s="100"/>
      <c r="AL408" s="100"/>
      <c r="AM408" s="101" t="s">
        <v>592</v>
      </c>
      <c r="AN408" s="100"/>
      <c r="AO408" s="100"/>
      <c r="AP408" s="27"/>
      <c r="AQ408" s="27"/>
      <c r="AR408" s="27"/>
      <c r="AS408" s="27"/>
      <c r="AT408" s="27"/>
      <c r="AU408" s="27"/>
      <c r="AV408" s="27"/>
      <c r="AW408" s="28" t="str">
        <f t="shared" si="22"/>
        <v/>
      </c>
      <c r="AX408" s="162"/>
      <c r="AY408" s="162"/>
      <c r="AZ408" s="162"/>
      <c r="BA408" s="102"/>
      <c r="BB408" s="102"/>
      <c r="BC408" s="102"/>
      <c r="BD408" s="28"/>
      <c r="BE408" s="28"/>
      <c r="BF408" s="28" t="str">
        <f t="shared" si="23"/>
        <v/>
      </c>
      <c r="BG408" s="182"/>
    </row>
    <row r="409" spans="4:59">
      <c r="D409" s="23"/>
      <c r="E409" s="23"/>
      <c r="F409" s="23"/>
      <c r="G409" s="23"/>
      <c r="AC409" s="99" t="str">
        <f t="shared" si="21"/>
        <v/>
      </c>
      <c r="AD409" s="100"/>
      <c r="AE409" s="100"/>
      <c r="AF409" s="100"/>
      <c r="AG409" s="100"/>
      <c r="AH409" s="152"/>
      <c r="AI409" s="152"/>
      <c r="AJ409" s="100"/>
      <c r="AK409" s="100"/>
      <c r="AL409" s="100"/>
      <c r="AM409" s="101" t="s">
        <v>592</v>
      </c>
      <c r="AN409" s="100"/>
      <c r="AO409" s="100"/>
      <c r="AP409" s="27"/>
      <c r="AQ409" s="27"/>
      <c r="AR409" s="27"/>
      <c r="AS409" s="27"/>
      <c r="AT409" s="27"/>
      <c r="AU409" s="27"/>
      <c r="AV409" s="27"/>
      <c r="AW409" s="28" t="str">
        <f t="shared" si="22"/>
        <v/>
      </c>
      <c r="AX409" s="162"/>
      <c r="AY409" s="162"/>
      <c r="AZ409" s="162"/>
      <c r="BA409" s="102"/>
      <c r="BB409" s="102"/>
      <c r="BC409" s="102"/>
      <c r="BD409" s="28"/>
      <c r="BE409" s="28"/>
      <c r="BF409" s="28" t="str">
        <f t="shared" si="23"/>
        <v/>
      </c>
      <c r="BG409" s="182"/>
    </row>
    <row r="410" spans="4:59">
      <c r="D410" s="23"/>
      <c r="E410" s="23"/>
      <c r="F410" s="23"/>
      <c r="G410" s="23"/>
      <c r="AC410" s="99" t="str">
        <f t="shared" si="21"/>
        <v/>
      </c>
      <c r="AD410" s="100"/>
      <c r="AE410" s="100"/>
      <c r="AF410" s="100"/>
      <c r="AG410" s="100"/>
      <c r="AH410" s="152"/>
      <c r="AI410" s="152"/>
      <c r="AJ410" s="100"/>
      <c r="AK410" s="100"/>
      <c r="AL410" s="100"/>
      <c r="AM410" s="101" t="s">
        <v>592</v>
      </c>
      <c r="AN410" s="100"/>
      <c r="AO410" s="100"/>
      <c r="AP410" s="27"/>
      <c r="AQ410" s="27"/>
      <c r="AR410" s="27"/>
      <c r="AS410" s="27"/>
      <c r="AT410" s="27"/>
      <c r="AU410" s="27"/>
      <c r="AV410" s="27"/>
      <c r="AW410" s="28" t="str">
        <f t="shared" si="22"/>
        <v/>
      </c>
      <c r="AX410" s="162"/>
      <c r="AY410" s="162"/>
      <c r="AZ410" s="162"/>
      <c r="BA410" s="102"/>
      <c r="BB410" s="102"/>
      <c r="BC410" s="102"/>
      <c r="BD410" s="28"/>
      <c r="BE410" s="28"/>
      <c r="BF410" s="28" t="str">
        <f t="shared" si="23"/>
        <v/>
      </c>
      <c r="BG410" s="182"/>
    </row>
    <row r="411" spans="4:59">
      <c r="D411" s="23"/>
      <c r="E411" s="23"/>
      <c r="F411" s="23"/>
      <c r="G411" s="23"/>
      <c r="AC411" s="99" t="str">
        <f t="shared" si="21"/>
        <v/>
      </c>
      <c r="AD411" s="100"/>
      <c r="AE411" s="100"/>
      <c r="AF411" s="100"/>
      <c r="AG411" s="100"/>
      <c r="AH411" s="152"/>
      <c r="AI411" s="152"/>
      <c r="AJ411" s="100"/>
      <c r="AK411" s="100"/>
      <c r="AL411" s="100"/>
      <c r="AM411" s="101" t="s">
        <v>592</v>
      </c>
      <c r="AN411" s="100"/>
      <c r="AO411" s="100"/>
      <c r="AP411" s="27"/>
      <c r="AQ411" s="27"/>
      <c r="AR411" s="27"/>
      <c r="AS411" s="27"/>
      <c r="AT411" s="27"/>
      <c r="AU411" s="27"/>
      <c r="AV411" s="27"/>
      <c r="AW411" s="28" t="str">
        <f t="shared" si="22"/>
        <v/>
      </c>
      <c r="AX411" s="162"/>
      <c r="AY411" s="162"/>
      <c r="AZ411" s="162"/>
      <c r="BA411" s="102"/>
      <c r="BB411" s="102"/>
      <c r="BC411" s="102"/>
      <c r="BD411" s="28"/>
      <c r="BE411" s="28"/>
      <c r="BF411" s="28" t="str">
        <f t="shared" si="23"/>
        <v/>
      </c>
      <c r="BG411" s="182"/>
    </row>
    <row r="412" spans="4:59">
      <c r="D412" s="23"/>
      <c r="E412" s="23"/>
      <c r="F412" s="23"/>
      <c r="G412" s="23"/>
      <c r="AC412" s="99" t="str">
        <f t="shared" si="21"/>
        <v/>
      </c>
      <c r="AD412" s="100"/>
      <c r="AE412" s="100"/>
      <c r="AF412" s="100"/>
      <c r="AG412" s="100"/>
      <c r="AH412" s="152"/>
      <c r="AI412" s="152"/>
      <c r="AJ412" s="100"/>
      <c r="AK412" s="100"/>
      <c r="AL412" s="100"/>
      <c r="AM412" s="101" t="s">
        <v>592</v>
      </c>
      <c r="AN412" s="100"/>
      <c r="AO412" s="100"/>
      <c r="AP412" s="27"/>
      <c r="AQ412" s="27"/>
      <c r="AR412" s="27"/>
      <c r="AS412" s="27"/>
      <c r="AT412" s="27"/>
      <c r="AU412" s="27"/>
      <c r="AV412" s="27"/>
      <c r="AW412" s="28" t="str">
        <f t="shared" si="22"/>
        <v/>
      </c>
      <c r="AX412" s="162"/>
      <c r="AY412" s="162"/>
      <c r="AZ412" s="162"/>
      <c r="BA412" s="102"/>
      <c r="BB412" s="102"/>
      <c r="BC412" s="102"/>
      <c r="BD412" s="28"/>
      <c r="BE412" s="28"/>
      <c r="BF412" s="28" t="str">
        <f t="shared" si="23"/>
        <v/>
      </c>
      <c r="BG412" s="182"/>
    </row>
    <row r="413" spans="4:59">
      <c r="D413" s="23"/>
      <c r="E413" s="23"/>
      <c r="F413" s="23"/>
      <c r="G413" s="23"/>
      <c r="AC413" s="99" t="str">
        <f t="shared" si="21"/>
        <v/>
      </c>
      <c r="AD413" s="100"/>
      <c r="AE413" s="100"/>
      <c r="AF413" s="100"/>
      <c r="AG413" s="100"/>
      <c r="AH413" s="152"/>
      <c r="AI413" s="152"/>
      <c r="AJ413" s="100"/>
      <c r="AK413" s="100"/>
      <c r="AL413" s="100"/>
      <c r="AM413" s="101" t="s">
        <v>592</v>
      </c>
      <c r="AN413" s="100"/>
      <c r="AO413" s="100"/>
      <c r="AP413" s="27"/>
      <c r="AQ413" s="27"/>
      <c r="AR413" s="27"/>
      <c r="AS413" s="27"/>
      <c r="AT413" s="27"/>
      <c r="AU413" s="27"/>
      <c r="AV413" s="27"/>
      <c r="AW413" s="28" t="str">
        <f t="shared" si="22"/>
        <v/>
      </c>
      <c r="AX413" s="162"/>
      <c r="AY413" s="162"/>
      <c r="AZ413" s="162"/>
      <c r="BA413" s="102"/>
      <c r="BB413" s="102"/>
      <c r="BC413" s="102"/>
      <c r="BD413" s="28"/>
      <c r="BE413" s="28"/>
      <c r="BF413" s="28" t="str">
        <f t="shared" si="23"/>
        <v/>
      </c>
      <c r="BG413" s="182"/>
    </row>
    <row r="414" spans="4:59">
      <c r="D414" s="23"/>
      <c r="E414" s="23"/>
      <c r="F414" s="23"/>
      <c r="G414" s="23"/>
      <c r="AC414" s="99" t="str">
        <f t="shared" si="21"/>
        <v/>
      </c>
      <c r="AD414" s="100"/>
      <c r="AE414" s="100"/>
      <c r="AF414" s="100"/>
      <c r="AG414" s="100"/>
      <c r="AH414" s="152"/>
      <c r="AI414" s="152"/>
      <c r="AJ414" s="100"/>
      <c r="AK414" s="100"/>
      <c r="AL414" s="100"/>
      <c r="AM414" s="101" t="s">
        <v>592</v>
      </c>
      <c r="AN414" s="100"/>
      <c r="AO414" s="100"/>
      <c r="AP414" s="27"/>
      <c r="AQ414" s="27"/>
      <c r="AR414" s="27"/>
      <c r="AS414" s="27"/>
      <c r="AT414" s="27"/>
      <c r="AU414" s="27"/>
      <c r="AV414" s="27"/>
      <c r="AW414" s="28" t="str">
        <f t="shared" si="22"/>
        <v/>
      </c>
      <c r="AX414" s="162"/>
      <c r="AY414" s="162"/>
      <c r="AZ414" s="162"/>
      <c r="BA414" s="102"/>
      <c r="BB414" s="102"/>
      <c r="BC414" s="102"/>
      <c r="BD414" s="28"/>
      <c r="BE414" s="28"/>
      <c r="BF414" s="28" t="str">
        <f t="shared" si="23"/>
        <v/>
      </c>
      <c r="BG414" s="182"/>
    </row>
    <row r="415" spans="4:59">
      <c r="D415" s="23"/>
      <c r="E415" s="23"/>
      <c r="F415" s="23"/>
      <c r="G415" s="23"/>
      <c r="AC415" s="99" t="str">
        <f t="shared" si="21"/>
        <v/>
      </c>
      <c r="AD415" s="100"/>
      <c r="AE415" s="100"/>
      <c r="AF415" s="100"/>
      <c r="AG415" s="100"/>
      <c r="AH415" s="152"/>
      <c r="AI415" s="152"/>
      <c r="AJ415" s="100"/>
      <c r="AK415" s="100"/>
      <c r="AL415" s="100"/>
      <c r="AM415" s="101" t="s">
        <v>592</v>
      </c>
      <c r="AN415" s="100"/>
      <c r="AO415" s="100"/>
      <c r="AP415" s="27"/>
      <c r="AQ415" s="27"/>
      <c r="AR415" s="27"/>
      <c r="AS415" s="27"/>
      <c r="AT415" s="27"/>
      <c r="AU415" s="27"/>
      <c r="AV415" s="27"/>
      <c r="AW415" s="28" t="str">
        <f t="shared" si="22"/>
        <v/>
      </c>
      <c r="AX415" s="162"/>
      <c r="AY415" s="162"/>
      <c r="AZ415" s="162"/>
      <c r="BA415" s="102"/>
      <c r="BB415" s="102"/>
      <c r="BC415" s="102"/>
      <c r="BD415" s="28"/>
      <c r="BE415" s="28"/>
      <c r="BF415" s="28" t="str">
        <f t="shared" si="23"/>
        <v/>
      </c>
      <c r="BG415" s="182"/>
    </row>
    <row r="416" spans="4:59">
      <c r="D416" s="23"/>
      <c r="E416" s="23"/>
      <c r="F416" s="23"/>
      <c r="G416" s="23"/>
      <c r="AC416" s="99" t="str">
        <f t="shared" si="21"/>
        <v/>
      </c>
      <c r="AD416" s="100"/>
      <c r="AE416" s="100"/>
      <c r="AF416" s="100"/>
      <c r="AG416" s="100"/>
      <c r="AH416" s="152"/>
      <c r="AI416" s="152"/>
      <c r="AJ416" s="100"/>
      <c r="AK416" s="100"/>
      <c r="AL416" s="100"/>
      <c r="AM416" s="101" t="s">
        <v>592</v>
      </c>
      <c r="AN416" s="100"/>
      <c r="AO416" s="100"/>
      <c r="AP416" s="27"/>
      <c r="AQ416" s="27"/>
      <c r="AR416" s="27"/>
      <c r="AS416" s="27"/>
      <c r="AT416" s="27"/>
      <c r="AU416" s="27"/>
      <c r="AV416" s="27"/>
      <c r="AW416" s="28" t="str">
        <f t="shared" si="22"/>
        <v/>
      </c>
      <c r="AX416" s="162"/>
      <c r="AY416" s="162"/>
      <c r="AZ416" s="162"/>
      <c r="BA416" s="102"/>
      <c r="BB416" s="102"/>
      <c r="BC416" s="102"/>
      <c r="BD416" s="28"/>
      <c r="BE416" s="28"/>
      <c r="BF416" s="28" t="str">
        <f t="shared" si="23"/>
        <v/>
      </c>
      <c r="BG416" s="182"/>
    </row>
    <row r="417" spans="4:59">
      <c r="D417" s="23"/>
      <c r="E417" s="23"/>
      <c r="F417" s="23"/>
      <c r="G417" s="23"/>
      <c r="AC417" s="99" t="str">
        <f t="shared" si="21"/>
        <v/>
      </c>
      <c r="AD417" s="100"/>
      <c r="AE417" s="100"/>
      <c r="AF417" s="100"/>
      <c r="AG417" s="100"/>
      <c r="AH417" s="152"/>
      <c r="AI417" s="152"/>
      <c r="AJ417" s="100"/>
      <c r="AK417" s="100"/>
      <c r="AL417" s="100"/>
      <c r="AM417" s="101" t="s">
        <v>592</v>
      </c>
      <c r="AN417" s="100"/>
      <c r="AO417" s="100"/>
      <c r="AP417" s="27"/>
      <c r="AQ417" s="27"/>
      <c r="AR417" s="27"/>
      <c r="AS417" s="27"/>
      <c r="AT417" s="27"/>
      <c r="AU417" s="27"/>
      <c r="AV417" s="27"/>
      <c r="AW417" s="28" t="str">
        <f t="shared" si="22"/>
        <v/>
      </c>
      <c r="AX417" s="162"/>
      <c r="AY417" s="162"/>
      <c r="AZ417" s="162"/>
      <c r="BA417" s="102"/>
      <c r="BB417" s="102"/>
      <c r="BC417" s="102"/>
      <c r="BD417" s="28"/>
      <c r="BE417" s="28"/>
      <c r="BF417" s="28" t="str">
        <f t="shared" si="23"/>
        <v/>
      </c>
      <c r="BG417" s="182"/>
    </row>
    <row r="418" spans="4:59">
      <c r="D418" s="23"/>
      <c r="E418" s="23"/>
      <c r="F418" s="23"/>
      <c r="G418" s="23"/>
      <c r="AC418" s="99" t="str">
        <f t="shared" si="21"/>
        <v/>
      </c>
      <c r="AD418" s="100"/>
      <c r="AE418" s="100"/>
      <c r="AF418" s="100"/>
      <c r="AG418" s="100"/>
      <c r="AH418" s="152"/>
      <c r="AI418" s="152"/>
      <c r="AJ418" s="100"/>
      <c r="AK418" s="100"/>
      <c r="AL418" s="100"/>
      <c r="AM418" s="101" t="s">
        <v>592</v>
      </c>
      <c r="AN418" s="100"/>
      <c r="AO418" s="100"/>
      <c r="AP418" s="27"/>
      <c r="AQ418" s="27"/>
      <c r="AR418" s="27"/>
      <c r="AS418" s="27"/>
      <c r="AT418" s="27"/>
      <c r="AU418" s="27"/>
      <c r="AV418" s="27"/>
      <c r="AW418" s="28" t="str">
        <f t="shared" si="22"/>
        <v/>
      </c>
      <c r="AX418" s="162"/>
      <c r="AY418" s="162"/>
      <c r="AZ418" s="162"/>
      <c r="BA418" s="102"/>
      <c r="BB418" s="102"/>
      <c r="BC418" s="102"/>
      <c r="BD418" s="28"/>
      <c r="BE418" s="28"/>
      <c r="BF418" s="28" t="str">
        <f t="shared" si="23"/>
        <v/>
      </c>
      <c r="BG418" s="182"/>
    </row>
    <row r="419" spans="4:59">
      <c r="D419" s="23"/>
      <c r="E419" s="23"/>
      <c r="F419" s="23"/>
      <c r="G419" s="23"/>
      <c r="AC419" s="99" t="str">
        <f t="shared" si="21"/>
        <v/>
      </c>
      <c r="AD419" s="100"/>
      <c r="AE419" s="100"/>
      <c r="AF419" s="100"/>
      <c r="AG419" s="100"/>
      <c r="AH419" s="152"/>
      <c r="AI419" s="152"/>
      <c r="AJ419" s="100"/>
      <c r="AK419" s="100"/>
      <c r="AL419" s="100"/>
      <c r="AM419" s="101" t="s">
        <v>592</v>
      </c>
      <c r="AN419" s="100"/>
      <c r="AO419" s="100"/>
      <c r="AP419" s="27"/>
      <c r="AQ419" s="27"/>
      <c r="AR419" s="27"/>
      <c r="AS419" s="27"/>
      <c r="AT419" s="27"/>
      <c r="AU419" s="27"/>
      <c r="AV419" s="27"/>
      <c r="AW419" s="28" t="str">
        <f t="shared" si="22"/>
        <v/>
      </c>
      <c r="AX419" s="162"/>
      <c r="AY419" s="162"/>
      <c r="AZ419" s="162"/>
      <c r="BA419" s="102"/>
      <c r="BB419" s="102"/>
      <c r="BC419" s="102"/>
      <c r="BD419" s="28"/>
      <c r="BE419" s="28"/>
      <c r="BF419" s="28" t="str">
        <f t="shared" si="23"/>
        <v/>
      </c>
      <c r="BG419" s="182"/>
    </row>
    <row r="420" spans="4:59">
      <c r="D420" s="23"/>
      <c r="E420" s="23"/>
      <c r="F420" s="23"/>
      <c r="G420" s="23"/>
      <c r="AC420" s="99" t="str">
        <f t="shared" si="21"/>
        <v/>
      </c>
      <c r="AD420" s="100"/>
      <c r="AE420" s="100"/>
      <c r="AF420" s="100"/>
      <c r="AG420" s="100"/>
      <c r="AH420" s="152"/>
      <c r="AI420" s="152"/>
      <c r="AJ420" s="100"/>
      <c r="AK420" s="100"/>
      <c r="AL420" s="100"/>
      <c r="AM420" s="101" t="s">
        <v>592</v>
      </c>
      <c r="AN420" s="100"/>
      <c r="AO420" s="100"/>
      <c r="AP420" s="27"/>
      <c r="AQ420" s="27"/>
      <c r="AR420" s="27"/>
      <c r="AS420" s="27"/>
      <c r="AT420" s="27"/>
      <c r="AU420" s="27"/>
      <c r="AV420" s="27"/>
      <c r="AW420" s="28" t="str">
        <f t="shared" si="22"/>
        <v/>
      </c>
      <c r="AX420" s="162"/>
      <c r="AY420" s="162"/>
      <c r="AZ420" s="162"/>
      <c r="BA420" s="102"/>
      <c r="BB420" s="102"/>
      <c r="BC420" s="102"/>
      <c r="BD420" s="28"/>
      <c r="BE420" s="28"/>
      <c r="BF420" s="28" t="str">
        <f t="shared" si="23"/>
        <v/>
      </c>
      <c r="BG420" s="182"/>
    </row>
    <row r="421" spans="4:59">
      <c r="D421" s="23"/>
      <c r="E421" s="23"/>
      <c r="F421" s="23"/>
      <c r="G421" s="23"/>
      <c r="AC421" s="99" t="str">
        <f t="shared" si="21"/>
        <v/>
      </c>
      <c r="AD421" s="100"/>
      <c r="AE421" s="100"/>
      <c r="AF421" s="100"/>
      <c r="AG421" s="100"/>
      <c r="AH421" s="152"/>
      <c r="AI421" s="152"/>
      <c r="AJ421" s="100"/>
      <c r="AK421" s="100"/>
      <c r="AL421" s="100"/>
      <c r="AM421" s="101" t="s">
        <v>592</v>
      </c>
      <c r="AN421" s="100"/>
      <c r="AO421" s="100"/>
      <c r="AP421" s="27"/>
      <c r="AQ421" s="27"/>
      <c r="AR421" s="27"/>
      <c r="AS421" s="27"/>
      <c r="AT421" s="27"/>
      <c r="AU421" s="27"/>
      <c r="AV421" s="27"/>
      <c r="AW421" s="28" t="str">
        <f t="shared" si="22"/>
        <v/>
      </c>
      <c r="AX421" s="162"/>
      <c r="AY421" s="162"/>
      <c r="AZ421" s="162"/>
      <c r="BA421" s="102"/>
      <c r="BB421" s="102"/>
      <c r="BC421" s="102"/>
      <c r="BD421" s="28"/>
      <c r="BE421" s="28"/>
      <c r="BF421" s="28" t="str">
        <f t="shared" si="23"/>
        <v/>
      </c>
      <c r="BG421" s="182"/>
    </row>
    <row r="422" spans="4:59">
      <c r="D422" s="23"/>
      <c r="E422" s="23"/>
      <c r="F422" s="23"/>
      <c r="G422" s="23"/>
      <c r="AC422" s="99" t="str">
        <f t="shared" si="21"/>
        <v/>
      </c>
      <c r="AD422" s="100"/>
      <c r="AE422" s="100"/>
      <c r="AF422" s="100"/>
      <c r="AG422" s="100"/>
      <c r="AH422" s="152"/>
      <c r="AI422" s="152"/>
      <c r="AJ422" s="100"/>
      <c r="AK422" s="100"/>
      <c r="AL422" s="100"/>
      <c r="AM422" s="101" t="s">
        <v>592</v>
      </c>
      <c r="AN422" s="100"/>
      <c r="AO422" s="100"/>
      <c r="AP422" s="27"/>
      <c r="AQ422" s="27"/>
      <c r="AR422" s="27"/>
      <c r="AS422" s="27"/>
      <c r="AT422" s="27"/>
      <c r="AU422" s="27"/>
      <c r="AV422" s="27"/>
      <c r="AW422" s="28" t="str">
        <f t="shared" si="22"/>
        <v/>
      </c>
      <c r="AX422" s="162"/>
      <c r="AY422" s="162"/>
      <c r="AZ422" s="162"/>
      <c r="BA422" s="102"/>
      <c r="BB422" s="102"/>
      <c r="BC422" s="102"/>
      <c r="BD422" s="28"/>
      <c r="BE422" s="28"/>
      <c r="BF422" s="28" t="str">
        <f t="shared" si="23"/>
        <v/>
      </c>
      <c r="BG422" s="182"/>
    </row>
    <row r="423" spans="4:59">
      <c r="D423" s="23"/>
      <c r="E423" s="23"/>
      <c r="F423" s="23"/>
      <c r="G423" s="23"/>
      <c r="AC423" s="99" t="str">
        <f t="shared" si="21"/>
        <v/>
      </c>
      <c r="AD423" s="100"/>
      <c r="AE423" s="100"/>
      <c r="AF423" s="100"/>
      <c r="AG423" s="100"/>
      <c r="AH423" s="152"/>
      <c r="AI423" s="152"/>
      <c r="AJ423" s="100"/>
      <c r="AK423" s="100"/>
      <c r="AL423" s="100"/>
      <c r="AM423" s="101" t="s">
        <v>592</v>
      </c>
      <c r="AN423" s="100"/>
      <c r="AO423" s="100"/>
      <c r="AP423" s="27"/>
      <c r="AQ423" s="27"/>
      <c r="AR423" s="27"/>
      <c r="AS423" s="27"/>
      <c r="AT423" s="27"/>
      <c r="AU423" s="27"/>
      <c r="AV423" s="27"/>
      <c r="AW423" s="28" t="str">
        <f t="shared" si="22"/>
        <v/>
      </c>
      <c r="AX423" s="162"/>
      <c r="AY423" s="162"/>
      <c r="AZ423" s="162"/>
      <c r="BA423" s="102"/>
      <c r="BB423" s="102"/>
      <c r="BC423" s="102"/>
      <c r="BD423" s="28"/>
      <c r="BE423" s="28"/>
      <c r="BF423" s="28" t="str">
        <f t="shared" si="23"/>
        <v/>
      </c>
      <c r="BG423" s="182"/>
    </row>
    <row r="424" spans="4:59">
      <c r="D424" s="23"/>
      <c r="E424" s="23"/>
      <c r="F424" s="23"/>
      <c r="G424" s="23"/>
      <c r="AC424" s="99" t="str">
        <f t="shared" si="21"/>
        <v/>
      </c>
      <c r="AD424" s="100"/>
      <c r="AE424" s="100"/>
      <c r="AF424" s="100"/>
      <c r="AG424" s="100"/>
      <c r="AH424" s="152"/>
      <c r="AI424" s="152"/>
      <c r="AJ424" s="100"/>
      <c r="AK424" s="100"/>
      <c r="AL424" s="100"/>
      <c r="AM424" s="101" t="s">
        <v>592</v>
      </c>
      <c r="AN424" s="100"/>
      <c r="AO424" s="100"/>
      <c r="AP424" s="27"/>
      <c r="AQ424" s="27"/>
      <c r="AR424" s="27"/>
      <c r="AS424" s="27"/>
      <c r="AT424" s="27"/>
      <c r="AU424" s="27"/>
      <c r="AV424" s="27"/>
      <c r="AW424" s="28" t="str">
        <f t="shared" si="22"/>
        <v/>
      </c>
      <c r="AX424" s="162"/>
      <c r="AY424" s="162"/>
      <c r="AZ424" s="162"/>
      <c r="BA424" s="102"/>
      <c r="BB424" s="102"/>
      <c r="BC424" s="102"/>
      <c r="BD424" s="28"/>
      <c r="BE424" s="28"/>
      <c r="BF424" s="28" t="str">
        <f t="shared" si="23"/>
        <v/>
      </c>
      <c r="BG424" s="182"/>
    </row>
    <row r="425" spans="4:59">
      <c r="D425" s="23"/>
      <c r="E425" s="23"/>
      <c r="F425" s="23"/>
      <c r="G425" s="23"/>
      <c r="AC425" s="99" t="str">
        <f t="shared" si="21"/>
        <v/>
      </c>
      <c r="AD425" s="100"/>
      <c r="AE425" s="100"/>
      <c r="AF425" s="100"/>
      <c r="AG425" s="100"/>
      <c r="AH425" s="152"/>
      <c r="AI425" s="152"/>
      <c r="AJ425" s="100"/>
      <c r="AK425" s="100"/>
      <c r="AL425" s="100"/>
      <c r="AM425" s="101" t="s">
        <v>592</v>
      </c>
      <c r="AN425" s="100"/>
      <c r="AO425" s="100"/>
      <c r="AP425" s="27"/>
      <c r="AQ425" s="27"/>
      <c r="AR425" s="27"/>
      <c r="AS425" s="27"/>
      <c r="AT425" s="27"/>
      <c r="AU425" s="27"/>
      <c r="AV425" s="27"/>
      <c r="AW425" s="28" t="str">
        <f t="shared" si="22"/>
        <v/>
      </c>
      <c r="AX425" s="162"/>
      <c r="AY425" s="162"/>
      <c r="AZ425" s="162"/>
      <c r="BA425" s="102"/>
      <c r="BB425" s="102"/>
      <c r="BC425" s="102"/>
      <c r="BD425" s="28"/>
      <c r="BE425" s="28"/>
      <c r="BF425" s="28" t="str">
        <f t="shared" si="23"/>
        <v/>
      </c>
      <c r="BG425" s="182"/>
    </row>
    <row r="426" spans="4:59">
      <c r="D426" s="23"/>
      <c r="E426" s="23"/>
      <c r="F426" s="23"/>
      <c r="G426" s="23"/>
      <c r="AC426" s="99" t="str">
        <f t="shared" si="21"/>
        <v/>
      </c>
      <c r="AD426" s="100"/>
      <c r="AE426" s="100"/>
      <c r="AF426" s="100"/>
      <c r="AG426" s="100"/>
      <c r="AH426" s="152"/>
      <c r="AI426" s="152"/>
      <c r="AJ426" s="100"/>
      <c r="AK426" s="100"/>
      <c r="AL426" s="100"/>
      <c r="AM426" s="101" t="s">
        <v>592</v>
      </c>
      <c r="AN426" s="100"/>
      <c r="AO426" s="100"/>
      <c r="AP426" s="27"/>
      <c r="AQ426" s="27"/>
      <c r="AR426" s="27"/>
      <c r="AS426" s="27"/>
      <c r="AT426" s="27"/>
      <c r="AU426" s="27"/>
      <c r="AV426" s="27"/>
      <c r="AW426" s="28" t="str">
        <f t="shared" si="22"/>
        <v/>
      </c>
      <c r="AX426" s="162"/>
      <c r="AY426" s="162"/>
      <c r="AZ426" s="162"/>
      <c r="BA426" s="102"/>
      <c r="BB426" s="102"/>
      <c r="BC426" s="102"/>
      <c r="BD426" s="28"/>
      <c r="BE426" s="28"/>
      <c r="BF426" s="28" t="str">
        <f t="shared" si="23"/>
        <v/>
      </c>
      <c r="BG426" s="182"/>
    </row>
    <row r="427" spans="4:59">
      <c r="D427" s="23"/>
      <c r="E427" s="23"/>
      <c r="F427" s="23"/>
      <c r="G427" s="23"/>
      <c r="AC427" s="99" t="str">
        <f t="shared" si="21"/>
        <v/>
      </c>
      <c r="AD427" s="100"/>
      <c r="AE427" s="100"/>
      <c r="AF427" s="100"/>
      <c r="AG427" s="100"/>
      <c r="AH427" s="152"/>
      <c r="AI427" s="152"/>
      <c r="AJ427" s="100"/>
      <c r="AK427" s="100"/>
      <c r="AL427" s="100"/>
      <c r="AM427" s="101" t="s">
        <v>592</v>
      </c>
      <c r="AN427" s="100"/>
      <c r="AO427" s="100"/>
      <c r="AP427" s="27"/>
      <c r="AQ427" s="27"/>
      <c r="AR427" s="27"/>
      <c r="AS427" s="27"/>
      <c r="AT427" s="27"/>
      <c r="AU427" s="27"/>
      <c r="AV427" s="27"/>
      <c r="AW427" s="28" t="str">
        <f t="shared" si="22"/>
        <v/>
      </c>
      <c r="AX427" s="162"/>
      <c r="AY427" s="162"/>
      <c r="AZ427" s="162"/>
      <c r="BA427" s="102"/>
      <c r="BB427" s="102"/>
      <c r="BC427" s="102"/>
      <c r="BD427" s="28"/>
      <c r="BE427" s="28"/>
      <c r="BF427" s="28" t="str">
        <f t="shared" si="23"/>
        <v/>
      </c>
      <c r="BG427" s="182"/>
    </row>
    <row r="428" spans="4:59">
      <c r="D428" s="23"/>
      <c r="E428" s="23"/>
      <c r="F428" s="23"/>
      <c r="G428" s="23"/>
      <c r="AC428" s="99" t="str">
        <f t="shared" si="21"/>
        <v/>
      </c>
      <c r="AD428" s="100"/>
      <c r="AE428" s="100"/>
      <c r="AF428" s="100"/>
      <c r="AG428" s="100"/>
      <c r="AH428" s="152"/>
      <c r="AI428" s="152"/>
      <c r="AJ428" s="100"/>
      <c r="AK428" s="100"/>
      <c r="AL428" s="100"/>
      <c r="AM428" s="101" t="s">
        <v>592</v>
      </c>
      <c r="AN428" s="100"/>
      <c r="AO428" s="100"/>
      <c r="AP428" s="27"/>
      <c r="AQ428" s="27"/>
      <c r="AR428" s="27"/>
      <c r="AS428" s="27"/>
      <c r="AT428" s="27"/>
      <c r="AU428" s="27"/>
      <c r="AV428" s="27"/>
      <c r="AW428" s="28" t="str">
        <f t="shared" si="22"/>
        <v/>
      </c>
      <c r="AX428" s="162"/>
      <c r="AY428" s="162"/>
      <c r="AZ428" s="162"/>
      <c r="BA428" s="102"/>
      <c r="BB428" s="102"/>
      <c r="BC428" s="102"/>
      <c r="BD428" s="28"/>
      <c r="BE428" s="28"/>
      <c r="BF428" s="28" t="str">
        <f t="shared" si="23"/>
        <v/>
      </c>
      <c r="BG428" s="182"/>
    </row>
    <row r="429" spans="4:59">
      <c r="D429" s="23"/>
      <c r="E429" s="23"/>
      <c r="F429" s="23"/>
      <c r="G429" s="23"/>
      <c r="AC429" s="99" t="str">
        <f t="shared" si="21"/>
        <v/>
      </c>
      <c r="AD429" s="100"/>
      <c r="AE429" s="100"/>
      <c r="AF429" s="100"/>
      <c r="AG429" s="100"/>
      <c r="AH429" s="152"/>
      <c r="AI429" s="152"/>
      <c r="AJ429" s="100"/>
      <c r="AK429" s="100"/>
      <c r="AL429" s="100"/>
      <c r="AM429" s="101" t="s">
        <v>592</v>
      </c>
      <c r="AN429" s="100"/>
      <c r="AO429" s="100"/>
      <c r="AP429" s="27"/>
      <c r="AQ429" s="27"/>
      <c r="AR429" s="27"/>
      <c r="AS429" s="27"/>
      <c r="AT429" s="27"/>
      <c r="AU429" s="27"/>
      <c r="AV429" s="27"/>
      <c r="AW429" s="28" t="str">
        <f t="shared" si="22"/>
        <v/>
      </c>
      <c r="AX429" s="162"/>
      <c r="AY429" s="162"/>
      <c r="AZ429" s="162"/>
      <c r="BA429" s="102"/>
      <c r="BB429" s="102"/>
      <c r="BC429" s="102"/>
      <c r="BD429" s="28"/>
      <c r="BE429" s="28"/>
      <c r="BF429" s="28" t="str">
        <f t="shared" si="23"/>
        <v/>
      </c>
      <c r="BG429" s="182"/>
    </row>
    <row r="430" spans="4:59">
      <c r="D430" s="23"/>
      <c r="E430" s="23"/>
      <c r="F430" s="23"/>
      <c r="G430" s="23"/>
      <c r="AC430" s="99" t="str">
        <f t="shared" si="21"/>
        <v/>
      </c>
      <c r="AD430" s="100"/>
      <c r="AE430" s="100"/>
      <c r="AF430" s="100"/>
      <c r="AG430" s="100"/>
      <c r="AH430" s="152"/>
      <c r="AI430" s="152"/>
      <c r="AJ430" s="100"/>
      <c r="AK430" s="100"/>
      <c r="AL430" s="100"/>
      <c r="AM430" s="101" t="s">
        <v>592</v>
      </c>
      <c r="AN430" s="100"/>
      <c r="AO430" s="100"/>
      <c r="AP430" s="27"/>
      <c r="AQ430" s="27"/>
      <c r="AR430" s="27"/>
      <c r="AS430" s="27"/>
      <c r="AT430" s="27"/>
      <c r="AU430" s="27"/>
      <c r="AV430" s="27"/>
      <c r="AW430" s="28" t="str">
        <f t="shared" si="22"/>
        <v/>
      </c>
      <c r="AX430" s="162"/>
      <c r="AY430" s="162"/>
      <c r="AZ430" s="162"/>
      <c r="BA430" s="102"/>
      <c r="BB430" s="102"/>
      <c r="BC430" s="102"/>
      <c r="BD430" s="28"/>
      <c r="BE430" s="28"/>
      <c r="BF430" s="28" t="str">
        <f t="shared" si="23"/>
        <v/>
      </c>
      <c r="BG430" s="182"/>
    </row>
    <row r="431" spans="4:59">
      <c r="D431" s="23"/>
      <c r="E431" s="23"/>
      <c r="F431" s="23"/>
      <c r="G431" s="23"/>
      <c r="AC431" s="99" t="str">
        <f t="shared" si="21"/>
        <v/>
      </c>
      <c r="AD431" s="100"/>
      <c r="AE431" s="100"/>
      <c r="AF431" s="100"/>
      <c r="AG431" s="100"/>
      <c r="AH431" s="152"/>
      <c r="AI431" s="152"/>
      <c r="AJ431" s="100"/>
      <c r="AK431" s="100"/>
      <c r="AL431" s="100"/>
      <c r="AM431" s="101" t="s">
        <v>592</v>
      </c>
      <c r="AN431" s="100"/>
      <c r="AO431" s="100"/>
      <c r="AP431" s="27"/>
      <c r="AQ431" s="27"/>
      <c r="AR431" s="27"/>
      <c r="AS431" s="27"/>
      <c r="AT431" s="27"/>
      <c r="AU431" s="27"/>
      <c r="AV431" s="27"/>
      <c r="AW431" s="28" t="str">
        <f t="shared" si="22"/>
        <v/>
      </c>
      <c r="AX431" s="162"/>
      <c r="AY431" s="162"/>
      <c r="AZ431" s="162"/>
      <c r="BA431" s="102"/>
      <c r="BB431" s="102"/>
      <c r="BC431" s="102"/>
      <c r="BD431" s="28"/>
      <c r="BE431" s="28"/>
      <c r="BF431" s="28" t="str">
        <f t="shared" si="23"/>
        <v/>
      </c>
      <c r="BG431" s="182"/>
    </row>
    <row r="432" spans="4:59">
      <c r="D432" s="23"/>
      <c r="E432" s="23"/>
      <c r="F432" s="23"/>
      <c r="G432" s="23"/>
      <c r="AC432" s="99" t="str">
        <f t="shared" si="21"/>
        <v/>
      </c>
      <c r="AD432" s="100"/>
      <c r="AE432" s="100"/>
      <c r="AF432" s="100"/>
      <c r="AG432" s="100"/>
      <c r="AH432" s="152"/>
      <c r="AI432" s="152"/>
      <c r="AJ432" s="100"/>
      <c r="AK432" s="100"/>
      <c r="AL432" s="100"/>
      <c r="AM432" s="101" t="s">
        <v>592</v>
      </c>
      <c r="AN432" s="100"/>
      <c r="AO432" s="100"/>
      <c r="AP432" s="27"/>
      <c r="AQ432" s="27"/>
      <c r="AR432" s="27"/>
      <c r="AS432" s="27"/>
      <c r="AT432" s="27"/>
      <c r="AU432" s="27"/>
      <c r="AV432" s="27"/>
      <c r="AW432" s="28" t="str">
        <f t="shared" si="22"/>
        <v/>
      </c>
      <c r="AX432" s="162"/>
      <c r="AY432" s="162"/>
      <c r="AZ432" s="162"/>
      <c r="BA432" s="102"/>
      <c r="BB432" s="102"/>
      <c r="BC432" s="102"/>
      <c r="BD432" s="28"/>
      <c r="BE432" s="28"/>
      <c r="BF432" s="28" t="str">
        <f t="shared" si="23"/>
        <v/>
      </c>
      <c r="BG432" s="182"/>
    </row>
    <row r="433" spans="4:59">
      <c r="D433" s="23"/>
      <c r="E433" s="23"/>
      <c r="F433" s="23"/>
      <c r="G433" s="23"/>
      <c r="AC433" s="99" t="str">
        <f t="shared" si="21"/>
        <v/>
      </c>
      <c r="AD433" s="100"/>
      <c r="AE433" s="100"/>
      <c r="AF433" s="100"/>
      <c r="AG433" s="100"/>
      <c r="AH433" s="152"/>
      <c r="AI433" s="152"/>
      <c r="AJ433" s="100"/>
      <c r="AK433" s="100"/>
      <c r="AL433" s="100"/>
      <c r="AM433" s="101" t="s">
        <v>592</v>
      </c>
      <c r="AN433" s="100"/>
      <c r="AO433" s="100"/>
      <c r="AP433" s="27"/>
      <c r="AQ433" s="27"/>
      <c r="AR433" s="27"/>
      <c r="AS433" s="27"/>
      <c r="AT433" s="27"/>
      <c r="AU433" s="27"/>
      <c r="AV433" s="27"/>
      <c r="AW433" s="28" t="str">
        <f t="shared" si="22"/>
        <v/>
      </c>
      <c r="AX433" s="162"/>
      <c r="AY433" s="162"/>
      <c r="AZ433" s="162"/>
      <c r="BA433" s="102"/>
      <c r="BB433" s="102"/>
      <c r="BC433" s="102"/>
      <c r="BD433" s="28"/>
      <c r="BE433" s="28"/>
      <c r="BF433" s="28" t="str">
        <f t="shared" si="23"/>
        <v/>
      </c>
      <c r="BG433" s="182"/>
    </row>
    <row r="434" spans="4:59">
      <c r="D434" s="23"/>
      <c r="E434" s="23"/>
      <c r="F434" s="23"/>
      <c r="G434" s="23"/>
      <c r="AC434" s="99" t="str">
        <f t="shared" si="21"/>
        <v/>
      </c>
      <c r="AD434" s="100"/>
      <c r="AE434" s="100"/>
      <c r="AF434" s="100"/>
      <c r="AG434" s="100"/>
      <c r="AH434" s="152"/>
      <c r="AI434" s="152"/>
      <c r="AJ434" s="100"/>
      <c r="AK434" s="100"/>
      <c r="AL434" s="100"/>
      <c r="AM434" s="101" t="s">
        <v>592</v>
      </c>
      <c r="AN434" s="100"/>
      <c r="AO434" s="100"/>
      <c r="AP434" s="27"/>
      <c r="AQ434" s="27"/>
      <c r="AR434" s="27"/>
      <c r="AS434" s="27"/>
      <c r="AT434" s="27"/>
      <c r="AU434" s="27"/>
      <c r="AV434" s="27"/>
      <c r="AW434" s="28" t="str">
        <f t="shared" si="22"/>
        <v/>
      </c>
      <c r="AX434" s="162"/>
      <c r="AY434" s="162"/>
      <c r="AZ434" s="162"/>
      <c r="BA434" s="102"/>
      <c r="BB434" s="102"/>
      <c r="BC434" s="102"/>
      <c r="BD434" s="28"/>
      <c r="BE434" s="28"/>
      <c r="BF434" s="28" t="str">
        <f t="shared" si="23"/>
        <v/>
      </c>
      <c r="BG434" s="182"/>
    </row>
    <row r="435" spans="4:59">
      <c r="D435" s="23"/>
      <c r="E435" s="23"/>
      <c r="F435" s="23"/>
      <c r="G435" s="23"/>
      <c r="AC435" s="99" t="str">
        <f t="shared" si="21"/>
        <v/>
      </c>
      <c r="AD435" s="100"/>
      <c r="AE435" s="100"/>
      <c r="AF435" s="100"/>
      <c r="AG435" s="100"/>
      <c r="AH435" s="152"/>
      <c r="AI435" s="152"/>
      <c r="AJ435" s="100"/>
      <c r="AK435" s="100"/>
      <c r="AL435" s="100"/>
      <c r="AM435" s="101" t="s">
        <v>592</v>
      </c>
      <c r="AN435" s="100"/>
      <c r="AO435" s="100"/>
      <c r="AP435" s="27"/>
      <c r="AQ435" s="27"/>
      <c r="AR435" s="27"/>
      <c r="AS435" s="27"/>
      <c r="AT435" s="27"/>
      <c r="AU435" s="27"/>
      <c r="AV435" s="27"/>
      <c r="AW435" s="28" t="str">
        <f t="shared" si="22"/>
        <v/>
      </c>
      <c r="AX435" s="162"/>
      <c r="AY435" s="162"/>
      <c r="AZ435" s="162"/>
      <c r="BA435" s="102"/>
      <c r="BB435" s="102"/>
      <c r="BC435" s="102"/>
      <c r="BD435" s="28"/>
      <c r="BE435" s="28"/>
      <c r="BF435" s="28" t="str">
        <f t="shared" si="23"/>
        <v/>
      </c>
      <c r="BG435" s="182"/>
    </row>
    <row r="436" spans="4:59">
      <c r="D436" s="23"/>
      <c r="E436" s="23"/>
      <c r="F436" s="23"/>
      <c r="G436" s="23"/>
      <c r="AC436" s="99" t="str">
        <f t="shared" si="21"/>
        <v/>
      </c>
      <c r="AD436" s="100"/>
      <c r="AE436" s="100"/>
      <c r="AF436" s="100"/>
      <c r="AG436" s="100"/>
      <c r="AH436" s="152"/>
      <c r="AI436" s="152"/>
      <c r="AJ436" s="100"/>
      <c r="AK436" s="100"/>
      <c r="AL436" s="100"/>
      <c r="AM436" s="101" t="s">
        <v>592</v>
      </c>
      <c r="AN436" s="100"/>
      <c r="AO436" s="100"/>
      <c r="AP436" s="27"/>
      <c r="AQ436" s="27"/>
      <c r="AR436" s="27"/>
      <c r="AS436" s="27"/>
      <c r="AT436" s="27"/>
      <c r="AU436" s="27"/>
      <c r="AV436" s="27"/>
      <c r="AW436" s="28" t="str">
        <f t="shared" si="22"/>
        <v/>
      </c>
      <c r="AX436" s="162"/>
      <c r="AY436" s="162"/>
      <c r="AZ436" s="162"/>
      <c r="BA436" s="102"/>
      <c r="BB436" s="102"/>
      <c r="BC436" s="102"/>
      <c r="BD436" s="28"/>
      <c r="BE436" s="28"/>
      <c r="BF436" s="28" t="str">
        <f t="shared" si="23"/>
        <v/>
      </c>
      <c r="BG436" s="182"/>
    </row>
    <row r="437" spans="4:59">
      <c r="D437" s="23"/>
      <c r="E437" s="23"/>
      <c r="F437" s="23"/>
      <c r="G437" s="23"/>
      <c r="AC437" s="99" t="str">
        <f t="shared" si="21"/>
        <v/>
      </c>
      <c r="AD437" s="100"/>
      <c r="AE437" s="100"/>
      <c r="AF437" s="100"/>
      <c r="AG437" s="100"/>
      <c r="AH437" s="152"/>
      <c r="AI437" s="152"/>
      <c r="AJ437" s="100"/>
      <c r="AK437" s="100"/>
      <c r="AL437" s="100"/>
      <c r="AM437" s="101" t="s">
        <v>592</v>
      </c>
      <c r="AN437" s="100"/>
      <c r="AO437" s="100"/>
      <c r="AP437" s="27"/>
      <c r="AQ437" s="27"/>
      <c r="AR437" s="27"/>
      <c r="AS437" s="27"/>
      <c r="AT437" s="27"/>
      <c r="AU437" s="27"/>
      <c r="AV437" s="27"/>
      <c r="AW437" s="28" t="str">
        <f t="shared" si="22"/>
        <v/>
      </c>
      <c r="AX437" s="162"/>
      <c r="AY437" s="162"/>
      <c r="AZ437" s="162"/>
      <c r="BA437" s="102"/>
      <c r="BB437" s="102"/>
      <c r="BC437" s="102"/>
      <c r="BD437" s="28"/>
      <c r="BE437" s="28"/>
      <c r="BF437" s="28" t="str">
        <f t="shared" si="23"/>
        <v/>
      </c>
      <c r="BG437" s="182"/>
    </row>
    <row r="438" spans="4:59">
      <c r="D438" s="23"/>
      <c r="E438" s="23"/>
      <c r="F438" s="23"/>
      <c r="G438" s="23"/>
      <c r="AC438" s="99" t="str">
        <f t="shared" si="21"/>
        <v/>
      </c>
      <c r="AD438" s="100"/>
      <c r="AE438" s="100"/>
      <c r="AF438" s="100"/>
      <c r="AG438" s="100"/>
      <c r="AH438" s="152"/>
      <c r="AI438" s="152"/>
      <c r="AJ438" s="100"/>
      <c r="AK438" s="100"/>
      <c r="AL438" s="100"/>
      <c r="AM438" s="101" t="s">
        <v>592</v>
      </c>
      <c r="AN438" s="100"/>
      <c r="AO438" s="100"/>
      <c r="AP438" s="27"/>
      <c r="AQ438" s="27"/>
      <c r="AR438" s="27"/>
      <c r="AS438" s="27"/>
      <c r="AT438" s="27"/>
      <c r="AU438" s="27"/>
      <c r="AV438" s="27"/>
      <c r="AW438" s="28" t="str">
        <f t="shared" si="22"/>
        <v/>
      </c>
      <c r="AX438" s="162"/>
      <c r="AY438" s="162"/>
      <c r="AZ438" s="162"/>
      <c r="BA438" s="102"/>
      <c r="BB438" s="102"/>
      <c r="BC438" s="102"/>
      <c r="BD438" s="28"/>
      <c r="BE438" s="28"/>
      <c r="BF438" s="28" t="str">
        <f t="shared" si="23"/>
        <v/>
      </c>
      <c r="BG438" s="182"/>
    </row>
    <row r="439" spans="4:59">
      <c r="D439" s="23"/>
      <c r="E439" s="23"/>
      <c r="F439" s="23"/>
      <c r="G439" s="23"/>
      <c r="AC439" s="99" t="str">
        <f t="shared" si="21"/>
        <v/>
      </c>
      <c r="AD439" s="100"/>
      <c r="AE439" s="100"/>
      <c r="AF439" s="100"/>
      <c r="AG439" s="100"/>
      <c r="AH439" s="152"/>
      <c r="AI439" s="152"/>
      <c r="AJ439" s="100"/>
      <c r="AK439" s="100"/>
      <c r="AL439" s="100"/>
      <c r="AM439" s="101" t="s">
        <v>592</v>
      </c>
      <c r="AN439" s="100"/>
      <c r="AO439" s="100"/>
      <c r="AP439" s="27"/>
      <c r="AQ439" s="27"/>
      <c r="AR439" s="27"/>
      <c r="AS439" s="27"/>
      <c r="AT439" s="27"/>
      <c r="AU439" s="27"/>
      <c r="AV439" s="27"/>
      <c r="AW439" s="28" t="str">
        <f t="shared" si="22"/>
        <v/>
      </c>
      <c r="AX439" s="162"/>
      <c r="AY439" s="162"/>
      <c r="AZ439" s="162"/>
      <c r="BA439" s="102"/>
      <c r="BB439" s="102"/>
      <c r="BC439" s="102"/>
      <c r="BD439" s="28"/>
      <c r="BE439" s="28"/>
      <c r="BF439" s="28" t="str">
        <f t="shared" si="23"/>
        <v/>
      </c>
      <c r="BG439" s="182"/>
    </row>
    <row r="440" spans="4:59">
      <c r="D440" s="23"/>
      <c r="E440" s="23"/>
      <c r="F440" s="23"/>
      <c r="G440" s="23"/>
      <c r="AC440" s="99" t="str">
        <f t="shared" si="21"/>
        <v/>
      </c>
      <c r="AD440" s="100"/>
      <c r="AE440" s="100"/>
      <c r="AF440" s="100"/>
      <c r="AG440" s="100"/>
      <c r="AH440" s="152"/>
      <c r="AI440" s="152"/>
      <c r="AJ440" s="100"/>
      <c r="AK440" s="100"/>
      <c r="AL440" s="100"/>
      <c r="AM440" s="101" t="s">
        <v>592</v>
      </c>
      <c r="AN440" s="100"/>
      <c r="AO440" s="100"/>
      <c r="AP440" s="27"/>
      <c r="AQ440" s="27"/>
      <c r="AR440" s="27"/>
      <c r="AS440" s="27"/>
      <c r="AT440" s="27"/>
      <c r="AU440" s="27"/>
      <c r="AV440" s="27"/>
      <c r="AW440" s="28" t="str">
        <f t="shared" si="22"/>
        <v/>
      </c>
      <c r="AX440" s="162"/>
      <c r="AY440" s="162"/>
      <c r="AZ440" s="162"/>
      <c r="BA440" s="102"/>
      <c r="BB440" s="102"/>
      <c r="BC440" s="102"/>
      <c r="BD440" s="28"/>
      <c r="BE440" s="28"/>
      <c r="BF440" s="28" t="str">
        <f t="shared" si="23"/>
        <v/>
      </c>
      <c r="BG440" s="182"/>
    </row>
    <row r="441" spans="4:59">
      <c r="D441" s="23"/>
      <c r="E441" s="23"/>
      <c r="F441" s="23"/>
      <c r="G441" s="23"/>
      <c r="AC441" s="99" t="str">
        <f t="shared" si="21"/>
        <v/>
      </c>
      <c r="AD441" s="100"/>
      <c r="AE441" s="100"/>
      <c r="AF441" s="100"/>
      <c r="AG441" s="100"/>
      <c r="AH441" s="152"/>
      <c r="AI441" s="152"/>
      <c r="AJ441" s="100"/>
      <c r="AK441" s="100"/>
      <c r="AL441" s="100"/>
      <c r="AM441" s="101" t="s">
        <v>592</v>
      </c>
      <c r="AN441" s="100"/>
      <c r="AO441" s="100"/>
      <c r="AP441" s="27"/>
      <c r="AQ441" s="27"/>
      <c r="AR441" s="27"/>
      <c r="AS441" s="27"/>
      <c r="AT441" s="27"/>
      <c r="AU441" s="27"/>
      <c r="AV441" s="27"/>
      <c r="AW441" s="28" t="str">
        <f t="shared" si="22"/>
        <v/>
      </c>
      <c r="AX441" s="162"/>
      <c r="AY441" s="162"/>
      <c r="AZ441" s="162"/>
      <c r="BA441" s="102"/>
      <c r="BB441" s="102"/>
      <c r="BC441" s="102"/>
      <c r="BD441" s="28"/>
      <c r="BE441" s="28"/>
      <c r="BF441" s="28" t="str">
        <f t="shared" si="23"/>
        <v/>
      </c>
      <c r="BG441" s="182"/>
    </row>
    <row r="442" spans="4:59">
      <c r="D442" s="23"/>
      <c r="E442" s="23"/>
      <c r="F442" s="23"/>
      <c r="G442" s="23"/>
      <c r="AC442" s="99" t="str">
        <f t="shared" si="21"/>
        <v/>
      </c>
      <c r="AD442" s="100"/>
      <c r="AE442" s="100"/>
      <c r="AF442" s="100"/>
      <c r="AG442" s="100"/>
      <c r="AH442" s="152"/>
      <c r="AI442" s="152"/>
      <c r="AJ442" s="100"/>
      <c r="AK442" s="100"/>
      <c r="AL442" s="100"/>
      <c r="AM442" s="101" t="s">
        <v>592</v>
      </c>
      <c r="AN442" s="100"/>
      <c r="AO442" s="100"/>
      <c r="AP442" s="27"/>
      <c r="AQ442" s="27"/>
      <c r="AR442" s="27"/>
      <c r="AS442" s="27"/>
      <c r="AT442" s="27"/>
      <c r="AU442" s="27"/>
      <c r="AV442" s="27"/>
      <c r="AW442" s="28" t="str">
        <f t="shared" si="22"/>
        <v/>
      </c>
      <c r="AX442" s="162"/>
      <c r="AY442" s="162"/>
      <c r="AZ442" s="162"/>
      <c r="BA442" s="102"/>
      <c r="BB442" s="102"/>
      <c r="BC442" s="102"/>
      <c r="BD442" s="28"/>
      <c r="BE442" s="28"/>
      <c r="BF442" s="28" t="str">
        <f t="shared" si="23"/>
        <v/>
      </c>
      <c r="BG442" s="182"/>
    </row>
    <row r="443" spans="4:59">
      <c r="D443" s="23"/>
      <c r="E443" s="23"/>
      <c r="F443" s="23"/>
      <c r="G443" s="23"/>
      <c r="AC443" s="99" t="str">
        <f t="shared" si="21"/>
        <v/>
      </c>
      <c r="AD443" s="100"/>
      <c r="AE443" s="100"/>
      <c r="AF443" s="100"/>
      <c r="AG443" s="100"/>
      <c r="AH443" s="152"/>
      <c r="AI443" s="152"/>
      <c r="AJ443" s="100"/>
      <c r="AK443" s="100"/>
      <c r="AL443" s="100"/>
      <c r="AM443" s="101" t="s">
        <v>592</v>
      </c>
      <c r="AN443" s="100"/>
      <c r="AO443" s="100"/>
      <c r="AP443" s="27"/>
      <c r="AQ443" s="27"/>
      <c r="AR443" s="27"/>
      <c r="AS443" s="27"/>
      <c r="AT443" s="27"/>
      <c r="AU443" s="27"/>
      <c r="AV443" s="27"/>
      <c r="AW443" s="28" t="str">
        <f t="shared" si="22"/>
        <v/>
      </c>
      <c r="AX443" s="162"/>
      <c r="AY443" s="162"/>
      <c r="AZ443" s="162"/>
      <c r="BA443" s="102"/>
      <c r="BB443" s="102"/>
      <c r="BC443" s="102"/>
      <c r="BD443" s="28"/>
      <c r="BE443" s="28"/>
      <c r="BF443" s="28" t="str">
        <f t="shared" si="23"/>
        <v/>
      </c>
      <c r="BG443" s="182"/>
    </row>
    <row r="444" spans="4:59">
      <c r="D444" s="23"/>
      <c r="E444" s="23"/>
      <c r="F444" s="23"/>
      <c r="G444" s="23"/>
      <c r="AC444" s="99" t="str">
        <f t="shared" si="21"/>
        <v/>
      </c>
      <c r="AD444" s="100"/>
      <c r="AE444" s="100"/>
      <c r="AF444" s="100"/>
      <c r="AG444" s="100"/>
      <c r="AH444" s="152"/>
      <c r="AI444" s="152"/>
      <c r="AJ444" s="100"/>
      <c r="AK444" s="100"/>
      <c r="AL444" s="100"/>
      <c r="AM444" s="101" t="s">
        <v>592</v>
      </c>
      <c r="AN444" s="100"/>
      <c r="AO444" s="100"/>
      <c r="AP444" s="27"/>
      <c r="AQ444" s="27"/>
      <c r="AR444" s="27"/>
      <c r="AS444" s="27"/>
      <c r="AT444" s="27"/>
      <c r="AU444" s="27"/>
      <c r="AV444" s="27"/>
      <c r="AW444" s="28" t="str">
        <f t="shared" si="22"/>
        <v/>
      </c>
      <c r="AX444" s="162"/>
      <c r="AY444" s="162"/>
      <c r="AZ444" s="162"/>
      <c r="BA444" s="102"/>
      <c r="BB444" s="102"/>
      <c r="BC444" s="102"/>
      <c r="BD444" s="28"/>
      <c r="BE444" s="28"/>
      <c r="BF444" s="28" t="str">
        <f t="shared" si="23"/>
        <v/>
      </c>
      <c r="BG444" s="182"/>
    </row>
    <row r="445" spans="4:59">
      <c r="D445" s="23"/>
      <c r="E445" s="23"/>
      <c r="F445" s="23"/>
      <c r="G445" s="23"/>
      <c r="AC445" s="99" t="str">
        <f t="shared" si="21"/>
        <v/>
      </c>
      <c r="AD445" s="100"/>
      <c r="AE445" s="100"/>
      <c r="AF445" s="100"/>
      <c r="AG445" s="100"/>
      <c r="AH445" s="152"/>
      <c r="AI445" s="152"/>
      <c r="AJ445" s="100"/>
      <c r="AK445" s="100"/>
      <c r="AL445" s="100"/>
      <c r="AM445" s="101" t="s">
        <v>592</v>
      </c>
      <c r="AN445" s="100"/>
      <c r="AO445" s="100"/>
      <c r="AP445" s="27"/>
      <c r="AQ445" s="27"/>
      <c r="AR445" s="27"/>
      <c r="AS445" s="27"/>
      <c r="AT445" s="27"/>
      <c r="AU445" s="27"/>
      <c r="AV445" s="27"/>
      <c r="AW445" s="28" t="str">
        <f t="shared" si="22"/>
        <v/>
      </c>
      <c r="AX445" s="162"/>
      <c r="AY445" s="162"/>
      <c r="AZ445" s="162"/>
      <c r="BA445" s="102"/>
      <c r="BB445" s="102"/>
      <c r="BC445" s="102"/>
      <c r="BD445" s="28"/>
      <c r="BE445" s="28"/>
      <c r="BF445" s="28" t="str">
        <f t="shared" si="23"/>
        <v/>
      </c>
      <c r="BG445" s="182"/>
    </row>
    <row r="446" spans="4:59">
      <c r="D446" s="23"/>
      <c r="E446" s="23"/>
      <c r="F446" s="23"/>
      <c r="G446" s="23"/>
      <c r="AC446" s="99" t="str">
        <f t="shared" si="21"/>
        <v/>
      </c>
      <c r="AD446" s="100"/>
      <c r="AE446" s="100"/>
      <c r="AF446" s="100"/>
      <c r="AG446" s="100"/>
      <c r="AH446" s="152"/>
      <c r="AI446" s="152"/>
      <c r="AJ446" s="100"/>
      <c r="AK446" s="100"/>
      <c r="AL446" s="100"/>
      <c r="AM446" s="101" t="s">
        <v>592</v>
      </c>
      <c r="AN446" s="100"/>
      <c r="AO446" s="100"/>
      <c r="AP446" s="27"/>
      <c r="AQ446" s="27"/>
      <c r="AR446" s="27"/>
      <c r="AS446" s="27"/>
      <c r="AT446" s="27"/>
      <c r="AU446" s="27"/>
      <c r="AV446" s="27"/>
      <c r="AW446" s="28" t="str">
        <f t="shared" si="22"/>
        <v/>
      </c>
      <c r="AX446" s="162"/>
      <c r="AY446" s="162"/>
      <c r="AZ446" s="162"/>
      <c r="BA446" s="102"/>
      <c r="BB446" s="102"/>
      <c r="BC446" s="102"/>
      <c r="BD446" s="28"/>
      <c r="BE446" s="28"/>
      <c r="BF446" s="28" t="str">
        <f t="shared" si="23"/>
        <v/>
      </c>
      <c r="BG446" s="182"/>
    </row>
    <row r="447" spans="4:59">
      <c r="D447" s="23"/>
      <c r="E447" s="23"/>
      <c r="F447" s="23"/>
      <c r="G447" s="23"/>
      <c r="AC447" s="99" t="str">
        <f t="shared" si="21"/>
        <v/>
      </c>
      <c r="AD447" s="100"/>
      <c r="AE447" s="100"/>
      <c r="AF447" s="100"/>
      <c r="AG447" s="100"/>
      <c r="AH447" s="152"/>
      <c r="AI447" s="152"/>
      <c r="AJ447" s="100"/>
      <c r="AK447" s="100"/>
      <c r="AL447" s="100"/>
      <c r="AM447" s="101" t="s">
        <v>592</v>
      </c>
      <c r="AN447" s="100"/>
      <c r="AO447" s="100"/>
      <c r="AP447" s="27"/>
      <c r="AQ447" s="27"/>
      <c r="AR447" s="27"/>
      <c r="AS447" s="27"/>
      <c r="AT447" s="27"/>
      <c r="AU447" s="27"/>
      <c r="AV447" s="27"/>
      <c r="AW447" s="28" t="str">
        <f t="shared" si="22"/>
        <v/>
      </c>
      <c r="AX447" s="162"/>
      <c r="AY447" s="162"/>
      <c r="AZ447" s="162"/>
      <c r="BA447" s="102"/>
      <c r="BB447" s="102"/>
      <c r="BC447" s="102"/>
      <c r="BD447" s="28"/>
      <c r="BE447" s="28"/>
      <c r="BF447" s="28" t="str">
        <f t="shared" si="23"/>
        <v/>
      </c>
      <c r="BG447" s="182"/>
    </row>
    <row r="448" spans="4:59">
      <c r="D448" s="23"/>
      <c r="E448" s="23"/>
      <c r="F448" s="23"/>
      <c r="G448" s="23"/>
      <c r="AC448" s="99" t="str">
        <f t="shared" si="21"/>
        <v/>
      </c>
      <c r="AD448" s="100"/>
      <c r="AE448" s="100"/>
      <c r="AF448" s="100"/>
      <c r="AG448" s="100"/>
      <c r="AH448" s="152"/>
      <c r="AI448" s="152"/>
      <c r="AJ448" s="100"/>
      <c r="AK448" s="100"/>
      <c r="AL448" s="100"/>
      <c r="AM448" s="101" t="s">
        <v>592</v>
      </c>
      <c r="AN448" s="100"/>
      <c r="AO448" s="100"/>
      <c r="AP448" s="27"/>
      <c r="AQ448" s="27"/>
      <c r="AR448" s="27"/>
      <c r="AS448" s="27"/>
      <c r="AT448" s="27"/>
      <c r="AU448" s="27"/>
      <c r="AV448" s="27"/>
      <c r="AW448" s="28" t="str">
        <f t="shared" si="22"/>
        <v/>
      </c>
      <c r="AX448" s="162"/>
      <c r="AY448" s="162"/>
      <c r="AZ448" s="162"/>
      <c r="BA448" s="102"/>
      <c r="BB448" s="102"/>
      <c r="BC448" s="102"/>
      <c r="BD448" s="28"/>
      <c r="BE448" s="28"/>
      <c r="BF448" s="28" t="str">
        <f t="shared" si="23"/>
        <v/>
      </c>
      <c r="BG448" s="182"/>
    </row>
    <row r="449" spans="4:59">
      <c r="D449" s="23"/>
      <c r="E449" s="23"/>
      <c r="F449" s="23"/>
      <c r="G449" s="23"/>
      <c r="AC449" s="99" t="str">
        <f t="shared" si="21"/>
        <v/>
      </c>
      <c r="AD449" s="100"/>
      <c r="AE449" s="100"/>
      <c r="AF449" s="100"/>
      <c r="AG449" s="100"/>
      <c r="AH449" s="152"/>
      <c r="AI449" s="152"/>
      <c r="AJ449" s="100"/>
      <c r="AK449" s="100"/>
      <c r="AL449" s="100"/>
      <c r="AM449" s="101" t="s">
        <v>592</v>
      </c>
      <c r="AN449" s="100"/>
      <c r="AO449" s="100"/>
      <c r="AP449" s="27"/>
      <c r="AQ449" s="27"/>
      <c r="AR449" s="27"/>
      <c r="AS449" s="27"/>
      <c r="AT449" s="27"/>
      <c r="AU449" s="27"/>
      <c r="AV449" s="27"/>
      <c r="AW449" s="28" t="str">
        <f t="shared" si="22"/>
        <v/>
      </c>
      <c r="AX449" s="162"/>
      <c r="AY449" s="162"/>
      <c r="AZ449" s="162"/>
      <c r="BA449" s="102"/>
      <c r="BB449" s="102"/>
      <c r="BC449" s="102"/>
      <c r="BD449" s="28"/>
      <c r="BE449" s="28"/>
      <c r="BF449" s="28" t="str">
        <f t="shared" si="23"/>
        <v/>
      </c>
      <c r="BG449" s="182"/>
    </row>
    <row r="450" spans="4:59">
      <c r="D450" s="23"/>
      <c r="E450" s="23"/>
      <c r="F450" s="23"/>
      <c r="G450" s="23"/>
      <c r="AC450" s="99" t="str">
        <f t="shared" si="21"/>
        <v/>
      </c>
      <c r="AD450" s="100"/>
      <c r="AE450" s="100"/>
      <c r="AF450" s="100"/>
      <c r="AG450" s="100"/>
      <c r="AH450" s="152"/>
      <c r="AI450" s="152"/>
      <c r="AJ450" s="100"/>
      <c r="AK450" s="100"/>
      <c r="AL450" s="100"/>
      <c r="AM450" s="101" t="s">
        <v>592</v>
      </c>
      <c r="AN450" s="100"/>
      <c r="AO450" s="100"/>
      <c r="AP450" s="27"/>
      <c r="AQ450" s="27"/>
      <c r="AR450" s="27"/>
      <c r="AS450" s="27"/>
      <c r="AT450" s="27"/>
      <c r="AU450" s="27"/>
      <c r="AV450" s="27"/>
      <c r="AW450" s="28" t="str">
        <f t="shared" si="22"/>
        <v/>
      </c>
      <c r="AX450" s="162"/>
      <c r="AY450" s="162"/>
      <c r="AZ450" s="162"/>
      <c r="BA450" s="102"/>
      <c r="BB450" s="102"/>
      <c r="BC450" s="102"/>
      <c r="BD450" s="28"/>
      <c r="BE450" s="28"/>
      <c r="BF450" s="28" t="str">
        <f t="shared" si="23"/>
        <v/>
      </c>
      <c r="BG450" s="182"/>
    </row>
  </sheetData>
  <autoFilter ref="AC2:BG450" xr:uid="{0FD7859C-A753-461C-BB54-63E689503269}"/>
  <mergeCells count="3">
    <mergeCell ref="P1:Q1"/>
    <mergeCell ref="AX1:AZ1"/>
    <mergeCell ref="BA1:BC1"/>
  </mergeCells>
  <conditionalFormatting sqref="E72:F155">
    <cfRule type="duplicateValues" dxfId="29" priority="43"/>
  </conditionalFormatting>
  <conditionalFormatting sqref="G72:G155">
    <cfRule type="duplicateValues" dxfId="28" priority="41"/>
  </conditionalFormatting>
  <conditionalFormatting sqref="AD3:AD155">
    <cfRule type="duplicateValues" dxfId="27" priority="39"/>
  </conditionalFormatting>
  <conditionalFormatting sqref="AM40">
    <cfRule type="expression" dxfId="26" priority="30">
      <formula>OR($AQ40="inactieve",$AQ40="Nooit in dienst")</formula>
    </cfRule>
  </conditionalFormatting>
  <conditionalFormatting sqref="AM140">
    <cfRule type="expression" dxfId="25" priority="29">
      <formula>OR($AQ140="inactieve",$AQ140="Nooit in dienst")</formula>
    </cfRule>
  </conditionalFormatting>
  <conditionalFormatting sqref="E156:F200">
    <cfRule type="duplicateValues" dxfId="24" priority="22"/>
  </conditionalFormatting>
  <conditionalFormatting sqref="G156:G200">
    <cfRule type="duplicateValues" dxfId="23" priority="21"/>
  </conditionalFormatting>
  <conditionalFormatting sqref="AD156:AD200">
    <cfRule type="duplicateValues" dxfId="22" priority="20"/>
  </conditionalFormatting>
  <conditionalFormatting sqref="E201:F450">
    <cfRule type="duplicateValues" dxfId="21" priority="13"/>
  </conditionalFormatting>
  <conditionalFormatting sqref="G201:G450">
    <cfRule type="duplicateValues" dxfId="20" priority="12"/>
  </conditionalFormatting>
  <conditionalFormatting sqref="AD201:AD214 AD219:AD450">
    <cfRule type="duplicateValues" dxfId="19" priority="11"/>
  </conditionalFormatting>
  <conditionalFormatting sqref="E3:F51 E53:F71">
    <cfRule type="duplicateValues" dxfId="18" priority="8"/>
  </conditionalFormatting>
  <conditionalFormatting sqref="G3:G71">
    <cfRule type="duplicateValues" dxfId="17" priority="7"/>
  </conditionalFormatting>
  <conditionalFormatting sqref="BG3:BG85 BG87:BG155">
    <cfRule type="duplicateValues" dxfId="16" priority="4"/>
  </conditionalFormatting>
  <conditionalFormatting sqref="BG187:BG200">
    <cfRule type="duplicateValues" dxfId="15" priority="5"/>
  </conditionalFormatting>
  <conditionalFormatting sqref="BG201:BG450">
    <cfRule type="duplicateValues" dxfId="14" priority="44"/>
  </conditionalFormatting>
  <conditionalFormatting sqref="BG156:BG186">
    <cfRule type="duplicateValues" dxfId="13" priority="2"/>
  </conditionalFormatting>
  <conditionalFormatting sqref="AD215:AD218">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56" r:id="rId1" display="klaasauke@gmail.com" xr:uid="{00000000-0004-0000-0800-000000000000}"/>
    <hyperlink ref="AM152" r:id="rId2" display="bacoops@hotmail.nl" xr:uid="{00000000-0004-0000-0800-000001000000}"/>
  </hyperlinks>
  <pageMargins left="0.25" right="0.25" top="0.75" bottom="0.75" header="0.3" footer="0.3"/>
  <pageSetup paperSize="9" orientation="landscape"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5391"/>
  <sheetViews>
    <sheetView showZeros="0" zoomScaleNormal="100" workbookViewId="0">
      <pane xSplit="2" ySplit="3" topLeftCell="C2136" activePane="bottomRight" state="frozen"/>
      <selection pane="topRight" activeCell="C1" sqref="C1"/>
      <selection pane="bottomLeft" activeCell="A4" sqref="A4"/>
      <selection pane="bottomRight" activeCell="U2159" sqref="U2159"/>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447</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448</v>
      </c>
      <c r="X3" s="13" t="s">
        <v>449</v>
      </c>
      <c r="Y3" s="13"/>
    </row>
    <row r="4" spans="1:31">
      <c r="A4" s="11" t="s">
        <v>496</v>
      </c>
      <c r="B4" s="172">
        <v>1</v>
      </c>
      <c r="C4" s="171"/>
      <c r="D4" s="171"/>
      <c r="E4" s="171"/>
      <c r="F4" s="171"/>
      <c r="G4" s="171"/>
      <c r="H4" s="171"/>
      <c r="I4" s="171"/>
      <c r="J4" s="171"/>
      <c r="K4" s="171"/>
      <c r="L4" s="171"/>
      <c r="M4" s="171">
        <v>320</v>
      </c>
      <c r="N4" s="171"/>
      <c r="O4" s="171"/>
      <c r="P4" s="171"/>
      <c r="Q4" s="171"/>
      <c r="R4" s="171"/>
      <c r="S4" s="171"/>
      <c r="W4" s="4">
        <v>43881</v>
      </c>
      <c r="X4" s="1" t="s">
        <v>1222</v>
      </c>
    </row>
    <row r="5" spans="1:31">
      <c r="A5" s="11" t="s">
        <v>1206</v>
      </c>
      <c r="B5" s="172">
        <v>1</v>
      </c>
      <c r="C5" s="171"/>
      <c r="D5" s="171"/>
      <c r="E5" s="171"/>
      <c r="F5" s="171"/>
      <c r="G5" s="171"/>
      <c r="H5" s="171"/>
      <c r="I5" s="171"/>
      <c r="J5" s="171"/>
      <c r="K5" s="171"/>
      <c r="L5" s="171"/>
      <c r="M5" s="171">
        <v>144</v>
      </c>
      <c r="N5" s="171"/>
      <c r="O5" s="171"/>
      <c r="P5" s="171"/>
      <c r="Q5" s="171"/>
      <c r="R5" s="171"/>
      <c r="S5" s="171"/>
      <c r="W5" s="4">
        <v>43881</v>
      </c>
      <c r="X5" s="1" t="s">
        <v>1222</v>
      </c>
    </row>
    <row r="6" spans="1:31">
      <c r="A6" s="11" t="s">
        <v>1206</v>
      </c>
      <c r="B6" s="172">
        <v>2</v>
      </c>
      <c r="C6" s="171"/>
      <c r="D6" s="171"/>
      <c r="E6" s="171"/>
      <c r="F6" s="171"/>
      <c r="G6" s="171"/>
      <c r="H6" s="171"/>
      <c r="I6" s="171"/>
      <c r="J6" s="171"/>
      <c r="K6" s="171"/>
      <c r="L6" s="171"/>
      <c r="M6" s="171">
        <v>360</v>
      </c>
      <c r="N6" s="171"/>
      <c r="O6" s="171"/>
      <c r="P6" s="171"/>
      <c r="Q6" s="171"/>
      <c r="R6" s="171"/>
      <c r="S6" s="171"/>
      <c r="W6" s="4">
        <v>43881</v>
      </c>
      <c r="X6" s="1" t="s">
        <v>1222</v>
      </c>
    </row>
    <row r="7" spans="1:31">
      <c r="A7" s="11" t="s">
        <v>1206</v>
      </c>
      <c r="B7" s="172">
        <v>3</v>
      </c>
      <c r="C7" s="171"/>
      <c r="D7" s="171"/>
      <c r="E7" s="171"/>
      <c r="F7" s="171"/>
      <c r="G7" s="171"/>
      <c r="H7" s="171"/>
      <c r="I7" s="171"/>
      <c r="J7" s="171"/>
      <c r="K7" s="171"/>
      <c r="L7" s="171"/>
      <c r="M7" s="171">
        <v>360</v>
      </c>
      <c r="N7" s="171"/>
      <c r="O7" s="171"/>
      <c r="P7" s="171"/>
      <c r="Q7" s="171"/>
      <c r="R7" s="171"/>
      <c r="S7" s="171"/>
      <c r="W7" s="4">
        <v>43881</v>
      </c>
      <c r="X7" s="1" t="s">
        <v>1222</v>
      </c>
    </row>
    <row r="8" spans="1:31">
      <c r="A8" s="11" t="s">
        <v>1206</v>
      </c>
      <c r="B8" s="172">
        <v>4</v>
      </c>
      <c r="C8" s="171"/>
      <c r="D8" s="171"/>
      <c r="E8" s="171"/>
      <c r="F8" s="171"/>
      <c r="G8" s="171"/>
      <c r="H8" s="171"/>
      <c r="I8" s="171"/>
      <c r="J8" s="171"/>
      <c r="K8" s="171"/>
      <c r="L8" s="171"/>
      <c r="M8" s="171">
        <v>72</v>
      </c>
      <c r="N8" s="171"/>
      <c r="O8" s="171"/>
      <c r="P8" s="171"/>
      <c r="Q8" s="171"/>
      <c r="R8" s="171"/>
      <c r="S8" s="171"/>
      <c r="W8" s="4">
        <v>43881</v>
      </c>
      <c r="X8" s="1" t="s">
        <v>1222</v>
      </c>
    </row>
    <row r="9" spans="1:31">
      <c r="A9" s="11" t="s">
        <v>1206</v>
      </c>
      <c r="B9" s="172">
        <v>5</v>
      </c>
      <c r="C9" s="171"/>
      <c r="D9" s="171"/>
      <c r="E9" s="171"/>
      <c r="F9" s="171"/>
      <c r="G9" s="171"/>
      <c r="H9" s="171"/>
      <c r="I9" s="171"/>
      <c r="J9" s="171"/>
      <c r="K9" s="171"/>
      <c r="L9" s="171"/>
      <c r="M9" s="171">
        <v>360</v>
      </c>
      <c r="N9" s="171"/>
      <c r="O9" s="171"/>
      <c r="P9" s="171"/>
      <c r="Q9" s="171"/>
      <c r="R9" s="171"/>
      <c r="S9" s="171"/>
      <c r="W9" s="4">
        <v>43881</v>
      </c>
      <c r="X9" s="1" t="s">
        <v>1222</v>
      </c>
    </row>
    <row r="10" spans="1:31">
      <c r="A10" s="11" t="s">
        <v>1162</v>
      </c>
      <c r="B10" s="172">
        <v>1</v>
      </c>
      <c r="C10" s="171"/>
      <c r="D10" s="171"/>
      <c r="E10" s="171"/>
      <c r="F10" s="171"/>
      <c r="G10" s="171"/>
      <c r="H10" s="171"/>
      <c r="I10" s="171">
        <v>-8</v>
      </c>
      <c r="J10" s="171"/>
      <c r="K10" s="171"/>
      <c r="L10" s="171"/>
      <c r="M10" s="171"/>
      <c r="N10" s="171">
        <v>-8</v>
      </c>
      <c r="O10" s="171"/>
      <c r="P10" s="171"/>
      <c r="Q10" s="171"/>
      <c r="R10" s="171"/>
      <c r="S10" s="171"/>
      <c r="W10" s="4">
        <v>43881</v>
      </c>
      <c r="X10" s="1" t="s">
        <v>1223</v>
      </c>
    </row>
    <row r="11" spans="1:31">
      <c r="A11" s="11" t="s">
        <v>1218</v>
      </c>
      <c r="B11" s="172">
        <v>1</v>
      </c>
      <c r="C11" s="171"/>
      <c r="D11" s="171"/>
      <c r="E11" s="171"/>
      <c r="F11" s="171"/>
      <c r="G11" s="171"/>
      <c r="H11" s="171"/>
      <c r="I11" s="171"/>
      <c r="J11" s="171"/>
      <c r="K11" s="171"/>
      <c r="L11" s="171"/>
      <c r="M11" s="171">
        <v>186</v>
      </c>
      <c r="N11" s="171"/>
      <c r="O11" s="171"/>
      <c r="P11" s="171"/>
      <c r="Q11" s="171"/>
      <c r="R11" s="171"/>
      <c r="S11" s="171"/>
      <c r="W11" s="4">
        <v>43881</v>
      </c>
      <c r="X11" s="1" t="s">
        <v>1222</v>
      </c>
    </row>
    <row r="12" spans="1:31">
      <c r="A12" s="11" t="s">
        <v>1218</v>
      </c>
      <c r="B12" s="172">
        <v>2</v>
      </c>
      <c r="C12" s="171"/>
      <c r="D12" s="171"/>
      <c r="E12" s="171"/>
      <c r="F12" s="171"/>
      <c r="G12" s="171"/>
      <c r="H12" s="171"/>
      <c r="I12" s="171"/>
      <c r="J12" s="171"/>
      <c r="K12" s="171"/>
      <c r="L12" s="171"/>
      <c r="M12" s="171">
        <v>310</v>
      </c>
      <c r="N12" s="171"/>
      <c r="O12" s="171"/>
      <c r="P12" s="171"/>
      <c r="Q12" s="171"/>
      <c r="R12" s="171"/>
      <c r="S12" s="171"/>
      <c r="W12" s="4">
        <v>43881</v>
      </c>
      <c r="X12" s="1" t="s">
        <v>1222</v>
      </c>
    </row>
    <row r="13" spans="1:31">
      <c r="A13" s="11" t="s">
        <v>1218</v>
      </c>
      <c r="B13" s="172">
        <v>3</v>
      </c>
      <c r="C13" s="171"/>
      <c r="D13" s="171"/>
      <c r="E13" s="171"/>
      <c r="F13" s="171"/>
      <c r="G13" s="171"/>
      <c r="H13" s="171"/>
      <c r="I13" s="171"/>
      <c r="J13" s="171"/>
      <c r="K13" s="171"/>
      <c r="L13" s="171"/>
      <c r="M13" s="171">
        <v>186</v>
      </c>
      <c r="N13" s="171"/>
      <c r="O13" s="171"/>
      <c r="P13" s="171"/>
      <c r="Q13" s="171"/>
      <c r="R13" s="171"/>
      <c r="S13" s="171"/>
      <c r="W13" s="4">
        <v>43881</v>
      </c>
      <c r="X13" s="1" t="s">
        <v>1222</v>
      </c>
    </row>
    <row r="14" spans="1:31">
      <c r="A14" s="11" t="s">
        <v>1218</v>
      </c>
      <c r="B14" s="172">
        <v>4</v>
      </c>
      <c r="C14" s="171"/>
      <c r="D14" s="171"/>
      <c r="E14" s="171"/>
      <c r="F14" s="171"/>
      <c r="G14" s="171"/>
      <c r="H14" s="171"/>
      <c r="I14" s="171"/>
      <c r="J14" s="171"/>
      <c r="K14" s="171"/>
      <c r="L14" s="171"/>
      <c r="M14" s="171">
        <v>310</v>
      </c>
      <c r="N14" s="171"/>
      <c r="O14" s="171"/>
      <c r="P14" s="171"/>
      <c r="Q14" s="171"/>
      <c r="R14" s="171"/>
      <c r="S14" s="171"/>
      <c r="W14" s="4">
        <v>43881</v>
      </c>
      <c r="X14" s="1" t="s">
        <v>1222</v>
      </c>
    </row>
    <row r="15" spans="1:31">
      <c r="A15" s="11" t="s">
        <v>1218</v>
      </c>
      <c r="B15" s="172">
        <v>5</v>
      </c>
      <c r="C15" s="171"/>
      <c r="D15" s="171"/>
      <c r="E15" s="171"/>
      <c r="F15" s="171"/>
      <c r="G15" s="171"/>
      <c r="H15" s="171"/>
      <c r="I15" s="171"/>
      <c r="J15" s="171"/>
      <c r="K15" s="171"/>
      <c r="L15" s="171"/>
      <c r="M15" s="171">
        <v>248</v>
      </c>
      <c r="N15" s="171"/>
      <c r="O15" s="171"/>
      <c r="P15" s="171"/>
      <c r="Q15" s="171"/>
      <c r="R15" s="171"/>
      <c r="S15" s="171"/>
      <c r="W15" s="4">
        <v>43881</v>
      </c>
      <c r="X15" s="1" t="s">
        <v>1222</v>
      </c>
    </row>
    <row r="16" spans="1:31">
      <c r="A16" s="11" t="s">
        <v>958</v>
      </c>
      <c r="B16" s="172">
        <v>1</v>
      </c>
      <c r="C16" s="171"/>
      <c r="D16" s="171"/>
      <c r="E16" s="171"/>
      <c r="F16" s="171"/>
      <c r="G16" s="171"/>
      <c r="H16" s="171"/>
      <c r="I16" s="171"/>
      <c r="J16" s="171"/>
      <c r="K16" s="171"/>
      <c r="L16" s="171"/>
      <c r="M16" s="171">
        <v>72</v>
      </c>
      <c r="N16" s="171"/>
      <c r="O16" s="171"/>
      <c r="P16" s="171"/>
      <c r="Q16" s="171"/>
      <c r="R16" s="171"/>
      <c r="S16" s="171"/>
      <c r="W16" s="4">
        <v>43881</v>
      </c>
      <c r="X16" s="1" t="s">
        <v>1222</v>
      </c>
    </row>
    <row r="17" spans="1:24">
      <c r="A17" s="11" t="s">
        <v>958</v>
      </c>
      <c r="B17" s="172">
        <v>2</v>
      </c>
      <c r="C17" s="171"/>
      <c r="D17" s="171"/>
      <c r="E17" s="171"/>
      <c r="F17" s="171"/>
      <c r="G17" s="171"/>
      <c r="H17" s="171"/>
      <c r="I17" s="171"/>
      <c r="J17" s="171"/>
      <c r="K17" s="171"/>
      <c r="L17" s="171"/>
      <c r="M17" s="171">
        <v>180</v>
      </c>
      <c r="N17" s="171"/>
      <c r="O17" s="171"/>
      <c r="P17" s="171"/>
      <c r="Q17" s="171"/>
      <c r="R17" s="171"/>
      <c r="S17" s="171"/>
      <c r="W17" s="4">
        <v>43881</v>
      </c>
      <c r="X17" s="1" t="s">
        <v>1222</v>
      </c>
    </row>
    <row r="18" spans="1:24">
      <c r="A18" s="11" t="s">
        <v>958</v>
      </c>
      <c r="B18" s="172">
        <v>3</v>
      </c>
      <c r="C18" s="171"/>
      <c r="D18" s="171"/>
      <c r="E18" s="171"/>
      <c r="F18" s="171"/>
      <c r="G18" s="171"/>
      <c r="H18" s="171"/>
      <c r="I18" s="171"/>
      <c r="J18" s="171"/>
      <c r="K18" s="171"/>
      <c r="L18" s="171"/>
      <c r="M18" s="171">
        <v>144</v>
      </c>
      <c r="N18" s="171"/>
      <c r="O18" s="171"/>
      <c r="P18" s="171"/>
      <c r="Q18" s="171"/>
      <c r="R18" s="171"/>
      <c r="S18" s="171"/>
      <c r="W18" s="4">
        <v>43881</v>
      </c>
      <c r="X18" s="1" t="s">
        <v>1222</v>
      </c>
    </row>
    <row r="19" spans="1:24">
      <c r="A19" s="11" t="s">
        <v>958</v>
      </c>
      <c r="B19" s="172">
        <v>4</v>
      </c>
      <c r="C19" s="171"/>
      <c r="D19" s="171"/>
      <c r="E19" s="171"/>
      <c r="F19" s="171"/>
      <c r="G19" s="171"/>
      <c r="H19" s="171"/>
      <c r="I19" s="171"/>
      <c r="J19" s="171"/>
      <c r="K19" s="171"/>
      <c r="L19" s="171"/>
      <c r="M19" s="171">
        <v>180</v>
      </c>
      <c r="N19" s="171"/>
      <c r="O19" s="171"/>
      <c r="P19" s="171"/>
      <c r="Q19" s="171"/>
      <c r="R19" s="171"/>
      <c r="S19" s="171"/>
      <c r="W19" s="4">
        <v>43881</v>
      </c>
      <c r="X19" s="1" t="s">
        <v>1222</v>
      </c>
    </row>
    <row r="20" spans="1:24">
      <c r="A20" s="11" t="s">
        <v>958</v>
      </c>
      <c r="B20" s="172">
        <v>5</v>
      </c>
      <c r="C20" s="171"/>
      <c r="D20" s="171"/>
      <c r="E20" s="171"/>
      <c r="F20" s="171"/>
      <c r="G20" s="171"/>
      <c r="H20" s="171"/>
      <c r="I20" s="171"/>
      <c r="J20" s="171"/>
      <c r="K20" s="171"/>
      <c r="L20" s="171"/>
      <c r="M20" s="171">
        <v>180</v>
      </c>
      <c r="N20" s="171"/>
      <c r="O20" s="171"/>
      <c r="P20" s="171"/>
      <c r="Q20" s="171"/>
      <c r="R20" s="171"/>
      <c r="S20" s="171"/>
      <c r="W20" s="4">
        <v>43881</v>
      </c>
      <c r="X20" s="1" t="s">
        <v>1222</v>
      </c>
    </row>
    <row r="21" spans="1:24">
      <c r="A21" s="11" t="s">
        <v>1216</v>
      </c>
      <c r="B21" s="172">
        <v>2</v>
      </c>
      <c r="C21" s="171"/>
      <c r="D21" s="171"/>
      <c r="E21" s="171"/>
      <c r="F21" s="171"/>
      <c r="G21" s="171"/>
      <c r="H21" s="171"/>
      <c r="I21" s="171"/>
      <c r="J21" s="171"/>
      <c r="K21" s="171"/>
      <c r="L21" s="171"/>
      <c r="M21" s="171"/>
      <c r="N21" s="171"/>
      <c r="O21" s="171"/>
      <c r="P21" s="171">
        <v>-2</v>
      </c>
      <c r="Q21" s="171"/>
      <c r="R21" s="171"/>
      <c r="S21" s="171"/>
      <c r="W21" s="4">
        <v>43881</v>
      </c>
      <c r="X21" s="1" t="s">
        <v>1224</v>
      </c>
    </row>
    <row r="22" spans="1:24">
      <c r="A22" s="11" t="s">
        <v>1216</v>
      </c>
      <c r="B22" s="172">
        <v>3</v>
      </c>
      <c r="C22" s="171"/>
      <c r="D22" s="171"/>
      <c r="E22" s="171"/>
      <c r="F22" s="171"/>
      <c r="G22" s="171"/>
      <c r="H22" s="171"/>
      <c r="I22" s="171"/>
      <c r="J22" s="171"/>
      <c r="K22" s="171"/>
      <c r="L22" s="171"/>
      <c r="M22" s="171"/>
      <c r="N22" s="171"/>
      <c r="O22" s="171"/>
      <c r="P22" s="171">
        <v>-1</v>
      </c>
      <c r="Q22" s="171"/>
      <c r="R22" s="171"/>
      <c r="S22" s="171"/>
      <c r="W22" s="4">
        <v>43881</v>
      </c>
      <c r="X22" s="1" t="s">
        <v>1224</v>
      </c>
    </row>
    <row r="23" spans="1:24">
      <c r="A23" s="11" t="s">
        <v>1216</v>
      </c>
      <c r="B23" s="172">
        <v>5</v>
      </c>
      <c r="C23" s="171"/>
      <c r="D23" s="171"/>
      <c r="E23" s="171"/>
      <c r="F23" s="171"/>
      <c r="G23" s="171"/>
      <c r="H23" s="171"/>
      <c r="I23" s="171"/>
      <c r="J23" s="171"/>
      <c r="K23" s="171"/>
      <c r="L23" s="171"/>
      <c r="M23" s="171"/>
      <c r="N23" s="171"/>
      <c r="O23" s="171"/>
      <c r="P23" s="171">
        <v>-1</v>
      </c>
      <c r="Q23" s="171"/>
      <c r="R23" s="171"/>
      <c r="S23" s="171"/>
      <c r="W23" s="4">
        <v>43881</v>
      </c>
      <c r="X23" s="1" t="s">
        <v>1224</v>
      </c>
    </row>
    <row r="24" spans="1:24">
      <c r="A24" s="11" t="s">
        <v>1086</v>
      </c>
      <c r="B24" s="172">
        <v>2</v>
      </c>
      <c r="C24" s="171"/>
      <c r="D24" s="171"/>
      <c r="E24" s="171"/>
      <c r="F24" s="171"/>
      <c r="G24" s="171"/>
      <c r="H24" s="171"/>
      <c r="I24" s="171"/>
      <c r="J24" s="171"/>
      <c r="K24" s="171"/>
      <c r="L24" s="171"/>
      <c r="M24" s="171">
        <v>136</v>
      </c>
      <c r="N24" s="171"/>
      <c r="O24" s="171"/>
      <c r="P24" s="171"/>
      <c r="Q24" s="171"/>
      <c r="R24" s="171"/>
      <c r="S24" s="171"/>
      <c r="W24" s="4">
        <v>43881</v>
      </c>
      <c r="X24" s="1" t="s">
        <v>1222</v>
      </c>
    </row>
    <row r="25" spans="1:24">
      <c r="A25" s="11" t="s">
        <v>1086</v>
      </c>
      <c r="B25" s="172">
        <v>3</v>
      </c>
      <c r="C25" s="171"/>
      <c r="D25" s="171"/>
      <c r="E25" s="171"/>
      <c r="F25" s="171"/>
      <c r="G25" s="171"/>
      <c r="H25" s="171"/>
      <c r="I25" s="171"/>
      <c r="J25" s="171"/>
      <c r="K25" s="171"/>
      <c r="L25" s="171"/>
      <c r="M25" s="171">
        <v>136</v>
      </c>
      <c r="N25" s="171"/>
      <c r="O25" s="171"/>
      <c r="P25" s="171"/>
      <c r="Q25" s="171"/>
      <c r="R25" s="171"/>
      <c r="S25" s="171"/>
      <c r="W25" s="4">
        <v>43881</v>
      </c>
      <c r="X25" s="1" t="s">
        <v>1222</v>
      </c>
    </row>
    <row r="26" spans="1:24">
      <c r="A26" s="11" t="s">
        <v>1086</v>
      </c>
      <c r="B26" s="172">
        <v>4</v>
      </c>
      <c r="C26" s="171"/>
      <c r="D26" s="171"/>
      <c r="E26" s="171"/>
      <c r="F26" s="171"/>
      <c r="G26" s="171"/>
      <c r="H26" s="171"/>
      <c r="I26" s="171"/>
      <c r="J26" s="171"/>
      <c r="K26" s="171"/>
      <c r="L26" s="171"/>
      <c r="M26" s="171">
        <v>136</v>
      </c>
      <c r="N26" s="171"/>
      <c r="O26" s="171"/>
      <c r="P26" s="171"/>
      <c r="Q26" s="171"/>
      <c r="R26" s="171"/>
      <c r="S26" s="171"/>
      <c r="W26" s="4">
        <v>43881</v>
      </c>
      <c r="X26" s="1" t="s">
        <v>1222</v>
      </c>
    </row>
    <row r="27" spans="1:24">
      <c r="A27" s="11" t="s">
        <v>1086</v>
      </c>
      <c r="B27" s="172">
        <v>5</v>
      </c>
      <c r="C27" s="171"/>
      <c r="D27" s="171"/>
      <c r="E27" s="171"/>
      <c r="F27" s="171"/>
      <c r="G27" s="171"/>
      <c r="H27" s="171"/>
      <c r="I27" s="171"/>
      <c r="J27" s="171"/>
      <c r="K27" s="171"/>
      <c r="L27" s="171"/>
      <c r="M27" s="171">
        <v>170</v>
      </c>
      <c r="N27" s="171"/>
      <c r="O27" s="171"/>
      <c r="P27" s="171"/>
      <c r="Q27" s="171"/>
      <c r="R27" s="171"/>
      <c r="S27" s="171"/>
      <c r="W27" s="4">
        <v>43881</v>
      </c>
      <c r="X27" s="1" t="s">
        <v>1222</v>
      </c>
    </row>
    <row r="28" spans="1:24">
      <c r="A28" s="11" t="s">
        <v>1160</v>
      </c>
      <c r="B28" s="172">
        <v>2</v>
      </c>
      <c r="C28" s="171"/>
      <c r="D28" s="171"/>
      <c r="E28" s="171"/>
      <c r="F28" s="171"/>
      <c r="G28" s="171"/>
      <c r="H28" s="171"/>
      <c r="I28" s="171"/>
      <c r="J28" s="171"/>
      <c r="K28" s="171"/>
      <c r="L28" s="171"/>
      <c r="M28" s="171">
        <v>590</v>
      </c>
      <c r="N28" s="171"/>
      <c r="O28" s="171"/>
      <c r="P28" s="171"/>
      <c r="Q28" s="171"/>
      <c r="R28" s="171"/>
      <c r="S28" s="171"/>
      <c r="W28" s="4">
        <v>43881</v>
      </c>
      <c r="X28" s="1" t="s">
        <v>1222</v>
      </c>
    </row>
    <row r="29" spans="1:24">
      <c r="A29" s="11" t="s">
        <v>1160</v>
      </c>
      <c r="B29" s="172">
        <v>3</v>
      </c>
      <c r="C29" s="171"/>
      <c r="D29" s="171"/>
      <c r="E29" s="171"/>
      <c r="F29" s="171"/>
      <c r="G29" s="171"/>
      <c r="H29" s="171"/>
      <c r="I29" s="171"/>
      <c r="J29" s="171"/>
      <c r="K29" s="171"/>
      <c r="L29" s="171"/>
      <c r="M29" s="171">
        <v>142</v>
      </c>
      <c r="N29" s="171"/>
      <c r="O29" s="171"/>
      <c r="P29" s="171"/>
      <c r="Q29" s="171"/>
      <c r="R29" s="171"/>
      <c r="S29" s="171"/>
      <c r="W29" s="4">
        <v>43881</v>
      </c>
      <c r="X29" s="1" t="s">
        <v>1222</v>
      </c>
    </row>
    <row r="30" spans="1:24">
      <c r="A30" s="11" t="s">
        <v>1165</v>
      </c>
      <c r="B30" s="172">
        <v>2</v>
      </c>
      <c r="C30" s="171"/>
      <c r="D30" s="171"/>
      <c r="E30" s="171"/>
      <c r="F30" s="171"/>
      <c r="G30" s="171"/>
      <c r="H30" s="171"/>
      <c r="I30" s="171"/>
      <c r="J30" s="171"/>
      <c r="K30" s="171"/>
      <c r="L30" s="171"/>
      <c r="M30" s="171">
        <v>100</v>
      </c>
      <c r="N30" s="171"/>
      <c r="O30" s="171"/>
      <c r="P30" s="171"/>
      <c r="Q30" s="171"/>
      <c r="R30" s="171"/>
      <c r="S30" s="171"/>
      <c r="W30" s="4">
        <v>43881</v>
      </c>
      <c r="X30" s="1" t="s">
        <v>1222</v>
      </c>
    </row>
    <row r="31" spans="1:24">
      <c r="A31" s="11" t="s">
        <v>1165</v>
      </c>
      <c r="B31" s="172">
        <v>3</v>
      </c>
      <c r="C31" s="171"/>
      <c r="D31" s="171"/>
      <c r="E31" s="171"/>
      <c r="F31" s="171"/>
      <c r="G31" s="171"/>
      <c r="H31" s="171"/>
      <c r="I31" s="171"/>
      <c r="J31" s="171"/>
      <c r="K31" s="171"/>
      <c r="L31" s="171"/>
      <c r="M31" s="171">
        <v>80</v>
      </c>
      <c r="N31" s="171"/>
      <c r="O31" s="171"/>
      <c r="P31" s="171"/>
      <c r="Q31" s="171"/>
      <c r="R31" s="171"/>
      <c r="S31" s="171"/>
      <c r="W31" s="4">
        <v>43881</v>
      </c>
      <c r="X31" s="1" t="s">
        <v>1222</v>
      </c>
    </row>
    <row r="32" spans="1:24">
      <c r="A32" s="11" t="s">
        <v>1165</v>
      </c>
      <c r="B32" s="172">
        <v>4</v>
      </c>
      <c r="C32" s="171"/>
      <c r="D32" s="171"/>
      <c r="E32" s="171"/>
      <c r="F32" s="171"/>
      <c r="G32" s="171"/>
      <c r="H32" s="171"/>
      <c r="I32" s="171"/>
      <c r="J32" s="171"/>
      <c r="K32" s="171"/>
      <c r="L32" s="171"/>
      <c r="M32" s="171">
        <v>180</v>
      </c>
      <c r="N32" s="171"/>
      <c r="O32" s="171"/>
      <c r="P32" s="171"/>
      <c r="Q32" s="171"/>
      <c r="R32" s="171"/>
      <c r="S32" s="171"/>
      <c r="W32" s="4">
        <v>43881</v>
      </c>
      <c r="X32" s="1" t="s">
        <v>1222</v>
      </c>
    </row>
    <row r="33" spans="1:24">
      <c r="A33" s="11" t="s">
        <v>1165</v>
      </c>
      <c r="B33" s="172">
        <v>5</v>
      </c>
      <c r="C33" s="171"/>
      <c r="D33" s="171"/>
      <c r="E33" s="171"/>
      <c r="F33" s="171"/>
      <c r="G33" s="171"/>
      <c r="H33" s="171"/>
      <c r="I33" s="171"/>
      <c r="J33" s="171"/>
      <c r="K33" s="171"/>
      <c r="L33" s="171"/>
      <c r="M33" s="171">
        <v>80</v>
      </c>
      <c r="N33" s="171"/>
      <c r="O33" s="171"/>
      <c r="P33" s="171"/>
      <c r="Q33" s="171"/>
      <c r="R33" s="171"/>
      <c r="S33" s="171"/>
      <c r="W33" s="4">
        <v>43881</v>
      </c>
      <c r="X33" s="1" t="s">
        <v>1222</v>
      </c>
    </row>
    <row r="34" spans="1:24">
      <c r="A34" s="11" t="s">
        <v>1195</v>
      </c>
      <c r="B34" s="172">
        <v>2</v>
      </c>
      <c r="C34" s="171">
        <v>12</v>
      </c>
      <c r="D34" s="171"/>
      <c r="E34" s="171"/>
      <c r="F34" s="171"/>
      <c r="G34" s="171"/>
      <c r="H34" s="171"/>
      <c r="I34" s="171"/>
      <c r="J34" s="171"/>
      <c r="K34" s="171"/>
      <c r="L34" s="171"/>
      <c r="M34" s="171"/>
      <c r="N34" s="171">
        <v>-12</v>
      </c>
      <c r="O34" s="171"/>
      <c r="P34" s="171"/>
      <c r="Q34" s="171"/>
      <c r="R34" s="171"/>
      <c r="S34" s="171"/>
      <c r="W34" s="4">
        <v>43881</v>
      </c>
      <c r="X34" s="1" t="s">
        <v>1225</v>
      </c>
    </row>
    <row r="35" spans="1:24">
      <c r="A35" s="11" t="s">
        <v>1210</v>
      </c>
      <c r="B35" s="172">
        <v>2</v>
      </c>
      <c r="C35" s="171"/>
      <c r="D35" s="171"/>
      <c r="E35" s="171"/>
      <c r="F35" s="171"/>
      <c r="G35" s="171"/>
      <c r="H35" s="171"/>
      <c r="I35" s="171"/>
      <c r="J35" s="171"/>
      <c r="K35" s="171"/>
      <c r="L35" s="171"/>
      <c r="M35" s="171">
        <v>65</v>
      </c>
      <c r="N35" s="171"/>
      <c r="O35" s="171"/>
      <c r="P35" s="171"/>
      <c r="Q35" s="171"/>
      <c r="R35" s="171"/>
      <c r="S35" s="171"/>
      <c r="W35" s="4">
        <v>43881</v>
      </c>
      <c r="X35" s="1" t="s">
        <v>1222</v>
      </c>
    </row>
    <row r="36" spans="1:24">
      <c r="A36" s="11" t="s">
        <v>1210</v>
      </c>
      <c r="B36" s="172">
        <v>3</v>
      </c>
      <c r="C36" s="171"/>
      <c r="D36" s="171"/>
      <c r="E36" s="171"/>
      <c r="F36" s="171"/>
      <c r="G36" s="171"/>
      <c r="H36" s="171"/>
      <c r="I36" s="171"/>
      <c r="J36" s="171"/>
      <c r="K36" s="171"/>
      <c r="L36" s="171"/>
      <c r="M36" s="171">
        <v>32</v>
      </c>
      <c r="N36" s="171"/>
      <c r="O36" s="171"/>
      <c r="P36" s="171"/>
      <c r="Q36" s="171"/>
      <c r="R36" s="171"/>
      <c r="S36" s="171"/>
      <c r="W36" s="4">
        <v>43881</v>
      </c>
      <c r="X36" s="1" t="s">
        <v>1222</v>
      </c>
    </row>
    <row r="37" spans="1:24">
      <c r="A37" s="11" t="s">
        <v>1210</v>
      </c>
      <c r="B37" s="172">
        <v>4</v>
      </c>
      <c r="C37" s="171"/>
      <c r="D37" s="171"/>
      <c r="E37" s="171"/>
      <c r="F37" s="171"/>
      <c r="G37" s="171"/>
      <c r="H37" s="171"/>
      <c r="I37" s="171"/>
      <c r="J37" s="171"/>
      <c r="K37" s="171"/>
      <c r="L37" s="171"/>
      <c r="M37" s="171">
        <v>64</v>
      </c>
      <c r="N37" s="171"/>
      <c r="O37" s="171"/>
      <c r="P37" s="171"/>
      <c r="Q37" s="171"/>
      <c r="R37" s="171"/>
      <c r="S37" s="171"/>
      <c r="W37" s="4">
        <v>43881</v>
      </c>
      <c r="X37" s="1" t="s">
        <v>1222</v>
      </c>
    </row>
    <row r="38" spans="1:24">
      <c r="A38" s="11" t="s">
        <v>1210</v>
      </c>
      <c r="B38" s="172">
        <v>5</v>
      </c>
      <c r="C38" s="171"/>
      <c r="D38" s="171"/>
      <c r="E38" s="171"/>
      <c r="F38" s="171"/>
      <c r="G38" s="171"/>
      <c r="H38" s="171"/>
      <c r="I38" s="171"/>
      <c r="J38" s="171"/>
      <c r="K38" s="171"/>
      <c r="L38" s="171"/>
      <c r="M38" s="171">
        <v>32</v>
      </c>
      <c r="N38" s="171"/>
      <c r="O38" s="171"/>
      <c r="P38" s="171"/>
      <c r="Q38" s="171"/>
      <c r="R38" s="171"/>
      <c r="S38" s="171"/>
      <c r="W38" s="4">
        <v>43881</v>
      </c>
      <c r="X38" s="1" t="s">
        <v>1222</v>
      </c>
    </row>
    <row r="39" spans="1:24">
      <c r="A39" s="11" t="s">
        <v>1021</v>
      </c>
      <c r="B39" s="172">
        <v>1</v>
      </c>
      <c r="C39" s="171"/>
      <c r="D39" s="171"/>
      <c r="E39" s="171"/>
      <c r="F39" s="171"/>
      <c r="G39" s="171"/>
      <c r="H39" s="171"/>
      <c r="I39" s="171"/>
      <c r="J39" s="171"/>
      <c r="K39" s="171"/>
      <c r="L39" s="171"/>
      <c r="M39" s="171"/>
      <c r="N39" s="171">
        <v>-5.78</v>
      </c>
      <c r="O39" s="171"/>
      <c r="P39" s="171"/>
      <c r="Q39" s="171"/>
      <c r="R39" s="171"/>
      <c r="S39" s="171"/>
      <c r="W39" s="4">
        <v>43881</v>
      </c>
      <c r="X39" s="1" t="s">
        <v>1226</v>
      </c>
    </row>
    <row r="40" spans="1:24">
      <c r="A40" s="11" t="s">
        <v>1021</v>
      </c>
      <c r="B40" s="172">
        <v>2</v>
      </c>
      <c r="C40" s="171"/>
      <c r="D40" s="171"/>
      <c r="E40" s="171"/>
      <c r="F40" s="171"/>
      <c r="G40" s="171"/>
      <c r="H40" s="171"/>
      <c r="I40" s="171"/>
      <c r="J40" s="171"/>
      <c r="K40" s="171"/>
      <c r="L40" s="171"/>
      <c r="M40" s="171"/>
      <c r="N40" s="171">
        <v>-3.67</v>
      </c>
      <c r="O40" s="171"/>
      <c r="P40" s="171"/>
      <c r="Q40" s="171"/>
      <c r="R40" s="171"/>
      <c r="S40" s="171"/>
      <c r="W40" s="4">
        <v>43881</v>
      </c>
      <c r="X40" s="1" t="s">
        <v>1226</v>
      </c>
    </row>
    <row r="41" spans="1:24">
      <c r="A41" s="11" t="s">
        <v>1021</v>
      </c>
      <c r="B41" s="172">
        <v>3</v>
      </c>
      <c r="C41" s="171"/>
      <c r="D41" s="171"/>
      <c r="E41" s="171"/>
      <c r="F41" s="171"/>
      <c r="G41" s="171"/>
      <c r="H41" s="171"/>
      <c r="I41" s="171"/>
      <c r="J41" s="171"/>
      <c r="K41" s="171"/>
      <c r="L41" s="171"/>
      <c r="M41" s="171"/>
      <c r="N41" s="171">
        <v>-4.2699999999999996</v>
      </c>
      <c r="O41" s="171"/>
      <c r="P41" s="171"/>
      <c r="Q41" s="171"/>
      <c r="R41" s="171"/>
      <c r="S41" s="171"/>
      <c r="W41" s="4">
        <v>43881</v>
      </c>
      <c r="X41" s="1" t="s">
        <v>1226</v>
      </c>
    </row>
    <row r="42" spans="1:24">
      <c r="A42" s="11" t="s">
        <v>1021</v>
      </c>
      <c r="B42" s="172">
        <v>4</v>
      </c>
      <c r="C42" s="171"/>
      <c r="D42" s="171"/>
      <c r="E42" s="171"/>
      <c r="F42" s="171"/>
      <c r="G42" s="171"/>
      <c r="H42" s="171"/>
      <c r="I42" s="171"/>
      <c r="J42" s="171"/>
      <c r="K42" s="171"/>
      <c r="L42" s="171"/>
      <c r="M42" s="171"/>
      <c r="N42" s="171">
        <v>-10.050000000000001</v>
      </c>
      <c r="O42" s="171"/>
      <c r="P42" s="171"/>
      <c r="Q42" s="171"/>
      <c r="R42" s="171"/>
      <c r="S42" s="171"/>
      <c r="W42" s="4">
        <v>43881</v>
      </c>
      <c r="X42" s="1" t="s">
        <v>1226</v>
      </c>
    </row>
    <row r="43" spans="1:24">
      <c r="A43" s="11" t="s">
        <v>1021</v>
      </c>
      <c r="B43" s="172">
        <v>5</v>
      </c>
      <c r="C43" s="171"/>
      <c r="D43" s="171"/>
      <c r="E43" s="171"/>
      <c r="F43" s="171"/>
      <c r="G43" s="171"/>
      <c r="H43" s="171"/>
      <c r="I43" s="171"/>
      <c r="J43" s="171"/>
      <c r="K43" s="171"/>
      <c r="L43" s="171"/>
      <c r="M43" s="171"/>
      <c r="N43" s="171">
        <v>-7.4</v>
      </c>
      <c r="O43" s="171"/>
      <c r="P43" s="171"/>
      <c r="Q43" s="171"/>
      <c r="R43" s="171"/>
      <c r="S43" s="171"/>
      <c r="W43" s="4">
        <v>43881</v>
      </c>
      <c r="X43" s="1" t="s">
        <v>1226</v>
      </c>
    </row>
    <row r="44" spans="1:24">
      <c r="A44" s="11" t="s">
        <v>1221</v>
      </c>
      <c r="B44" s="172">
        <v>2</v>
      </c>
      <c r="C44" s="171"/>
      <c r="D44" s="171"/>
      <c r="E44" s="171"/>
      <c r="F44" s="171"/>
      <c r="G44" s="171"/>
      <c r="H44" s="171"/>
      <c r="I44" s="171"/>
      <c r="J44" s="171"/>
      <c r="K44" s="171"/>
      <c r="L44" s="171"/>
      <c r="M44" s="171">
        <v>320</v>
      </c>
      <c r="N44" s="171"/>
      <c r="O44" s="171"/>
      <c r="P44" s="171"/>
      <c r="Q44" s="171"/>
      <c r="R44" s="171"/>
      <c r="S44" s="171"/>
      <c r="W44" s="4">
        <v>43881</v>
      </c>
      <c r="X44" s="1" t="s">
        <v>1222</v>
      </c>
    </row>
    <row r="45" spans="1:24">
      <c r="A45" s="11" t="s">
        <v>1221</v>
      </c>
      <c r="B45" s="172">
        <v>3</v>
      </c>
      <c r="C45" s="171"/>
      <c r="D45" s="171"/>
      <c r="E45" s="171"/>
      <c r="F45" s="171"/>
      <c r="G45" s="171"/>
      <c r="H45" s="171"/>
      <c r="I45" s="171"/>
      <c r="J45" s="171"/>
      <c r="K45" s="171"/>
      <c r="L45" s="171"/>
      <c r="M45" s="171">
        <v>320</v>
      </c>
      <c r="N45" s="171"/>
      <c r="O45" s="171"/>
      <c r="P45" s="171"/>
      <c r="Q45" s="171"/>
      <c r="R45" s="171"/>
      <c r="S45" s="171"/>
      <c r="W45" s="4">
        <v>43881</v>
      </c>
      <c r="X45" s="1" t="s">
        <v>1222</v>
      </c>
    </row>
    <row r="46" spans="1:24">
      <c r="A46" s="11" t="s">
        <v>1221</v>
      </c>
      <c r="B46" s="172">
        <v>4</v>
      </c>
      <c r="C46" s="171"/>
      <c r="D46" s="171"/>
      <c r="E46" s="171"/>
      <c r="F46" s="171"/>
      <c r="G46" s="171"/>
      <c r="H46" s="171"/>
      <c r="I46" s="171"/>
      <c r="J46" s="171"/>
      <c r="K46" s="171"/>
      <c r="L46" s="171"/>
      <c r="M46" s="171">
        <v>480</v>
      </c>
      <c r="N46" s="171"/>
      <c r="O46" s="171"/>
      <c r="P46" s="171"/>
      <c r="Q46" s="171"/>
      <c r="R46" s="171"/>
      <c r="S46" s="171"/>
      <c r="W46" s="4">
        <v>43881</v>
      </c>
      <c r="X46" s="1" t="s">
        <v>1222</v>
      </c>
    </row>
    <row r="47" spans="1:24">
      <c r="A47" s="11" t="s">
        <v>1221</v>
      </c>
      <c r="B47" s="172">
        <v>5</v>
      </c>
      <c r="C47" s="171"/>
      <c r="D47" s="171"/>
      <c r="E47" s="171"/>
      <c r="F47" s="171"/>
      <c r="G47" s="171"/>
      <c r="H47" s="171"/>
      <c r="I47" s="171"/>
      <c r="J47" s="171"/>
      <c r="K47" s="171"/>
      <c r="L47" s="171"/>
      <c r="M47" s="171">
        <v>160</v>
      </c>
      <c r="N47" s="171"/>
      <c r="O47" s="171"/>
      <c r="P47" s="171"/>
      <c r="Q47" s="171"/>
      <c r="R47" s="171"/>
      <c r="S47" s="171"/>
      <c r="W47" s="4">
        <v>43881</v>
      </c>
      <c r="X47" s="1" t="s">
        <v>1222</v>
      </c>
    </row>
    <row r="48" spans="1:24">
      <c r="A48" s="11" t="s">
        <v>1053</v>
      </c>
      <c r="B48" s="172">
        <v>2</v>
      </c>
      <c r="C48" s="171"/>
      <c r="D48" s="171"/>
      <c r="E48" s="171"/>
      <c r="F48" s="171"/>
      <c r="G48" s="171"/>
      <c r="H48" s="171"/>
      <c r="I48" s="171"/>
      <c r="J48" s="171"/>
      <c r="K48" s="171"/>
      <c r="L48" s="171"/>
      <c r="M48" s="171">
        <v>440</v>
      </c>
      <c r="N48" s="171"/>
      <c r="O48" s="171"/>
      <c r="P48" s="171"/>
      <c r="Q48" s="171"/>
      <c r="R48" s="171"/>
      <c r="S48" s="171"/>
      <c r="W48" s="4">
        <v>43881</v>
      </c>
      <c r="X48" s="1" t="s">
        <v>1222</v>
      </c>
    </row>
    <row r="49" spans="1:24">
      <c r="A49" s="11" t="s">
        <v>1053</v>
      </c>
      <c r="B49" s="172">
        <v>3</v>
      </c>
      <c r="C49" s="171"/>
      <c r="D49" s="171"/>
      <c r="E49" s="171"/>
      <c r="F49" s="171"/>
      <c r="G49" s="171"/>
      <c r="H49" s="171"/>
      <c r="I49" s="171"/>
      <c r="J49" s="171"/>
      <c r="K49" s="171"/>
      <c r="L49" s="171"/>
      <c r="M49" s="171">
        <v>400</v>
      </c>
      <c r="N49" s="171"/>
      <c r="O49" s="171"/>
      <c r="P49" s="171"/>
      <c r="Q49" s="171"/>
      <c r="R49" s="171"/>
      <c r="S49" s="171"/>
      <c r="W49" s="4">
        <v>43881</v>
      </c>
      <c r="X49" s="1" t="s">
        <v>1222</v>
      </c>
    </row>
    <row r="50" spans="1:24">
      <c r="A50" s="11" t="s">
        <v>1053</v>
      </c>
      <c r="B50" s="172">
        <v>4</v>
      </c>
      <c r="C50" s="171"/>
      <c r="D50" s="171"/>
      <c r="E50" s="171"/>
      <c r="F50" s="171"/>
      <c r="G50" s="171"/>
      <c r="H50" s="171"/>
      <c r="I50" s="171"/>
      <c r="J50" s="171"/>
      <c r="K50" s="171"/>
      <c r="L50" s="171"/>
      <c r="M50" s="171">
        <v>510</v>
      </c>
      <c r="N50" s="171"/>
      <c r="O50" s="171"/>
      <c r="P50" s="171"/>
      <c r="Q50" s="171"/>
      <c r="R50" s="171"/>
      <c r="S50" s="171"/>
      <c r="W50" s="4">
        <v>43881</v>
      </c>
      <c r="X50" s="1" t="s">
        <v>1222</v>
      </c>
    </row>
    <row r="51" spans="1:24">
      <c r="A51" s="11" t="s">
        <v>454</v>
      </c>
      <c r="B51" s="172">
        <v>4</v>
      </c>
      <c r="C51" s="171"/>
      <c r="D51" s="171"/>
      <c r="E51" s="171"/>
      <c r="F51" s="171"/>
      <c r="G51" s="171"/>
      <c r="H51" s="171"/>
      <c r="I51" s="171"/>
      <c r="J51" s="171"/>
      <c r="K51" s="171"/>
      <c r="L51" s="171"/>
      <c r="M51" s="171"/>
      <c r="N51" s="171"/>
      <c r="O51" s="171">
        <v>-2</v>
      </c>
      <c r="P51" s="171"/>
      <c r="Q51" s="171"/>
      <c r="R51" s="171"/>
      <c r="S51" s="171"/>
      <c r="W51" s="4">
        <v>43881</v>
      </c>
      <c r="X51" s="1" t="s">
        <v>1227</v>
      </c>
    </row>
    <row r="52" spans="1:24">
      <c r="A52" s="11" t="s">
        <v>915</v>
      </c>
      <c r="B52" s="172">
        <v>3</v>
      </c>
      <c r="C52" s="171">
        <v>0.01</v>
      </c>
      <c r="D52" s="171"/>
      <c r="E52" s="171"/>
      <c r="F52" s="171"/>
      <c r="G52" s="171"/>
      <c r="H52" s="171"/>
      <c r="I52" s="171"/>
      <c r="J52" s="171"/>
      <c r="K52" s="171"/>
      <c r="L52" s="171"/>
      <c r="M52" s="171"/>
      <c r="N52" s="171">
        <v>-0.01</v>
      </c>
      <c r="O52" s="171"/>
      <c r="P52" s="171"/>
      <c r="Q52" s="171"/>
      <c r="R52" s="171"/>
      <c r="S52" s="171"/>
      <c r="W52" s="4">
        <v>43881</v>
      </c>
      <c r="X52" s="1" t="s">
        <v>1228</v>
      </c>
    </row>
    <row r="53" spans="1:24">
      <c r="A53" s="11" t="s">
        <v>1185</v>
      </c>
      <c r="B53" s="172">
        <v>4</v>
      </c>
      <c r="C53" s="171"/>
      <c r="D53" s="171"/>
      <c r="E53" s="171"/>
      <c r="F53" s="171"/>
      <c r="G53" s="171"/>
      <c r="H53" s="171"/>
      <c r="I53" s="171"/>
      <c r="J53" s="171"/>
      <c r="K53" s="171"/>
      <c r="L53" s="171"/>
      <c r="M53" s="171">
        <v>10</v>
      </c>
      <c r="N53" s="171"/>
      <c r="O53" s="171"/>
      <c r="P53" s="171"/>
      <c r="Q53" s="171"/>
      <c r="R53" s="171"/>
      <c r="S53" s="171"/>
      <c r="W53" s="4">
        <v>43881</v>
      </c>
      <c r="X53" s="1" t="s">
        <v>1229</v>
      </c>
    </row>
    <row r="54" spans="1:24">
      <c r="A54" s="11" t="s">
        <v>1174</v>
      </c>
      <c r="B54" s="172">
        <v>4</v>
      </c>
      <c r="C54" s="171">
        <v>0.01</v>
      </c>
      <c r="D54" s="171"/>
      <c r="E54" s="171"/>
      <c r="F54" s="171"/>
      <c r="G54" s="171"/>
      <c r="H54" s="171"/>
      <c r="I54" s="171"/>
      <c r="J54" s="171"/>
      <c r="K54" s="171"/>
      <c r="L54" s="171"/>
      <c r="M54" s="171"/>
      <c r="N54" s="171">
        <v>-0.01</v>
      </c>
      <c r="O54" s="171"/>
      <c r="P54" s="171"/>
      <c r="Q54" s="171"/>
      <c r="R54" s="171"/>
      <c r="S54" s="171"/>
      <c r="W54" s="4">
        <v>43881</v>
      </c>
      <c r="X54" s="1" t="s">
        <v>1228</v>
      </c>
    </row>
    <row r="55" spans="1:24">
      <c r="A55" s="11" t="s">
        <v>1174</v>
      </c>
      <c r="B55" s="172">
        <v>2</v>
      </c>
      <c r="C55" s="171">
        <v>0.01</v>
      </c>
      <c r="D55" s="171"/>
      <c r="E55" s="171"/>
      <c r="F55" s="171"/>
      <c r="G55" s="171"/>
      <c r="H55" s="171"/>
      <c r="I55" s="171"/>
      <c r="J55" s="171"/>
      <c r="K55" s="171"/>
      <c r="L55" s="171"/>
      <c r="M55" s="171"/>
      <c r="N55" s="171">
        <v>-0.01</v>
      </c>
      <c r="O55" s="171"/>
      <c r="P55" s="171"/>
      <c r="Q55" s="171"/>
      <c r="R55" s="171"/>
      <c r="S55" s="171"/>
      <c r="W55" s="4">
        <v>43881</v>
      </c>
      <c r="X55" s="1" t="s">
        <v>1228</v>
      </c>
    </row>
    <row r="56" spans="1:24">
      <c r="A56" s="11" t="s">
        <v>1168</v>
      </c>
      <c r="B56" s="172">
        <v>1</v>
      </c>
      <c r="C56" s="171">
        <v>-4</v>
      </c>
      <c r="D56" s="171"/>
      <c r="E56" s="171"/>
      <c r="F56" s="171">
        <v>4</v>
      </c>
      <c r="G56" s="171"/>
      <c r="H56" s="171"/>
      <c r="I56" s="171">
        <v>4</v>
      </c>
      <c r="J56" s="171"/>
      <c r="K56" s="171"/>
      <c r="L56" s="171"/>
      <c r="M56" s="171"/>
      <c r="N56" s="171"/>
      <c r="O56" s="171"/>
      <c r="P56" s="171"/>
      <c r="Q56" s="171"/>
      <c r="R56" s="171"/>
      <c r="S56" s="171"/>
      <c r="W56" s="4">
        <v>43881</v>
      </c>
      <c r="X56" s="1" t="s">
        <v>1230</v>
      </c>
    </row>
    <row r="57" spans="1:24">
      <c r="A57" s="11" t="s">
        <v>1171</v>
      </c>
      <c r="B57" s="172">
        <v>1</v>
      </c>
      <c r="C57" s="171"/>
      <c r="D57" s="171"/>
      <c r="E57" s="171"/>
      <c r="F57" s="171"/>
      <c r="G57" s="171">
        <v>-4</v>
      </c>
      <c r="H57" s="171"/>
      <c r="I57" s="171">
        <v>4</v>
      </c>
      <c r="J57" s="171"/>
      <c r="K57" s="171"/>
      <c r="L57" s="171"/>
      <c r="M57" s="171"/>
      <c r="N57" s="171"/>
      <c r="O57" s="171"/>
      <c r="P57" s="171"/>
      <c r="Q57" s="171"/>
      <c r="R57" s="171"/>
      <c r="S57" s="171"/>
      <c r="W57" s="4">
        <v>43881</v>
      </c>
      <c r="X57" s="1" t="s">
        <v>1230</v>
      </c>
    </row>
    <row r="58" spans="1:24">
      <c r="A58" s="11" t="s">
        <v>1171</v>
      </c>
      <c r="B58" s="172">
        <v>1</v>
      </c>
      <c r="C58" s="171"/>
      <c r="D58" s="171"/>
      <c r="E58" s="171"/>
      <c r="F58" s="171"/>
      <c r="G58" s="171"/>
      <c r="H58" s="171"/>
      <c r="I58" s="171">
        <v>-8</v>
      </c>
      <c r="J58" s="171"/>
      <c r="K58" s="171"/>
      <c r="L58" s="171"/>
      <c r="M58" s="171"/>
      <c r="N58" s="171">
        <v>-8</v>
      </c>
      <c r="O58" s="171"/>
      <c r="P58" s="171"/>
      <c r="Q58" s="171"/>
      <c r="R58" s="171"/>
      <c r="S58" s="171"/>
      <c r="W58" s="4">
        <v>43881</v>
      </c>
      <c r="X58" s="1" t="s">
        <v>1231</v>
      </c>
    </row>
    <row r="59" spans="1:24">
      <c r="A59" s="11" t="s">
        <v>1174</v>
      </c>
      <c r="B59" s="172">
        <v>1</v>
      </c>
      <c r="C59" s="171">
        <v>-4</v>
      </c>
      <c r="D59" s="171"/>
      <c r="E59" s="171"/>
      <c r="F59" s="171">
        <v>4</v>
      </c>
      <c r="G59" s="171"/>
      <c r="H59" s="171"/>
      <c r="I59" s="171">
        <v>4</v>
      </c>
      <c r="J59" s="171"/>
      <c r="K59" s="171"/>
      <c r="L59" s="171"/>
      <c r="M59" s="171"/>
      <c r="N59" s="171"/>
      <c r="O59" s="171"/>
      <c r="P59" s="171"/>
      <c r="Q59" s="171"/>
      <c r="R59" s="171"/>
      <c r="S59" s="171"/>
      <c r="W59" s="4">
        <v>43881</v>
      </c>
      <c r="X59" s="1" t="s">
        <v>1230</v>
      </c>
    </row>
    <row r="60" spans="1:24">
      <c r="A60" s="11" t="s">
        <v>1182</v>
      </c>
      <c r="B60" s="172">
        <v>1</v>
      </c>
      <c r="C60" s="171">
        <v>-4</v>
      </c>
      <c r="D60" s="171"/>
      <c r="E60" s="171"/>
      <c r="F60" s="171">
        <v>4</v>
      </c>
      <c r="G60" s="171"/>
      <c r="H60" s="171"/>
      <c r="I60" s="171">
        <v>4</v>
      </c>
      <c r="J60" s="171"/>
      <c r="K60" s="171"/>
      <c r="L60" s="171"/>
      <c r="M60" s="171"/>
      <c r="N60" s="171"/>
      <c r="O60" s="171"/>
      <c r="P60" s="171"/>
      <c r="Q60" s="171"/>
      <c r="R60" s="171"/>
      <c r="S60" s="171"/>
      <c r="W60" s="4">
        <v>43881</v>
      </c>
      <c r="X60" s="1" t="s">
        <v>1230</v>
      </c>
    </row>
    <row r="61" spans="1:24">
      <c r="A61" s="11" t="s">
        <v>1182</v>
      </c>
      <c r="B61" s="172">
        <v>1</v>
      </c>
      <c r="C61" s="171">
        <v>0.01</v>
      </c>
      <c r="D61" s="171"/>
      <c r="E61" s="171"/>
      <c r="F61" s="171"/>
      <c r="G61" s="171"/>
      <c r="H61" s="171"/>
      <c r="I61" s="171"/>
      <c r="J61" s="171"/>
      <c r="K61" s="171"/>
      <c r="L61" s="171"/>
      <c r="M61" s="171"/>
      <c r="N61" s="171">
        <v>-0.01</v>
      </c>
      <c r="O61" s="171"/>
      <c r="P61" s="171"/>
      <c r="Q61" s="171"/>
      <c r="R61" s="171"/>
      <c r="S61" s="171"/>
      <c r="W61" s="4">
        <v>43881</v>
      </c>
      <c r="X61" s="1" t="s">
        <v>1228</v>
      </c>
    </row>
    <row r="62" spans="1:24">
      <c r="A62" s="11" t="s">
        <v>1183</v>
      </c>
      <c r="B62" s="172">
        <v>1</v>
      </c>
      <c r="C62" s="171"/>
      <c r="D62" s="171"/>
      <c r="E62" s="171"/>
      <c r="F62" s="171"/>
      <c r="G62" s="171">
        <v>-4</v>
      </c>
      <c r="H62" s="171"/>
      <c r="I62" s="171">
        <v>4</v>
      </c>
      <c r="J62" s="171"/>
      <c r="K62" s="171"/>
      <c r="L62" s="171"/>
      <c r="M62" s="171"/>
      <c r="N62" s="171"/>
      <c r="O62" s="171"/>
      <c r="P62" s="171"/>
      <c r="Q62" s="171"/>
      <c r="R62" s="171"/>
      <c r="S62" s="171"/>
      <c r="W62" s="4">
        <v>43881</v>
      </c>
      <c r="X62" s="1" t="s">
        <v>1230</v>
      </c>
    </row>
    <row r="63" spans="1:24">
      <c r="A63" s="11" t="s">
        <v>495</v>
      </c>
      <c r="B63" s="172">
        <v>1</v>
      </c>
      <c r="C63" s="171"/>
      <c r="D63" s="171"/>
      <c r="E63" s="171"/>
      <c r="F63" s="171"/>
      <c r="G63" s="171">
        <v>-4</v>
      </c>
      <c r="H63" s="171"/>
      <c r="I63" s="171">
        <v>4</v>
      </c>
      <c r="J63" s="171"/>
      <c r="K63" s="171"/>
      <c r="L63" s="171"/>
      <c r="M63" s="171"/>
      <c r="N63" s="171"/>
      <c r="O63" s="171"/>
      <c r="P63" s="171"/>
      <c r="Q63" s="171"/>
      <c r="R63" s="171"/>
      <c r="S63" s="171"/>
      <c r="W63" s="4">
        <v>43881</v>
      </c>
      <c r="X63" s="1" t="s">
        <v>1230</v>
      </c>
    </row>
    <row r="64" spans="1:24">
      <c r="A64" s="11" t="s">
        <v>1188</v>
      </c>
      <c r="B64" s="172">
        <v>1</v>
      </c>
      <c r="C64" s="171"/>
      <c r="D64" s="171"/>
      <c r="E64" s="171"/>
      <c r="F64" s="171"/>
      <c r="G64" s="171">
        <v>-4</v>
      </c>
      <c r="H64" s="171"/>
      <c r="I64" s="171">
        <v>4</v>
      </c>
      <c r="J64" s="171"/>
      <c r="K64" s="171"/>
      <c r="L64" s="171"/>
      <c r="M64" s="171"/>
      <c r="N64" s="171"/>
      <c r="O64" s="171"/>
      <c r="P64" s="171"/>
      <c r="Q64" s="171"/>
      <c r="R64" s="171"/>
      <c r="S64" s="171"/>
      <c r="W64" s="4">
        <v>43881</v>
      </c>
      <c r="X64" s="1" t="s">
        <v>1230</v>
      </c>
    </row>
    <row r="65" spans="1:24">
      <c r="A65" s="11" t="s">
        <v>491</v>
      </c>
      <c r="B65" s="172">
        <v>1</v>
      </c>
      <c r="C65" s="171"/>
      <c r="D65" s="171"/>
      <c r="E65" s="171"/>
      <c r="F65" s="171"/>
      <c r="G65" s="171">
        <v>-4</v>
      </c>
      <c r="H65" s="171"/>
      <c r="I65" s="171">
        <v>4</v>
      </c>
      <c r="J65" s="171"/>
      <c r="K65" s="171"/>
      <c r="L65" s="171"/>
      <c r="M65" s="171"/>
      <c r="N65" s="171"/>
      <c r="O65" s="171"/>
      <c r="P65" s="171"/>
      <c r="Q65" s="171"/>
      <c r="R65" s="171"/>
      <c r="S65" s="171"/>
      <c r="W65" s="4">
        <v>43881</v>
      </c>
      <c r="X65" s="1" t="s">
        <v>1230</v>
      </c>
    </row>
    <row r="66" spans="1:24">
      <c r="A66" s="11" t="s">
        <v>1175</v>
      </c>
      <c r="B66" s="172">
        <v>1</v>
      </c>
      <c r="C66" s="171"/>
      <c r="D66" s="171"/>
      <c r="E66" s="171"/>
      <c r="F66" s="171"/>
      <c r="G66" s="171">
        <v>-4</v>
      </c>
      <c r="H66" s="171"/>
      <c r="I66" s="171">
        <v>4</v>
      </c>
      <c r="J66" s="171"/>
      <c r="K66" s="171"/>
      <c r="L66" s="171"/>
      <c r="M66" s="171"/>
      <c r="N66" s="171"/>
      <c r="O66" s="171"/>
      <c r="P66" s="171"/>
      <c r="Q66" s="171"/>
      <c r="R66" s="171"/>
      <c r="S66" s="171"/>
      <c r="W66" s="4">
        <v>43881</v>
      </c>
      <c r="X66" s="1" t="s">
        <v>1230</v>
      </c>
    </row>
    <row r="67" spans="1:24">
      <c r="A67" s="11" t="s">
        <v>1177</v>
      </c>
      <c r="B67" s="172">
        <v>1</v>
      </c>
      <c r="C67" s="171">
        <v>-4</v>
      </c>
      <c r="D67" s="171"/>
      <c r="E67" s="171"/>
      <c r="F67" s="171">
        <v>4</v>
      </c>
      <c r="G67" s="171"/>
      <c r="H67" s="171"/>
      <c r="I67" s="171">
        <v>4</v>
      </c>
      <c r="J67" s="171"/>
      <c r="K67" s="171"/>
      <c r="L67" s="171"/>
      <c r="M67" s="171"/>
      <c r="N67" s="171"/>
      <c r="O67" s="171"/>
      <c r="P67" s="171"/>
      <c r="Q67" s="171"/>
      <c r="R67" s="171"/>
      <c r="S67" s="171"/>
      <c r="W67" s="4">
        <v>43881</v>
      </c>
      <c r="X67" s="1" t="s">
        <v>1230</v>
      </c>
    </row>
    <row r="68" spans="1:24">
      <c r="A68" s="11" t="s">
        <v>776</v>
      </c>
      <c r="B68" s="172">
        <v>1</v>
      </c>
      <c r="C68" s="171"/>
      <c r="D68" s="171"/>
      <c r="E68" s="171"/>
      <c r="F68" s="171"/>
      <c r="G68" s="171">
        <v>-2</v>
      </c>
      <c r="H68" s="171"/>
      <c r="I68" s="171">
        <v>2</v>
      </c>
      <c r="J68" s="171"/>
      <c r="K68" s="171"/>
      <c r="L68" s="171"/>
      <c r="M68" s="171"/>
      <c r="N68" s="171"/>
      <c r="O68" s="171"/>
      <c r="P68" s="171"/>
      <c r="Q68" s="171"/>
      <c r="R68" s="171"/>
      <c r="S68" s="171"/>
      <c r="W68" s="4">
        <v>43881</v>
      </c>
      <c r="X68" s="1" t="s">
        <v>1230</v>
      </c>
    </row>
    <row r="69" spans="1:24">
      <c r="A69" s="11" t="s">
        <v>462</v>
      </c>
      <c r="B69" s="172">
        <v>1</v>
      </c>
      <c r="C69" s="171"/>
      <c r="D69" s="171"/>
      <c r="E69" s="171"/>
      <c r="F69" s="171"/>
      <c r="G69" s="171"/>
      <c r="H69" s="171">
        <v>-4</v>
      </c>
      <c r="I69" s="171">
        <v>4</v>
      </c>
      <c r="J69" s="171"/>
      <c r="K69" s="171"/>
      <c r="L69" s="171"/>
      <c r="M69" s="171"/>
      <c r="N69" s="171"/>
      <c r="O69" s="171"/>
      <c r="P69" s="171"/>
      <c r="Q69" s="171"/>
      <c r="R69" s="171"/>
      <c r="S69" s="171"/>
      <c r="W69" s="4">
        <v>43881</v>
      </c>
      <c r="X69" s="1" t="s">
        <v>1230</v>
      </c>
    </row>
    <row r="70" spans="1:24">
      <c r="A70" s="11" t="s">
        <v>1180</v>
      </c>
      <c r="B70" s="172">
        <v>1</v>
      </c>
      <c r="C70" s="171"/>
      <c r="D70" s="171"/>
      <c r="E70" s="171"/>
      <c r="F70" s="171"/>
      <c r="G70" s="171">
        <v>-4</v>
      </c>
      <c r="H70" s="171"/>
      <c r="I70" s="171">
        <v>4</v>
      </c>
      <c r="J70" s="171"/>
      <c r="K70" s="171"/>
      <c r="L70" s="171"/>
      <c r="M70" s="171"/>
      <c r="N70" s="171"/>
      <c r="O70" s="171"/>
      <c r="P70" s="171"/>
      <c r="Q70" s="171"/>
      <c r="R70" s="171"/>
      <c r="S70" s="171"/>
      <c r="W70" s="4">
        <v>43881</v>
      </c>
      <c r="X70" s="1" t="s">
        <v>1230</v>
      </c>
    </row>
    <row r="71" spans="1:24">
      <c r="A71" s="11" t="s">
        <v>498</v>
      </c>
      <c r="B71" s="172">
        <v>1</v>
      </c>
      <c r="C71" s="171"/>
      <c r="D71" s="171"/>
      <c r="E71" s="171"/>
      <c r="F71" s="171"/>
      <c r="G71" s="171">
        <v>-4</v>
      </c>
      <c r="H71" s="171"/>
      <c r="I71" s="171">
        <v>4</v>
      </c>
      <c r="J71" s="171"/>
      <c r="K71" s="171"/>
      <c r="L71" s="171"/>
      <c r="M71" s="171"/>
      <c r="N71" s="171"/>
      <c r="O71" s="171"/>
      <c r="P71" s="171"/>
      <c r="Q71" s="171"/>
      <c r="R71" s="171"/>
      <c r="S71" s="171"/>
      <c r="W71" s="4">
        <v>43881</v>
      </c>
      <c r="X71" s="1" t="s">
        <v>1230</v>
      </c>
    </row>
    <row r="72" spans="1:24">
      <c r="A72" s="11" t="s">
        <v>494</v>
      </c>
      <c r="B72" s="172">
        <v>1</v>
      </c>
      <c r="C72" s="171">
        <v>-4</v>
      </c>
      <c r="D72" s="171"/>
      <c r="E72" s="171"/>
      <c r="F72" s="171">
        <v>4</v>
      </c>
      <c r="G72" s="171"/>
      <c r="H72" s="171"/>
      <c r="I72" s="171">
        <v>4</v>
      </c>
      <c r="J72" s="171"/>
      <c r="K72" s="171"/>
      <c r="L72" s="171"/>
      <c r="M72" s="171"/>
      <c r="N72" s="171"/>
      <c r="O72" s="171"/>
      <c r="P72" s="171"/>
      <c r="Q72" s="171"/>
      <c r="R72" s="171"/>
      <c r="S72" s="171"/>
      <c r="W72" s="4">
        <v>43881</v>
      </c>
      <c r="X72" s="1" t="s">
        <v>1230</v>
      </c>
    </row>
    <row r="73" spans="1:24">
      <c r="A73" s="11" t="s">
        <v>1232</v>
      </c>
      <c r="B73" s="172">
        <v>1</v>
      </c>
      <c r="C73" s="171"/>
      <c r="D73" s="171"/>
      <c r="E73" s="171"/>
      <c r="F73" s="171"/>
      <c r="G73" s="171"/>
      <c r="H73" s="171"/>
      <c r="I73" s="171"/>
      <c r="J73" s="171"/>
      <c r="K73" s="171"/>
      <c r="L73" s="171"/>
      <c r="M73" s="171"/>
      <c r="N73" s="171"/>
      <c r="O73" s="171"/>
      <c r="P73" s="171"/>
      <c r="Q73" s="171"/>
      <c r="R73" s="171"/>
      <c r="S73" s="171">
        <v>119.57</v>
      </c>
      <c r="T73" s="11">
        <v>59.44</v>
      </c>
      <c r="U73" s="11">
        <v>318.62</v>
      </c>
      <c r="W73" s="4">
        <v>43831</v>
      </c>
      <c r="X73" s="1" t="s">
        <v>1242</v>
      </c>
    </row>
    <row r="74" spans="1:24">
      <c r="A74" s="11" t="s">
        <v>496</v>
      </c>
      <c r="B74" s="172">
        <v>1</v>
      </c>
      <c r="N74" s="11">
        <v>16</v>
      </c>
      <c r="W74" s="4">
        <v>43831</v>
      </c>
      <c r="X74" s="1" t="s">
        <v>1242</v>
      </c>
    </row>
    <row r="75" spans="1:24">
      <c r="A75" s="11" t="s">
        <v>1212</v>
      </c>
      <c r="B75" s="172">
        <v>1</v>
      </c>
      <c r="T75" s="11">
        <v>20.75</v>
      </c>
      <c r="W75" s="4">
        <v>43831</v>
      </c>
      <c r="X75" s="1" t="s">
        <v>1242</v>
      </c>
    </row>
    <row r="76" spans="1:24">
      <c r="A76" s="11" t="s">
        <v>708</v>
      </c>
      <c r="B76" s="172">
        <v>1</v>
      </c>
      <c r="T76" s="11">
        <v>148.5</v>
      </c>
      <c r="U76" s="11">
        <v>229.64</v>
      </c>
      <c r="W76" s="4">
        <v>43831</v>
      </c>
      <c r="X76" s="1" t="s">
        <v>1242</v>
      </c>
    </row>
    <row r="77" spans="1:24">
      <c r="A77" s="11" t="s">
        <v>726</v>
      </c>
      <c r="B77" s="172">
        <v>1</v>
      </c>
      <c r="U77" s="11">
        <v>301.5</v>
      </c>
      <c r="W77" s="4">
        <v>43831</v>
      </c>
      <c r="X77" s="1" t="s">
        <v>1242</v>
      </c>
    </row>
    <row r="78" spans="1:24">
      <c r="A78" s="11" t="s">
        <v>458</v>
      </c>
      <c r="B78" s="172">
        <v>1</v>
      </c>
      <c r="U78" s="11">
        <v>5.5</v>
      </c>
      <c r="W78" s="4">
        <v>43831</v>
      </c>
      <c r="X78" s="1" t="s">
        <v>1242</v>
      </c>
    </row>
    <row r="79" spans="1:24">
      <c r="A79" s="11" t="s">
        <v>844</v>
      </c>
      <c r="B79" s="172">
        <v>1</v>
      </c>
      <c r="S79" s="11">
        <v>8</v>
      </c>
      <c r="U79" s="11">
        <v>166.75</v>
      </c>
      <c r="W79" s="4">
        <v>43831</v>
      </c>
      <c r="X79" s="1" t="s">
        <v>1242</v>
      </c>
    </row>
    <row r="80" spans="1:24">
      <c r="A80" s="11" t="s">
        <v>1205</v>
      </c>
      <c r="B80" s="172">
        <v>1</v>
      </c>
      <c r="T80" s="11">
        <v>10.47</v>
      </c>
      <c r="U80" s="11">
        <f>34.33-27</f>
        <v>7.3299999999999983</v>
      </c>
      <c r="W80" s="4">
        <v>43831</v>
      </c>
      <c r="X80" s="1" t="s">
        <v>1242</v>
      </c>
    </row>
    <row r="81" spans="1:24">
      <c r="A81" s="11" t="s">
        <v>453</v>
      </c>
      <c r="B81" s="172">
        <v>1</v>
      </c>
      <c r="S81" s="11">
        <v>8</v>
      </c>
      <c r="W81" s="4">
        <v>43831</v>
      </c>
      <c r="X81" s="1" t="s">
        <v>1242</v>
      </c>
    </row>
    <row r="82" spans="1:24">
      <c r="A82" s="11" t="s">
        <v>488</v>
      </c>
      <c r="B82" s="172">
        <v>1</v>
      </c>
      <c r="U82" s="11">
        <v>81.25</v>
      </c>
      <c r="W82" s="4">
        <v>43831</v>
      </c>
      <c r="X82" s="1" t="s">
        <v>1242</v>
      </c>
    </row>
    <row r="83" spans="1:24">
      <c r="A83" s="11" t="s">
        <v>951</v>
      </c>
      <c r="B83" s="172">
        <v>1</v>
      </c>
      <c r="N83" s="11">
        <v>1.25</v>
      </c>
      <c r="W83" s="4">
        <v>43831</v>
      </c>
      <c r="X83" s="1" t="s">
        <v>1242</v>
      </c>
    </row>
    <row r="84" spans="1:24">
      <c r="A84" s="11" t="s">
        <v>1206</v>
      </c>
      <c r="B84" s="172">
        <v>1</v>
      </c>
      <c r="U84" s="11">
        <v>21.83</v>
      </c>
      <c r="W84" s="4">
        <v>43831</v>
      </c>
      <c r="X84" s="1" t="s">
        <v>1242</v>
      </c>
    </row>
    <row r="85" spans="1:24">
      <c r="A85" s="11" t="s">
        <v>485</v>
      </c>
      <c r="B85" s="172">
        <v>1</v>
      </c>
      <c r="U85" s="11">
        <v>291.06</v>
      </c>
      <c r="W85" s="4">
        <v>43831</v>
      </c>
      <c r="X85" s="1" t="s">
        <v>1242</v>
      </c>
    </row>
    <row r="86" spans="1:24">
      <c r="A86" s="11" t="s">
        <v>1164</v>
      </c>
      <c r="B86" s="172">
        <v>1</v>
      </c>
      <c r="U86" s="11">
        <v>97.5</v>
      </c>
      <c r="W86" s="4">
        <v>43831</v>
      </c>
      <c r="X86" s="1" t="s">
        <v>1242</v>
      </c>
    </row>
    <row r="87" spans="1:24">
      <c r="A87" s="11" t="s">
        <v>1019</v>
      </c>
      <c r="B87" s="172">
        <v>1</v>
      </c>
      <c r="T87" s="11">
        <v>109.42</v>
      </c>
      <c r="U87" s="11">
        <v>198.54</v>
      </c>
      <c r="W87" s="4">
        <v>43831</v>
      </c>
      <c r="X87" s="1" t="s">
        <v>1242</v>
      </c>
    </row>
    <row r="88" spans="1:24">
      <c r="A88" s="11" t="s">
        <v>508</v>
      </c>
      <c r="B88" s="172">
        <v>1</v>
      </c>
      <c r="U88" s="11">
        <v>157.91999999999999</v>
      </c>
      <c r="W88" s="4">
        <v>43831</v>
      </c>
      <c r="X88" s="1" t="s">
        <v>1242</v>
      </c>
    </row>
    <row r="89" spans="1:24">
      <c r="A89" s="11" t="s">
        <v>457</v>
      </c>
      <c r="B89" s="172">
        <v>1</v>
      </c>
      <c r="S89" s="11">
        <v>1.75</v>
      </c>
      <c r="U89" s="11">
        <v>71.98</v>
      </c>
      <c r="W89" s="4">
        <v>43831</v>
      </c>
      <c r="X89" s="1" t="s">
        <v>1242</v>
      </c>
    </row>
    <row r="90" spans="1:24">
      <c r="A90" s="11" t="s">
        <v>1171</v>
      </c>
      <c r="B90" s="172">
        <v>1</v>
      </c>
      <c r="S90" s="11">
        <v>250.5</v>
      </c>
      <c r="U90" s="11">
        <v>311.25</v>
      </c>
      <c r="W90" s="4">
        <v>43831</v>
      </c>
      <c r="X90" s="1" t="s">
        <v>1242</v>
      </c>
    </row>
    <row r="91" spans="1:24">
      <c r="A91" s="11" t="s">
        <v>498</v>
      </c>
      <c r="B91" s="172">
        <v>1</v>
      </c>
      <c r="U91" s="11">
        <v>644.97</v>
      </c>
      <c r="W91" s="4">
        <v>43831</v>
      </c>
      <c r="X91" s="1" t="s">
        <v>1242</v>
      </c>
    </row>
    <row r="92" spans="1:24">
      <c r="A92" s="11" t="s">
        <v>771</v>
      </c>
      <c r="B92" s="172">
        <v>1</v>
      </c>
      <c r="S92" s="11">
        <v>42.18</v>
      </c>
      <c r="T92" s="11">
        <v>47.42</v>
      </c>
      <c r="U92" s="11">
        <v>46.28</v>
      </c>
      <c r="W92" s="4">
        <v>43831</v>
      </c>
      <c r="X92" s="1" t="s">
        <v>1242</v>
      </c>
    </row>
    <row r="93" spans="1:24">
      <c r="A93" s="11" t="s">
        <v>772</v>
      </c>
      <c r="B93" s="172">
        <v>1</v>
      </c>
      <c r="S93" s="11">
        <v>191.25</v>
      </c>
      <c r="U93" s="11">
        <v>486.41</v>
      </c>
      <c r="W93" s="4">
        <v>43831</v>
      </c>
      <c r="X93" s="1" t="s">
        <v>1242</v>
      </c>
    </row>
    <row r="94" spans="1:24">
      <c r="A94" s="11" t="s">
        <v>456</v>
      </c>
      <c r="B94" s="172">
        <v>1</v>
      </c>
      <c r="U94" s="11">
        <v>90.75</v>
      </c>
      <c r="W94" s="4">
        <v>43831</v>
      </c>
      <c r="X94" s="1" t="s">
        <v>1242</v>
      </c>
    </row>
    <row r="95" spans="1:24">
      <c r="A95" s="11" t="s">
        <v>897</v>
      </c>
      <c r="B95" s="172">
        <v>1</v>
      </c>
      <c r="N95" s="11">
        <v>188.18</v>
      </c>
      <c r="W95" s="4">
        <v>43831</v>
      </c>
      <c r="X95" s="1" t="s">
        <v>1242</v>
      </c>
    </row>
    <row r="96" spans="1:24">
      <c r="A96" s="11" t="s">
        <v>915</v>
      </c>
      <c r="B96" s="172">
        <v>1</v>
      </c>
      <c r="T96" s="11">
        <v>71.959999999999994</v>
      </c>
      <c r="U96" s="11">
        <v>49.49</v>
      </c>
      <c r="W96" s="4">
        <v>43831</v>
      </c>
      <c r="X96" s="1" t="s">
        <v>1242</v>
      </c>
    </row>
    <row r="97" spans="1:24">
      <c r="A97" s="11" t="s">
        <v>847</v>
      </c>
      <c r="B97" s="172">
        <v>1</v>
      </c>
      <c r="N97" s="11">
        <v>8.5</v>
      </c>
      <c r="W97" s="4">
        <v>43831</v>
      </c>
      <c r="X97" s="1" t="s">
        <v>1242</v>
      </c>
    </row>
    <row r="98" spans="1:24">
      <c r="A98" s="11" t="s">
        <v>1243</v>
      </c>
      <c r="B98" s="172">
        <v>1</v>
      </c>
      <c r="S98" s="11">
        <v>128</v>
      </c>
      <c r="T98" s="11">
        <v>164.68</v>
      </c>
      <c r="U98" s="11">
        <v>222.5</v>
      </c>
      <c r="W98" s="4">
        <v>43831</v>
      </c>
      <c r="X98" s="1" t="s">
        <v>1242</v>
      </c>
    </row>
    <row r="99" spans="1:24">
      <c r="A99" s="11" t="s">
        <v>950</v>
      </c>
      <c r="B99" s="172">
        <v>1</v>
      </c>
      <c r="T99" s="11">
        <v>26.97</v>
      </c>
      <c r="W99" s="4">
        <v>43831</v>
      </c>
      <c r="X99" s="1" t="s">
        <v>1242</v>
      </c>
    </row>
    <row r="100" spans="1:24">
      <c r="A100" s="11" t="s">
        <v>1177</v>
      </c>
      <c r="B100" s="172">
        <v>1</v>
      </c>
      <c r="S100" s="11">
        <v>58.38</v>
      </c>
      <c r="U100" s="11">
        <v>9</v>
      </c>
      <c r="W100" s="4">
        <v>43831</v>
      </c>
      <c r="X100" s="1" t="s">
        <v>1242</v>
      </c>
    </row>
    <row r="101" spans="1:24">
      <c r="A101" s="11" t="s">
        <v>1020</v>
      </c>
      <c r="B101" s="172">
        <v>1</v>
      </c>
      <c r="N101" s="11">
        <v>42.77</v>
      </c>
      <c r="W101" s="4">
        <v>43831</v>
      </c>
      <c r="X101" s="1" t="s">
        <v>1242</v>
      </c>
    </row>
    <row r="102" spans="1:24">
      <c r="A102" s="11" t="s">
        <v>465</v>
      </c>
      <c r="B102" s="172">
        <v>1</v>
      </c>
      <c r="T102" s="11">
        <v>1.03</v>
      </c>
      <c r="U102" s="11">
        <v>6.83</v>
      </c>
      <c r="W102" s="4">
        <v>43831</v>
      </c>
      <c r="X102" s="1" t="s">
        <v>1242</v>
      </c>
    </row>
    <row r="103" spans="1:24">
      <c r="A103" s="11" t="s">
        <v>1218</v>
      </c>
      <c r="B103" s="172">
        <v>1</v>
      </c>
      <c r="U103" s="11">
        <v>5.25</v>
      </c>
      <c r="W103" s="4">
        <v>43831</v>
      </c>
      <c r="X103" s="1" t="s">
        <v>1242</v>
      </c>
    </row>
    <row r="104" spans="1:24">
      <c r="A104" s="11" t="s">
        <v>468</v>
      </c>
      <c r="B104" s="172">
        <v>1</v>
      </c>
      <c r="T104" s="11">
        <v>204.15</v>
      </c>
      <c r="W104" s="4">
        <v>43831</v>
      </c>
      <c r="X104" s="1" t="s">
        <v>1242</v>
      </c>
    </row>
    <row r="105" spans="1:24">
      <c r="A105" s="11" t="s">
        <v>1235</v>
      </c>
      <c r="B105" s="172">
        <v>1</v>
      </c>
      <c r="N105" s="11">
        <v>26.95</v>
      </c>
      <c r="W105" s="4">
        <v>43831</v>
      </c>
      <c r="X105" s="1" t="s">
        <v>1242</v>
      </c>
    </row>
    <row r="106" spans="1:24">
      <c r="A106" s="11" t="s">
        <v>1179</v>
      </c>
      <c r="B106" s="172">
        <v>1</v>
      </c>
      <c r="U106" s="11">
        <v>85</v>
      </c>
      <c r="W106" s="4">
        <v>43831</v>
      </c>
      <c r="X106" s="1" t="s">
        <v>1242</v>
      </c>
    </row>
    <row r="107" spans="1:24">
      <c r="A107" s="11" t="s">
        <v>776</v>
      </c>
      <c r="B107" s="172">
        <v>1</v>
      </c>
      <c r="N107" s="11">
        <v>303.27999999999997</v>
      </c>
      <c r="W107" s="4">
        <v>43831</v>
      </c>
      <c r="X107" s="1" t="s">
        <v>1242</v>
      </c>
    </row>
    <row r="108" spans="1:24">
      <c r="A108" s="11" t="s">
        <v>1219</v>
      </c>
      <c r="B108" s="172">
        <v>1</v>
      </c>
      <c r="N108" s="11">
        <v>18.91</v>
      </c>
      <c r="W108" s="4">
        <v>43831</v>
      </c>
      <c r="X108" s="1" t="s">
        <v>1242</v>
      </c>
    </row>
    <row r="109" spans="1:24">
      <c r="A109" s="11" t="s">
        <v>472</v>
      </c>
      <c r="B109" s="172">
        <v>1</v>
      </c>
      <c r="N109" s="11">
        <v>8</v>
      </c>
      <c r="W109" s="4">
        <v>43831</v>
      </c>
      <c r="X109" s="1" t="s">
        <v>1242</v>
      </c>
    </row>
    <row r="110" spans="1:24">
      <c r="A110" s="11" t="s">
        <v>480</v>
      </c>
      <c r="B110" s="172">
        <v>1</v>
      </c>
      <c r="S110" s="11">
        <v>23.41</v>
      </c>
      <c r="U110" s="11">
        <v>4.17</v>
      </c>
      <c r="W110" s="4">
        <v>43831</v>
      </c>
      <c r="X110" s="1" t="s">
        <v>1242</v>
      </c>
    </row>
    <row r="111" spans="1:24">
      <c r="A111" s="11" t="s">
        <v>500</v>
      </c>
      <c r="B111" s="172">
        <v>1</v>
      </c>
      <c r="S111" s="11">
        <v>15.36</v>
      </c>
      <c r="T111" s="11">
        <v>15.17</v>
      </c>
      <c r="U111" s="11">
        <v>6.52</v>
      </c>
      <c r="W111" s="4">
        <v>43831</v>
      </c>
      <c r="X111" s="1" t="s">
        <v>1242</v>
      </c>
    </row>
    <row r="112" spans="1:24">
      <c r="A112" s="11" t="s">
        <v>1181</v>
      </c>
      <c r="B112" s="172">
        <v>1</v>
      </c>
      <c r="T112" s="11">
        <v>22.34</v>
      </c>
      <c r="U112" s="11">
        <v>35.5</v>
      </c>
      <c r="W112" s="4">
        <v>43831</v>
      </c>
      <c r="X112" s="1" t="s">
        <v>1242</v>
      </c>
    </row>
    <row r="113" spans="1:24">
      <c r="A113" s="11" t="s">
        <v>481</v>
      </c>
      <c r="B113" s="172">
        <v>1</v>
      </c>
      <c r="S113" s="11">
        <v>2.75</v>
      </c>
      <c r="W113" s="4">
        <v>43831</v>
      </c>
      <c r="X113" s="1" t="s">
        <v>1242</v>
      </c>
    </row>
    <row r="114" spans="1:24">
      <c r="A114" s="11" t="s">
        <v>777</v>
      </c>
      <c r="B114" s="172">
        <v>1</v>
      </c>
      <c r="S114" s="11">
        <v>6.5</v>
      </c>
      <c r="W114" s="4">
        <v>43831</v>
      </c>
      <c r="X114" s="1" t="s">
        <v>1242</v>
      </c>
    </row>
    <row r="115" spans="1:24">
      <c r="A115" s="11" t="s">
        <v>709</v>
      </c>
      <c r="B115" s="172">
        <v>1</v>
      </c>
      <c r="U115" s="11">
        <v>13.23</v>
      </c>
      <c r="W115" s="4">
        <v>43831</v>
      </c>
      <c r="X115" s="1" t="s">
        <v>1242</v>
      </c>
    </row>
    <row r="116" spans="1:24">
      <c r="A116" s="11" t="s">
        <v>495</v>
      </c>
      <c r="B116" s="172">
        <v>1</v>
      </c>
      <c r="S116" s="11">
        <v>120.75</v>
      </c>
      <c r="U116" s="11">
        <v>19.75</v>
      </c>
      <c r="W116" s="4">
        <v>43831</v>
      </c>
      <c r="X116" s="1" t="s">
        <v>1242</v>
      </c>
    </row>
    <row r="117" spans="1:24">
      <c r="A117" s="11" t="s">
        <v>1236</v>
      </c>
      <c r="B117" s="172">
        <v>1</v>
      </c>
      <c r="N117" s="11">
        <v>22.25</v>
      </c>
      <c r="W117" s="4">
        <v>43831</v>
      </c>
      <c r="X117" s="1" t="s">
        <v>1242</v>
      </c>
    </row>
    <row r="118" spans="1:24">
      <c r="A118" s="11" t="s">
        <v>454</v>
      </c>
      <c r="B118" s="172">
        <v>1</v>
      </c>
      <c r="N118" s="11">
        <v>14.16</v>
      </c>
      <c r="W118" s="4">
        <v>43831</v>
      </c>
      <c r="X118" s="1" t="s">
        <v>1242</v>
      </c>
    </row>
    <row r="119" spans="1:24">
      <c r="A119" s="11" t="s">
        <v>1011</v>
      </c>
      <c r="B119" s="172">
        <v>1</v>
      </c>
      <c r="N119" s="11">
        <v>29.2</v>
      </c>
      <c r="W119" s="4">
        <v>43831</v>
      </c>
      <c r="X119" s="1" t="s">
        <v>1242</v>
      </c>
    </row>
    <row r="120" spans="1:24">
      <c r="A120" s="11" t="s">
        <v>505</v>
      </c>
      <c r="B120" s="172">
        <v>1</v>
      </c>
      <c r="N120" s="11">
        <v>62.17</v>
      </c>
      <c r="W120" s="4">
        <v>43831</v>
      </c>
      <c r="X120" s="1" t="s">
        <v>1242</v>
      </c>
    </row>
    <row r="121" spans="1:24">
      <c r="A121" s="11" t="s">
        <v>1187</v>
      </c>
      <c r="B121" s="172">
        <v>1</v>
      </c>
      <c r="U121" s="11">
        <v>2</v>
      </c>
      <c r="W121" s="4">
        <v>43831</v>
      </c>
      <c r="X121" s="1" t="s">
        <v>1242</v>
      </c>
    </row>
    <row r="122" spans="1:24">
      <c r="A122" s="11" t="s">
        <v>780</v>
      </c>
      <c r="B122" s="172">
        <v>1</v>
      </c>
      <c r="U122" s="11">
        <v>16</v>
      </c>
      <c r="W122" s="4">
        <v>43831</v>
      </c>
      <c r="X122" s="1" t="s">
        <v>1242</v>
      </c>
    </row>
    <row r="123" spans="1:24">
      <c r="A123" s="11" t="s">
        <v>464</v>
      </c>
      <c r="B123" s="172">
        <v>1</v>
      </c>
      <c r="S123" s="11">
        <v>257.94</v>
      </c>
      <c r="W123" s="4">
        <v>43831</v>
      </c>
      <c r="X123" s="1" t="s">
        <v>1242</v>
      </c>
    </row>
    <row r="124" spans="1:24">
      <c r="A124" s="11" t="s">
        <v>486</v>
      </c>
      <c r="B124" s="172">
        <v>1</v>
      </c>
      <c r="U124" s="11">
        <v>15.8</v>
      </c>
      <c r="W124" s="4">
        <v>43831</v>
      </c>
      <c r="X124" s="1" t="s">
        <v>1242</v>
      </c>
    </row>
    <row r="125" spans="1:24">
      <c r="A125" s="11" t="s">
        <v>1241</v>
      </c>
      <c r="B125" s="172">
        <v>1</v>
      </c>
      <c r="S125" s="11">
        <v>148.16</v>
      </c>
      <c r="T125" s="11">
        <v>185.34</v>
      </c>
      <c r="U125" s="11">
        <v>123.45</v>
      </c>
      <c r="W125" s="4">
        <v>43831</v>
      </c>
      <c r="X125" s="1" t="s">
        <v>1242</v>
      </c>
    </row>
    <row r="126" spans="1:24">
      <c r="A126" s="11" t="s">
        <v>1220</v>
      </c>
      <c r="B126" s="172">
        <v>1</v>
      </c>
      <c r="U126" s="11">
        <v>195.5</v>
      </c>
      <c r="W126" s="4">
        <v>43831</v>
      </c>
      <c r="X126" s="1" t="s">
        <v>1242</v>
      </c>
    </row>
    <row r="127" spans="1:24">
      <c r="A127" s="11" t="s">
        <v>782</v>
      </c>
      <c r="B127" s="172">
        <v>1</v>
      </c>
      <c r="S127" s="11">
        <v>35.840000000000003</v>
      </c>
      <c r="T127" s="11">
        <v>104.6</v>
      </c>
      <c r="W127" s="4">
        <v>43831</v>
      </c>
      <c r="X127" s="1" t="s">
        <v>1242</v>
      </c>
    </row>
    <row r="128" spans="1:24">
      <c r="A128" s="11" t="s">
        <v>507</v>
      </c>
      <c r="B128" s="172">
        <v>1</v>
      </c>
      <c r="N128" s="11">
        <v>4</v>
      </c>
      <c r="W128" s="4">
        <v>43831</v>
      </c>
      <c r="X128" s="1" t="s">
        <v>1242</v>
      </c>
    </row>
    <row r="129" spans="1:24">
      <c r="A129" s="11" t="s">
        <v>469</v>
      </c>
      <c r="B129" s="172">
        <v>1</v>
      </c>
      <c r="S129" s="11">
        <v>208.77</v>
      </c>
      <c r="T129" s="11">
        <v>138.15</v>
      </c>
      <c r="U129" s="11">
        <v>260.43</v>
      </c>
      <c r="W129" s="4">
        <v>43831</v>
      </c>
      <c r="X129" s="1" t="s">
        <v>1242</v>
      </c>
    </row>
    <row r="130" spans="1:24">
      <c r="A130" s="11" t="s">
        <v>483</v>
      </c>
      <c r="B130" s="172">
        <v>1</v>
      </c>
      <c r="U130" s="11">
        <v>145</v>
      </c>
      <c r="W130" s="4">
        <v>43831</v>
      </c>
      <c r="X130" s="1" t="s">
        <v>1242</v>
      </c>
    </row>
    <row r="131" spans="1:24">
      <c r="A131" s="11" t="s">
        <v>783</v>
      </c>
      <c r="B131" s="172">
        <v>1</v>
      </c>
      <c r="N131" s="11">
        <v>73.94</v>
      </c>
      <c r="W131" s="4">
        <v>43831</v>
      </c>
      <c r="X131" s="1" t="s">
        <v>1242</v>
      </c>
    </row>
    <row r="132" spans="1:24">
      <c r="A132" s="11" t="s">
        <v>502</v>
      </c>
      <c r="B132" s="172">
        <v>1</v>
      </c>
      <c r="N132" s="11">
        <v>3.76</v>
      </c>
      <c r="W132" s="4">
        <v>43831</v>
      </c>
      <c r="X132" s="1" t="s">
        <v>1242</v>
      </c>
    </row>
    <row r="133" spans="1:24">
      <c r="A133" s="11" t="s">
        <v>1201</v>
      </c>
      <c r="B133" s="172">
        <v>1</v>
      </c>
      <c r="T133" s="11">
        <v>100.24</v>
      </c>
      <c r="U133" s="11">
        <v>177.98</v>
      </c>
      <c r="W133" s="4">
        <v>43831</v>
      </c>
      <c r="X133" s="1" t="s">
        <v>1242</v>
      </c>
    </row>
    <row r="134" spans="1:24">
      <c r="A134" s="11" t="s">
        <v>1189</v>
      </c>
      <c r="B134" s="172">
        <v>1</v>
      </c>
      <c r="U134" s="11">
        <v>12</v>
      </c>
      <c r="W134" s="4">
        <v>43831</v>
      </c>
      <c r="X134" s="1" t="s">
        <v>1242</v>
      </c>
    </row>
    <row r="135" spans="1:24">
      <c r="A135" s="11" t="s">
        <v>503</v>
      </c>
      <c r="B135" s="172">
        <v>1</v>
      </c>
      <c r="T135" s="11">
        <v>334.45</v>
      </c>
      <c r="W135" s="4">
        <v>43831</v>
      </c>
      <c r="X135" s="1" t="s">
        <v>1242</v>
      </c>
    </row>
    <row r="136" spans="1:24">
      <c r="A136" s="11" t="s">
        <v>1221</v>
      </c>
      <c r="B136" s="172">
        <v>1</v>
      </c>
      <c r="T136" s="11">
        <v>29.58</v>
      </c>
      <c r="U136" s="11">
        <v>33.42</v>
      </c>
      <c r="W136" s="4">
        <v>43831</v>
      </c>
      <c r="X136" s="1" t="s">
        <v>1242</v>
      </c>
    </row>
    <row r="137" spans="1:24">
      <c r="A137" s="11" t="s">
        <v>958</v>
      </c>
      <c r="B137" s="172">
        <v>1</v>
      </c>
      <c r="S137" s="11">
        <v>52.58</v>
      </c>
      <c r="U137" s="11">
        <v>1.5</v>
      </c>
      <c r="W137" s="4">
        <v>43831</v>
      </c>
      <c r="X137" s="1" t="s">
        <v>1242</v>
      </c>
    </row>
    <row r="138" spans="1:24">
      <c r="A138" s="11" t="s">
        <v>460</v>
      </c>
      <c r="B138" s="172">
        <v>1</v>
      </c>
      <c r="U138" s="11">
        <v>26.25</v>
      </c>
      <c r="W138" s="4">
        <v>43831</v>
      </c>
      <c r="X138" s="1" t="s">
        <v>1242</v>
      </c>
    </row>
    <row r="139" spans="1:24">
      <c r="A139" s="11" t="s">
        <v>451</v>
      </c>
      <c r="B139" s="172">
        <v>1</v>
      </c>
      <c r="N139" s="11">
        <v>1.99</v>
      </c>
      <c r="W139" s="4">
        <v>43831</v>
      </c>
      <c r="X139" s="1" t="s">
        <v>1242</v>
      </c>
    </row>
    <row r="140" spans="1:24">
      <c r="A140" s="11" t="s">
        <v>1190</v>
      </c>
      <c r="B140" s="172">
        <v>1</v>
      </c>
      <c r="T140" s="11">
        <v>25.33</v>
      </c>
      <c r="U140" s="11">
        <v>19.41</v>
      </c>
      <c r="W140" s="4">
        <v>43831</v>
      </c>
      <c r="X140" s="1" t="s">
        <v>1242</v>
      </c>
    </row>
    <row r="141" spans="1:24">
      <c r="A141" s="11" t="s">
        <v>784</v>
      </c>
      <c r="B141" s="172">
        <v>1</v>
      </c>
      <c r="S141" s="11">
        <v>97.25</v>
      </c>
      <c r="W141" s="4">
        <v>43831</v>
      </c>
      <c r="X141" s="1" t="s">
        <v>1242</v>
      </c>
    </row>
    <row r="142" spans="1:24">
      <c r="A142" s="11" t="s">
        <v>1191</v>
      </c>
      <c r="B142" s="172">
        <v>1</v>
      </c>
      <c r="U142" s="11">
        <v>299</v>
      </c>
      <c r="W142" s="4">
        <v>43831</v>
      </c>
      <c r="X142" s="1" t="s">
        <v>1242</v>
      </c>
    </row>
    <row r="143" spans="1:24">
      <c r="A143" s="11" t="s">
        <v>1193</v>
      </c>
      <c r="B143" s="172">
        <v>1</v>
      </c>
      <c r="N143" s="11">
        <v>0.57999999999999996</v>
      </c>
      <c r="W143" s="4">
        <v>43831</v>
      </c>
      <c r="X143" s="1" t="s">
        <v>1242</v>
      </c>
    </row>
    <row r="144" spans="1:24">
      <c r="A144" s="11" t="s">
        <v>848</v>
      </c>
      <c r="B144" s="172">
        <v>1</v>
      </c>
      <c r="T144" s="11">
        <v>31</v>
      </c>
      <c r="U144" s="11">
        <v>21.9</v>
      </c>
      <c r="W144" s="4">
        <v>43831</v>
      </c>
      <c r="X144" s="1" t="s">
        <v>1242</v>
      </c>
    </row>
    <row r="145" spans="1:25">
      <c r="A145" s="11" t="s">
        <v>785</v>
      </c>
      <c r="B145" s="172">
        <v>1</v>
      </c>
      <c r="T145" s="11">
        <f>396.99-12.15</f>
        <v>384.84000000000003</v>
      </c>
      <c r="W145" s="4">
        <v>43831</v>
      </c>
      <c r="X145" s="1" t="s">
        <v>1242</v>
      </c>
    </row>
    <row r="146" spans="1:25">
      <c r="A146" s="11" t="s">
        <v>491</v>
      </c>
      <c r="B146" s="172">
        <v>1</v>
      </c>
      <c r="U146" s="11">
        <v>180.37</v>
      </c>
      <c r="W146" s="4">
        <v>43831</v>
      </c>
      <c r="X146" s="1" t="s">
        <v>1242</v>
      </c>
    </row>
    <row r="147" spans="1:25">
      <c r="A147" s="11" t="s">
        <v>471</v>
      </c>
      <c r="B147" s="172">
        <v>1</v>
      </c>
      <c r="N147" s="11">
        <v>-0.5</v>
      </c>
      <c r="W147" s="11" t="s">
        <v>1244</v>
      </c>
      <c r="X147" s="11" t="s">
        <v>1245</v>
      </c>
      <c r="Y147" s="11" t="s">
        <v>1246</v>
      </c>
    </row>
    <row r="148" spans="1:25">
      <c r="A148" s="11" t="s">
        <v>471</v>
      </c>
      <c r="B148" s="172">
        <v>2</v>
      </c>
      <c r="D148" s="11">
        <v>-0.5</v>
      </c>
      <c r="W148" s="11" t="s">
        <v>1244</v>
      </c>
      <c r="X148" s="11" t="s">
        <v>1245</v>
      </c>
      <c r="Y148" s="11" t="s">
        <v>1246</v>
      </c>
    </row>
    <row r="149" spans="1:25">
      <c r="A149" s="11" t="s">
        <v>915</v>
      </c>
      <c r="B149" s="172">
        <v>1</v>
      </c>
      <c r="N149" s="11">
        <v>-4</v>
      </c>
      <c r="W149" s="11" t="s">
        <v>1244</v>
      </c>
      <c r="X149" s="11" t="s">
        <v>1245</v>
      </c>
      <c r="Y149" s="11" t="s">
        <v>1246</v>
      </c>
    </row>
    <row r="150" spans="1:25">
      <c r="A150" s="11" t="s">
        <v>915</v>
      </c>
      <c r="B150" s="172">
        <v>2</v>
      </c>
      <c r="D150" s="11">
        <v>-4</v>
      </c>
      <c r="W150" s="11" t="s">
        <v>1244</v>
      </c>
      <c r="X150" s="11" t="s">
        <v>1245</v>
      </c>
      <c r="Y150" s="11" t="s">
        <v>1246</v>
      </c>
    </row>
    <row r="151" spans="1:25">
      <c r="A151" s="11" t="s">
        <v>915</v>
      </c>
      <c r="B151" s="172">
        <v>1</v>
      </c>
      <c r="N151" s="11">
        <v>-0.25</v>
      </c>
      <c r="W151" s="11" t="s">
        <v>1244</v>
      </c>
      <c r="X151" s="11" t="s">
        <v>1245</v>
      </c>
      <c r="Y151" s="11" t="s">
        <v>1247</v>
      </c>
    </row>
    <row r="152" spans="1:25">
      <c r="A152" s="11" t="s">
        <v>915</v>
      </c>
      <c r="B152" s="172">
        <v>3</v>
      </c>
      <c r="D152" s="11">
        <v>-0.25</v>
      </c>
      <c r="W152" s="11" t="s">
        <v>1244</v>
      </c>
      <c r="X152" s="11" t="s">
        <v>1245</v>
      </c>
      <c r="Y152" s="11" t="s">
        <v>1247</v>
      </c>
    </row>
    <row r="153" spans="1:25">
      <c r="A153" s="11" t="s">
        <v>468</v>
      </c>
      <c r="B153" s="172">
        <v>1</v>
      </c>
      <c r="N153" s="11">
        <v>-1.8</v>
      </c>
      <c r="W153" s="11" t="s">
        <v>1244</v>
      </c>
      <c r="X153" s="11" t="s">
        <v>1245</v>
      </c>
      <c r="Y153" s="11" t="s">
        <v>1246</v>
      </c>
    </row>
    <row r="154" spans="1:25">
      <c r="A154" s="11" t="s">
        <v>468</v>
      </c>
      <c r="B154" s="172">
        <v>2</v>
      </c>
      <c r="D154" s="11">
        <v>-1.8</v>
      </c>
      <c r="W154" s="11" t="s">
        <v>1244</v>
      </c>
      <c r="X154" s="11" t="s">
        <v>1245</v>
      </c>
      <c r="Y154" s="11" t="s">
        <v>1246</v>
      </c>
    </row>
    <row r="155" spans="1:25">
      <c r="A155" s="11" t="s">
        <v>500</v>
      </c>
      <c r="B155" s="172">
        <v>1</v>
      </c>
      <c r="N155" s="11">
        <v>-0.92</v>
      </c>
      <c r="W155" s="11" t="s">
        <v>1244</v>
      </c>
      <c r="X155" s="11" t="s">
        <v>1245</v>
      </c>
      <c r="Y155" s="11" t="s">
        <v>1246</v>
      </c>
    </row>
    <row r="156" spans="1:25">
      <c r="A156" s="11" t="s">
        <v>500</v>
      </c>
      <c r="B156" s="172">
        <v>2</v>
      </c>
      <c r="D156" s="11">
        <v>-0.92</v>
      </c>
      <c r="W156" s="11" t="s">
        <v>1244</v>
      </c>
      <c r="X156" s="11" t="s">
        <v>1245</v>
      </c>
      <c r="Y156" s="11" t="s">
        <v>1246</v>
      </c>
    </row>
    <row r="157" spans="1:25">
      <c r="A157" s="11" t="s">
        <v>500</v>
      </c>
      <c r="B157" s="172">
        <v>1</v>
      </c>
      <c r="N157" s="11">
        <v>-1.0000000000000009E-2</v>
      </c>
      <c r="W157" s="11" t="s">
        <v>1244</v>
      </c>
      <c r="X157" s="11" t="s">
        <v>1245</v>
      </c>
      <c r="Y157" s="11" t="s">
        <v>1247</v>
      </c>
    </row>
    <row r="158" spans="1:25">
      <c r="A158" s="11" t="s">
        <v>500</v>
      </c>
      <c r="B158" s="172">
        <v>3</v>
      </c>
      <c r="D158" s="11">
        <v>-1.0000000000000009E-2</v>
      </c>
      <c r="W158" s="11" t="s">
        <v>1244</v>
      </c>
      <c r="X158" s="11" t="s">
        <v>1245</v>
      </c>
      <c r="Y158" s="11" t="s">
        <v>1247</v>
      </c>
    </row>
    <row r="159" spans="1:25">
      <c r="A159" s="11" t="s">
        <v>1319</v>
      </c>
      <c r="B159" s="172">
        <v>1</v>
      </c>
      <c r="N159" s="11">
        <v>-2</v>
      </c>
      <c r="W159" s="11" t="s">
        <v>1244</v>
      </c>
      <c r="X159" s="11" t="s">
        <v>1245</v>
      </c>
      <c r="Y159" s="11" t="s">
        <v>1246</v>
      </c>
    </row>
    <row r="160" spans="1:25">
      <c r="A160" s="11" t="s">
        <v>1319</v>
      </c>
      <c r="B160" s="172">
        <v>2</v>
      </c>
      <c r="D160" s="11">
        <v>-2</v>
      </c>
      <c r="W160" s="11" t="s">
        <v>1244</v>
      </c>
      <c r="X160" s="11" t="s">
        <v>1245</v>
      </c>
      <c r="Y160" s="11" t="s">
        <v>1246</v>
      </c>
    </row>
    <row r="161" spans="1:25">
      <c r="A161" s="11" t="s">
        <v>1319</v>
      </c>
      <c r="B161" s="172">
        <v>1</v>
      </c>
      <c r="N161" s="11">
        <v>-0.20000000000000018</v>
      </c>
      <c r="W161" s="11" t="s">
        <v>1244</v>
      </c>
      <c r="X161" s="11" t="s">
        <v>1245</v>
      </c>
      <c r="Y161" s="11" t="s">
        <v>1247</v>
      </c>
    </row>
    <row r="162" spans="1:25">
      <c r="A162" s="11" t="s">
        <v>1319</v>
      </c>
      <c r="B162" s="172">
        <v>3</v>
      </c>
      <c r="D162" s="11">
        <v>-0.20000000000000018</v>
      </c>
      <c r="W162" s="11" t="s">
        <v>1244</v>
      </c>
      <c r="X162" s="11" t="s">
        <v>1245</v>
      </c>
      <c r="Y162" s="11" t="s">
        <v>1247</v>
      </c>
    </row>
    <row r="163" spans="1:25">
      <c r="A163" s="11" t="s">
        <v>846</v>
      </c>
      <c r="B163" s="172">
        <v>1</v>
      </c>
      <c r="N163" s="11">
        <v>-0.57999999999999996</v>
      </c>
      <c r="W163" s="11" t="s">
        <v>1244</v>
      </c>
      <c r="X163" s="11" t="s">
        <v>1245</v>
      </c>
      <c r="Y163" s="11" t="s">
        <v>1248</v>
      </c>
    </row>
    <row r="164" spans="1:25">
      <c r="A164" s="11" t="s">
        <v>846</v>
      </c>
      <c r="B164" s="172">
        <v>4</v>
      </c>
      <c r="D164" s="11">
        <v>-0.57999999999999996</v>
      </c>
      <c r="W164" s="11" t="s">
        <v>1244</v>
      </c>
      <c r="X164" s="11" t="s">
        <v>1245</v>
      </c>
      <c r="Y164" s="11" t="s">
        <v>1248</v>
      </c>
    </row>
    <row r="165" spans="1:25">
      <c r="A165" s="11" t="s">
        <v>897</v>
      </c>
      <c r="B165" s="172">
        <v>2</v>
      </c>
      <c r="N165" s="11">
        <v>-2</v>
      </c>
      <c r="W165" s="11" t="s">
        <v>1244</v>
      </c>
      <c r="X165" s="11" t="s">
        <v>1245</v>
      </c>
      <c r="Y165" s="11" t="s">
        <v>1250</v>
      </c>
    </row>
    <row r="166" spans="1:25">
      <c r="A166" s="11" t="s">
        <v>897</v>
      </c>
      <c r="B166" s="172">
        <v>3</v>
      </c>
      <c r="D166" s="11">
        <v>-2</v>
      </c>
      <c r="W166" s="11" t="s">
        <v>1244</v>
      </c>
      <c r="X166" s="11" t="s">
        <v>1245</v>
      </c>
      <c r="Y166" s="11" t="s">
        <v>1250</v>
      </c>
    </row>
    <row r="167" spans="1:25">
      <c r="A167" s="11" t="s">
        <v>897</v>
      </c>
      <c r="B167" s="172">
        <v>2</v>
      </c>
      <c r="N167" s="11">
        <v>-0.83000000000000007</v>
      </c>
      <c r="W167" s="11" t="s">
        <v>1244</v>
      </c>
      <c r="X167" s="11" t="s">
        <v>1245</v>
      </c>
      <c r="Y167" s="11" t="s">
        <v>1251</v>
      </c>
    </row>
    <row r="168" spans="1:25">
      <c r="A168" s="11" t="s">
        <v>897</v>
      </c>
      <c r="B168" s="172">
        <v>5</v>
      </c>
      <c r="D168" s="11">
        <v>-0.83000000000000007</v>
      </c>
      <c r="W168" s="11" t="s">
        <v>1244</v>
      </c>
      <c r="X168" s="11" t="s">
        <v>1245</v>
      </c>
      <c r="Y168" s="11" t="s">
        <v>1251</v>
      </c>
    </row>
    <row r="169" spans="1:25">
      <c r="A169" s="11" t="s">
        <v>846</v>
      </c>
      <c r="B169" s="172">
        <v>2</v>
      </c>
      <c r="N169" s="11">
        <v>-0.3</v>
      </c>
      <c r="W169" s="11" t="s">
        <v>1244</v>
      </c>
      <c r="X169" s="11" t="s">
        <v>1245</v>
      </c>
      <c r="Y169" s="11" t="s">
        <v>1249</v>
      </c>
    </row>
    <row r="170" spans="1:25">
      <c r="A170" s="11" t="s">
        <v>846</v>
      </c>
      <c r="B170" s="172">
        <v>4</v>
      </c>
      <c r="D170" s="11">
        <v>-0.3</v>
      </c>
      <c r="W170" s="11" t="s">
        <v>1244</v>
      </c>
      <c r="X170" s="11" t="s">
        <v>1245</v>
      </c>
      <c r="Y170" s="11" t="s">
        <v>1249</v>
      </c>
    </row>
    <row r="171" spans="1:25">
      <c r="A171" s="11" t="s">
        <v>709</v>
      </c>
      <c r="B171" s="172">
        <v>3</v>
      </c>
      <c r="N171" s="11">
        <v>-0.53</v>
      </c>
      <c r="W171" s="11" t="s">
        <v>1244</v>
      </c>
      <c r="X171" s="11" t="s">
        <v>1245</v>
      </c>
      <c r="Y171" s="11" t="s">
        <v>1252</v>
      </c>
    </row>
    <row r="172" spans="1:25">
      <c r="A172" s="11" t="s">
        <v>709</v>
      </c>
      <c r="B172" s="172">
        <v>2</v>
      </c>
      <c r="D172" s="11">
        <v>-0.53</v>
      </c>
      <c r="W172" s="11" t="s">
        <v>1244</v>
      </c>
      <c r="X172" s="11" t="s">
        <v>1245</v>
      </c>
      <c r="Y172" s="11" t="s">
        <v>1252</v>
      </c>
    </row>
    <row r="173" spans="1:25">
      <c r="A173" s="11" t="s">
        <v>709</v>
      </c>
      <c r="B173" s="172">
        <v>3</v>
      </c>
      <c r="N173" s="11">
        <v>-0.45</v>
      </c>
      <c r="W173" s="11" t="s">
        <v>1244</v>
      </c>
      <c r="X173" s="11" t="s">
        <v>1245</v>
      </c>
      <c r="Y173" s="11" t="s">
        <v>1253</v>
      </c>
    </row>
    <row r="174" spans="1:25">
      <c r="A174" s="11" t="s">
        <v>709</v>
      </c>
      <c r="B174" s="172">
        <v>4</v>
      </c>
      <c r="D174" s="11">
        <v>-0.45</v>
      </c>
      <c r="W174" s="11" t="s">
        <v>1244</v>
      </c>
      <c r="X174" s="11" t="s">
        <v>1245</v>
      </c>
      <c r="Y174" s="11" t="s">
        <v>1253</v>
      </c>
    </row>
    <row r="175" spans="1:25">
      <c r="A175" s="11" t="s">
        <v>709</v>
      </c>
      <c r="B175" s="172">
        <v>3</v>
      </c>
      <c r="N175" s="11">
        <v>-1.02</v>
      </c>
      <c r="W175" s="11" t="s">
        <v>1244</v>
      </c>
      <c r="X175" s="11" t="s">
        <v>1245</v>
      </c>
      <c r="Y175" s="11" t="s">
        <v>1254</v>
      </c>
    </row>
    <row r="176" spans="1:25">
      <c r="A176" s="11" t="s">
        <v>709</v>
      </c>
      <c r="B176" s="172">
        <v>5</v>
      </c>
      <c r="D176" s="11">
        <v>-1.02</v>
      </c>
      <c r="W176" s="11" t="s">
        <v>1244</v>
      </c>
      <c r="X176" s="11" t="s">
        <v>1245</v>
      </c>
      <c r="Y176" s="11" t="s">
        <v>1254</v>
      </c>
    </row>
    <row r="177" spans="1:25">
      <c r="A177" s="11" t="s">
        <v>846</v>
      </c>
      <c r="B177" s="172">
        <v>3</v>
      </c>
      <c r="N177" s="11">
        <v>-0.15000000000000008</v>
      </c>
      <c r="W177" s="11" t="s">
        <v>1244</v>
      </c>
      <c r="X177" s="11" t="s">
        <v>1245</v>
      </c>
      <c r="Y177" s="11" t="s">
        <v>1253</v>
      </c>
    </row>
    <row r="178" spans="1:25">
      <c r="A178" s="11" t="s">
        <v>846</v>
      </c>
      <c r="B178" s="172">
        <v>4</v>
      </c>
      <c r="D178" s="11">
        <v>-0.15000000000000008</v>
      </c>
      <c r="W178" s="11" t="s">
        <v>1244</v>
      </c>
      <c r="X178" s="11" t="s">
        <v>1245</v>
      </c>
      <c r="Y178" s="11" t="s">
        <v>1253</v>
      </c>
    </row>
    <row r="179" spans="1:25">
      <c r="A179" s="11" t="s">
        <v>846</v>
      </c>
      <c r="B179" s="172">
        <v>3</v>
      </c>
      <c r="N179" s="11">
        <v>-1.0999999999999999</v>
      </c>
      <c r="W179" s="11" t="s">
        <v>1244</v>
      </c>
      <c r="X179" s="11" t="s">
        <v>1245</v>
      </c>
      <c r="Y179" s="11" t="s">
        <v>1254</v>
      </c>
    </row>
    <row r="180" spans="1:25">
      <c r="A180" s="11" t="s">
        <v>846</v>
      </c>
      <c r="B180" s="172">
        <v>5</v>
      </c>
      <c r="D180" s="11">
        <v>-1.0999999999999999</v>
      </c>
      <c r="W180" s="11" t="s">
        <v>1244</v>
      </c>
      <c r="X180" s="11" t="s">
        <v>1245</v>
      </c>
      <c r="Y180" s="11" t="s">
        <v>1254</v>
      </c>
    </row>
    <row r="181" spans="1:25">
      <c r="A181" s="11" t="s">
        <v>951</v>
      </c>
      <c r="B181" s="172">
        <v>4</v>
      </c>
      <c r="N181" s="11">
        <v>-0.25</v>
      </c>
      <c r="W181" s="4" t="s">
        <v>1244</v>
      </c>
      <c r="X181" s="11" t="s">
        <v>1245</v>
      </c>
      <c r="Y181" s="11" t="s">
        <v>1255</v>
      </c>
    </row>
    <row r="182" spans="1:25">
      <c r="A182" s="14" t="s">
        <v>951</v>
      </c>
      <c r="B182" s="172">
        <v>2</v>
      </c>
      <c r="D182" s="11">
        <v>-0.25</v>
      </c>
      <c r="S182" s="196"/>
      <c r="T182" s="196"/>
      <c r="U182" s="196"/>
      <c r="W182" s="4" t="s">
        <v>1244</v>
      </c>
      <c r="X182" s="11" t="s">
        <v>1245</v>
      </c>
      <c r="Y182" s="11" t="s">
        <v>1255</v>
      </c>
    </row>
    <row r="183" spans="1:25">
      <c r="A183" s="14" t="s">
        <v>951</v>
      </c>
      <c r="B183" s="172">
        <v>4</v>
      </c>
      <c r="N183" s="11">
        <v>-0.75</v>
      </c>
      <c r="S183" s="196"/>
      <c r="T183" s="196"/>
      <c r="U183" s="196"/>
      <c r="W183" s="4" t="s">
        <v>1244</v>
      </c>
      <c r="X183" s="11" t="s">
        <v>1245</v>
      </c>
      <c r="Y183" s="11" t="s">
        <v>1256</v>
      </c>
    </row>
    <row r="184" spans="1:25">
      <c r="A184" s="14" t="s">
        <v>951</v>
      </c>
      <c r="B184" s="172">
        <v>3</v>
      </c>
      <c r="D184" s="11">
        <v>-0.75</v>
      </c>
      <c r="S184" s="196"/>
      <c r="T184" s="196"/>
      <c r="U184" s="196"/>
      <c r="W184" s="4" t="s">
        <v>1244</v>
      </c>
      <c r="X184" s="11" t="s">
        <v>1245</v>
      </c>
      <c r="Y184" s="11" t="s">
        <v>1256</v>
      </c>
    </row>
    <row r="185" spans="1:25">
      <c r="A185" s="14" t="s">
        <v>1234</v>
      </c>
      <c r="B185" s="172">
        <v>4</v>
      </c>
      <c r="N185" s="11">
        <v>-1.28</v>
      </c>
      <c r="S185" s="196"/>
      <c r="T185" s="196"/>
      <c r="U185" s="196"/>
      <c r="W185" s="4" t="s">
        <v>1244</v>
      </c>
      <c r="X185" s="11" t="s">
        <v>1245</v>
      </c>
      <c r="Y185" s="11" t="s">
        <v>1257</v>
      </c>
    </row>
    <row r="186" spans="1:25">
      <c r="A186" s="14" t="s">
        <v>1234</v>
      </c>
      <c r="B186" s="172">
        <v>1</v>
      </c>
      <c r="D186" s="11">
        <v>-1.28</v>
      </c>
      <c r="S186" s="196"/>
      <c r="T186" s="196"/>
      <c r="U186" s="196"/>
      <c r="W186" s="4" t="s">
        <v>1244</v>
      </c>
      <c r="X186" s="11" t="s">
        <v>1245</v>
      </c>
      <c r="Y186" s="11" t="s">
        <v>1257</v>
      </c>
    </row>
    <row r="187" spans="1:25">
      <c r="A187" s="14" t="s">
        <v>1234</v>
      </c>
      <c r="B187" s="172">
        <v>4</v>
      </c>
      <c r="N187" s="11">
        <v>-0.03</v>
      </c>
      <c r="S187" s="196"/>
      <c r="T187" s="196"/>
      <c r="U187" s="196"/>
      <c r="W187" s="4" t="s">
        <v>1244</v>
      </c>
      <c r="X187" s="11" t="s">
        <v>1245</v>
      </c>
      <c r="Y187" s="11" t="s">
        <v>1255</v>
      </c>
    </row>
    <row r="188" spans="1:25">
      <c r="A188" s="14" t="s">
        <v>1234</v>
      </c>
      <c r="B188" s="172">
        <v>2</v>
      </c>
      <c r="D188" s="11">
        <v>-0.03</v>
      </c>
      <c r="S188" s="196"/>
      <c r="T188" s="196"/>
      <c r="U188" s="196"/>
      <c r="W188" s="4" t="s">
        <v>1244</v>
      </c>
      <c r="X188" s="11" t="s">
        <v>1245</v>
      </c>
      <c r="Y188" s="11" t="s">
        <v>1255</v>
      </c>
    </row>
    <row r="189" spans="1:25">
      <c r="A189" s="14" t="s">
        <v>1234</v>
      </c>
      <c r="B189" s="172">
        <v>4</v>
      </c>
      <c r="N189" s="11">
        <v>-0.75</v>
      </c>
      <c r="S189" s="196"/>
      <c r="T189" s="196"/>
      <c r="U189" s="196"/>
      <c r="W189" s="4" t="s">
        <v>1244</v>
      </c>
      <c r="X189" s="11" t="s">
        <v>1245</v>
      </c>
      <c r="Y189" s="11" t="s">
        <v>1256</v>
      </c>
    </row>
    <row r="190" spans="1:25">
      <c r="A190" s="14" t="s">
        <v>1234</v>
      </c>
      <c r="B190" s="172">
        <v>3</v>
      </c>
      <c r="D190" s="11">
        <v>-0.75</v>
      </c>
      <c r="S190" s="196"/>
      <c r="T190" s="196"/>
      <c r="U190" s="196"/>
      <c r="W190" s="4" t="s">
        <v>1244</v>
      </c>
      <c r="X190" s="11" t="s">
        <v>1245</v>
      </c>
      <c r="Y190" s="11" t="s">
        <v>1256</v>
      </c>
    </row>
    <row r="191" spans="1:25">
      <c r="A191" s="14" t="s">
        <v>897</v>
      </c>
      <c r="B191" s="172">
        <v>4</v>
      </c>
      <c r="N191" s="11">
        <v>-1.17</v>
      </c>
      <c r="S191" s="196"/>
      <c r="T191" s="196"/>
      <c r="U191" s="196"/>
      <c r="W191" s="4" t="s">
        <v>1244</v>
      </c>
      <c r="X191" s="11" t="s">
        <v>1245</v>
      </c>
      <c r="Y191" s="11" t="s">
        <v>1258</v>
      </c>
    </row>
    <row r="192" spans="1:25">
      <c r="A192" s="14" t="s">
        <v>897</v>
      </c>
      <c r="B192" s="172">
        <v>5</v>
      </c>
      <c r="D192" s="11">
        <v>-1.17</v>
      </c>
      <c r="S192" s="196"/>
      <c r="T192" s="196"/>
      <c r="U192" s="196"/>
      <c r="W192" s="4" t="s">
        <v>1244</v>
      </c>
      <c r="X192" s="11" t="s">
        <v>1245</v>
      </c>
      <c r="Y192" s="11" t="s">
        <v>1258</v>
      </c>
    </row>
    <row r="193" spans="1:25">
      <c r="A193" s="14" t="s">
        <v>915</v>
      </c>
      <c r="B193" s="172">
        <v>5</v>
      </c>
      <c r="N193" s="11">
        <v>-0.95</v>
      </c>
      <c r="S193" s="196"/>
      <c r="T193" s="196"/>
      <c r="U193" s="196"/>
      <c r="W193" s="4" t="s">
        <v>1244</v>
      </c>
      <c r="X193" s="11" t="s">
        <v>1245</v>
      </c>
      <c r="Y193" s="11" t="s">
        <v>1259</v>
      </c>
    </row>
    <row r="194" spans="1:25">
      <c r="A194" s="14" t="s">
        <v>915</v>
      </c>
      <c r="B194" s="172">
        <v>3</v>
      </c>
      <c r="D194" s="11">
        <v>-0.95</v>
      </c>
      <c r="S194" s="196"/>
      <c r="T194" s="196"/>
      <c r="U194" s="196"/>
      <c r="W194" s="4" t="s">
        <v>1244</v>
      </c>
      <c r="X194" s="11" t="s">
        <v>1245</v>
      </c>
      <c r="Y194" s="11" t="s">
        <v>1259</v>
      </c>
    </row>
    <row r="195" spans="1:25">
      <c r="A195" s="14" t="s">
        <v>917</v>
      </c>
      <c r="B195" s="172">
        <v>1</v>
      </c>
      <c r="N195" s="11">
        <v>-0.13</v>
      </c>
      <c r="S195" s="196"/>
      <c r="T195" s="196"/>
      <c r="U195" s="196"/>
      <c r="W195" s="4" t="s">
        <v>1244</v>
      </c>
      <c r="X195" s="11" t="s">
        <v>1245</v>
      </c>
      <c r="Y195" s="11" t="s">
        <v>1260</v>
      </c>
    </row>
    <row r="196" spans="1:25">
      <c r="A196" s="14" t="s">
        <v>917</v>
      </c>
      <c r="B196" s="172">
        <v>2</v>
      </c>
      <c r="F196" s="11">
        <v>-0.13</v>
      </c>
      <c r="S196" s="196"/>
      <c r="T196" s="196"/>
      <c r="U196" s="196"/>
      <c r="W196" s="4" t="s">
        <v>1244</v>
      </c>
      <c r="X196" s="11" t="s">
        <v>1245</v>
      </c>
      <c r="Y196" s="11" t="s">
        <v>1260</v>
      </c>
    </row>
    <row r="197" spans="1:25">
      <c r="A197" s="14" t="s">
        <v>1173</v>
      </c>
      <c r="B197" s="172">
        <v>1</v>
      </c>
      <c r="N197" s="11">
        <v>-11</v>
      </c>
      <c r="S197" s="196"/>
      <c r="T197" s="196"/>
      <c r="U197" s="196"/>
      <c r="W197" s="4" t="s">
        <v>1244</v>
      </c>
      <c r="X197" s="11" t="s">
        <v>1245</v>
      </c>
      <c r="Y197" s="11" t="s">
        <v>1260</v>
      </c>
    </row>
    <row r="198" spans="1:25">
      <c r="A198" s="14" t="s">
        <v>1173</v>
      </c>
      <c r="B198" s="172">
        <v>2</v>
      </c>
      <c r="F198" s="11">
        <v>-11</v>
      </c>
      <c r="S198" s="196"/>
      <c r="T198" s="196"/>
      <c r="U198" s="196"/>
      <c r="W198" s="4" t="s">
        <v>1244</v>
      </c>
      <c r="X198" s="11" t="s">
        <v>1245</v>
      </c>
      <c r="Y198" s="11" t="s">
        <v>1260</v>
      </c>
    </row>
    <row r="199" spans="1:25">
      <c r="A199" s="14" t="s">
        <v>1173</v>
      </c>
      <c r="B199" s="172">
        <v>1</v>
      </c>
      <c r="N199" s="11">
        <v>-0.25</v>
      </c>
      <c r="S199" s="196"/>
      <c r="T199" s="196"/>
      <c r="U199" s="196"/>
      <c r="W199" s="4" t="s">
        <v>1244</v>
      </c>
      <c r="X199" s="11" t="s">
        <v>1245</v>
      </c>
      <c r="Y199" s="11" t="s">
        <v>1261</v>
      </c>
    </row>
    <row r="200" spans="1:25">
      <c r="A200" s="14" t="s">
        <v>1173</v>
      </c>
      <c r="B200" s="172">
        <v>4</v>
      </c>
      <c r="F200" s="11">
        <v>-0.25</v>
      </c>
      <c r="S200" s="196"/>
      <c r="T200" s="196"/>
      <c r="U200" s="196"/>
      <c r="W200" s="4" t="s">
        <v>1244</v>
      </c>
      <c r="X200" s="11" t="s">
        <v>1245</v>
      </c>
      <c r="Y200" s="11" t="s">
        <v>1261</v>
      </c>
    </row>
    <row r="201" spans="1:25">
      <c r="A201" s="14" t="s">
        <v>470</v>
      </c>
      <c r="B201" s="172">
        <v>1</v>
      </c>
      <c r="N201" s="11">
        <v>-1.38</v>
      </c>
      <c r="S201" s="196"/>
      <c r="T201" s="196"/>
      <c r="U201" s="196"/>
      <c r="W201" s="4" t="s">
        <v>1244</v>
      </c>
      <c r="X201" s="11" t="s">
        <v>1245</v>
      </c>
      <c r="Y201" s="11" t="s">
        <v>1260</v>
      </c>
    </row>
    <row r="202" spans="1:25">
      <c r="A202" s="14" t="s">
        <v>470</v>
      </c>
      <c r="B202" s="172">
        <v>2</v>
      </c>
      <c r="F202" s="11">
        <v>-1.38</v>
      </c>
      <c r="S202" s="196"/>
      <c r="T202" s="196"/>
      <c r="U202" s="196"/>
      <c r="W202" s="4" t="s">
        <v>1244</v>
      </c>
      <c r="X202" s="11" t="s">
        <v>1245</v>
      </c>
      <c r="Y202" s="11" t="s">
        <v>1260</v>
      </c>
    </row>
    <row r="203" spans="1:25">
      <c r="A203" s="14" t="s">
        <v>470</v>
      </c>
      <c r="B203" s="172">
        <v>1</v>
      </c>
      <c r="N203" s="11">
        <v>-0.82000000000000028</v>
      </c>
      <c r="S203" s="196"/>
      <c r="T203" s="196"/>
      <c r="U203" s="196"/>
      <c r="W203" s="4" t="s">
        <v>1244</v>
      </c>
      <c r="X203" s="11" t="s">
        <v>1245</v>
      </c>
      <c r="Y203" s="11" t="s">
        <v>1262</v>
      </c>
    </row>
    <row r="204" spans="1:25">
      <c r="A204" s="14" t="s">
        <v>470</v>
      </c>
      <c r="B204" s="172">
        <v>3</v>
      </c>
      <c r="F204" s="11">
        <v>-0.82000000000000028</v>
      </c>
      <c r="S204" s="196"/>
      <c r="T204" s="196"/>
      <c r="U204" s="196"/>
      <c r="W204" s="4" t="s">
        <v>1244</v>
      </c>
      <c r="X204" s="11" t="s">
        <v>1245</v>
      </c>
      <c r="Y204" s="11" t="s">
        <v>1262</v>
      </c>
    </row>
    <row r="205" spans="1:25">
      <c r="A205" s="14" t="s">
        <v>787</v>
      </c>
      <c r="B205" s="172">
        <v>1</v>
      </c>
      <c r="N205" s="11">
        <v>-2.33</v>
      </c>
      <c r="S205" s="196"/>
      <c r="T205" s="196"/>
      <c r="U205" s="196"/>
      <c r="W205" s="4" t="s">
        <v>1244</v>
      </c>
      <c r="X205" s="11" t="s">
        <v>1245</v>
      </c>
      <c r="Y205" s="11" t="s">
        <v>1260</v>
      </c>
    </row>
    <row r="206" spans="1:25">
      <c r="A206" s="14" t="s">
        <v>787</v>
      </c>
      <c r="B206" s="172">
        <v>2</v>
      </c>
      <c r="F206" s="11">
        <v>-2.33</v>
      </c>
      <c r="S206" s="196"/>
      <c r="T206" s="196"/>
      <c r="U206" s="196"/>
      <c r="W206" s="4" t="s">
        <v>1244</v>
      </c>
      <c r="X206" s="11" t="s">
        <v>1245</v>
      </c>
      <c r="Y206" s="11" t="s">
        <v>1260</v>
      </c>
    </row>
    <row r="207" spans="1:25">
      <c r="A207" s="14" t="s">
        <v>1205</v>
      </c>
      <c r="B207" s="172">
        <v>2</v>
      </c>
      <c r="N207" s="11">
        <v>-0.73</v>
      </c>
      <c r="S207" s="196"/>
      <c r="T207" s="196"/>
      <c r="U207" s="196"/>
      <c r="W207" s="4" t="s">
        <v>1244</v>
      </c>
      <c r="X207" s="11" t="s">
        <v>1245</v>
      </c>
      <c r="Y207" s="11" t="s">
        <v>1263</v>
      </c>
    </row>
    <row r="208" spans="1:25">
      <c r="A208" s="14" t="s">
        <v>1205</v>
      </c>
      <c r="B208" s="172">
        <v>3</v>
      </c>
      <c r="F208" s="11">
        <v>-0.73</v>
      </c>
      <c r="S208" s="196"/>
      <c r="T208" s="196"/>
      <c r="U208" s="196"/>
      <c r="W208" s="4" t="s">
        <v>1244</v>
      </c>
      <c r="X208" s="11" t="s">
        <v>1245</v>
      </c>
      <c r="Y208" s="11" t="s">
        <v>1263</v>
      </c>
    </row>
    <row r="209" spans="1:25">
      <c r="A209" s="14" t="s">
        <v>1172</v>
      </c>
      <c r="B209" s="172">
        <v>2</v>
      </c>
      <c r="N209" s="11">
        <v>-1.33</v>
      </c>
      <c r="S209" s="196"/>
      <c r="T209" s="196"/>
      <c r="U209" s="196"/>
      <c r="W209" s="4" t="s">
        <v>1244</v>
      </c>
      <c r="X209" s="11" t="s">
        <v>1245</v>
      </c>
      <c r="Y209" s="11" t="s">
        <v>1263</v>
      </c>
    </row>
    <row r="210" spans="1:25">
      <c r="A210" s="14" t="s">
        <v>1172</v>
      </c>
      <c r="B210" s="172">
        <v>3</v>
      </c>
      <c r="F210" s="11">
        <v>-1.33</v>
      </c>
      <c r="S210" s="196"/>
      <c r="T210" s="196"/>
      <c r="U210" s="196"/>
      <c r="W210" s="4" t="s">
        <v>1244</v>
      </c>
      <c r="X210" s="11" t="s">
        <v>1245</v>
      </c>
      <c r="Y210" s="11" t="s">
        <v>1263</v>
      </c>
    </row>
    <row r="211" spans="1:25">
      <c r="A211" s="14" t="s">
        <v>1172</v>
      </c>
      <c r="B211" s="172">
        <v>2</v>
      </c>
      <c r="N211" s="11">
        <v>-0.16999999999999993</v>
      </c>
      <c r="S211" s="196"/>
      <c r="T211" s="196"/>
      <c r="U211" s="196"/>
      <c r="W211" s="4" t="s">
        <v>1244</v>
      </c>
      <c r="X211" s="11" t="s">
        <v>1245</v>
      </c>
      <c r="Y211" s="11" t="s">
        <v>1264</v>
      </c>
    </row>
    <row r="212" spans="1:25">
      <c r="A212" s="14" t="s">
        <v>1172</v>
      </c>
      <c r="B212" s="172">
        <v>5</v>
      </c>
      <c r="F212" s="11">
        <v>-0.16999999999999993</v>
      </c>
      <c r="S212" s="196"/>
      <c r="T212" s="196"/>
      <c r="U212" s="196"/>
      <c r="W212" s="4" t="s">
        <v>1244</v>
      </c>
      <c r="X212" s="11" t="s">
        <v>1245</v>
      </c>
      <c r="Y212" s="11" t="s">
        <v>1264</v>
      </c>
    </row>
    <row r="213" spans="1:25">
      <c r="A213" s="14" t="s">
        <v>1196</v>
      </c>
      <c r="B213" s="172">
        <v>2</v>
      </c>
      <c r="N213" s="11">
        <v>-3.33</v>
      </c>
      <c r="S213" s="196"/>
      <c r="T213" s="196"/>
      <c r="U213" s="196"/>
      <c r="W213" s="4" t="s">
        <v>1244</v>
      </c>
      <c r="X213" s="11" t="s">
        <v>1245</v>
      </c>
      <c r="Y213" s="11" t="s">
        <v>1263</v>
      </c>
    </row>
    <row r="214" spans="1:25">
      <c r="A214" s="14" t="s">
        <v>1196</v>
      </c>
      <c r="B214" s="172">
        <v>3</v>
      </c>
      <c r="F214" s="11">
        <v>-3.33</v>
      </c>
      <c r="S214" s="196"/>
      <c r="T214" s="196"/>
      <c r="U214" s="196"/>
      <c r="W214" s="4" t="s">
        <v>1244</v>
      </c>
      <c r="X214" s="11" t="s">
        <v>1245</v>
      </c>
      <c r="Y214" s="11" t="s">
        <v>1263</v>
      </c>
    </row>
    <row r="215" spans="1:25">
      <c r="A215" s="14" t="s">
        <v>1196</v>
      </c>
      <c r="B215" s="172">
        <v>2</v>
      </c>
      <c r="N215" s="11">
        <v>-8.9999999999999858E-2</v>
      </c>
      <c r="S215" s="196"/>
      <c r="T215" s="196"/>
      <c r="U215" s="196"/>
      <c r="W215" s="4" t="s">
        <v>1244</v>
      </c>
      <c r="X215" s="11" t="s">
        <v>1245</v>
      </c>
      <c r="Y215" s="11" t="s">
        <v>1265</v>
      </c>
    </row>
    <row r="216" spans="1:25">
      <c r="A216" s="14" t="s">
        <v>1196</v>
      </c>
      <c r="B216" s="172">
        <v>4</v>
      </c>
      <c r="F216" s="11">
        <v>-8.9999999999999858E-2</v>
      </c>
      <c r="S216" s="196"/>
      <c r="T216" s="196"/>
      <c r="U216" s="196"/>
      <c r="W216" s="4" t="s">
        <v>1244</v>
      </c>
      <c r="X216" s="11" t="s">
        <v>1245</v>
      </c>
      <c r="Y216" s="11" t="s">
        <v>1265</v>
      </c>
    </row>
    <row r="217" spans="1:25">
      <c r="A217" s="14" t="s">
        <v>1197</v>
      </c>
      <c r="B217" s="172">
        <v>2</v>
      </c>
      <c r="N217" s="11">
        <v>-7</v>
      </c>
      <c r="S217" s="196"/>
      <c r="T217" s="196"/>
      <c r="U217" s="196"/>
      <c r="W217" s="4" t="s">
        <v>1244</v>
      </c>
      <c r="X217" s="11" t="s">
        <v>1245</v>
      </c>
      <c r="Y217" s="11" t="s">
        <v>1263</v>
      </c>
    </row>
    <row r="218" spans="1:25">
      <c r="A218" s="14" t="s">
        <v>1197</v>
      </c>
      <c r="B218" s="172">
        <v>3</v>
      </c>
      <c r="F218" s="11">
        <v>-7</v>
      </c>
      <c r="S218" s="196"/>
      <c r="T218" s="196"/>
      <c r="U218" s="196"/>
      <c r="W218" s="4" t="s">
        <v>1244</v>
      </c>
      <c r="X218" s="11" t="s">
        <v>1245</v>
      </c>
      <c r="Y218" s="11" t="s">
        <v>1263</v>
      </c>
    </row>
    <row r="219" spans="1:25">
      <c r="A219" s="14" t="s">
        <v>1197</v>
      </c>
      <c r="B219" s="172">
        <v>2</v>
      </c>
      <c r="N219" s="11">
        <v>-0.25</v>
      </c>
      <c r="S219" s="196"/>
      <c r="T219" s="196"/>
      <c r="U219" s="196"/>
      <c r="W219" s="4" t="s">
        <v>1244</v>
      </c>
      <c r="X219" s="11" t="s">
        <v>1245</v>
      </c>
      <c r="Y219" s="11" t="s">
        <v>1265</v>
      </c>
    </row>
    <row r="220" spans="1:25">
      <c r="A220" s="14" t="s">
        <v>1197</v>
      </c>
      <c r="B220" s="172">
        <v>4</v>
      </c>
      <c r="F220" s="11">
        <v>-0.25</v>
      </c>
      <c r="S220" s="196"/>
      <c r="T220" s="196"/>
      <c r="U220" s="196"/>
      <c r="W220" s="4" t="s">
        <v>1244</v>
      </c>
      <c r="X220" s="11" t="s">
        <v>1245</v>
      </c>
      <c r="Y220" s="11" t="s">
        <v>1265</v>
      </c>
    </row>
    <row r="221" spans="1:25">
      <c r="A221" s="14" t="s">
        <v>916</v>
      </c>
      <c r="B221" s="172">
        <v>2</v>
      </c>
      <c r="N221" s="11">
        <v>-6</v>
      </c>
      <c r="S221" s="196"/>
      <c r="T221" s="196"/>
      <c r="U221" s="196"/>
      <c r="W221" s="4" t="s">
        <v>1244</v>
      </c>
      <c r="X221" s="11" t="s">
        <v>1245</v>
      </c>
      <c r="Y221" s="11" t="s">
        <v>1265</v>
      </c>
    </row>
    <row r="222" spans="1:25">
      <c r="A222" s="14" t="s">
        <v>916</v>
      </c>
      <c r="B222" s="172">
        <v>4</v>
      </c>
      <c r="F222" s="11">
        <v>-6</v>
      </c>
      <c r="S222" s="196"/>
      <c r="T222" s="196"/>
      <c r="U222" s="196"/>
      <c r="W222" s="4" t="s">
        <v>1244</v>
      </c>
      <c r="X222" s="11" t="s">
        <v>1245</v>
      </c>
      <c r="Y222" s="11" t="s">
        <v>1265</v>
      </c>
    </row>
    <row r="223" spans="1:25">
      <c r="A223" s="14" t="s">
        <v>1180</v>
      </c>
      <c r="B223" s="172">
        <v>2</v>
      </c>
      <c r="N223" s="11">
        <v>-3.42</v>
      </c>
      <c r="S223" s="196"/>
      <c r="T223" s="196"/>
      <c r="U223" s="196"/>
      <c r="W223" s="4" t="s">
        <v>1244</v>
      </c>
      <c r="X223" s="11" t="s">
        <v>1245</v>
      </c>
      <c r="Y223" s="11" t="s">
        <v>1263</v>
      </c>
    </row>
    <row r="224" spans="1:25">
      <c r="A224" s="14" t="s">
        <v>1180</v>
      </c>
      <c r="B224" s="172">
        <v>3</v>
      </c>
      <c r="F224" s="11">
        <v>-3.42</v>
      </c>
      <c r="S224" s="196"/>
      <c r="T224" s="196"/>
      <c r="U224" s="196"/>
      <c r="W224" s="4" t="s">
        <v>1244</v>
      </c>
      <c r="X224" s="11" t="s">
        <v>1245</v>
      </c>
      <c r="Y224" s="11" t="s">
        <v>1263</v>
      </c>
    </row>
    <row r="225" spans="1:25">
      <c r="A225" s="14" t="s">
        <v>1240</v>
      </c>
      <c r="B225" s="172">
        <v>2</v>
      </c>
      <c r="N225" s="11">
        <v>-1.99</v>
      </c>
      <c r="S225" s="196"/>
      <c r="T225" s="196"/>
      <c r="U225" s="196"/>
      <c r="W225" s="4" t="s">
        <v>1244</v>
      </c>
      <c r="X225" s="11" t="s">
        <v>1245</v>
      </c>
      <c r="Y225" s="11" t="s">
        <v>1263</v>
      </c>
    </row>
    <row r="226" spans="1:25">
      <c r="A226" s="14" t="s">
        <v>1240</v>
      </c>
      <c r="B226" s="172">
        <v>3</v>
      </c>
      <c r="F226" s="11">
        <v>-1.99</v>
      </c>
      <c r="S226" s="196"/>
      <c r="T226" s="196"/>
      <c r="U226" s="196"/>
      <c r="W226" s="4" t="s">
        <v>1244</v>
      </c>
      <c r="X226" s="11" t="s">
        <v>1245</v>
      </c>
      <c r="Y226" s="11" t="s">
        <v>1263</v>
      </c>
    </row>
    <row r="227" spans="1:25">
      <c r="A227" s="14" t="s">
        <v>913</v>
      </c>
      <c r="B227" s="172">
        <v>2</v>
      </c>
      <c r="N227" s="11">
        <v>-0.98</v>
      </c>
      <c r="S227" s="196"/>
      <c r="T227" s="196"/>
      <c r="U227" s="196"/>
      <c r="W227" s="4" t="s">
        <v>1244</v>
      </c>
      <c r="X227" s="11" t="s">
        <v>1245</v>
      </c>
      <c r="Y227" s="11" t="s">
        <v>1263</v>
      </c>
    </row>
    <row r="228" spans="1:25">
      <c r="A228" s="14" t="s">
        <v>913</v>
      </c>
      <c r="B228" s="172">
        <v>3</v>
      </c>
      <c r="F228" s="11">
        <v>-0.98</v>
      </c>
      <c r="S228" s="196"/>
      <c r="T228" s="196"/>
      <c r="U228" s="196"/>
      <c r="W228" s="4" t="s">
        <v>1244</v>
      </c>
      <c r="X228" s="11" t="s">
        <v>1245</v>
      </c>
      <c r="Y228" s="11" t="s">
        <v>1263</v>
      </c>
    </row>
    <row r="229" spans="1:25">
      <c r="A229" s="14" t="s">
        <v>1192</v>
      </c>
      <c r="B229" s="172">
        <v>2</v>
      </c>
      <c r="N229" s="11">
        <v>-1.42</v>
      </c>
      <c r="S229" s="196"/>
      <c r="T229" s="196"/>
      <c r="U229" s="196"/>
      <c r="W229" s="4" t="s">
        <v>1244</v>
      </c>
      <c r="X229" s="11" t="s">
        <v>1245</v>
      </c>
      <c r="Y229" s="11" t="s">
        <v>1263</v>
      </c>
    </row>
    <row r="230" spans="1:25">
      <c r="A230" s="14" t="s">
        <v>1192</v>
      </c>
      <c r="B230" s="172">
        <v>3</v>
      </c>
      <c r="F230" s="11">
        <v>-1.42</v>
      </c>
      <c r="S230" s="196"/>
      <c r="T230" s="196"/>
      <c r="U230" s="196"/>
      <c r="W230" s="4" t="s">
        <v>1244</v>
      </c>
      <c r="X230" s="11" t="s">
        <v>1245</v>
      </c>
      <c r="Y230" s="11" t="s">
        <v>1263</v>
      </c>
    </row>
    <row r="231" spans="1:25">
      <c r="A231" s="14" t="s">
        <v>1193</v>
      </c>
      <c r="B231" s="172">
        <v>2</v>
      </c>
      <c r="N231" s="11">
        <v>-1.75</v>
      </c>
      <c r="S231" s="196"/>
      <c r="T231" s="196"/>
      <c r="U231" s="196"/>
      <c r="W231" s="4" t="s">
        <v>1244</v>
      </c>
      <c r="X231" s="11" t="s">
        <v>1245</v>
      </c>
      <c r="Y231" s="11" t="s">
        <v>1265</v>
      </c>
    </row>
    <row r="232" spans="1:25">
      <c r="A232" s="14" t="s">
        <v>1193</v>
      </c>
      <c r="B232" s="172">
        <v>4</v>
      </c>
      <c r="F232" s="11">
        <v>-1.75</v>
      </c>
      <c r="S232" s="196"/>
      <c r="T232" s="196"/>
      <c r="U232" s="196"/>
      <c r="W232" s="4" t="s">
        <v>1244</v>
      </c>
      <c r="X232" s="11" t="s">
        <v>1245</v>
      </c>
      <c r="Y232" s="11" t="s">
        <v>1265</v>
      </c>
    </row>
    <row r="233" spans="1:25">
      <c r="A233" s="14" t="s">
        <v>492</v>
      </c>
      <c r="B233" s="172">
        <v>2</v>
      </c>
      <c r="N233" s="11">
        <v>-1.75</v>
      </c>
      <c r="S233" s="196"/>
      <c r="T233" s="196"/>
      <c r="U233" s="196"/>
      <c r="W233" s="4" t="s">
        <v>1244</v>
      </c>
      <c r="X233" s="11" t="s">
        <v>1245</v>
      </c>
      <c r="Y233" s="11" t="s">
        <v>1263</v>
      </c>
    </row>
    <row r="234" spans="1:25">
      <c r="A234" s="14" t="s">
        <v>492</v>
      </c>
      <c r="B234" s="172">
        <v>3</v>
      </c>
      <c r="F234" s="11">
        <v>-1.75</v>
      </c>
      <c r="S234" s="196"/>
      <c r="T234" s="196"/>
      <c r="U234" s="196"/>
      <c r="W234" s="4" t="s">
        <v>1244</v>
      </c>
      <c r="X234" s="11" t="s">
        <v>1245</v>
      </c>
      <c r="Y234" s="11" t="s">
        <v>1263</v>
      </c>
    </row>
    <row r="235" spans="1:25">
      <c r="A235" s="14" t="s">
        <v>1194</v>
      </c>
      <c r="B235" s="172">
        <v>2</v>
      </c>
      <c r="M235" s="172"/>
      <c r="N235" s="11">
        <v>-2.25</v>
      </c>
      <c r="S235" s="196"/>
      <c r="T235" s="196"/>
      <c r="U235" s="196"/>
      <c r="W235" s="4" t="s">
        <v>1244</v>
      </c>
      <c r="X235" s="11" t="s">
        <v>1245</v>
      </c>
      <c r="Y235" s="11" t="s">
        <v>1263</v>
      </c>
    </row>
    <row r="236" spans="1:25">
      <c r="A236" s="14" t="s">
        <v>1194</v>
      </c>
      <c r="B236" s="172">
        <v>3</v>
      </c>
      <c r="F236" s="11">
        <v>-2.25</v>
      </c>
      <c r="M236" s="172"/>
      <c r="S236" s="196"/>
      <c r="T236" s="196"/>
      <c r="U236" s="196"/>
      <c r="W236" s="4" t="s">
        <v>1244</v>
      </c>
      <c r="X236" s="11" t="s">
        <v>1245</v>
      </c>
      <c r="Y236" s="11" t="s">
        <v>1263</v>
      </c>
    </row>
    <row r="237" spans="1:25">
      <c r="A237" s="14" t="s">
        <v>767</v>
      </c>
      <c r="B237" s="172">
        <v>3</v>
      </c>
      <c r="M237" s="172"/>
      <c r="N237" s="11">
        <v>-2.5</v>
      </c>
      <c r="S237" s="196"/>
      <c r="T237" s="196"/>
      <c r="U237" s="196"/>
      <c r="W237" s="4" t="s">
        <v>1244</v>
      </c>
      <c r="X237" s="11" t="s">
        <v>1245</v>
      </c>
      <c r="Y237" s="11" t="s">
        <v>1266</v>
      </c>
    </row>
    <row r="238" spans="1:25">
      <c r="A238" s="14" t="s">
        <v>767</v>
      </c>
      <c r="B238" s="174">
        <v>1</v>
      </c>
      <c r="C238" s="173"/>
      <c r="D238" s="173"/>
      <c r="E238" s="173"/>
      <c r="F238" s="173">
        <v>-2.5</v>
      </c>
      <c r="G238" s="173"/>
      <c r="H238" s="173"/>
      <c r="I238" s="173"/>
      <c r="J238" s="173"/>
      <c r="K238" s="173"/>
      <c r="L238" s="173"/>
      <c r="M238" s="174"/>
      <c r="N238" s="173"/>
      <c r="O238" s="171"/>
      <c r="P238" s="171"/>
      <c r="W238" s="4" t="s">
        <v>1244</v>
      </c>
      <c r="X238" s="175" t="s">
        <v>1245</v>
      </c>
      <c r="Y238" s="11" t="s">
        <v>1266</v>
      </c>
    </row>
    <row r="239" spans="1:25">
      <c r="A239" s="14" t="s">
        <v>767</v>
      </c>
      <c r="B239" s="174">
        <v>3</v>
      </c>
      <c r="C239" s="173"/>
      <c r="D239" s="173"/>
      <c r="E239" s="173"/>
      <c r="F239" s="173"/>
      <c r="G239" s="173"/>
      <c r="H239" s="173"/>
      <c r="I239" s="173"/>
      <c r="J239" s="173"/>
      <c r="K239" s="173"/>
      <c r="L239" s="173"/>
      <c r="M239" s="174"/>
      <c r="N239" s="173">
        <v>-0.50999999999999979</v>
      </c>
      <c r="O239" s="171"/>
      <c r="P239" s="171"/>
      <c r="W239" s="4" t="s">
        <v>1244</v>
      </c>
      <c r="X239" s="175" t="s">
        <v>1245</v>
      </c>
      <c r="Y239" s="11" t="s">
        <v>1267</v>
      </c>
    </row>
    <row r="240" spans="1:25">
      <c r="A240" s="14" t="s">
        <v>767</v>
      </c>
      <c r="B240" s="174">
        <v>4</v>
      </c>
      <c r="C240" s="173"/>
      <c r="D240" s="173"/>
      <c r="E240" s="173"/>
      <c r="F240" s="173">
        <v>-0.50999999999999979</v>
      </c>
      <c r="G240" s="173"/>
      <c r="H240" s="173"/>
      <c r="I240" s="173"/>
      <c r="J240" s="173"/>
      <c r="K240" s="173"/>
      <c r="L240" s="173"/>
      <c r="M240" s="174"/>
      <c r="N240" s="173"/>
      <c r="O240" s="171"/>
      <c r="P240" s="171"/>
      <c r="W240" s="4" t="s">
        <v>1244</v>
      </c>
      <c r="X240" s="175" t="s">
        <v>1245</v>
      </c>
      <c r="Y240" s="11" t="s">
        <v>1267</v>
      </c>
    </row>
    <row r="241" spans="1:25">
      <c r="A241" s="14" t="s">
        <v>916</v>
      </c>
      <c r="B241" s="174">
        <v>3</v>
      </c>
      <c r="C241" s="173"/>
      <c r="D241" s="173"/>
      <c r="E241" s="173"/>
      <c r="F241" s="173"/>
      <c r="G241" s="173"/>
      <c r="H241" s="173"/>
      <c r="I241" s="173"/>
      <c r="J241" s="173"/>
      <c r="K241" s="173"/>
      <c r="L241" s="173"/>
      <c r="M241" s="174"/>
      <c r="N241" s="173">
        <v>-1.83</v>
      </c>
      <c r="O241" s="171"/>
      <c r="P241" s="171"/>
      <c r="W241" s="4" t="s">
        <v>1244</v>
      </c>
      <c r="X241" s="175" t="s">
        <v>1245</v>
      </c>
      <c r="Y241" s="11" t="s">
        <v>1267</v>
      </c>
    </row>
    <row r="242" spans="1:25">
      <c r="A242" s="11" t="s">
        <v>916</v>
      </c>
      <c r="B242" s="174">
        <v>4</v>
      </c>
      <c r="C242" s="173"/>
      <c r="D242" s="173"/>
      <c r="E242" s="173"/>
      <c r="F242" s="173">
        <v>-1.83</v>
      </c>
      <c r="G242" s="173"/>
      <c r="H242" s="173"/>
      <c r="I242" s="173"/>
      <c r="J242" s="173"/>
      <c r="K242" s="173"/>
      <c r="L242" s="173"/>
      <c r="M242" s="174"/>
      <c r="N242" s="173"/>
      <c r="O242" s="171"/>
      <c r="P242" s="171"/>
      <c r="W242" s="4" t="s">
        <v>1244</v>
      </c>
      <c r="X242" s="175" t="s">
        <v>1245</v>
      </c>
      <c r="Y242" s="11" t="s">
        <v>1267</v>
      </c>
    </row>
    <row r="243" spans="1:25">
      <c r="A243" s="11" t="s">
        <v>916</v>
      </c>
      <c r="B243" s="174">
        <v>3</v>
      </c>
      <c r="C243" s="173"/>
      <c r="D243" s="173"/>
      <c r="E243" s="173"/>
      <c r="F243" s="173"/>
      <c r="G243" s="173"/>
      <c r="H243" s="173"/>
      <c r="I243" s="173"/>
      <c r="J243" s="173"/>
      <c r="K243" s="173"/>
      <c r="L243" s="173"/>
      <c r="M243" s="174"/>
      <c r="N243" s="173">
        <v>-0.41999999999999993</v>
      </c>
      <c r="O243" s="171"/>
      <c r="P243" s="171"/>
      <c r="W243" s="4" t="s">
        <v>1244</v>
      </c>
      <c r="X243" s="175" t="s">
        <v>1245</v>
      </c>
      <c r="Y243" s="11" t="s">
        <v>1268</v>
      </c>
    </row>
    <row r="244" spans="1:25">
      <c r="A244" s="11" t="s">
        <v>916</v>
      </c>
      <c r="B244" s="176">
        <v>5</v>
      </c>
      <c r="C244" s="173"/>
      <c r="D244" s="173"/>
      <c r="E244" s="173"/>
      <c r="F244" s="173">
        <v>-0.41999999999999993</v>
      </c>
      <c r="G244" s="173"/>
      <c r="H244" s="173"/>
      <c r="I244" s="173"/>
      <c r="J244" s="173"/>
      <c r="K244" s="173"/>
      <c r="L244" s="173"/>
      <c r="M244" s="174"/>
      <c r="N244" s="173"/>
      <c r="O244" s="171"/>
      <c r="P244" s="171"/>
      <c r="W244" s="4" t="s">
        <v>1244</v>
      </c>
      <c r="X244" s="175" t="s">
        <v>1245</v>
      </c>
      <c r="Y244" s="11" t="s">
        <v>1268</v>
      </c>
    </row>
    <row r="245" spans="1:25">
      <c r="A245" s="11" t="s">
        <v>451</v>
      </c>
      <c r="B245" s="176">
        <v>3</v>
      </c>
      <c r="C245" s="173"/>
      <c r="D245" s="173"/>
      <c r="E245" s="173"/>
      <c r="F245" s="173"/>
      <c r="G245" s="173"/>
      <c r="H245" s="173"/>
      <c r="I245" s="173"/>
      <c r="J245" s="173"/>
      <c r="K245" s="173"/>
      <c r="L245" s="173"/>
      <c r="M245" s="174"/>
      <c r="N245" s="173">
        <v>-0.52</v>
      </c>
      <c r="O245" s="171"/>
      <c r="P245" s="171"/>
      <c r="W245" s="4" t="s">
        <v>1244</v>
      </c>
      <c r="X245" s="175" t="s">
        <v>1245</v>
      </c>
      <c r="Y245" s="11" t="s">
        <v>1266</v>
      </c>
    </row>
    <row r="246" spans="1:25">
      <c r="A246" s="11" t="s">
        <v>451</v>
      </c>
      <c r="B246" s="176">
        <v>1</v>
      </c>
      <c r="C246" s="173"/>
      <c r="D246" s="173"/>
      <c r="E246" s="173"/>
      <c r="F246" s="173">
        <v>-0.52</v>
      </c>
      <c r="G246" s="173"/>
      <c r="H246" s="173"/>
      <c r="I246" s="173"/>
      <c r="J246" s="173"/>
      <c r="K246" s="173"/>
      <c r="L246" s="173"/>
      <c r="M246" s="174"/>
      <c r="N246" s="173"/>
      <c r="O246" s="171"/>
      <c r="P246" s="171"/>
      <c r="W246" s="4" t="s">
        <v>1244</v>
      </c>
      <c r="X246" s="175" t="s">
        <v>1245</v>
      </c>
      <c r="Y246" s="11" t="s">
        <v>1266</v>
      </c>
    </row>
    <row r="247" spans="1:25">
      <c r="A247" s="11" t="s">
        <v>451</v>
      </c>
      <c r="B247" s="176">
        <v>3</v>
      </c>
      <c r="C247" s="173"/>
      <c r="D247" s="173"/>
      <c r="E247" s="173"/>
      <c r="F247" s="173"/>
      <c r="G247" s="173"/>
      <c r="H247" s="173"/>
      <c r="I247" s="173"/>
      <c r="J247" s="173"/>
      <c r="K247" s="173"/>
      <c r="L247" s="173"/>
      <c r="M247" s="174"/>
      <c r="N247" s="173">
        <v>-0.52</v>
      </c>
      <c r="O247" s="171"/>
      <c r="P247" s="171"/>
      <c r="W247" s="4" t="s">
        <v>1244</v>
      </c>
      <c r="X247" s="175" t="s">
        <v>1245</v>
      </c>
      <c r="Y247" s="11" t="s">
        <v>1269</v>
      </c>
    </row>
    <row r="248" spans="1:25">
      <c r="A248" s="11" t="s">
        <v>451</v>
      </c>
      <c r="B248" s="176">
        <v>2</v>
      </c>
      <c r="C248" s="173"/>
      <c r="D248" s="173"/>
      <c r="E248" s="173"/>
      <c r="F248" s="173">
        <v>-0.52</v>
      </c>
      <c r="G248" s="173"/>
      <c r="H248" s="173"/>
      <c r="I248" s="173"/>
      <c r="J248" s="173"/>
      <c r="K248" s="173"/>
      <c r="L248" s="173"/>
      <c r="M248" s="174"/>
      <c r="N248" s="173"/>
      <c r="O248" s="171"/>
      <c r="P248" s="171"/>
      <c r="W248" s="4" t="s">
        <v>1244</v>
      </c>
      <c r="X248" s="175" t="s">
        <v>1245</v>
      </c>
      <c r="Y248" s="11" t="s">
        <v>1269</v>
      </c>
    </row>
    <row r="249" spans="1:25">
      <c r="A249" s="11" t="s">
        <v>451</v>
      </c>
      <c r="B249" s="176">
        <v>3</v>
      </c>
      <c r="C249" s="173"/>
      <c r="D249" s="173"/>
      <c r="E249" s="173"/>
      <c r="F249" s="173"/>
      <c r="G249" s="173"/>
      <c r="H249" s="173"/>
      <c r="I249" s="173"/>
      <c r="J249" s="173"/>
      <c r="K249" s="173"/>
      <c r="L249" s="173"/>
      <c r="M249" s="174"/>
      <c r="N249" s="173">
        <v>-6.0000000000000053E-2</v>
      </c>
      <c r="O249" s="171"/>
      <c r="P249" s="171"/>
      <c r="W249" s="4" t="s">
        <v>1244</v>
      </c>
      <c r="X249" s="175" t="s">
        <v>1245</v>
      </c>
      <c r="Y249" s="11" t="s">
        <v>1267</v>
      </c>
    </row>
    <row r="250" spans="1:25">
      <c r="A250" s="11" t="s">
        <v>451</v>
      </c>
      <c r="B250" s="176">
        <v>4</v>
      </c>
      <c r="C250" s="171"/>
      <c r="D250" s="171"/>
      <c r="E250" s="171"/>
      <c r="F250" s="171">
        <v>-6.0000000000000053E-2</v>
      </c>
      <c r="G250" s="171"/>
      <c r="H250" s="171"/>
      <c r="I250" s="171"/>
      <c r="J250" s="171"/>
      <c r="K250" s="171"/>
      <c r="L250" s="171"/>
      <c r="M250" s="172"/>
      <c r="N250" s="171"/>
      <c r="O250" s="171"/>
      <c r="P250" s="171"/>
      <c r="W250" s="4" t="s">
        <v>1244</v>
      </c>
      <c r="X250" s="175" t="s">
        <v>1245</v>
      </c>
      <c r="Y250" s="11" t="s">
        <v>1267</v>
      </c>
    </row>
    <row r="251" spans="1:25">
      <c r="A251" s="11" t="s">
        <v>1193</v>
      </c>
      <c r="B251" s="176">
        <v>3</v>
      </c>
      <c r="C251" s="171"/>
      <c r="D251" s="171"/>
      <c r="E251" s="171"/>
      <c r="F251" s="171"/>
      <c r="G251" s="171"/>
      <c r="H251" s="171"/>
      <c r="I251" s="171"/>
      <c r="J251" s="171"/>
      <c r="K251" s="171"/>
      <c r="L251" s="171"/>
      <c r="M251" s="172"/>
      <c r="N251" s="171">
        <v>-1.17</v>
      </c>
      <c r="O251" s="171"/>
      <c r="P251" s="171"/>
      <c r="W251" s="4" t="s">
        <v>1244</v>
      </c>
      <c r="X251" s="175" t="s">
        <v>1245</v>
      </c>
      <c r="Y251" s="11" t="s">
        <v>1267</v>
      </c>
    </row>
    <row r="252" spans="1:25">
      <c r="A252" s="11" t="s">
        <v>1193</v>
      </c>
      <c r="B252" s="176">
        <v>4</v>
      </c>
      <c r="C252" s="171"/>
      <c r="D252" s="171"/>
      <c r="E252" s="171"/>
      <c r="F252" s="171">
        <v>-1.17</v>
      </c>
      <c r="G252" s="171"/>
      <c r="H252" s="171"/>
      <c r="I252" s="171"/>
      <c r="J252" s="171"/>
      <c r="K252" s="171"/>
      <c r="L252" s="171"/>
      <c r="M252" s="172"/>
      <c r="N252" s="171"/>
      <c r="O252" s="171"/>
      <c r="P252" s="171"/>
      <c r="W252" s="4" t="s">
        <v>1244</v>
      </c>
      <c r="X252" s="175" t="s">
        <v>1245</v>
      </c>
      <c r="Y252" s="11" t="s">
        <v>1267</v>
      </c>
    </row>
    <row r="253" spans="1:25">
      <c r="A253" s="11" t="s">
        <v>1053</v>
      </c>
      <c r="B253" s="176">
        <v>3</v>
      </c>
      <c r="C253" s="171"/>
      <c r="D253" s="171"/>
      <c r="E253" s="171"/>
      <c r="F253" s="171"/>
      <c r="G253" s="171"/>
      <c r="H253" s="171"/>
      <c r="I253" s="171"/>
      <c r="J253" s="171"/>
      <c r="K253" s="171"/>
      <c r="L253" s="171"/>
      <c r="M253" s="172"/>
      <c r="N253" s="171">
        <v>-0.75</v>
      </c>
      <c r="O253" s="171"/>
      <c r="P253" s="171"/>
      <c r="W253" s="4" t="s">
        <v>1244</v>
      </c>
      <c r="X253" s="175" t="s">
        <v>1245</v>
      </c>
      <c r="Y253" s="11" t="s">
        <v>1269</v>
      </c>
    </row>
    <row r="254" spans="1:25">
      <c r="A254" s="11" t="s">
        <v>1053</v>
      </c>
      <c r="B254" s="176">
        <v>2</v>
      </c>
      <c r="C254" s="171"/>
      <c r="D254" s="171"/>
      <c r="E254" s="171"/>
      <c r="F254" s="171">
        <v>-0.75</v>
      </c>
      <c r="G254" s="171"/>
      <c r="H254" s="171"/>
      <c r="I254" s="171"/>
      <c r="J254" s="171"/>
      <c r="K254" s="171"/>
      <c r="L254" s="171"/>
      <c r="M254" s="172"/>
      <c r="N254" s="171"/>
      <c r="O254" s="171"/>
      <c r="P254" s="171"/>
      <c r="W254" s="4" t="s">
        <v>1244</v>
      </c>
      <c r="X254" s="175" t="s">
        <v>1245</v>
      </c>
      <c r="Y254" s="11" t="s">
        <v>1269</v>
      </c>
    </row>
    <row r="255" spans="1:25">
      <c r="A255" s="11" t="s">
        <v>956</v>
      </c>
      <c r="B255" s="176">
        <v>4</v>
      </c>
      <c r="C255" s="171"/>
      <c r="D255" s="171"/>
      <c r="E255" s="171"/>
      <c r="F255" s="171"/>
      <c r="G255" s="171"/>
      <c r="H255" s="171"/>
      <c r="I255" s="171"/>
      <c r="J255" s="171"/>
      <c r="K255" s="171"/>
      <c r="L255" s="171"/>
      <c r="M255" s="172"/>
      <c r="N255" s="171">
        <v>-0.52</v>
      </c>
      <c r="O255" s="171"/>
      <c r="P255" s="171"/>
      <c r="W255" s="4" t="s">
        <v>1244</v>
      </c>
      <c r="X255" s="175" t="s">
        <v>1245</v>
      </c>
      <c r="Y255" s="11" t="s">
        <v>1270</v>
      </c>
    </row>
    <row r="256" spans="1:25">
      <c r="A256" s="11" t="s">
        <v>956</v>
      </c>
      <c r="B256" s="176">
        <v>1</v>
      </c>
      <c r="C256" s="171"/>
      <c r="D256" s="171"/>
      <c r="E256" s="171"/>
      <c r="F256" s="171">
        <v>-0.52</v>
      </c>
      <c r="G256" s="171"/>
      <c r="H256" s="171"/>
      <c r="I256" s="171"/>
      <c r="J256" s="171"/>
      <c r="K256" s="171"/>
      <c r="L256" s="171"/>
      <c r="M256" s="172"/>
      <c r="N256" s="171"/>
      <c r="O256" s="171"/>
      <c r="P256" s="171"/>
      <c r="W256" s="4" t="s">
        <v>1244</v>
      </c>
      <c r="X256" s="175" t="s">
        <v>1245</v>
      </c>
      <c r="Y256" s="11" t="s">
        <v>1270</v>
      </c>
    </row>
    <row r="257" spans="1:25">
      <c r="A257" s="11" t="s">
        <v>897</v>
      </c>
      <c r="B257" s="176">
        <v>4</v>
      </c>
      <c r="C257" s="171"/>
      <c r="D257" s="171"/>
      <c r="E257" s="171"/>
      <c r="F257" s="171"/>
      <c r="G257" s="171"/>
      <c r="H257" s="171"/>
      <c r="I257" s="171"/>
      <c r="J257" s="171"/>
      <c r="K257" s="171"/>
      <c r="L257" s="171"/>
      <c r="M257" s="172"/>
      <c r="N257" s="171">
        <v>-2.0699999999999998</v>
      </c>
      <c r="O257" s="171"/>
      <c r="P257" s="171"/>
      <c r="W257" s="4" t="s">
        <v>1244</v>
      </c>
      <c r="X257" s="175" t="s">
        <v>1245</v>
      </c>
      <c r="Y257" s="11" t="s">
        <v>1271</v>
      </c>
    </row>
    <row r="258" spans="1:25">
      <c r="A258" s="11" t="s">
        <v>897</v>
      </c>
      <c r="B258" s="176">
        <v>3</v>
      </c>
      <c r="C258" s="171"/>
      <c r="D258" s="171"/>
      <c r="E258" s="171"/>
      <c r="F258" s="171">
        <v>-2.0699999999999998</v>
      </c>
      <c r="G258" s="171"/>
      <c r="H258" s="171"/>
      <c r="I258" s="171"/>
      <c r="J258" s="171"/>
      <c r="K258" s="171"/>
      <c r="L258" s="171"/>
      <c r="M258" s="172"/>
      <c r="N258" s="171"/>
      <c r="O258" s="171"/>
      <c r="P258" s="171"/>
      <c r="W258" s="4" t="s">
        <v>1244</v>
      </c>
      <c r="X258" s="175" t="s">
        <v>1245</v>
      </c>
      <c r="Y258" s="11" t="s">
        <v>1271</v>
      </c>
    </row>
    <row r="259" spans="1:25">
      <c r="A259" s="11" t="s">
        <v>897</v>
      </c>
      <c r="B259" s="176">
        <v>4</v>
      </c>
      <c r="C259" s="171"/>
      <c r="D259" s="171"/>
      <c r="E259" s="171"/>
      <c r="F259" s="171"/>
      <c r="G259" s="171"/>
      <c r="H259" s="171"/>
      <c r="I259" s="171"/>
      <c r="J259" s="171"/>
      <c r="K259" s="171"/>
      <c r="L259" s="171"/>
      <c r="M259" s="172"/>
      <c r="N259" s="171">
        <v>-2.06</v>
      </c>
      <c r="O259" s="171"/>
      <c r="P259" s="171"/>
      <c r="W259" s="4" t="s">
        <v>1244</v>
      </c>
      <c r="X259" s="175" t="s">
        <v>1245</v>
      </c>
      <c r="Y259" s="11" t="s">
        <v>1272</v>
      </c>
    </row>
    <row r="260" spans="1:25">
      <c r="A260" s="11" t="s">
        <v>897</v>
      </c>
      <c r="B260" s="176">
        <v>5</v>
      </c>
      <c r="C260" s="171"/>
      <c r="D260" s="171"/>
      <c r="E260" s="171"/>
      <c r="F260" s="171">
        <v>-2.06</v>
      </c>
      <c r="G260" s="171"/>
      <c r="H260" s="171"/>
      <c r="I260" s="171"/>
      <c r="J260" s="171"/>
      <c r="K260" s="171"/>
      <c r="L260" s="171"/>
      <c r="M260" s="172"/>
      <c r="N260" s="171"/>
      <c r="O260" s="171"/>
      <c r="P260" s="171"/>
      <c r="W260" s="4" t="s">
        <v>1244</v>
      </c>
      <c r="X260" s="175" t="s">
        <v>1245</v>
      </c>
      <c r="Y260" s="11" t="s">
        <v>1272</v>
      </c>
    </row>
    <row r="261" spans="1:25">
      <c r="A261" s="11" t="s">
        <v>1204</v>
      </c>
      <c r="B261" s="176">
        <v>4</v>
      </c>
      <c r="C261" s="171"/>
      <c r="D261" s="171"/>
      <c r="E261" s="171"/>
      <c r="F261" s="171"/>
      <c r="G261" s="171"/>
      <c r="H261" s="171"/>
      <c r="I261" s="171"/>
      <c r="J261" s="171"/>
      <c r="K261" s="171"/>
      <c r="L261" s="171"/>
      <c r="M261" s="172"/>
      <c r="N261" s="171">
        <v>-1.83</v>
      </c>
      <c r="O261" s="171"/>
      <c r="P261" s="171"/>
      <c r="W261" s="4" t="s">
        <v>1244</v>
      </c>
      <c r="X261" s="175" t="s">
        <v>1245</v>
      </c>
      <c r="Y261" s="11" t="s">
        <v>1271</v>
      </c>
    </row>
    <row r="262" spans="1:25">
      <c r="A262" s="11" t="s">
        <v>1204</v>
      </c>
      <c r="B262" s="176">
        <v>3</v>
      </c>
      <c r="C262" s="171"/>
      <c r="D262" s="171"/>
      <c r="E262" s="171"/>
      <c r="F262" s="171">
        <v>-1.83</v>
      </c>
      <c r="G262" s="171"/>
      <c r="H262" s="171"/>
      <c r="I262" s="171"/>
      <c r="J262" s="171"/>
      <c r="K262" s="171"/>
      <c r="L262" s="171"/>
      <c r="M262" s="172"/>
      <c r="N262" s="171"/>
      <c r="O262" s="171"/>
      <c r="P262" s="171"/>
      <c r="W262" s="4" t="s">
        <v>1244</v>
      </c>
      <c r="X262" s="175" t="s">
        <v>1245</v>
      </c>
      <c r="Y262" s="11" t="s">
        <v>1271</v>
      </c>
    </row>
    <row r="263" spans="1:25">
      <c r="A263" s="11" t="s">
        <v>451</v>
      </c>
      <c r="B263" s="176">
        <v>5</v>
      </c>
      <c r="C263" s="171"/>
      <c r="D263" s="171"/>
      <c r="E263" s="171"/>
      <c r="F263" s="171"/>
      <c r="G263" s="171"/>
      <c r="H263" s="171"/>
      <c r="I263" s="171"/>
      <c r="J263" s="171"/>
      <c r="K263" s="171"/>
      <c r="L263" s="171"/>
      <c r="M263" s="172"/>
      <c r="N263" s="171">
        <v>-1.38</v>
      </c>
      <c r="O263" s="171"/>
      <c r="P263" s="171"/>
      <c r="W263" s="4" t="s">
        <v>1244</v>
      </c>
      <c r="X263" s="175" t="s">
        <v>1245</v>
      </c>
      <c r="Y263" s="11" t="s">
        <v>1273</v>
      </c>
    </row>
    <row r="264" spans="1:25">
      <c r="A264" s="11" t="s">
        <v>451</v>
      </c>
      <c r="B264" s="176">
        <v>4</v>
      </c>
      <c r="C264" s="171"/>
      <c r="D264" s="171"/>
      <c r="E264" s="171"/>
      <c r="F264" s="171">
        <v>-1.38</v>
      </c>
      <c r="G264" s="171"/>
      <c r="H264" s="171"/>
      <c r="I264" s="171"/>
      <c r="J264" s="171"/>
      <c r="K264" s="171"/>
      <c r="L264" s="171"/>
      <c r="M264" s="172"/>
      <c r="N264" s="171"/>
      <c r="O264" s="171"/>
      <c r="P264" s="171"/>
      <c r="W264" s="4" t="s">
        <v>1244</v>
      </c>
      <c r="X264" s="175" t="s">
        <v>1245</v>
      </c>
      <c r="Y264" s="11" t="s">
        <v>1273</v>
      </c>
    </row>
    <row r="265" spans="1:25">
      <c r="A265" s="11" t="s">
        <v>897</v>
      </c>
      <c r="B265" s="176">
        <v>1</v>
      </c>
      <c r="C265" s="171"/>
      <c r="D265" s="171"/>
      <c r="E265" s="171"/>
      <c r="F265" s="171"/>
      <c r="G265" s="171"/>
      <c r="H265" s="171"/>
      <c r="I265" s="171"/>
      <c r="J265" s="171"/>
      <c r="K265" s="171"/>
      <c r="L265" s="171"/>
      <c r="M265" s="172"/>
      <c r="N265" s="171">
        <v>-0.54</v>
      </c>
      <c r="O265" s="171"/>
      <c r="P265" s="171"/>
      <c r="W265" s="4" t="s">
        <v>1244</v>
      </c>
      <c r="X265" s="175" t="s">
        <v>1245</v>
      </c>
      <c r="Y265" s="11" t="s">
        <v>1274</v>
      </c>
    </row>
    <row r="266" spans="1:25">
      <c r="A266" s="11" t="s">
        <v>897</v>
      </c>
      <c r="B266" s="176">
        <v>5</v>
      </c>
      <c r="C266" s="171"/>
      <c r="D266" s="171"/>
      <c r="E266" s="171"/>
      <c r="F266" s="171">
        <v>-0.54</v>
      </c>
      <c r="G266" s="171"/>
      <c r="H266" s="171"/>
      <c r="I266" s="171"/>
      <c r="J266" s="171"/>
      <c r="K266" s="171"/>
      <c r="L266" s="171"/>
      <c r="M266" s="172"/>
      <c r="N266" s="171"/>
      <c r="O266" s="171"/>
      <c r="P266" s="171"/>
      <c r="W266" s="4" t="s">
        <v>1244</v>
      </c>
      <c r="X266" s="175" t="s">
        <v>1245</v>
      </c>
      <c r="Y266" s="11" t="s">
        <v>1274</v>
      </c>
    </row>
    <row r="267" spans="1:25">
      <c r="A267" s="11" t="s">
        <v>1236</v>
      </c>
      <c r="B267" s="176">
        <v>1</v>
      </c>
      <c r="C267" s="171"/>
      <c r="D267" s="171"/>
      <c r="E267" s="171"/>
      <c r="F267" s="171"/>
      <c r="G267" s="171"/>
      <c r="H267" s="171"/>
      <c r="I267" s="171"/>
      <c r="J267" s="171"/>
      <c r="K267" s="171"/>
      <c r="L267" s="171"/>
      <c r="M267" s="172"/>
      <c r="N267" s="171">
        <v>-0.75</v>
      </c>
      <c r="O267" s="171"/>
      <c r="P267" s="171"/>
      <c r="W267" s="4" t="s">
        <v>1244</v>
      </c>
      <c r="X267" s="175" t="s">
        <v>1245</v>
      </c>
      <c r="Y267" s="11" t="s">
        <v>1260</v>
      </c>
    </row>
    <row r="268" spans="1:25">
      <c r="A268" s="11" t="s">
        <v>1236</v>
      </c>
      <c r="B268" s="176">
        <v>2</v>
      </c>
      <c r="C268" s="171"/>
      <c r="D268" s="171"/>
      <c r="E268" s="171"/>
      <c r="F268" s="171">
        <v>-0.75</v>
      </c>
      <c r="G268" s="171"/>
      <c r="H268" s="171"/>
      <c r="I268" s="171"/>
      <c r="J268" s="171"/>
      <c r="K268" s="171"/>
      <c r="L268" s="171"/>
      <c r="M268" s="172"/>
      <c r="N268" s="171"/>
      <c r="O268" s="171"/>
      <c r="P268" s="171"/>
      <c r="W268" s="4" t="s">
        <v>1244</v>
      </c>
      <c r="X268" s="175" t="s">
        <v>1245</v>
      </c>
      <c r="Y268" s="11" t="s">
        <v>1260</v>
      </c>
    </row>
    <row r="269" spans="1:25">
      <c r="A269" s="11" t="s">
        <v>454</v>
      </c>
      <c r="B269" s="176">
        <v>1</v>
      </c>
      <c r="C269" s="171"/>
      <c r="D269" s="171"/>
      <c r="E269" s="171"/>
      <c r="F269" s="171"/>
      <c r="G269" s="171"/>
      <c r="H269" s="171"/>
      <c r="I269" s="171"/>
      <c r="J269" s="171"/>
      <c r="K269" s="171"/>
      <c r="L269" s="171"/>
      <c r="M269" s="172"/>
      <c r="N269" s="171">
        <v>-3.33</v>
      </c>
      <c r="O269" s="171"/>
      <c r="P269" s="171"/>
      <c r="W269" s="4" t="s">
        <v>1244</v>
      </c>
      <c r="X269" s="175" t="s">
        <v>1245</v>
      </c>
      <c r="Y269" s="11" t="s">
        <v>1262</v>
      </c>
    </row>
    <row r="270" spans="1:25">
      <c r="A270" s="11" t="s">
        <v>454</v>
      </c>
      <c r="B270" s="176">
        <v>3</v>
      </c>
      <c r="C270" s="171"/>
      <c r="D270" s="171"/>
      <c r="E270" s="171"/>
      <c r="F270" s="171">
        <v>-3.33</v>
      </c>
      <c r="G270" s="171"/>
      <c r="H270" s="171"/>
      <c r="I270" s="171"/>
      <c r="J270" s="171"/>
      <c r="K270" s="171"/>
      <c r="L270" s="171"/>
      <c r="M270" s="172"/>
      <c r="N270" s="171"/>
      <c r="O270" s="171"/>
      <c r="P270" s="171"/>
      <c r="W270" s="4" t="s">
        <v>1244</v>
      </c>
      <c r="X270" s="175" t="s">
        <v>1245</v>
      </c>
      <c r="Y270" s="11" t="s">
        <v>1262</v>
      </c>
    </row>
    <row r="271" spans="1:25">
      <c r="A271" s="11" t="s">
        <v>454</v>
      </c>
      <c r="B271" s="176">
        <v>1</v>
      </c>
      <c r="C271" s="171"/>
      <c r="D271" s="171"/>
      <c r="E271" s="171"/>
      <c r="F271" s="171"/>
      <c r="G271" s="171"/>
      <c r="H271" s="171"/>
      <c r="I271" s="171"/>
      <c r="J271" s="171"/>
      <c r="K271" s="171"/>
      <c r="L271" s="171"/>
      <c r="M271" s="172"/>
      <c r="N271" s="171">
        <v>-5.42</v>
      </c>
      <c r="O271" s="171"/>
      <c r="P271" s="171"/>
      <c r="W271" s="4" t="s">
        <v>1244</v>
      </c>
      <c r="X271" s="175" t="s">
        <v>1245</v>
      </c>
      <c r="Y271" s="11" t="s">
        <v>1261</v>
      </c>
    </row>
    <row r="272" spans="1:25">
      <c r="A272" s="11" t="s">
        <v>454</v>
      </c>
      <c r="B272" s="176">
        <v>4</v>
      </c>
      <c r="C272" s="171"/>
      <c r="D272" s="171"/>
      <c r="E272" s="171"/>
      <c r="F272" s="171">
        <v>-5.42</v>
      </c>
      <c r="G272" s="171"/>
      <c r="H272" s="171"/>
      <c r="I272" s="171"/>
      <c r="J272" s="171"/>
      <c r="K272" s="171"/>
      <c r="L272" s="171"/>
      <c r="M272" s="172"/>
      <c r="N272" s="171"/>
      <c r="O272" s="171"/>
      <c r="P272" s="171"/>
      <c r="W272" s="4" t="s">
        <v>1244</v>
      </c>
      <c r="X272" s="175" t="s">
        <v>1245</v>
      </c>
      <c r="Y272" s="11" t="s">
        <v>1261</v>
      </c>
    </row>
    <row r="273" spans="1:25">
      <c r="A273" s="11" t="s">
        <v>454</v>
      </c>
      <c r="B273" s="176">
        <v>1</v>
      </c>
      <c r="C273" s="171"/>
      <c r="D273" s="171"/>
      <c r="E273" s="171"/>
      <c r="F273" s="171"/>
      <c r="G273" s="171"/>
      <c r="H273" s="171"/>
      <c r="I273" s="171"/>
      <c r="J273" s="171"/>
      <c r="K273" s="171"/>
      <c r="L273" s="171"/>
      <c r="M273" s="172"/>
      <c r="N273" s="171">
        <v>-1.43</v>
      </c>
      <c r="O273" s="171"/>
      <c r="P273" s="171"/>
      <c r="W273" s="4" t="s">
        <v>1244</v>
      </c>
      <c r="X273" s="175" t="s">
        <v>1245</v>
      </c>
      <c r="Y273" s="11" t="s">
        <v>1274</v>
      </c>
    </row>
    <row r="274" spans="1:25">
      <c r="A274" s="11" t="s">
        <v>454</v>
      </c>
      <c r="B274" s="176">
        <v>5</v>
      </c>
      <c r="C274" s="171"/>
      <c r="D274" s="171"/>
      <c r="E274" s="171"/>
      <c r="F274" s="171">
        <v>-1.43</v>
      </c>
      <c r="G274" s="171"/>
      <c r="H274" s="171"/>
      <c r="I274" s="171"/>
      <c r="J274" s="171"/>
      <c r="K274" s="171"/>
      <c r="L274" s="171"/>
      <c r="M274" s="172"/>
      <c r="N274" s="171"/>
      <c r="O274" s="171"/>
      <c r="P274" s="171"/>
      <c r="W274" s="4" t="s">
        <v>1244</v>
      </c>
      <c r="X274" s="175" t="s">
        <v>1245</v>
      </c>
      <c r="Y274" s="11" t="s">
        <v>1274</v>
      </c>
    </row>
    <row r="275" spans="1:25">
      <c r="A275" s="11" t="s">
        <v>502</v>
      </c>
      <c r="B275" s="172">
        <v>1</v>
      </c>
      <c r="C275" s="171"/>
      <c r="D275" s="171"/>
      <c r="E275" s="171"/>
      <c r="F275" s="171"/>
      <c r="G275" s="171"/>
      <c r="H275" s="171"/>
      <c r="I275" s="171"/>
      <c r="J275" s="171"/>
      <c r="K275" s="171"/>
      <c r="L275" s="171"/>
      <c r="M275" s="172"/>
      <c r="N275" s="171">
        <v>-1.67</v>
      </c>
      <c r="O275" s="171"/>
      <c r="P275" s="171"/>
      <c r="W275" s="11" t="s">
        <v>1244</v>
      </c>
      <c r="X275" s="11" t="s">
        <v>1245</v>
      </c>
      <c r="Y275" s="11" t="s">
        <v>1260</v>
      </c>
    </row>
    <row r="276" spans="1:25">
      <c r="A276" s="11" t="s">
        <v>502</v>
      </c>
      <c r="B276" s="172">
        <v>2</v>
      </c>
      <c r="C276" s="171"/>
      <c r="D276" s="171"/>
      <c r="E276" s="171"/>
      <c r="F276" s="171">
        <v>-1.67</v>
      </c>
      <c r="G276" s="171"/>
      <c r="H276" s="171"/>
      <c r="I276" s="171"/>
      <c r="J276" s="171"/>
      <c r="K276" s="171"/>
      <c r="L276" s="171"/>
      <c r="M276" s="171"/>
      <c r="N276" s="171"/>
      <c r="O276" s="171"/>
      <c r="P276" s="171"/>
      <c r="W276" s="11" t="s">
        <v>1244</v>
      </c>
      <c r="X276" s="11" t="s">
        <v>1245</v>
      </c>
      <c r="Y276" s="11" t="s">
        <v>1260</v>
      </c>
    </row>
    <row r="277" spans="1:25">
      <c r="A277" s="11" t="s">
        <v>502</v>
      </c>
      <c r="B277" s="172">
        <v>1</v>
      </c>
      <c r="C277" s="171"/>
      <c r="D277" s="171"/>
      <c r="E277" s="171"/>
      <c r="F277" s="171"/>
      <c r="G277" s="171"/>
      <c r="H277" s="171"/>
      <c r="I277" s="171"/>
      <c r="J277" s="171"/>
      <c r="K277" s="171"/>
      <c r="L277" s="171"/>
      <c r="M277" s="171"/>
      <c r="N277" s="171">
        <v>-2.09</v>
      </c>
      <c r="O277" s="171"/>
      <c r="P277" s="171"/>
      <c r="W277" s="11" t="s">
        <v>1244</v>
      </c>
      <c r="X277" s="11" t="s">
        <v>1245</v>
      </c>
      <c r="Y277" s="11" t="s">
        <v>1262</v>
      </c>
    </row>
    <row r="278" spans="1:25">
      <c r="A278" s="11" t="s">
        <v>502</v>
      </c>
      <c r="B278" s="172">
        <v>3</v>
      </c>
      <c r="C278" s="171"/>
      <c r="D278" s="171"/>
      <c r="E278" s="171"/>
      <c r="F278" s="171">
        <v>-2.09</v>
      </c>
      <c r="G278" s="171"/>
      <c r="H278" s="171"/>
      <c r="I278" s="171"/>
      <c r="J278" s="171"/>
      <c r="K278" s="171"/>
      <c r="L278" s="171"/>
      <c r="M278" s="171"/>
      <c r="N278" s="171"/>
      <c r="O278" s="171"/>
      <c r="P278" s="171"/>
      <c r="W278" s="11" t="s">
        <v>1244</v>
      </c>
      <c r="X278" s="11" t="s">
        <v>1245</v>
      </c>
      <c r="Y278" s="11" t="s">
        <v>1262</v>
      </c>
    </row>
    <row r="279" spans="1:25">
      <c r="A279" s="11" t="s">
        <v>451</v>
      </c>
      <c r="B279" s="172">
        <v>1</v>
      </c>
      <c r="C279" s="171"/>
      <c r="D279" s="171"/>
      <c r="E279" s="171"/>
      <c r="F279" s="171"/>
      <c r="G279" s="171"/>
      <c r="H279" s="171"/>
      <c r="I279" s="171"/>
      <c r="J279" s="171"/>
      <c r="K279" s="171"/>
      <c r="L279" s="171"/>
      <c r="M279" s="171"/>
      <c r="N279" s="171">
        <v>-1.99</v>
      </c>
      <c r="O279" s="171"/>
      <c r="P279" s="171"/>
      <c r="W279" s="11" t="s">
        <v>1244</v>
      </c>
      <c r="X279" s="11" t="s">
        <v>1245</v>
      </c>
      <c r="Y279" s="11" t="s">
        <v>1261</v>
      </c>
    </row>
    <row r="280" spans="1:25">
      <c r="A280" s="11" t="s">
        <v>451</v>
      </c>
      <c r="B280" s="172">
        <v>4</v>
      </c>
      <c r="C280" s="171"/>
      <c r="D280" s="171"/>
      <c r="E280" s="171"/>
      <c r="F280" s="171">
        <v>-1.99</v>
      </c>
      <c r="G280" s="171"/>
      <c r="H280" s="171"/>
      <c r="I280" s="171"/>
      <c r="J280" s="171"/>
      <c r="K280" s="171"/>
      <c r="L280" s="171"/>
      <c r="M280" s="171"/>
      <c r="N280" s="171"/>
      <c r="O280" s="171"/>
      <c r="P280" s="171"/>
      <c r="W280" s="11" t="s">
        <v>1244</v>
      </c>
      <c r="X280" s="11" t="s">
        <v>1245</v>
      </c>
      <c r="Y280" s="11" t="s">
        <v>1261</v>
      </c>
    </row>
    <row r="281" spans="1:25">
      <c r="A281" s="11" t="s">
        <v>709</v>
      </c>
      <c r="B281" s="172">
        <v>3</v>
      </c>
      <c r="C281" s="171"/>
      <c r="D281" s="171"/>
      <c r="E281" s="171"/>
      <c r="F281" s="171"/>
      <c r="G281" s="171"/>
      <c r="H281" s="171"/>
      <c r="I281" s="171"/>
      <c r="J281" s="171"/>
      <c r="K281" s="171"/>
      <c r="L281" s="171"/>
      <c r="M281" s="171"/>
      <c r="N281" s="171">
        <v>-0.67</v>
      </c>
      <c r="O281" s="171"/>
      <c r="P281" s="171"/>
      <c r="W281" s="11" t="s">
        <v>1244</v>
      </c>
      <c r="X281" s="11" t="s">
        <v>1245</v>
      </c>
      <c r="Y281" s="11" t="s">
        <v>1275</v>
      </c>
    </row>
    <row r="282" spans="1:25">
      <c r="A282" s="11" t="s">
        <v>709</v>
      </c>
      <c r="B282" s="172">
        <v>2</v>
      </c>
      <c r="C282" s="171"/>
      <c r="D282" s="171"/>
      <c r="E282" s="171">
        <v>-0.67</v>
      </c>
      <c r="F282" s="171"/>
      <c r="G282" s="171"/>
      <c r="H282" s="171"/>
      <c r="I282" s="171"/>
      <c r="J282" s="171"/>
      <c r="K282" s="171"/>
      <c r="L282" s="171"/>
      <c r="M282" s="171"/>
      <c r="N282" s="171"/>
      <c r="O282" s="171"/>
      <c r="P282" s="171"/>
      <c r="W282" s="11" t="s">
        <v>1244</v>
      </c>
      <c r="X282" s="11" t="s">
        <v>1245</v>
      </c>
      <c r="Y282" s="11" t="s">
        <v>1275</v>
      </c>
    </row>
    <row r="283" spans="1:25">
      <c r="A283" s="11" t="s">
        <v>709</v>
      </c>
      <c r="B283" s="172">
        <v>3</v>
      </c>
      <c r="C283" s="171"/>
      <c r="D283" s="171"/>
      <c r="E283" s="171"/>
      <c r="F283" s="171"/>
      <c r="G283" s="171"/>
      <c r="H283" s="171"/>
      <c r="I283" s="171"/>
      <c r="J283" s="171"/>
      <c r="K283" s="171"/>
      <c r="L283" s="171"/>
      <c r="M283" s="171"/>
      <c r="N283" s="171">
        <v>-0.20999999999999963</v>
      </c>
      <c r="O283" s="171"/>
      <c r="P283" s="171"/>
      <c r="W283" s="11" t="s">
        <v>1244</v>
      </c>
      <c r="X283" s="11" t="s">
        <v>1245</v>
      </c>
      <c r="Y283" s="11" t="s">
        <v>1276</v>
      </c>
    </row>
    <row r="284" spans="1:25">
      <c r="A284" s="11" t="s">
        <v>709</v>
      </c>
      <c r="B284" s="172">
        <v>4</v>
      </c>
      <c r="C284" s="171"/>
      <c r="D284" s="171"/>
      <c r="E284" s="171">
        <v>-0.20999999999999963</v>
      </c>
      <c r="F284" s="171"/>
      <c r="G284" s="171"/>
      <c r="H284" s="171"/>
      <c r="I284" s="171"/>
      <c r="J284" s="171"/>
      <c r="K284" s="171"/>
      <c r="L284" s="171"/>
      <c r="M284" s="171"/>
      <c r="N284" s="171"/>
      <c r="O284" s="171"/>
      <c r="P284" s="171"/>
      <c r="W284" s="11" t="s">
        <v>1244</v>
      </c>
      <c r="X284" s="11" t="s">
        <v>1245</v>
      </c>
      <c r="Y284" s="11" t="s">
        <v>1276</v>
      </c>
    </row>
    <row r="285" spans="1:25">
      <c r="A285" s="11" t="s">
        <v>1193</v>
      </c>
      <c r="B285" s="172">
        <v>3</v>
      </c>
      <c r="C285" s="171"/>
      <c r="D285" s="171"/>
      <c r="E285" s="171"/>
      <c r="F285" s="171"/>
      <c r="G285" s="171"/>
      <c r="H285" s="171"/>
      <c r="I285" s="171"/>
      <c r="J285" s="171"/>
      <c r="K285" s="171"/>
      <c r="L285" s="171"/>
      <c r="M285" s="171"/>
      <c r="N285" s="171">
        <v>-0.75</v>
      </c>
      <c r="O285" s="171"/>
      <c r="P285" s="171"/>
      <c r="W285" s="11" t="s">
        <v>1244</v>
      </c>
      <c r="X285" s="11" t="s">
        <v>1245</v>
      </c>
      <c r="Y285" s="11" t="s">
        <v>1276</v>
      </c>
    </row>
    <row r="286" spans="1:25">
      <c r="A286" s="11" t="s">
        <v>1193</v>
      </c>
      <c r="B286" s="172">
        <v>4</v>
      </c>
      <c r="E286" s="11">
        <v>-0.75</v>
      </c>
      <c r="W286" s="11" t="s">
        <v>1244</v>
      </c>
      <c r="X286" s="11" t="s">
        <v>1245</v>
      </c>
      <c r="Y286" s="11" t="s">
        <v>1276</v>
      </c>
    </row>
    <row r="287" spans="1:25">
      <c r="A287" s="11" t="s">
        <v>1193</v>
      </c>
      <c r="B287" s="172">
        <v>3</v>
      </c>
      <c r="N287" s="11">
        <v>-1.92</v>
      </c>
      <c r="W287" s="11" t="s">
        <v>1244</v>
      </c>
      <c r="X287" s="11" t="s">
        <v>1245</v>
      </c>
      <c r="Y287" s="11" t="s">
        <v>1277</v>
      </c>
    </row>
    <row r="288" spans="1:25">
      <c r="A288" s="11" t="s">
        <v>1193</v>
      </c>
      <c r="B288" s="172">
        <v>5</v>
      </c>
      <c r="E288" s="11">
        <v>-1.92</v>
      </c>
      <c r="W288" s="11" t="s">
        <v>1244</v>
      </c>
      <c r="X288" s="11" t="s">
        <v>1245</v>
      </c>
      <c r="Y288" s="11" t="s">
        <v>1277</v>
      </c>
    </row>
    <row r="289" spans="1:25">
      <c r="A289" s="11" t="s">
        <v>1053</v>
      </c>
      <c r="B289" s="172">
        <v>3</v>
      </c>
      <c r="N289" s="11">
        <v>-0.75</v>
      </c>
      <c r="W289" s="11" t="s">
        <v>1244</v>
      </c>
      <c r="X289" s="11" t="s">
        <v>1245</v>
      </c>
      <c r="Y289" s="11" t="s">
        <v>1275</v>
      </c>
    </row>
    <row r="290" spans="1:25">
      <c r="A290" s="11" t="s">
        <v>1053</v>
      </c>
      <c r="B290" s="172">
        <v>2</v>
      </c>
      <c r="E290" s="11">
        <v>-0.75</v>
      </c>
      <c r="W290" s="11" t="s">
        <v>1244</v>
      </c>
      <c r="X290" s="11" t="s">
        <v>1245</v>
      </c>
      <c r="Y290" s="11" t="s">
        <v>1275</v>
      </c>
    </row>
    <row r="291" spans="1:25">
      <c r="A291" s="11" t="s">
        <v>1161</v>
      </c>
      <c r="B291" s="172">
        <v>4</v>
      </c>
      <c r="N291" s="11">
        <v>-3</v>
      </c>
      <c r="W291" s="11" t="s">
        <v>1244</v>
      </c>
      <c r="X291" s="11" t="s">
        <v>1245</v>
      </c>
      <c r="Y291" s="11" t="s">
        <v>1278</v>
      </c>
    </row>
    <row r="292" spans="1:25">
      <c r="A292" s="11" t="s">
        <v>1161</v>
      </c>
      <c r="B292" s="172">
        <v>2</v>
      </c>
      <c r="E292" s="11">
        <v>-3</v>
      </c>
      <c r="W292" s="11" t="s">
        <v>1244</v>
      </c>
      <c r="X292" s="11" t="s">
        <v>1245</v>
      </c>
      <c r="Y292" s="11" t="s">
        <v>1278</v>
      </c>
    </row>
    <row r="293" spans="1:25">
      <c r="A293" s="11" t="s">
        <v>1161</v>
      </c>
      <c r="B293" s="172">
        <v>4</v>
      </c>
      <c r="N293" s="11">
        <v>-1.25</v>
      </c>
      <c r="W293" s="11" t="s">
        <v>1244</v>
      </c>
      <c r="X293" s="11" t="s">
        <v>1245</v>
      </c>
      <c r="Y293" s="11" t="s">
        <v>1279</v>
      </c>
    </row>
    <row r="294" spans="1:25">
      <c r="A294" s="11" t="s">
        <v>1161</v>
      </c>
      <c r="B294" s="172">
        <v>3</v>
      </c>
      <c r="E294" s="11">
        <v>-1.25</v>
      </c>
      <c r="W294" s="11" t="s">
        <v>1244</v>
      </c>
      <c r="X294" s="11" t="s">
        <v>1245</v>
      </c>
      <c r="Y294" s="11" t="s">
        <v>1279</v>
      </c>
    </row>
    <row r="295" spans="1:25">
      <c r="A295" s="11" t="s">
        <v>1236</v>
      </c>
      <c r="B295" s="172">
        <v>1</v>
      </c>
      <c r="N295" s="11">
        <v>-1.75</v>
      </c>
      <c r="W295" s="11" t="s">
        <v>1244</v>
      </c>
      <c r="X295" s="11" t="s">
        <v>1245</v>
      </c>
      <c r="Y295" s="11" t="s">
        <v>1280</v>
      </c>
    </row>
    <row r="296" spans="1:25">
      <c r="A296" s="11" t="s">
        <v>1236</v>
      </c>
      <c r="B296" s="172">
        <v>2</v>
      </c>
      <c r="E296" s="11">
        <v>-1.75</v>
      </c>
      <c r="W296" s="11" t="s">
        <v>1244</v>
      </c>
      <c r="X296" s="11" t="s">
        <v>1245</v>
      </c>
      <c r="Y296" s="11" t="s">
        <v>1280</v>
      </c>
    </row>
    <row r="297" spans="1:25">
      <c r="A297" s="11" t="s">
        <v>454</v>
      </c>
      <c r="B297" s="172">
        <v>1</v>
      </c>
      <c r="N297" s="11">
        <v>-0.75</v>
      </c>
      <c r="W297" s="11" t="s">
        <v>1244</v>
      </c>
      <c r="X297" s="11" t="s">
        <v>1245</v>
      </c>
      <c r="Y297" s="11" t="s">
        <v>1280</v>
      </c>
    </row>
    <row r="298" spans="1:25">
      <c r="A298" s="11" t="s">
        <v>454</v>
      </c>
      <c r="B298" s="172">
        <v>2</v>
      </c>
      <c r="E298" s="11">
        <v>-0.75</v>
      </c>
      <c r="W298" s="11" t="s">
        <v>1244</v>
      </c>
      <c r="X298" s="11" t="s">
        <v>1245</v>
      </c>
      <c r="Y298" s="11" t="s">
        <v>1280</v>
      </c>
    </row>
    <row r="299" spans="1:25">
      <c r="A299" s="11" t="s">
        <v>454</v>
      </c>
      <c r="B299" s="172">
        <v>1</v>
      </c>
      <c r="N299" s="11">
        <v>-1.5</v>
      </c>
      <c r="W299" s="11" t="s">
        <v>1244</v>
      </c>
      <c r="X299" s="11" t="s">
        <v>1245</v>
      </c>
      <c r="Y299" s="11" t="s">
        <v>1281</v>
      </c>
    </row>
    <row r="300" spans="1:25">
      <c r="A300" s="11" t="s">
        <v>454</v>
      </c>
      <c r="B300" s="172">
        <v>3</v>
      </c>
      <c r="E300" s="11">
        <v>-1.5</v>
      </c>
      <c r="W300" s="11" t="s">
        <v>1244</v>
      </c>
      <c r="X300" s="11" t="s">
        <v>1245</v>
      </c>
      <c r="Y300" s="11" t="s">
        <v>1281</v>
      </c>
    </row>
    <row r="301" spans="1:25">
      <c r="A301" s="11" t="s">
        <v>454</v>
      </c>
      <c r="B301" s="172">
        <v>1</v>
      </c>
      <c r="N301" s="11">
        <v>-1.5</v>
      </c>
      <c r="W301" s="11" t="s">
        <v>1244</v>
      </c>
      <c r="X301" s="11" t="s">
        <v>1245</v>
      </c>
      <c r="Y301" s="11" t="s">
        <v>1282</v>
      </c>
    </row>
    <row r="302" spans="1:25">
      <c r="A302" s="11" t="s">
        <v>454</v>
      </c>
      <c r="B302" s="172">
        <v>4</v>
      </c>
      <c r="E302" s="11">
        <v>-1.5</v>
      </c>
      <c r="W302" s="11" t="s">
        <v>1244</v>
      </c>
      <c r="X302" s="11" t="s">
        <v>1245</v>
      </c>
      <c r="Y302" s="11" t="s">
        <v>1282</v>
      </c>
    </row>
    <row r="303" spans="1:25">
      <c r="A303" s="11" t="s">
        <v>454</v>
      </c>
      <c r="B303" s="172">
        <v>1</v>
      </c>
      <c r="N303" s="11">
        <v>-0.23000000000000043</v>
      </c>
      <c r="W303" s="11" t="s">
        <v>1244</v>
      </c>
      <c r="X303" s="11" t="s">
        <v>1245</v>
      </c>
      <c r="Y303" s="11" t="s">
        <v>1283</v>
      </c>
    </row>
    <row r="304" spans="1:25">
      <c r="A304" s="11" t="s">
        <v>454</v>
      </c>
      <c r="B304" s="172">
        <v>5</v>
      </c>
      <c r="E304" s="11">
        <v>-0.23000000000000043</v>
      </c>
      <c r="W304" s="11" t="s">
        <v>1244</v>
      </c>
      <c r="X304" s="11" t="s">
        <v>1245</v>
      </c>
      <c r="Y304" s="11" t="s">
        <v>1283</v>
      </c>
    </row>
    <row r="305" spans="1:25">
      <c r="A305" s="11" t="s">
        <v>1232</v>
      </c>
      <c r="B305" s="172">
        <v>1</v>
      </c>
      <c r="N305" s="11">
        <v>-8</v>
      </c>
      <c r="S305" s="11">
        <v>-8</v>
      </c>
      <c r="W305" s="11" t="s">
        <v>1244</v>
      </c>
      <c r="X305" s="11" t="s">
        <v>1245</v>
      </c>
      <c r="Y305" s="11" t="s">
        <v>1284</v>
      </c>
    </row>
    <row r="306" spans="1:25">
      <c r="A306" s="11" t="s">
        <v>457</v>
      </c>
      <c r="B306" s="172">
        <v>1</v>
      </c>
      <c r="N306" s="11">
        <v>-1.75</v>
      </c>
      <c r="S306" s="11">
        <v>-1.75</v>
      </c>
      <c r="W306" s="11" t="s">
        <v>1244</v>
      </c>
      <c r="X306" s="11" t="s">
        <v>1245</v>
      </c>
      <c r="Y306" s="11" t="s">
        <v>1284</v>
      </c>
    </row>
    <row r="307" spans="1:25">
      <c r="A307" s="11" t="s">
        <v>457</v>
      </c>
      <c r="B307" s="172">
        <v>1</v>
      </c>
      <c r="N307" s="11">
        <v>-2</v>
      </c>
      <c r="W307" s="11" t="s">
        <v>1244</v>
      </c>
      <c r="X307" s="11" t="s">
        <v>1245</v>
      </c>
      <c r="Y307" s="11" t="s">
        <v>1285</v>
      </c>
    </row>
    <row r="308" spans="1:25">
      <c r="A308" s="11" t="s">
        <v>457</v>
      </c>
      <c r="B308" s="172">
        <v>2</v>
      </c>
      <c r="S308" s="11">
        <v>-2</v>
      </c>
      <c r="W308" s="11" t="s">
        <v>1244</v>
      </c>
      <c r="X308" s="11" t="s">
        <v>1245</v>
      </c>
      <c r="Y308" s="11" t="s">
        <v>1285</v>
      </c>
    </row>
    <row r="309" spans="1:25">
      <c r="A309" s="11" t="s">
        <v>457</v>
      </c>
      <c r="B309" s="172">
        <v>1</v>
      </c>
      <c r="N309" s="11">
        <v>-2</v>
      </c>
      <c r="W309" s="11" t="s">
        <v>1244</v>
      </c>
      <c r="X309" s="11" t="s">
        <v>1245</v>
      </c>
      <c r="Y309" s="11" t="s">
        <v>1286</v>
      </c>
    </row>
    <row r="310" spans="1:25">
      <c r="A310" s="11" t="s">
        <v>457</v>
      </c>
      <c r="B310" s="172">
        <v>3</v>
      </c>
      <c r="S310" s="11">
        <v>-2</v>
      </c>
      <c r="W310" s="11" t="s">
        <v>1244</v>
      </c>
      <c r="X310" s="11" t="s">
        <v>1245</v>
      </c>
      <c r="Y310" s="11" t="s">
        <v>1286</v>
      </c>
    </row>
    <row r="311" spans="1:25">
      <c r="A311" s="11" t="s">
        <v>457</v>
      </c>
      <c r="B311" s="172">
        <v>1</v>
      </c>
      <c r="N311" s="11">
        <v>-2</v>
      </c>
      <c r="W311" s="11" t="s">
        <v>1244</v>
      </c>
      <c r="X311" s="11" t="s">
        <v>1245</v>
      </c>
      <c r="Y311" s="11" t="s">
        <v>1287</v>
      </c>
    </row>
    <row r="312" spans="1:25">
      <c r="A312" s="11" t="s">
        <v>457</v>
      </c>
      <c r="B312" s="172">
        <v>5</v>
      </c>
      <c r="S312" s="11">
        <v>-2</v>
      </c>
      <c r="W312" s="11" t="s">
        <v>1244</v>
      </c>
      <c r="X312" s="11" t="s">
        <v>1245</v>
      </c>
      <c r="Y312" s="11" t="s">
        <v>1287</v>
      </c>
    </row>
    <row r="313" spans="1:25">
      <c r="A313" s="11" t="s">
        <v>1241</v>
      </c>
      <c r="B313" s="172">
        <v>1</v>
      </c>
      <c r="N313" s="11">
        <v>-0.82</v>
      </c>
      <c r="S313" s="11">
        <v>-0.82</v>
      </c>
      <c r="W313" s="11" t="s">
        <v>1244</v>
      </c>
      <c r="X313" s="11" t="s">
        <v>1245</v>
      </c>
      <c r="Y313" s="11" t="s">
        <v>1284</v>
      </c>
    </row>
    <row r="314" spans="1:25">
      <c r="A314" s="11" t="s">
        <v>776</v>
      </c>
      <c r="B314" s="172">
        <v>1</v>
      </c>
      <c r="N314" s="11">
        <v>-2.58</v>
      </c>
      <c r="W314" s="11" t="s">
        <v>1244</v>
      </c>
      <c r="X314" s="11" t="s">
        <v>1245</v>
      </c>
      <c r="Y314" s="11" t="s">
        <v>1285</v>
      </c>
    </row>
    <row r="315" spans="1:25">
      <c r="A315" s="11" t="s">
        <v>776</v>
      </c>
      <c r="B315" s="172">
        <v>2</v>
      </c>
      <c r="S315" s="11">
        <v>-2.58</v>
      </c>
      <c r="W315" s="11" t="s">
        <v>1244</v>
      </c>
      <c r="X315" s="11" t="s">
        <v>1245</v>
      </c>
      <c r="Y315" s="11" t="s">
        <v>1285</v>
      </c>
    </row>
    <row r="316" spans="1:25">
      <c r="A316" s="11" t="s">
        <v>776</v>
      </c>
      <c r="B316" s="172">
        <v>1</v>
      </c>
      <c r="N316" s="11">
        <v>-0.83</v>
      </c>
      <c r="W316" s="11" t="s">
        <v>1244</v>
      </c>
      <c r="X316" s="11" t="s">
        <v>1245</v>
      </c>
      <c r="Y316" s="11" t="s">
        <v>1286</v>
      </c>
    </row>
    <row r="317" spans="1:25">
      <c r="A317" s="11" t="s">
        <v>776</v>
      </c>
      <c r="B317" s="172">
        <v>3</v>
      </c>
      <c r="S317" s="11">
        <v>-0.83</v>
      </c>
      <c r="W317" s="11" t="s">
        <v>1244</v>
      </c>
      <c r="X317" s="11" t="s">
        <v>1245</v>
      </c>
      <c r="Y317" s="11" t="s">
        <v>1286</v>
      </c>
    </row>
    <row r="318" spans="1:25">
      <c r="A318" s="11" t="s">
        <v>777</v>
      </c>
      <c r="B318" s="172">
        <v>1</v>
      </c>
      <c r="N318" s="11">
        <v>-5</v>
      </c>
      <c r="S318" s="11">
        <v>-5</v>
      </c>
      <c r="W318" s="11" t="s">
        <v>1244</v>
      </c>
      <c r="X318" s="11" t="s">
        <v>1245</v>
      </c>
      <c r="Y318" s="11" t="s">
        <v>1284</v>
      </c>
    </row>
    <row r="319" spans="1:25">
      <c r="A319" s="11" t="s">
        <v>495</v>
      </c>
      <c r="B319" s="172">
        <v>1</v>
      </c>
      <c r="N319" s="11">
        <v>-13</v>
      </c>
      <c r="S319" s="11">
        <v>-13</v>
      </c>
      <c r="W319" s="11" t="s">
        <v>1244</v>
      </c>
      <c r="X319" s="11" t="s">
        <v>1245</v>
      </c>
      <c r="Y319" s="11" t="s">
        <v>1284</v>
      </c>
    </row>
    <row r="320" spans="1:25">
      <c r="A320" s="11" t="s">
        <v>1019</v>
      </c>
      <c r="B320" s="172">
        <v>2</v>
      </c>
      <c r="N320" s="11">
        <v>-3.06</v>
      </c>
      <c r="W320" s="11" t="s">
        <v>1244</v>
      </c>
      <c r="X320" s="11" t="s">
        <v>1245</v>
      </c>
      <c r="Y320" s="11" t="s">
        <v>1288</v>
      </c>
    </row>
    <row r="321" spans="1:25">
      <c r="A321" s="11" t="s">
        <v>1019</v>
      </c>
      <c r="B321" s="172">
        <v>1</v>
      </c>
      <c r="U321" s="11">
        <v>-3.06</v>
      </c>
      <c r="W321" s="11" t="s">
        <v>1244</v>
      </c>
      <c r="X321" s="11" t="s">
        <v>1245</v>
      </c>
      <c r="Y321" s="11" t="s">
        <v>1288</v>
      </c>
    </row>
    <row r="322" spans="1:25">
      <c r="A322" s="11" t="s">
        <v>777</v>
      </c>
      <c r="B322" s="172">
        <v>2</v>
      </c>
      <c r="N322" s="11">
        <v>-0.75</v>
      </c>
      <c r="W322" s="11" t="s">
        <v>1244</v>
      </c>
      <c r="X322" s="11" t="s">
        <v>1245</v>
      </c>
      <c r="Y322" s="11" t="s">
        <v>1288</v>
      </c>
    </row>
    <row r="323" spans="1:25">
      <c r="A323" s="11" t="s">
        <v>777</v>
      </c>
      <c r="B323" s="172">
        <v>1</v>
      </c>
      <c r="S323" s="11">
        <v>-0.75</v>
      </c>
      <c r="W323" s="11" t="s">
        <v>1244</v>
      </c>
      <c r="X323" s="11" t="s">
        <v>1245</v>
      </c>
      <c r="Y323" s="11" t="s">
        <v>1288</v>
      </c>
    </row>
    <row r="324" spans="1:25">
      <c r="A324" s="11" t="s">
        <v>1241</v>
      </c>
      <c r="B324" s="172">
        <v>3</v>
      </c>
      <c r="N324" s="11">
        <v>-4.8</v>
      </c>
      <c r="W324" s="11" t="s">
        <v>1244</v>
      </c>
      <c r="X324" s="11" t="s">
        <v>1245</v>
      </c>
      <c r="Y324" s="11" t="s">
        <v>1289</v>
      </c>
    </row>
    <row r="325" spans="1:25">
      <c r="A325" s="11" t="s">
        <v>1241</v>
      </c>
      <c r="B325" s="172">
        <v>1</v>
      </c>
      <c r="S325" s="11">
        <v>-4.8</v>
      </c>
      <c r="W325" s="11" t="s">
        <v>1244</v>
      </c>
      <c r="X325" s="11" t="s">
        <v>1245</v>
      </c>
      <c r="Y325" s="11" t="s">
        <v>1289</v>
      </c>
    </row>
    <row r="326" spans="1:25">
      <c r="A326" s="11" t="s">
        <v>726</v>
      </c>
      <c r="B326" s="172">
        <v>1</v>
      </c>
      <c r="N326" s="11">
        <v>-2.5</v>
      </c>
      <c r="U326" s="11">
        <v>-2.5</v>
      </c>
      <c r="W326" s="11" t="s">
        <v>1244</v>
      </c>
      <c r="X326" s="11" t="s">
        <v>1245</v>
      </c>
      <c r="Y326" s="11" t="s">
        <v>1290</v>
      </c>
    </row>
    <row r="327" spans="1:25">
      <c r="A327" s="11" t="s">
        <v>458</v>
      </c>
      <c r="B327" s="172">
        <v>1</v>
      </c>
      <c r="N327" s="11">
        <v>-3</v>
      </c>
      <c r="U327" s="11">
        <v>-3</v>
      </c>
      <c r="W327" s="11" t="s">
        <v>1244</v>
      </c>
      <c r="X327" s="11" t="s">
        <v>1245</v>
      </c>
      <c r="Y327" s="11" t="s">
        <v>1290</v>
      </c>
    </row>
    <row r="328" spans="1:25">
      <c r="A328" s="11" t="s">
        <v>1206</v>
      </c>
      <c r="B328" s="172">
        <v>1</v>
      </c>
      <c r="N328" s="11">
        <v>-0.25</v>
      </c>
      <c r="U328" s="11">
        <v>-0.25</v>
      </c>
      <c r="W328" s="11" t="s">
        <v>1244</v>
      </c>
      <c r="X328" s="11" t="s">
        <v>1245</v>
      </c>
      <c r="Y328" s="11" t="s">
        <v>1290</v>
      </c>
    </row>
    <row r="329" spans="1:25">
      <c r="A329" s="11" t="s">
        <v>457</v>
      </c>
      <c r="B329" s="172">
        <v>1</v>
      </c>
      <c r="N329" s="11">
        <v>-22.25</v>
      </c>
      <c r="U329" s="11">
        <v>-22.25</v>
      </c>
      <c r="W329" s="11" t="s">
        <v>1244</v>
      </c>
      <c r="X329" s="11" t="s">
        <v>1245</v>
      </c>
      <c r="Y329" s="11" t="s">
        <v>1290</v>
      </c>
    </row>
    <row r="330" spans="1:25">
      <c r="A330" s="11" t="s">
        <v>848</v>
      </c>
      <c r="B330" s="172">
        <v>1</v>
      </c>
      <c r="N330" s="11">
        <v>-0.68</v>
      </c>
      <c r="U330" s="11">
        <v>-0.68</v>
      </c>
      <c r="W330" s="11" t="s">
        <v>1244</v>
      </c>
      <c r="X330" s="11" t="s">
        <v>1245</v>
      </c>
      <c r="Y330" s="11" t="s">
        <v>1290</v>
      </c>
    </row>
    <row r="331" spans="1:25">
      <c r="A331" s="11" t="s">
        <v>498</v>
      </c>
      <c r="B331" s="172">
        <v>2</v>
      </c>
      <c r="N331" s="11">
        <v>-12.25</v>
      </c>
      <c r="W331" s="11" t="s">
        <v>1244</v>
      </c>
      <c r="X331" s="11" t="s">
        <v>1245</v>
      </c>
      <c r="Y331" s="11" t="s">
        <v>1291</v>
      </c>
    </row>
    <row r="332" spans="1:25">
      <c r="A332" s="11" t="s">
        <v>498</v>
      </c>
      <c r="B332" s="172">
        <v>1</v>
      </c>
      <c r="U332" s="11">
        <v>-12.25</v>
      </c>
      <c r="W332" s="11" t="s">
        <v>1244</v>
      </c>
      <c r="X332" s="11" t="s">
        <v>1245</v>
      </c>
      <c r="Y332" s="11" t="s">
        <v>1291</v>
      </c>
    </row>
    <row r="333" spans="1:25">
      <c r="A333" s="11" t="s">
        <v>950</v>
      </c>
      <c r="B333" s="172">
        <v>2</v>
      </c>
      <c r="N333" s="11">
        <v>-0.2</v>
      </c>
      <c r="W333" s="11" t="s">
        <v>1244</v>
      </c>
      <c r="X333" s="11" t="s">
        <v>1245</v>
      </c>
      <c r="Y333" s="11" t="s">
        <v>1291</v>
      </c>
    </row>
    <row r="334" spans="1:25">
      <c r="A334" s="11" t="s">
        <v>950</v>
      </c>
      <c r="B334" s="172">
        <v>1</v>
      </c>
      <c r="U334" s="11">
        <v>-0.2</v>
      </c>
      <c r="W334" s="11" t="s">
        <v>1244</v>
      </c>
      <c r="X334" s="11" t="s">
        <v>1245</v>
      </c>
      <c r="Y334" s="11" t="s">
        <v>1291</v>
      </c>
    </row>
    <row r="335" spans="1:25">
      <c r="A335" s="11" t="s">
        <v>950</v>
      </c>
      <c r="B335" s="172">
        <v>2</v>
      </c>
      <c r="N335" s="11">
        <v>-1.02</v>
      </c>
      <c r="W335" s="11" t="s">
        <v>1244</v>
      </c>
      <c r="X335" s="11" t="s">
        <v>1245</v>
      </c>
      <c r="Y335" s="11" t="s">
        <v>1292</v>
      </c>
    </row>
    <row r="336" spans="1:25">
      <c r="A336" s="11" t="s">
        <v>950</v>
      </c>
      <c r="B336" s="172">
        <v>5</v>
      </c>
      <c r="U336" s="11">
        <v>-1.02</v>
      </c>
      <c r="W336" s="11" t="s">
        <v>1244</v>
      </c>
      <c r="X336" s="11" t="s">
        <v>1245</v>
      </c>
      <c r="Y336" s="11" t="s">
        <v>1292</v>
      </c>
    </row>
    <row r="337" spans="1:25">
      <c r="A337" s="11" t="s">
        <v>465</v>
      </c>
      <c r="B337" s="172">
        <v>2</v>
      </c>
      <c r="N337" s="11">
        <v>-2.2999999999999998</v>
      </c>
      <c r="W337" s="11" t="s">
        <v>1244</v>
      </c>
      <c r="X337" s="11" t="s">
        <v>1245</v>
      </c>
      <c r="Y337" s="11" t="s">
        <v>1291</v>
      </c>
    </row>
    <row r="338" spans="1:25">
      <c r="A338" s="11" t="s">
        <v>465</v>
      </c>
      <c r="B338" s="172">
        <v>1</v>
      </c>
      <c r="U338" s="11">
        <v>-2.2999999999999998</v>
      </c>
      <c r="W338" s="11" t="s">
        <v>1244</v>
      </c>
      <c r="X338" s="11" t="s">
        <v>1245</v>
      </c>
      <c r="Y338" s="11" t="s">
        <v>1291</v>
      </c>
    </row>
    <row r="339" spans="1:25">
      <c r="A339" s="11" t="s">
        <v>1181</v>
      </c>
      <c r="B339" s="172">
        <v>2</v>
      </c>
      <c r="N339" s="11">
        <v>-0.5</v>
      </c>
      <c r="W339" s="11" t="s">
        <v>1244</v>
      </c>
      <c r="X339" s="11" t="s">
        <v>1245</v>
      </c>
      <c r="Y339" s="11" t="s">
        <v>1291</v>
      </c>
    </row>
    <row r="340" spans="1:25">
      <c r="A340" s="11" t="s">
        <v>1181</v>
      </c>
      <c r="B340" s="172">
        <v>1</v>
      </c>
      <c r="U340" s="11">
        <v>-0.5</v>
      </c>
      <c r="W340" s="11" t="s">
        <v>1244</v>
      </c>
      <c r="X340" s="11" t="s">
        <v>1245</v>
      </c>
      <c r="Y340" s="11" t="s">
        <v>1291</v>
      </c>
    </row>
    <row r="341" spans="1:25">
      <c r="A341" s="11" t="s">
        <v>505</v>
      </c>
      <c r="B341" s="172">
        <v>2</v>
      </c>
      <c r="N341" s="11">
        <v>-0.25</v>
      </c>
      <c r="W341" s="11" t="s">
        <v>1244</v>
      </c>
      <c r="X341" s="11" t="s">
        <v>1245</v>
      </c>
      <c r="Y341" s="11" t="s">
        <v>1292</v>
      </c>
    </row>
    <row r="342" spans="1:25">
      <c r="A342" s="11" t="s">
        <v>505</v>
      </c>
      <c r="B342" s="172">
        <v>5</v>
      </c>
      <c r="U342" s="11">
        <v>-0.25</v>
      </c>
      <c r="W342" s="11" t="s">
        <v>1244</v>
      </c>
      <c r="X342" s="11" t="s">
        <v>1245</v>
      </c>
      <c r="Y342" s="11" t="s">
        <v>1292</v>
      </c>
    </row>
    <row r="343" spans="1:25">
      <c r="A343" s="11" t="s">
        <v>491</v>
      </c>
      <c r="B343" s="172">
        <v>2</v>
      </c>
      <c r="N343" s="11">
        <v>-1.67</v>
      </c>
      <c r="W343" s="11" t="s">
        <v>1244</v>
      </c>
      <c r="X343" s="11" t="s">
        <v>1245</v>
      </c>
      <c r="Y343" s="11" t="s">
        <v>1291</v>
      </c>
    </row>
    <row r="344" spans="1:25">
      <c r="A344" s="11" t="s">
        <v>491</v>
      </c>
      <c r="B344" s="172">
        <v>1</v>
      </c>
      <c r="U344" s="11">
        <v>-1.67</v>
      </c>
      <c r="W344" s="11" t="s">
        <v>1244</v>
      </c>
      <c r="X344" s="11" t="s">
        <v>1245</v>
      </c>
      <c r="Y344" s="11" t="s">
        <v>1291</v>
      </c>
    </row>
    <row r="345" spans="1:25">
      <c r="A345" s="11" t="s">
        <v>498</v>
      </c>
      <c r="B345" s="172">
        <v>3</v>
      </c>
      <c r="N345" s="11">
        <v>-16</v>
      </c>
      <c r="W345" s="11" t="s">
        <v>1244</v>
      </c>
      <c r="X345" s="11" t="s">
        <v>1245</v>
      </c>
      <c r="Y345" s="11" t="s">
        <v>1293</v>
      </c>
    </row>
    <row r="346" spans="1:25">
      <c r="A346" s="11" t="s">
        <v>498</v>
      </c>
      <c r="B346" s="172">
        <v>1</v>
      </c>
      <c r="U346" s="11">
        <v>-16</v>
      </c>
      <c r="W346" s="11" t="s">
        <v>1244</v>
      </c>
      <c r="X346" s="11" t="s">
        <v>1245</v>
      </c>
      <c r="Y346" s="11" t="s">
        <v>1293</v>
      </c>
    </row>
    <row r="347" spans="1:25">
      <c r="A347" s="11" t="s">
        <v>465</v>
      </c>
      <c r="B347" s="172">
        <v>3</v>
      </c>
      <c r="N347" s="11">
        <v>-0.3</v>
      </c>
      <c r="W347" s="11" t="s">
        <v>1244</v>
      </c>
      <c r="X347" s="11" t="s">
        <v>1245</v>
      </c>
      <c r="Y347" s="11" t="s">
        <v>1293</v>
      </c>
    </row>
    <row r="348" spans="1:25">
      <c r="A348" s="11" t="s">
        <v>465</v>
      </c>
      <c r="B348" s="172">
        <v>1</v>
      </c>
      <c r="U348" s="11">
        <v>-0.3</v>
      </c>
      <c r="W348" s="11" t="s">
        <v>1244</v>
      </c>
      <c r="X348" s="11" t="s">
        <v>1245</v>
      </c>
      <c r="Y348" s="11" t="s">
        <v>1293</v>
      </c>
    </row>
    <row r="349" spans="1:25">
      <c r="A349" s="11" t="s">
        <v>1218</v>
      </c>
      <c r="B349" s="172">
        <v>3</v>
      </c>
      <c r="N349" s="11">
        <v>-3.25</v>
      </c>
      <c r="W349" s="11" t="s">
        <v>1244</v>
      </c>
      <c r="X349" s="11" t="s">
        <v>1245</v>
      </c>
      <c r="Y349" s="11" t="s">
        <v>1293</v>
      </c>
    </row>
    <row r="350" spans="1:25">
      <c r="A350" s="11" t="s">
        <v>1218</v>
      </c>
      <c r="B350" s="172">
        <v>1</v>
      </c>
      <c r="U350" s="11">
        <v>-3.25</v>
      </c>
      <c r="W350" s="11" t="s">
        <v>1244</v>
      </c>
      <c r="X350" s="11" t="s">
        <v>1245</v>
      </c>
      <c r="Y350" s="11" t="s">
        <v>1293</v>
      </c>
    </row>
    <row r="351" spans="1:25">
      <c r="A351" s="11" t="s">
        <v>1189</v>
      </c>
      <c r="B351" s="172">
        <v>3</v>
      </c>
      <c r="N351" s="11">
        <v>-2.75</v>
      </c>
      <c r="W351" s="11" t="s">
        <v>1244</v>
      </c>
      <c r="X351" s="11" t="s">
        <v>1245</v>
      </c>
      <c r="Y351" s="11" t="s">
        <v>1293</v>
      </c>
    </row>
    <row r="352" spans="1:25">
      <c r="A352" s="11" t="s">
        <v>1189</v>
      </c>
      <c r="B352" s="172">
        <v>1</v>
      </c>
      <c r="U352" s="11">
        <v>-2.75</v>
      </c>
      <c r="W352" s="11" t="s">
        <v>1244</v>
      </c>
      <c r="X352" s="11" t="s">
        <v>1245</v>
      </c>
      <c r="Y352" s="11" t="s">
        <v>1293</v>
      </c>
    </row>
    <row r="353" spans="1:25">
      <c r="A353" s="11" t="s">
        <v>1221</v>
      </c>
      <c r="B353" s="172">
        <v>3</v>
      </c>
      <c r="N353" s="11">
        <v>-0.5</v>
      </c>
      <c r="W353" s="11" t="s">
        <v>1244</v>
      </c>
      <c r="X353" s="11" t="s">
        <v>1245</v>
      </c>
      <c r="Y353" s="11" t="s">
        <v>1293</v>
      </c>
    </row>
    <row r="354" spans="1:25">
      <c r="A354" s="11" t="s">
        <v>1221</v>
      </c>
      <c r="B354" s="172">
        <v>1</v>
      </c>
      <c r="U354" s="11">
        <v>-0.5</v>
      </c>
      <c r="W354" s="11" t="s">
        <v>1244</v>
      </c>
      <c r="X354" s="11" t="s">
        <v>1245</v>
      </c>
      <c r="Y354" s="11" t="s">
        <v>1293</v>
      </c>
    </row>
    <row r="355" spans="1:25">
      <c r="A355" s="11" t="s">
        <v>457</v>
      </c>
      <c r="B355" s="172">
        <v>4</v>
      </c>
      <c r="N355" s="11">
        <v>-0.75</v>
      </c>
      <c r="W355" s="11" t="s">
        <v>1244</v>
      </c>
      <c r="X355" s="11" t="s">
        <v>1245</v>
      </c>
      <c r="Y355" s="11" t="s">
        <v>1294</v>
      </c>
    </row>
    <row r="356" spans="1:25">
      <c r="A356" s="11" t="s">
        <v>457</v>
      </c>
      <c r="B356" s="172">
        <v>1</v>
      </c>
      <c r="U356" s="11">
        <v>-0.75</v>
      </c>
      <c r="W356" s="11" t="s">
        <v>1244</v>
      </c>
      <c r="X356" s="11" t="s">
        <v>1245</v>
      </c>
      <c r="Y356" s="11" t="s">
        <v>1294</v>
      </c>
    </row>
    <row r="357" spans="1:25">
      <c r="A357" s="11" t="s">
        <v>505</v>
      </c>
      <c r="B357" s="172">
        <v>4</v>
      </c>
      <c r="N357" s="11">
        <v>-2.58</v>
      </c>
      <c r="W357" s="11" t="s">
        <v>1244</v>
      </c>
      <c r="X357" s="11" t="s">
        <v>1245</v>
      </c>
      <c r="Y357" s="11" t="s">
        <v>1295</v>
      </c>
    </row>
    <row r="358" spans="1:25">
      <c r="A358" s="11" t="s">
        <v>505</v>
      </c>
      <c r="B358" s="172">
        <v>5</v>
      </c>
      <c r="U358" s="11">
        <v>-2.58</v>
      </c>
      <c r="W358" s="11" t="s">
        <v>1244</v>
      </c>
      <c r="X358" s="11" t="s">
        <v>1245</v>
      </c>
      <c r="Y358" s="11" t="s">
        <v>1295</v>
      </c>
    </row>
    <row r="359" spans="1:25">
      <c r="A359" s="11" t="s">
        <v>1221</v>
      </c>
      <c r="B359" s="172">
        <v>4</v>
      </c>
      <c r="N359" s="11">
        <v>-2.5</v>
      </c>
      <c r="W359" s="11" t="s">
        <v>1244</v>
      </c>
      <c r="X359" s="11" t="s">
        <v>1245</v>
      </c>
      <c r="Y359" s="11" t="s">
        <v>1294</v>
      </c>
    </row>
    <row r="360" spans="1:25">
      <c r="A360" s="11" t="s">
        <v>1221</v>
      </c>
      <c r="B360" s="172">
        <v>1</v>
      </c>
      <c r="U360" s="11">
        <v>-2.5</v>
      </c>
      <c r="W360" s="11" t="s">
        <v>1244</v>
      </c>
      <c r="X360" s="11" t="s">
        <v>1245</v>
      </c>
      <c r="Y360" s="11" t="s">
        <v>1294</v>
      </c>
    </row>
    <row r="361" spans="1:25">
      <c r="A361" s="11" t="s">
        <v>1179</v>
      </c>
      <c r="B361" s="172">
        <v>5</v>
      </c>
      <c r="N361" s="11">
        <v>-0.25</v>
      </c>
      <c r="W361" s="11" t="s">
        <v>1244</v>
      </c>
      <c r="X361" s="11" t="s">
        <v>1245</v>
      </c>
      <c r="Y361" s="11" t="s">
        <v>1296</v>
      </c>
    </row>
    <row r="362" spans="1:25">
      <c r="A362" s="11" t="s">
        <v>1179</v>
      </c>
      <c r="B362" s="172">
        <v>1</v>
      </c>
      <c r="U362" s="11">
        <v>-0.25</v>
      </c>
      <c r="W362" s="11" t="s">
        <v>1244</v>
      </c>
      <c r="X362" s="11" t="s">
        <v>1245</v>
      </c>
      <c r="Y362" s="11" t="s">
        <v>1296</v>
      </c>
    </row>
    <row r="363" spans="1:25">
      <c r="A363" s="11" t="s">
        <v>1189</v>
      </c>
      <c r="B363" s="172">
        <v>5</v>
      </c>
      <c r="N363" s="11">
        <v>-2</v>
      </c>
      <c r="W363" s="11" t="s">
        <v>1244</v>
      </c>
      <c r="X363" s="11" t="s">
        <v>1245</v>
      </c>
      <c r="Y363" s="11" t="s">
        <v>1296</v>
      </c>
    </row>
    <row r="364" spans="1:25">
      <c r="A364" s="11" t="s">
        <v>1189</v>
      </c>
      <c r="B364" s="172">
        <v>1</v>
      </c>
      <c r="U364" s="11">
        <v>-2</v>
      </c>
      <c r="W364" s="11" t="s">
        <v>1244</v>
      </c>
      <c r="X364" s="11" t="s">
        <v>1245</v>
      </c>
      <c r="Y364" s="11" t="s">
        <v>1296</v>
      </c>
    </row>
    <row r="365" spans="1:25">
      <c r="A365" s="11" t="s">
        <v>1190</v>
      </c>
      <c r="B365" s="172">
        <v>5</v>
      </c>
      <c r="N365" s="11">
        <v>-1.75</v>
      </c>
      <c r="W365" s="11" t="s">
        <v>1244</v>
      </c>
      <c r="X365" s="11" t="s">
        <v>1245</v>
      </c>
      <c r="Y365" s="11" t="s">
        <v>1297</v>
      </c>
    </row>
    <row r="366" spans="1:25">
      <c r="A366" s="11" t="s">
        <v>1190</v>
      </c>
      <c r="B366" s="172">
        <v>2</v>
      </c>
      <c r="U366" s="11">
        <v>-1.75</v>
      </c>
      <c r="W366" s="11" t="s">
        <v>1244</v>
      </c>
      <c r="X366" s="11" t="s">
        <v>1245</v>
      </c>
      <c r="Y366" s="11" t="s">
        <v>1297</v>
      </c>
    </row>
    <row r="367" spans="1:25">
      <c r="A367" s="11" t="s">
        <v>1190</v>
      </c>
      <c r="B367" s="172">
        <v>5</v>
      </c>
      <c r="N367" s="11">
        <v>-1</v>
      </c>
      <c r="W367" s="11" t="s">
        <v>1244</v>
      </c>
      <c r="X367" s="11" t="s">
        <v>1245</v>
      </c>
      <c r="Y367" s="11" t="s">
        <v>1298</v>
      </c>
    </row>
    <row r="368" spans="1:25">
      <c r="A368" s="11" t="s">
        <v>1190</v>
      </c>
      <c r="B368" s="172">
        <v>4</v>
      </c>
      <c r="U368" s="11">
        <v>-1</v>
      </c>
      <c r="W368" s="11" t="s">
        <v>1244</v>
      </c>
      <c r="X368" s="11" t="s">
        <v>1245</v>
      </c>
      <c r="Y368" s="11" t="s">
        <v>1298</v>
      </c>
    </row>
    <row r="369" spans="1:25">
      <c r="A369" s="11" t="s">
        <v>491</v>
      </c>
      <c r="B369" s="172">
        <v>5</v>
      </c>
      <c r="N369" s="11">
        <v>-1.42</v>
      </c>
      <c r="W369" s="11" t="s">
        <v>1244</v>
      </c>
      <c r="X369" s="11" t="s">
        <v>1245</v>
      </c>
      <c r="Y369" s="11" t="s">
        <v>1296</v>
      </c>
    </row>
    <row r="370" spans="1:25">
      <c r="A370" s="11" t="s">
        <v>491</v>
      </c>
      <c r="B370" s="172">
        <v>1</v>
      </c>
      <c r="U370" s="11">
        <v>-1.42</v>
      </c>
      <c r="W370" s="11" t="s">
        <v>1244</v>
      </c>
      <c r="X370" s="11" t="s">
        <v>1245</v>
      </c>
      <c r="Y370" s="11" t="s">
        <v>1296</v>
      </c>
    </row>
    <row r="371" spans="1:25">
      <c r="A371" s="11" t="s">
        <v>950</v>
      </c>
      <c r="B371" s="172">
        <v>2</v>
      </c>
      <c r="N371" s="11">
        <v>-5.4700000000000006</v>
      </c>
      <c r="W371" s="11" t="s">
        <v>1244</v>
      </c>
      <c r="X371" s="11" t="s">
        <v>1245</v>
      </c>
      <c r="Y371" s="11" t="s">
        <v>1299</v>
      </c>
    </row>
    <row r="372" spans="1:25">
      <c r="A372" s="11" t="s">
        <v>950</v>
      </c>
      <c r="B372" s="172">
        <v>1</v>
      </c>
      <c r="T372" s="11">
        <v>-5.4700000000000006</v>
      </c>
      <c r="W372" s="11" t="s">
        <v>1244</v>
      </c>
      <c r="X372" s="11" t="s">
        <v>1245</v>
      </c>
      <c r="Y372" s="11" t="s">
        <v>1299</v>
      </c>
    </row>
    <row r="373" spans="1:25">
      <c r="A373" s="11" t="s">
        <v>950</v>
      </c>
      <c r="B373" s="172">
        <v>3</v>
      </c>
      <c r="N373" s="11">
        <v>-4.6399999999999997</v>
      </c>
      <c r="W373" s="11" t="s">
        <v>1244</v>
      </c>
      <c r="X373" s="11" t="s">
        <v>1245</v>
      </c>
      <c r="Y373" s="11" t="s">
        <v>1300</v>
      </c>
    </row>
    <row r="374" spans="1:25">
      <c r="A374" s="11" t="s">
        <v>950</v>
      </c>
      <c r="B374" s="172">
        <v>1</v>
      </c>
      <c r="T374" s="11">
        <v>-4.6399999999999997</v>
      </c>
      <c r="W374" s="11" t="s">
        <v>1244</v>
      </c>
      <c r="X374" s="11" t="s">
        <v>1245</v>
      </c>
      <c r="Y374" s="11" t="s">
        <v>1300</v>
      </c>
    </row>
    <row r="375" spans="1:25">
      <c r="A375" s="11" t="s">
        <v>505</v>
      </c>
      <c r="B375" s="172">
        <v>4</v>
      </c>
      <c r="N375" s="11">
        <v>-1.42</v>
      </c>
      <c r="W375" s="11" t="s">
        <v>1244</v>
      </c>
      <c r="X375" s="11" t="s">
        <v>1245</v>
      </c>
      <c r="Y375" s="11" t="s">
        <v>1301</v>
      </c>
    </row>
    <row r="376" spans="1:25">
      <c r="A376" s="11" t="s">
        <v>505</v>
      </c>
      <c r="B376" s="172">
        <v>5</v>
      </c>
      <c r="T376" s="11">
        <v>-1.42</v>
      </c>
      <c r="W376" s="11" t="s">
        <v>1244</v>
      </c>
      <c r="X376" s="11" t="s">
        <v>1245</v>
      </c>
      <c r="Y376" s="11" t="s">
        <v>1301</v>
      </c>
    </row>
    <row r="377" spans="1:25">
      <c r="A377" s="11" t="s">
        <v>1190</v>
      </c>
      <c r="B377" s="172">
        <v>5</v>
      </c>
      <c r="N377" s="11">
        <v>-0.75</v>
      </c>
      <c r="W377" s="11" t="s">
        <v>1244</v>
      </c>
      <c r="X377" s="11" t="s">
        <v>1245</v>
      </c>
      <c r="Y377" s="11" t="s">
        <v>1302</v>
      </c>
    </row>
    <row r="378" spans="1:25">
      <c r="A378" s="11" t="s">
        <v>1190</v>
      </c>
      <c r="B378" s="172">
        <v>2</v>
      </c>
      <c r="T378" s="11">
        <v>-0.75</v>
      </c>
      <c r="W378" s="11" t="s">
        <v>1244</v>
      </c>
      <c r="X378" s="11" t="s">
        <v>1245</v>
      </c>
      <c r="Y378" s="11" t="s">
        <v>1302</v>
      </c>
    </row>
    <row r="379" spans="1:25">
      <c r="A379" s="11" t="s">
        <v>897</v>
      </c>
      <c r="B379" s="172">
        <v>1</v>
      </c>
      <c r="N379" s="11">
        <v>-1.1000000000000001</v>
      </c>
      <c r="W379" s="11" t="s">
        <v>1244</v>
      </c>
      <c r="X379" s="11" t="s">
        <v>1245</v>
      </c>
      <c r="Y379" s="11" t="s">
        <v>1303</v>
      </c>
    </row>
    <row r="380" spans="1:25">
      <c r="A380" s="11" t="s">
        <v>897</v>
      </c>
      <c r="B380" s="172">
        <v>3</v>
      </c>
      <c r="T380" s="11">
        <v>-1.1000000000000001</v>
      </c>
      <c r="W380" s="11" t="s">
        <v>1244</v>
      </c>
      <c r="X380" s="11" t="s">
        <v>1245</v>
      </c>
      <c r="Y380" s="11" t="s">
        <v>1303</v>
      </c>
    </row>
    <row r="381" spans="1:25">
      <c r="A381" s="11" t="s">
        <v>505</v>
      </c>
      <c r="B381" s="172">
        <v>1</v>
      </c>
      <c r="N381" s="11">
        <v>-8.0000000000000071E-2</v>
      </c>
      <c r="W381" s="11" t="s">
        <v>1244</v>
      </c>
      <c r="X381" s="11" t="s">
        <v>1245</v>
      </c>
      <c r="Y381" s="11" t="s">
        <v>1304</v>
      </c>
    </row>
    <row r="382" spans="1:25">
      <c r="A382" s="11" t="s">
        <v>505</v>
      </c>
      <c r="B382" s="172">
        <v>5</v>
      </c>
      <c r="T382" s="11">
        <v>-8.0000000000000071E-2</v>
      </c>
      <c r="W382" s="11" t="s">
        <v>1244</v>
      </c>
      <c r="X382" s="11" t="s">
        <v>1245</v>
      </c>
      <c r="Y382" s="11" t="s">
        <v>1304</v>
      </c>
    </row>
    <row r="383" spans="1:25">
      <c r="A383" s="14" t="s">
        <v>1205</v>
      </c>
      <c r="B383" s="172">
        <v>1</v>
      </c>
      <c r="G383" s="11">
        <v>-17.8</v>
      </c>
      <c r="T383" s="11">
        <v>-10.47</v>
      </c>
      <c r="U383" s="11">
        <v>-7.33</v>
      </c>
      <c r="W383" s="11" t="s">
        <v>1244</v>
      </c>
      <c r="X383" s="11" t="s">
        <v>1307</v>
      </c>
    </row>
    <row r="384" spans="1:25">
      <c r="A384" s="11" t="s">
        <v>1162</v>
      </c>
      <c r="B384" s="174">
        <v>2</v>
      </c>
      <c r="C384" s="175"/>
      <c r="D384" s="175"/>
      <c r="E384" s="175"/>
      <c r="F384" s="175"/>
      <c r="G384" s="175"/>
      <c r="H384" s="175"/>
      <c r="I384" s="175"/>
      <c r="J384" s="175"/>
      <c r="K384" s="175"/>
      <c r="L384" s="173"/>
      <c r="M384" s="174"/>
      <c r="N384" s="173">
        <v>-3.5</v>
      </c>
      <c r="O384" s="175"/>
      <c r="P384" s="175"/>
      <c r="Q384" s="1"/>
      <c r="W384" s="11" t="s">
        <v>1244</v>
      </c>
      <c r="X384" s="36" t="s">
        <v>1308</v>
      </c>
    </row>
    <row r="385" spans="1:25">
      <c r="A385" s="11" t="s">
        <v>1162</v>
      </c>
      <c r="B385" s="174">
        <v>3</v>
      </c>
      <c r="C385" s="173"/>
      <c r="D385" s="173"/>
      <c r="E385" s="173"/>
      <c r="F385" s="173"/>
      <c r="G385" s="175"/>
      <c r="H385" s="175"/>
      <c r="I385" s="175"/>
      <c r="J385" s="175"/>
      <c r="K385" s="175"/>
      <c r="L385" s="173"/>
      <c r="M385" s="174"/>
      <c r="N385" s="173">
        <v>-8.75</v>
      </c>
      <c r="O385" s="175"/>
      <c r="P385" s="175"/>
      <c r="Q385" s="1"/>
      <c r="W385" s="11" t="s">
        <v>1244</v>
      </c>
      <c r="X385" s="36" t="s">
        <v>1308</v>
      </c>
    </row>
    <row r="386" spans="1:25">
      <c r="A386" s="11" t="s">
        <v>1162</v>
      </c>
      <c r="B386" s="174">
        <v>4</v>
      </c>
      <c r="C386" s="173">
        <v>1.25</v>
      </c>
      <c r="D386" s="173">
        <v>-1.25</v>
      </c>
      <c r="E386" s="173"/>
      <c r="F386" s="173"/>
      <c r="G386" s="175"/>
      <c r="H386" s="175"/>
      <c r="I386" s="175"/>
      <c r="J386" s="175"/>
      <c r="K386" s="175"/>
      <c r="L386" s="173"/>
      <c r="M386" s="174"/>
      <c r="N386" s="173"/>
      <c r="O386" s="175"/>
      <c r="P386" s="175"/>
      <c r="Q386" s="1"/>
      <c r="W386" s="11" t="s">
        <v>1244</v>
      </c>
      <c r="X386" s="36" t="s">
        <v>1308</v>
      </c>
    </row>
    <row r="387" spans="1:25">
      <c r="A387" s="11" t="s">
        <v>1216</v>
      </c>
      <c r="B387" s="174">
        <v>4</v>
      </c>
      <c r="C387" s="173"/>
      <c r="D387" s="173"/>
      <c r="E387" s="173"/>
      <c r="F387" s="173"/>
      <c r="G387" s="175"/>
      <c r="H387" s="175"/>
      <c r="I387" s="175"/>
      <c r="J387" s="175"/>
      <c r="K387" s="175"/>
      <c r="L387" s="173"/>
      <c r="M387" s="174"/>
      <c r="N387" s="173"/>
      <c r="O387" s="175"/>
      <c r="P387" s="173">
        <v>-1</v>
      </c>
      <c r="Q387" s="1"/>
      <c r="W387" s="11" t="s">
        <v>1244</v>
      </c>
      <c r="X387" s="36" t="s">
        <v>1224</v>
      </c>
    </row>
    <row r="388" spans="1:25">
      <c r="A388" s="14" t="s">
        <v>1240</v>
      </c>
      <c r="B388" s="174">
        <v>3</v>
      </c>
      <c r="C388" s="173"/>
      <c r="D388" s="173"/>
      <c r="E388" s="173"/>
      <c r="F388" s="173"/>
      <c r="G388" s="175"/>
      <c r="H388" s="175"/>
      <c r="I388" s="175"/>
      <c r="J388" s="175"/>
      <c r="K388" s="175"/>
      <c r="L388" s="173"/>
      <c r="M388" s="174"/>
      <c r="N388" s="173"/>
      <c r="O388" s="175"/>
      <c r="P388" s="173">
        <v>-3</v>
      </c>
      <c r="Q388" s="173"/>
      <c r="W388" s="11" t="s">
        <v>1244</v>
      </c>
      <c r="X388" s="36" t="s">
        <v>1309</v>
      </c>
    </row>
    <row r="389" spans="1:25">
      <c r="A389" s="14" t="s">
        <v>1240</v>
      </c>
      <c r="B389" s="174">
        <v>4</v>
      </c>
      <c r="C389" s="173"/>
      <c r="D389" s="173"/>
      <c r="E389" s="173"/>
      <c r="F389" s="173"/>
      <c r="G389" s="175"/>
      <c r="H389" s="175"/>
      <c r="I389" s="175"/>
      <c r="J389" s="175"/>
      <c r="K389" s="175"/>
      <c r="L389" s="173"/>
      <c r="M389" s="174"/>
      <c r="N389" s="173"/>
      <c r="O389" s="175"/>
      <c r="P389" s="173">
        <v>-3</v>
      </c>
      <c r="Q389" s="173"/>
      <c r="W389" s="11" t="s">
        <v>1244</v>
      </c>
      <c r="X389" s="36" t="s">
        <v>1309</v>
      </c>
    </row>
    <row r="390" spans="1:25">
      <c r="A390" s="11" t="s">
        <v>479</v>
      </c>
      <c r="B390" s="176">
        <v>1</v>
      </c>
      <c r="C390" s="173"/>
      <c r="D390" s="173"/>
      <c r="E390" s="173"/>
      <c r="F390" s="173">
        <v>-1.25</v>
      </c>
      <c r="G390" s="175"/>
      <c r="H390" s="175"/>
      <c r="I390" s="175"/>
      <c r="J390" s="175"/>
      <c r="K390" s="175"/>
      <c r="L390" s="173"/>
      <c r="M390" s="174"/>
      <c r="N390" s="173"/>
      <c r="O390" s="175"/>
      <c r="P390" s="173"/>
      <c r="Q390" s="173"/>
      <c r="W390" s="4">
        <v>43882</v>
      </c>
      <c r="X390" s="36" t="s">
        <v>1310</v>
      </c>
    </row>
    <row r="391" spans="1:25">
      <c r="A391" s="11" t="s">
        <v>479</v>
      </c>
      <c r="B391" s="176">
        <v>2</v>
      </c>
      <c r="C391" s="173"/>
      <c r="D391" s="173"/>
      <c r="E391" s="173"/>
      <c r="F391" s="173">
        <v>-4.75</v>
      </c>
      <c r="G391" s="175"/>
      <c r="H391" s="175"/>
      <c r="I391" s="175"/>
      <c r="J391" s="175"/>
      <c r="K391" s="175"/>
      <c r="L391" s="173"/>
      <c r="M391" s="174"/>
      <c r="N391" s="173"/>
      <c r="O391" s="175"/>
      <c r="P391" s="173"/>
      <c r="Q391" s="173"/>
      <c r="W391" s="4">
        <v>43882</v>
      </c>
      <c r="X391" s="36" t="s">
        <v>1310</v>
      </c>
    </row>
    <row r="392" spans="1:25">
      <c r="A392" s="11" t="s">
        <v>479</v>
      </c>
      <c r="B392" s="176">
        <v>3</v>
      </c>
      <c r="C392" s="173"/>
      <c r="D392" s="173"/>
      <c r="E392" s="173"/>
      <c r="F392" s="173">
        <v>-1.25</v>
      </c>
      <c r="G392" s="175"/>
      <c r="H392" s="175"/>
      <c r="I392" s="175"/>
      <c r="J392" s="175"/>
      <c r="K392" s="175"/>
      <c r="L392" s="173"/>
      <c r="M392" s="174"/>
      <c r="N392" s="173"/>
      <c r="O392" s="175"/>
      <c r="P392" s="173"/>
      <c r="Q392" s="173"/>
      <c r="W392" s="4">
        <v>43882</v>
      </c>
      <c r="X392" s="36" t="s">
        <v>1310</v>
      </c>
    </row>
    <row r="393" spans="1:25">
      <c r="A393" s="11" t="s">
        <v>1011</v>
      </c>
      <c r="B393" s="176">
        <v>2</v>
      </c>
      <c r="C393" s="173">
        <v>-2.97</v>
      </c>
      <c r="D393" s="173"/>
      <c r="E393" s="173"/>
      <c r="F393" s="173"/>
      <c r="G393" s="175"/>
      <c r="H393" s="175"/>
      <c r="I393" s="175"/>
      <c r="J393" s="175"/>
      <c r="K393" s="175"/>
      <c r="L393" s="173"/>
      <c r="M393" s="174"/>
      <c r="N393" s="173">
        <v>2.97</v>
      </c>
      <c r="O393" s="175"/>
      <c r="P393" s="173"/>
      <c r="Q393" s="173"/>
      <c r="W393" s="4">
        <v>43882</v>
      </c>
      <c r="X393" s="36" t="s">
        <v>1311</v>
      </c>
    </row>
    <row r="394" spans="1:25">
      <c r="A394" s="11" t="s">
        <v>1011</v>
      </c>
      <c r="B394" s="176">
        <v>3</v>
      </c>
      <c r="C394" s="173">
        <v>-3.55</v>
      </c>
      <c r="D394" s="175"/>
      <c r="E394" s="175"/>
      <c r="F394" s="175"/>
      <c r="G394" s="175"/>
      <c r="H394" s="175"/>
      <c r="I394" s="175"/>
      <c r="J394" s="175"/>
      <c r="K394" s="175"/>
      <c r="L394" s="173"/>
      <c r="M394" s="174"/>
      <c r="N394" s="173">
        <v>3.3</v>
      </c>
      <c r="O394" s="175"/>
      <c r="P394" s="173"/>
      <c r="Q394" s="173"/>
      <c r="W394" s="4">
        <v>43882</v>
      </c>
      <c r="X394" s="36" t="s">
        <v>1311</v>
      </c>
    </row>
    <row r="395" spans="1:25">
      <c r="A395" s="11" t="s">
        <v>1011</v>
      </c>
      <c r="B395" s="176">
        <v>4</v>
      </c>
      <c r="C395" s="173">
        <v>-4.18</v>
      </c>
      <c r="D395" s="175"/>
      <c r="E395" s="175"/>
      <c r="F395" s="175"/>
      <c r="G395" s="175"/>
      <c r="H395" s="175"/>
      <c r="I395" s="175"/>
      <c r="J395" s="175"/>
      <c r="K395" s="175"/>
      <c r="L395" s="173"/>
      <c r="M395" s="174"/>
      <c r="N395" s="173">
        <v>4.18</v>
      </c>
      <c r="O395" s="175"/>
      <c r="P395" s="175"/>
      <c r="Q395" s="175"/>
      <c r="W395" s="4">
        <v>43882</v>
      </c>
      <c r="X395" s="36" t="s">
        <v>1311</v>
      </c>
    </row>
    <row r="396" spans="1:25">
      <c r="A396" s="11" t="s">
        <v>1011</v>
      </c>
      <c r="B396" s="176">
        <v>5</v>
      </c>
      <c r="C396" s="171">
        <v>-2.25</v>
      </c>
      <c r="D396" s="1"/>
      <c r="E396" s="1"/>
      <c r="F396" s="171">
        <v>-0.32</v>
      </c>
      <c r="G396" s="1"/>
      <c r="H396" s="1"/>
      <c r="I396" s="1"/>
      <c r="J396" s="1"/>
      <c r="K396" s="1"/>
      <c r="L396" s="171"/>
      <c r="M396" s="172"/>
      <c r="N396" s="171">
        <v>2.25</v>
      </c>
      <c r="O396" s="1"/>
      <c r="P396" s="1"/>
      <c r="Q396" s="1"/>
      <c r="W396" s="4">
        <v>43882</v>
      </c>
      <c r="X396" s="36" t="s">
        <v>1311</v>
      </c>
    </row>
    <row r="397" spans="1:25">
      <c r="A397" s="11" t="s">
        <v>1200</v>
      </c>
      <c r="B397" s="176">
        <v>4</v>
      </c>
      <c r="C397" s="171"/>
      <c r="D397" s="1"/>
      <c r="E397" s="1"/>
      <c r="F397" s="1"/>
      <c r="G397" s="1"/>
      <c r="H397" s="1"/>
      <c r="I397" s="1"/>
      <c r="J397" s="1"/>
      <c r="K397" s="1"/>
      <c r="L397" s="171"/>
      <c r="M397" s="172">
        <v>258</v>
      </c>
      <c r="N397" s="171"/>
      <c r="O397" s="1"/>
      <c r="P397" s="1"/>
      <c r="Q397" s="1"/>
      <c r="W397" s="4">
        <v>43882</v>
      </c>
      <c r="X397" s="36" t="s">
        <v>1222</v>
      </c>
    </row>
    <row r="398" spans="1:25">
      <c r="A398" s="11" t="s">
        <v>771</v>
      </c>
      <c r="B398" s="176">
        <v>4</v>
      </c>
      <c r="C398" s="1"/>
      <c r="D398" s="1"/>
      <c r="E398" s="1"/>
      <c r="F398" s="1"/>
      <c r="G398" s="1"/>
      <c r="H398" s="1"/>
      <c r="I398" s="1"/>
      <c r="J398" s="1"/>
      <c r="K398" s="1"/>
      <c r="L398" s="171"/>
      <c r="M398" s="172"/>
      <c r="N398" s="171">
        <v>-4.72</v>
      </c>
      <c r="O398" s="1"/>
      <c r="P398" s="1"/>
      <c r="Q398" s="1"/>
      <c r="W398" s="4" t="s">
        <v>1312</v>
      </c>
      <c r="X398" s="175" t="s">
        <v>1245</v>
      </c>
      <c r="Y398" s="11" t="s">
        <v>1313</v>
      </c>
    </row>
    <row r="399" spans="1:25">
      <c r="A399" s="11" t="s">
        <v>771</v>
      </c>
      <c r="B399" s="176">
        <v>1</v>
      </c>
      <c r="C399" s="1"/>
      <c r="D399" s="1"/>
      <c r="E399" s="1"/>
      <c r="F399" s="1"/>
      <c r="G399" s="1"/>
      <c r="H399" s="1"/>
      <c r="I399" s="1"/>
      <c r="J399" s="1"/>
      <c r="K399" s="1"/>
      <c r="L399" s="171"/>
      <c r="M399" s="172"/>
      <c r="N399" s="171"/>
      <c r="O399" s="1"/>
      <c r="P399" s="1"/>
      <c r="Q399" s="1"/>
      <c r="S399" s="11">
        <v>-4.72</v>
      </c>
      <c r="W399" s="4" t="s">
        <v>1312</v>
      </c>
      <c r="X399" s="175" t="s">
        <v>1245</v>
      </c>
      <c r="Y399" s="11" t="s">
        <v>1313</v>
      </c>
    </row>
    <row r="400" spans="1:25">
      <c r="A400" s="14" t="s">
        <v>1236</v>
      </c>
      <c r="B400" s="176">
        <v>3</v>
      </c>
      <c r="C400" s="171">
        <v>45</v>
      </c>
      <c r="D400" s="171"/>
      <c r="E400" s="171"/>
      <c r="F400" s="171"/>
      <c r="G400" s="171"/>
      <c r="H400" s="171">
        <v>-45</v>
      </c>
      <c r="I400" s="1"/>
      <c r="J400" s="1"/>
      <c r="K400" s="1"/>
      <c r="L400" s="171"/>
      <c r="M400" s="172"/>
      <c r="N400" s="171"/>
      <c r="O400" s="1"/>
      <c r="P400" s="1"/>
      <c r="Q400" s="1"/>
      <c r="W400" s="4">
        <v>43889</v>
      </c>
      <c r="X400" s="36" t="s">
        <v>1320</v>
      </c>
    </row>
    <row r="401" spans="1:24">
      <c r="A401" s="14" t="s">
        <v>1236</v>
      </c>
      <c r="B401" s="176">
        <v>4</v>
      </c>
      <c r="C401" s="171">
        <v>45</v>
      </c>
      <c r="D401" s="171"/>
      <c r="E401" s="171"/>
      <c r="F401" s="171"/>
      <c r="G401" s="171"/>
      <c r="H401" s="171">
        <v>-45</v>
      </c>
      <c r="I401" s="1"/>
      <c r="J401" s="1"/>
      <c r="K401" s="1"/>
      <c r="L401" s="171"/>
      <c r="M401" s="172"/>
      <c r="N401" s="171"/>
      <c r="O401" s="1"/>
      <c r="P401" s="1"/>
      <c r="Q401" s="1"/>
      <c r="W401" s="4">
        <v>43889</v>
      </c>
      <c r="X401" s="36" t="s">
        <v>1320</v>
      </c>
    </row>
    <row r="402" spans="1:24">
      <c r="A402" s="14" t="s">
        <v>1236</v>
      </c>
      <c r="B402" s="176">
        <v>5</v>
      </c>
      <c r="C402" s="171">
        <v>45</v>
      </c>
      <c r="D402" s="171"/>
      <c r="E402" s="171"/>
      <c r="F402" s="171"/>
      <c r="G402" s="171">
        <v>-45</v>
      </c>
      <c r="H402" s="171"/>
      <c r="I402" s="1"/>
      <c r="J402" s="1"/>
      <c r="K402" s="1"/>
      <c r="L402" s="171"/>
      <c r="M402" s="172"/>
      <c r="N402" s="171"/>
      <c r="O402" s="1"/>
      <c r="P402" s="1"/>
      <c r="Q402" s="1"/>
      <c r="W402" s="4">
        <v>43889</v>
      </c>
      <c r="X402" s="36" t="s">
        <v>1320</v>
      </c>
    </row>
    <row r="403" spans="1:24">
      <c r="A403" s="14" t="s">
        <v>1236</v>
      </c>
      <c r="B403" s="176">
        <v>6</v>
      </c>
      <c r="C403" s="1"/>
      <c r="D403" s="1"/>
      <c r="E403" s="1"/>
      <c r="F403" s="1"/>
      <c r="G403" s="1"/>
      <c r="H403" s="1"/>
      <c r="I403" s="1"/>
      <c r="J403" s="1"/>
      <c r="K403" s="1"/>
      <c r="L403" s="171"/>
      <c r="M403" s="172"/>
      <c r="N403" s="171">
        <v>-19.75</v>
      </c>
      <c r="O403" s="1"/>
      <c r="P403" s="1"/>
      <c r="Q403" s="1"/>
      <c r="W403" s="4">
        <v>43889</v>
      </c>
      <c r="X403" s="36" t="s">
        <v>1321</v>
      </c>
    </row>
    <row r="404" spans="1:24">
      <c r="A404" s="11" t="s">
        <v>1324</v>
      </c>
      <c r="B404" s="172">
        <v>1</v>
      </c>
      <c r="G404" s="11">
        <v>-4</v>
      </c>
      <c r="I404" s="11">
        <v>4</v>
      </c>
      <c r="O404" s="1"/>
      <c r="P404" s="1"/>
      <c r="Q404" s="1"/>
      <c r="W404" s="4">
        <v>43908</v>
      </c>
      <c r="X404" s="1" t="s">
        <v>1328</v>
      </c>
    </row>
    <row r="405" spans="1:24">
      <c r="A405" s="11" t="s">
        <v>1053</v>
      </c>
      <c r="B405" s="172">
        <v>5</v>
      </c>
      <c r="M405" s="11">
        <v>505</v>
      </c>
      <c r="O405" s="1"/>
      <c r="P405" s="1"/>
      <c r="Q405" s="1"/>
      <c r="W405" s="4">
        <v>43908</v>
      </c>
      <c r="X405" s="1" t="s">
        <v>1329</v>
      </c>
    </row>
    <row r="406" spans="1:24">
      <c r="A406" s="11" t="s">
        <v>1086</v>
      </c>
      <c r="B406" s="172">
        <v>6</v>
      </c>
      <c r="M406" s="11">
        <v>170</v>
      </c>
      <c r="O406" s="1"/>
      <c r="P406" s="1"/>
      <c r="Q406" s="1"/>
      <c r="W406" s="4">
        <v>43908</v>
      </c>
      <c r="X406" s="1" t="s">
        <v>1329</v>
      </c>
    </row>
    <row r="407" spans="1:24">
      <c r="A407" s="11" t="s">
        <v>1086</v>
      </c>
      <c r="B407" s="172">
        <v>7</v>
      </c>
      <c r="M407" s="11">
        <v>170</v>
      </c>
      <c r="O407" s="1"/>
      <c r="P407" s="1"/>
      <c r="Q407" s="1"/>
      <c r="W407" s="4">
        <v>43908</v>
      </c>
      <c r="X407" s="1" t="s">
        <v>1329</v>
      </c>
    </row>
    <row r="408" spans="1:24">
      <c r="A408" s="11" t="s">
        <v>1086</v>
      </c>
      <c r="B408" s="172">
        <v>8</v>
      </c>
      <c r="M408" s="11">
        <v>170</v>
      </c>
      <c r="O408" s="171"/>
      <c r="P408" s="1"/>
      <c r="Q408" s="1"/>
      <c r="W408" s="4">
        <v>43908</v>
      </c>
      <c r="X408" s="1" t="s">
        <v>1329</v>
      </c>
    </row>
    <row r="409" spans="1:24">
      <c r="A409" s="11" t="s">
        <v>1086</v>
      </c>
      <c r="B409" s="172">
        <v>9</v>
      </c>
      <c r="M409" s="11">
        <v>170</v>
      </c>
      <c r="O409" s="171"/>
      <c r="P409" s="1"/>
      <c r="Q409" s="1"/>
      <c r="R409" s="1"/>
      <c r="S409" s="1"/>
      <c r="W409" s="4">
        <v>43908</v>
      </c>
      <c r="X409" s="1" t="s">
        <v>1329</v>
      </c>
    </row>
    <row r="410" spans="1:24">
      <c r="A410" s="11" t="s">
        <v>1165</v>
      </c>
      <c r="B410" s="172">
        <v>6</v>
      </c>
      <c r="M410" s="11">
        <v>80</v>
      </c>
      <c r="O410" s="171"/>
      <c r="P410" s="1"/>
      <c r="Q410" s="1"/>
      <c r="R410" s="1"/>
      <c r="S410" s="1"/>
      <c r="W410" s="4">
        <v>43908</v>
      </c>
      <c r="X410" s="1" t="s">
        <v>1329</v>
      </c>
    </row>
    <row r="411" spans="1:24">
      <c r="A411" s="11" t="s">
        <v>1165</v>
      </c>
      <c r="B411" s="172">
        <v>7</v>
      </c>
      <c r="M411" s="11">
        <v>80</v>
      </c>
      <c r="O411" s="171"/>
      <c r="P411" s="1"/>
      <c r="Q411" s="1"/>
      <c r="R411" s="1"/>
      <c r="S411" s="1"/>
      <c r="W411" s="4">
        <v>43908</v>
      </c>
      <c r="X411" s="1" t="s">
        <v>1329</v>
      </c>
    </row>
    <row r="412" spans="1:24">
      <c r="A412" s="11" t="s">
        <v>1165</v>
      </c>
      <c r="B412" s="172">
        <v>8</v>
      </c>
      <c r="M412" s="11">
        <v>80</v>
      </c>
      <c r="O412" s="171"/>
      <c r="P412" s="1"/>
      <c r="Q412" s="1"/>
      <c r="R412" s="1"/>
      <c r="S412" s="1"/>
      <c r="W412" s="4">
        <v>43908</v>
      </c>
      <c r="X412" s="1" t="s">
        <v>1329</v>
      </c>
    </row>
    <row r="413" spans="1:24">
      <c r="A413" s="11" t="s">
        <v>1165</v>
      </c>
      <c r="B413" s="172">
        <v>9</v>
      </c>
      <c r="M413" s="11">
        <v>180</v>
      </c>
      <c r="O413" s="171"/>
      <c r="P413" s="1"/>
      <c r="Q413" s="1"/>
      <c r="R413" s="1"/>
      <c r="S413" s="1"/>
      <c r="W413" s="4">
        <v>43908</v>
      </c>
      <c r="X413" s="1" t="s">
        <v>1329</v>
      </c>
    </row>
    <row r="414" spans="1:24">
      <c r="A414" s="11" t="s">
        <v>1206</v>
      </c>
      <c r="B414" s="172">
        <v>6</v>
      </c>
      <c r="M414" s="11">
        <v>360</v>
      </c>
      <c r="O414" s="171"/>
      <c r="P414" s="1"/>
      <c r="Q414" s="1"/>
      <c r="R414" s="1"/>
      <c r="S414" s="1"/>
      <c r="W414" s="4">
        <v>43908</v>
      </c>
      <c r="X414" s="1" t="s">
        <v>1329</v>
      </c>
    </row>
    <row r="415" spans="1:24">
      <c r="A415" s="11" t="s">
        <v>1206</v>
      </c>
      <c r="B415" s="172">
        <v>7</v>
      </c>
      <c r="M415" s="11">
        <v>360</v>
      </c>
      <c r="O415" s="171"/>
      <c r="P415" s="1"/>
      <c r="Q415" s="1"/>
      <c r="R415" s="1"/>
      <c r="S415" s="1"/>
      <c r="W415" s="4">
        <v>43908</v>
      </c>
      <c r="X415" s="1" t="s">
        <v>1329</v>
      </c>
    </row>
    <row r="416" spans="1:24">
      <c r="A416" s="11" t="s">
        <v>1206</v>
      </c>
      <c r="B416" s="172">
        <v>8</v>
      </c>
      <c r="M416" s="11">
        <v>216</v>
      </c>
      <c r="O416" s="171"/>
      <c r="P416" s="1"/>
      <c r="Q416" s="1"/>
      <c r="R416" s="1"/>
      <c r="S416" s="1"/>
      <c r="W416" s="4">
        <v>43908</v>
      </c>
      <c r="X416" s="1" t="s">
        <v>1329</v>
      </c>
    </row>
    <row r="417" spans="1:24">
      <c r="A417" s="11" t="s">
        <v>1206</v>
      </c>
      <c r="B417" s="172">
        <v>9</v>
      </c>
      <c r="M417" s="11">
        <v>360</v>
      </c>
      <c r="O417" s="171"/>
      <c r="P417" s="1"/>
      <c r="Q417" s="1"/>
      <c r="R417" s="1"/>
      <c r="S417" s="1"/>
      <c r="W417" s="4">
        <v>43908</v>
      </c>
      <c r="X417" s="1" t="s">
        <v>1329</v>
      </c>
    </row>
    <row r="418" spans="1:24">
      <c r="A418" s="11" t="s">
        <v>1053</v>
      </c>
      <c r="B418" s="172">
        <v>6</v>
      </c>
      <c r="M418" s="11">
        <v>110</v>
      </c>
      <c r="O418" s="171"/>
      <c r="P418" s="1"/>
      <c r="Q418" s="1"/>
      <c r="R418" s="1"/>
      <c r="S418" s="1"/>
      <c r="W418" s="4">
        <v>43908</v>
      </c>
      <c r="X418" s="1" t="s">
        <v>1329</v>
      </c>
    </row>
    <row r="419" spans="1:24">
      <c r="A419" s="11" t="s">
        <v>1053</v>
      </c>
      <c r="B419" s="172">
        <v>7</v>
      </c>
      <c r="M419" s="11">
        <v>440</v>
      </c>
      <c r="O419" s="171"/>
      <c r="P419" s="1"/>
      <c r="Q419" s="1"/>
      <c r="R419" s="1"/>
      <c r="S419" s="1"/>
      <c r="W419" s="4">
        <v>43908</v>
      </c>
      <c r="X419" s="1" t="s">
        <v>1329</v>
      </c>
    </row>
    <row r="420" spans="1:24">
      <c r="A420" s="11" t="s">
        <v>1053</v>
      </c>
      <c r="B420" s="172">
        <v>9</v>
      </c>
      <c r="M420" s="11">
        <v>220</v>
      </c>
      <c r="O420" s="171"/>
      <c r="W420" s="4">
        <v>43908</v>
      </c>
      <c r="X420" s="1" t="s">
        <v>1329</v>
      </c>
    </row>
    <row r="421" spans="1:24">
      <c r="A421" s="11" t="s">
        <v>1210</v>
      </c>
      <c r="B421" s="172">
        <v>6</v>
      </c>
      <c r="M421" s="11">
        <v>32</v>
      </c>
      <c r="W421" s="4">
        <v>43908</v>
      </c>
      <c r="X421" s="1" t="s">
        <v>1329</v>
      </c>
    </row>
    <row r="422" spans="1:24">
      <c r="A422" s="11" t="s">
        <v>1210</v>
      </c>
      <c r="B422" s="172">
        <v>7</v>
      </c>
      <c r="M422" s="11">
        <v>32</v>
      </c>
      <c r="W422" s="4">
        <v>43908</v>
      </c>
      <c r="X422" s="1" t="s">
        <v>1329</v>
      </c>
    </row>
    <row r="423" spans="1:24">
      <c r="A423" s="11" t="s">
        <v>1210</v>
      </c>
      <c r="B423" s="172">
        <v>8</v>
      </c>
      <c r="M423" s="11">
        <v>32</v>
      </c>
      <c r="W423" s="4">
        <v>43908</v>
      </c>
      <c r="X423" s="1" t="s">
        <v>1329</v>
      </c>
    </row>
    <row r="424" spans="1:24">
      <c r="A424" s="11" t="s">
        <v>1021</v>
      </c>
      <c r="B424" s="172">
        <v>6</v>
      </c>
      <c r="N424" s="11">
        <v>-7.77</v>
      </c>
      <c r="W424" s="4">
        <v>43908</v>
      </c>
      <c r="X424" s="1" t="s">
        <v>1330</v>
      </c>
    </row>
    <row r="425" spans="1:24">
      <c r="A425" s="11" t="s">
        <v>1021</v>
      </c>
      <c r="B425" s="172">
        <v>7</v>
      </c>
      <c r="N425" s="11">
        <v>-11.45</v>
      </c>
      <c r="W425" s="4">
        <v>43908</v>
      </c>
      <c r="X425" s="1" t="s">
        <v>1330</v>
      </c>
    </row>
    <row r="426" spans="1:24">
      <c r="A426" s="11" t="s">
        <v>1021</v>
      </c>
      <c r="B426" s="172">
        <v>8</v>
      </c>
      <c r="N426" s="11">
        <v>-5.0999999999999996</v>
      </c>
      <c r="W426" s="4">
        <v>43908</v>
      </c>
      <c r="X426" s="1" t="s">
        <v>1330</v>
      </c>
    </row>
    <row r="427" spans="1:24">
      <c r="A427" s="11" t="s">
        <v>1021</v>
      </c>
      <c r="B427" s="172">
        <v>9</v>
      </c>
      <c r="N427" s="11">
        <v>-10.23</v>
      </c>
      <c r="W427" s="4">
        <v>43908</v>
      </c>
      <c r="X427" s="1" t="s">
        <v>1330</v>
      </c>
    </row>
    <row r="428" spans="1:24">
      <c r="A428" s="11" t="s">
        <v>1221</v>
      </c>
      <c r="B428" s="172">
        <v>6</v>
      </c>
      <c r="M428" s="11">
        <v>320</v>
      </c>
      <c r="W428" s="4">
        <v>43908</v>
      </c>
      <c r="X428" s="1" t="s">
        <v>1329</v>
      </c>
    </row>
    <row r="429" spans="1:24">
      <c r="A429" s="11" t="s">
        <v>1221</v>
      </c>
      <c r="B429" s="172">
        <v>7</v>
      </c>
      <c r="M429" s="11">
        <v>160</v>
      </c>
      <c r="W429" s="4">
        <v>43908</v>
      </c>
      <c r="X429" s="1" t="s">
        <v>1329</v>
      </c>
    </row>
    <row r="430" spans="1:24">
      <c r="A430" s="11" t="s">
        <v>1221</v>
      </c>
      <c r="B430" s="172">
        <v>8</v>
      </c>
      <c r="M430" s="11">
        <v>160</v>
      </c>
      <c r="W430" s="4">
        <v>43908</v>
      </c>
      <c r="X430" s="1" t="s">
        <v>1329</v>
      </c>
    </row>
    <row r="431" spans="1:24">
      <c r="A431" s="11" t="s">
        <v>1221</v>
      </c>
      <c r="B431" s="172">
        <v>9</v>
      </c>
      <c r="M431" s="11">
        <v>160</v>
      </c>
      <c r="W431" s="4">
        <v>43908</v>
      </c>
      <c r="X431" s="1" t="s">
        <v>1329</v>
      </c>
    </row>
    <row r="432" spans="1:24">
      <c r="A432" s="11" t="s">
        <v>709</v>
      </c>
      <c r="B432" s="172">
        <v>6</v>
      </c>
      <c r="W432" s="4">
        <v>43908</v>
      </c>
      <c r="X432" s="1" t="s">
        <v>1331</v>
      </c>
    </row>
    <row r="433" spans="1:24">
      <c r="A433" s="11" t="s">
        <v>1186</v>
      </c>
      <c r="B433" s="172">
        <v>8</v>
      </c>
      <c r="M433" s="11">
        <v>-114</v>
      </c>
      <c r="N433" s="11">
        <v>-40</v>
      </c>
      <c r="W433" s="4">
        <v>43908</v>
      </c>
      <c r="X433" s="1" t="s">
        <v>1332</v>
      </c>
    </row>
    <row r="434" spans="1:24">
      <c r="A434" s="11" t="s">
        <v>1241</v>
      </c>
      <c r="B434" s="172">
        <v>9</v>
      </c>
      <c r="C434" s="11">
        <v>0.01</v>
      </c>
      <c r="N434" s="11">
        <v>-0.01</v>
      </c>
      <c r="W434" s="4">
        <v>43908</v>
      </c>
      <c r="X434" s="1" t="s">
        <v>1333</v>
      </c>
    </row>
    <row r="435" spans="1:24">
      <c r="A435" s="11" t="s">
        <v>958</v>
      </c>
      <c r="B435" s="172">
        <v>6</v>
      </c>
      <c r="M435" s="11">
        <v>180</v>
      </c>
      <c r="W435" s="4">
        <v>43908</v>
      </c>
      <c r="X435" s="1" t="s">
        <v>1329</v>
      </c>
    </row>
    <row r="436" spans="1:24">
      <c r="A436" s="11" t="s">
        <v>958</v>
      </c>
      <c r="B436" s="172">
        <v>7</v>
      </c>
      <c r="M436" s="11">
        <v>180</v>
      </c>
      <c r="W436" s="4">
        <v>43908</v>
      </c>
      <c r="X436" s="1" t="s">
        <v>1329</v>
      </c>
    </row>
    <row r="437" spans="1:24">
      <c r="A437" s="11" t="s">
        <v>958</v>
      </c>
      <c r="B437" s="172">
        <v>8</v>
      </c>
      <c r="M437" s="11">
        <v>180</v>
      </c>
      <c r="W437" s="4">
        <v>43908</v>
      </c>
      <c r="X437" s="1" t="s">
        <v>1329</v>
      </c>
    </row>
    <row r="438" spans="1:24">
      <c r="A438" s="11" t="s">
        <v>958</v>
      </c>
      <c r="B438" s="172">
        <v>9</v>
      </c>
      <c r="M438" s="11">
        <v>180</v>
      </c>
      <c r="W438" s="4">
        <v>43908</v>
      </c>
      <c r="X438" s="1" t="s">
        <v>1329</v>
      </c>
    </row>
    <row r="439" spans="1:24">
      <c r="A439" s="11" t="s">
        <v>1216</v>
      </c>
      <c r="B439" s="172">
        <v>6</v>
      </c>
      <c r="P439" s="11">
        <v>-1</v>
      </c>
      <c r="W439" s="4">
        <v>43908</v>
      </c>
      <c r="X439" s="1" t="s">
        <v>1334</v>
      </c>
    </row>
    <row r="440" spans="1:24">
      <c r="A440" s="11" t="s">
        <v>1216</v>
      </c>
      <c r="B440" s="172">
        <v>7</v>
      </c>
      <c r="P440" s="11">
        <v>-1</v>
      </c>
      <c r="W440" s="4">
        <v>43908</v>
      </c>
      <c r="X440" s="1" t="s">
        <v>1334</v>
      </c>
    </row>
    <row r="441" spans="1:24">
      <c r="A441" s="11" t="s">
        <v>1216</v>
      </c>
      <c r="B441" s="172">
        <v>8</v>
      </c>
      <c r="P441" s="11">
        <v>-1</v>
      </c>
      <c r="W441" s="4">
        <v>43908</v>
      </c>
      <c r="X441" s="1" t="s">
        <v>1334</v>
      </c>
    </row>
    <row r="442" spans="1:24">
      <c r="A442" s="11" t="s">
        <v>1216</v>
      </c>
      <c r="B442" s="172">
        <v>9</v>
      </c>
      <c r="P442" s="11">
        <v>-1</v>
      </c>
      <c r="W442" s="4">
        <v>43908</v>
      </c>
      <c r="X442" s="1" t="s">
        <v>1334</v>
      </c>
    </row>
    <row r="443" spans="1:24">
      <c r="A443" s="11" t="s">
        <v>1218</v>
      </c>
      <c r="B443" s="172">
        <v>6</v>
      </c>
      <c r="M443" s="11">
        <v>310</v>
      </c>
      <c r="W443" s="4">
        <v>43908</v>
      </c>
      <c r="X443" s="1" t="s">
        <v>1329</v>
      </c>
    </row>
    <row r="444" spans="1:24">
      <c r="A444" s="11" t="s">
        <v>1218</v>
      </c>
      <c r="B444" s="172">
        <v>7</v>
      </c>
      <c r="M444" s="11">
        <v>310</v>
      </c>
      <c r="W444" s="4">
        <v>43908</v>
      </c>
      <c r="X444" s="1" t="s">
        <v>1329</v>
      </c>
    </row>
    <row r="445" spans="1:24">
      <c r="A445" s="11" t="s">
        <v>1218</v>
      </c>
      <c r="B445" s="172">
        <v>8</v>
      </c>
      <c r="M445" s="11">
        <v>310</v>
      </c>
      <c r="W445" s="4">
        <v>43908</v>
      </c>
      <c r="X445" s="1" t="s">
        <v>1329</v>
      </c>
    </row>
    <row r="446" spans="1:24">
      <c r="A446" s="11" t="s">
        <v>1218</v>
      </c>
      <c r="B446" s="172">
        <v>9</v>
      </c>
      <c r="M446" s="11">
        <v>310</v>
      </c>
      <c r="W446" s="4">
        <v>43908</v>
      </c>
      <c r="X446" s="1" t="s">
        <v>1329</v>
      </c>
    </row>
    <row r="447" spans="1:24">
      <c r="A447" s="11" t="s">
        <v>1011</v>
      </c>
      <c r="B447" s="172">
        <v>6</v>
      </c>
      <c r="C447" s="11">
        <v>-3.6</v>
      </c>
      <c r="N447" s="11">
        <v>3.6</v>
      </c>
      <c r="W447" s="4">
        <v>43908</v>
      </c>
      <c r="X447" s="1" t="s">
        <v>1335</v>
      </c>
    </row>
    <row r="448" spans="1:24">
      <c r="A448" s="11" t="s">
        <v>1011</v>
      </c>
      <c r="B448" s="172">
        <v>7</v>
      </c>
      <c r="C448" s="11">
        <v>-2.0299999999999998</v>
      </c>
      <c r="N448" s="11">
        <v>2.0299999999999998</v>
      </c>
      <c r="W448" s="4">
        <v>43908</v>
      </c>
      <c r="X448" s="1" t="s">
        <v>1335</v>
      </c>
    </row>
    <row r="449" spans="1:25">
      <c r="A449" s="11" t="s">
        <v>1011</v>
      </c>
      <c r="B449" s="172">
        <v>8</v>
      </c>
      <c r="C449" s="11">
        <v>-1.65</v>
      </c>
      <c r="N449" s="11">
        <v>1.65</v>
      </c>
      <c r="W449" s="4">
        <v>43908</v>
      </c>
      <c r="X449" s="1" t="s">
        <v>1335</v>
      </c>
    </row>
    <row r="450" spans="1:25">
      <c r="A450" s="11" t="s">
        <v>1204</v>
      </c>
      <c r="B450" s="172">
        <v>10</v>
      </c>
      <c r="C450" s="11">
        <v>-0.25</v>
      </c>
      <c r="F450" s="11">
        <v>0.25</v>
      </c>
      <c r="N450" s="11">
        <v>-31.75</v>
      </c>
      <c r="W450" s="4">
        <v>43908</v>
      </c>
      <c r="X450" s="1" t="s">
        <v>1336</v>
      </c>
    </row>
    <row r="451" spans="1:25">
      <c r="A451" s="11" t="s">
        <v>1216</v>
      </c>
      <c r="B451" s="172">
        <v>4</v>
      </c>
      <c r="E451" s="11">
        <v>-0.05</v>
      </c>
      <c r="F451" s="11">
        <v>0.45</v>
      </c>
      <c r="W451" s="4">
        <v>43908</v>
      </c>
      <c r="X451" s="11" t="s">
        <v>1337</v>
      </c>
    </row>
    <row r="452" spans="1:25">
      <c r="A452" s="11" t="s">
        <v>975</v>
      </c>
      <c r="B452" s="172">
        <v>1</v>
      </c>
      <c r="O452" s="11">
        <v>1</v>
      </c>
      <c r="W452" s="4">
        <v>43908</v>
      </c>
      <c r="X452" s="11" t="s">
        <v>1338</v>
      </c>
    </row>
    <row r="453" spans="1:25">
      <c r="A453" s="11" t="s">
        <v>598</v>
      </c>
      <c r="B453" s="172">
        <v>2</v>
      </c>
      <c r="N453" s="11">
        <v>-1.75</v>
      </c>
      <c r="W453" s="11" t="s">
        <v>1339</v>
      </c>
      <c r="X453" s="11" t="s">
        <v>1245</v>
      </c>
      <c r="Y453" s="11" t="s">
        <v>1340</v>
      </c>
    </row>
    <row r="454" spans="1:25">
      <c r="A454" s="11" t="s">
        <v>598</v>
      </c>
      <c r="B454" s="172">
        <v>8</v>
      </c>
      <c r="D454" s="11">
        <v>-1.75</v>
      </c>
      <c r="W454" s="11" t="s">
        <v>1339</v>
      </c>
      <c r="X454" s="11" t="s">
        <v>1245</v>
      </c>
      <c r="Y454" s="11" t="s">
        <v>1340</v>
      </c>
    </row>
    <row r="455" spans="1:25">
      <c r="A455" s="11" t="s">
        <v>1235</v>
      </c>
      <c r="B455" s="172">
        <v>2</v>
      </c>
      <c r="N455" s="11">
        <v>-0.75</v>
      </c>
      <c r="W455" s="11" t="s">
        <v>1339</v>
      </c>
      <c r="X455" s="11" t="s">
        <v>1245</v>
      </c>
      <c r="Y455" s="11" t="s">
        <v>1251</v>
      </c>
    </row>
    <row r="456" spans="1:25">
      <c r="A456" s="11" t="s">
        <v>1235</v>
      </c>
      <c r="B456" s="172">
        <v>5</v>
      </c>
      <c r="D456" s="11">
        <v>-0.75</v>
      </c>
      <c r="W456" s="11" t="s">
        <v>1339</v>
      </c>
      <c r="X456" s="11" t="s">
        <v>1245</v>
      </c>
      <c r="Y456" s="11" t="s">
        <v>1251</v>
      </c>
    </row>
    <row r="457" spans="1:25">
      <c r="A457" s="11" t="s">
        <v>1235</v>
      </c>
      <c r="B457" s="172">
        <v>3</v>
      </c>
      <c r="N457" s="11">
        <v>-0.33</v>
      </c>
      <c r="W457" s="11" t="s">
        <v>1339</v>
      </c>
      <c r="X457" s="11" t="s">
        <v>1245</v>
      </c>
      <c r="Y457" s="11" t="s">
        <v>1254</v>
      </c>
    </row>
    <row r="458" spans="1:25">
      <c r="A458" s="11" t="s">
        <v>1235</v>
      </c>
      <c r="B458" s="172">
        <v>5</v>
      </c>
      <c r="D458" s="11">
        <v>-0.33</v>
      </c>
      <c r="W458" s="11" t="s">
        <v>1339</v>
      </c>
      <c r="X458" s="11" t="s">
        <v>1245</v>
      </c>
      <c r="Y458" s="11" t="s">
        <v>1254</v>
      </c>
    </row>
    <row r="459" spans="1:25">
      <c r="A459" s="11" t="s">
        <v>598</v>
      </c>
      <c r="B459" s="172">
        <v>4</v>
      </c>
      <c r="N459" s="11">
        <v>-0.25</v>
      </c>
      <c r="W459" s="11" t="s">
        <v>1339</v>
      </c>
      <c r="X459" s="11" t="s">
        <v>1245</v>
      </c>
      <c r="Y459" s="11" t="s">
        <v>1341</v>
      </c>
    </row>
    <row r="460" spans="1:25">
      <c r="A460" s="11" t="s">
        <v>598</v>
      </c>
      <c r="B460" s="172">
        <v>8</v>
      </c>
      <c r="D460" s="11">
        <v>-0.25</v>
      </c>
      <c r="W460" s="11" t="s">
        <v>1339</v>
      </c>
      <c r="X460" s="11" t="s">
        <v>1245</v>
      </c>
      <c r="Y460" s="11" t="s">
        <v>1341</v>
      </c>
    </row>
    <row r="461" spans="1:25">
      <c r="A461" s="11" t="s">
        <v>1235</v>
      </c>
      <c r="B461" s="172">
        <v>4</v>
      </c>
      <c r="N461" s="11">
        <v>-0.29000000000000009</v>
      </c>
      <c r="W461" s="11" t="s">
        <v>1339</v>
      </c>
      <c r="X461" s="11" t="s">
        <v>1245</v>
      </c>
      <c r="Y461" s="11" t="s">
        <v>1258</v>
      </c>
    </row>
    <row r="462" spans="1:25">
      <c r="A462" s="11" t="s">
        <v>1235</v>
      </c>
      <c r="B462" s="172">
        <v>5</v>
      </c>
      <c r="D462" s="11">
        <v>-0.29000000000000009</v>
      </c>
      <c r="W462" s="11" t="s">
        <v>1339</v>
      </c>
      <c r="X462" s="11" t="s">
        <v>1245</v>
      </c>
      <c r="Y462" s="11" t="s">
        <v>1258</v>
      </c>
    </row>
    <row r="463" spans="1:25">
      <c r="A463" s="11" t="s">
        <v>1235</v>
      </c>
      <c r="B463" s="172">
        <v>4</v>
      </c>
      <c r="N463" s="11">
        <v>-3.9999999999999925E-2</v>
      </c>
      <c r="W463" s="11" t="s">
        <v>1339</v>
      </c>
      <c r="X463" s="11" t="s">
        <v>1245</v>
      </c>
      <c r="Y463" s="11" t="s">
        <v>1341</v>
      </c>
    </row>
    <row r="464" spans="1:25">
      <c r="A464" s="11" t="s">
        <v>1235</v>
      </c>
      <c r="B464" s="172">
        <v>8</v>
      </c>
      <c r="D464" s="11">
        <v>-3.9999999999999925E-2</v>
      </c>
      <c r="W464" s="11" t="s">
        <v>1339</v>
      </c>
      <c r="X464" s="11" t="s">
        <v>1245</v>
      </c>
      <c r="Y464" s="11" t="s">
        <v>1341</v>
      </c>
    </row>
    <row r="465" spans="1:25">
      <c r="A465" s="11" t="s">
        <v>915</v>
      </c>
      <c r="B465" s="172">
        <v>6</v>
      </c>
      <c r="N465" s="11">
        <v>-0.5</v>
      </c>
      <c r="W465" s="11" t="s">
        <v>1339</v>
      </c>
      <c r="X465" s="11" t="s">
        <v>1245</v>
      </c>
      <c r="Y465" s="11" t="s">
        <v>1342</v>
      </c>
    </row>
    <row r="466" spans="1:25">
      <c r="A466" s="11" t="s">
        <v>915</v>
      </c>
      <c r="B466" s="172">
        <v>9</v>
      </c>
      <c r="D466" s="11">
        <v>-0.5</v>
      </c>
      <c r="W466" s="11" t="s">
        <v>1339</v>
      </c>
      <c r="X466" s="11" t="s">
        <v>1245</v>
      </c>
      <c r="Y466" s="11" t="s">
        <v>1342</v>
      </c>
    </row>
    <row r="467" spans="1:25">
      <c r="A467" s="11" t="s">
        <v>1235</v>
      </c>
      <c r="B467" s="172">
        <v>6</v>
      </c>
      <c r="N467" s="11">
        <v>-0.08</v>
      </c>
      <c r="W467" s="11" t="s">
        <v>1339</v>
      </c>
      <c r="X467" s="11" t="s">
        <v>1245</v>
      </c>
      <c r="Y467" s="11" t="s">
        <v>1343</v>
      </c>
    </row>
    <row r="468" spans="1:25">
      <c r="A468" s="11" t="s">
        <v>1235</v>
      </c>
      <c r="B468" s="172">
        <v>8</v>
      </c>
      <c r="D468" s="11">
        <v>-0.08</v>
      </c>
      <c r="W468" s="11" t="s">
        <v>1339</v>
      </c>
      <c r="X468" s="11" t="s">
        <v>1245</v>
      </c>
      <c r="Y468" s="11" t="s">
        <v>1343</v>
      </c>
    </row>
    <row r="469" spans="1:25">
      <c r="A469" s="11" t="s">
        <v>503</v>
      </c>
      <c r="B469" s="172">
        <v>6</v>
      </c>
      <c r="N469" s="11">
        <v>-1.22</v>
      </c>
      <c r="W469" s="11" t="s">
        <v>1339</v>
      </c>
      <c r="X469" s="11" t="s">
        <v>1245</v>
      </c>
      <c r="Y469" s="11" t="s">
        <v>1344</v>
      </c>
    </row>
    <row r="470" spans="1:25">
      <c r="A470" s="11" t="s">
        <v>503</v>
      </c>
      <c r="B470" s="172">
        <v>5</v>
      </c>
      <c r="D470" s="11">
        <v>-1.22</v>
      </c>
      <c r="W470" s="11" t="s">
        <v>1339</v>
      </c>
      <c r="X470" s="11" t="s">
        <v>1245</v>
      </c>
      <c r="Y470" s="11" t="s">
        <v>1344</v>
      </c>
    </row>
    <row r="471" spans="1:25">
      <c r="A471" s="11" t="s">
        <v>468</v>
      </c>
      <c r="B471" s="172">
        <v>7</v>
      </c>
      <c r="N471" s="11">
        <v>-0.97</v>
      </c>
      <c r="W471" s="11" t="s">
        <v>1339</v>
      </c>
      <c r="X471" s="11" t="s">
        <v>1245</v>
      </c>
      <c r="Y471" s="11" t="s">
        <v>1345</v>
      </c>
    </row>
    <row r="472" spans="1:25">
      <c r="A472" s="11" t="s">
        <v>468</v>
      </c>
      <c r="B472" s="172">
        <v>6</v>
      </c>
      <c r="D472" s="11">
        <v>-0.97</v>
      </c>
      <c r="W472" s="11" t="s">
        <v>1339</v>
      </c>
      <c r="X472" s="11" t="s">
        <v>1245</v>
      </c>
      <c r="Y472" s="11" t="s">
        <v>1345</v>
      </c>
    </row>
    <row r="473" spans="1:25">
      <c r="A473" s="11" t="s">
        <v>1235</v>
      </c>
      <c r="B473" s="172">
        <v>7</v>
      </c>
      <c r="N473" s="11">
        <v>-0.25</v>
      </c>
      <c r="W473" s="11" t="s">
        <v>1339</v>
      </c>
      <c r="X473" s="11" t="s">
        <v>1245</v>
      </c>
      <c r="Y473" s="11" t="s">
        <v>1346</v>
      </c>
    </row>
    <row r="474" spans="1:25">
      <c r="A474" s="11" t="s">
        <v>1235</v>
      </c>
      <c r="B474" s="172">
        <v>8</v>
      </c>
      <c r="D474" s="11">
        <v>-0.25</v>
      </c>
      <c r="W474" s="11" t="s">
        <v>1339</v>
      </c>
      <c r="X474" s="11" t="s">
        <v>1245</v>
      </c>
      <c r="Y474" s="11" t="s">
        <v>1346</v>
      </c>
    </row>
    <row r="475" spans="1:25">
      <c r="A475" s="11" t="s">
        <v>709</v>
      </c>
      <c r="B475" s="172">
        <v>7</v>
      </c>
      <c r="N475" s="11">
        <v>-2.89</v>
      </c>
      <c r="W475" s="11" t="s">
        <v>1339</v>
      </c>
      <c r="X475" s="11" t="s">
        <v>1245</v>
      </c>
      <c r="Y475" s="11" t="s">
        <v>1345</v>
      </c>
    </row>
    <row r="476" spans="1:25">
      <c r="A476" s="11" t="s">
        <v>709</v>
      </c>
      <c r="B476" s="172">
        <v>6</v>
      </c>
      <c r="D476" s="11">
        <v>-2.89</v>
      </c>
      <c r="W476" s="11" t="s">
        <v>1339</v>
      </c>
      <c r="X476" s="11" t="s">
        <v>1245</v>
      </c>
      <c r="Y476" s="11" t="s">
        <v>1345</v>
      </c>
    </row>
    <row r="477" spans="1:25">
      <c r="A477" s="11" t="s">
        <v>785</v>
      </c>
      <c r="B477" s="172">
        <v>7</v>
      </c>
      <c r="N477" s="11">
        <v>-1.83</v>
      </c>
      <c r="W477" s="11" t="s">
        <v>1339</v>
      </c>
      <c r="X477" s="11" t="s">
        <v>1245</v>
      </c>
      <c r="Y477" s="11" t="s">
        <v>1345</v>
      </c>
    </row>
    <row r="478" spans="1:25">
      <c r="A478" s="11" t="s">
        <v>785</v>
      </c>
      <c r="B478" s="172">
        <v>6</v>
      </c>
      <c r="D478" s="11">
        <v>-1.83</v>
      </c>
      <c r="W478" s="11" t="s">
        <v>1339</v>
      </c>
      <c r="X478" s="11" t="s">
        <v>1245</v>
      </c>
      <c r="Y478" s="11" t="s">
        <v>1345</v>
      </c>
    </row>
    <row r="479" spans="1:25">
      <c r="A479" s="11" t="s">
        <v>1319</v>
      </c>
      <c r="B479" s="172">
        <v>8</v>
      </c>
      <c r="N479" s="11">
        <v>-2</v>
      </c>
      <c r="W479" s="11" t="s">
        <v>1339</v>
      </c>
      <c r="X479" s="11" t="s">
        <v>1245</v>
      </c>
      <c r="Y479" s="11" t="s">
        <v>1347</v>
      </c>
    </row>
    <row r="480" spans="1:25">
      <c r="A480" s="11" t="s">
        <v>1319</v>
      </c>
      <c r="B480" s="172">
        <v>7</v>
      </c>
      <c r="D480" s="11">
        <v>-2</v>
      </c>
      <c r="W480" s="11" t="s">
        <v>1339</v>
      </c>
      <c r="X480" s="11" t="s">
        <v>1245</v>
      </c>
      <c r="Y480" s="11" t="s">
        <v>1347</v>
      </c>
    </row>
    <row r="481" spans="1:25">
      <c r="A481" s="11" t="s">
        <v>1319</v>
      </c>
      <c r="B481" s="172">
        <v>8</v>
      </c>
      <c r="N481" s="11">
        <v>-7.0000000000000007E-2</v>
      </c>
      <c r="W481" s="11" t="s">
        <v>1339</v>
      </c>
      <c r="X481" s="11" t="s">
        <v>1245</v>
      </c>
      <c r="Y481" s="11" t="s">
        <v>1348</v>
      </c>
    </row>
    <row r="482" spans="1:25">
      <c r="A482" s="11" t="s">
        <v>1319</v>
      </c>
      <c r="B482" s="172">
        <v>9</v>
      </c>
      <c r="D482" s="11">
        <v>-7.0000000000000007E-2</v>
      </c>
      <c r="W482" s="11" t="s">
        <v>1339</v>
      </c>
      <c r="X482" s="11" t="s">
        <v>1245</v>
      </c>
      <c r="Y482" s="11" t="s">
        <v>1348</v>
      </c>
    </row>
    <row r="483" spans="1:25">
      <c r="A483" s="11" t="s">
        <v>951</v>
      </c>
      <c r="B483" s="172">
        <v>1</v>
      </c>
      <c r="N483" s="11">
        <v>-1.25</v>
      </c>
      <c r="W483" s="11" t="s">
        <v>1339</v>
      </c>
      <c r="X483" s="11" t="s">
        <v>1245</v>
      </c>
      <c r="Y483" s="11" t="s">
        <v>1349</v>
      </c>
    </row>
    <row r="484" spans="1:25">
      <c r="A484" s="11" t="s">
        <v>951</v>
      </c>
      <c r="B484" s="172">
        <v>6</v>
      </c>
      <c r="D484" s="11">
        <v>-1.25</v>
      </c>
      <c r="W484" s="11" t="s">
        <v>1339</v>
      </c>
      <c r="X484" s="11" t="s">
        <v>1245</v>
      </c>
      <c r="Y484" s="11" t="s">
        <v>1349</v>
      </c>
    </row>
    <row r="485" spans="1:25">
      <c r="A485" s="11" t="s">
        <v>897</v>
      </c>
      <c r="B485" s="172">
        <v>1</v>
      </c>
      <c r="N485" s="11">
        <v>-0.4</v>
      </c>
      <c r="W485" s="11" t="s">
        <v>1339</v>
      </c>
      <c r="X485" s="11" t="s">
        <v>1245</v>
      </c>
      <c r="Y485" s="11" t="s">
        <v>1349</v>
      </c>
    </row>
    <row r="486" spans="1:25">
      <c r="A486" s="11" t="s">
        <v>897</v>
      </c>
      <c r="B486" s="172">
        <v>6</v>
      </c>
      <c r="D486" s="11">
        <v>-0.4</v>
      </c>
      <c r="W486" s="11" t="s">
        <v>1339</v>
      </c>
      <c r="X486" s="11" t="s">
        <v>1245</v>
      </c>
      <c r="Y486" s="11" t="s">
        <v>1349</v>
      </c>
    </row>
    <row r="487" spans="1:25">
      <c r="A487" s="11" t="s">
        <v>897</v>
      </c>
      <c r="B487" s="172">
        <v>1</v>
      </c>
      <c r="N487" s="11">
        <v>-2</v>
      </c>
      <c r="W487" s="11" t="s">
        <v>1339</v>
      </c>
      <c r="X487" s="11" t="s">
        <v>1245</v>
      </c>
      <c r="Y487" s="11" t="s">
        <v>1350</v>
      </c>
    </row>
    <row r="488" spans="1:25">
      <c r="A488" s="11" t="s">
        <v>897</v>
      </c>
      <c r="B488" s="172">
        <v>7</v>
      </c>
      <c r="D488" s="11">
        <v>-2</v>
      </c>
      <c r="W488" s="11" t="s">
        <v>1339</v>
      </c>
      <c r="X488" s="11" t="s">
        <v>1245</v>
      </c>
      <c r="Y488" s="11" t="s">
        <v>1350</v>
      </c>
    </row>
    <row r="489" spans="1:25">
      <c r="A489" s="11" t="s">
        <v>897</v>
      </c>
      <c r="B489" s="172">
        <v>1</v>
      </c>
      <c r="N489" s="11">
        <v>-2</v>
      </c>
      <c r="W489" s="11" t="s">
        <v>1339</v>
      </c>
      <c r="X489" s="11" t="s">
        <v>1245</v>
      </c>
      <c r="Y489" s="11" t="s">
        <v>1351</v>
      </c>
    </row>
    <row r="490" spans="1:25">
      <c r="A490" s="11" t="s">
        <v>897</v>
      </c>
      <c r="B490" s="172">
        <v>8</v>
      </c>
      <c r="D490" s="11">
        <v>-2</v>
      </c>
      <c r="W490" s="11" t="s">
        <v>1339</v>
      </c>
      <c r="X490" s="11" t="s">
        <v>1245</v>
      </c>
      <c r="Y490" s="11" t="s">
        <v>1351</v>
      </c>
    </row>
    <row r="491" spans="1:25">
      <c r="A491" s="11" t="s">
        <v>897</v>
      </c>
      <c r="B491" s="172">
        <v>1</v>
      </c>
      <c r="N491" s="11">
        <v>-2</v>
      </c>
      <c r="W491" s="11" t="s">
        <v>1339</v>
      </c>
      <c r="X491" s="11" t="s">
        <v>1245</v>
      </c>
      <c r="Y491" s="11" t="s">
        <v>1352</v>
      </c>
    </row>
    <row r="492" spans="1:25">
      <c r="A492" s="11" t="s">
        <v>897</v>
      </c>
      <c r="B492" s="172">
        <v>9</v>
      </c>
      <c r="D492" s="11">
        <v>-2</v>
      </c>
      <c r="W492" s="11" t="s">
        <v>1339</v>
      </c>
      <c r="X492" s="11" t="s">
        <v>1245</v>
      </c>
      <c r="Y492" s="11" t="s">
        <v>1352</v>
      </c>
    </row>
    <row r="493" spans="1:25">
      <c r="A493" s="11" t="s">
        <v>1235</v>
      </c>
      <c r="B493" s="172">
        <v>1</v>
      </c>
      <c r="N493" s="11">
        <v>-3.63</v>
      </c>
      <c r="W493" s="11" t="s">
        <v>1339</v>
      </c>
      <c r="X493" s="11" t="s">
        <v>1245</v>
      </c>
      <c r="Y493" s="11" t="s">
        <v>1351</v>
      </c>
    </row>
    <row r="494" spans="1:25">
      <c r="A494" s="11" t="s">
        <v>1235</v>
      </c>
      <c r="B494" s="172">
        <v>8</v>
      </c>
      <c r="D494" s="11">
        <v>-3.63</v>
      </c>
      <c r="W494" s="11" t="s">
        <v>1339</v>
      </c>
      <c r="X494" s="11" t="s">
        <v>1245</v>
      </c>
      <c r="Y494" s="11" t="s">
        <v>1351</v>
      </c>
    </row>
    <row r="495" spans="1:25">
      <c r="A495" s="11" t="s">
        <v>1235</v>
      </c>
      <c r="B495" s="172">
        <v>1</v>
      </c>
      <c r="N495" s="11">
        <v>-2.2000000000000002</v>
      </c>
      <c r="W495" s="11" t="s">
        <v>1339</v>
      </c>
      <c r="X495" s="11" t="s">
        <v>1245</v>
      </c>
      <c r="Y495" s="11" t="s">
        <v>1352</v>
      </c>
    </row>
    <row r="496" spans="1:25">
      <c r="A496" s="11" t="s">
        <v>1235</v>
      </c>
      <c r="B496" s="172">
        <v>9</v>
      </c>
      <c r="D496" s="11">
        <v>-2.2000000000000002</v>
      </c>
      <c r="W496" s="11" t="s">
        <v>1339</v>
      </c>
      <c r="X496" s="11" t="s">
        <v>1245</v>
      </c>
      <c r="Y496" s="11" t="s">
        <v>1352</v>
      </c>
    </row>
    <row r="497" spans="1:25">
      <c r="A497" s="11" t="s">
        <v>496</v>
      </c>
      <c r="B497" s="172">
        <v>1</v>
      </c>
      <c r="N497" s="11">
        <v>-0.55000000000000004</v>
      </c>
      <c r="W497" s="11" t="s">
        <v>1339</v>
      </c>
      <c r="X497" s="11" t="s">
        <v>1245</v>
      </c>
      <c r="Y497" s="11" t="s">
        <v>1260</v>
      </c>
    </row>
    <row r="498" spans="1:25">
      <c r="A498" s="11" t="s">
        <v>496</v>
      </c>
      <c r="B498" s="172">
        <v>2</v>
      </c>
      <c r="F498" s="11">
        <v>-0.55000000000000004</v>
      </c>
      <c r="W498" s="11" t="s">
        <v>1339</v>
      </c>
      <c r="X498" s="11" t="s">
        <v>1245</v>
      </c>
      <c r="Y498" s="11" t="s">
        <v>1260</v>
      </c>
    </row>
    <row r="499" spans="1:25">
      <c r="A499" s="11" t="s">
        <v>496</v>
      </c>
      <c r="B499" s="172">
        <v>1</v>
      </c>
      <c r="N499" s="11">
        <v>-0.75</v>
      </c>
      <c r="W499" s="11" t="s">
        <v>1339</v>
      </c>
      <c r="X499" s="11" t="s">
        <v>1245</v>
      </c>
      <c r="Y499" s="11" t="s">
        <v>1262</v>
      </c>
    </row>
    <row r="500" spans="1:25">
      <c r="A500" s="11" t="s">
        <v>496</v>
      </c>
      <c r="B500" s="172">
        <v>3</v>
      </c>
      <c r="F500" s="11">
        <v>-0.75</v>
      </c>
      <c r="W500" s="11" t="s">
        <v>1339</v>
      </c>
      <c r="X500" s="11" t="s">
        <v>1245</v>
      </c>
      <c r="Y500" s="11" t="s">
        <v>1262</v>
      </c>
    </row>
    <row r="501" spans="1:25">
      <c r="A501" s="11" t="s">
        <v>496</v>
      </c>
      <c r="B501" s="172">
        <v>1</v>
      </c>
      <c r="N501" s="11">
        <v>-1.43</v>
      </c>
      <c r="W501" s="11" t="s">
        <v>1339</v>
      </c>
      <c r="X501" s="11" t="s">
        <v>1245</v>
      </c>
      <c r="Y501" s="11" t="s">
        <v>1261</v>
      </c>
    </row>
    <row r="502" spans="1:25">
      <c r="A502" s="11" t="s">
        <v>496</v>
      </c>
      <c r="B502" s="172">
        <v>4</v>
      </c>
      <c r="F502" s="11">
        <v>-1.43</v>
      </c>
      <c r="W502" s="11" t="s">
        <v>1339</v>
      </c>
      <c r="X502" s="11" t="s">
        <v>1245</v>
      </c>
      <c r="Y502" s="11" t="s">
        <v>1261</v>
      </c>
    </row>
    <row r="503" spans="1:25">
      <c r="A503" s="11" t="s">
        <v>496</v>
      </c>
      <c r="B503" s="172">
        <v>1</v>
      </c>
      <c r="N503" s="11">
        <v>-0.03</v>
      </c>
      <c r="W503" s="11" t="s">
        <v>1339</v>
      </c>
      <c r="X503" s="11" t="s">
        <v>1245</v>
      </c>
      <c r="Y503" s="11" t="s">
        <v>1353</v>
      </c>
    </row>
    <row r="504" spans="1:25">
      <c r="A504" s="11" t="s">
        <v>496</v>
      </c>
      <c r="B504" s="172">
        <v>6</v>
      </c>
      <c r="F504" s="11">
        <v>-0.03</v>
      </c>
      <c r="W504" s="11" t="s">
        <v>1339</v>
      </c>
      <c r="X504" s="11" t="s">
        <v>1245</v>
      </c>
      <c r="Y504" s="11" t="s">
        <v>1353</v>
      </c>
    </row>
    <row r="505" spans="1:25">
      <c r="A505" s="11" t="s">
        <v>496</v>
      </c>
      <c r="B505" s="172">
        <v>1</v>
      </c>
      <c r="N505" s="11">
        <v>-0.1</v>
      </c>
      <c r="W505" s="11" t="s">
        <v>1339</v>
      </c>
      <c r="X505" s="11" t="s">
        <v>1245</v>
      </c>
      <c r="Y505" s="11" t="s">
        <v>1354</v>
      </c>
    </row>
    <row r="506" spans="1:25">
      <c r="A506" s="11" t="s">
        <v>496</v>
      </c>
      <c r="B506" s="172">
        <v>7</v>
      </c>
      <c r="F506" s="11">
        <v>-0.1</v>
      </c>
      <c r="W506" s="11" t="s">
        <v>1339</v>
      </c>
      <c r="X506" s="11" t="s">
        <v>1245</v>
      </c>
      <c r="Y506" s="11" t="s">
        <v>1354</v>
      </c>
    </row>
    <row r="507" spans="1:25">
      <c r="A507" s="11" t="s">
        <v>496</v>
      </c>
      <c r="B507" s="172">
        <v>1</v>
      </c>
      <c r="N507" s="11">
        <v>-1.77</v>
      </c>
      <c r="W507" s="11" t="s">
        <v>1339</v>
      </c>
      <c r="X507" s="11" t="s">
        <v>1245</v>
      </c>
      <c r="Y507" s="11" t="s">
        <v>1355</v>
      </c>
    </row>
    <row r="508" spans="1:25">
      <c r="A508" s="11" t="s">
        <v>496</v>
      </c>
      <c r="B508" s="172">
        <v>9</v>
      </c>
      <c r="F508" s="11">
        <v>-1.77</v>
      </c>
      <c r="W508" s="11" t="s">
        <v>1339</v>
      </c>
      <c r="X508" s="11" t="s">
        <v>1245</v>
      </c>
      <c r="Y508" s="11" t="s">
        <v>1355</v>
      </c>
    </row>
    <row r="509" spans="1:25">
      <c r="A509" s="11" t="s">
        <v>1020</v>
      </c>
      <c r="B509" s="172">
        <v>1</v>
      </c>
      <c r="N509" s="11">
        <v>-0.25</v>
      </c>
      <c r="W509" s="11" t="s">
        <v>1339</v>
      </c>
      <c r="X509" s="11" t="s">
        <v>1245</v>
      </c>
      <c r="Y509" s="11" t="s">
        <v>1262</v>
      </c>
    </row>
    <row r="510" spans="1:25">
      <c r="A510" s="11" t="s">
        <v>1020</v>
      </c>
      <c r="B510" s="172">
        <v>3</v>
      </c>
      <c r="F510" s="11">
        <v>-0.25</v>
      </c>
      <c r="W510" s="11" t="s">
        <v>1339</v>
      </c>
      <c r="X510" s="11" t="s">
        <v>1245</v>
      </c>
      <c r="Y510" s="11" t="s">
        <v>1262</v>
      </c>
    </row>
    <row r="511" spans="1:25">
      <c r="A511" s="11" t="s">
        <v>1020</v>
      </c>
      <c r="B511" s="172">
        <v>1</v>
      </c>
      <c r="N511" s="11">
        <v>-0.73</v>
      </c>
      <c r="W511" s="11" t="s">
        <v>1339</v>
      </c>
      <c r="X511" s="11" t="s">
        <v>1245</v>
      </c>
      <c r="Y511" s="11" t="s">
        <v>1261</v>
      </c>
    </row>
    <row r="512" spans="1:25">
      <c r="A512" s="11" t="s">
        <v>1020</v>
      </c>
      <c r="B512" s="172">
        <v>4</v>
      </c>
      <c r="F512" s="11">
        <v>-0.73</v>
      </c>
      <c r="W512" s="11" t="s">
        <v>1339</v>
      </c>
      <c r="X512" s="11" t="s">
        <v>1245</v>
      </c>
      <c r="Y512" s="11" t="s">
        <v>1261</v>
      </c>
    </row>
    <row r="513" spans="1:25">
      <c r="A513" s="11" t="s">
        <v>1193</v>
      </c>
      <c r="B513" s="172">
        <v>3</v>
      </c>
      <c r="N513" s="11">
        <v>-1.1600000000000001</v>
      </c>
      <c r="W513" s="11" t="s">
        <v>1339</v>
      </c>
      <c r="X513" s="11" t="s">
        <v>1245</v>
      </c>
      <c r="Y513" s="11" t="s">
        <v>1356</v>
      </c>
    </row>
    <row r="514" spans="1:25">
      <c r="A514" s="11" t="s">
        <v>1193</v>
      </c>
      <c r="B514" s="172">
        <v>6</v>
      </c>
      <c r="F514" s="11">
        <v>-1.1600000000000001</v>
      </c>
      <c r="W514" s="11" t="s">
        <v>1339</v>
      </c>
      <c r="X514" s="11" t="s">
        <v>1245</v>
      </c>
      <c r="Y514" s="11" t="s">
        <v>1356</v>
      </c>
    </row>
    <row r="515" spans="1:25">
      <c r="A515" s="11" t="s">
        <v>1204</v>
      </c>
      <c r="B515" s="172">
        <v>4</v>
      </c>
      <c r="N515" s="11">
        <v>-0.5</v>
      </c>
      <c r="W515" s="11" t="s">
        <v>1339</v>
      </c>
      <c r="X515" s="11" t="s">
        <v>1245</v>
      </c>
      <c r="Y515" s="11" t="s">
        <v>1357</v>
      </c>
    </row>
    <row r="516" spans="1:25">
      <c r="A516" s="11" t="s">
        <v>1204</v>
      </c>
      <c r="B516" s="172">
        <v>7</v>
      </c>
      <c r="F516" s="11">
        <v>-0.5</v>
      </c>
      <c r="W516" s="11" t="s">
        <v>1339</v>
      </c>
      <c r="X516" s="11" t="s">
        <v>1245</v>
      </c>
      <c r="Y516" s="11" t="s">
        <v>1357</v>
      </c>
    </row>
    <row r="517" spans="1:25">
      <c r="A517" s="11" t="s">
        <v>1204</v>
      </c>
      <c r="B517" s="172">
        <v>4</v>
      </c>
      <c r="N517" s="11">
        <v>-0.66999999999999993</v>
      </c>
      <c r="W517" s="11" t="s">
        <v>1339</v>
      </c>
      <c r="X517" s="11" t="s">
        <v>1245</v>
      </c>
      <c r="Y517" s="11" t="s">
        <v>1358</v>
      </c>
    </row>
    <row r="518" spans="1:25">
      <c r="A518" s="11" t="s">
        <v>1204</v>
      </c>
      <c r="B518" s="172">
        <v>9</v>
      </c>
      <c r="F518" s="11">
        <v>-0.66999999999999993</v>
      </c>
      <c r="W518" s="11" t="s">
        <v>1339</v>
      </c>
      <c r="X518" s="11" t="s">
        <v>1245</v>
      </c>
      <c r="Y518" s="11" t="s">
        <v>1358</v>
      </c>
    </row>
    <row r="519" spans="1:25">
      <c r="A519" s="11" t="s">
        <v>1204</v>
      </c>
      <c r="B519" s="172">
        <v>5</v>
      </c>
      <c r="N519" s="11">
        <v>-0.58000000000000007</v>
      </c>
      <c r="W519" s="11" t="s">
        <v>1339</v>
      </c>
      <c r="X519" s="11" t="s">
        <v>1245</v>
      </c>
      <c r="Y519" s="11" t="s">
        <v>1359</v>
      </c>
    </row>
    <row r="520" spans="1:25">
      <c r="A520" s="11" t="s">
        <v>1204</v>
      </c>
      <c r="B520" s="172">
        <v>9</v>
      </c>
      <c r="F520" s="11">
        <v>-0.58000000000000007</v>
      </c>
      <c r="W520" s="11" t="s">
        <v>1339</v>
      </c>
      <c r="X520" s="11" t="s">
        <v>1245</v>
      </c>
      <c r="Y520" s="11" t="s">
        <v>1359</v>
      </c>
    </row>
    <row r="521" spans="1:25">
      <c r="A521" s="11" t="s">
        <v>1053</v>
      </c>
      <c r="B521" s="172">
        <v>5</v>
      </c>
      <c r="N521" s="11">
        <v>-3.25</v>
      </c>
      <c r="W521" s="11" t="s">
        <v>1339</v>
      </c>
      <c r="X521" s="11" t="s">
        <v>1245</v>
      </c>
      <c r="Y521" s="11" t="s">
        <v>1360</v>
      </c>
    </row>
    <row r="522" spans="1:25">
      <c r="A522" s="11" t="s">
        <v>1053</v>
      </c>
      <c r="B522" s="172">
        <v>6</v>
      </c>
      <c r="F522" s="11">
        <v>-3.25</v>
      </c>
      <c r="W522" s="11" t="s">
        <v>1339</v>
      </c>
      <c r="X522" s="11" t="s">
        <v>1245</v>
      </c>
      <c r="Y522" s="11" t="s">
        <v>1360</v>
      </c>
    </row>
    <row r="523" spans="1:25">
      <c r="A523" s="11" t="s">
        <v>1161</v>
      </c>
      <c r="B523" s="172">
        <v>6</v>
      </c>
      <c r="N523" s="11">
        <v>-0.25</v>
      </c>
      <c r="W523" s="11" t="s">
        <v>1339</v>
      </c>
      <c r="X523" s="11" t="s">
        <v>1245</v>
      </c>
      <c r="Y523" s="11" t="s">
        <v>1361</v>
      </c>
    </row>
    <row r="524" spans="1:25">
      <c r="A524" s="11" t="s">
        <v>1161</v>
      </c>
      <c r="B524" s="172">
        <v>7</v>
      </c>
      <c r="F524" s="11">
        <v>-0.25</v>
      </c>
      <c r="W524" s="11" t="s">
        <v>1339</v>
      </c>
      <c r="X524" s="11" t="s">
        <v>1245</v>
      </c>
      <c r="Y524" s="11" t="s">
        <v>1361</v>
      </c>
    </row>
    <row r="525" spans="1:25">
      <c r="A525" s="11" t="s">
        <v>1165</v>
      </c>
      <c r="B525" s="172">
        <v>6</v>
      </c>
      <c r="N525" s="11">
        <v>-0.75</v>
      </c>
      <c r="W525" s="11" t="s">
        <v>1339</v>
      </c>
      <c r="X525" s="11" t="s">
        <v>1245</v>
      </c>
      <c r="Y525" s="11" t="s">
        <v>1362</v>
      </c>
    </row>
    <row r="526" spans="1:25">
      <c r="A526" s="11" t="s">
        <v>1165</v>
      </c>
      <c r="B526" s="172">
        <v>8</v>
      </c>
      <c r="F526" s="11">
        <v>-0.75</v>
      </c>
      <c r="W526" s="11" t="s">
        <v>1339</v>
      </c>
      <c r="X526" s="11" t="s">
        <v>1245</v>
      </c>
      <c r="Y526" s="11" t="s">
        <v>1362</v>
      </c>
    </row>
    <row r="527" spans="1:25">
      <c r="A527" s="11" t="s">
        <v>1196</v>
      </c>
      <c r="B527" s="172">
        <v>6</v>
      </c>
      <c r="N527" s="11">
        <v>-0.41</v>
      </c>
      <c r="W527" s="11" t="s">
        <v>1339</v>
      </c>
      <c r="X527" s="11" t="s">
        <v>1245</v>
      </c>
      <c r="Y527" s="11" t="s">
        <v>1361</v>
      </c>
    </row>
    <row r="528" spans="1:25">
      <c r="A528" s="11" t="s">
        <v>1196</v>
      </c>
      <c r="B528" s="172">
        <v>7</v>
      </c>
      <c r="F528" s="11">
        <v>-0.41</v>
      </c>
      <c r="W528" s="11" t="s">
        <v>1339</v>
      </c>
      <c r="X528" s="11" t="s">
        <v>1245</v>
      </c>
      <c r="Y528" s="11" t="s">
        <v>1361</v>
      </c>
    </row>
    <row r="529" spans="1:25">
      <c r="A529" s="11" t="s">
        <v>1188</v>
      </c>
      <c r="B529" s="172">
        <v>6</v>
      </c>
      <c r="N529" s="11">
        <v>-0.25</v>
      </c>
      <c r="W529" s="11" t="s">
        <v>1339</v>
      </c>
      <c r="X529" s="11" t="s">
        <v>1245</v>
      </c>
      <c r="Y529" s="11" t="s">
        <v>1362</v>
      </c>
    </row>
    <row r="530" spans="1:25">
      <c r="A530" s="11" t="s">
        <v>1188</v>
      </c>
      <c r="B530" s="172">
        <v>8</v>
      </c>
      <c r="F530" s="11">
        <v>-0.25</v>
      </c>
      <c r="W530" s="11" t="s">
        <v>1339</v>
      </c>
      <c r="X530" s="11" t="s">
        <v>1245</v>
      </c>
      <c r="Y530" s="11" t="s">
        <v>1362</v>
      </c>
    </row>
    <row r="531" spans="1:25">
      <c r="A531" s="11" t="s">
        <v>913</v>
      </c>
      <c r="B531" s="172">
        <v>6</v>
      </c>
      <c r="N531" s="11">
        <v>-1.66</v>
      </c>
      <c r="W531" s="11" t="s">
        <v>1339</v>
      </c>
      <c r="X531" s="11" t="s">
        <v>1245</v>
      </c>
      <c r="Y531" s="11" t="s">
        <v>1362</v>
      </c>
    </row>
    <row r="532" spans="1:25">
      <c r="A532" s="11" t="s">
        <v>913</v>
      </c>
      <c r="B532" s="172">
        <v>8</v>
      </c>
      <c r="F532" s="11">
        <v>-1.66</v>
      </c>
      <c r="W532" s="11" t="s">
        <v>1339</v>
      </c>
      <c r="X532" s="11" t="s">
        <v>1245</v>
      </c>
      <c r="Y532" s="11" t="s">
        <v>1362</v>
      </c>
    </row>
    <row r="533" spans="1:25">
      <c r="A533" s="11" t="s">
        <v>1192</v>
      </c>
      <c r="B533" s="172">
        <v>6</v>
      </c>
      <c r="N533" s="11">
        <v>-0.92</v>
      </c>
      <c r="W533" s="11" t="s">
        <v>1339</v>
      </c>
      <c r="X533" s="11" t="s">
        <v>1245</v>
      </c>
      <c r="Y533" s="11" t="s">
        <v>1361</v>
      </c>
    </row>
    <row r="534" spans="1:25">
      <c r="A534" s="11" t="s">
        <v>1192</v>
      </c>
      <c r="B534" s="172">
        <v>7</v>
      </c>
      <c r="F534" s="11">
        <v>-0.92</v>
      </c>
      <c r="W534" s="11" t="s">
        <v>1339</v>
      </c>
      <c r="X534" s="11" t="s">
        <v>1245</v>
      </c>
      <c r="Y534" s="11" t="s">
        <v>1361</v>
      </c>
    </row>
    <row r="535" spans="1:25">
      <c r="A535" s="11" t="s">
        <v>1192</v>
      </c>
      <c r="B535" s="172">
        <v>6</v>
      </c>
      <c r="N535" s="11">
        <v>-1.25</v>
      </c>
      <c r="W535" s="11" t="s">
        <v>1339</v>
      </c>
      <c r="X535" s="11" t="s">
        <v>1245</v>
      </c>
      <c r="Y535" s="11" t="s">
        <v>1363</v>
      </c>
    </row>
    <row r="536" spans="1:25">
      <c r="A536" s="11" t="s">
        <v>1192</v>
      </c>
      <c r="B536" s="172">
        <v>9</v>
      </c>
      <c r="F536" s="11">
        <v>-1.25</v>
      </c>
      <c r="W536" s="11" t="s">
        <v>1339</v>
      </c>
      <c r="X536" s="11" t="s">
        <v>1245</v>
      </c>
      <c r="Y536" s="11" t="s">
        <v>1363</v>
      </c>
    </row>
    <row r="537" spans="1:25">
      <c r="A537" s="11" t="s">
        <v>1165</v>
      </c>
      <c r="B537" s="172">
        <v>7</v>
      </c>
      <c r="N537" s="11">
        <v>-1</v>
      </c>
      <c r="W537" s="11" t="s">
        <v>1339</v>
      </c>
      <c r="X537" s="11" t="s">
        <v>1245</v>
      </c>
      <c r="Y537" s="11" t="s">
        <v>1364</v>
      </c>
    </row>
    <row r="538" spans="1:25">
      <c r="A538" s="11" t="s">
        <v>1165</v>
      </c>
      <c r="B538" s="172">
        <v>8</v>
      </c>
      <c r="F538" s="11">
        <v>-1</v>
      </c>
      <c r="W538" s="11" t="s">
        <v>1339</v>
      </c>
      <c r="X538" s="11" t="s">
        <v>1245</v>
      </c>
      <c r="Y538" s="11" t="s">
        <v>1364</v>
      </c>
    </row>
    <row r="539" spans="1:25">
      <c r="A539" s="11" t="s">
        <v>913</v>
      </c>
      <c r="B539" s="172">
        <v>7</v>
      </c>
      <c r="N539" s="11">
        <v>-0.3600000000000001</v>
      </c>
      <c r="W539" s="11" t="s">
        <v>1339</v>
      </c>
      <c r="X539" s="11" t="s">
        <v>1245</v>
      </c>
      <c r="Y539" s="11" t="s">
        <v>1364</v>
      </c>
    </row>
    <row r="540" spans="1:25">
      <c r="A540" s="11" t="s">
        <v>913</v>
      </c>
      <c r="B540" s="172">
        <v>8</v>
      </c>
      <c r="F540" s="11">
        <v>-0.3600000000000001</v>
      </c>
      <c r="W540" s="11" t="s">
        <v>1339</v>
      </c>
      <c r="X540" s="11" t="s">
        <v>1245</v>
      </c>
      <c r="Y540" s="11" t="s">
        <v>1364</v>
      </c>
    </row>
    <row r="541" spans="1:25">
      <c r="A541" s="11" t="s">
        <v>913</v>
      </c>
      <c r="B541" s="172">
        <v>7</v>
      </c>
      <c r="N541" s="11">
        <v>-0.56999999999999995</v>
      </c>
      <c r="W541" s="11" t="s">
        <v>1339</v>
      </c>
      <c r="X541" s="11" t="s">
        <v>1245</v>
      </c>
      <c r="Y541" s="11" t="s">
        <v>1365</v>
      </c>
    </row>
    <row r="542" spans="1:25">
      <c r="A542" s="11" t="s">
        <v>913</v>
      </c>
      <c r="B542" s="172">
        <v>9</v>
      </c>
      <c r="F542" s="11">
        <v>-0.56999999999999995</v>
      </c>
      <c r="W542" s="11" t="s">
        <v>1339</v>
      </c>
      <c r="X542" s="11" t="s">
        <v>1245</v>
      </c>
      <c r="Y542" s="11" t="s">
        <v>1365</v>
      </c>
    </row>
    <row r="543" spans="1:25">
      <c r="A543" s="11" t="s">
        <v>1319</v>
      </c>
      <c r="B543" s="172">
        <v>8</v>
      </c>
      <c r="N543" s="11">
        <v>-0.80999999999999983</v>
      </c>
      <c r="W543" s="11" t="s">
        <v>1339</v>
      </c>
      <c r="X543" s="11" t="s">
        <v>1245</v>
      </c>
      <c r="Y543" s="11" t="s">
        <v>1366</v>
      </c>
    </row>
    <row r="544" spans="1:25">
      <c r="A544" s="11" t="s">
        <v>1319</v>
      </c>
      <c r="B544" s="172">
        <v>7</v>
      </c>
      <c r="F544" s="11">
        <v>-0.80999999999999983</v>
      </c>
      <c r="W544" s="11" t="s">
        <v>1339</v>
      </c>
      <c r="X544" s="11" t="s">
        <v>1245</v>
      </c>
      <c r="Y544" s="11" t="s">
        <v>1366</v>
      </c>
    </row>
    <row r="545" spans="1:25">
      <c r="A545" s="11" t="s">
        <v>451</v>
      </c>
      <c r="B545" s="172">
        <v>8</v>
      </c>
      <c r="N545" s="11">
        <v>-0.8</v>
      </c>
      <c r="W545" s="11" t="s">
        <v>1339</v>
      </c>
      <c r="X545" s="11" t="s">
        <v>1245</v>
      </c>
      <c r="Y545" s="11" t="s">
        <v>1367</v>
      </c>
    </row>
    <row r="546" spans="1:25">
      <c r="A546" s="11" t="s">
        <v>451</v>
      </c>
      <c r="B546" s="172">
        <v>6</v>
      </c>
      <c r="F546" s="11">
        <v>-0.8</v>
      </c>
      <c r="W546" s="11" t="s">
        <v>1339</v>
      </c>
      <c r="X546" s="11" t="s">
        <v>1245</v>
      </c>
      <c r="Y546" s="11" t="s">
        <v>1367</v>
      </c>
    </row>
    <row r="547" spans="1:25">
      <c r="A547" s="11" t="s">
        <v>451</v>
      </c>
      <c r="B547" s="172">
        <v>8</v>
      </c>
      <c r="N547" s="11">
        <v>-1.8099999999999998</v>
      </c>
      <c r="W547" s="11" t="s">
        <v>1339</v>
      </c>
      <c r="X547" s="11" t="s">
        <v>1245</v>
      </c>
      <c r="Y547" s="11" t="s">
        <v>1366</v>
      </c>
    </row>
    <row r="548" spans="1:25">
      <c r="A548" s="11" t="s">
        <v>451</v>
      </c>
      <c r="B548" s="172">
        <v>7</v>
      </c>
      <c r="F548" s="11">
        <v>-1.8099999999999998</v>
      </c>
      <c r="W548" s="11" t="s">
        <v>1339</v>
      </c>
      <c r="X548" s="11" t="s">
        <v>1245</v>
      </c>
      <c r="Y548" s="11" t="s">
        <v>1366</v>
      </c>
    </row>
    <row r="549" spans="1:25">
      <c r="A549" s="11" t="s">
        <v>916</v>
      </c>
      <c r="B549" s="172">
        <v>9</v>
      </c>
      <c r="N549" s="11">
        <v>-2.33</v>
      </c>
      <c r="W549" s="11" t="s">
        <v>1339</v>
      </c>
      <c r="X549" s="11" t="s">
        <v>1245</v>
      </c>
      <c r="Y549" s="11" t="s">
        <v>1368</v>
      </c>
    </row>
    <row r="550" spans="1:25">
      <c r="A550" s="11" t="s">
        <v>916</v>
      </c>
      <c r="B550" s="172">
        <v>6</v>
      </c>
      <c r="F550" s="11">
        <v>-2.33</v>
      </c>
      <c r="W550" s="11" t="s">
        <v>1339</v>
      </c>
      <c r="X550" s="11" t="s">
        <v>1245</v>
      </c>
      <c r="Y550" s="11" t="s">
        <v>1368</v>
      </c>
    </row>
    <row r="551" spans="1:25">
      <c r="A551" s="11" t="s">
        <v>916</v>
      </c>
      <c r="B551" s="172">
        <v>9</v>
      </c>
      <c r="N551" s="11">
        <v>-0.33</v>
      </c>
      <c r="W551" s="11" t="s">
        <v>1339</v>
      </c>
      <c r="X551" s="11" t="s">
        <v>1245</v>
      </c>
      <c r="Y551" s="11" t="s">
        <v>1369</v>
      </c>
    </row>
    <row r="552" spans="1:25">
      <c r="A552" s="11" t="s">
        <v>916</v>
      </c>
      <c r="B552" s="172">
        <v>7</v>
      </c>
      <c r="F552" s="11">
        <v>-0.33</v>
      </c>
      <c r="W552" s="11" t="s">
        <v>1339</v>
      </c>
      <c r="X552" s="11" t="s">
        <v>1245</v>
      </c>
      <c r="Y552" s="11" t="s">
        <v>1369</v>
      </c>
    </row>
    <row r="553" spans="1:25">
      <c r="A553" s="11" t="s">
        <v>1240</v>
      </c>
      <c r="B553" s="172">
        <v>9</v>
      </c>
      <c r="N553" s="11">
        <v>-4.47</v>
      </c>
      <c r="W553" s="11" t="s">
        <v>1339</v>
      </c>
      <c r="X553" s="11" t="s">
        <v>1245</v>
      </c>
      <c r="Y553" s="11" t="s">
        <v>1370</v>
      </c>
    </row>
    <row r="554" spans="1:25">
      <c r="A554" s="11" t="s">
        <v>1240</v>
      </c>
      <c r="B554" s="172">
        <v>5</v>
      </c>
      <c r="F554" s="11">
        <v>-4.47</v>
      </c>
      <c r="W554" s="11" t="s">
        <v>1339</v>
      </c>
      <c r="X554" s="11" t="s">
        <v>1245</v>
      </c>
      <c r="Y554" s="11" t="s">
        <v>1370</v>
      </c>
    </row>
    <row r="555" spans="1:25">
      <c r="A555" s="11" t="s">
        <v>1240</v>
      </c>
      <c r="B555" s="172">
        <v>9</v>
      </c>
      <c r="N555" s="11">
        <v>-1.5300000000000002</v>
      </c>
      <c r="W555" s="11" t="s">
        <v>1339</v>
      </c>
      <c r="X555" s="11" t="s">
        <v>1245</v>
      </c>
      <c r="Y555" s="11" t="s">
        <v>1368</v>
      </c>
    </row>
    <row r="556" spans="1:25">
      <c r="A556" s="11" t="s">
        <v>1240</v>
      </c>
      <c r="B556" s="172">
        <v>6</v>
      </c>
      <c r="F556" s="11">
        <v>-1.5300000000000002</v>
      </c>
      <c r="W556" s="11" t="s">
        <v>1339</v>
      </c>
      <c r="X556" s="11" t="s">
        <v>1245</v>
      </c>
      <c r="Y556" s="11" t="s">
        <v>1368</v>
      </c>
    </row>
    <row r="557" spans="1:25">
      <c r="A557" s="11" t="s">
        <v>897</v>
      </c>
      <c r="B557" s="172">
        <v>1</v>
      </c>
      <c r="N557" s="11">
        <v>-7.07</v>
      </c>
      <c r="W557" s="11" t="s">
        <v>1339</v>
      </c>
      <c r="X557" s="11" t="s">
        <v>1245</v>
      </c>
      <c r="Y557" s="11" t="s">
        <v>1354</v>
      </c>
    </row>
    <row r="558" spans="1:25">
      <c r="A558" s="11" t="s">
        <v>897</v>
      </c>
      <c r="B558" s="172">
        <v>7</v>
      </c>
      <c r="F558" s="11">
        <v>-7.07</v>
      </c>
      <c r="W558" s="11" t="s">
        <v>1339</v>
      </c>
      <c r="X558" s="11" t="s">
        <v>1245</v>
      </c>
      <c r="Y558" s="11" t="s">
        <v>1354</v>
      </c>
    </row>
    <row r="559" spans="1:25">
      <c r="A559" s="11" t="s">
        <v>897</v>
      </c>
      <c r="B559" s="172">
        <v>1</v>
      </c>
      <c r="N559" s="11">
        <v>-4.5199999999999996</v>
      </c>
      <c r="W559" s="11" t="s">
        <v>1339</v>
      </c>
      <c r="X559" s="11" t="s">
        <v>1245</v>
      </c>
      <c r="Y559" s="11" t="s">
        <v>1371</v>
      </c>
    </row>
    <row r="560" spans="1:25">
      <c r="A560" s="11" t="s">
        <v>897</v>
      </c>
      <c r="B560" s="172">
        <v>8</v>
      </c>
      <c r="F560" s="11">
        <v>-4.5199999999999996</v>
      </c>
      <c r="W560" s="11" t="s">
        <v>1339</v>
      </c>
      <c r="X560" s="11" t="s">
        <v>1245</v>
      </c>
      <c r="Y560" s="11" t="s">
        <v>1371</v>
      </c>
    </row>
    <row r="561" spans="1:25">
      <c r="A561" s="11" t="s">
        <v>897</v>
      </c>
      <c r="B561" s="172">
        <v>1</v>
      </c>
      <c r="N561" s="11">
        <v>-2.48</v>
      </c>
      <c r="W561" s="11" t="s">
        <v>1339</v>
      </c>
      <c r="X561" s="11" t="s">
        <v>1245</v>
      </c>
      <c r="Y561" s="11" t="s">
        <v>1355</v>
      </c>
    </row>
    <row r="562" spans="1:25">
      <c r="A562" s="11" t="s">
        <v>897</v>
      </c>
      <c r="B562" s="172">
        <v>9</v>
      </c>
      <c r="F562" s="11">
        <v>-2.48</v>
      </c>
      <c r="W562" s="11" t="s">
        <v>1339</v>
      </c>
      <c r="X562" s="11" t="s">
        <v>1245</v>
      </c>
      <c r="Y562" s="11" t="s">
        <v>1355</v>
      </c>
    </row>
    <row r="563" spans="1:25">
      <c r="A563" s="11" t="s">
        <v>1235</v>
      </c>
      <c r="B563" s="172">
        <v>1</v>
      </c>
      <c r="N563" s="11">
        <v>-0.15</v>
      </c>
      <c r="W563" s="11" t="s">
        <v>1339</v>
      </c>
      <c r="X563" s="11" t="s">
        <v>1245</v>
      </c>
      <c r="Y563" s="11" t="s">
        <v>1371</v>
      </c>
    </row>
    <row r="564" spans="1:25">
      <c r="A564" s="11" t="s">
        <v>1235</v>
      </c>
      <c r="B564" s="172">
        <v>8</v>
      </c>
      <c r="F564" s="11">
        <v>-0.15</v>
      </c>
      <c r="W564" s="11" t="s">
        <v>1339</v>
      </c>
      <c r="X564" s="11" t="s">
        <v>1245</v>
      </c>
      <c r="Y564" s="11" t="s">
        <v>1371</v>
      </c>
    </row>
    <row r="565" spans="1:25">
      <c r="A565" s="11" t="s">
        <v>1193</v>
      </c>
      <c r="B565" s="172">
        <v>1</v>
      </c>
      <c r="N565" s="11">
        <v>-0.57999999999999996</v>
      </c>
      <c r="W565" s="11" t="s">
        <v>1339</v>
      </c>
      <c r="X565" s="11" t="s">
        <v>1245</v>
      </c>
      <c r="Y565" s="11" t="s">
        <v>1353</v>
      </c>
    </row>
    <row r="566" spans="1:25">
      <c r="A566" s="11" t="s">
        <v>1193</v>
      </c>
      <c r="B566" s="172">
        <v>6</v>
      </c>
      <c r="F566" s="11">
        <v>-0.57999999999999996</v>
      </c>
      <c r="W566" s="11" t="s">
        <v>1339</v>
      </c>
      <c r="X566" s="11" t="s">
        <v>1245</v>
      </c>
      <c r="Y566" s="11" t="s">
        <v>1353</v>
      </c>
    </row>
    <row r="567" spans="1:25">
      <c r="A567" s="11" t="s">
        <v>496</v>
      </c>
      <c r="B567" s="172">
        <v>1</v>
      </c>
      <c r="N567" s="11">
        <v>-2.17</v>
      </c>
      <c r="W567" s="11" t="s">
        <v>1339</v>
      </c>
      <c r="X567" s="11" t="s">
        <v>1245</v>
      </c>
      <c r="Y567" s="11" t="s">
        <v>1280</v>
      </c>
    </row>
    <row r="568" spans="1:25">
      <c r="A568" s="11" t="s">
        <v>496</v>
      </c>
      <c r="B568" s="172">
        <v>2</v>
      </c>
      <c r="E568" s="11">
        <v>-2.17</v>
      </c>
      <c r="W568" s="11" t="s">
        <v>1339</v>
      </c>
      <c r="X568" s="11" t="s">
        <v>1245</v>
      </c>
      <c r="Y568" s="11" t="s">
        <v>1280</v>
      </c>
    </row>
    <row r="569" spans="1:25">
      <c r="A569" s="11" t="s">
        <v>496</v>
      </c>
      <c r="B569" s="172">
        <v>1</v>
      </c>
      <c r="N569" s="11">
        <v>-1.44</v>
      </c>
      <c r="W569" s="11" t="s">
        <v>1339</v>
      </c>
      <c r="X569" s="11" t="s">
        <v>1245</v>
      </c>
      <c r="Y569" s="11" t="s">
        <v>1281</v>
      </c>
    </row>
    <row r="570" spans="1:25">
      <c r="A570" s="11" t="s">
        <v>496</v>
      </c>
      <c r="B570" s="172">
        <v>3</v>
      </c>
      <c r="E570" s="11">
        <v>-1.44</v>
      </c>
      <c r="W570" s="11" t="s">
        <v>1339</v>
      </c>
      <c r="X570" s="11" t="s">
        <v>1245</v>
      </c>
      <c r="Y570" s="11" t="s">
        <v>1281</v>
      </c>
    </row>
    <row r="571" spans="1:25">
      <c r="A571" s="11" t="s">
        <v>496</v>
      </c>
      <c r="B571" s="172">
        <v>1</v>
      </c>
      <c r="N571" s="11">
        <v>-1.55</v>
      </c>
      <c r="W571" s="11" t="s">
        <v>1339</v>
      </c>
      <c r="X571" s="11" t="s">
        <v>1245</v>
      </c>
      <c r="Y571" s="11" t="s">
        <v>1372</v>
      </c>
    </row>
    <row r="572" spans="1:25">
      <c r="A572" s="11" t="s">
        <v>496</v>
      </c>
      <c r="B572" s="172">
        <v>6</v>
      </c>
      <c r="E572" s="11">
        <v>-1.55</v>
      </c>
      <c r="W572" s="11" t="s">
        <v>1339</v>
      </c>
      <c r="X572" s="11" t="s">
        <v>1245</v>
      </c>
      <c r="Y572" s="11" t="s">
        <v>1372</v>
      </c>
    </row>
    <row r="573" spans="1:25">
      <c r="A573" s="11" t="s">
        <v>496</v>
      </c>
      <c r="B573" s="172">
        <v>1</v>
      </c>
      <c r="N573" s="11">
        <v>-3.61</v>
      </c>
      <c r="W573" s="11" t="s">
        <v>1339</v>
      </c>
      <c r="X573" s="11" t="s">
        <v>1245</v>
      </c>
      <c r="Y573" s="11" t="s">
        <v>1373</v>
      </c>
    </row>
    <row r="574" spans="1:25">
      <c r="A574" s="11" t="s">
        <v>496</v>
      </c>
      <c r="B574" s="172">
        <v>7</v>
      </c>
      <c r="E574" s="11">
        <v>-3.61</v>
      </c>
      <c r="W574" s="11" t="s">
        <v>1339</v>
      </c>
      <c r="X574" s="11" t="s">
        <v>1245</v>
      </c>
      <c r="Y574" s="11" t="s">
        <v>1373</v>
      </c>
    </row>
    <row r="575" spans="1:25">
      <c r="A575" s="11" t="s">
        <v>496</v>
      </c>
      <c r="B575" s="172">
        <v>1</v>
      </c>
      <c r="N575" s="11">
        <v>-2.65</v>
      </c>
      <c r="W575" s="11" t="s">
        <v>1339</v>
      </c>
      <c r="X575" s="11" t="s">
        <v>1245</v>
      </c>
      <c r="Y575" s="11" t="s">
        <v>1374</v>
      </c>
    </row>
    <row r="576" spans="1:25">
      <c r="A576" s="11" t="s">
        <v>496</v>
      </c>
      <c r="B576" s="172">
        <v>8</v>
      </c>
      <c r="E576" s="11">
        <v>-2.65</v>
      </c>
      <c r="W576" s="11" t="s">
        <v>1339</v>
      </c>
      <c r="X576" s="11" t="s">
        <v>1245</v>
      </c>
      <c r="Y576" s="11" t="s">
        <v>1374</v>
      </c>
    </row>
    <row r="577" spans="1:25">
      <c r="A577" s="11" t="s">
        <v>496</v>
      </c>
      <c r="B577" s="172">
        <v>1</v>
      </c>
      <c r="N577" s="11">
        <v>-3.199999999999998</v>
      </c>
      <c r="W577" s="11" t="s">
        <v>1339</v>
      </c>
      <c r="X577" s="11" t="s">
        <v>1245</v>
      </c>
      <c r="Y577" s="11" t="s">
        <v>1375</v>
      </c>
    </row>
    <row r="578" spans="1:25">
      <c r="A578" s="11" t="s">
        <v>496</v>
      </c>
      <c r="B578" s="172">
        <v>9</v>
      </c>
      <c r="E578" s="11">
        <v>-3.199999999999998</v>
      </c>
      <c r="W578" s="11" t="s">
        <v>1339</v>
      </c>
      <c r="X578" s="11" t="s">
        <v>1245</v>
      </c>
      <c r="Y578" s="11" t="s">
        <v>1375</v>
      </c>
    </row>
    <row r="579" spans="1:25">
      <c r="A579" s="11" t="s">
        <v>1020</v>
      </c>
      <c r="B579" s="172">
        <v>1</v>
      </c>
      <c r="N579" s="11">
        <v>-0.89</v>
      </c>
      <c r="W579" s="11" t="s">
        <v>1339</v>
      </c>
      <c r="X579" s="11" t="s">
        <v>1245</v>
      </c>
      <c r="Y579" s="11" t="s">
        <v>1281</v>
      </c>
    </row>
    <row r="580" spans="1:25">
      <c r="A580" s="11" t="s">
        <v>1020</v>
      </c>
      <c r="B580" s="172">
        <v>3</v>
      </c>
      <c r="E580" s="11">
        <v>-0.89</v>
      </c>
      <c r="W580" s="11" t="s">
        <v>1339</v>
      </c>
      <c r="X580" s="11" t="s">
        <v>1245</v>
      </c>
      <c r="Y580" s="11" t="s">
        <v>1281</v>
      </c>
    </row>
    <row r="581" spans="1:25">
      <c r="A581" s="11" t="s">
        <v>1020</v>
      </c>
      <c r="B581" s="172">
        <v>1</v>
      </c>
      <c r="N581" s="11">
        <v>-0.15</v>
      </c>
      <c r="W581" s="4" t="s">
        <v>1339</v>
      </c>
      <c r="X581" s="11" t="s">
        <v>1245</v>
      </c>
      <c r="Y581" s="11" t="s">
        <v>1283</v>
      </c>
    </row>
    <row r="582" spans="1:25">
      <c r="A582" s="11" t="s">
        <v>1020</v>
      </c>
      <c r="B582" s="172">
        <v>5</v>
      </c>
      <c r="E582" s="11">
        <v>-0.15</v>
      </c>
      <c r="W582" s="4" t="s">
        <v>1339</v>
      </c>
      <c r="X582" s="11" t="s">
        <v>1245</v>
      </c>
      <c r="Y582" s="11" t="s">
        <v>1283</v>
      </c>
    </row>
    <row r="583" spans="1:25">
      <c r="A583" s="11" t="s">
        <v>500</v>
      </c>
      <c r="B583" s="172">
        <v>5</v>
      </c>
      <c r="N583" s="11">
        <v>-1.01</v>
      </c>
      <c r="W583" s="4" t="s">
        <v>1339</v>
      </c>
      <c r="X583" s="11" t="s">
        <v>1245</v>
      </c>
      <c r="Y583" s="11" t="s">
        <v>1376</v>
      </c>
    </row>
    <row r="584" spans="1:25">
      <c r="A584" s="11" t="s">
        <v>500</v>
      </c>
      <c r="B584" s="172">
        <v>6</v>
      </c>
      <c r="E584" s="11">
        <v>-1.01</v>
      </c>
      <c r="W584" s="4" t="s">
        <v>1339</v>
      </c>
      <c r="X584" s="11" t="s">
        <v>1245</v>
      </c>
      <c r="Y584" s="11" t="s">
        <v>1376</v>
      </c>
    </row>
    <row r="585" spans="1:25">
      <c r="A585" s="11" t="s">
        <v>500</v>
      </c>
      <c r="B585" s="172">
        <v>5</v>
      </c>
      <c r="N585" s="11">
        <v>-1.8499999999999999</v>
      </c>
      <c r="W585" s="4" t="s">
        <v>1339</v>
      </c>
      <c r="X585" s="11" t="s">
        <v>1245</v>
      </c>
      <c r="Y585" s="11" t="s">
        <v>1377</v>
      </c>
    </row>
    <row r="586" spans="1:25">
      <c r="A586" s="11" t="s">
        <v>500</v>
      </c>
      <c r="B586" s="172">
        <v>7</v>
      </c>
      <c r="E586" s="11">
        <v>-1.8499999999999999</v>
      </c>
      <c r="W586" s="4" t="s">
        <v>1339</v>
      </c>
      <c r="X586" s="11" t="s">
        <v>1245</v>
      </c>
      <c r="Y586" s="11" t="s">
        <v>1377</v>
      </c>
    </row>
    <row r="587" spans="1:25">
      <c r="A587" s="11" t="s">
        <v>1053</v>
      </c>
      <c r="B587" s="172">
        <v>5</v>
      </c>
      <c r="N587" s="11">
        <v>-0.75</v>
      </c>
      <c r="W587" s="4" t="s">
        <v>1339</v>
      </c>
      <c r="X587" s="11" t="s">
        <v>1245</v>
      </c>
      <c r="Y587" s="11" t="s">
        <v>1376</v>
      </c>
    </row>
    <row r="588" spans="1:25">
      <c r="A588" s="11" t="s">
        <v>1053</v>
      </c>
      <c r="B588" s="172">
        <v>6</v>
      </c>
      <c r="E588" s="11">
        <v>-0.75</v>
      </c>
      <c r="W588" s="4" t="s">
        <v>1339</v>
      </c>
      <c r="X588" s="11" t="s">
        <v>1245</v>
      </c>
      <c r="Y588" s="11" t="s">
        <v>1376</v>
      </c>
    </row>
    <row r="589" spans="1:25">
      <c r="A589" s="11" t="s">
        <v>1161</v>
      </c>
      <c r="B589" s="172">
        <v>6</v>
      </c>
      <c r="N589" s="11">
        <v>-2.75</v>
      </c>
      <c r="W589" s="4" t="s">
        <v>1339</v>
      </c>
      <c r="X589" s="11" t="s">
        <v>1245</v>
      </c>
      <c r="Y589" s="11" t="s">
        <v>1378</v>
      </c>
    </row>
    <row r="590" spans="1:25">
      <c r="A590" s="11" t="s">
        <v>1161</v>
      </c>
      <c r="B590" s="172">
        <v>7</v>
      </c>
      <c r="E590" s="11">
        <v>-2.75</v>
      </c>
      <c r="W590" s="4" t="s">
        <v>1339</v>
      </c>
      <c r="X590" s="11" t="s">
        <v>1245</v>
      </c>
      <c r="Y590" s="11" t="s">
        <v>1378</v>
      </c>
    </row>
    <row r="591" spans="1:25">
      <c r="A591" s="11" t="s">
        <v>1326</v>
      </c>
      <c r="B591" s="172">
        <v>6</v>
      </c>
      <c r="N591" s="11">
        <v>-0.25</v>
      </c>
      <c r="W591" s="4" t="s">
        <v>1339</v>
      </c>
      <c r="X591" s="11" t="s">
        <v>1245</v>
      </c>
      <c r="Y591" s="11" t="s">
        <v>1378</v>
      </c>
    </row>
    <row r="592" spans="1:25">
      <c r="A592" s="11" t="s">
        <v>1326</v>
      </c>
      <c r="B592" s="172">
        <v>7</v>
      </c>
      <c r="E592" s="11">
        <v>-0.25</v>
      </c>
      <c r="W592" s="4" t="s">
        <v>1339</v>
      </c>
      <c r="X592" s="11" t="s">
        <v>1245</v>
      </c>
      <c r="Y592" s="11" t="s">
        <v>1378</v>
      </c>
    </row>
    <row r="593" spans="1:25">
      <c r="A593" s="11" t="s">
        <v>846</v>
      </c>
      <c r="B593" s="172">
        <v>6</v>
      </c>
      <c r="N593" s="11">
        <v>-0.2</v>
      </c>
      <c r="W593" s="4" t="s">
        <v>1339</v>
      </c>
      <c r="X593" s="11" t="s">
        <v>1245</v>
      </c>
      <c r="Y593" s="11" t="s">
        <v>1378</v>
      </c>
    </row>
    <row r="594" spans="1:25">
      <c r="A594" s="11" t="s">
        <v>846</v>
      </c>
      <c r="B594" s="172">
        <v>7</v>
      </c>
      <c r="E594" s="11">
        <v>-0.2</v>
      </c>
      <c r="W594" s="4" t="s">
        <v>1339</v>
      </c>
      <c r="X594" s="11" t="s">
        <v>1245</v>
      </c>
      <c r="Y594" s="11" t="s">
        <v>1378</v>
      </c>
    </row>
    <row r="595" spans="1:25">
      <c r="A595" s="11" t="s">
        <v>1192</v>
      </c>
      <c r="B595" s="172">
        <v>6</v>
      </c>
      <c r="N595" s="11">
        <v>-0.75</v>
      </c>
      <c r="W595" s="4" t="s">
        <v>1339</v>
      </c>
      <c r="X595" s="11" t="s">
        <v>1245</v>
      </c>
      <c r="Y595" s="11" t="s">
        <v>1378</v>
      </c>
    </row>
    <row r="596" spans="1:25">
      <c r="A596" s="11" t="s">
        <v>1192</v>
      </c>
      <c r="B596" s="172">
        <v>7</v>
      </c>
      <c r="E596" s="11">
        <v>-0.75</v>
      </c>
      <c r="W596" s="4" t="s">
        <v>1339</v>
      </c>
      <c r="X596" s="11" t="s">
        <v>1245</v>
      </c>
      <c r="Y596" s="11" t="s">
        <v>1378</v>
      </c>
    </row>
    <row r="597" spans="1:25">
      <c r="A597" s="14" t="s">
        <v>1192</v>
      </c>
      <c r="B597" s="172">
        <v>6</v>
      </c>
      <c r="N597" s="11">
        <v>-1.25</v>
      </c>
      <c r="W597" s="4" t="s">
        <v>1339</v>
      </c>
      <c r="X597" s="11" t="s">
        <v>1245</v>
      </c>
      <c r="Y597" s="11" t="s">
        <v>1379</v>
      </c>
    </row>
    <row r="598" spans="1:25">
      <c r="A598" s="11" t="s">
        <v>1192</v>
      </c>
      <c r="B598" s="172">
        <v>8</v>
      </c>
      <c r="E598" s="11">
        <v>-1.25</v>
      </c>
      <c r="W598" s="4" t="s">
        <v>1339</v>
      </c>
      <c r="X598" s="11" t="s">
        <v>1245</v>
      </c>
      <c r="Y598" s="11" t="s">
        <v>1379</v>
      </c>
    </row>
    <row r="599" spans="1:25">
      <c r="A599" s="11" t="s">
        <v>1192</v>
      </c>
      <c r="B599" s="172">
        <v>6</v>
      </c>
      <c r="N599" s="11">
        <v>-2.75</v>
      </c>
      <c r="W599" s="4" t="s">
        <v>1339</v>
      </c>
      <c r="X599" s="11" t="s">
        <v>1245</v>
      </c>
      <c r="Y599" s="11" t="s">
        <v>1380</v>
      </c>
    </row>
    <row r="600" spans="1:25">
      <c r="A600" s="11" t="s">
        <v>1192</v>
      </c>
      <c r="B600" s="172">
        <v>9</v>
      </c>
      <c r="E600" s="11">
        <v>-2.75</v>
      </c>
      <c r="W600" s="4" t="s">
        <v>1339</v>
      </c>
      <c r="X600" s="11" t="s">
        <v>1245</v>
      </c>
      <c r="Y600" s="11" t="s">
        <v>1380</v>
      </c>
    </row>
    <row r="601" spans="1:25">
      <c r="A601" s="11" t="s">
        <v>913</v>
      </c>
      <c r="B601" s="172">
        <v>7</v>
      </c>
      <c r="N601" s="11">
        <v>-0.18</v>
      </c>
      <c r="W601" s="4" t="s">
        <v>1339</v>
      </c>
      <c r="X601" s="11" t="s">
        <v>1245</v>
      </c>
      <c r="Y601" s="11" t="s">
        <v>1381</v>
      </c>
    </row>
    <row r="602" spans="1:25">
      <c r="A602" s="11" t="s">
        <v>913</v>
      </c>
      <c r="B602" s="172">
        <v>8</v>
      </c>
      <c r="E602" s="11">
        <v>-0.18</v>
      </c>
      <c r="W602" s="4" t="s">
        <v>1339</v>
      </c>
      <c r="X602" s="11" t="s">
        <v>1245</v>
      </c>
      <c r="Y602" s="11" t="s">
        <v>1381</v>
      </c>
    </row>
    <row r="603" spans="1:25">
      <c r="A603" s="11" t="s">
        <v>913</v>
      </c>
      <c r="B603" s="172">
        <v>7</v>
      </c>
      <c r="N603" s="11">
        <v>-0.69</v>
      </c>
      <c r="W603" s="4" t="s">
        <v>1339</v>
      </c>
      <c r="X603" s="11" t="s">
        <v>1245</v>
      </c>
      <c r="Y603" s="11" t="s">
        <v>1382</v>
      </c>
    </row>
    <row r="604" spans="1:25">
      <c r="A604" s="11" t="s">
        <v>913</v>
      </c>
      <c r="B604" s="174">
        <v>9</v>
      </c>
      <c r="C604" s="36"/>
      <c r="D604" s="36"/>
      <c r="E604" s="36">
        <v>-0.69</v>
      </c>
      <c r="F604" s="36"/>
      <c r="G604" s="36"/>
      <c r="H604" s="36"/>
      <c r="I604" s="36"/>
      <c r="J604" s="36"/>
      <c r="K604" s="36"/>
      <c r="L604" s="36"/>
      <c r="M604" s="36"/>
      <c r="N604" s="36"/>
      <c r="O604" s="174"/>
      <c r="W604" s="4" t="s">
        <v>1339</v>
      </c>
      <c r="X604" s="175" t="s">
        <v>1245</v>
      </c>
      <c r="Y604" s="11" t="s">
        <v>1382</v>
      </c>
    </row>
    <row r="605" spans="1:25">
      <c r="A605" s="11" t="s">
        <v>500</v>
      </c>
      <c r="B605" s="174">
        <v>8</v>
      </c>
      <c r="C605" s="36"/>
      <c r="D605" s="36"/>
      <c r="E605" s="36"/>
      <c r="F605" s="36"/>
      <c r="G605" s="36"/>
      <c r="H605" s="36"/>
      <c r="I605" s="36"/>
      <c r="J605" s="36"/>
      <c r="K605" s="36"/>
      <c r="L605" s="36"/>
      <c r="M605" s="36"/>
      <c r="N605" s="36">
        <v>-0.3600000000000001</v>
      </c>
      <c r="O605" s="175"/>
      <c r="W605" s="4" t="s">
        <v>1339</v>
      </c>
      <c r="X605" s="175" t="s">
        <v>1245</v>
      </c>
      <c r="Y605" s="11" t="s">
        <v>1383</v>
      </c>
    </row>
    <row r="606" spans="1:25">
      <c r="A606" s="11" t="s">
        <v>500</v>
      </c>
      <c r="B606" s="174">
        <v>7</v>
      </c>
      <c r="C606" s="36"/>
      <c r="D606" s="36"/>
      <c r="E606" s="36">
        <v>-0.3600000000000001</v>
      </c>
      <c r="F606" s="36"/>
      <c r="G606" s="36"/>
      <c r="H606" s="36"/>
      <c r="I606" s="36"/>
      <c r="J606" s="36"/>
      <c r="K606" s="36"/>
      <c r="L606" s="36"/>
      <c r="M606" s="36"/>
      <c r="N606" s="36"/>
      <c r="O606" s="175"/>
      <c r="W606" s="4" t="s">
        <v>1339</v>
      </c>
      <c r="X606" s="175" t="s">
        <v>1245</v>
      </c>
      <c r="Y606" s="11" t="s">
        <v>1383</v>
      </c>
    </row>
    <row r="607" spans="1:25">
      <c r="A607" s="11" t="s">
        <v>500</v>
      </c>
      <c r="B607" s="174">
        <v>8</v>
      </c>
      <c r="C607" s="36"/>
      <c r="D607" s="36"/>
      <c r="E607" s="36"/>
      <c r="F607" s="36"/>
      <c r="G607" s="36"/>
      <c r="H607" s="36"/>
      <c r="I607" s="36"/>
      <c r="J607" s="36"/>
      <c r="K607" s="36"/>
      <c r="L607" s="36"/>
      <c r="M607" s="36"/>
      <c r="N607" s="36">
        <v>-0.8</v>
      </c>
      <c r="O607" s="175"/>
      <c r="W607" s="4" t="s">
        <v>1339</v>
      </c>
      <c r="X607" s="175" t="s">
        <v>1245</v>
      </c>
      <c r="Y607" s="11" t="s">
        <v>1384</v>
      </c>
    </row>
    <row r="608" spans="1:25">
      <c r="A608" s="11" t="s">
        <v>500</v>
      </c>
      <c r="B608" s="174">
        <v>9</v>
      </c>
      <c r="C608" s="36"/>
      <c r="D608" s="36"/>
      <c r="E608" s="36">
        <v>-0.8</v>
      </c>
      <c r="F608" s="36"/>
      <c r="G608" s="36"/>
      <c r="H608" s="36"/>
      <c r="I608" s="36"/>
      <c r="J608" s="36"/>
      <c r="K608" s="36"/>
      <c r="L608" s="36"/>
      <c r="M608" s="36"/>
      <c r="N608" s="36"/>
      <c r="O608" s="175"/>
      <c r="W608" s="4" t="s">
        <v>1339</v>
      </c>
      <c r="X608" s="175" t="s">
        <v>1245</v>
      </c>
      <c r="Y608" s="11" t="s">
        <v>1384</v>
      </c>
    </row>
    <row r="609" spans="1:25">
      <c r="A609" s="11" t="s">
        <v>916</v>
      </c>
      <c r="B609" s="174">
        <v>9</v>
      </c>
      <c r="C609" s="36"/>
      <c r="D609" s="36"/>
      <c r="E609" s="36"/>
      <c r="F609" s="36"/>
      <c r="G609" s="36"/>
      <c r="H609" s="36"/>
      <c r="I609" s="36"/>
      <c r="J609" s="36"/>
      <c r="K609" s="36"/>
      <c r="L609" s="36"/>
      <c r="M609" s="36"/>
      <c r="N609" s="36">
        <v>-1.92</v>
      </c>
      <c r="O609" s="175"/>
      <c r="W609" s="4" t="s">
        <v>1339</v>
      </c>
      <c r="X609" s="175" t="s">
        <v>1245</v>
      </c>
      <c r="Y609" s="11" t="s">
        <v>1385</v>
      </c>
    </row>
    <row r="610" spans="1:25">
      <c r="A610" s="11" t="s">
        <v>916</v>
      </c>
      <c r="B610" s="176">
        <v>6</v>
      </c>
      <c r="C610" s="36"/>
      <c r="D610" s="36"/>
      <c r="E610" s="36">
        <v>-1.92</v>
      </c>
      <c r="F610" s="36"/>
      <c r="G610" s="36"/>
      <c r="H610" s="36"/>
      <c r="I610" s="36"/>
      <c r="J610" s="36"/>
      <c r="K610" s="36"/>
      <c r="L610" s="36"/>
      <c r="M610" s="36"/>
      <c r="N610" s="36"/>
      <c r="O610" s="175"/>
      <c r="W610" s="4" t="s">
        <v>1339</v>
      </c>
      <c r="X610" s="175" t="s">
        <v>1245</v>
      </c>
      <c r="Y610" s="11" t="s">
        <v>1385</v>
      </c>
    </row>
    <row r="611" spans="1:25">
      <c r="A611" s="11" t="s">
        <v>916</v>
      </c>
      <c r="B611" s="176">
        <v>9</v>
      </c>
      <c r="C611" s="36"/>
      <c r="D611" s="36"/>
      <c r="E611" s="36"/>
      <c r="F611" s="36"/>
      <c r="G611" s="36"/>
      <c r="H611" s="36"/>
      <c r="I611" s="36"/>
      <c r="J611" s="36"/>
      <c r="K611" s="36"/>
      <c r="L611" s="36"/>
      <c r="M611" s="36"/>
      <c r="N611" s="36">
        <v>-0.83</v>
      </c>
      <c r="O611" s="175"/>
      <c r="W611" s="4" t="s">
        <v>1339</v>
      </c>
      <c r="X611" s="175" t="s">
        <v>1245</v>
      </c>
      <c r="Y611" s="11" t="s">
        <v>1386</v>
      </c>
    </row>
    <row r="612" spans="1:25">
      <c r="A612" s="11" t="s">
        <v>916</v>
      </c>
      <c r="B612" s="176">
        <v>7</v>
      </c>
      <c r="C612" s="36"/>
      <c r="D612" s="36"/>
      <c r="E612" s="36">
        <v>-0.83</v>
      </c>
      <c r="F612" s="36"/>
      <c r="G612" s="36"/>
      <c r="H612" s="36"/>
      <c r="I612" s="36"/>
      <c r="J612" s="36"/>
      <c r="K612" s="36"/>
      <c r="L612" s="36"/>
      <c r="M612" s="36"/>
      <c r="N612" s="36"/>
      <c r="O612" s="175"/>
      <c r="W612" s="4" t="s">
        <v>1339</v>
      </c>
      <c r="X612" s="175" t="s">
        <v>1245</v>
      </c>
      <c r="Y612" s="11" t="s">
        <v>1386</v>
      </c>
    </row>
    <row r="613" spans="1:25">
      <c r="A613" s="11" t="s">
        <v>776</v>
      </c>
      <c r="B613" s="176">
        <v>1</v>
      </c>
      <c r="C613" s="36"/>
      <c r="D613" s="36"/>
      <c r="E613" s="36"/>
      <c r="F613" s="36"/>
      <c r="G613" s="36"/>
      <c r="H613" s="36"/>
      <c r="I613" s="36"/>
      <c r="J613" s="36"/>
      <c r="K613" s="36"/>
      <c r="L613" s="36"/>
      <c r="M613" s="36"/>
      <c r="N613" s="36">
        <v>-1.92</v>
      </c>
      <c r="O613" s="175"/>
      <c r="W613" s="4" t="s">
        <v>1339</v>
      </c>
      <c r="X613" s="175" t="s">
        <v>1245</v>
      </c>
      <c r="Y613" s="11" t="s">
        <v>1287</v>
      </c>
    </row>
    <row r="614" spans="1:25">
      <c r="A614" s="11" t="s">
        <v>776</v>
      </c>
      <c r="B614" s="176">
        <v>5</v>
      </c>
      <c r="C614" s="36"/>
      <c r="D614" s="36"/>
      <c r="E614" s="36"/>
      <c r="F614" s="36"/>
      <c r="G614" s="36"/>
      <c r="H614" s="36"/>
      <c r="I614" s="36"/>
      <c r="J614" s="36"/>
      <c r="K614" s="36"/>
      <c r="L614" s="36"/>
      <c r="M614" s="36"/>
      <c r="N614" s="36"/>
      <c r="O614" s="175"/>
      <c r="S614" s="11">
        <v>-1.92</v>
      </c>
      <c r="W614" s="4" t="s">
        <v>1339</v>
      </c>
      <c r="X614" s="175" t="s">
        <v>1245</v>
      </c>
      <c r="Y614" s="11" t="s">
        <v>1287</v>
      </c>
    </row>
    <row r="615" spans="1:25">
      <c r="A615" s="11" t="s">
        <v>453</v>
      </c>
      <c r="B615" s="176">
        <v>6</v>
      </c>
      <c r="C615" s="36"/>
      <c r="D615" s="36"/>
      <c r="E615" s="36"/>
      <c r="F615" s="36"/>
      <c r="G615" s="36"/>
      <c r="H615" s="36"/>
      <c r="I615" s="36"/>
      <c r="J615" s="36"/>
      <c r="K615" s="36"/>
      <c r="L615" s="36"/>
      <c r="M615" s="36"/>
      <c r="N615" s="36">
        <v>-0.25</v>
      </c>
      <c r="O615" s="175"/>
      <c r="W615" s="4" t="s">
        <v>1339</v>
      </c>
      <c r="X615" s="175" t="s">
        <v>1245</v>
      </c>
      <c r="Y615" s="11" t="s">
        <v>1387</v>
      </c>
    </row>
    <row r="616" spans="1:25">
      <c r="A616" s="11" t="s">
        <v>453</v>
      </c>
      <c r="B616" s="176">
        <v>1</v>
      </c>
      <c r="M616" s="36"/>
      <c r="O616" s="1"/>
      <c r="S616" s="11">
        <v>-0.25</v>
      </c>
      <c r="W616" s="4" t="s">
        <v>1339</v>
      </c>
      <c r="X616" s="175" t="s">
        <v>1245</v>
      </c>
      <c r="Y616" s="11" t="s">
        <v>1387</v>
      </c>
    </row>
    <row r="617" spans="1:25">
      <c r="A617" s="11" t="s">
        <v>782</v>
      </c>
      <c r="B617" s="176">
        <v>6</v>
      </c>
      <c r="M617" s="36"/>
      <c r="N617" s="11">
        <v>-0.5</v>
      </c>
      <c r="O617" s="1"/>
      <c r="W617" s="4" t="s">
        <v>1339</v>
      </c>
      <c r="X617" s="175" t="s">
        <v>1245</v>
      </c>
      <c r="Y617" s="11" t="s">
        <v>1387</v>
      </c>
    </row>
    <row r="618" spans="1:25">
      <c r="A618" s="11" t="s">
        <v>782</v>
      </c>
      <c r="B618" s="176">
        <v>1</v>
      </c>
      <c r="M618" s="36"/>
      <c r="O618" s="1"/>
      <c r="S618" s="11">
        <v>-0.5</v>
      </c>
      <c r="W618" s="4" t="s">
        <v>1339</v>
      </c>
      <c r="X618" s="175" t="s">
        <v>1245</v>
      </c>
      <c r="Y618" s="11" t="s">
        <v>1387</v>
      </c>
    </row>
    <row r="619" spans="1:25">
      <c r="A619" s="11" t="s">
        <v>1232</v>
      </c>
      <c r="B619" s="176">
        <v>7</v>
      </c>
      <c r="N619" s="11">
        <v>-0.42</v>
      </c>
      <c r="O619" s="1"/>
      <c r="W619" s="4" t="s">
        <v>1339</v>
      </c>
      <c r="X619" s="175" t="s">
        <v>1245</v>
      </c>
      <c r="Y619" s="11" t="s">
        <v>1388</v>
      </c>
    </row>
    <row r="620" spans="1:25">
      <c r="A620" s="11" t="s">
        <v>1232</v>
      </c>
      <c r="B620" s="176">
        <v>1</v>
      </c>
      <c r="O620" s="1"/>
      <c r="S620" s="11">
        <v>-0.42</v>
      </c>
      <c r="W620" s="4" t="s">
        <v>1339</v>
      </c>
      <c r="X620" s="175" t="s">
        <v>1245</v>
      </c>
      <c r="Y620" s="11" t="s">
        <v>1388</v>
      </c>
    </row>
    <row r="621" spans="1:25">
      <c r="A621" s="11" t="s">
        <v>1241</v>
      </c>
      <c r="B621" s="176">
        <v>7</v>
      </c>
      <c r="N621" s="11">
        <v>-0.01</v>
      </c>
      <c r="O621" s="1"/>
      <c r="W621" s="4" t="s">
        <v>1339</v>
      </c>
      <c r="X621" s="175" t="s">
        <v>1245</v>
      </c>
      <c r="Y621" s="11" t="s">
        <v>1388</v>
      </c>
    </row>
    <row r="622" spans="1:25">
      <c r="A622" s="11" t="s">
        <v>1241</v>
      </c>
      <c r="B622" s="176">
        <v>1</v>
      </c>
      <c r="O622" s="1"/>
      <c r="S622" s="11">
        <v>-0.01</v>
      </c>
      <c r="W622" s="4" t="s">
        <v>1339</v>
      </c>
      <c r="X622" s="175" t="s">
        <v>1245</v>
      </c>
      <c r="Y622" s="11" t="s">
        <v>1388</v>
      </c>
    </row>
    <row r="623" spans="1:25">
      <c r="A623" s="11" t="s">
        <v>782</v>
      </c>
      <c r="B623" s="176">
        <v>7</v>
      </c>
      <c r="C623" s="171"/>
      <c r="D623" s="171"/>
      <c r="E623" s="171"/>
      <c r="F623" s="171"/>
      <c r="G623" s="171"/>
      <c r="H623" s="171"/>
      <c r="I623" s="1"/>
      <c r="J623" s="1"/>
      <c r="K623" s="1"/>
      <c r="L623" s="1"/>
      <c r="M623" s="172"/>
      <c r="N623" s="171">
        <v>-1.77</v>
      </c>
      <c r="O623" s="1"/>
      <c r="W623" s="4" t="s">
        <v>1339</v>
      </c>
      <c r="X623" s="175" t="s">
        <v>1245</v>
      </c>
      <c r="Y623" s="11" t="s">
        <v>1388</v>
      </c>
    </row>
    <row r="624" spans="1:25">
      <c r="A624" s="11" t="s">
        <v>782</v>
      </c>
      <c r="B624" s="176">
        <v>1</v>
      </c>
      <c r="C624" s="171"/>
      <c r="D624" s="171"/>
      <c r="E624" s="171"/>
      <c r="F624" s="171"/>
      <c r="G624" s="171"/>
      <c r="H624" s="171"/>
      <c r="I624" s="1"/>
      <c r="J624" s="1"/>
      <c r="K624" s="1"/>
      <c r="L624" s="1"/>
      <c r="M624" s="172"/>
      <c r="N624" s="171"/>
      <c r="O624" s="1"/>
      <c r="S624" s="11">
        <v>-1.77</v>
      </c>
      <c r="W624" s="4" t="s">
        <v>1339</v>
      </c>
      <c r="X624" s="175" t="s">
        <v>1245</v>
      </c>
      <c r="Y624" s="11" t="s">
        <v>1388</v>
      </c>
    </row>
    <row r="625" spans="1:25">
      <c r="A625" s="11" t="s">
        <v>1232</v>
      </c>
      <c r="B625" s="176">
        <v>8</v>
      </c>
      <c r="C625" s="171"/>
      <c r="D625" s="171"/>
      <c r="E625" s="171"/>
      <c r="F625" s="171"/>
      <c r="G625" s="171"/>
      <c r="H625" s="171"/>
      <c r="I625" s="1"/>
      <c r="J625" s="1"/>
      <c r="K625" s="1"/>
      <c r="L625" s="1"/>
      <c r="M625" s="172"/>
      <c r="N625" s="171">
        <v>-1.67</v>
      </c>
      <c r="O625" s="1"/>
      <c r="W625" s="4" t="s">
        <v>1339</v>
      </c>
      <c r="X625" s="175" t="s">
        <v>1245</v>
      </c>
      <c r="Y625" s="11" t="s">
        <v>1389</v>
      </c>
    </row>
    <row r="626" spans="1:25">
      <c r="A626" s="11" t="s">
        <v>1232</v>
      </c>
      <c r="B626" s="176">
        <v>1</v>
      </c>
      <c r="C626" s="171"/>
      <c r="D626" s="171"/>
      <c r="E626" s="171"/>
      <c r="F626" s="171"/>
      <c r="G626" s="171"/>
      <c r="H626" s="171"/>
      <c r="I626" s="1"/>
      <c r="J626" s="1"/>
      <c r="K626" s="1"/>
      <c r="L626" s="1"/>
      <c r="M626" s="172"/>
      <c r="N626" s="171"/>
      <c r="O626" s="1"/>
      <c r="S626" s="11">
        <v>-1.67</v>
      </c>
      <c r="W626" s="4" t="s">
        <v>1339</v>
      </c>
      <c r="X626" s="175" t="s">
        <v>1245</v>
      </c>
      <c r="Y626" s="11" t="s">
        <v>1389</v>
      </c>
    </row>
    <row r="627" spans="1:25">
      <c r="A627" s="11" t="s">
        <v>500</v>
      </c>
      <c r="B627" s="176">
        <v>8</v>
      </c>
      <c r="C627" s="171"/>
      <c r="D627" s="171"/>
      <c r="E627" s="171"/>
      <c r="F627" s="171"/>
      <c r="G627" s="171"/>
      <c r="H627" s="171"/>
      <c r="I627" s="1"/>
      <c r="J627" s="1"/>
      <c r="K627" s="1"/>
      <c r="L627" s="1"/>
      <c r="M627" s="172"/>
      <c r="N627" s="171">
        <v>-2.4900000000000002</v>
      </c>
      <c r="O627" s="1"/>
      <c r="W627" s="4" t="s">
        <v>1339</v>
      </c>
      <c r="X627" s="175" t="s">
        <v>1245</v>
      </c>
      <c r="Y627" s="11" t="s">
        <v>1389</v>
      </c>
    </row>
    <row r="628" spans="1:25">
      <c r="A628" s="11" t="s">
        <v>500</v>
      </c>
      <c r="B628" s="176">
        <v>1</v>
      </c>
      <c r="C628" s="171"/>
      <c r="D628" s="171"/>
      <c r="E628" s="171"/>
      <c r="F628" s="171"/>
      <c r="G628" s="171"/>
      <c r="H628" s="171"/>
      <c r="I628" s="1"/>
      <c r="J628" s="1"/>
      <c r="K628" s="1"/>
      <c r="L628" s="1"/>
      <c r="M628" s="172"/>
      <c r="N628" s="171"/>
      <c r="O628" s="1"/>
      <c r="S628" s="11">
        <v>-2.4900000000000002</v>
      </c>
      <c r="W628" s="4" t="s">
        <v>1339</v>
      </c>
      <c r="X628" s="175" t="s">
        <v>1245</v>
      </c>
      <c r="Y628" s="11" t="s">
        <v>1389</v>
      </c>
    </row>
    <row r="629" spans="1:25">
      <c r="A629" s="11" t="s">
        <v>784</v>
      </c>
      <c r="B629" s="176">
        <v>8</v>
      </c>
      <c r="C629" s="171"/>
      <c r="D629" s="171"/>
      <c r="E629" s="171"/>
      <c r="F629" s="171"/>
      <c r="G629" s="171"/>
      <c r="H629" s="171"/>
      <c r="I629" s="1"/>
      <c r="J629" s="1"/>
      <c r="K629" s="1"/>
      <c r="L629" s="1"/>
      <c r="M629" s="172"/>
      <c r="N629" s="171">
        <v>-3.75</v>
      </c>
      <c r="O629" s="1"/>
      <c r="W629" s="4" t="s">
        <v>1339</v>
      </c>
      <c r="X629" s="175" t="s">
        <v>1245</v>
      </c>
      <c r="Y629" s="11" t="s">
        <v>1389</v>
      </c>
    </row>
    <row r="630" spans="1:25">
      <c r="A630" s="11" t="s">
        <v>784</v>
      </c>
      <c r="B630" s="176">
        <v>1</v>
      </c>
      <c r="C630" s="171"/>
      <c r="D630" s="171"/>
      <c r="E630" s="171"/>
      <c r="F630" s="171"/>
      <c r="G630" s="171"/>
      <c r="H630" s="171"/>
      <c r="I630" s="1"/>
      <c r="J630" s="1"/>
      <c r="K630" s="1"/>
      <c r="L630" s="1"/>
      <c r="M630" s="172"/>
      <c r="N630" s="171"/>
      <c r="O630" s="1"/>
      <c r="S630" s="11">
        <v>-3.75</v>
      </c>
      <c r="W630" s="4" t="s">
        <v>1339</v>
      </c>
      <c r="X630" s="175" t="s">
        <v>1245</v>
      </c>
      <c r="Y630" s="11" t="s">
        <v>1389</v>
      </c>
    </row>
    <row r="631" spans="1:25">
      <c r="A631" s="11" t="s">
        <v>726</v>
      </c>
      <c r="B631" s="176">
        <v>6</v>
      </c>
      <c r="C631" s="171"/>
      <c r="D631" s="171"/>
      <c r="E631" s="171"/>
      <c r="F631" s="171"/>
      <c r="G631" s="171"/>
      <c r="H631" s="171"/>
      <c r="I631" s="1"/>
      <c r="J631" s="1"/>
      <c r="K631" s="1"/>
      <c r="L631" s="1"/>
      <c r="M631" s="172"/>
      <c r="N631" s="171">
        <v>-1</v>
      </c>
      <c r="O631" s="1"/>
      <c r="W631" s="4" t="s">
        <v>1339</v>
      </c>
      <c r="X631" s="175" t="s">
        <v>1245</v>
      </c>
      <c r="Y631" s="11" t="s">
        <v>1390</v>
      </c>
    </row>
    <row r="632" spans="1:25">
      <c r="A632" s="11" t="s">
        <v>726</v>
      </c>
      <c r="B632" s="176">
        <v>1</v>
      </c>
      <c r="C632" s="171"/>
      <c r="D632" s="171"/>
      <c r="E632" s="171"/>
      <c r="F632" s="171"/>
      <c r="G632" s="171"/>
      <c r="H632" s="171"/>
      <c r="I632" s="1"/>
      <c r="J632" s="1"/>
      <c r="K632" s="1"/>
      <c r="L632" s="1"/>
      <c r="M632" s="172"/>
      <c r="N632" s="171"/>
      <c r="O632" s="1"/>
      <c r="U632" s="11">
        <v>-1</v>
      </c>
      <c r="W632" s="4" t="s">
        <v>1339</v>
      </c>
      <c r="X632" s="175" t="s">
        <v>1245</v>
      </c>
      <c r="Y632" s="11" t="s">
        <v>1390</v>
      </c>
    </row>
    <row r="633" spans="1:25">
      <c r="A633" s="11" t="s">
        <v>915</v>
      </c>
      <c r="B633" s="176">
        <v>6</v>
      </c>
      <c r="C633" s="171"/>
      <c r="D633" s="171"/>
      <c r="E633" s="171"/>
      <c r="F633" s="171"/>
      <c r="G633" s="171"/>
      <c r="H633" s="171"/>
      <c r="I633" s="1"/>
      <c r="J633" s="1"/>
      <c r="K633" s="1"/>
      <c r="L633" s="1"/>
      <c r="M633" s="172"/>
      <c r="N633" s="171">
        <v>-3.5300000000000002</v>
      </c>
      <c r="O633" s="1"/>
      <c r="W633" s="4" t="s">
        <v>1339</v>
      </c>
      <c r="X633" s="175" t="s">
        <v>1245</v>
      </c>
      <c r="Y633" s="11" t="s">
        <v>1390</v>
      </c>
    </row>
    <row r="634" spans="1:25">
      <c r="A634" s="11" t="s">
        <v>915</v>
      </c>
      <c r="B634" s="176">
        <v>1</v>
      </c>
      <c r="C634" s="171"/>
      <c r="D634" s="171"/>
      <c r="E634" s="171"/>
      <c r="F634" s="171"/>
      <c r="G634" s="171"/>
      <c r="H634" s="171"/>
      <c r="I634" s="1"/>
      <c r="J634" s="1"/>
      <c r="K634" s="1"/>
      <c r="L634" s="1"/>
      <c r="M634" s="172"/>
      <c r="N634" s="171"/>
      <c r="O634" s="1"/>
      <c r="U634" s="11">
        <v>-3.5300000000000002</v>
      </c>
      <c r="W634" s="4" t="s">
        <v>1339</v>
      </c>
      <c r="X634" s="175" t="s">
        <v>1245</v>
      </c>
      <c r="Y634" s="11" t="s">
        <v>1390</v>
      </c>
    </row>
    <row r="635" spans="1:25">
      <c r="A635" s="11" t="s">
        <v>950</v>
      </c>
      <c r="B635" s="176">
        <v>6</v>
      </c>
      <c r="C635" s="171"/>
      <c r="D635" s="171"/>
      <c r="E635" s="171"/>
      <c r="F635" s="171"/>
      <c r="G635" s="171"/>
      <c r="H635" s="171"/>
      <c r="I635" s="1"/>
      <c r="J635" s="1"/>
      <c r="K635" s="1"/>
      <c r="L635" s="1"/>
      <c r="M635" s="172"/>
      <c r="N635" s="171">
        <v>-3</v>
      </c>
      <c r="O635" s="1"/>
      <c r="W635" s="4" t="s">
        <v>1339</v>
      </c>
      <c r="X635" s="175" t="s">
        <v>1245</v>
      </c>
      <c r="Y635" s="11" t="s">
        <v>1391</v>
      </c>
    </row>
    <row r="636" spans="1:25">
      <c r="A636" s="11" t="s">
        <v>950</v>
      </c>
      <c r="B636" s="176">
        <v>8</v>
      </c>
      <c r="C636" s="171"/>
      <c r="D636" s="171"/>
      <c r="E636" s="171"/>
      <c r="F636" s="171"/>
      <c r="G636" s="171"/>
      <c r="H636" s="171"/>
      <c r="I636" s="1"/>
      <c r="J636" s="1"/>
      <c r="K636" s="1"/>
      <c r="L636" s="1"/>
      <c r="M636" s="172"/>
      <c r="N636" s="171"/>
      <c r="O636" s="1"/>
      <c r="U636" s="11">
        <v>-3</v>
      </c>
      <c r="W636" s="4" t="s">
        <v>1339</v>
      </c>
      <c r="X636" s="175" t="s">
        <v>1245</v>
      </c>
      <c r="Y636" s="11" t="s">
        <v>1391</v>
      </c>
    </row>
    <row r="637" spans="1:25">
      <c r="A637" s="11" t="s">
        <v>465</v>
      </c>
      <c r="B637" s="176">
        <v>6</v>
      </c>
      <c r="C637" s="171"/>
      <c r="D637" s="171"/>
      <c r="E637" s="171"/>
      <c r="F637" s="171"/>
      <c r="G637" s="171"/>
      <c r="H637" s="171"/>
      <c r="I637" s="1"/>
      <c r="J637" s="1"/>
      <c r="K637" s="1"/>
      <c r="L637" s="1"/>
      <c r="M637" s="172"/>
      <c r="N637" s="171">
        <v>-1.48</v>
      </c>
      <c r="O637" s="1"/>
      <c r="W637" s="4" t="s">
        <v>1339</v>
      </c>
      <c r="X637" s="175" t="s">
        <v>1245</v>
      </c>
      <c r="Y637" s="11" t="s">
        <v>1390</v>
      </c>
    </row>
    <row r="638" spans="1:25">
      <c r="A638" s="11" t="s">
        <v>465</v>
      </c>
      <c r="B638" s="176">
        <v>1</v>
      </c>
      <c r="C638" s="171"/>
      <c r="D638" s="171"/>
      <c r="E638" s="171"/>
      <c r="F638" s="171"/>
      <c r="G638" s="171"/>
      <c r="H638" s="171"/>
      <c r="I638" s="1"/>
      <c r="J638" s="1"/>
      <c r="K638" s="1"/>
      <c r="L638" s="1"/>
      <c r="M638" s="172"/>
      <c r="N638" s="171"/>
      <c r="O638" s="1"/>
      <c r="U638" s="11">
        <v>-1.48</v>
      </c>
      <c r="W638" s="4" t="s">
        <v>1339</v>
      </c>
      <c r="X638" s="175" t="s">
        <v>1245</v>
      </c>
      <c r="Y638" s="11" t="s">
        <v>1390</v>
      </c>
    </row>
    <row r="639" spans="1:25">
      <c r="A639" s="11" t="s">
        <v>1189</v>
      </c>
      <c r="B639" s="176">
        <v>6</v>
      </c>
      <c r="C639" s="171"/>
      <c r="D639" s="171"/>
      <c r="E639" s="171"/>
      <c r="F639" s="171"/>
      <c r="G639" s="171"/>
      <c r="H639" s="171"/>
      <c r="I639" s="1"/>
      <c r="J639" s="1"/>
      <c r="K639" s="1"/>
      <c r="L639" s="1"/>
      <c r="M639" s="172"/>
      <c r="N639" s="171">
        <v>-1.5</v>
      </c>
      <c r="O639" s="1"/>
      <c r="W639" s="4" t="s">
        <v>1339</v>
      </c>
      <c r="X639" s="175" t="s">
        <v>1245</v>
      </c>
      <c r="Y639" s="11" t="s">
        <v>1390</v>
      </c>
    </row>
    <row r="640" spans="1:25">
      <c r="A640" s="11" t="s">
        <v>1189</v>
      </c>
      <c r="B640" s="176">
        <v>1</v>
      </c>
      <c r="C640" s="171"/>
      <c r="D640" s="171"/>
      <c r="E640" s="171"/>
      <c r="F640" s="171"/>
      <c r="G640" s="171"/>
      <c r="H640" s="171"/>
      <c r="I640" s="1"/>
      <c r="J640" s="1"/>
      <c r="K640" s="1"/>
      <c r="L640" s="1"/>
      <c r="M640" s="172"/>
      <c r="N640" s="171"/>
      <c r="O640" s="1"/>
      <c r="U640" s="11">
        <v>-1.5</v>
      </c>
      <c r="W640" s="4" t="s">
        <v>1339</v>
      </c>
      <c r="X640" s="175" t="s">
        <v>1245</v>
      </c>
      <c r="Y640" s="11" t="s">
        <v>1390</v>
      </c>
    </row>
    <row r="641" spans="1:25">
      <c r="A641" s="11" t="s">
        <v>491</v>
      </c>
      <c r="B641" s="176">
        <v>6</v>
      </c>
      <c r="C641" s="171"/>
      <c r="D641" s="171"/>
      <c r="E641" s="171"/>
      <c r="F641" s="171"/>
      <c r="G641" s="171"/>
      <c r="H641" s="171"/>
      <c r="I641" s="1"/>
      <c r="J641" s="1"/>
      <c r="K641" s="1"/>
      <c r="L641" s="1"/>
      <c r="M641" s="172"/>
      <c r="N641" s="171">
        <v>-5.42</v>
      </c>
      <c r="O641" s="1"/>
      <c r="W641" s="4" t="s">
        <v>1339</v>
      </c>
      <c r="X641" s="175" t="s">
        <v>1245</v>
      </c>
      <c r="Y641" s="11" t="s">
        <v>1390</v>
      </c>
    </row>
    <row r="642" spans="1:25">
      <c r="A642" s="11" t="s">
        <v>491</v>
      </c>
      <c r="B642" s="176">
        <v>1</v>
      </c>
      <c r="C642" s="171"/>
      <c r="D642" s="171"/>
      <c r="E642" s="171"/>
      <c r="F642" s="171"/>
      <c r="G642" s="171"/>
      <c r="H642" s="171"/>
      <c r="I642" s="1"/>
      <c r="J642" s="1"/>
      <c r="K642" s="1"/>
      <c r="L642" s="1"/>
      <c r="M642" s="172"/>
      <c r="N642" s="171"/>
      <c r="O642" s="1"/>
      <c r="U642" s="11">
        <v>-5.42</v>
      </c>
      <c r="W642" s="4" t="s">
        <v>1339</v>
      </c>
      <c r="X642" s="175" t="s">
        <v>1245</v>
      </c>
      <c r="Y642" s="11" t="s">
        <v>1390</v>
      </c>
    </row>
    <row r="643" spans="1:25">
      <c r="A643" s="11" t="s">
        <v>458</v>
      </c>
      <c r="B643" s="177">
        <v>7</v>
      </c>
      <c r="C643" s="171"/>
      <c r="D643" s="171"/>
      <c r="E643" s="171"/>
      <c r="F643" s="171"/>
      <c r="G643" s="171"/>
      <c r="H643" s="171"/>
      <c r="I643" s="1"/>
      <c r="J643" s="1"/>
      <c r="K643" s="1"/>
      <c r="L643" s="1"/>
      <c r="M643" s="172"/>
      <c r="N643" s="171">
        <v>-0.25</v>
      </c>
      <c r="O643" s="1"/>
      <c r="W643" s="4" t="s">
        <v>1339</v>
      </c>
      <c r="X643" s="175" t="s">
        <v>1245</v>
      </c>
      <c r="Y643" s="11" t="s">
        <v>1392</v>
      </c>
    </row>
    <row r="644" spans="1:25">
      <c r="A644" s="11" t="s">
        <v>458</v>
      </c>
      <c r="B644" s="172">
        <v>1</v>
      </c>
      <c r="M644" s="172"/>
      <c r="N644" s="171"/>
      <c r="U644" s="11">
        <v>-0.25</v>
      </c>
      <c r="W644" s="11" t="s">
        <v>1339</v>
      </c>
      <c r="X644" s="11" t="s">
        <v>1245</v>
      </c>
      <c r="Y644" s="11" t="s">
        <v>1392</v>
      </c>
    </row>
    <row r="645" spans="1:25">
      <c r="A645" s="11" t="s">
        <v>485</v>
      </c>
      <c r="B645" s="172">
        <v>7</v>
      </c>
      <c r="M645" s="172"/>
      <c r="N645" s="171">
        <v>-0.25</v>
      </c>
      <c r="W645" s="11" t="s">
        <v>1339</v>
      </c>
      <c r="X645" s="11" t="s">
        <v>1245</v>
      </c>
      <c r="Y645" s="11" t="s">
        <v>1392</v>
      </c>
    </row>
    <row r="646" spans="1:25">
      <c r="A646" s="11" t="s">
        <v>485</v>
      </c>
      <c r="B646" s="172">
        <v>1</v>
      </c>
      <c r="M646" s="172"/>
      <c r="N646" s="171"/>
      <c r="U646" s="11">
        <v>-0.25</v>
      </c>
      <c r="W646" s="11" t="s">
        <v>1339</v>
      </c>
      <c r="X646" s="11" t="s">
        <v>1245</v>
      </c>
      <c r="Y646" s="11" t="s">
        <v>1392</v>
      </c>
    </row>
    <row r="647" spans="1:25">
      <c r="A647" s="11" t="s">
        <v>1206</v>
      </c>
      <c r="B647" s="172">
        <v>7</v>
      </c>
      <c r="M647" s="172"/>
      <c r="N647" s="171">
        <v>-1.25</v>
      </c>
      <c r="W647" s="11" t="s">
        <v>1339</v>
      </c>
      <c r="X647" s="11" t="s">
        <v>1245</v>
      </c>
      <c r="Y647" s="11" t="s">
        <v>1392</v>
      </c>
    </row>
    <row r="648" spans="1:25">
      <c r="A648" s="11" t="s">
        <v>1206</v>
      </c>
      <c r="B648" s="172">
        <v>1</v>
      </c>
      <c r="M648" s="172"/>
      <c r="U648" s="11">
        <v>-1.25</v>
      </c>
      <c r="W648" s="11" t="s">
        <v>1339</v>
      </c>
      <c r="X648" s="11" t="s">
        <v>1245</v>
      </c>
      <c r="Y648" s="11" t="s">
        <v>1392</v>
      </c>
    </row>
    <row r="649" spans="1:25">
      <c r="A649" s="11" t="s">
        <v>1019</v>
      </c>
      <c r="B649" s="172">
        <v>7</v>
      </c>
      <c r="M649" s="172"/>
      <c r="N649" s="11">
        <v>-6.07</v>
      </c>
      <c r="W649" s="11" t="s">
        <v>1339</v>
      </c>
      <c r="X649" s="11" t="s">
        <v>1245</v>
      </c>
      <c r="Y649" s="11" t="s">
        <v>1392</v>
      </c>
    </row>
    <row r="650" spans="1:25">
      <c r="A650" s="11" t="s">
        <v>1019</v>
      </c>
      <c r="B650" s="172">
        <v>1</v>
      </c>
      <c r="M650" s="172"/>
      <c r="U650" s="11">
        <v>-6.07</v>
      </c>
      <c r="W650" s="11" t="s">
        <v>1339</v>
      </c>
      <c r="X650" s="11" t="s">
        <v>1245</v>
      </c>
      <c r="Y650" s="11" t="s">
        <v>1392</v>
      </c>
    </row>
    <row r="651" spans="1:25">
      <c r="A651" s="11" t="s">
        <v>915</v>
      </c>
      <c r="B651" s="172">
        <v>7</v>
      </c>
      <c r="M651" s="172"/>
      <c r="N651" s="11">
        <v>-3.2</v>
      </c>
      <c r="W651" s="11" t="s">
        <v>1339</v>
      </c>
      <c r="X651" s="11" t="s">
        <v>1245</v>
      </c>
      <c r="Y651" s="11" t="s">
        <v>1392</v>
      </c>
    </row>
    <row r="652" spans="1:25">
      <c r="A652" s="11" t="s">
        <v>915</v>
      </c>
      <c r="B652" s="172">
        <v>1</v>
      </c>
      <c r="U652" s="11">
        <v>-3.2</v>
      </c>
      <c r="W652" s="11" t="s">
        <v>1339</v>
      </c>
      <c r="X652" s="11" t="s">
        <v>1245</v>
      </c>
      <c r="Y652" s="11" t="s">
        <v>1392</v>
      </c>
    </row>
    <row r="653" spans="1:25">
      <c r="A653" s="11" t="s">
        <v>483</v>
      </c>
      <c r="B653" s="172">
        <v>7</v>
      </c>
      <c r="N653" s="11">
        <v>-2</v>
      </c>
      <c r="W653" s="11" t="s">
        <v>1339</v>
      </c>
      <c r="X653" s="11" t="s">
        <v>1245</v>
      </c>
      <c r="Y653" s="11" t="s">
        <v>1392</v>
      </c>
    </row>
    <row r="654" spans="1:25">
      <c r="A654" s="11" t="s">
        <v>483</v>
      </c>
      <c r="B654" s="172">
        <v>1</v>
      </c>
      <c r="U654" s="11">
        <v>-2</v>
      </c>
      <c r="W654" s="11" t="s">
        <v>1339</v>
      </c>
      <c r="X654" s="11" t="s">
        <v>1245</v>
      </c>
      <c r="Y654" s="11" t="s">
        <v>1392</v>
      </c>
    </row>
    <row r="655" spans="1:25">
      <c r="A655" s="11" t="s">
        <v>491</v>
      </c>
      <c r="B655" s="172">
        <v>7</v>
      </c>
      <c r="N655" s="11">
        <v>-2</v>
      </c>
      <c r="W655" s="11" t="s">
        <v>1339</v>
      </c>
      <c r="X655" s="11" t="s">
        <v>1245</v>
      </c>
      <c r="Y655" s="11" t="s">
        <v>1392</v>
      </c>
    </row>
    <row r="656" spans="1:25">
      <c r="A656" s="11" t="s">
        <v>491</v>
      </c>
      <c r="B656" s="172">
        <v>1</v>
      </c>
      <c r="U656" s="11">
        <v>-2</v>
      </c>
      <c r="W656" s="11" t="s">
        <v>1339</v>
      </c>
      <c r="X656" s="11" t="s">
        <v>1245</v>
      </c>
      <c r="Y656" s="11" t="s">
        <v>1392</v>
      </c>
    </row>
    <row r="657" spans="1:25">
      <c r="A657" s="11" t="s">
        <v>491</v>
      </c>
      <c r="B657" s="172">
        <v>8</v>
      </c>
      <c r="N657" s="11">
        <v>-0.5</v>
      </c>
      <c r="W657" s="11" t="s">
        <v>1339</v>
      </c>
      <c r="X657" s="11" t="s">
        <v>1245</v>
      </c>
      <c r="Y657" s="11" t="s">
        <v>1393</v>
      </c>
    </row>
    <row r="658" spans="1:25">
      <c r="A658" s="11" t="s">
        <v>491</v>
      </c>
      <c r="B658" s="172">
        <v>1</v>
      </c>
      <c r="U658" s="11">
        <v>-0.5</v>
      </c>
      <c r="W658" s="11" t="s">
        <v>1339</v>
      </c>
      <c r="X658" s="11" t="s">
        <v>1245</v>
      </c>
      <c r="Y658" s="11" t="s">
        <v>1393</v>
      </c>
    </row>
    <row r="659" spans="1:25">
      <c r="A659" s="11" t="s">
        <v>1212</v>
      </c>
      <c r="B659" s="172">
        <v>9</v>
      </c>
      <c r="N659" s="11">
        <v>-6</v>
      </c>
      <c r="W659" s="11" t="s">
        <v>1339</v>
      </c>
      <c r="X659" s="11" t="s">
        <v>1245</v>
      </c>
      <c r="Y659" s="11" t="s">
        <v>1394</v>
      </c>
    </row>
    <row r="660" spans="1:25">
      <c r="A660" s="11" t="s">
        <v>1212</v>
      </c>
      <c r="B660" s="172">
        <v>2</v>
      </c>
      <c r="U660" s="11">
        <v>-6</v>
      </c>
      <c r="W660" s="11" t="s">
        <v>1339</v>
      </c>
      <c r="X660" s="11" t="s">
        <v>1245</v>
      </c>
      <c r="Y660" s="11" t="s">
        <v>1394</v>
      </c>
    </row>
    <row r="661" spans="1:25">
      <c r="A661" s="11" t="s">
        <v>1212</v>
      </c>
      <c r="B661" s="172">
        <v>9</v>
      </c>
      <c r="N661" s="11">
        <v>-3</v>
      </c>
      <c r="W661" s="11" t="s">
        <v>1339</v>
      </c>
      <c r="X661" s="11" t="s">
        <v>1245</v>
      </c>
      <c r="Y661" s="11" t="s">
        <v>1395</v>
      </c>
    </row>
    <row r="662" spans="1:25">
      <c r="A662" s="11" t="s">
        <v>1212</v>
      </c>
      <c r="B662" s="172">
        <v>3</v>
      </c>
      <c r="U662" s="11">
        <v>-3</v>
      </c>
      <c r="W662" s="11" t="s">
        <v>1339</v>
      </c>
      <c r="X662" s="11" t="s">
        <v>1245</v>
      </c>
      <c r="Y662" s="11" t="s">
        <v>1395</v>
      </c>
    </row>
    <row r="663" spans="1:25">
      <c r="A663" s="11" t="s">
        <v>485</v>
      </c>
      <c r="B663" s="172">
        <v>9</v>
      </c>
      <c r="N663" s="11">
        <v>-0.75</v>
      </c>
      <c r="W663" s="11" t="s">
        <v>1339</v>
      </c>
      <c r="X663" s="11" t="s">
        <v>1245</v>
      </c>
      <c r="Y663" s="11" t="s">
        <v>1396</v>
      </c>
    </row>
    <row r="664" spans="1:25">
      <c r="A664" s="11" t="s">
        <v>485</v>
      </c>
      <c r="B664" s="172">
        <v>1</v>
      </c>
      <c r="U664" s="11">
        <v>-0.75</v>
      </c>
      <c r="W664" s="11" t="s">
        <v>1339</v>
      </c>
      <c r="X664" s="11" t="s">
        <v>1245</v>
      </c>
      <c r="Y664" s="11" t="s">
        <v>1396</v>
      </c>
    </row>
    <row r="665" spans="1:25">
      <c r="A665" s="11" t="s">
        <v>1221</v>
      </c>
      <c r="B665" s="172">
        <v>9</v>
      </c>
      <c r="N665" s="11">
        <v>-2</v>
      </c>
      <c r="W665" s="11" t="s">
        <v>1339</v>
      </c>
      <c r="X665" s="11" t="s">
        <v>1245</v>
      </c>
      <c r="Y665" s="11" t="s">
        <v>1396</v>
      </c>
    </row>
    <row r="666" spans="1:25">
      <c r="A666" s="11" t="s">
        <v>1221</v>
      </c>
      <c r="B666" s="172">
        <v>1</v>
      </c>
      <c r="U666" s="11">
        <v>-2</v>
      </c>
      <c r="W666" s="11" t="s">
        <v>1339</v>
      </c>
      <c r="X666" s="11" t="s">
        <v>1245</v>
      </c>
      <c r="Y666" s="11" t="s">
        <v>1396</v>
      </c>
    </row>
    <row r="667" spans="1:25">
      <c r="A667" s="11" t="s">
        <v>707</v>
      </c>
      <c r="B667" s="172">
        <v>9</v>
      </c>
      <c r="N667" s="11">
        <v>-0.28999999999999998</v>
      </c>
      <c r="W667" s="11" t="s">
        <v>1339</v>
      </c>
      <c r="X667" s="11" t="s">
        <v>1245</v>
      </c>
      <c r="Y667" s="11" t="s">
        <v>1397</v>
      </c>
    </row>
    <row r="668" spans="1:25">
      <c r="A668" s="11" t="s">
        <v>707</v>
      </c>
      <c r="B668" s="172">
        <v>6</v>
      </c>
      <c r="U668" s="11">
        <v>-0.28999999999999998</v>
      </c>
      <c r="W668" s="11" t="s">
        <v>1339</v>
      </c>
      <c r="X668" s="11" t="s">
        <v>1245</v>
      </c>
      <c r="Y668" s="11" t="s">
        <v>1397</v>
      </c>
    </row>
    <row r="669" spans="1:25">
      <c r="A669" s="11" t="s">
        <v>491</v>
      </c>
      <c r="B669" s="172">
        <v>9</v>
      </c>
      <c r="N669" s="11">
        <v>-1.08</v>
      </c>
      <c r="W669" s="11" t="s">
        <v>1339</v>
      </c>
      <c r="X669" s="11" t="s">
        <v>1245</v>
      </c>
      <c r="Y669" s="11" t="s">
        <v>1396</v>
      </c>
    </row>
    <row r="670" spans="1:25">
      <c r="A670" s="11" t="s">
        <v>491</v>
      </c>
      <c r="B670" s="172">
        <v>1</v>
      </c>
      <c r="U670" s="11">
        <v>-1.08</v>
      </c>
      <c r="W670" s="11" t="s">
        <v>1339</v>
      </c>
      <c r="X670" s="11" t="s">
        <v>1245</v>
      </c>
      <c r="Y670" s="11" t="s">
        <v>1396</v>
      </c>
    </row>
    <row r="671" spans="1:25">
      <c r="A671" s="11" t="s">
        <v>950</v>
      </c>
      <c r="B671" s="172">
        <v>6</v>
      </c>
      <c r="N671" s="11">
        <v>-2.4400000000000004</v>
      </c>
      <c r="W671" s="11" t="s">
        <v>1339</v>
      </c>
      <c r="X671" s="11" t="s">
        <v>1245</v>
      </c>
      <c r="Y671" s="11" t="s">
        <v>1398</v>
      </c>
    </row>
    <row r="672" spans="1:25">
      <c r="A672" s="11" t="s">
        <v>950</v>
      </c>
      <c r="B672" s="172">
        <v>1</v>
      </c>
      <c r="T672" s="11">
        <v>-2.4400000000000004</v>
      </c>
      <c r="W672" s="11" t="s">
        <v>1339</v>
      </c>
      <c r="X672" s="11" t="s">
        <v>1245</v>
      </c>
      <c r="Y672" s="11" t="s">
        <v>1398</v>
      </c>
    </row>
    <row r="673" spans="1:25">
      <c r="A673" s="11" t="s">
        <v>505</v>
      </c>
      <c r="B673" s="172">
        <v>6</v>
      </c>
      <c r="N673" s="11">
        <v>-0.25</v>
      </c>
      <c r="W673" s="11" t="s">
        <v>1339</v>
      </c>
      <c r="X673" s="11" t="s">
        <v>1245</v>
      </c>
      <c r="Y673" s="11" t="s">
        <v>1399</v>
      </c>
    </row>
    <row r="674" spans="1:25">
      <c r="A674" s="11" t="s">
        <v>505</v>
      </c>
      <c r="B674" s="172">
        <v>7</v>
      </c>
      <c r="T674" s="11">
        <v>-0.25</v>
      </c>
      <c r="W674" s="11" t="s">
        <v>1339</v>
      </c>
      <c r="X674" s="11" t="s">
        <v>1245</v>
      </c>
      <c r="Y674" s="11" t="s">
        <v>1399</v>
      </c>
    </row>
    <row r="675" spans="1:25">
      <c r="A675" s="11" t="s">
        <v>950</v>
      </c>
      <c r="B675" s="172">
        <v>7</v>
      </c>
      <c r="N675" s="11">
        <v>-1.81</v>
      </c>
      <c r="W675" s="11" t="s">
        <v>1339</v>
      </c>
      <c r="X675" s="11" t="s">
        <v>1245</v>
      </c>
      <c r="Y675" s="11" t="s">
        <v>1400</v>
      </c>
    </row>
    <row r="676" spans="1:25">
      <c r="A676" s="11" t="s">
        <v>950</v>
      </c>
      <c r="B676" s="172">
        <v>1</v>
      </c>
      <c r="T676" s="11">
        <v>-1.81</v>
      </c>
      <c r="W676" s="11" t="s">
        <v>1339</v>
      </c>
      <c r="X676" s="11" t="s">
        <v>1245</v>
      </c>
      <c r="Y676" s="11" t="s">
        <v>1400</v>
      </c>
    </row>
    <row r="677" spans="1:25">
      <c r="A677" s="11" t="s">
        <v>505</v>
      </c>
      <c r="B677" s="172">
        <v>8</v>
      </c>
      <c r="N677" s="11">
        <v>-2</v>
      </c>
      <c r="W677" s="11" t="s">
        <v>1339</v>
      </c>
      <c r="X677" s="11" t="s">
        <v>1245</v>
      </c>
      <c r="Y677" s="11" t="s">
        <v>1401</v>
      </c>
    </row>
    <row r="678" spans="1:25">
      <c r="A678" s="11" t="s">
        <v>505</v>
      </c>
      <c r="B678" s="172">
        <v>7</v>
      </c>
      <c r="T678" s="11">
        <v>-2</v>
      </c>
      <c r="W678" s="11" t="s">
        <v>1339</v>
      </c>
      <c r="X678" s="11" t="s">
        <v>1245</v>
      </c>
      <c r="Y678" s="11" t="s">
        <v>1401</v>
      </c>
    </row>
    <row r="679" spans="1:25">
      <c r="A679" s="11" t="s">
        <v>950</v>
      </c>
      <c r="B679" s="172">
        <v>9</v>
      </c>
      <c r="N679" s="11">
        <v>-5.22</v>
      </c>
      <c r="W679" s="11" t="s">
        <v>1339</v>
      </c>
      <c r="X679" s="11" t="s">
        <v>1245</v>
      </c>
      <c r="Y679" s="11" t="s">
        <v>1402</v>
      </c>
    </row>
    <row r="680" spans="1:25">
      <c r="A680" s="11" t="s">
        <v>950</v>
      </c>
      <c r="B680" s="172">
        <v>1</v>
      </c>
      <c r="T680" s="11">
        <v>-5.22</v>
      </c>
      <c r="W680" s="11" t="s">
        <v>1339</v>
      </c>
      <c r="X680" s="11" t="s">
        <v>1245</v>
      </c>
      <c r="Y680" s="11" t="s">
        <v>1402</v>
      </c>
    </row>
    <row r="681" spans="1:25">
      <c r="A681" s="11" t="s">
        <v>505</v>
      </c>
      <c r="B681" s="172">
        <v>9</v>
      </c>
      <c r="N681" s="11">
        <v>-0.16999999999999993</v>
      </c>
      <c r="W681" s="11" t="s">
        <v>1339</v>
      </c>
      <c r="X681" s="11" t="s">
        <v>1245</v>
      </c>
      <c r="Y681" s="11" t="s">
        <v>1403</v>
      </c>
    </row>
    <row r="682" spans="1:25">
      <c r="A682" s="11" t="s">
        <v>505</v>
      </c>
      <c r="B682" s="172">
        <v>7</v>
      </c>
      <c r="T682" s="11">
        <v>-0.16999999999999993</v>
      </c>
      <c r="W682" s="11" t="s">
        <v>1339</v>
      </c>
      <c r="X682" s="11" t="s">
        <v>1245</v>
      </c>
      <c r="Y682" s="11" t="s">
        <v>1403</v>
      </c>
    </row>
    <row r="683" spans="1:25">
      <c r="A683" s="11" t="s">
        <v>897</v>
      </c>
      <c r="B683" s="172">
        <v>1</v>
      </c>
      <c r="N683" s="11">
        <v>-4.2699999999999996</v>
      </c>
      <c r="W683" s="11" t="s">
        <v>1339</v>
      </c>
      <c r="X683" s="11" t="s">
        <v>1245</v>
      </c>
      <c r="Y683" s="11" t="s">
        <v>1404</v>
      </c>
    </row>
    <row r="684" spans="1:25">
      <c r="A684" s="11" t="s">
        <v>897</v>
      </c>
      <c r="B684" s="172">
        <v>6</v>
      </c>
      <c r="T684" s="11">
        <v>-4.2699999999999996</v>
      </c>
      <c r="W684" s="11" t="s">
        <v>1339</v>
      </c>
      <c r="X684" s="11" t="s">
        <v>1245</v>
      </c>
      <c r="Y684" s="11" t="s">
        <v>1404</v>
      </c>
    </row>
    <row r="685" spans="1:25">
      <c r="A685" s="11" t="s">
        <v>897</v>
      </c>
      <c r="B685" s="172">
        <v>1</v>
      </c>
      <c r="N685" s="11">
        <v>-5.17</v>
      </c>
      <c r="W685" s="11" t="s">
        <v>1339</v>
      </c>
      <c r="X685" s="11" t="s">
        <v>1245</v>
      </c>
      <c r="Y685" s="11" t="s">
        <v>1405</v>
      </c>
    </row>
    <row r="686" spans="1:25">
      <c r="A686" s="11" t="s">
        <v>897</v>
      </c>
      <c r="B686" s="172">
        <v>7</v>
      </c>
      <c r="T686" s="11">
        <v>-5.17</v>
      </c>
      <c r="W686" s="11" t="s">
        <v>1339</v>
      </c>
      <c r="X686" s="11" t="s">
        <v>1245</v>
      </c>
      <c r="Y686" s="11" t="s">
        <v>1405</v>
      </c>
    </row>
    <row r="687" spans="1:25">
      <c r="A687" s="11" t="s">
        <v>897</v>
      </c>
      <c r="B687" s="172">
        <v>1</v>
      </c>
      <c r="N687" s="11">
        <v>-2.5499999999999998</v>
      </c>
      <c r="W687" s="11" t="s">
        <v>1339</v>
      </c>
      <c r="X687" s="11" t="s">
        <v>1245</v>
      </c>
      <c r="Y687" s="11" t="s">
        <v>1406</v>
      </c>
    </row>
    <row r="688" spans="1:25">
      <c r="A688" s="11" t="s">
        <v>897</v>
      </c>
      <c r="B688" s="172">
        <v>8</v>
      </c>
      <c r="T688" s="11">
        <v>-2.5499999999999998</v>
      </c>
      <c r="W688" s="11" t="s">
        <v>1339</v>
      </c>
      <c r="X688" s="11" t="s">
        <v>1245</v>
      </c>
      <c r="Y688" s="11" t="s">
        <v>1406</v>
      </c>
    </row>
    <row r="689" spans="1:25">
      <c r="A689" s="11" t="s">
        <v>897</v>
      </c>
      <c r="B689" s="172">
        <v>1</v>
      </c>
      <c r="N689" s="11">
        <v>-2.25</v>
      </c>
      <c r="W689" s="11" t="s">
        <v>1339</v>
      </c>
      <c r="X689" s="11" t="s">
        <v>1245</v>
      </c>
      <c r="Y689" s="11" t="s">
        <v>1407</v>
      </c>
    </row>
    <row r="690" spans="1:25">
      <c r="A690" s="11" t="s">
        <v>897</v>
      </c>
      <c r="B690" s="172">
        <v>9</v>
      </c>
      <c r="T690" s="11">
        <v>-2.25</v>
      </c>
      <c r="W690" s="11" t="s">
        <v>1339</v>
      </c>
      <c r="X690" s="11" t="s">
        <v>1245</v>
      </c>
      <c r="Y690" s="11" t="s">
        <v>1407</v>
      </c>
    </row>
    <row r="691" spans="1:25">
      <c r="A691" s="11" t="s">
        <v>1204</v>
      </c>
      <c r="B691" s="172">
        <v>5</v>
      </c>
      <c r="N691" s="11">
        <v>-8.9999999999999969E-2</v>
      </c>
      <c r="W691" s="11" t="s">
        <v>1339</v>
      </c>
      <c r="X691" s="11" t="s">
        <v>1245</v>
      </c>
      <c r="Y691" s="11" t="s">
        <v>1408</v>
      </c>
    </row>
    <row r="692" spans="1:25">
      <c r="A692" s="11" t="s">
        <v>1204</v>
      </c>
      <c r="B692" s="172">
        <v>10</v>
      </c>
      <c r="F692" s="11">
        <v>-8.9999999999999969E-2</v>
      </c>
      <c r="W692" s="11" t="s">
        <v>1339</v>
      </c>
      <c r="X692" s="11" t="s">
        <v>1245</v>
      </c>
      <c r="Y692" s="11" t="s">
        <v>1408</v>
      </c>
    </row>
    <row r="693" spans="1:25">
      <c r="A693" s="11" t="s">
        <v>1204</v>
      </c>
      <c r="B693" s="172">
        <v>6</v>
      </c>
      <c r="N693" s="11">
        <v>-0.16000000000000003</v>
      </c>
      <c r="W693" s="11" t="s">
        <v>1339</v>
      </c>
      <c r="X693" s="11" t="s">
        <v>1245</v>
      </c>
      <c r="Y693" s="11" t="s">
        <v>1409</v>
      </c>
    </row>
    <row r="694" spans="1:25">
      <c r="A694" s="11" t="s">
        <v>1204</v>
      </c>
      <c r="B694" s="172">
        <v>10</v>
      </c>
      <c r="F694" s="11">
        <v>-0.16000000000000003</v>
      </c>
      <c r="W694" s="11" t="s">
        <v>1339</v>
      </c>
      <c r="X694" s="11" t="s">
        <v>1245</v>
      </c>
      <c r="Y694" s="11" t="s">
        <v>1409</v>
      </c>
    </row>
    <row r="695" spans="1:25">
      <c r="A695" s="11" t="s">
        <v>1168</v>
      </c>
      <c r="B695" s="172">
        <v>8</v>
      </c>
      <c r="F695" s="11">
        <v>-2.58</v>
      </c>
      <c r="W695" s="4">
        <v>43909</v>
      </c>
      <c r="X695" s="11" t="s">
        <v>1410</v>
      </c>
    </row>
    <row r="696" spans="1:25">
      <c r="A696" s="11" t="s">
        <v>1324</v>
      </c>
      <c r="B696" s="172">
        <v>4</v>
      </c>
      <c r="N696" s="11">
        <v>-0.75</v>
      </c>
      <c r="W696" s="11" t="s">
        <v>1411</v>
      </c>
      <c r="X696" s="11" t="s">
        <v>1245</v>
      </c>
      <c r="Y696" s="11" t="s">
        <v>1270</v>
      </c>
    </row>
    <row r="697" spans="1:25">
      <c r="A697" s="11" t="s">
        <v>1324</v>
      </c>
      <c r="B697" s="172">
        <v>1</v>
      </c>
      <c r="F697" s="11">
        <v>-0.75</v>
      </c>
      <c r="W697" s="11" t="s">
        <v>1411</v>
      </c>
      <c r="X697" s="11" t="s">
        <v>1245</v>
      </c>
      <c r="Y697" s="11" t="s">
        <v>1270</v>
      </c>
    </row>
    <row r="698" spans="1:25">
      <c r="A698" s="11" t="s">
        <v>1324</v>
      </c>
      <c r="B698" s="172">
        <v>4</v>
      </c>
      <c r="N698" s="11">
        <v>-6.5</v>
      </c>
      <c r="W698" s="11" t="s">
        <v>1411</v>
      </c>
      <c r="X698" s="11" t="s">
        <v>1245</v>
      </c>
      <c r="Y698" s="11" t="s">
        <v>1412</v>
      </c>
    </row>
    <row r="699" spans="1:25">
      <c r="A699" s="11" t="s">
        <v>1324</v>
      </c>
      <c r="B699" s="172">
        <v>2</v>
      </c>
      <c r="F699" s="11">
        <v>-6.5</v>
      </c>
      <c r="W699" s="11" t="s">
        <v>1411</v>
      </c>
      <c r="X699" s="11" t="s">
        <v>1245</v>
      </c>
      <c r="Y699" s="11" t="s">
        <v>1412</v>
      </c>
    </row>
    <row r="700" spans="1:25">
      <c r="A700" s="11" t="s">
        <v>1324</v>
      </c>
      <c r="B700" s="172">
        <v>4</v>
      </c>
      <c r="N700" s="11">
        <v>-4.75</v>
      </c>
      <c r="W700" s="11" t="s">
        <v>1411</v>
      </c>
      <c r="X700" s="11" t="s">
        <v>1245</v>
      </c>
      <c r="Y700" s="11" t="s">
        <v>1271</v>
      </c>
    </row>
    <row r="701" spans="1:25">
      <c r="A701" s="11" t="s">
        <v>1324</v>
      </c>
      <c r="B701" s="172">
        <v>3</v>
      </c>
      <c r="F701" s="11">
        <v>-4.75</v>
      </c>
      <c r="W701" s="11" t="s">
        <v>1411</v>
      </c>
      <c r="X701" s="11" t="s">
        <v>1245</v>
      </c>
      <c r="Y701" s="11" t="s">
        <v>1271</v>
      </c>
    </row>
    <row r="702" spans="1:25">
      <c r="A702" s="11" t="s">
        <v>1188</v>
      </c>
      <c r="B702" s="172">
        <v>7</v>
      </c>
      <c r="N702" s="11">
        <v>-4.5</v>
      </c>
      <c r="W702" s="11" t="s">
        <v>1411</v>
      </c>
      <c r="X702" s="11" t="s">
        <v>1245</v>
      </c>
      <c r="Y702" s="11" t="s">
        <v>1364</v>
      </c>
    </row>
    <row r="703" spans="1:25">
      <c r="A703" s="11" t="s">
        <v>1188</v>
      </c>
      <c r="B703" s="172">
        <v>8</v>
      </c>
      <c r="F703" s="11">
        <v>-4.5</v>
      </c>
      <c r="W703" s="11" t="s">
        <v>1411</v>
      </c>
      <c r="X703" s="11" t="s">
        <v>1245</v>
      </c>
      <c r="Y703" s="11" t="s">
        <v>1364</v>
      </c>
    </row>
    <row r="704" spans="1:25">
      <c r="A704" s="11" t="s">
        <v>1188</v>
      </c>
      <c r="B704" s="172">
        <v>7</v>
      </c>
      <c r="N704" s="11">
        <v>-0.25</v>
      </c>
      <c r="W704" s="11" t="s">
        <v>1411</v>
      </c>
      <c r="X704" s="11" t="s">
        <v>1245</v>
      </c>
      <c r="Y704" s="11" t="s">
        <v>1365</v>
      </c>
    </row>
    <row r="705" spans="1:25">
      <c r="A705" s="11" t="s">
        <v>1188</v>
      </c>
      <c r="B705" s="172">
        <v>9</v>
      </c>
      <c r="F705" s="11">
        <v>-0.25</v>
      </c>
      <c r="W705" s="11" t="s">
        <v>1411</v>
      </c>
      <c r="X705" s="11" t="s">
        <v>1245</v>
      </c>
      <c r="Y705" s="11" t="s">
        <v>1365</v>
      </c>
    </row>
    <row r="706" spans="1:25">
      <c r="A706" s="11" t="s">
        <v>1175</v>
      </c>
      <c r="B706" s="172">
        <v>8</v>
      </c>
      <c r="N706" s="11">
        <v>-10.75</v>
      </c>
      <c r="W706" s="11" t="s">
        <v>1411</v>
      </c>
      <c r="X706" s="11" t="s">
        <v>1245</v>
      </c>
      <c r="Y706" s="11" t="s">
        <v>1367</v>
      </c>
    </row>
    <row r="707" spans="1:25">
      <c r="A707" s="11" t="s">
        <v>1175</v>
      </c>
      <c r="B707" s="172">
        <v>6</v>
      </c>
      <c r="F707" s="11">
        <v>-10.75</v>
      </c>
      <c r="W707" s="11" t="s">
        <v>1411</v>
      </c>
      <c r="X707" s="11" t="s">
        <v>1245</v>
      </c>
      <c r="Y707" s="11" t="s">
        <v>1367</v>
      </c>
    </row>
    <row r="708" spans="1:25">
      <c r="A708" s="11" t="s">
        <v>498</v>
      </c>
      <c r="B708" s="172">
        <v>6</v>
      </c>
      <c r="N708" s="11">
        <v>-3.75</v>
      </c>
      <c r="W708" s="11" t="s">
        <v>1411</v>
      </c>
      <c r="X708" s="11" t="s">
        <v>1245</v>
      </c>
      <c r="Y708" s="11" t="s">
        <v>1390</v>
      </c>
    </row>
    <row r="709" spans="1:25">
      <c r="A709" s="11" t="s">
        <v>498</v>
      </c>
      <c r="B709" s="172">
        <v>1</v>
      </c>
      <c r="U709" s="11">
        <v>-3.75</v>
      </c>
      <c r="W709" s="11" t="s">
        <v>1411</v>
      </c>
      <c r="X709" s="11" t="s">
        <v>1245</v>
      </c>
      <c r="Y709" s="11" t="s">
        <v>1390</v>
      </c>
    </row>
    <row r="710" spans="1:25">
      <c r="A710" s="11" t="s">
        <v>498</v>
      </c>
      <c r="B710" s="172">
        <v>8</v>
      </c>
      <c r="N710" s="11">
        <v>-3.42</v>
      </c>
      <c r="W710" s="11" t="s">
        <v>1411</v>
      </c>
      <c r="X710" s="11" t="s">
        <v>1245</v>
      </c>
      <c r="Y710" s="11" t="s">
        <v>1393</v>
      </c>
    </row>
    <row r="711" spans="1:25">
      <c r="A711" s="11" t="s">
        <v>498</v>
      </c>
      <c r="B711" s="172">
        <v>1</v>
      </c>
      <c r="U711" s="11">
        <v>-3.42</v>
      </c>
      <c r="W711" s="11" t="s">
        <v>1411</v>
      </c>
      <c r="X711" s="11" t="s">
        <v>1245</v>
      </c>
      <c r="Y711" s="11" t="s">
        <v>1393</v>
      </c>
    </row>
    <row r="712" spans="1:25">
      <c r="A712" s="11" t="s">
        <v>483</v>
      </c>
      <c r="B712" s="172">
        <v>9</v>
      </c>
      <c r="F712" s="11">
        <v>60</v>
      </c>
      <c r="U712" s="11">
        <v>-60</v>
      </c>
      <c r="W712" s="11" t="s">
        <v>1411</v>
      </c>
      <c r="X712" s="11" t="s">
        <v>1413</v>
      </c>
    </row>
    <row r="713" spans="1:25">
      <c r="A713" s="11" t="s">
        <v>1216</v>
      </c>
      <c r="B713" s="172">
        <v>8</v>
      </c>
      <c r="G713" s="11">
        <v>8</v>
      </c>
      <c r="L713" s="11">
        <v>-8</v>
      </c>
      <c r="W713" s="4">
        <v>43914</v>
      </c>
      <c r="X713" s="11" t="s">
        <v>1420</v>
      </c>
    </row>
    <row r="714" spans="1:25">
      <c r="A714" s="11" t="s">
        <v>1216</v>
      </c>
      <c r="B714" s="172">
        <v>10</v>
      </c>
      <c r="C714" s="1"/>
      <c r="D714" s="1"/>
      <c r="E714" s="1"/>
      <c r="F714" s="1"/>
      <c r="G714" s="1"/>
      <c r="H714" s="1"/>
      <c r="I714" s="1"/>
      <c r="J714" s="1"/>
      <c r="K714" s="1"/>
      <c r="L714" s="1"/>
      <c r="M714" s="1"/>
      <c r="N714" s="1"/>
      <c r="O714" s="1"/>
      <c r="P714" s="172">
        <v>-1</v>
      </c>
      <c r="Q714" s="1"/>
      <c r="W714" s="4">
        <v>43930</v>
      </c>
      <c r="X714" s="1" t="s">
        <v>1432</v>
      </c>
    </row>
    <row r="715" spans="1:25">
      <c r="A715" s="11" t="s">
        <v>1218</v>
      </c>
      <c r="B715" s="172">
        <v>10</v>
      </c>
      <c r="C715" s="172"/>
      <c r="D715" s="172"/>
      <c r="E715" s="172"/>
      <c r="F715" s="172"/>
      <c r="G715" s="172"/>
      <c r="H715" s="172"/>
      <c r="I715" s="172"/>
      <c r="J715" s="172"/>
      <c r="K715" s="172"/>
      <c r="L715" s="172"/>
      <c r="M715" s="172">
        <v>310</v>
      </c>
      <c r="N715" s="172"/>
      <c r="O715" s="172"/>
      <c r="P715" s="1"/>
      <c r="Q715" s="1"/>
      <c r="W715" s="4">
        <v>43930</v>
      </c>
      <c r="X715" s="1" t="s">
        <v>1329</v>
      </c>
    </row>
    <row r="716" spans="1:25">
      <c r="A716" s="11" t="s">
        <v>1218</v>
      </c>
      <c r="B716" s="172">
        <v>11</v>
      </c>
      <c r="C716" s="172"/>
      <c r="D716" s="172"/>
      <c r="E716" s="172"/>
      <c r="F716" s="172"/>
      <c r="G716" s="172"/>
      <c r="H716" s="172"/>
      <c r="I716" s="172"/>
      <c r="J716" s="172"/>
      <c r="K716" s="172"/>
      <c r="L716" s="172"/>
      <c r="M716" s="172">
        <v>310</v>
      </c>
      <c r="N716" s="172"/>
      <c r="O716" s="172"/>
      <c r="P716" s="1"/>
      <c r="Q716" s="1"/>
      <c r="W716" s="4">
        <v>43930</v>
      </c>
      <c r="X716" s="1" t="s">
        <v>1329</v>
      </c>
    </row>
    <row r="717" spans="1:25">
      <c r="A717" s="11" t="s">
        <v>1218</v>
      </c>
      <c r="B717" s="172">
        <v>12</v>
      </c>
      <c r="C717" s="172"/>
      <c r="D717" s="172"/>
      <c r="E717" s="172"/>
      <c r="F717" s="172"/>
      <c r="G717" s="172"/>
      <c r="H717" s="172"/>
      <c r="I717" s="172"/>
      <c r="J717" s="172"/>
      <c r="K717" s="172"/>
      <c r="L717" s="172"/>
      <c r="M717" s="172">
        <v>310</v>
      </c>
      <c r="N717" s="172"/>
      <c r="O717" s="172"/>
      <c r="P717" s="1"/>
      <c r="Q717" s="1"/>
      <c r="W717" s="4">
        <v>43930</v>
      </c>
      <c r="X717" s="1" t="s">
        <v>1329</v>
      </c>
    </row>
    <row r="718" spans="1:25">
      <c r="A718" s="11" t="s">
        <v>1218</v>
      </c>
      <c r="B718" s="172">
        <v>13</v>
      </c>
      <c r="C718" s="172"/>
      <c r="D718" s="172"/>
      <c r="E718" s="172"/>
      <c r="F718" s="172"/>
      <c r="G718" s="172"/>
      <c r="H718" s="172"/>
      <c r="I718" s="172"/>
      <c r="J718" s="172"/>
      <c r="K718" s="172"/>
      <c r="L718" s="172"/>
      <c r="M718" s="172">
        <v>62</v>
      </c>
      <c r="N718" s="172"/>
      <c r="O718" s="172"/>
      <c r="P718" s="1"/>
      <c r="Q718" s="1"/>
      <c r="W718" s="4">
        <v>43930</v>
      </c>
      <c r="X718" s="1" t="s">
        <v>1329</v>
      </c>
    </row>
    <row r="719" spans="1:25">
      <c r="A719" s="11" t="s">
        <v>1218</v>
      </c>
      <c r="B719" s="172">
        <v>13</v>
      </c>
      <c r="C719" s="172"/>
      <c r="D719" s="172"/>
      <c r="E719" s="172"/>
      <c r="F719" s="172"/>
      <c r="G719" s="172"/>
      <c r="H719" s="172"/>
      <c r="I719" s="172"/>
      <c r="J719" s="172"/>
      <c r="K719" s="172"/>
      <c r="L719" s="172"/>
      <c r="M719" s="172"/>
      <c r="N719" s="172">
        <v>-32</v>
      </c>
      <c r="O719" s="172"/>
      <c r="P719" s="1"/>
      <c r="Q719" s="1"/>
      <c r="W719" s="4">
        <v>43930</v>
      </c>
      <c r="X719" s="1" t="s">
        <v>1433</v>
      </c>
    </row>
    <row r="720" spans="1:25">
      <c r="A720" s="11" t="s">
        <v>958</v>
      </c>
      <c r="B720" s="172">
        <v>10</v>
      </c>
      <c r="C720" s="172"/>
      <c r="D720" s="172"/>
      <c r="E720" s="172"/>
      <c r="F720" s="172"/>
      <c r="G720" s="172"/>
      <c r="H720" s="172"/>
      <c r="I720" s="172"/>
      <c r="J720" s="172"/>
      <c r="K720" s="172"/>
      <c r="L720" s="172"/>
      <c r="M720" s="172">
        <v>180</v>
      </c>
      <c r="N720" s="172"/>
      <c r="O720" s="172"/>
      <c r="P720" s="1"/>
      <c r="Q720" s="1"/>
      <c r="W720" s="4">
        <v>43930</v>
      </c>
      <c r="X720" s="1" t="s">
        <v>1329</v>
      </c>
    </row>
    <row r="721" spans="1:25">
      <c r="A721" s="11" t="s">
        <v>958</v>
      </c>
      <c r="B721" s="172">
        <v>11</v>
      </c>
      <c r="C721" s="172"/>
      <c r="D721" s="172"/>
      <c r="E721" s="172"/>
      <c r="F721" s="172"/>
      <c r="G721" s="172"/>
      <c r="H721" s="172"/>
      <c r="I721" s="172"/>
      <c r="J721" s="172"/>
      <c r="K721" s="172"/>
      <c r="L721" s="172"/>
      <c r="M721" s="172">
        <v>180</v>
      </c>
      <c r="N721" s="172"/>
      <c r="O721" s="172"/>
      <c r="P721" s="1"/>
      <c r="Q721" s="1"/>
      <c r="W721" s="4">
        <v>43930</v>
      </c>
      <c r="X721" s="1" t="s">
        <v>1329</v>
      </c>
    </row>
    <row r="722" spans="1:25">
      <c r="A722" s="11" t="s">
        <v>958</v>
      </c>
      <c r="B722" s="172">
        <v>12</v>
      </c>
      <c r="C722" s="172"/>
      <c r="D722" s="172"/>
      <c r="E722" s="172"/>
      <c r="F722" s="172"/>
      <c r="G722" s="172"/>
      <c r="H722" s="172"/>
      <c r="I722" s="172"/>
      <c r="J722" s="172"/>
      <c r="K722" s="172"/>
      <c r="L722" s="172"/>
      <c r="M722" s="172">
        <v>180</v>
      </c>
      <c r="N722" s="172"/>
      <c r="O722" s="172"/>
      <c r="P722" s="1"/>
      <c r="Q722" s="1"/>
      <c r="W722" s="4">
        <v>43930</v>
      </c>
      <c r="X722" s="1" t="s">
        <v>1329</v>
      </c>
    </row>
    <row r="723" spans="1:25">
      <c r="A723" s="11" t="s">
        <v>958</v>
      </c>
      <c r="B723" s="172">
        <v>13</v>
      </c>
      <c r="C723" s="172"/>
      <c r="D723" s="172"/>
      <c r="E723" s="172"/>
      <c r="F723" s="172"/>
      <c r="G723" s="172"/>
      <c r="H723" s="172"/>
      <c r="I723" s="172"/>
      <c r="J723" s="172"/>
      <c r="K723" s="172"/>
      <c r="L723" s="172"/>
      <c r="M723" s="172">
        <v>180</v>
      </c>
      <c r="N723" s="172"/>
      <c r="O723" s="172"/>
      <c r="P723" s="1"/>
      <c r="Q723" s="1"/>
      <c r="W723" s="4">
        <v>43930</v>
      </c>
      <c r="X723" s="1" t="s">
        <v>1329</v>
      </c>
    </row>
    <row r="724" spans="1:25">
      <c r="A724" s="11" t="s">
        <v>1209</v>
      </c>
      <c r="B724" s="172">
        <v>13</v>
      </c>
      <c r="C724" s="172"/>
      <c r="D724" s="172"/>
      <c r="E724" s="172"/>
      <c r="F724" s="172"/>
      <c r="G724" s="172"/>
      <c r="H724" s="172"/>
      <c r="I724" s="172"/>
      <c r="J724" s="172"/>
      <c r="K724" s="172"/>
      <c r="L724" s="172"/>
      <c r="M724" s="172"/>
      <c r="N724" s="172">
        <v>-32</v>
      </c>
      <c r="O724" s="172"/>
      <c r="P724" s="1"/>
      <c r="Q724" s="1"/>
      <c r="W724" s="4">
        <v>43930</v>
      </c>
      <c r="X724" s="1" t="s">
        <v>1433</v>
      </c>
    </row>
    <row r="725" spans="1:25">
      <c r="A725" s="11" t="s">
        <v>1327</v>
      </c>
      <c r="B725" s="172">
        <v>13</v>
      </c>
      <c r="C725" s="172"/>
      <c r="D725" s="172"/>
      <c r="E725" s="172"/>
      <c r="F725" s="172"/>
      <c r="G725" s="172"/>
      <c r="H725" s="172"/>
      <c r="I725" s="172"/>
      <c r="J725" s="172"/>
      <c r="K725" s="172"/>
      <c r="L725" s="172"/>
      <c r="M725" s="172"/>
      <c r="N725" s="172">
        <v>-24</v>
      </c>
      <c r="O725" s="172"/>
      <c r="P725" s="1"/>
      <c r="Q725" s="1"/>
      <c r="W725" s="4">
        <v>43930</v>
      </c>
      <c r="X725" s="1" t="s">
        <v>1433</v>
      </c>
    </row>
    <row r="726" spans="1:25">
      <c r="A726" s="11" t="s">
        <v>1189</v>
      </c>
      <c r="B726" s="172">
        <v>13</v>
      </c>
      <c r="C726" s="172"/>
      <c r="D726" s="172"/>
      <c r="E726" s="172"/>
      <c r="F726" s="172"/>
      <c r="G726" s="172"/>
      <c r="H726" s="172"/>
      <c r="I726" s="172"/>
      <c r="J726" s="172"/>
      <c r="K726" s="172"/>
      <c r="L726" s="172"/>
      <c r="M726" s="172"/>
      <c r="N726" s="172">
        <v>-32</v>
      </c>
      <c r="O726" s="172"/>
      <c r="P726" s="1"/>
      <c r="Q726" s="1"/>
      <c r="W726" s="4">
        <v>43930</v>
      </c>
      <c r="X726" s="1" t="s">
        <v>1433</v>
      </c>
    </row>
    <row r="727" spans="1:25">
      <c r="A727" s="11" t="s">
        <v>1010</v>
      </c>
      <c r="B727" s="172">
        <v>14</v>
      </c>
      <c r="C727" s="172">
        <v>-0.25</v>
      </c>
      <c r="D727" s="172"/>
      <c r="E727" s="172"/>
      <c r="F727" s="172">
        <v>0.25</v>
      </c>
      <c r="G727" s="172"/>
      <c r="H727" s="172"/>
      <c r="I727" s="172"/>
      <c r="J727" s="172"/>
      <c r="K727" s="172"/>
      <c r="L727" s="172"/>
      <c r="M727" s="172"/>
      <c r="N727" s="172">
        <v>-23.75</v>
      </c>
      <c r="O727" s="172"/>
      <c r="W727" s="4">
        <v>43930</v>
      </c>
      <c r="X727" s="1" t="s">
        <v>1434</v>
      </c>
    </row>
    <row r="728" spans="1:25">
      <c r="A728" s="11" t="s">
        <v>1214</v>
      </c>
      <c r="B728" s="172">
        <v>14</v>
      </c>
      <c r="N728" s="11">
        <v>-24</v>
      </c>
      <c r="W728" s="4">
        <v>43930</v>
      </c>
      <c r="X728" s="1" t="s">
        <v>1434</v>
      </c>
    </row>
    <row r="729" spans="1:25">
      <c r="A729" s="11" t="s">
        <v>1010</v>
      </c>
      <c r="B729" s="172">
        <v>13</v>
      </c>
      <c r="N729" s="11">
        <v>-0.75</v>
      </c>
      <c r="W729" s="4">
        <v>44078</v>
      </c>
      <c r="X729" s="11" t="s">
        <v>1245</v>
      </c>
      <c r="Y729" s="11" t="s">
        <v>1435</v>
      </c>
    </row>
    <row r="730" spans="1:25">
      <c r="A730" s="11" t="s">
        <v>1010</v>
      </c>
      <c r="B730" s="172">
        <v>10</v>
      </c>
      <c r="F730" s="11">
        <v>-0.75</v>
      </c>
      <c r="L730" s="172"/>
      <c r="M730" s="172"/>
      <c r="W730" s="4">
        <v>44078</v>
      </c>
      <c r="X730" s="11" t="s">
        <v>1245</v>
      </c>
      <c r="Y730" s="11" t="s">
        <v>1435</v>
      </c>
    </row>
    <row r="731" spans="1:25">
      <c r="A731" s="11" t="s">
        <v>1210</v>
      </c>
      <c r="B731" s="172">
        <v>9</v>
      </c>
      <c r="C731" s="171"/>
      <c r="D731" s="171"/>
      <c r="E731" s="171"/>
      <c r="F731" s="171"/>
      <c r="G731" s="171"/>
      <c r="H731" s="171"/>
      <c r="I731" s="171"/>
      <c r="J731" s="171"/>
      <c r="K731" s="171"/>
      <c r="L731" s="172"/>
      <c r="M731" s="172">
        <v>16</v>
      </c>
      <c r="N731" s="171"/>
      <c r="W731" s="4">
        <v>43937</v>
      </c>
      <c r="X731" s="1" t="s">
        <v>1329</v>
      </c>
    </row>
    <row r="732" spans="1:25">
      <c r="A732" s="11" t="s">
        <v>844</v>
      </c>
      <c r="B732" s="172">
        <v>10</v>
      </c>
      <c r="C732" s="171"/>
      <c r="D732" s="171"/>
      <c r="F732" s="171"/>
      <c r="G732" s="171"/>
      <c r="H732" s="171"/>
      <c r="I732" s="171"/>
      <c r="J732" s="171"/>
      <c r="K732" s="171"/>
      <c r="L732" s="172"/>
      <c r="M732" s="172"/>
      <c r="N732" s="171"/>
      <c r="T732" s="171">
        <v>3.5</v>
      </c>
      <c r="U732" s="171">
        <v>-3.5</v>
      </c>
      <c r="W732" s="4">
        <v>43937</v>
      </c>
      <c r="X732" s="1" t="s">
        <v>1450</v>
      </c>
    </row>
    <row r="733" spans="1:25">
      <c r="A733" s="11" t="s">
        <v>844</v>
      </c>
      <c r="B733" s="172">
        <v>11</v>
      </c>
      <c r="C733" s="171"/>
      <c r="D733" s="171"/>
      <c r="F733" s="171"/>
      <c r="G733" s="171"/>
      <c r="H733" s="171"/>
      <c r="I733" s="171"/>
      <c r="J733" s="171"/>
      <c r="K733" s="171"/>
      <c r="L733" s="172"/>
      <c r="M733" s="172"/>
      <c r="N733" s="171"/>
      <c r="T733" s="171">
        <v>3</v>
      </c>
      <c r="U733" s="171">
        <v>-3</v>
      </c>
      <c r="W733" s="4">
        <v>43937</v>
      </c>
      <c r="X733" s="1" t="s">
        <v>1450</v>
      </c>
    </row>
    <row r="734" spans="1:25">
      <c r="A734" s="11" t="s">
        <v>844</v>
      </c>
      <c r="B734" s="172">
        <v>12</v>
      </c>
      <c r="C734" s="171"/>
      <c r="D734" s="171"/>
      <c r="F734" s="171"/>
      <c r="G734" s="171"/>
      <c r="H734" s="171"/>
      <c r="I734" s="171"/>
      <c r="J734" s="171"/>
      <c r="K734" s="171"/>
      <c r="L734" s="172"/>
      <c r="M734" s="172"/>
      <c r="N734" s="171"/>
      <c r="T734" s="171">
        <v>2.25</v>
      </c>
      <c r="U734" s="171">
        <v>-2.25</v>
      </c>
      <c r="W734" s="4">
        <v>43937</v>
      </c>
      <c r="X734" s="1" t="s">
        <v>1450</v>
      </c>
    </row>
    <row r="735" spans="1:25">
      <c r="A735" s="11" t="s">
        <v>1086</v>
      </c>
      <c r="B735" s="172">
        <v>10</v>
      </c>
      <c r="C735" s="171"/>
      <c r="D735" s="171"/>
      <c r="E735" s="171"/>
      <c r="F735" s="171"/>
      <c r="G735" s="171"/>
      <c r="H735" s="171"/>
      <c r="I735" s="171"/>
      <c r="J735" s="171"/>
      <c r="K735" s="171"/>
      <c r="L735" s="172"/>
      <c r="M735" s="172">
        <v>170</v>
      </c>
      <c r="N735" s="171"/>
      <c r="W735" s="4">
        <v>43937</v>
      </c>
      <c r="X735" s="1" t="s">
        <v>1329</v>
      </c>
    </row>
    <row r="736" spans="1:25">
      <c r="A736" s="11" t="s">
        <v>1086</v>
      </c>
      <c r="B736" s="172">
        <v>12</v>
      </c>
      <c r="C736" s="171"/>
      <c r="D736" s="171"/>
      <c r="E736" s="171"/>
      <c r="F736" s="171"/>
      <c r="G736" s="171"/>
      <c r="H736" s="171"/>
      <c r="I736" s="171"/>
      <c r="J736" s="171"/>
      <c r="K736" s="171"/>
      <c r="L736" s="172"/>
      <c r="M736" s="172">
        <v>102</v>
      </c>
      <c r="N736" s="171"/>
      <c r="W736" s="4">
        <v>43937</v>
      </c>
      <c r="X736" s="1" t="s">
        <v>1329</v>
      </c>
    </row>
    <row r="737" spans="1:24">
      <c r="A737" s="11" t="s">
        <v>1086</v>
      </c>
      <c r="B737" s="172">
        <v>13</v>
      </c>
      <c r="C737" s="171"/>
      <c r="D737" s="171"/>
      <c r="E737" s="171"/>
      <c r="F737" s="171"/>
      <c r="G737" s="171"/>
      <c r="H737" s="171"/>
      <c r="I737" s="171"/>
      <c r="J737" s="171"/>
      <c r="K737" s="171"/>
      <c r="L737" s="172"/>
      <c r="M737" s="172">
        <v>170</v>
      </c>
      <c r="N737" s="171"/>
      <c r="W737" s="4">
        <v>43937</v>
      </c>
      <c r="X737" s="1" t="s">
        <v>1329</v>
      </c>
    </row>
    <row r="738" spans="1:24">
      <c r="A738" s="11" t="s">
        <v>1165</v>
      </c>
      <c r="B738" s="172">
        <v>10</v>
      </c>
      <c r="C738" s="171"/>
      <c r="D738" s="171"/>
      <c r="E738" s="171"/>
      <c r="F738" s="171"/>
      <c r="G738" s="171"/>
      <c r="H738" s="171"/>
      <c r="I738" s="171"/>
      <c r="J738" s="171"/>
      <c r="K738" s="171"/>
      <c r="L738" s="172"/>
      <c r="M738" s="172">
        <v>80</v>
      </c>
      <c r="N738" s="171"/>
      <c r="W738" s="4">
        <v>43937</v>
      </c>
      <c r="X738" s="1" t="s">
        <v>1329</v>
      </c>
    </row>
    <row r="739" spans="1:24">
      <c r="A739" s="11" t="s">
        <v>1165</v>
      </c>
      <c r="B739" s="172">
        <v>11</v>
      </c>
      <c r="C739" s="171"/>
      <c r="D739" s="171"/>
      <c r="E739" s="171"/>
      <c r="F739" s="171"/>
      <c r="G739" s="171"/>
      <c r="H739" s="171"/>
      <c r="I739" s="171"/>
      <c r="J739" s="171"/>
      <c r="K739" s="171"/>
      <c r="L739" s="172"/>
      <c r="M739" s="172">
        <v>80</v>
      </c>
      <c r="N739" s="171"/>
      <c r="W739" s="4">
        <v>43937</v>
      </c>
      <c r="X739" s="1" t="s">
        <v>1329</v>
      </c>
    </row>
    <row r="740" spans="1:24">
      <c r="A740" s="11" t="s">
        <v>1165</v>
      </c>
      <c r="B740" s="172">
        <v>12</v>
      </c>
      <c r="C740" s="171"/>
      <c r="D740" s="171"/>
      <c r="E740" s="171"/>
      <c r="F740" s="171"/>
      <c r="G740" s="171"/>
      <c r="H740" s="171"/>
      <c r="I740" s="171"/>
      <c r="J740" s="171"/>
      <c r="K740" s="171"/>
      <c r="L740" s="172"/>
      <c r="M740" s="172">
        <v>100</v>
      </c>
      <c r="N740" s="171"/>
      <c r="W740" s="4">
        <v>43937</v>
      </c>
      <c r="X740" s="1" t="s">
        <v>1329</v>
      </c>
    </row>
    <row r="741" spans="1:24">
      <c r="A741" s="11" t="s">
        <v>1165</v>
      </c>
      <c r="B741" s="172">
        <v>13</v>
      </c>
      <c r="C741" s="171"/>
      <c r="D741" s="171"/>
      <c r="E741" s="171"/>
      <c r="F741" s="171"/>
      <c r="G741" s="171"/>
      <c r="H741" s="171"/>
      <c r="I741" s="171"/>
      <c r="J741" s="171"/>
      <c r="K741" s="171"/>
      <c r="L741" s="172"/>
      <c r="M741" s="172">
        <v>100</v>
      </c>
      <c r="N741" s="171"/>
      <c r="W741" s="4">
        <v>43937</v>
      </c>
      <c r="X741" s="1" t="s">
        <v>1329</v>
      </c>
    </row>
    <row r="742" spans="1:24">
      <c r="A742" s="11" t="s">
        <v>1054</v>
      </c>
      <c r="B742" s="172">
        <v>10</v>
      </c>
      <c r="C742" s="171"/>
      <c r="D742" s="171"/>
      <c r="E742" s="171"/>
      <c r="F742" s="171"/>
      <c r="G742" s="171"/>
      <c r="H742" s="171"/>
      <c r="I742" s="171"/>
      <c r="J742" s="171"/>
      <c r="K742" s="171"/>
      <c r="L742" s="172"/>
      <c r="M742" s="172">
        <v>90</v>
      </c>
      <c r="N742" s="171"/>
      <c r="W742" s="4">
        <v>43937</v>
      </c>
      <c r="X742" s="1" t="s">
        <v>1329</v>
      </c>
    </row>
    <row r="743" spans="1:24">
      <c r="A743" s="11" t="s">
        <v>1054</v>
      </c>
      <c r="B743" s="172">
        <v>11</v>
      </c>
      <c r="C743" s="171"/>
      <c r="D743" s="171"/>
      <c r="E743" s="171"/>
      <c r="F743" s="171"/>
      <c r="G743" s="171"/>
      <c r="H743" s="171"/>
      <c r="I743" s="171"/>
      <c r="J743" s="171"/>
      <c r="K743" s="171"/>
      <c r="L743" s="172"/>
      <c r="M743" s="172">
        <v>90</v>
      </c>
      <c r="N743" s="171"/>
      <c r="W743" s="4">
        <v>43937</v>
      </c>
      <c r="X743" s="1" t="s">
        <v>1329</v>
      </c>
    </row>
    <row r="744" spans="1:24">
      <c r="A744" s="11" t="s">
        <v>1054</v>
      </c>
      <c r="B744" s="172">
        <v>12</v>
      </c>
      <c r="C744" s="171"/>
      <c r="D744" s="171"/>
      <c r="E744" s="171"/>
      <c r="F744" s="171"/>
      <c r="G744" s="171"/>
      <c r="H744" s="171"/>
      <c r="I744" s="171"/>
      <c r="J744" s="171"/>
      <c r="K744" s="171"/>
      <c r="L744" s="172"/>
      <c r="M744" s="172">
        <v>90</v>
      </c>
      <c r="N744" s="171"/>
      <c r="W744" s="4">
        <v>43937</v>
      </c>
      <c r="X744" s="1" t="s">
        <v>1329</v>
      </c>
    </row>
    <row r="745" spans="1:24">
      <c r="A745" s="11" t="s">
        <v>1054</v>
      </c>
      <c r="B745" s="172">
        <v>13</v>
      </c>
      <c r="C745" s="171"/>
      <c r="D745" s="171"/>
      <c r="E745" s="171"/>
      <c r="F745" s="171"/>
      <c r="G745" s="171"/>
      <c r="H745" s="171"/>
      <c r="I745" s="171"/>
      <c r="J745" s="171"/>
      <c r="K745" s="171"/>
      <c r="L745" s="172"/>
      <c r="M745" s="172">
        <v>90</v>
      </c>
      <c r="N745" s="171"/>
      <c r="W745" s="4">
        <v>43937</v>
      </c>
      <c r="X745" s="1" t="s">
        <v>1329</v>
      </c>
    </row>
    <row r="746" spans="1:24">
      <c r="A746" s="11" t="s">
        <v>1210</v>
      </c>
      <c r="B746" s="172">
        <v>10</v>
      </c>
      <c r="C746" s="171"/>
      <c r="D746" s="171"/>
      <c r="E746" s="171"/>
      <c r="F746" s="171"/>
      <c r="G746" s="171"/>
      <c r="H746" s="171"/>
      <c r="I746" s="171"/>
      <c r="J746" s="171"/>
      <c r="K746" s="171"/>
      <c r="L746" s="172"/>
      <c r="M746" s="172">
        <v>160</v>
      </c>
      <c r="N746" s="171"/>
      <c r="W746" s="4">
        <v>43937</v>
      </c>
      <c r="X746" s="1" t="s">
        <v>1329</v>
      </c>
    </row>
    <row r="747" spans="1:24">
      <c r="A747" s="11" t="s">
        <v>1210</v>
      </c>
      <c r="B747" s="172">
        <v>11</v>
      </c>
      <c r="C747" s="171"/>
      <c r="D747" s="171"/>
      <c r="E747" s="171"/>
      <c r="F747" s="171"/>
      <c r="G747" s="171"/>
      <c r="H747" s="171"/>
      <c r="I747" s="171"/>
      <c r="J747" s="171"/>
      <c r="K747" s="171"/>
      <c r="L747" s="172"/>
      <c r="M747" s="172">
        <v>96</v>
      </c>
      <c r="N747" s="171"/>
      <c r="W747" s="4">
        <v>43937</v>
      </c>
      <c r="X747" s="1" t="s">
        <v>1329</v>
      </c>
    </row>
    <row r="748" spans="1:24">
      <c r="A748" s="11" t="s">
        <v>1210</v>
      </c>
      <c r="B748" s="172">
        <v>12</v>
      </c>
      <c r="C748" s="171"/>
      <c r="D748" s="171"/>
      <c r="E748" s="171"/>
      <c r="F748" s="171"/>
      <c r="G748" s="171"/>
      <c r="H748" s="171"/>
      <c r="I748" s="171"/>
      <c r="J748" s="171"/>
      <c r="K748" s="171"/>
      <c r="L748" s="172"/>
      <c r="M748" s="172"/>
      <c r="N748" s="171"/>
      <c r="W748" s="4">
        <v>43937</v>
      </c>
      <c r="X748" s="1" t="s">
        <v>1329</v>
      </c>
    </row>
    <row r="749" spans="1:24">
      <c r="A749" s="11" t="s">
        <v>1210</v>
      </c>
      <c r="B749" s="172">
        <v>13</v>
      </c>
      <c r="C749" s="171"/>
      <c r="D749" s="171"/>
      <c r="E749" s="171"/>
      <c r="F749" s="171"/>
      <c r="G749" s="171"/>
      <c r="H749" s="171"/>
      <c r="I749" s="171"/>
      <c r="J749" s="171"/>
      <c r="K749" s="171"/>
      <c r="L749" s="172"/>
      <c r="M749" s="172">
        <v>96</v>
      </c>
      <c r="N749" s="171"/>
      <c r="W749" s="4">
        <v>43937</v>
      </c>
      <c r="X749" s="1" t="s">
        <v>1329</v>
      </c>
    </row>
    <row r="750" spans="1:24">
      <c r="A750" s="11" t="s">
        <v>1021</v>
      </c>
      <c r="B750" s="172">
        <v>10</v>
      </c>
      <c r="C750" s="171"/>
      <c r="D750" s="171"/>
      <c r="E750" s="171"/>
      <c r="F750" s="171"/>
      <c r="G750" s="171"/>
      <c r="H750" s="171"/>
      <c r="I750" s="171"/>
      <c r="J750" s="171"/>
      <c r="K750" s="171"/>
      <c r="L750" s="172"/>
      <c r="M750" s="172"/>
      <c r="N750" s="171">
        <v>-11.85</v>
      </c>
      <c r="W750" s="4">
        <v>43937</v>
      </c>
      <c r="X750" s="1" t="s">
        <v>1226</v>
      </c>
    </row>
    <row r="751" spans="1:24">
      <c r="A751" s="11" t="s">
        <v>1021</v>
      </c>
      <c r="B751" s="172">
        <v>11</v>
      </c>
      <c r="C751" s="171"/>
      <c r="D751" s="171"/>
      <c r="E751" s="171"/>
      <c r="F751" s="171"/>
      <c r="G751" s="171"/>
      <c r="H751" s="171"/>
      <c r="I751" s="171"/>
      <c r="J751" s="171"/>
      <c r="K751" s="171"/>
      <c r="L751" s="172"/>
      <c r="M751" s="172"/>
      <c r="N751" s="171">
        <v>-9.3699999999999992</v>
      </c>
      <c r="W751" s="4">
        <v>43937</v>
      </c>
      <c r="X751" s="1" t="s">
        <v>1226</v>
      </c>
    </row>
    <row r="752" spans="1:24">
      <c r="A752" s="11" t="s">
        <v>1021</v>
      </c>
      <c r="B752" s="172">
        <v>12</v>
      </c>
      <c r="C752" s="171"/>
      <c r="D752" s="171"/>
      <c r="E752" s="171"/>
      <c r="F752" s="171"/>
      <c r="G752" s="171"/>
      <c r="H752" s="171"/>
      <c r="I752" s="171"/>
      <c r="J752" s="171"/>
      <c r="K752" s="171"/>
      <c r="L752" s="172"/>
      <c r="M752" s="172"/>
      <c r="N752" s="171">
        <v>-14.98</v>
      </c>
      <c r="W752" s="4">
        <v>43937</v>
      </c>
      <c r="X752" s="1" t="s">
        <v>1226</v>
      </c>
    </row>
    <row r="753" spans="1:24">
      <c r="A753" s="11" t="s">
        <v>1021</v>
      </c>
      <c r="B753" s="172">
        <v>13</v>
      </c>
      <c r="C753" s="171"/>
      <c r="D753" s="171"/>
      <c r="E753" s="171"/>
      <c r="F753" s="171"/>
      <c r="G753" s="171"/>
      <c r="H753" s="171"/>
      <c r="I753" s="171"/>
      <c r="J753" s="171"/>
      <c r="K753" s="171"/>
      <c r="L753" s="172"/>
      <c r="M753" s="172"/>
      <c r="N753" s="171">
        <v>-19.32</v>
      </c>
      <c r="W753" s="4">
        <v>43937</v>
      </c>
      <c r="X753" s="1" t="s">
        <v>1226</v>
      </c>
    </row>
    <row r="754" spans="1:24">
      <c r="A754" s="11" t="s">
        <v>1053</v>
      </c>
      <c r="B754" s="172">
        <v>10</v>
      </c>
      <c r="C754" s="171"/>
      <c r="D754" s="171"/>
      <c r="E754" s="171"/>
      <c r="F754" s="171"/>
      <c r="G754" s="171"/>
      <c r="H754" s="171"/>
      <c r="I754" s="171"/>
      <c r="J754" s="171"/>
      <c r="K754" s="171"/>
      <c r="L754" s="172"/>
      <c r="M754" s="172">
        <v>110</v>
      </c>
      <c r="N754" s="171"/>
      <c r="W754" s="4">
        <v>43937</v>
      </c>
      <c r="X754" s="1" t="s">
        <v>1329</v>
      </c>
    </row>
    <row r="755" spans="1:24">
      <c r="A755" s="11" t="s">
        <v>1053</v>
      </c>
      <c r="B755" s="172">
        <v>11</v>
      </c>
      <c r="C755" s="171"/>
      <c r="D755" s="171"/>
      <c r="E755" s="171"/>
      <c r="F755" s="171"/>
      <c r="G755" s="171"/>
      <c r="H755" s="171"/>
      <c r="I755" s="171"/>
      <c r="J755" s="171"/>
      <c r="K755" s="171"/>
      <c r="L755" s="172"/>
      <c r="M755" s="172">
        <v>700</v>
      </c>
      <c r="N755" s="171"/>
      <c r="W755" s="4">
        <v>43937</v>
      </c>
      <c r="X755" s="1" t="s">
        <v>1329</v>
      </c>
    </row>
    <row r="756" spans="1:24">
      <c r="A756" s="11" t="s">
        <v>1053</v>
      </c>
      <c r="B756" s="172">
        <v>12</v>
      </c>
      <c r="C756" s="171"/>
      <c r="D756" s="171"/>
      <c r="E756" s="171"/>
      <c r="F756" s="171"/>
      <c r="G756" s="171"/>
      <c r="H756" s="171"/>
      <c r="I756" s="171"/>
      <c r="J756" s="171"/>
      <c r="K756" s="171"/>
      <c r="L756" s="172"/>
      <c r="M756" s="172">
        <v>55</v>
      </c>
      <c r="N756" s="171"/>
      <c r="W756" s="4">
        <v>43937</v>
      </c>
      <c r="X756" s="1" t="s">
        <v>1329</v>
      </c>
    </row>
    <row r="757" spans="1:24">
      <c r="A757" s="11" t="s">
        <v>1053</v>
      </c>
      <c r="B757" s="172">
        <v>13</v>
      </c>
      <c r="C757" s="171"/>
      <c r="D757" s="171"/>
      <c r="E757" s="171"/>
      <c r="F757" s="171"/>
      <c r="G757" s="171"/>
      <c r="H757" s="171"/>
      <c r="I757" s="171"/>
      <c r="J757" s="171"/>
      <c r="K757" s="171"/>
      <c r="L757" s="172"/>
      <c r="M757" s="172">
        <v>55</v>
      </c>
      <c r="N757" s="171"/>
      <c r="W757" s="4">
        <v>43937</v>
      </c>
      <c r="X757" s="1" t="s">
        <v>1329</v>
      </c>
    </row>
    <row r="758" spans="1:24">
      <c r="A758" s="11" t="s">
        <v>1221</v>
      </c>
      <c r="B758" s="172">
        <v>10</v>
      </c>
      <c r="C758" s="171"/>
      <c r="D758" s="171"/>
      <c r="E758" s="171"/>
      <c r="F758" s="171"/>
      <c r="G758" s="171"/>
      <c r="H758" s="171"/>
      <c r="I758" s="171"/>
      <c r="J758" s="171"/>
      <c r="K758" s="171"/>
      <c r="L758" s="172"/>
      <c r="M758" s="172">
        <v>160</v>
      </c>
      <c r="N758" s="171"/>
      <c r="W758" s="4">
        <v>43937</v>
      </c>
      <c r="X758" s="1" t="s">
        <v>1222</v>
      </c>
    </row>
    <row r="759" spans="1:24">
      <c r="A759" s="11" t="s">
        <v>1221</v>
      </c>
      <c r="B759" s="172">
        <v>11</v>
      </c>
      <c r="C759" s="171"/>
      <c r="D759" s="171"/>
      <c r="E759" s="171"/>
      <c r="F759" s="171"/>
      <c r="G759" s="171"/>
      <c r="H759" s="171"/>
      <c r="I759" s="171"/>
      <c r="J759" s="171"/>
      <c r="K759" s="171"/>
      <c r="L759" s="172"/>
      <c r="M759" s="172">
        <v>160</v>
      </c>
      <c r="N759" s="171"/>
      <c r="W759" s="4">
        <v>43937</v>
      </c>
      <c r="X759" s="1" t="s">
        <v>1222</v>
      </c>
    </row>
    <row r="760" spans="1:24">
      <c r="A760" s="11" t="s">
        <v>1221</v>
      </c>
      <c r="B760" s="172">
        <v>12</v>
      </c>
      <c r="C760" s="171"/>
      <c r="D760" s="171"/>
      <c r="E760" s="171"/>
      <c r="F760" s="171"/>
      <c r="G760" s="171"/>
      <c r="H760" s="171"/>
      <c r="I760" s="171"/>
      <c r="J760" s="171"/>
      <c r="K760" s="171"/>
      <c r="L760" s="172"/>
      <c r="M760" s="172">
        <v>876</v>
      </c>
      <c r="N760" s="171"/>
      <c r="W760" s="4">
        <v>43937</v>
      </c>
      <c r="X760" s="1" t="s">
        <v>1222</v>
      </c>
    </row>
    <row r="761" spans="1:24">
      <c r="A761" s="11" t="s">
        <v>1221</v>
      </c>
      <c r="B761" s="172">
        <v>13</v>
      </c>
      <c r="C761" s="171"/>
      <c r="D761" s="171"/>
      <c r="E761" s="171"/>
      <c r="F761" s="171"/>
      <c r="G761" s="171"/>
      <c r="H761" s="171"/>
      <c r="I761" s="171"/>
      <c r="J761" s="171"/>
      <c r="K761" s="171"/>
      <c r="L761" s="172"/>
      <c r="M761" s="172">
        <v>592</v>
      </c>
      <c r="N761" s="171"/>
      <c r="W761" s="4">
        <v>43937</v>
      </c>
      <c r="X761" s="1" t="s">
        <v>1222</v>
      </c>
    </row>
    <row r="762" spans="1:24">
      <c r="A762" s="11" t="s">
        <v>1447</v>
      </c>
      <c r="B762" s="172">
        <v>11</v>
      </c>
      <c r="C762" s="171">
        <v>-1.75</v>
      </c>
      <c r="D762" s="171"/>
      <c r="E762" s="171"/>
      <c r="F762" s="171">
        <v>1.75</v>
      </c>
      <c r="G762" s="171"/>
      <c r="H762" s="171"/>
      <c r="I762" s="171"/>
      <c r="J762" s="171"/>
      <c r="K762" s="171"/>
      <c r="L762" s="172"/>
      <c r="M762" s="172"/>
      <c r="N762" s="171">
        <v>-14.25</v>
      </c>
      <c r="W762" s="4">
        <v>43937</v>
      </c>
      <c r="X762" s="1" t="s">
        <v>1451</v>
      </c>
    </row>
    <row r="763" spans="1:24">
      <c r="A763" s="11" t="s">
        <v>1167</v>
      </c>
      <c r="B763" s="172">
        <v>11</v>
      </c>
      <c r="C763" s="171"/>
      <c r="D763" s="171"/>
      <c r="E763" s="171"/>
      <c r="F763" s="171"/>
      <c r="G763" s="171"/>
      <c r="H763" s="171"/>
      <c r="I763" s="171"/>
      <c r="J763" s="171"/>
      <c r="K763" s="171"/>
      <c r="L763" s="172"/>
      <c r="M763" s="172">
        <v>168</v>
      </c>
      <c r="N763" s="171"/>
      <c r="W763" s="4">
        <v>43937</v>
      </c>
      <c r="X763" s="1" t="s">
        <v>1329</v>
      </c>
    </row>
    <row r="764" spans="1:24">
      <c r="A764" s="11" t="s">
        <v>1167</v>
      </c>
      <c r="B764" s="172">
        <v>12</v>
      </c>
      <c r="C764" s="171"/>
      <c r="D764" s="171"/>
      <c r="E764" s="171"/>
      <c r="F764" s="171"/>
      <c r="G764" s="171"/>
      <c r="H764" s="171"/>
      <c r="I764" s="171"/>
      <c r="J764" s="171"/>
      <c r="K764" s="171"/>
      <c r="L764" s="172"/>
      <c r="M764" s="172">
        <v>224</v>
      </c>
      <c r="N764" s="171"/>
      <c r="W764" s="4">
        <v>43937</v>
      </c>
      <c r="X764" s="1" t="s">
        <v>1329</v>
      </c>
    </row>
    <row r="765" spans="1:24">
      <c r="A765" s="11" t="s">
        <v>916</v>
      </c>
      <c r="B765" s="172">
        <v>12</v>
      </c>
      <c r="C765" s="171"/>
      <c r="D765" s="171"/>
      <c r="E765" s="171"/>
      <c r="F765" s="171"/>
      <c r="G765" s="171"/>
      <c r="H765" s="171"/>
      <c r="I765" s="171"/>
      <c r="J765" s="171"/>
      <c r="K765" s="171"/>
      <c r="L765" s="172"/>
      <c r="M765" s="172">
        <v>172</v>
      </c>
      <c r="N765" s="171"/>
      <c r="W765" s="4">
        <v>43937</v>
      </c>
      <c r="X765" s="1" t="s">
        <v>1329</v>
      </c>
    </row>
    <row r="766" spans="1:24">
      <c r="A766" s="11" t="s">
        <v>916</v>
      </c>
      <c r="B766" s="172">
        <v>13</v>
      </c>
      <c r="C766" s="171"/>
      <c r="D766" s="171"/>
      <c r="E766" s="171"/>
      <c r="F766" s="171"/>
      <c r="G766" s="171"/>
      <c r="H766" s="171"/>
      <c r="I766" s="171"/>
      <c r="J766" s="171"/>
      <c r="K766" s="171"/>
      <c r="L766" s="172"/>
      <c r="M766" s="172">
        <v>405</v>
      </c>
      <c r="N766" s="171"/>
      <c r="W766" s="4">
        <v>43937</v>
      </c>
      <c r="X766" s="1" t="s">
        <v>1329</v>
      </c>
    </row>
    <row r="767" spans="1:24">
      <c r="A767" s="11" t="s">
        <v>1168</v>
      </c>
      <c r="B767" s="172">
        <v>13</v>
      </c>
      <c r="C767" s="171">
        <v>0.01</v>
      </c>
      <c r="D767" s="171"/>
      <c r="E767" s="171"/>
      <c r="F767" s="171"/>
      <c r="G767" s="171"/>
      <c r="H767" s="171"/>
      <c r="I767" s="171"/>
      <c r="J767" s="171"/>
      <c r="K767" s="171"/>
      <c r="L767" s="172"/>
      <c r="M767" s="172"/>
      <c r="N767" s="171">
        <v>-0.01</v>
      </c>
      <c r="W767" s="4">
        <v>43937</v>
      </c>
      <c r="X767" s="1" t="s">
        <v>1333</v>
      </c>
    </row>
    <row r="768" spans="1:24">
      <c r="A768" s="11" t="s">
        <v>769</v>
      </c>
      <c r="B768" s="172">
        <v>13</v>
      </c>
      <c r="C768" s="171"/>
      <c r="D768" s="171"/>
      <c r="E768" s="171"/>
      <c r="F768" s="171"/>
      <c r="G768" s="171"/>
      <c r="H768" s="171"/>
      <c r="I768" s="171"/>
      <c r="J768" s="171"/>
      <c r="K768" s="171"/>
      <c r="L768" s="172"/>
      <c r="M768" s="172">
        <v>128</v>
      </c>
      <c r="N768" s="171"/>
      <c r="W768" s="4">
        <v>43937</v>
      </c>
      <c r="X768" s="1" t="s">
        <v>1329</v>
      </c>
    </row>
    <row r="769" spans="1:25">
      <c r="A769" s="11" t="s">
        <v>1448</v>
      </c>
      <c r="B769" s="172">
        <v>13</v>
      </c>
      <c r="C769" s="171"/>
      <c r="D769" s="171"/>
      <c r="E769" s="171"/>
      <c r="F769" s="171"/>
      <c r="G769" s="171"/>
      <c r="H769" s="171"/>
      <c r="I769" s="171"/>
      <c r="J769" s="171"/>
      <c r="K769" s="171"/>
      <c r="L769" s="172"/>
      <c r="M769" s="172">
        <v>273</v>
      </c>
      <c r="N769" s="171"/>
      <c r="W769" s="4">
        <v>43937</v>
      </c>
      <c r="X769" s="1" t="s">
        <v>1329</v>
      </c>
    </row>
    <row r="770" spans="1:25">
      <c r="A770" s="11" t="s">
        <v>1448</v>
      </c>
      <c r="B770" s="172">
        <v>13</v>
      </c>
      <c r="C770" s="171">
        <v>-1</v>
      </c>
      <c r="D770" s="171"/>
      <c r="E770" s="171"/>
      <c r="F770" s="171">
        <v>1</v>
      </c>
      <c r="G770" s="171"/>
      <c r="H770" s="171"/>
      <c r="I770" s="171"/>
      <c r="J770" s="171"/>
      <c r="K770" s="171"/>
      <c r="L770" s="172"/>
      <c r="M770" s="172"/>
      <c r="N770" s="171">
        <v>-15</v>
      </c>
      <c r="W770" s="4">
        <v>43937</v>
      </c>
      <c r="X770" s="1" t="s">
        <v>1452</v>
      </c>
    </row>
    <row r="771" spans="1:25">
      <c r="A771" s="11" t="s">
        <v>1449</v>
      </c>
      <c r="B771" s="172">
        <v>13</v>
      </c>
      <c r="C771" s="171"/>
      <c r="D771" s="171"/>
      <c r="E771" s="171"/>
      <c r="F771" s="171"/>
      <c r="G771" s="171"/>
      <c r="H771" s="171"/>
      <c r="I771" s="171"/>
      <c r="J771" s="171"/>
      <c r="K771" s="171"/>
      <c r="L771" s="172"/>
      <c r="M771" s="172">
        <v>30</v>
      </c>
      <c r="N771" s="171"/>
      <c r="W771" s="4">
        <v>43937</v>
      </c>
      <c r="X771" s="1" t="s">
        <v>1329</v>
      </c>
    </row>
    <row r="772" spans="1:25">
      <c r="A772" s="11" t="s">
        <v>1449</v>
      </c>
      <c r="B772" s="172">
        <v>13</v>
      </c>
      <c r="C772" s="171">
        <v>-0.75</v>
      </c>
      <c r="D772" s="171"/>
      <c r="E772" s="171"/>
      <c r="F772" s="171">
        <v>0.75</v>
      </c>
      <c r="G772" s="171"/>
      <c r="H772" s="171"/>
      <c r="I772" s="171"/>
      <c r="J772" s="171"/>
      <c r="K772" s="171"/>
      <c r="L772" s="172"/>
      <c r="M772" s="172"/>
      <c r="N772" s="171">
        <v>-15.25</v>
      </c>
      <c r="W772" s="4">
        <v>43937</v>
      </c>
      <c r="X772" s="1" t="s">
        <v>1452</v>
      </c>
    </row>
    <row r="773" spans="1:25">
      <c r="A773" s="11" t="s">
        <v>1197</v>
      </c>
      <c r="B773" s="172">
        <v>14</v>
      </c>
      <c r="C773" s="171">
        <v>-10.25</v>
      </c>
      <c r="D773" s="171"/>
      <c r="E773" s="171">
        <v>1.83</v>
      </c>
      <c r="F773" s="171">
        <v>8.43</v>
      </c>
      <c r="G773" s="171"/>
      <c r="H773" s="171"/>
      <c r="I773" s="171"/>
      <c r="J773" s="171"/>
      <c r="K773" s="171"/>
      <c r="L773" s="172"/>
      <c r="M773" s="172"/>
      <c r="N773" s="171">
        <v>-13.75</v>
      </c>
      <c r="W773" s="4">
        <v>43937</v>
      </c>
      <c r="X773" s="1" t="s">
        <v>1453</v>
      </c>
    </row>
    <row r="774" spans="1:25">
      <c r="A774" s="11" t="s">
        <v>1446</v>
      </c>
      <c r="B774" s="172">
        <v>14</v>
      </c>
      <c r="C774" s="171"/>
      <c r="D774" s="171"/>
      <c r="E774" s="171"/>
      <c r="F774" s="171"/>
      <c r="G774" s="171"/>
      <c r="H774" s="171"/>
      <c r="I774" s="171"/>
      <c r="J774" s="171"/>
      <c r="K774" s="171"/>
      <c r="L774" s="172"/>
      <c r="M774" s="172"/>
      <c r="N774" s="171">
        <v>-24</v>
      </c>
      <c r="W774" s="4">
        <v>43937</v>
      </c>
      <c r="X774" s="1" t="s">
        <v>1453</v>
      </c>
    </row>
    <row r="775" spans="1:25">
      <c r="A775" s="11" t="s">
        <v>1325</v>
      </c>
      <c r="B775" s="172">
        <v>2</v>
      </c>
      <c r="N775" s="171">
        <v>-1.67</v>
      </c>
      <c r="W775" s="11" t="s">
        <v>1454</v>
      </c>
      <c r="X775" s="11" t="s">
        <v>1245</v>
      </c>
      <c r="Y775" s="11" t="s">
        <v>1455</v>
      </c>
    </row>
    <row r="776" spans="1:25">
      <c r="A776" s="11" t="s">
        <v>1325</v>
      </c>
      <c r="B776" s="172">
        <v>13</v>
      </c>
      <c r="D776" s="11">
        <v>-1.67</v>
      </c>
      <c r="N776" s="1"/>
      <c r="W776" s="11" t="s">
        <v>1454</v>
      </c>
      <c r="X776" s="11" t="s">
        <v>1245</v>
      </c>
      <c r="Y776" s="11" t="s">
        <v>1455</v>
      </c>
    </row>
    <row r="777" spans="1:25">
      <c r="A777" s="11" t="s">
        <v>1325</v>
      </c>
      <c r="B777" s="172">
        <v>3</v>
      </c>
      <c r="N777" s="1">
        <v>-1.58</v>
      </c>
      <c r="W777" s="11" t="s">
        <v>1454</v>
      </c>
      <c r="X777" s="11" t="s">
        <v>1245</v>
      </c>
      <c r="Y777" s="11" t="s">
        <v>1456</v>
      </c>
    </row>
    <row r="778" spans="1:25">
      <c r="A778" s="11" t="s">
        <v>1325</v>
      </c>
      <c r="B778" s="172">
        <v>13</v>
      </c>
      <c r="D778" s="11">
        <v>-1.58</v>
      </c>
      <c r="N778" s="1"/>
      <c r="W778" s="11" t="s">
        <v>1454</v>
      </c>
      <c r="X778" s="11" t="s">
        <v>1245</v>
      </c>
      <c r="Y778" s="11" t="s">
        <v>1456</v>
      </c>
    </row>
    <row r="779" spans="1:25">
      <c r="A779" s="11" t="s">
        <v>846</v>
      </c>
      <c r="B779" s="172">
        <v>6</v>
      </c>
      <c r="N779" s="1">
        <v>-1.36</v>
      </c>
      <c r="W779" s="11" t="s">
        <v>1454</v>
      </c>
      <c r="X779" s="11" t="s">
        <v>1245</v>
      </c>
      <c r="Y779" s="11" t="s">
        <v>1457</v>
      </c>
    </row>
    <row r="780" spans="1:25">
      <c r="A780" s="11" t="s">
        <v>846</v>
      </c>
      <c r="B780" s="172">
        <v>10</v>
      </c>
      <c r="D780" s="11">
        <v>-1.36</v>
      </c>
      <c r="N780" s="1"/>
      <c r="W780" s="11" t="s">
        <v>1454</v>
      </c>
      <c r="X780" s="11" t="s">
        <v>1245</v>
      </c>
      <c r="Y780" s="11" t="s">
        <v>1457</v>
      </c>
    </row>
    <row r="781" spans="1:25">
      <c r="A781" s="11" t="s">
        <v>846</v>
      </c>
      <c r="B781" s="172">
        <v>8</v>
      </c>
      <c r="N781" s="1">
        <v>-0.6399999999999999</v>
      </c>
      <c r="W781" s="11" t="s">
        <v>1454</v>
      </c>
      <c r="X781" s="11" t="s">
        <v>1245</v>
      </c>
      <c r="Y781" s="11" t="s">
        <v>1458</v>
      </c>
    </row>
    <row r="782" spans="1:25">
      <c r="A782" s="11" t="s">
        <v>846</v>
      </c>
      <c r="B782" s="172">
        <v>10</v>
      </c>
      <c r="D782" s="11">
        <v>-0.6399999999999999</v>
      </c>
      <c r="N782" s="1"/>
      <c r="W782" s="11" t="s">
        <v>1454</v>
      </c>
      <c r="X782" s="11" t="s">
        <v>1245</v>
      </c>
      <c r="Y782" s="11" t="s">
        <v>1458</v>
      </c>
    </row>
    <row r="783" spans="1:25">
      <c r="A783" s="11" t="s">
        <v>846</v>
      </c>
      <c r="B783" s="172">
        <v>8</v>
      </c>
      <c r="N783" s="11">
        <v>-1.1300000000000001</v>
      </c>
      <c r="W783" s="11" t="s">
        <v>1454</v>
      </c>
      <c r="X783" s="11" t="s">
        <v>1245</v>
      </c>
      <c r="Y783" s="11" t="s">
        <v>1459</v>
      </c>
    </row>
    <row r="784" spans="1:25">
      <c r="A784" s="11" t="s">
        <v>846</v>
      </c>
      <c r="B784" s="172">
        <v>11</v>
      </c>
      <c r="D784" s="11">
        <v>-1.1300000000000001</v>
      </c>
      <c r="W784" s="11" t="s">
        <v>1454</v>
      </c>
      <c r="X784" s="11" t="s">
        <v>1245</v>
      </c>
      <c r="Y784" s="11" t="s">
        <v>1459</v>
      </c>
    </row>
    <row r="785" spans="1:25">
      <c r="A785" s="11" t="s">
        <v>846</v>
      </c>
      <c r="B785" s="172">
        <v>9</v>
      </c>
      <c r="N785" s="11">
        <v>-0.66</v>
      </c>
      <c r="W785" s="11" t="s">
        <v>1454</v>
      </c>
      <c r="X785" s="11" t="s">
        <v>1245</v>
      </c>
      <c r="Y785" s="11" t="s">
        <v>1460</v>
      </c>
    </row>
    <row r="786" spans="1:25">
      <c r="A786" s="11" t="s">
        <v>846</v>
      </c>
      <c r="B786" s="172">
        <v>11</v>
      </c>
      <c r="D786" s="11">
        <v>-0.66</v>
      </c>
      <c r="W786" s="11" t="s">
        <v>1454</v>
      </c>
      <c r="X786" s="11" t="s">
        <v>1245</v>
      </c>
      <c r="Y786" s="11" t="s">
        <v>1460</v>
      </c>
    </row>
    <row r="787" spans="1:25">
      <c r="A787" s="11" t="s">
        <v>897</v>
      </c>
      <c r="B787" s="172">
        <v>12</v>
      </c>
      <c r="N787" s="11">
        <v>-0.05</v>
      </c>
      <c r="W787" s="11" t="s">
        <v>1454</v>
      </c>
      <c r="X787" s="11" t="s">
        <v>1245</v>
      </c>
      <c r="Y787" s="11" t="s">
        <v>1461</v>
      </c>
    </row>
    <row r="788" spans="1:25">
      <c r="A788" s="11" t="s">
        <v>897</v>
      </c>
      <c r="B788" s="172">
        <v>10</v>
      </c>
      <c r="D788" s="11">
        <v>-0.05</v>
      </c>
      <c r="W788" s="11" t="s">
        <v>1454</v>
      </c>
      <c r="X788" s="11" t="s">
        <v>1245</v>
      </c>
      <c r="Y788" s="11" t="s">
        <v>1461</v>
      </c>
    </row>
    <row r="789" spans="1:25">
      <c r="A789" s="11" t="s">
        <v>915</v>
      </c>
      <c r="B789" s="172">
        <v>12</v>
      </c>
      <c r="N789" s="11">
        <v>-0.78</v>
      </c>
      <c r="W789" s="11" t="s">
        <v>1454</v>
      </c>
      <c r="X789" s="11" t="s">
        <v>1245</v>
      </c>
      <c r="Y789" s="11" t="s">
        <v>1461</v>
      </c>
    </row>
    <row r="790" spans="1:25">
      <c r="A790" s="11" t="s">
        <v>915</v>
      </c>
      <c r="B790" s="172">
        <v>10</v>
      </c>
      <c r="D790" s="11">
        <v>-0.78</v>
      </c>
      <c r="W790" s="11" t="s">
        <v>1454</v>
      </c>
      <c r="X790" s="11" t="s">
        <v>1245</v>
      </c>
      <c r="Y790" s="11" t="s">
        <v>1461</v>
      </c>
    </row>
    <row r="791" spans="1:25">
      <c r="A791" s="11" t="s">
        <v>1235</v>
      </c>
      <c r="B791" s="172">
        <v>12</v>
      </c>
      <c r="N791" s="11">
        <v>-0.33</v>
      </c>
      <c r="W791" s="11" t="s">
        <v>1454</v>
      </c>
      <c r="X791" s="11" t="s">
        <v>1245</v>
      </c>
      <c r="Y791" s="11" t="s">
        <v>1461</v>
      </c>
    </row>
    <row r="792" spans="1:25">
      <c r="A792" s="11" t="s">
        <v>1235</v>
      </c>
      <c r="B792" s="172">
        <v>10</v>
      </c>
      <c r="D792" s="11">
        <v>-0.33</v>
      </c>
      <c r="W792" s="11" t="s">
        <v>1454</v>
      </c>
      <c r="X792" s="11" t="s">
        <v>1245</v>
      </c>
      <c r="Y792" s="11" t="s">
        <v>1461</v>
      </c>
    </row>
    <row r="793" spans="1:25">
      <c r="A793" s="11" t="s">
        <v>1319</v>
      </c>
      <c r="B793" s="172">
        <v>12</v>
      </c>
      <c r="N793" s="11">
        <v>-1.82</v>
      </c>
      <c r="W793" s="11" t="s">
        <v>1454</v>
      </c>
      <c r="X793" s="11" t="s">
        <v>1245</v>
      </c>
      <c r="Y793" s="11" t="s">
        <v>1461</v>
      </c>
    </row>
    <row r="794" spans="1:25">
      <c r="A794" s="11" t="s">
        <v>1319</v>
      </c>
      <c r="B794" s="172">
        <v>10</v>
      </c>
      <c r="D794" s="11">
        <v>-1.82</v>
      </c>
      <c r="W794" s="11" t="s">
        <v>1454</v>
      </c>
      <c r="X794" s="11" t="s">
        <v>1245</v>
      </c>
      <c r="Y794" s="11" t="s">
        <v>1461</v>
      </c>
    </row>
    <row r="795" spans="1:25">
      <c r="A795" s="11" t="s">
        <v>1319</v>
      </c>
      <c r="B795" s="172">
        <v>12</v>
      </c>
      <c r="N795" s="11">
        <v>-2</v>
      </c>
      <c r="W795" s="11" t="s">
        <v>1454</v>
      </c>
      <c r="X795" s="11" t="s">
        <v>1245</v>
      </c>
      <c r="Y795" s="11" t="s">
        <v>1462</v>
      </c>
    </row>
    <row r="796" spans="1:25">
      <c r="A796" s="11" t="s">
        <v>1319</v>
      </c>
      <c r="B796" s="172">
        <v>13</v>
      </c>
      <c r="D796" s="11">
        <v>-2</v>
      </c>
      <c r="W796" s="11" t="s">
        <v>1454</v>
      </c>
      <c r="X796" s="11" t="s">
        <v>1245</v>
      </c>
      <c r="Y796" s="11" t="s">
        <v>1462</v>
      </c>
    </row>
    <row r="797" spans="1:25">
      <c r="A797" s="11" t="s">
        <v>468</v>
      </c>
      <c r="B797" s="172">
        <v>13</v>
      </c>
      <c r="N797" s="11">
        <v>-0.84</v>
      </c>
      <c r="W797" s="11" t="s">
        <v>1454</v>
      </c>
      <c r="X797" s="11" t="s">
        <v>1245</v>
      </c>
      <c r="Y797" s="11" t="s">
        <v>1463</v>
      </c>
    </row>
    <row r="798" spans="1:25">
      <c r="A798" s="11" t="s">
        <v>468</v>
      </c>
      <c r="B798" s="172">
        <v>10</v>
      </c>
      <c r="D798" s="11">
        <v>-0.84</v>
      </c>
      <c r="W798" s="11" t="s">
        <v>1454</v>
      </c>
      <c r="X798" s="11" t="s">
        <v>1245</v>
      </c>
      <c r="Y798" s="11" t="s">
        <v>1463</v>
      </c>
    </row>
    <row r="799" spans="1:25">
      <c r="A799" s="11" t="s">
        <v>897</v>
      </c>
      <c r="B799" s="172">
        <v>1</v>
      </c>
      <c r="N799" s="11">
        <v>-0.03</v>
      </c>
      <c r="W799" s="11" t="s">
        <v>1454</v>
      </c>
      <c r="X799" s="11" t="s">
        <v>1245</v>
      </c>
      <c r="Y799" s="11" t="s">
        <v>1464</v>
      </c>
    </row>
    <row r="800" spans="1:25">
      <c r="A800" s="11" t="s">
        <v>897</v>
      </c>
      <c r="B800" s="172">
        <v>10</v>
      </c>
      <c r="D800" s="11">
        <v>-0.03</v>
      </c>
      <c r="W800" s="11" t="s">
        <v>1454</v>
      </c>
      <c r="X800" s="11" t="s">
        <v>1245</v>
      </c>
      <c r="Y800" s="11" t="s">
        <v>1464</v>
      </c>
    </row>
    <row r="801" spans="1:25">
      <c r="A801" s="11" t="s">
        <v>897</v>
      </c>
      <c r="B801" s="172">
        <v>1</v>
      </c>
      <c r="N801" s="11">
        <v>-2</v>
      </c>
      <c r="W801" s="11" t="s">
        <v>1454</v>
      </c>
      <c r="X801" s="11" t="s">
        <v>1245</v>
      </c>
      <c r="Y801" s="11" t="s">
        <v>1465</v>
      </c>
    </row>
    <row r="802" spans="1:25">
      <c r="A802" s="11" t="s">
        <v>897</v>
      </c>
      <c r="B802" s="172">
        <v>11</v>
      </c>
      <c r="D802" s="11">
        <v>-2</v>
      </c>
      <c r="W802" s="11" t="s">
        <v>1454</v>
      </c>
      <c r="X802" s="11" t="s">
        <v>1245</v>
      </c>
      <c r="Y802" s="11" t="s">
        <v>1465</v>
      </c>
    </row>
    <row r="803" spans="1:25">
      <c r="A803" s="11" t="s">
        <v>897</v>
      </c>
      <c r="B803" s="172">
        <v>1</v>
      </c>
      <c r="N803" s="11">
        <v>-2</v>
      </c>
      <c r="W803" s="11" t="s">
        <v>1454</v>
      </c>
      <c r="X803" s="11" t="s">
        <v>1245</v>
      </c>
      <c r="Y803" s="11" t="s">
        <v>1466</v>
      </c>
    </row>
    <row r="804" spans="1:25">
      <c r="A804" s="11" t="s">
        <v>897</v>
      </c>
      <c r="B804" s="172">
        <v>13</v>
      </c>
      <c r="D804" s="11">
        <v>-2</v>
      </c>
      <c r="W804" s="11" t="s">
        <v>1454</v>
      </c>
      <c r="X804" s="11" t="s">
        <v>1245</v>
      </c>
      <c r="Y804" s="11" t="s">
        <v>1466</v>
      </c>
    </row>
    <row r="805" spans="1:25">
      <c r="A805" s="11" t="s">
        <v>1161</v>
      </c>
      <c r="B805" s="172">
        <v>6</v>
      </c>
      <c r="N805" s="11">
        <v>-3.75</v>
      </c>
      <c r="W805" s="11" t="s">
        <v>1454</v>
      </c>
      <c r="X805" s="11" t="s">
        <v>1245</v>
      </c>
      <c r="Y805" s="11" t="s">
        <v>1409</v>
      </c>
    </row>
    <row r="806" spans="1:25">
      <c r="A806" s="11" t="s">
        <v>1161</v>
      </c>
      <c r="B806" s="172">
        <v>10</v>
      </c>
      <c r="F806" s="11">
        <v>-3.75</v>
      </c>
      <c r="W806" s="11" t="s">
        <v>1454</v>
      </c>
      <c r="X806" s="11" t="s">
        <v>1245</v>
      </c>
      <c r="Y806" s="11" t="s">
        <v>1409</v>
      </c>
    </row>
    <row r="807" spans="1:25">
      <c r="A807" s="11" t="s">
        <v>1326</v>
      </c>
      <c r="B807" s="172">
        <v>6</v>
      </c>
      <c r="N807" s="11">
        <v>-0.5</v>
      </c>
      <c r="W807" s="11" t="s">
        <v>1454</v>
      </c>
      <c r="X807" s="11" t="s">
        <v>1245</v>
      </c>
      <c r="Y807" s="11" t="s">
        <v>1409</v>
      </c>
    </row>
    <row r="808" spans="1:25">
      <c r="A808" s="11" t="s">
        <v>1326</v>
      </c>
      <c r="B808" s="172">
        <v>10</v>
      </c>
      <c r="F808" s="11">
        <v>-0.5</v>
      </c>
      <c r="W808" s="11" t="s">
        <v>1454</v>
      </c>
      <c r="X808" s="11" t="s">
        <v>1245</v>
      </c>
      <c r="Y808" s="11" t="s">
        <v>1409</v>
      </c>
    </row>
    <row r="809" spans="1:25">
      <c r="A809" s="11" t="s">
        <v>1192</v>
      </c>
      <c r="B809" s="172">
        <v>6</v>
      </c>
      <c r="N809" s="11">
        <v>-1.7400000000000002</v>
      </c>
      <c r="W809" s="11" t="s">
        <v>1454</v>
      </c>
      <c r="X809" s="11" t="s">
        <v>1245</v>
      </c>
      <c r="Y809" s="11" t="s">
        <v>1409</v>
      </c>
    </row>
    <row r="810" spans="1:25">
      <c r="A810" s="11" t="s">
        <v>1192</v>
      </c>
      <c r="B810" s="172">
        <v>10</v>
      </c>
      <c r="F810" s="11">
        <v>-1.7400000000000002</v>
      </c>
      <c r="W810" s="11" t="s">
        <v>1454</v>
      </c>
      <c r="X810" s="11" t="s">
        <v>1245</v>
      </c>
      <c r="Y810" s="11" t="s">
        <v>1409</v>
      </c>
    </row>
    <row r="811" spans="1:25">
      <c r="A811" s="11" t="s">
        <v>913</v>
      </c>
      <c r="B811" s="172">
        <v>7</v>
      </c>
      <c r="N811" s="11">
        <v>-0.21999999999999997</v>
      </c>
      <c r="W811" s="11" t="s">
        <v>1454</v>
      </c>
      <c r="X811" s="11" t="s">
        <v>1245</v>
      </c>
      <c r="Y811" s="11" t="s">
        <v>1468</v>
      </c>
    </row>
    <row r="812" spans="1:25">
      <c r="A812" s="11" t="s">
        <v>913</v>
      </c>
      <c r="B812" s="172">
        <v>10</v>
      </c>
      <c r="F812" s="11">
        <v>-0.21999999999999997</v>
      </c>
      <c r="W812" s="11" t="s">
        <v>1454</v>
      </c>
      <c r="X812" s="11" t="s">
        <v>1245</v>
      </c>
      <c r="Y812" s="11" t="s">
        <v>1468</v>
      </c>
    </row>
    <row r="813" spans="1:25">
      <c r="A813" s="11" t="s">
        <v>1161</v>
      </c>
      <c r="B813" s="172">
        <v>8</v>
      </c>
      <c r="N813" s="11">
        <v>-0.5</v>
      </c>
      <c r="W813" s="11" t="s">
        <v>1454</v>
      </c>
      <c r="X813" s="11" t="s">
        <v>1245</v>
      </c>
      <c r="Y813" s="11" t="s">
        <v>1469</v>
      </c>
    </row>
    <row r="814" spans="1:25">
      <c r="A814" s="11" t="s">
        <v>1161</v>
      </c>
      <c r="B814" s="172">
        <v>10</v>
      </c>
      <c r="F814" s="11">
        <v>-0.5</v>
      </c>
      <c r="W814" s="11" t="s">
        <v>1454</v>
      </c>
      <c r="X814" s="11" t="s">
        <v>1245</v>
      </c>
      <c r="Y814" s="11" t="s">
        <v>1469</v>
      </c>
    </row>
    <row r="815" spans="1:25">
      <c r="A815" s="11" t="s">
        <v>1326</v>
      </c>
      <c r="B815" s="172">
        <v>8</v>
      </c>
      <c r="N815" s="11">
        <v>-0.5</v>
      </c>
      <c r="W815" s="11" t="s">
        <v>1454</v>
      </c>
      <c r="X815" s="11" t="s">
        <v>1245</v>
      </c>
      <c r="Y815" s="11" t="s">
        <v>1469</v>
      </c>
    </row>
    <row r="816" spans="1:25">
      <c r="A816" s="11" t="s">
        <v>1326</v>
      </c>
      <c r="B816" s="172">
        <v>10</v>
      </c>
      <c r="F816" s="11">
        <v>-0.5</v>
      </c>
      <c r="W816" s="11" t="s">
        <v>1454</v>
      </c>
      <c r="X816" s="11" t="s">
        <v>1245</v>
      </c>
      <c r="Y816" s="11" t="s">
        <v>1469</v>
      </c>
    </row>
    <row r="817" spans="1:25">
      <c r="A817" s="11" t="s">
        <v>502</v>
      </c>
      <c r="B817" s="172">
        <v>8</v>
      </c>
      <c r="N817" s="11">
        <v>-0.57999999999999996</v>
      </c>
      <c r="W817" s="11" t="s">
        <v>1454</v>
      </c>
      <c r="X817" s="11" t="s">
        <v>1245</v>
      </c>
      <c r="Y817" s="11" t="s">
        <v>1469</v>
      </c>
    </row>
    <row r="818" spans="1:25">
      <c r="A818" s="11" t="s">
        <v>502</v>
      </c>
      <c r="B818" s="172">
        <v>10</v>
      </c>
      <c r="F818" s="11">
        <v>-0.57999999999999996</v>
      </c>
      <c r="W818" s="11" t="s">
        <v>1454</v>
      </c>
      <c r="X818" s="11" t="s">
        <v>1245</v>
      </c>
      <c r="Y818" s="11" t="s">
        <v>1469</v>
      </c>
    </row>
    <row r="819" spans="1:25">
      <c r="A819" s="11" t="s">
        <v>1161</v>
      </c>
      <c r="B819" s="172">
        <v>9</v>
      </c>
      <c r="N819" s="11">
        <v>-0.25</v>
      </c>
      <c r="W819" s="11" t="s">
        <v>1454</v>
      </c>
      <c r="X819" s="11" t="s">
        <v>1245</v>
      </c>
      <c r="Y819" s="11" t="s">
        <v>1470</v>
      </c>
    </row>
    <row r="820" spans="1:25">
      <c r="A820" s="11" t="s">
        <v>1161</v>
      </c>
      <c r="B820" s="172">
        <v>10</v>
      </c>
      <c r="F820" s="11">
        <v>-0.25</v>
      </c>
      <c r="W820" s="11" t="s">
        <v>1454</v>
      </c>
      <c r="X820" s="11" t="s">
        <v>1245</v>
      </c>
      <c r="Y820" s="11" t="s">
        <v>1470</v>
      </c>
    </row>
    <row r="821" spans="1:25">
      <c r="A821" s="11" t="s">
        <v>1161</v>
      </c>
      <c r="B821" s="172">
        <v>9</v>
      </c>
      <c r="N821" s="11">
        <v>-1</v>
      </c>
      <c r="W821" s="11" t="s">
        <v>1454</v>
      </c>
      <c r="X821" s="11" t="s">
        <v>1245</v>
      </c>
      <c r="Y821" s="11" t="s">
        <v>1471</v>
      </c>
    </row>
    <row r="822" spans="1:25">
      <c r="A822" s="11" t="s">
        <v>1161</v>
      </c>
      <c r="B822" s="172">
        <v>11</v>
      </c>
      <c r="F822" s="11">
        <v>-1</v>
      </c>
      <c r="W822" s="11" t="s">
        <v>1454</v>
      </c>
      <c r="X822" s="11" t="s">
        <v>1245</v>
      </c>
      <c r="Y822" s="11" t="s">
        <v>1471</v>
      </c>
    </row>
    <row r="823" spans="1:25">
      <c r="A823" s="11" t="s">
        <v>1326</v>
      </c>
      <c r="B823" s="172">
        <v>9</v>
      </c>
      <c r="N823" s="11">
        <v>-1</v>
      </c>
      <c r="W823" s="11" t="s">
        <v>1454</v>
      </c>
      <c r="X823" s="11" t="s">
        <v>1245</v>
      </c>
      <c r="Y823" s="11" t="s">
        <v>1470</v>
      </c>
    </row>
    <row r="824" spans="1:25">
      <c r="A824" s="11" t="s">
        <v>1326</v>
      </c>
      <c r="B824" s="172">
        <v>10</v>
      </c>
      <c r="F824" s="11">
        <v>-1</v>
      </c>
      <c r="W824" s="11" t="s">
        <v>1454</v>
      </c>
      <c r="X824" s="11" t="s">
        <v>1245</v>
      </c>
      <c r="Y824" s="11" t="s">
        <v>1470</v>
      </c>
    </row>
    <row r="825" spans="1:25">
      <c r="A825" s="11" t="s">
        <v>916</v>
      </c>
      <c r="B825" s="172">
        <v>9</v>
      </c>
      <c r="N825" s="11">
        <v>-0.08</v>
      </c>
      <c r="W825" s="11" t="s">
        <v>1454</v>
      </c>
      <c r="X825" s="11" t="s">
        <v>1245</v>
      </c>
      <c r="Y825" s="11" t="s">
        <v>1470</v>
      </c>
    </row>
    <row r="826" spans="1:25">
      <c r="A826" s="11" t="s">
        <v>916</v>
      </c>
      <c r="B826" s="172">
        <v>10</v>
      </c>
      <c r="F826" s="11">
        <v>-0.08</v>
      </c>
      <c r="W826" s="11" t="s">
        <v>1454</v>
      </c>
      <c r="X826" s="11" t="s">
        <v>1245</v>
      </c>
      <c r="Y826" s="11" t="s">
        <v>1470</v>
      </c>
    </row>
    <row r="827" spans="1:25">
      <c r="A827" s="11" t="s">
        <v>916</v>
      </c>
      <c r="B827" s="172">
        <v>9</v>
      </c>
      <c r="N827" s="11">
        <v>-0.25999999999999995</v>
      </c>
      <c r="W827" s="11" t="s">
        <v>1454</v>
      </c>
      <c r="X827" s="11" t="s">
        <v>1245</v>
      </c>
      <c r="Y827" s="11" t="s">
        <v>1472</v>
      </c>
    </row>
    <row r="828" spans="1:25">
      <c r="A828" s="11" t="s">
        <v>916</v>
      </c>
      <c r="B828" s="172">
        <v>13</v>
      </c>
      <c r="F828" s="11">
        <v>-0.25999999999999995</v>
      </c>
      <c r="W828" s="11" t="s">
        <v>1454</v>
      </c>
      <c r="X828" s="11" t="s">
        <v>1245</v>
      </c>
      <c r="Y828" s="11" t="s">
        <v>1472</v>
      </c>
    </row>
    <row r="829" spans="1:25">
      <c r="A829" s="14" t="s">
        <v>960</v>
      </c>
      <c r="B829" s="172">
        <v>9</v>
      </c>
      <c r="N829" s="11">
        <v>-0.15</v>
      </c>
      <c r="W829" s="11" t="s">
        <v>1454</v>
      </c>
      <c r="X829" s="11" t="s">
        <v>1245</v>
      </c>
      <c r="Y829" s="11" t="s">
        <v>1470</v>
      </c>
    </row>
    <row r="830" spans="1:25">
      <c r="A830" s="14" t="s">
        <v>960</v>
      </c>
      <c r="B830" s="172">
        <v>10</v>
      </c>
      <c r="F830" s="11">
        <v>-0.15</v>
      </c>
      <c r="W830" s="11" t="s">
        <v>1454</v>
      </c>
      <c r="X830" s="11" t="s">
        <v>1245</v>
      </c>
      <c r="Y830" s="11" t="s">
        <v>1470</v>
      </c>
    </row>
    <row r="831" spans="1:25">
      <c r="A831" s="11" t="s">
        <v>960</v>
      </c>
      <c r="B831" s="172">
        <v>9</v>
      </c>
      <c r="N831" s="11">
        <v>-1.4</v>
      </c>
      <c r="W831" s="4" t="s">
        <v>1454</v>
      </c>
      <c r="X831" s="11" t="s">
        <v>1245</v>
      </c>
      <c r="Y831" s="11" t="s">
        <v>1471</v>
      </c>
    </row>
    <row r="832" spans="1:25">
      <c r="A832" s="11" t="s">
        <v>960</v>
      </c>
      <c r="B832" s="172">
        <v>11</v>
      </c>
      <c r="F832" s="11">
        <v>-1.4</v>
      </c>
      <c r="W832" s="4" t="s">
        <v>1454</v>
      </c>
      <c r="X832" s="1" t="s">
        <v>1245</v>
      </c>
      <c r="Y832" s="11" t="s">
        <v>1471</v>
      </c>
    </row>
    <row r="833" spans="1:25">
      <c r="A833" s="11" t="s">
        <v>960</v>
      </c>
      <c r="B833" s="172">
        <v>9</v>
      </c>
      <c r="N833" s="11">
        <v>-1.32</v>
      </c>
      <c r="W833" s="4" t="s">
        <v>1454</v>
      </c>
      <c r="X833" s="1" t="s">
        <v>1245</v>
      </c>
      <c r="Y833" s="11" t="s">
        <v>1473</v>
      </c>
    </row>
    <row r="834" spans="1:25">
      <c r="A834" s="11" t="s">
        <v>960</v>
      </c>
      <c r="B834" s="172">
        <v>12</v>
      </c>
      <c r="F834" s="11">
        <v>-1.32</v>
      </c>
      <c r="W834" s="4" t="s">
        <v>1454</v>
      </c>
      <c r="X834" s="1" t="s">
        <v>1245</v>
      </c>
      <c r="Y834" s="11" t="s">
        <v>1473</v>
      </c>
    </row>
    <row r="835" spans="1:25">
      <c r="A835" s="11" t="s">
        <v>502</v>
      </c>
      <c r="B835" s="172">
        <v>9</v>
      </c>
      <c r="N835" s="11">
        <v>-0.85</v>
      </c>
      <c r="W835" s="4" t="s">
        <v>1454</v>
      </c>
      <c r="X835" s="1" t="s">
        <v>1245</v>
      </c>
      <c r="Y835" s="11" t="s">
        <v>1470</v>
      </c>
    </row>
    <row r="836" spans="1:25">
      <c r="A836" s="11" t="s">
        <v>502</v>
      </c>
      <c r="B836" s="172">
        <v>10</v>
      </c>
      <c r="F836" s="11">
        <v>-0.85</v>
      </c>
      <c r="W836" s="4" t="s">
        <v>1454</v>
      </c>
      <c r="X836" s="1" t="s">
        <v>1245</v>
      </c>
      <c r="Y836" s="11" t="s">
        <v>1470</v>
      </c>
    </row>
    <row r="837" spans="1:25">
      <c r="A837" s="11" t="s">
        <v>1175</v>
      </c>
      <c r="B837" s="172">
        <v>10</v>
      </c>
      <c r="C837" s="11">
        <v>0.01</v>
      </c>
      <c r="N837" s="11">
        <v>-0.01</v>
      </c>
      <c r="W837" s="4">
        <v>43941</v>
      </c>
      <c r="X837" s="1" t="s">
        <v>1333</v>
      </c>
    </row>
    <row r="838" spans="1:25">
      <c r="A838" s="11" t="s">
        <v>1205</v>
      </c>
      <c r="B838" s="172">
        <v>11</v>
      </c>
      <c r="N838" s="11">
        <v>-0.09</v>
      </c>
      <c r="W838" s="4" t="s">
        <v>1454</v>
      </c>
      <c r="X838" s="1" t="s">
        <v>1245</v>
      </c>
      <c r="Y838" s="11" t="s">
        <v>1474</v>
      </c>
    </row>
    <row r="839" spans="1:25">
      <c r="A839" s="11" t="s">
        <v>1205</v>
      </c>
      <c r="B839" s="172">
        <v>10</v>
      </c>
      <c r="F839" s="11">
        <v>-0.09</v>
      </c>
      <c r="W839" s="4" t="s">
        <v>1454</v>
      </c>
      <c r="X839" s="1" t="s">
        <v>1245</v>
      </c>
      <c r="Y839" s="11" t="s">
        <v>1474</v>
      </c>
    </row>
    <row r="840" spans="1:25">
      <c r="A840" s="11" t="s">
        <v>1192</v>
      </c>
      <c r="B840" s="172">
        <v>11</v>
      </c>
      <c r="N840" s="11">
        <v>-0.42</v>
      </c>
      <c r="W840" s="4" t="s">
        <v>1454</v>
      </c>
      <c r="X840" s="1" t="s">
        <v>1245</v>
      </c>
      <c r="Y840" s="11" t="s">
        <v>1474</v>
      </c>
    </row>
    <row r="841" spans="1:25">
      <c r="A841" s="11" t="s">
        <v>1192</v>
      </c>
      <c r="B841" s="172">
        <v>10</v>
      </c>
      <c r="F841" s="11">
        <v>-0.42</v>
      </c>
      <c r="W841" s="4" t="s">
        <v>1454</v>
      </c>
      <c r="X841" s="1" t="s">
        <v>1245</v>
      </c>
      <c r="Y841" s="11" t="s">
        <v>1474</v>
      </c>
    </row>
    <row r="842" spans="1:25">
      <c r="A842" s="11" t="s">
        <v>1193</v>
      </c>
      <c r="B842" s="172">
        <v>11</v>
      </c>
      <c r="N842" s="11">
        <v>-3</v>
      </c>
      <c r="W842" s="4" t="s">
        <v>1454</v>
      </c>
      <c r="X842" s="1" t="s">
        <v>1245</v>
      </c>
      <c r="Y842" s="11" t="s">
        <v>1474</v>
      </c>
    </row>
    <row r="843" spans="1:25">
      <c r="A843" s="11" t="s">
        <v>1193</v>
      </c>
      <c r="B843" s="172">
        <v>10</v>
      </c>
      <c r="F843" s="11">
        <v>-3</v>
      </c>
      <c r="W843" s="4" t="s">
        <v>1454</v>
      </c>
      <c r="X843" s="1" t="s">
        <v>1245</v>
      </c>
      <c r="Y843" s="11" t="s">
        <v>1474</v>
      </c>
    </row>
    <row r="844" spans="1:25">
      <c r="A844" s="11" t="s">
        <v>767</v>
      </c>
      <c r="B844" s="172">
        <v>12</v>
      </c>
      <c r="N844" s="11">
        <v>-0.73</v>
      </c>
      <c r="W844" s="4" t="s">
        <v>1454</v>
      </c>
      <c r="X844" s="1" t="s">
        <v>1245</v>
      </c>
      <c r="Y844" s="11" t="s">
        <v>1475</v>
      </c>
    </row>
    <row r="845" spans="1:25">
      <c r="A845" s="11" t="s">
        <v>767</v>
      </c>
      <c r="B845" s="172">
        <v>10</v>
      </c>
      <c r="F845" s="11">
        <v>-0.73</v>
      </c>
      <c r="W845" s="4" t="s">
        <v>1454</v>
      </c>
      <c r="X845" s="1" t="s">
        <v>1245</v>
      </c>
      <c r="Y845" s="11" t="s">
        <v>1475</v>
      </c>
    </row>
    <row r="846" spans="1:25">
      <c r="A846" s="11" t="s">
        <v>767</v>
      </c>
      <c r="B846" s="172">
        <v>12</v>
      </c>
      <c r="N846" s="11">
        <v>-0.53</v>
      </c>
      <c r="W846" s="4" t="s">
        <v>1454</v>
      </c>
      <c r="X846" s="1" t="s">
        <v>1245</v>
      </c>
      <c r="Y846" s="11" t="s">
        <v>1476</v>
      </c>
    </row>
    <row r="847" spans="1:25">
      <c r="A847" s="11" t="s">
        <v>767</v>
      </c>
      <c r="B847" s="172">
        <v>13</v>
      </c>
      <c r="F847" s="11">
        <v>-0.53</v>
      </c>
      <c r="W847" s="4" t="s">
        <v>1454</v>
      </c>
      <c r="X847" s="1" t="s">
        <v>1245</v>
      </c>
      <c r="Y847" s="11" t="s">
        <v>1476</v>
      </c>
    </row>
    <row r="848" spans="1:25">
      <c r="A848" s="11" t="s">
        <v>916</v>
      </c>
      <c r="B848" s="172">
        <v>12</v>
      </c>
      <c r="N848" s="11">
        <v>-0.21</v>
      </c>
      <c r="W848" s="4" t="s">
        <v>1454</v>
      </c>
      <c r="X848" s="1" t="s">
        <v>1245</v>
      </c>
      <c r="Y848" s="11" t="s">
        <v>1476</v>
      </c>
    </row>
    <row r="849" spans="1:25">
      <c r="A849" s="11" t="s">
        <v>916</v>
      </c>
      <c r="B849" s="172">
        <v>13</v>
      </c>
      <c r="F849" s="11">
        <v>-0.21</v>
      </c>
      <c r="W849" s="4" t="s">
        <v>1454</v>
      </c>
      <c r="X849" s="1" t="s">
        <v>1245</v>
      </c>
      <c r="Y849" s="11" t="s">
        <v>1476</v>
      </c>
    </row>
    <row r="850" spans="1:25">
      <c r="A850" s="11" t="s">
        <v>1207</v>
      </c>
      <c r="B850" s="172">
        <v>12</v>
      </c>
      <c r="N850" s="11">
        <v>-3.07</v>
      </c>
      <c r="W850" s="4" t="s">
        <v>1454</v>
      </c>
      <c r="X850" s="1" t="s">
        <v>1245</v>
      </c>
      <c r="Y850" s="11" t="s">
        <v>1475</v>
      </c>
    </row>
    <row r="851" spans="1:25">
      <c r="A851" s="11" t="s">
        <v>1207</v>
      </c>
      <c r="B851" s="172">
        <v>10</v>
      </c>
      <c r="F851" s="11">
        <v>-3.07</v>
      </c>
      <c r="W851" s="4" t="s">
        <v>1454</v>
      </c>
      <c r="X851" s="1" t="s">
        <v>1245</v>
      </c>
      <c r="Y851" s="11" t="s">
        <v>1475</v>
      </c>
    </row>
    <row r="852" spans="1:25">
      <c r="A852" s="11" t="s">
        <v>1319</v>
      </c>
      <c r="B852" s="172">
        <v>12</v>
      </c>
      <c r="N852" s="11">
        <v>-0.47</v>
      </c>
      <c r="W852" s="4" t="s">
        <v>1454</v>
      </c>
      <c r="X852" s="1" t="s">
        <v>1245</v>
      </c>
      <c r="Y852" s="11" t="s">
        <v>1476</v>
      </c>
    </row>
    <row r="853" spans="1:25">
      <c r="A853" s="11" t="s">
        <v>1319</v>
      </c>
      <c r="B853" s="172">
        <v>13</v>
      </c>
      <c r="F853" s="11">
        <v>-0.47</v>
      </c>
      <c r="W853" s="4" t="s">
        <v>1454</v>
      </c>
      <c r="X853" s="1" t="s">
        <v>1245</v>
      </c>
      <c r="Y853" s="11" t="s">
        <v>1476</v>
      </c>
    </row>
    <row r="854" spans="1:25">
      <c r="A854" s="11" t="s">
        <v>1237</v>
      </c>
      <c r="B854" s="172">
        <v>12</v>
      </c>
      <c r="N854" s="11">
        <v>-3</v>
      </c>
      <c r="W854" s="4" t="s">
        <v>1454</v>
      </c>
      <c r="X854" s="1" t="s">
        <v>1245</v>
      </c>
      <c r="Y854" s="11" t="s">
        <v>1476</v>
      </c>
    </row>
    <row r="855" spans="1:25">
      <c r="A855" s="11" t="s">
        <v>1237</v>
      </c>
      <c r="B855" s="172">
        <v>13</v>
      </c>
      <c r="F855" s="11">
        <v>-3</v>
      </c>
      <c r="W855" s="4" t="s">
        <v>1454</v>
      </c>
      <c r="X855" s="1" t="s">
        <v>1245</v>
      </c>
      <c r="Y855" s="11" t="s">
        <v>1476</v>
      </c>
    </row>
    <row r="856" spans="1:25">
      <c r="A856" s="11" t="s">
        <v>782</v>
      </c>
      <c r="B856" s="172">
        <v>12</v>
      </c>
      <c r="N856" s="11">
        <v>-7.0000000000000007E-2</v>
      </c>
      <c r="W856" s="4" t="s">
        <v>1454</v>
      </c>
      <c r="X856" s="1" t="s">
        <v>1245</v>
      </c>
      <c r="Y856" s="11" t="s">
        <v>1475</v>
      </c>
    </row>
    <row r="857" spans="1:25">
      <c r="A857" s="11" t="s">
        <v>782</v>
      </c>
      <c r="B857" s="172">
        <v>10</v>
      </c>
      <c r="F857" s="11">
        <v>-7.0000000000000007E-2</v>
      </c>
      <c r="W857" s="4" t="s">
        <v>1454</v>
      </c>
      <c r="X857" s="1" t="s">
        <v>1245</v>
      </c>
      <c r="Y857" s="11" t="s">
        <v>1475</v>
      </c>
    </row>
    <row r="858" spans="1:25">
      <c r="A858" s="11" t="s">
        <v>451</v>
      </c>
      <c r="B858" s="172">
        <v>12</v>
      </c>
      <c r="N858" s="11">
        <v>-2.63</v>
      </c>
      <c r="W858" s="4" t="s">
        <v>1454</v>
      </c>
      <c r="X858" s="1" t="s">
        <v>1245</v>
      </c>
      <c r="Y858" s="11" t="s">
        <v>1477</v>
      </c>
    </row>
    <row r="859" spans="1:25">
      <c r="A859" s="11" t="s">
        <v>451</v>
      </c>
      <c r="B859" s="172">
        <v>11</v>
      </c>
      <c r="F859" s="11">
        <v>-2.63</v>
      </c>
      <c r="W859" s="4" t="s">
        <v>1454</v>
      </c>
      <c r="X859" s="1" t="s">
        <v>1245</v>
      </c>
      <c r="Y859" s="11" t="s">
        <v>1477</v>
      </c>
    </row>
    <row r="860" spans="1:25">
      <c r="A860" s="11" t="s">
        <v>451</v>
      </c>
      <c r="B860" s="172">
        <v>12</v>
      </c>
      <c r="N860" s="11">
        <v>-0.60000000000000009</v>
      </c>
      <c r="W860" s="4" t="s">
        <v>1454</v>
      </c>
      <c r="X860" s="1" t="s">
        <v>1245</v>
      </c>
      <c r="Y860" s="11" t="s">
        <v>1476</v>
      </c>
    </row>
    <row r="861" spans="1:25">
      <c r="A861" s="11" t="s">
        <v>451</v>
      </c>
      <c r="B861" s="172">
        <v>13</v>
      </c>
      <c r="F861" s="11">
        <v>-0.60000000000000009</v>
      </c>
      <c r="W861" s="4" t="s">
        <v>1454</v>
      </c>
      <c r="X861" s="1" t="s">
        <v>1245</v>
      </c>
      <c r="Y861" s="11" t="s">
        <v>1476</v>
      </c>
    </row>
    <row r="862" spans="1:25">
      <c r="A862" s="11" t="s">
        <v>786</v>
      </c>
      <c r="B862" s="172">
        <v>13</v>
      </c>
      <c r="N862" s="11">
        <v>-4.2</v>
      </c>
      <c r="W862" s="4" t="s">
        <v>1454</v>
      </c>
      <c r="X862" s="1" t="s">
        <v>1245</v>
      </c>
      <c r="Y862" s="11" t="s">
        <v>1435</v>
      </c>
    </row>
    <row r="863" spans="1:25">
      <c r="A863" s="11" t="s">
        <v>786</v>
      </c>
      <c r="B863" s="172">
        <v>10</v>
      </c>
      <c r="F863" s="11">
        <v>-4.2</v>
      </c>
      <c r="W863" s="4" t="s">
        <v>1454</v>
      </c>
      <c r="X863" s="1" t="s">
        <v>1245</v>
      </c>
      <c r="Y863" s="11" t="s">
        <v>1435</v>
      </c>
    </row>
    <row r="864" spans="1:25">
      <c r="A864" s="11" t="s">
        <v>506</v>
      </c>
      <c r="B864" s="172">
        <v>13</v>
      </c>
      <c r="N864" s="11">
        <v>-4.25</v>
      </c>
      <c r="W864" s="4" t="s">
        <v>1454</v>
      </c>
      <c r="X864" s="1" t="s">
        <v>1245</v>
      </c>
      <c r="Y864" s="11" t="s">
        <v>1478</v>
      </c>
    </row>
    <row r="865" spans="1:25">
      <c r="A865" s="11" t="s">
        <v>506</v>
      </c>
      <c r="B865" s="172">
        <v>11</v>
      </c>
      <c r="F865" s="11">
        <v>-4.25</v>
      </c>
      <c r="W865" s="4" t="s">
        <v>1454</v>
      </c>
      <c r="X865" s="1" t="s">
        <v>1245</v>
      </c>
      <c r="Y865" s="11" t="s">
        <v>1478</v>
      </c>
    </row>
    <row r="866" spans="1:25">
      <c r="A866" s="11" t="s">
        <v>506</v>
      </c>
      <c r="B866" s="172">
        <v>13</v>
      </c>
      <c r="N866" s="11">
        <v>-1.2000000000000002</v>
      </c>
      <c r="W866" s="4" t="s">
        <v>1454</v>
      </c>
      <c r="X866" s="1" t="s">
        <v>1245</v>
      </c>
      <c r="Y866" s="11" t="s">
        <v>1479</v>
      </c>
    </row>
    <row r="867" spans="1:25">
      <c r="A867" s="11" t="s">
        <v>506</v>
      </c>
      <c r="B867" s="172">
        <v>12</v>
      </c>
      <c r="F867" s="11">
        <v>-1.2000000000000002</v>
      </c>
      <c r="W867" s="4" t="s">
        <v>1454</v>
      </c>
      <c r="X867" s="1" t="s">
        <v>1245</v>
      </c>
      <c r="Y867" s="11" t="s">
        <v>1479</v>
      </c>
    </row>
    <row r="868" spans="1:25">
      <c r="A868" s="11" t="s">
        <v>782</v>
      </c>
      <c r="B868" s="172">
        <v>13</v>
      </c>
      <c r="N868" s="11">
        <v>-0.90999999999999992</v>
      </c>
      <c r="W868" s="4" t="s">
        <v>1454</v>
      </c>
      <c r="X868" s="1" t="s">
        <v>1245</v>
      </c>
      <c r="Y868" s="11" t="s">
        <v>1435</v>
      </c>
    </row>
    <row r="869" spans="1:25">
      <c r="A869" s="11" t="s">
        <v>782</v>
      </c>
      <c r="B869" s="172">
        <v>10</v>
      </c>
      <c r="F869" s="11">
        <v>-0.90999999999999992</v>
      </c>
      <c r="W869" s="4" t="s">
        <v>1454</v>
      </c>
      <c r="X869" s="1" t="s">
        <v>1245</v>
      </c>
      <c r="Y869" s="11" t="s">
        <v>1435</v>
      </c>
    </row>
    <row r="870" spans="1:25">
      <c r="A870" s="11" t="s">
        <v>897</v>
      </c>
      <c r="B870" s="172">
        <v>1</v>
      </c>
      <c r="N870" s="11">
        <v>-4.13</v>
      </c>
      <c r="W870" s="4" t="s">
        <v>1454</v>
      </c>
      <c r="X870" s="1" t="s">
        <v>1245</v>
      </c>
      <c r="Y870" s="11" t="s">
        <v>1467</v>
      </c>
    </row>
    <row r="871" spans="1:25">
      <c r="A871" s="11" t="s">
        <v>897</v>
      </c>
      <c r="B871" s="172">
        <v>11</v>
      </c>
      <c r="F871" s="11">
        <v>-4.13</v>
      </c>
      <c r="W871" s="4" t="s">
        <v>1454</v>
      </c>
      <c r="X871" s="1" t="s">
        <v>1245</v>
      </c>
      <c r="Y871" s="11" t="s">
        <v>1467</v>
      </c>
    </row>
    <row r="872" spans="1:25">
      <c r="A872" s="11" t="s">
        <v>897</v>
      </c>
      <c r="B872" s="172">
        <v>1</v>
      </c>
      <c r="N872" s="11">
        <v>-1.92</v>
      </c>
      <c r="W872" s="4" t="s">
        <v>1454</v>
      </c>
      <c r="X872" s="1" t="s">
        <v>1245</v>
      </c>
      <c r="Y872" s="11" t="s">
        <v>1480</v>
      </c>
    </row>
    <row r="873" spans="1:25">
      <c r="A873" s="11" t="s">
        <v>897</v>
      </c>
      <c r="B873" s="172">
        <v>13</v>
      </c>
      <c r="F873" s="11">
        <v>-1.92</v>
      </c>
      <c r="W873" s="4" t="s">
        <v>1454</v>
      </c>
      <c r="X873" s="1" t="s">
        <v>1245</v>
      </c>
      <c r="Y873" s="11" t="s">
        <v>1480</v>
      </c>
    </row>
    <row r="874" spans="1:25">
      <c r="A874" s="11" t="s">
        <v>783</v>
      </c>
      <c r="B874" s="172">
        <v>2</v>
      </c>
      <c r="N874" s="11">
        <v>-0.35</v>
      </c>
      <c r="W874" s="11" t="s">
        <v>1454</v>
      </c>
      <c r="X874" s="11" t="s">
        <v>1245</v>
      </c>
      <c r="Y874" s="11" t="s">
        <v>1481</v>
      </c>
    </row>
    <row r="875" spans="1:25">
      <c r="A875" s="11" t="s">
        <v>783</v>
      </c>
      <c r="B875" s="172">
        <v>7</v>
      </c>
      <c r="E875" s="11">
        <v>-0.35</v>
      </c>
      <c r="W875" s="11" t="s">
        <v>1454</v>
      </c>
      <c r="X875" s="11" t="s">
        <v>1245</v>
      </c>
      <c r="Y875" s="11" t="s">
        <v>1481</v>
      </c>
    </row>
    <row r="876" spans="1:25">
      <c r="A876" s="11" t="s">
        <v>783</v>
      </c>
      <c r="B876" s="172">
        <v>2</v>
      </c>
      <c r="N876" s="11">
        <v>-2.5</v>
      </c>
      <c r="W876" s="11" t="s">
        <v>1454</v>
      </c>
      <c r="X876" s="11" t="s">
        <v>1245</v>
      </c>
      <c r="Y876" s="11" t="s">
        <v>1482</v>
      </c>
    </row>
    <row r="877" spans="1:25">
      <c r="A877" s="11" t="s">
        <v>783</v>
      </c>
      <c r="B877" s="172">
        <v>8</v>
      </c>
      <c r="E877" s="11">
        <v>-2.5</v>
      </c>
      <c r="W877" s="11" t="s">
        <v>1454</v>
      </c>
      <c r="X877" s="11" t="s">
        <v>1245</v>
      </c>
      <c r="Y877" s="11" t="s">
        <v>1482</v>
      </c>
    </row>
    <row r="878" spans="1:25">
      <c r="A878" s="11" t="s">
        <v>783</v>
      </c>
      <c r="B878" s="172">
        <v>2</v>
      </c>
      <c r="N878" s="11">
        <v>-1</v>
      </c>
      <c r="W878" s="11" t="s">
        <v>1454</v>
      </c>
      <c r="X878" s="11" t="s">
        <v>1245</v>
      </c>
      <c r="Y878" s="11" t="s">
        <v>1483</v>
      </c>
    </row>
    <row r="879" spans="1:25">
      <c r="A879" s="11" t="s">
        <v>783</v>
      </c>
      <c r="B879" s="172">
        <v>9</v>
      </c>
      <c r="E879" s="11">
        <v>-1</v>
      </c>
      <c r="W879" s="11" t="s">
        <v>1454</v>
      </c>
      <c r="X879" s="11" t="s">
        <v>1245</v>
      </c>
      <c r="Y879" s="11" t="s">
        <v>1483</v>
      </c>
    </row>
    <row r="880" spans="1:25">
      <c r="A880" s="11" t="s">
        <v>783</v>
      </c>
      <c r="B880" s="172">
        <v>2</v>
      </c>
      <c r="N880" s="11">
        <v>-0.82000000000000028</v>
      </c>
      <c r="W880" s="11" t="s">
        <v>1454</v>
      </c>
      <c r="X880" s="11" t="s">
        <v>1245</v>
      </c>
      <c r="Y880" s="11" t="s">
        <v>1484</v>
      </c>
    </row>
    <row r="881" spans="1:25">
      <c r="A881" s="11" t="s">
        <v>783</v>
      </c>
      <c r="B881" s="172">
        <v>10</v>
      </c>
      <c r="E881" s="11">
        <v>-0.82000000000000028</v>
      </c>
      <c r="W881" s="11" t="s">
        <v>1454</v>
      </c>
      <c r="X881" s="11" t="s">
        <v>1245</v>
      </c>
      <c r="Y881" s="11" t="s">
        <v>1484</v>
      </c>
    </row>
    <row r="882" spans="1:25">
      <c r="A882" s="11" t="s">
        <v>783</v>
      </c>
      <c r="B882" s="172">
        <v>3</v>
      </c>
      <c r="N882" s="11">
        <v>-0.92999999999999972</v>
      </c>
      <c r="W882" s="11" t="s">
        <v>1454</v>
      </c>
      <c r="X882" s="11" t="s">
        <v>1245</v>
      </c>
      <c r="Y882" s="11" t="s">
        <v>1485</v>
      </c>
    </row>
    <row r="883" spans="1:25">
      <c r="A883" s="11" t="s">
        <v>783</v>
      </c>
      <c r="B883" s="172">
        <v>10</v>
      </c>
      <c r="E883" s="11">
        <v>-0.92999999999999972</v>
      </c>
      <c r="W883" s="11" t="s">
        <v>1454</v>
      </c>
      <c r="X883" s="11" t="s">
        <v>1245</v>
      </c>
      <c r="Y883" s="11" t="s">
        <v>1485</v>
      </c>
    </row>
    <row r="884" spans="1:25">
      <c r="A884" s="11" t="s">
        <v>960</v>
      </c>
      <c r="B884" s="172">
        <v>9</v>
      </c>
      <c r="N884" s="11">
        <v>-1.9599999999999997</v>
      </c>
      <c r="W884" s="11" t="s">
        <v>1454</v>
      </c>
      <c r="X884" s="11" t="s">
        <v>1245</v>
      </c>
      <c r="Y884" s="11" t="s">
        <v>1486</v>
      </c>
    </row>
    <row r="885" spans="1:25">
      <c r="A885" s="11" t="s">
        <v>960</v>
      </c>
      <c r="B885" s="172">
        <v>10</v>
      </c>
      <c r="E885" s="11">
        <v>-1.9599999999999997</v>
      </c>
      <c r="W885" s="11" t="s">
        <v>1454</v>
      </c>
      <c r="X885" s="11" t="s">
        <v>1245</v>
      </c>
      <c r="Y885" s="11" t="s">
        <v>1486</v>
      </c>
    </row>
    <row r="886" spans="1:25">
      <c r="A886" s="11" t="s">
        <v>1207</v>
      </c>
      <c r="B886" s="172">
        <v>12</v>
      </c>
      <c r="N886" s="11">
        <v>-1.5299999999999998</v>
      </c>
      <c r="W886" s="11" t="s">
        <v>1454</v>
      </c>
      <c r="X886" s="11" t="s">
        <v>1245</v>
      </c>
      <c r="Y886" s="11" t="s">
        <v>1487</v>
      </c>
    </row>
    <row r="887" spans="1:25">
      <c r="A887" s="11" t="s">
        <v>1207</v>
      </c>
      <c r="B887" s="172">
        <v>10</v>
      </c>
      <c r="E887" s="11">
        <v>-1.5299999999999998</v>
      </c>
      <c r="W887" s="11" t="s">
        <v>1454</v>
      </c>
      <c r="X887" s="11" t="s">
        <v>1245</v>
      </c>
      <c r="Y887" s="11" t="s">
        <v>1487</v>
      </c>
    </row>
    <row r="888" spans="1:25">
      <c r="A888" s="11" t="s">
        <v>1319</v>
      </c>
      <c r="B888" s="172">
        <v>12</v>
      </c>
      <c r="N888" s="11">
        <v>-0.49</v>
      </c>
      <c r="W888" s="11" t="s">
        <v>1454</v>
      </c>
      <c r="X888" s="11" t="s">
        <v>1245</v>
      </c>
      <c r="Y888" s="11" t="s">
        <v>1487</v>
      </c>
    </row>
    <row r="889" spans="1:25">
      <c r="A889" s="11" t="s">
        <v>1319</v>
      </c>
      <c r="B889" s="172">
        <v>10</v>
      </c>
      <c r="E889" s="11">
        <v>-0.49</v>
      </c>
      <c r="W889" s="11" t="s">
        <v>1454</v>
      </c>
      <c r="X889" s="11" t="s">
        <v>1245</v>
      </c>
      <c r="Y889" s="11" t="s">
        <v>1487</v>
      </c>
    </row>
    <row r="890" spans="1:25">
      <c r="A890" s="11" t="s">
        <v>1238</v>
      </c>
      <c r="B890" s="172">
        <v>12</v>
      </c>
      <c r="N890" s="11">
        <v>-0.15</v>
      </c>
      <c r="W890" s="11" t="s">
        <v>1454</v>
      </c>
      <c r="X890" s="11" t="s">
        <v>1245</v>
      </c>
      <c r="Y890" s="11" t="s">
        <v>1487</v>
      </c>
    </row>
    <row r="891" spans="1:25">
      <c r="A891" s="11" t="s">
        <v>1238</v>
      </c>
      <c r="B891" s="172">
        <v>10</v>
      </c>
      <c r="E891" s="11">
        <v>-0.15</v>
      </c>
      <c r="W891" s="11" t="s">
        <v>1454</v>
      </c>
      <c r="X891" s="11" t="s">
        <v>1245</v>
      </c>
      <c r="Y891" s="11" t="s">
        <v>1487</v>
      </c>
    </row>
    <row r="892" spans="1:25">
      <c r="A892" s="11" t="s">
        <v>1238</v>
      </c>
      <c r="B892" s="172">
        <v>12</v>
      </c>
      <c r="N892" s="11">
        <v>-1.52</v>
      </c>
      <c r="W892" s="11" t="s">
        <v>1454</v>
      </c>
      <c r="X892" s="11" t="s">
        <v>1245</v>
      </c>
      <c r="Y892" s="11" t="s">
        <v>1488</v>
      </c>
    </row>
    <row r="893" spans="1:25">
      <c r="A893" s="11" t="s">
        <v>1238</v>
      </c>
      <c r="B893" s="172">
        <v>11</v>
      </c>
      <c r="E893" s="11">
        <v>-1.52</v>
      </c>
      <c r="W893" s="11" t="s">
        <v>1454</v>
      </c>
      <c r="X893" s="11" t="s">
        <v>1245</v>
      </c>
      <c r="Y893" s="11" t="s">
        <v>1488</v>
      </c>
    </row>
    <row r="894" spans="1:25">
      <c r="A894" s="11" t="s">
        <v>960</v>
      </c>
      <c r="B894" s="172">
        <v>13</v>
      </c>
      <c r="N894" s="11">
        <v>-7.0000000000000007E-2</v>
      </c>
      <c r="W894" s="11" t="s">
        <v>1454</v>
      </c>
      <c r="X894" s="11" t="s">
        <v>1245</v>
      </c>
      <c r="Y894" s="11" t="s">
        <v>1489</v>
      </c>
    </row>
    <row r="895" spans="1:25">
      <c r="A895" s="11" t="s">
        <v>960</v>
      </c>
      <c r="B895" s="172">
        <v>10</v>
      </c>
      <c r="E895" s="11">
        <v>-7.0000000000000007E-2</v>
      </c>
      <c r="W895" s="11" t="s">
        <v>1454</v>
      </c>
      <c r="X895" s="11" t="s">
        <v>1245</v>
      </c>
      <c r="Y895" s="11" t="s">
        <v>1489</v>
      </c>
    </row>
    <row r="896" spans="1:25">
      <c r="A896" s="11" t="s">
        <v>453</v>
      </c>
      <c r="B896" s="172">
        <v>10</v>
      </c>
      <c r="N896" s="11">
        <v>-0.5</v>
      </c>
      <c r="W896" s="11" t="s">
        <v>1454</v>
      </c>
      <c r="X896" s="11" t="s">
        <v>1245</v>
      </c>
      <c r="Y896" s="11" t="s">
        <v>1490</v>
      </c>
    </row>
    <row r="897" spans="1:25">
      <c r="A897" s="11" t="s">
        <v>453</v>
      </c>
      <c r="B897" s="172">
        <v>1</v>
      </c>
      <c r="S897" s="11">
        <v>-0.5</v>
      </c>
      <c r="W897" s="11" t="s">
        <v>1454</v>
      </c>
      <c r="X897" s="11" t="s">
        <v>1245</v>
      </c>
      <c r="Y897" s="11" t="s">
        <v>1490</v>
      </c>
    </row>
    <row r="898" spans="1:25">
      <c r="A898" s="11" t="s">
        <v>480</v>
      </c>
      <c r="B898" s="172">
        <v>12</v>
      </c>
      <c r="N898" s="11">
        <v>-0.75</v>
      </c>
      <c r="W898" s="11" t="s">
        <v>1454</v>
      </c>
      <c r="X898" s="11" t="s">
        <v>1245</v>
      </c>
      <c r="Y898" s="11" t="s">
        <v>1491</v>
      </c>
    </row>
    <row r="899" spans="1:25">
      <c r="A899" s="11" t="s">
        <v>480</v>
      </c>
      <c r="B899" s="172">
        <v>1</v>
      </c>
      <c r="S899" s="11">
        <v>-0.75</v>
      </c>
      <c r="W899" s="11" t="s">
        <v>1454</v>
      </c>
      <c r="X899" s="11" t="s">
        <v>1245</v>
      </c>
      <c r="Y899" s="11" t="s">
        <v>1491</v>
      </c>
    </row>
    <row r="900" spans="1:25">
      <c r="A900" s="11" t="s">
        <v>782</v>
      </c>
      <c r="B900" s="172">
        <v>13</v>
      </c>
      <c r="N900" s="11">
        <v>-1.3100000000000003</v>
      </c>
      <c r="W900" s="11" t="s">
        <v>1454</v>
      </c>
      <c r="X900" s="11" t="s">
        <v>1245</v>
      </c>
      <c r="Y900" s="11" t="s">
        <v>1492</v>
      </c>
    </row>
    <row r="901" spans="1:25">
      <c r="A901" s="11" t="s">
        <v>782</v>
      </c>
      <c r="B901" s="172">
        <v>1</v>
      </c>
      <c r="S901" s="11">
        <v>-1.3100000000000003</v>
      </c>
      <c r="W901" s="11" t="s">
        <v>1454</v>
      </c>
      <c r="X901" s="11" t="s">
        <v>1245</v>
      </c>
      <c r="Y901" s="11" t="s">
        <v>1492</v>
      </c>
    </row>
    <row r="902" spans="1:25">
      <c r="A902" s="11" t="s">
        <v>505</v>
      </c>
      <c r="B902" s="172">
        <v>9</v>
      </c>
      <c r="N902" s="11">
        <v>-0.75</v>
      </c>
      <c r="W902" s="11" t="s">
        <v>1454</v>
      </c>
      <c r="X902" s="11" t="s">
        <v>1245</v>
      </c>
      <c r="Y902" s="11" t="s">
        <v>1493</v>
      </c>
    </row>
    <row r="903" spans="1:25">
      <c r="A903" s="11" t="s">
        <v>505</v>
      </c>
      <c r="B903" s="172">
        <v>11</v>
      </c>
      <c r="U903" s="11">
        <v>-0.75</v>
      </c>
      <c r="W903" s="11" t="s">
        <v>1454</v>
      </c>
      <c r="X903" s="11" t="s">
        <v>1245</v>
      </c>
      <c r="Y903" s="11" t="s">
        <v>1493</v>
      </c>
    </row>
    <row r="904" spans="1:25">
      <c r="A904" s="11" t="s">
        <v>505</v>
      </c>
      <c r="B904" s="172">
        <v>9</v>
      </c>
      <c r="N904" s="11">
        <v>-3.83</v>
      </c>
      <c r="W904" s="11" t="s">
        <v>1454</v>
      </c>
      <c r="X904" s="11" t="s">
        <v>1245</v>
      </c>
      <c r="Y904" s="11" t="s">
        <v>1494</v>
      </c>
    </row>
    <row r="905" spans="1:25">
      <c r="A905" s="11" t="s">
        <v>505</v>
      </c>
      <c r="B905" s="172">
        <v>12</v>
      </c>
      <c r="U905" s="11">
        <v>-3.83</v>
      </c>
      <c r="W905" s="11" t="s">
        <v>1454</v>
      </c>
      <c r="X905" s="11" t="s">
        <v>1245</v>
      </c>
      <c r="Y905" s="11" t="s">
        <v>1494</v>
      </c>
    </row>
    <row r="906" spans="1:25">
      <c r="A906" s="11" t="s">
        <v>726</v>
      </c>
      <c r="B906" s="172">
        <v>10</v>
      </c>
      <c r="N906" s="11">
        <v>-1</v>
      </c>
      <c r="W906" s="11" t="s">
        <v>1454</v>
      </c>
      <c r="X906" s="11" t="s">
        <v>1245</v>
      </c>
      <c r="Y906" s="11" t="s">
        <v>1495</v>
      </c>
    </row>
    <row r="907" spans="1:25">
      <c r="A907" s="11" t="s">
        <v>726</v>
      </c>
      <c r="B907" s="172">
        <v>1</v>
      </c>
      <c r="U907" s="11">
        <v>-1</v>
      </c>
      <c r="W907" s="11" t="s">
        <v>1454</v>
      </c>
      <c r="X907" s="11" t="s">
        <v>1245</v>
      </c>
      <c r="Y907" s="11" t="s">
        <v>1495</v>
      </c>
    </row>
    <row r="908" spans="1:25">
      <c r="A908" s="11" t="s">
        <v>498</v>
      </c>
      <c r="B908" s="172">
        <v>10</v>
      </c>
      <c r="N908" s="11">
        <v>-20</v>
      </c>
      <c r="W908" s="11" t="s">
        <v>1454</v>
      </c>
      <c r="X908" s="11" t="s">
        <v>1245</v>
      </c>
      <c r="Y908" s="11" t="s">
        <v>1495</v>
      </c>
    </row>
    <row r="909" spans="1:25">
      <c r="A909" s="11" t="s">
        <v>498</v>
      </c>
      <c r="B909" s="172">
        <v>1</v>
      </c>
      <c r="U909" s="11">
        <v>-20</v>
      </c>
      <c r="W909" s="11" t="s">
        <v>1454</v>
      </c>
      <c r="X909" s="11" t="s">
        <v>1245</v>
      </c>
      <c r="Y909" s="11" t="s">
        <v>1495</v>
      </c>
    </row>
    <row r="910" spans="1:25">
      <c r="A910" s="11" t="s">
        <v>1181</v>
      </c>
      <c r="B910" s="172">
        <v>11</v>
      </c>
      <c r="N910" s="11">
        <v>-0.5</v>
      </c>
      <c r="W910" s="11" t="s">
        <v>1454</v>
      </c>
      <c r="X910" s="11" t="s">
        <v>1245</v>
      </c>
      <c r="Y910" s="11" t="s">
        <v>1496</v>
      </c>
    </row>
    <row r="911" spans="1:25">
      <c r="A911" s="11" t="s">
        <v>1181</v>
      </c>
      <c r="B911" s="172">
        <v>1</v>
      </c>
      <c r="U911" s="11">
        <v>-0.5</v>
      </c>
      <c r="W911" s="11" t="s">
        <v>1454</v>
      </c>
      <c r="X911" s="11" t="s">
        <v>1245</v>
      </c>
      <c r="Y911" s="11" t="s">
        <v>1496</v>
      </c>
    </row>
    <row r="912" spans="1:25">
      <c r="A912" s="11" t="s">
        <v>491</v>
      </c>
      <c r="B912" s="172">
        <v>11</v>
      </c>
      <c r="N912" s="11">
        <v>-3.33</v>
      </c>
      <c r="W912" s="11" t="s">
        <v>1454</v>
      </c>
      <c r="X912" s="11" t="s">
        <v>1245</v>
      </c>
      <c r="Y912" s="11" t="s">
        <v>1496</v>
      </c>
    </row>
    <row r="913" spans="1:25">
      <c r="A913" s="11" t="s">
        <v>491</v>
      </c>
      <c r="B913" s="172">
        <v>1</v>
      </c>
      <c r="U913" s="11">
        <v>-3.33</v>
      </c>
      <c r="W913" s="11" t="s">
        <v>1454</v>
      </c>
      <c r="X913" s="11" t="s">
        <v>1245</v>
      </c>
      <c r="Y913" s="11" t="s">
        <v>1496</v>
      </c>
    </row>
    <row r="914" spans="1:25">
      <c r="A914" s="11" t="s">
        <v>1181</v>
      </c>
      <c r="B914" s="172">
        <v>12</v>
      </c>
      <c r="N914" s="11">
        <v>-2</v>
      </c>
      <c r="W914" s="11" t="s">
        <v>1454</v>
      </c>
      <c r="X914" s="11" t="s">
        <v>1245</v>
      </c>
      <c r="Y914" s="11" t="s">
        <v>1497</v>
      </c>
    </row>
    <row r="915" spans="1:25">
      <c r="A915" s="11" t="s">
        <v>1181</v>
      </c>
      <c r="B915" s="172">
        <v>1</v>
      </c>
      <c r="U915" s="11">
        <v>-2</v>
      </c>
      <c r="W915" s="11" t="s">
        <v>1454</v>
      </c>
      <c r="X915" s="11" t="s">
        <v>1245</v>
      </c>
      <c r="Y915" s="11" t="s">
        <v>1497</v>
      </c>
    </row>
    <row r="916" spans="1:25">
      <c r="A916" s="11" t="s">
        <v>1221</v>
      </c>
      <c r="B916" s="172">
        <v>13</v>
      </c>
      <c r="N916" s="11">
        <v>-2</v>
      </c>
      <c r="W916" s="11" t="s">
        <v>1454</v>
      </c>
      <c r="X916" s="11" t="s">
        <v>1245</v>
      </c>
      <c r="Y916" s="11" t="s">
        <v>1498</v>
      </c>
    </row>
    <row r="917" spans="1:25">
      <c r="A917" s="11" t="s">
        <v>1221</v>
      </c>
      <c r="B917" s="172">
        <v>1</v>
      </c>
      <c r="U917" s="11">
        <v>-2</v>
      </c>
      <c r="W917" s="11" t="s">
        <v>1454</v>
      </c>
      <c r="X917" s="11" t="s">
        <v>1245</v>
      </c>
      <c r="Y917" s="11" t="s">
        <v>1498</v>
      </c>
    </row>
    <row r="918" spans="1:25">
      <c r="A918" s="11" t="s">
        <v>1190</v>
      </c>
      <c r="B918" s="172">
        <v>13</v>
      </c>
      <c r="N918" s="11">
        <v>-2.52</v>
      </c>
      <c r="W918" s="11" t="s">
        <v>1454</v>
      </c>
      <c r="X918" s="11" t="s">
        <v>1245</v>
      </c>
      <c r="Y918" s="11" t="s">
        <v>1498</v>
      </c>
    </row>
    <row r="919" spans="1:25">
      <c r="A919" s="11" t="s">
        <v>1190</v>
      </c>
      <c r="B919" s="172">
        <v>1</v>
      </c>
      <c r="U919" s="11">
        <v>-2.52</v>
      </c>
      <c r="W919" s="11" t="s">
        <v>1454</v>
      </c>
      <c r="X919" s="11" t="s">
        <v>1245</v>
      </c>
      <c r="Y919" s="11" t="s">
        <v>1498</v>
      </c>
    </row>
    <row r="920" spans="1:25">
      <c r="A920" s="11" t="s">
        <v>505</v>
      </c>
      <c r="B920" s="172">
        <v>1</v>
      </c>
      <c r="N920" s="11">
        <v>-0.91999999999999993</v>
      </c>
      <c r="W920" s="11" t="s">
        <v>1454</v>
      </c>
      <c r="X920" s="11" t="s">
        <v>1245</v>
      </c>
      <c r="Y920" s="11" t="s">
        <v>1499</v>
      </c>
    </row>
    <row r="921" spans="1:25">
      <c r="A921" s="11" t="s">
        <v>505</v>
      </c>
      <c r="B921" s="172">
        <v>12</v>
      </c>
      <c r="U921" s="11">
        <v>-0.91999999999999993</v>
      </c>
      <c r="W921" s="11" t="s">
        <v>1454</v>
      </c>
      <c r="X921" s="11" t="s">
        <v>1245</v>
      </c>
      <c r="Y921" s="11" t="s">
        <v>1499</v>
      </c>
    </row>
    <row r="922" spans="1:25">
      <c r="A922" s="11" t="s">
        <v>505</v>
      </c>
      <c r="B922" s="172">
        <v>1</v>
      </c>
      <c r="N922" s="11">
        <v>-2.0499999999999998</v>
      </c>
      <c r="W922" s="11" t="s">
        <v>1454</v>
      </c>
      <c r="X922" s="11" t="s">
        <v>1245</v>
      </c>
      <c r="Y922" s="11" t="s">
        <v>1500</v>
      </c>
    </row>
    <row r="923" spans="1:25">
      <c r="A923" s="11" t="s">
        <v>505</v>
      </c>
      <c r="B923" s="172">
        <v>13</v>
      </c>
      <c r="U923" s="11">
        <v>-2.0499999999999998</v>
      </c>
      <c r="W923" s="11" t="s">
        <v>1454</v>
      </c>
      <c r="X923" s="11" t="s">
        <v>1245</v>
      </c>
      <c r="Y923" s="11" t="s">
        <v>1500</v>
      </c>
    </row>
    <row r="924" spans="1:25">
      <c r="A924" s="11" t="s">
        <v>950</v>
      </c>
      <c r="B924" s="172">
        <v>10</v>
      </c>
      <c r="N924" s="11">
        <v>-1.1399999999999999</v>
      </c>
      <c r="W924" s="11" t="s">
        <v>1454</v>
      </c>
      <c r="X924" s="11" t="s">
        <v>1245</v>
      </c>
      <c r="Y924" s="11" t="s">
        <v>1501</v>
      </c>
    </row>
    <row r="925" spans="1:25">
      <c r="A925" s="11" t="s">
        <v>950</v>
      </c>
      <c r="B925" s="172">
        <v>1</v>
      </c>
      <c r="T925" s="11">
        <v>-1.1399999999999999</v>
      </c>
      <c r="W925" s="11" t="s">
        <v>1454</v>
      </c>
      <c r="X925" s="11" t="s">
        <v>1245</v>
      </c>
      <c r="Y925" s="11" t="s">
        <v>1501</v>
      </c>
    </row>
    <row r="926" spans="1:25">
      <c r="A926" s="11" t="s">
        <v>785</v>
      </c>
      <c r="B926" s="172">
        <v>10</v>
      </c>
      <c r="N926" s="11">
        <v>-1.45</v>
      </c>
      <c r="W926" s="11" t="s">
        <v>1454</v>
      </c>
      <c r="X926" s="11" t="s">
        <v>1245</v>
      </c>
      <c r="Y926" s="11" t="s">
        <v>1501</v>
      </c>
    </row>
    <row r="927" spans="1:25">
      <c r="A927" s="11" t="s">
        <v>785</v>
      </c>
      <c r="B927" s="172">
        <v>1</v>
      </c>
      <c r="T927" s="11">
        <v>-1.45</v>
      </c>
      <c r="W927" s="11" t="s">
        <v>1454</v>
      </c>
      <c r="X927" s="11" t="s">
        <v>1245</v>
      </c>
      <c r="Y927" s="11" t="s">
        <v>1501</v>
      </c>
    </row>
    <row r="928" spans="1:25">
      <c r="A928" s="11" t="s">
        <v>950</v>
      </c>
      <c r="B928" s="172">
        <v>11</v>
      </c>
      <c r="N928" s="11">
        <v>-6.2499999999999982</v>
      </c>
      <c r="W928" s="11" t="s">
        <v>1454</v>
      </c>
      <c r="X928" s="11" t="s">
        <v>1245</v>
      </c>
      <c r="Y928" s="11" t="s">
        <v>1502</v>
      </c>
    </row>
    <row r="929" spans="1:25">
      <c r="A929" s="11" t="s">
        <v>950</v>
      </c>
      <c r="B929" s="172">
        <v>1</v>
      </c>
      <c r="T929" s="11">
        <v>-6.2499999999999982</v>
      </c>
      <c r="W929" s="11" t="s">
        <v>1454</v>
      </c>
      <c r="X929" s="11" t="s">
        <v>1245</v>
      </c>
      <c r="Y929" s="11" t="s">
        <v>1502</v>
      </c>
    </row>
    <row r="930" spans="1:25">
      <c r="A930" s="11" t="s">
        <v>950</v>
      </c>
      <c r="B930" s="172">
        <v>11</v>
      </c>
      <c r="N930" s="11">
        <v>-1.02</v>
      </c>
      <c r="W930" s="11" t="s">
        <v>1454</v>
      </c>
      <c r="X930" s="11" t="s">
        <v>1245</v>
      </c>
      <c r="Y930" s="11" t="s">
        <v>1503</v>
      </c>
    </row>
    <row r="931" spans="1:25">
      <c r="A931" s="11" t="s">
        <v>950</v>
      </c>
      <c r="B931" s="172">
        <v>5</v>
      </c>
      <c r="T931" s="11">
        <v>-1.02</v>
      </c>
      <c r="W931" s="11" t="s">
        <v>1454</v>
      </c>
      <c r="X931" s="11" t="s">
        <v>1245</v>
      </c>
      <c r="Y931" s="11" t="s">
        <v>1503</v>
      </c>
    </row>
    <row r="932" spans="1:25">
      <c r="A932" s="11" t="s">
        <v>950</v>
      </c>
      <c r="B932" s="172">
        <v>11</v>
      </c>
      <c r="N932" s="11">
        <v>-5.0000000000002043E-2</v>
      </c>
      <c r="W932" s="11" t="s">
        <v>1454</v>
      </c>
      <c r="X932" s="11" t="s">
        <v>1245</v>
      </c>
      <c r="Y932" s="11" t="s">
        <v>1504</v>
      </c>
    </row>
    <row r="933" spans="1:25">
      <c r="A933" s="11" t="s">
        <v>950</v>
      </c>
      <c r="B933" s="172">
        <v>8</v>
      </c>
      <c r="T933" s="11">
        <v>-5.0000000000002043E-2</v>
      </c>
      <c r="W933" s="11" t="s">
        <v>1454</v>
      </c>
      <c r="X933" s="11" t="s">
        <v>1245</v>
      </c>
      <c r="Y933" s="11" t="s">
        <v>1504</v>
      </c>
    </row>
    <row r="934" spans="1:25">
      <c r="A934" s="11" t="s">
        <v>785</v>
      </c>
      <c r="B934" s="172">
        <v>11</v>
      </c>
      <c r="N934" s="11">
        <v>-1.97</v>
      </c>
      <c r="W934" s="11" t="s">
        <v>1454</v>
      </c>
      <c r="X934" s="11" t="s">
        <v>1245</v>
      </c>
      <c r="Y934" s="11" t="s">
        <v>1502</v>
      </c>
    </row>
    <row r="935" spans="1:25">
      <c r="A935" s="11" t="s">
        <v>785</v>
      </c>
      <c r="B935" s="172">
        <v>1</v>
      </c>
      <c r="T935" s="11">
        <v>-1.97</v>
      </c>
      <c r="W935" s="11" t="s">
        <v>1454</v>
      </c>
      <c r="X935" s="11" t="s">
        <v>1245</v>
      </c>
      <c r="Y935" s="11" t="s">
        <v>1502</v>
      </c>
    </row>
    <row r="936" spans="1:25">
      <c r="A936" s="11" t="s">
        <v>950</v>
      </c>
      <c r="B936" s="172">
        <v>12</v>
      </c>
      <c r="N936" s="11">
        <v>-2.199999999999998</v>
      </c>
      <c r="W936" s="11" t="s">
        <v>1454</v>
      </c>
      <c r="X936" s="11" t="s">
        <v>1245</v>
      </c>
      <c r="Y936" s="11" t="s">
        <v>1505</v>
      </c>
    </row>
    <row r="937" spans="1:25">
      <c r="A937" s="11" t="s">
        <v>950</v>
      </c>
      <c r="B937" s="172">
        <v>8</v>
      </c>
      <c r="T937" s="11">
        <v>-2.199999999999998</v>
      </c>
      <c r="W937" s="11" t="s">
        <v>1454</v>
      </c>
      <c r="X937" s="11" t="s">
        <v>1245</v>
      </c>
      <c r="Y937" s="11" t="s">
        <v>1505</v>
      </c>
    </row>
    <row r="938" spans="1:25">
      <c r="A938" s="11" t="s">
        <v>785</v>
      </c>
      <c r="B938" s="172">
        <v>13</v>
      </c>
      <c r="N938" s="11">
        <v>-1.98</v>
      </c>
      <c r="W938" s="11" t="s">
        <v>1454</v>
      </c>
      <c r="X938" s="11" t="s">
        <v>1245</v>
      </c>
      <c r="Y938" s="11" t="s">
        <v>1506</v>
      </c>
    </row>
    <row r="939" spans="1:25">
      <c r="A939" s="11" t="s">
        <v>785</v>
      </c>
      <c r="B939" s="172">
        <v>1</v>
      </c>
      <c r="T939" s="11">
        <v>-1.98</v>
      </c>
      <c r="W939" s="11" t="s">
        <v>1454</v>
      </c>
      <c r="X939" s="11" t="s">
        <v>1245</v>
      </c>
      <c r="Y939" s="11" t="s">
        <v>1506</v>
      </c>
    </row>
    <row r="940" spans="1:25">
      <c r="A940" s="11" t="s">
        <v>897</v>
      </c>
      <c r="B940" s="172">
        <v>1</v>
      </c>
      <c r="N940" s="11">
        <v>-4.03</v>
      </c>
      <c r="W940" s="11" t="s">
        <v>1454</v>
      </c>
      <c r="X940" s="11" t="s">
        <v>1245</v>
      </c>
      <c r="Y940" s="11" t="s">
        <v>1507</v>
      </c>
    </row>
    <row r="941" spans="1:25">
      <c r="A941" s="11" t="s">
        <v>897</v>
      </c>
      <c r="B941" s="172">
        <v>10</v>
      </c>
      <c r="T941" s="11">
        <v>-4.03</v>
      </c>
      <c r="W941" s="11" t="s">
        <v>1454</v>
      </c>
      <c r="X941" s="11" t="s">
        <v>1245</v>
      </c>
      <c r="Y941" s="11" t="s">
        <v>1507</v>
      </c>
    </row>
    <row r="942" spans="1:25">
      <c r="A942" s="11" t="s">
        <v>897</v>
      </c>
      <c r="B942" s="172">
        <v>1</v>
      </c>
      <c r="N942" s="11">
        <v>-4.8</v>
      </c>
      <c r="W942" s="11" t="s">
        <v>1454</v>
      </c>
      <c r="X942" s="11" t="s">
        <v>1245</v>
      </c>
      <c r="Y942" s="11" t="s">
        <v>1508</v>
      </c>
    </row>
    <row r="943" spans="1:25">
      <c r="A943" s="11" t="s">
        <v>897</v>
      </c>
      <c r="B943" s="172">
        <v>11</v>
      </c>
      <c r="T943" s="11">
        <v>-4.8</v>
      </c>
      <c r="W943" s="11" t="s">
        <v>1454</v>
      </c>
      <c r="X943" s="11" t="s">
        <v>1245</v>
      </c>
      <c r="Y943" s="11" t="s">
        <v>1508</v>
      </c>
    </row>
    <row r="944" spans="1:25">
      <c r="A944" s="11" t="s">
        <v>505</v>
      </c>
      <c r="B944" s="172">
        <v>1</v>
      </c>
      <c r="N944" s="11">
        <v>-0.5</v>
      </c>
      <c r="W944" s="11" t="s">
        <v>1454</v>
      </c>
      <c r="X944" s="11" t="s">
        <v>1245</v>
      </c>
      <c r="Y944" s="11" t="s">
        <v>1507</v>
      </c>
    </row>
    <row r="945" spans="1:25">
      <c r="A945" s="11" t="s">
        <v>505</v>
      </c>
      <c r="B945" s="172">
        <v>10</v>
      </c>
      <c r="T945" s="11">
        <v>-0.5</v>
      </c>
      <c r="W945" s="11" t="s">
        <v>1454</v>
      </c>
      <c r="X945" s="11" t="s">
        <v>1245</v>
      </c>
      <c r="Y945" s="11" t="s">
        <v>1507</v>
      </c>
    </row>
    <row r="946" spans="1:25">
      <c r="A946" s="11" t="s">
        <v>505</v>
      </c>
      <c r="B946" s="172">
        <v>1</v>
      </c>
      <c r="N946" s="11">
        <v>-3</v>
      </c>
      <c r="W946" s="11" t="s">
        <v>1454</v>
      </c>
      <c r="X946" s="11" t="s">
        <v>1245</v>
      </c>
      <c r="Y946" s="11" t="s">
        <v>1508</v>
      </c>
    </row>
    <row r="947" spans="1:25">
      <c r="A947" s="11" t="s">
        <v>505</v>
      </c>
      <c r="B947" s="172">
        <v>11</v>
      </c>
      <c r="T947" s="11">
        <v>-3</v>
      </c>
      <c r="W947" s="11" t="s">
        <v>1454</v>
      </c>
      <c r="X947" s="11" t="s">
        <v>1245</v>
      </c>
      <c r="Y947" s="11" t="s">
        <v>1508</v>
      </c>
    </row>
    <row r="948" spans="1:25">
      <c r="A948" s="11" t="s">
        <v>505</v>
      </c>
      <c r="B948" s="172">
        <v>1</v>
      </c>
      <c r="N948" s="11">
        <v>-4</v>
      </c>
      <c r="W948" s="11" t="s">
        <v>1454</v>
      </c>
      <c r="X948" s="11" t="s">
        <v>1245</v>
      </c>
      <c r="Y948" s="11" t="s">
        <v>1509</v>
      </c>
    </row>
    <row r="949" spans="1:25">
      <c r="A949" s="11" t="s">
        <v>505</v>
      </c>
      <c r="B949" s="172">
        <v>12</v>
      </c>
      <c r="T949" s="11">
        <v>-4</v>
      </c>
      <c r="W949" s="11" t="s">
        <v>1454</v>
      </c>
      <c r="X949" s="11" t="s">
        <v>1245</v>
      </c>
      <c r="Y949" s="11" t="s">
        <v>1509</v>
      </c>
    </row>
    <row r="950" spans="1:25">
      <c r="A950" s="11" t="s">
        <v>505</v>
      </c>
      <c r="B950" s="172">
        <v>1</v>
      </c>
      <c r="N950" s="11">
        <v>-3.5</v>
      </c>
      <c r="W950" s="11" t="s">
        <v>1454</v>
      </c>
      <c r="X950" s="11" t="s">
        <v>1245</v>
      </c>
      <c r="Y950" s="11" t="s">
        <v>1510</v>
      </c>
    </row>
    <row r="951" spans="1:25">
      <c r="A951" s="11" t="s">
        <v>505</v>
      </c>
      <c r="B951" s="172">
        <v>13</v>
      </c>
      <c r="T951" s="11">
        <v>-3.5</v>
      </c>
      <c r="W951" s="11" t="s">
        <v>1454</v>
      </c>
      <c r="X951" s="11" t="s">
        <v>1245</v>
      </c>
      <c r="Y951" s="11" t="s">
        <v>1510</v>
      </c>
    </row>
    <row r="952" spans="1:25">
      <c r="A952" s="11" t="s">
        <v>709</v>
      </c>
      <c r="B952" s="172">
        <v>10</v>
      </c>
      <c r="C952" s="171">
        <v>4</v>
      </c>
      <c r="D952" s="171">
        <v>-4</v>
      </c>
      <c r="E952" s="171">
        <v>-0.57999999999999996</v>
      </c>
      <c r="W952" s="11" t="s">
        <v>1454</v>
      </c>
      <c r="X952" s="1" t="s">
        <v>1513</v>
      </c>
    </row>
    <row r="953" spans="1:25">
      <c r="A953" s="11" t="s">
        <v>709</v>
      </c>
      <c r="B953" s="172">
        <v>11</v>
      </c>
      <c r="C953" s="171">
        <v>4</v>
      </c>
      <c r="D953" s="171">
        <v>-4</v>
      </c>
      <c r="E953" s="171">
        <v>-0.65</v>
      </c>
      <c r="W953" s="11" t="s">
        <v>1454</v>
      </c>
      <c r="X953" s="1" t="s">
        <v>1513</v>
      </c>
    </row>
    <row r="954" spans="1:25">
      <c r="A954" s="11" t="s">
        <v>709</v>
      </c>
      <c r="B954" s="172">
        <v>12</v>
      </c>
      <c r="C954" s="171">
        <v>4</v>
      </c>
      <c r="D954" s="171">
        <v>-3.66</v>
      </c>
      <c r="E954" s="171">
        <v>-1.08</v>
      </c>
      <c r="W954" s="11" t="s">
        <v>1454</v>
      </c>
      <c r="X954" s="1" t="s">
        <v>1513</v>
      </c>
    </row>
    <row r="955" spans="1:25">
      <c r="A955" s="11" t="s">
        <v>709</v>
      </c>
      <c r="B955" s="172">
        <v>13</v>
      </c>
      <c r="C955" s="171">
        <v>4</v>
      </c>
      <c r="D955" s="171">
        <v>-4</v>
      </c>
      <c r="E955" s="171">
        <v>-0.37</v>
      </c>
      <c r="W955" s="11" t="s">
        <v>1454</v>
      </c>
      <c r="X955" s="1" t="s">
        <v>1513</v>
      </c>
    </row>
    <row r="956" spans="1:25">
      <c r="A956" s="11" t="s">
        <v>452</v>
      </c>
      <c r="B956" s="172">
        <v>10</v>
      </c>
      <c r="C956" s="171">
        <v>-3.27</v>
      </c>
      <c r="D956" s="171"/>
      <c r="E956" s="171"/>
      <c r="F956" s="11">
        <f>4.8-1.53</f>
        <v>3.2699999999999996</v>
      </c>
      <c r="H956" s="11">
        <v>3.27</v>
      </c>
      <c r="W956" s="4">
        <v>43937</v>
      </c>
      <c r="X956" s="11" t="s">
        <v>1514</v>
      </c>
    </row>
    <row r="957" spans="1:25">
      <c r="A957" s="11" t="s">
        <v>1011</v>
      </c>
      <c r="B957" s="172">
        <v>9</v>
      </c>
      <c r="C957" s="11">
        <v>-3.08</v>
      </c>
      <c r="N957" s="11">
        <v>3.08</v>
      </c>
      <c r="W957" s="4">
        <v>43937</v>
      </c>
      <c r="X957" s="11" t="s">
        <v>1516</v>
      </c>
    </row>
    <row r="958" spans="1:25">
      <c r="A958" s="11" t="s">
        <v>1011</v>
      </c>
      <c r="B958" s="172">
        <v>10</v>
      </c>
      <c r="C958" s="11">
        <v>-1</v>
      </c>
      <c r="N958" s="11">
        <v>1</v>
      </c>
      <c r="W958" s="4">
        <v>43937</v>
      </c>
      <c r="X958" s="11" t="s">
        <v>1516</v>
      </c>
    </row>
    <row r="959" spans="1:25">
      <c r="A959" s="11" t="s">
        <v>1011</v>
      </c>
      <c r="B959" s="172">
        <v>11</v>
      </c>
      <c r="E959" s="11">
        <v>-0.1</v>
      </c>
      <c r="F959" s="11">
        <v>-0.53</v>
      </c>
      <c r="W959" s="4">
        <v>43937</v>
      </c>
      <c r="X959" s="11" t="s">
        <v>1516</v>
      </c>
    </row>
    <row r="960" spans="1:25">
      <c r="A960" s="11" t="s">
        <v>1167</v>
      </c>
      <c r="B960" s="172">
        <v>12</v>
      </c>
      <c r="C960" s="11">
        <v>-35</v>
      </c>
      <c r="H960" s="11">
        <v>35</v>
      </c>
      <c r="W960" s="4">
        <v>43937</v>
      </c>
      <c r="X960" s="11" t="s">
        <v>1515</v>
      </c>
    </row>
    <row r="961" spans="1:25">
      <c r="A961" s="11" t="s">
        <v>483</v>
      </c>
      <c r="B961" s="172">
        <v>13</v>
      </c>
      <c r="C961" s="11">
        <v>3.25</v>
      </c>
      <c r="N961" s="11">
        <v>-3.25</v>
      </c>
      <c r="U961" s="11">
        <v>0.75</v>
      </c>
      <c r="W961" s="4">
        <v>43937</v>
      </c>
      <c r="X961" s="11" t="s">
        <v>1517</v>
      </c>
    </row>
    <row r="962" spans="1:25">
      <c r="A962" s="11" t="s">
        <v>1180</v>
      </c>
      <c r="B962" s="172">
        <v>10</v>
      </c>
      <c r="N962" s="11">
        <v>-4.5</v>
      </c>
      <c r="W962" s="11" t="s">
        <v>1520</v>
      </c>
      <c r="X962" s="11" t="s">
        <v>1245</v>
      </c>
      <c r="Y962" s="11" t="s">
        <v>1521</v>
      </c>
    </row>
    <row r="963" spans="1:25">
      <c r="A963" s="11" t="s">
        <v>1180</v>
      </c>
      <c r="B963" s="172">
        <v>11</v>
      </c>
      <c r="F963" s="11">
        <v>-4.5</v>
      </c>
      <c r="W963" s="11" t="s">
        <v>1520</v>
      </c>
      <c r="X963" s="11" t="s">
        <v>1245</v>
      </c>
      <c r="Y963" s="11" t="s">
        <v>1521</v>
      </c>
    </row>
    <row r="964" spans="1:25">
      <c r="A964" s="11" t="s">
        <v>1188</v>
      </c>
      <c r="B964" s="172">
        <v>10</v>
      </c>
      <c r="N964" s="11">
        <v>-4.25</v>
      </c>
      <c r="W964" s="11" t="s">
        <v>1520</v>
      </c>
      <c r="X964" s="11" t="s">
        <v>1245</v>
      </c>
      <c r="Y964" s="11" t="s">
        <v>1521</v>
      </c>
    </row>
    <row r="965" spans="1:25">
      <c r="A965" s="11" t="s">
        <v>1188</v>
      </c>
      <c r="B965" s="172">
        <v>11</v>
      </c>
      <c r="F965" s="11">
        <v>-4.25</v>
      </c>
      <c r="W965" s="11" t="s">
        <v>1520</v>
      </c>
      <c r="X965" s="11" t="s">
        <v>1245</v>
      </c>
      <c r="Y965" s="11" t="s">
        <v>1521</v>
      </c>
    </row>
    <row r="966" spans="1:25">
      <c r="A966" s="11" t="s">
        <v>492</v>
      </c>
      <c r="B966" s="172">
        <v>11</v>
      </c>
      <c r="N966" s="11">
        <v>-4</v>
      </c>
      <c r="W966" s="11" t="s">
        <v>1520</v>
      </c>
      <c r="X966" s="11" t="s">
        <v>1245</v>
      </c>
      <c r="Y966" s="11" t="s">
        <v>1474</v>
      </c>
    </row>
    <row r="967" spans="1:25">
      <c r="A967" s="11" t="s">
        <v>492</v>
      </c>
      <c r="B967" s="172">
        <v>10</v>
      </c>
      <c r="F967" s="11">
        <v>-4</v>
      </c>
      <c r="W967" s="11" t="s">
        <v>1520</v>
      </c>
      <c r="X967" s="11" t="s">
        <v>1245</v>
      </c>
      <c r="Y967" s="11" t="s">
        <v>1474</v>
      </c>
    </row>
    <row r="968" spans="1:25">
      <c r="A968" s="11" t="s">
        <v>1217</v>
      </c>
      <c r="B968" s="172">
        <v>12</v>
      </c>
      <c r="C968" s="11">
        <v>22.12</v>
      </c>
      <c r="W968" s="4">
        <v>43951</v>
      </c>
      <c r="X968" s="11" t="s">
        <v>1522</v>
      </c>
    </row>
    <row r="969" spans="1:25">
      <c r="A969" s="11" t="s">
        <v>1086</v>
      </c>
      <c r="B969" s="172">
        <v>11</v>
      </c>
      <c r="M969" s="11">
        <v>170</v>
      </c>
      <c r="W969" s="4">
        <v>43969</v>
      </c>
      <c r="X969" s="1" t="s">
        <v>1329</v>
      </c>
    </row>
    <row r="970" spans="1:25">
      <c r="A970" s="11" t="s">
        <v>844</v>
      </c>
      <c r="B970" s="172">
        <v>13</v>
      </c>
      <c r="T970" s="11">
        <v>6.25</v>
      </c>
      <c r="U970" s="11">
        <v>-6.25</v>
      </c>
      <c r="W970" s="4">
        <v>43969</v>
      </c>
      <c r="X970" s="1" t="s">
        <v>1538</v>
      </c>
    </row>
    <row r="971" spans="1:25">
      <c r="A971" s="11" t="s">
        <v>844</v>
      </c>
      <c r="B971" s="172">
        <v>14</v>
      </c>
      <c r="T971" s="11">
        <v>6.25</v>
      </c>
      <c r="U971" s="11">
        <v>-6.25</v>
      </c>
      <c r="W971" s="4">
        <v>43969</v>
      </c>
      <c r="X971" s="1" t="s">
        <v>1538</v>
      </c>
    </row>
    <row r="972" spans="1:25">
      <c r="A972" s="11" t="s">
        <v>844</v>
      </c>
      <c r="B972" s="172">
        <v>15</v>
      </c>
      <c r="T972" s="11">
        <v>6</v>
      </c>
      <c r="U972" s="11">
        <v>-6</v>
      </c>
      <c r="W972" s="4">
        <v>43969</v>
      </c>
      <c r="X972" s="1" t="s">
        <v>1538</v>
      </c>
    </row>
    <row r="973" spans="1:25">
      <c r="A973" s="11" t="s">
        <v>1086</v>
      </c>
      <c r="B973" s="172">
        <v>14</v>
      </c>
      <c r="M973" s="11">
        <v>170</v>
      </c>
      <c r="W973" s="4">
        <v>43969</v>
      </c>
      <c r="X973" s="1" t="s">
        <v>1329</v>
      </c>
    </row>
    <row r="974" spans="1:25">
      <c r="A974" s="11" t="s">
        <v>1054</v>
      </c>
      <c r="B974" s="172">
        <v>14</v>
      </c>
      <c r="M974" s="11">
        <v>90</v>
      </c>
      <c r="W974" s="4">
        <v>43969</v>
      </c>
      <c r="X974" s="1" t="s">
        <v>1329</v>
      </c>
    </row>
    <row r="975" spans="1:25">
      <c r="A975" s="11" t="s">
        <v>1054</v>
      </c>
      <c r="B975" s="172">
        <v>15</v>
      </c>
      <c r="M975" s="11">
        <v>90</v>
      </c>
      <c r="W975" s="4">
        <v>43969</v>
      </c>
      <c r="X975" s="1" t="s">
        <v>1329</v>
      </c>
    </row>
    <row r="976" spans="1:25">
      <c r="A976" s="11" t="s">
        <v>1054</v>
      </c>
      <c r="B976" s="172">
        <v>16</v>
      </c>
      <c r="M976" s="11">
        <v>72</v>
      </c>
      <c r="W976" s="4">
        <v>43969</v>
      </c>
      <c r="X976" s="1" t="s">
        <v>1329</v>
      </c>
    </row>
    <row r="977" spans="1:24">
      <c r="A977" s="11" t="s">
        <v>1054</v>
      </c>
      <c r="B977" s="172">
        <v>17</v>
      </c>
      <c r="M977" s="11">
        <v>90</v>
      </c>
      <c r="W977" s="4">
        <v>43969</v>
      </c>
      <c r="X977" s="1" t="s">
        <v>1329</v>
      </c>
    </row>
    <row r="978" spans="1:24">
      <c r="A978" s="11" t="s">
        <v>1054</v>
      </c>
      <c r="B978" s="172">
        <v>18</v>
      </c>
      <c r="M978" s="11">
        <v>72</v>
      </c>
      <c r="W978" s="4">
        <v>43969</v>
      </c>
      <c r="X978" s="1" t="s">
        <v>1329</v>
      </c>
    </row>
    <row r="979" spans="1:24">
      <c r="A979" s="11" t="s">
        <v>1165</v>
      </c>
      <c r="B979" s="172">
        <v>14</v>
      </c>
      <c r="M979" s="11">
        <v>522</v>
      </c>
      <c r="W979" s="4">
        <v>43969</v>
      </c>
      <c r="X979" s="1" t="s">
        <v>1329</v>
      </c>
    </row>
    <row r="980" spans="1:24">
      <c r="A980" s="11" t="s">
        <v>1165</v>
      </c>
      <c r="B980" s="172">
        <v>15</v>
      </c>
      <c r="M980" s="11">
        <v>260</v>
      </c>
      <c r="W980" s="4">
        <v>43969</v>
      </c>
      <c r="X980" s="1" t="s">
        <v>1329</v>
      </c>
    </row>
    <row r="981" spans="1:24">
      <c r="A981" s="11" t="s">
        <v>1165</v>
      </c>
      <c r="B981" s="172">
        <v>16</v>
      </c>
      <c r="M981" s="11">
        <v>60</v>
      </c>
      <c r="W981" s="4">
        <v>43969</v>
      </c>
      <c r="X981" s="1" t="s">
        <v>1329</v>
      </c>
    </row>
    <row r="982" spans="1:24">
      <c r="A982" s="11" t="s">
        <v>1165</v>
      </c>
      <c r="B982" s="172">
        <v>17</v>
      </c>
      <c r="M982" s="11">
        <v>180</v>
      </c>
      <c r="W982" s="4">
        <v>43969</v>
      </c>
      <c r="X982" s="1" t="s">
        <v>1329</v>
      </c>
    </row>
    <row r="983" spans="1:24">
      <c r="A983" s="11" t="s">
        <v>1165</v>
      </c>
      <c r="B983" s="172">
        <v>18</v>
      </c>
      <c r="M983" s="11">
        <v>80</v>
      </c>
      <c r="W983" s="4">
        <v>43969</v>
      </c>
      <c r="X983" s="1" t="s">
        <v>1329</v>
      </c>
    </row>
    <row r="984" spans="1:24">
      <c r="A984" s="11" t="s">
        <v>1448</v>
      </c>
      <c r="B984" s="172">
        <v>14</v>
      </c>
      <c r="M984" s="11">
        <v>455</v>
      </c>
      <c r="W984" s="4">
        <v>43969</v>
      </c>
      <c r="X984" s="1" t="s">
        <v>1329</v>
      </c>
    </row>
    <row r="985" spans="1:24">
      <c r="A985" s="11" t="s">
        <v>1448</v>
      </c>
      <c r="B985" s="172">
        <v>15</v>
      </c>
      <c r="M985" s="11">
        <v>455</v>
      </c>
      <c r="W985" s="4">
        <v>43969</v>
      </c>
      <c r="X985" s="1" t="s">
        <v>1329</v>
      </c>
    </row>
    <row r="986" spans="1:24">
      <c r="A986" s="11" t="s">
        <v>1448</v>
      </c>
      <c r="B986" s="172">
        <v>16</v>
      </c>
      <c r="M986" s="11">
        <v>364</v>
      </c>
      <c r="W986" s="4">
        <v>43969</v>
      </c>
      <c r="X986" s="1" t="s">
        <v>1329</v>
      </c>
    </row>
    <row r="987" spans="1:24">
      <c r="A987" s="11" t="s">
        <v>1448</v>
      </c>
      <c r="B987" s="172">
        <v>17</v>
      </c>
      <c r="M987" s="11">
        <v>455</v>
      </c>
      <c r="W987" s="4">
        <v>43969</v>
      </c>
      <c r="X987" s="1" t="s">
        <v>1329</v>
      </c>
    </row>
    <row r="988" spans="1:24">
      <c r="A988" s="11" t="s">
        <v>1448</v>
      </c>
      <c r="B988" s="172">
        <v>18</v>
      </c>
      <c r="M988" s="11">
        <v>364</v>
      </c>
      <c r="W988" s="4">
        <v>43969</v>
      </c>
      <c r="X988" s="1" t="s">
        <v>1329</v>
      </c>
    </row>
    <row r="989" spans="1:24">
      <c r="A989" s="11" t="s">
        <v>916</v>
      </c>
      <c r="B989" s="172">
        <v>14</v>
      </c>
      <c r="M989" s="11">
        <v>235</v>
      </c>
      <c r="W989" s="4">
        <v>43969</v>
      </c>
      <c r="X989" s="1" t="s">
        <v>1329</v>
      </c>
    </row>
    <row r="990" spans="1:24">
      <c r="A990" s="11" t="s">
        <v>1449</v>
      </c>
      <c r="B990" s="172">
        <v>14</v>
      </c>
      <c r="M990" s="11">
        <v>50</v>
      </c>
      <c r="W990" s="4">
        <v>43969</v>
      </c>
      <c r="X990" s="1" t="s">
        <v>1329</v>
      </c>
    </row>
    <row r="991" spans="1:24">
      <c r="A991" s="11" t="s">
        <v>1449</v>
      </c>
      <c r="B991" s="172">
        <v>15</v>
      </c>
      <c r="M991" s="11">
        <v>50</v>
      </c>
      <c r="W991" s="4">
        <v>43969</v>
      </c>
      <c r="X991" s="1" t="s">
        <v>1329</v>
      </c>
    </row>
    <row r="992" spans="1:24">
      <c r="A992" s="11" t="s">
        <v>1449</v>
      </c>
      <c r="B992" s="172">
        <v>16</v>
      </c>
      <c r="M992" s="11">
        <v>40</v>
      </c>
      <c r="W992" s="4">
        <v>43969</v>
      </c>
      <c r="X992" s="1" t="s">
        <v>1329</v>
      </c>
    </row>
    <row r="993" spans="1:24">
      <c r="A993" s="11" t="s">
        <v>1449</v>
      </c>
      <c r="B993" s="172">
        <v>17</v>
      </c>
      <c r="M993" s="11">
        <v>50</v>
      </c>
      <c r="W993" s="4">
        <v>43969</v>
      </c>
      <c r="X993" s="1" t="s">
        <v>1329</v>
      </c>
    </row>
    <row r="994" spans="1:24">
      <c r="A994" s="11" t="s">
        <v>1449</v>
      </c>
      <c r="B994" s="172">
        <v>18</v>
      </c>
      <c r="M994" s="11">
        <v>40</v>
      </c>
      <c r="W994" s="4">
        <v>43969</v>
      </c>
      <c r="X994" s="1" t="s">
        <v>1329</v>
      </c>
    </row>
    <row r="995" spans="1:24">
      <c r="A995" s="11" t="s">
        <v>1210</v>
      </c>
      <c r="B995" s="172">
        <v>14</v>
      </c>
      <c r="M995" s="11">
        <v>128</v>
      </c>
      <c r="W995" s="4">
        <v>43969</v>
      </c>
      <c r="X995" s="1" t="s">
        <v>1329</v>
      </c>
    </row>
    <row r="996" spans="1:24">
      <c r="A996" s="11" t="s">
        <v>1210</v>
      </c>
      <c r="B996" s="172">
        <v>15</v>
      </c>
      <c r="M996" s="11">
        <v>128</v>
      </c>
      <c r="W996" s="4">
        <v>43969</v>
      </c>
      <c r="X996" s="1" t="s">
        <v>1329</v>
      </c>
    </row>
    <row r="997" spans="1:24">
      <c r="A997" s="11" t="s">
        <v>1210</v>
      </c>
      <c r="B997" s="172">
        <v>16</v>
      </c>
      <c r="M997" s="11">
        <v>128</v>
      </c>
      <c r="W997" s="4">
        <v>43969</v>
      </c>
      <c r="X997" s="1" t="s">
        <v>1329</v>
      </c>
    </row>
    <row r="998" spans="1:24">
      <c r="A998" s="11" t="s">
        <v>1221</v>
      </c>
      <c r="B998" s="172">
        <v>14</v>
      </c>
      <c r="M998" s="11">
        <v>240</v>
      </c>
      <c r="W998" s="4">
        <v>43969</v>
      </c>
      <c r="X998" s="1" t="s">
        <v>1329</v>
      </c>
    </row>
    <row r="999" spans="1:24">
      <c r="A999" s="11" t="s">
        <v>1053</v>
      </c>
      <c r="B999" s="172">
        <v>14</v>
      </c>
      <c r="M999" s="11">
        <v>110</v>
      </c>
      <c r="W999" s="4">
        <v>43969</v>
      </c>
      <c r="X999" s="1" t="s">
        <v>1329</v>
      </c>
    </row>
    <row r="1000" spans="1:24">
      <c r="A1000" s="11" t="s">
        <v>1053</v>
      </c>
      <c r="B1000" s="172">
        <v>15</v>
      </c>
      <c r="M1000" s="11">
        <v>220</v>
      </c>
      <c r="W1000" s="4">
        <v>43969</v>
      </c>
      <c r="X1000" s="1" t="s">
        <v>1329</v>
      </c>
    </row>
    <row r="1001" spans="1:24">
      <c r="A1001" s="11" t="s">
        <v>1053</v>
      </c>
      <c r="B1001" s="172">
        <v>16</v>
      </c>
      <c r="M1001" s="11">
        <v>110</v>
      </c>
      <c r="W1001" s="4">
        <v>43969</v>
      </c>
      <c r="X1001" s="1" t="s">
        <v>1329</v>
      </c>
    </row>
    <row r="1002" spans="1:24">
      <c r="A1002" s="11" t="s">
        <v>1053</v>
      </c>
      <c r="B1002" s="172">
        <v>17</v>
      </c>
      <c r="M1002" s="11">
        <v>220</v>
      </c>
      <c r="W1002" s="4">
        <v>43969</v>
      </c>
      <c r="X1002" s="1" t="s">
        <v>1329</v>
      </c>
    </row>
    <row r="1003" spans="1:24">
      <c r="A1003" s="11" t="s">
        <v>1053</v>
      </c>
      <c r="B1003" s="172">
        <v>18</v>
      </c>
      <c r="M1003" s="11">
        <v>220</v>
      </c>
      <c r="W1003" s="4">
        <v>43969</v>
      </c>
      <c r="X1003" s="1" t="s">
        <v>1329</v>
      </c>
    </row>
    <row r="1004" spans="1:24">
      <c r="A1004" s="11" t="s">
        <v>1011</v>
      </c>
      <c r="B1004" s="172">
        <v>12</v>
      </c>
      <c r="C1004" s="11">
        <v>-0.25</v>
      </c>
      <c r="G1004" s="11">
        <v>-5.05</v>
      </c>
      <c r="N1004" s="11">
        <v>5.3</v>
      </c>
      <c r="W1004" s="4">
        <v>43969</v>
      </c>
      <c r="X1004" s="1" t="s">
        <v>1539</v>
      </c>
    </row>
    <row r="1005" spans="1:24">
      <c r="A1005" s="11" t="s">
        <v>1011</v>
      </c>
      <c r="B1005" s="172">
        <v>13</v>
      </c>
      <c r="C1005" s="11">
        <v>-4.3</v>
      </c>
      <c r="N1005" s="11">
        <v>4.3</v>
      </c>
      <c r="W1005" s="4">
        <v>43969</v>
      </c>
      <c r="X1005" s="1" t="s">
        <v>1539</v>
      </c>
    </row>
    <row r="1006" spans="1:24">
      <c r="A1006" s="11" t="s">
        <v>1011</v>
      </c>
      <c r="B1006" s="172">
        <v>14</v>
      </c>
      <c r="F1006" s="11">
        <v>0.05</v>
      </c>
      <c r="W1006" s="4">
        <v>43969</v>
      </c>
      <c r="X1006" s="1" t="s">
        <v>1539</v>
      </c>
    </row>
    <row r="1007" spans="1:24">
      <c r="A1007" s="11" t="s">
        <v>1011</v>
      </c>
      <c r="B1007" s="172">
        <v>15</v>
      </c>
      <c r="C1007" s="11">
        <v>-2.62</v>
      </c>
      <c r="N1007" s="11">
        <v>2.62</v>
      </c>
      <c r="W1007" s="4">
        <v>43969</v>
      </c>
      <c r="X1007" s="1" t="s">
        <v>1539</v>
      </c>
    </row>
    <row r="1008" spans="1:24">
      <c r="A1008" s="11" t="s">
        <v>958</v>
      </c>
      <c r="B1008" s="172">
        <v>14</v>
      </c>
      <c r="M1008" s="11">
        <v>180</v>
      </c>
      <c r="W1008" s="4">
        <v>43969</v>
      </c>
      <c r="X1008" s="1" t="s">
        <v>1329</v>
      </c>
    </row>
    <row r="1009" spans="1:25">
      <c r="A1009" s="11" t="s">
        <v>958</v>
      </c>
      <c r="B1009" s="172">
        <v>15</v>
      </c>
      <c r="M1009" s="11">
        <v>180</v>
      </c>
      <c r="W1009" s="4">
        <v>43969</v>
      </c>
      <c r="X1009" s="1" t="s">
        <v>1329</v>
      </c>
    </row>
    <row r="1010" spans="1:25">
      <c r="A1010" s="11" t="s">
        <v>958</v>
      </c>
      <c r="B1010" s="172">
        <v>16</v>
      </c>
      <c r="M1010" s="11">
        <v>144</v>
      </c>
      <c r="W1010" s="4">
        <v>43969</v>
      </c>
      <c r="X1010" s="1" t="s">
        <v>1329</v>
      </c>
    </row>
    <row r="1011" spans="1:25">
      <c r="A1011" s="11" t="s">
        <v>958</v>
      </c>
      <c r="B1011" s="172">
        <v>17</v>
      </c>
      <c r="M1011" s="11">
        <v>180</v>
      </c>
      <c r="W1011" s="4">
        <v>43969</v>
      </c>
      <c r="X1011" s="1" t="s">
        <v>1329</v>
      </c>
    </row>
    <row r="1012" spans="1:25">
      <c r="A1012" s="11" t="s">
        <v>958</v>
      </c>
      <c r="B1012" s="172">
        <v>18</v>
      </c>
      <c r="M1012" s="11">
        <v>144</v>
      </c>
      <c r="W1012" s="4">
        <v>43969</v>
      </c>
      <c r="X1012" s="1" t="s">
        <v>1329</v>
      </c>
    </row>
    <row r="1013" spans="1:25">
      <c r="A1013" s="11" t="s">
        <v>1193</v>
      </c>
      <c r="B1013" s="172">
        <v>15</v>
      </c>
      <c r="M1013" s="11">
        <v>466</v>
      </c>
      <c r="W1013" s="4">
        <v>43969</v>
      </c>
      <c r="X1013" s="1" t="s">
        <v>1329</v>
      </c>
    </row>
    <row r="1014" spans="1:25">
      <c r="A1014" s="11" t="s">
        <v>1174</v>
      </c>
      <c r="B1014" s="172">
        <v>17</v>
      </c>
      <c r="C1014" s="11">
        <v>0.01</v>
      </c>
      <c r="N1014" s="11">
        <v>-0.01</v>
      </c>
      <c r="W1014" s="4">
        <v>43969</v>
      </c>
      <c r="X1014" s="11" t="s">
        <v>1540</v>
      </c>
    </row>
    <row r="1015" spans="1:25">
      <c r="A1015" s="11" t="s">
        <v>598</v>
      </c>
      <c r="B1015" s="172">
        <v>4</v>
      </c>
      <c r="N1015" s="11">
        <v>-1.75</v>
      </c>
      <c r="W1015" s="11" t="s">
        <v>1541</v>
      </c>
      <c r="X1015" s="11" t="s">
        <v>1245</v>
      </c>
      <c r="Y1015" s="11" t="s">
        <v>1542</v>
      </c>
    </row>
    <row r="1016" spans="1:25">
      <c r="A1016" s="11" t="s">
        <v>598</v>
      </c>
      <c r="B1016" s="172">
        <v>16</v>
      </c>
      <c r="D1016" s="11">
        <v>-1.75</v>
      </c>
      <c r="W1016" s="11" t="s">
        <v>1541</v>
      </c>
      <c r="X1016" s="11" t="s">
        <v>1245</v>
      </c>
      <c r="Y1016" s="11" t="s">
        <v>1542</v>
      </c>
    </row>
    <row r="1017" spans="1:25">
      <c r="A1017" s="11" t="s">
        <v>598</v>
      </c>
      <c r="B1017" s="172">
        <v>5</v>
      </c>
      <c r="N1017" s="11">
        <v>-0.25</v>
      </c>
      <c r="W1017" s="11" t="s">
        <v>1541</v>
      </c>
      <c r="X1017" s="11" t="s">
        <v>1245</v>
      </c>
      <c r="Y1017" s="11" t="s">
        <v>1543</v>
      </c>
    </row>
    <row r="1018" spans="1:25">
      <c r="A1018" s="11" t="s">
        <v>598</v>
      </c>
      <c r="B1018" s="172">
        <v>16</v>
      </c>
      <c r="D1018" s="11">
        <v>-0.25</v>
      </c>
      <c r="W1018" s="11" t="s">
        <v>1541</v>
      </c>
      <c r="X1018" s="11" t="s">
        <v>1245</v>
      </c>
      <c r="Y1018" s="11" t="s">
        <v>1543</v>
      </c>
    </row>
    <row r="1019" spans="1:25">
      <c r="A1019" s="11" t="s">
        <v>598</v>
      </c>
      <c r="B1019" s="172">
        <v>5</v>
      </c>
      <c r="N1019" s="11">
        <v>-1.5</v>
      </c>
      <c r="W1019" s="11" t="s">
        <v>1541</v>
      </c>
      <c r="X1019" s="11" t="s">
        <v>1245</v>
      </c>
      <c r="Y1019" s="11" t="s">
        <v>1544</v>
      </c>
    </row>
    <row r="1020" spans="1:25">
      <c r="A1020" s="11" t="s">
        <v>598</v>
      </c>
      <c r="B1020" s="172">
        <v>18</v>
      </c>
      <c r="D1020" s="11">
        <v>-1.5</v>
      </c>
      <c r="W1020" s="11" t="s">
        <v>1541</v>
      </c>
      <c r="X1020" s="11" t="s">
        <v>1245</v>
      </c>
      <c r="Y1020" s="11" t="s">
        <v>1544</v>
      </c>
    </row>
    <row r="1021" spans="1:25">
      <c r="A1021" s="11" t="s">
        <v>598</v>
      </c>
      <c r="B1021" s="172">
        <v>6</v>
      </c>
      <c r="N1021" s="11">
        <v>-0.5</v>
      </c>
      <c r="W1021" s="11" t="s">
        <v>1541</v>
      </c>
      <c r="X1021" s="11" t="s">
        <v>1245</v>
      </c>
      <c r="Y1021" s="11" t="s">
        <v>1545</v>
      </c>
    </row>
    <row r="1022" spans="1:25">
      <c r="A1022" s="11" t="s">
        <v>598</v>
      </c>
      <c r="B1022" s="172">
        <v>18</v>
      </c>
      <c r="D1022" s="11">
        <v>-0.5</v>
      </c>
      <c r="W1022" s="11" t="s">
        <v>1541</v>
      </c>
      <c r="X1022" s="11" t="s">
        <v>1245</v>
      </c>
      <c r="Y1022" s="11" t="s">
        <v>1545</v>
      </c>
    </row>
    <row r="1023" spans="1:25">
      <c r="A1023" s="11" t="s">
        <v>1233</v>
      </c>
      <c r="B1023" s="172">
        <v>14</v>
      </c>
      <c r="N1023" s="11">
        <v>-2</v>
      </c>
      <c r="W1023" s="11" t="s">
        <v>1541</v>
      </c>
      <c r="X1023" s="11" t="s">
        <v>1245</v>
      </c>
      <c r="Y1023" s="11" t="s">
        <v>1546</v>
      </c>
    </row>
    <row r="1024" spans="1:25">
      <c r="A1024" s="11" t="s">
        <v>1233</v>
      </c>
      <c r="B1024" s="172">
        <v>16</v>
      </c>
      <c r="D1024" s="11">
        <v>-2</v>
      </c>
      <c r="W1024" s="11" t="s">
        <v>1541</v>
      </c>
      <c r="X1024" s="11" t="s">
        <v>1245</v>
      </c>
      <c r="Y1024" s="11" t="s">
        <v>1546</v>
      </c>
    </row>
    <row r="1025" spans="1:25">
      <c r="A1025" s="11" t="s">
        <v>897</v>
      </c>
      <c r="B1025" s="172">
        <v>14</v>
      </c>
      <c r="N1025" s="11">
        <v>-1.75</v>
      </c>
      <c r="W1025" s="11" t="s">
        <v>1541</v>
      </c>
      <c r="X1025" s="11" t="s">
        <v>1245</v>
      </c>
      <c r="Y1025" s="11" t="s">
        <v>1547</v>
      </c>
    </row>
    <row r="1026" spans="1:25">
      <c r="A1026" s="11" t="s">
        <v>897</v>
      </c>
      <c r="B1026" s="172">
        <v>15</v>
      </c>
      <c r="D1026" s="11">
        <v>-1.75</v>
      </c>
      <c r="W1026" s="11" t="s">
        <v>1541</v>
      </c>
      <c r="X1026" s="11" t="s">
        <v>1245</v>
      </c>
      <c r="Y1026" s="11" t="s">
        <v>1547</v>
      </c>
    </row>
    <row r="1027" spans="1:25">
      <c r="A1027" s="11" t="s">
        <v>915</v>
      </c>
      <c r="B1027" s="172">
        <v>15</v>
      </c>
      <c r="N1027" s="11">
        <v>-1.8</v>
      </c>
      <c r="W1027" s="11" t="s">
        <v>1541</v>
      </c>
      <c r="X1027" s="11" t="s">
        <v>1245</v>
      </c>
      <c r="Y1027" s="11" t="s">
        <v>1548</v>
      </c>
    </row>
    <row r="1028" spans="1:25">
      <c r="A1028" s="11" t="s">
        <v>915</v>
      </c>
      <c r="B1028" s="172">
        <v>14</v>
      </c>
      <c r="D1028" s="11">
        <v>-1.8</v>
      </c>
      <c r="W1028" s="11" t="s">
        <v>1541</v>
      </c>
      <c r="X1028" s="11" t="s">
        <v>1245</v>
      </c>
      <c r="Y1028" s="11" t="s">
        <v>1548</v>
      </c>
    </row>
    <row r="1029" spans="1:25">
      <c r="A1029" s="11" t="s">
        <v>897</v>
      </c>
      <c r="B1029" s="172">
        <v>16</v>
      </c>
      <c r="N1029" s="11">
        <v>-0.25</v>
      </c>
      <c r="W1029" s="11" t="s">
        <v>1541</v>
      </c>
      <c r="X1029" s="11" t="s">
        <v>1245</v>
      </c>
      <c r="Y1029" s="11" t="s">
        <v>1549</v>
      </c>
    </row>
    <row r="1030" spans="1:25">
      <c r="A1030" s="11" t="s">
        <v>897</v>
      </c>
      <c r="B1030" s="172">
        <v>15</v>
      </c>
      <c r="D1030" s="11">
        <v>-0.25</v>
      </c>
      <c r="W1030" s="11" t="s">
        <v>1541</v>
      </c>
      <c r="X1030" s="11" t="s">
        <v>1245</v>
      </c>
      <c r="Y1030" s="11" t="s">
        <v>1549</v>
      </c>
    </row>
    <row r="1031" spans="1:25">
      <c r="A1031" s="11" t="s">
        <v>897</v>
      </c>
      <c r="B1031" s="172">
        <v>16</v>
      </c>
      <c r="N1031" s="11">
        <v>-1.9500000000000002</v>
      </c>
      <c r="W1031" s="11" t="s">
        <v>1541</v>
      </c>
      <c r="X1031" s="11" t="s">
        <v>1245</v>
      </c>
      <c r="Y1031" s="11" t="s">
        <v>1550</v>
      </c>
    </row>
    <row r="1032" spans="1:25">
      <c r="A1032" s="11" t="s">
        <v>897</v>
      </c>
      <c r="B1032" s="172">
        <v>17</v>
      </c>
      <c r="D1032" s="11">
        <v>-1.9500000000000002</v>
      </c>
      <c r="W1032" s="11" t="s">
        <v>1541</v>
      </c>
      <c r="X1032" s="11" t="s">
        <v>1245</v>
      </c>
      <c r="Y1032" s="11" t="s">
        <v>1550</v>
      </c>
    </row>
    <row r="1033" spans="1:25">
      <c r="A1033" s="11" t="s">
        <v>846</v>
      </c>
      <c r="B1033" s="172">
        <v>16</v>
      </c>
      <c r="N1033" s="11">
        <v>-0.32</v>
      </c>
      <c r="W1033" s="11" t="s">
        <v>1541</v>
      </c>
      <c r="X1033" s="11" t="s">
        <v>1245</v>
      </c>
      <c r="Y1033" s="11" t="s">
        <v>1551</v>
      </c>
    </row>
    <row r="1034" spans="1:25">
      <c r="A1034" s="11" t="s">
        <v>846</v>
      </c>
      <c r="B1034" s="172">
        <v>13</v>
      </c>
      <c r="D1034" s="11">
        <v>-0.32</v>
      </c>
      <c r="W1034" s="11" t="s">
        <v>1541</v>
      </c>
      <c r="X1034" s="11" t="s">
        <v>1245</v>
      </c>
      <c r="Y1034" s="11" t="s">
        <v>1551</v>
      </c>
    </row>
    <row r="1035" spans="1:25">
      <c r="A1035" s="11" t="s">
        <v>846</v>
      </c>
      <c r="B1035" s="172">
        <v>16</v>
      </c>
      <c r="N1035" s="11">
        <v>-2</v>
      </c>
      <c r="W1035" s="11" t="s">
        <v>1541</v>
      </c>
      <c r="X1035" s="11" t="s">
        <v>1245</v>
      </c>
      <c r="Y1035" s="11" t="s">
        <v>1549</v>
      </c>
    </row>
    <row r="1036" spans="1:25">
      <c r="A1036" s="11" t="s">
        <v>846</v>
      </c>
      <c r="B1036" s="172">
        <v>15</v>
      </c>
      <c r="D1036" s="11">
        <v>-2</v>
      </c>
      <c r="W1036" s="11" t="s">
        <v>1541</v>
      </c>
      <c r="X1036" s="11" t="s">
        <v>1245</v>
      </c>
      <c r="Y1036" s="11" t="s">
        <v>1549</v>
      </c>
    </row>
    <row r="1037" spans="1:25">
      <c r="A1037" s="11" t="s">
        <v>846</v>
      </c>
      <c r="B1037" s="172">
        <v>16</v>
      </c>
      <c r="N1037" s="11">
        <v>-2</v>
      </c>
      <c r="W1037" s="11" t="s">
        <v>1541</v>
      </c>
      <c r="X1037" s="11" t="s">
        <v>1245</v>
      </c>
      <c r="Y1037" s="11" t="s">
        <v>1552</v>
      </c>
    </row>
    <row r="1038" spans="1:25">
      <c r="A1038" s="11" t="s">
        <v>846</v>
      </c>
      <c r="B1038" s="172">
        <v>18</v>
      </c>
      <c r="D1038" s="11">
        <v>-2</v>
      </c>
      <c r="W1038" s="11" t="s">
        <v>1541</v>
      </c>
      <c r="X1038" s="11" t="s">
        <v>1245</v>
      </c>
      <c r="Y1038" s="11" t="s">
        <v>1552</v>
      </c>
    </row>
    <row r="1039" spans="1:25">
      <c r="A1039" s="11" t="s">
        <v>951</v>
      </c>
      <c r="B1039" s="172">
        <v>17</v>
      </c>
      <c r="N1039" s="11">
        <v>-2</v>
      </c>
      <c r="W1039" s="11" t="s">
        <v>1541</v>
      </c>
      <c r="X1039" s="11" t="s">
        <v>1245</v>
      </c>
      <c r="Y1039" s="11" t="s">
        <v>1553</v>
      </c>
    </row>
    <row r="1040" spans="1:25">
      <c r="A1040" s="11" t="s">
        <v>951</v>
      </c>
      <c r="B1040" s="172">
        <v>14</v>
      </c>
      <c r="D1040" s="11">
        <v>-2</v>
      </c>
      <c r="W1040" s="11" t="s">
        <v>1541</v>
      </c>
      <c r="X1040" s="11" t="s">
        <v>1245</v>
      </c>
      <c r="Y1040" s="11" t="s">
        <v>1553</v>
      </c>
    </row>
    <row r="1041" spans="1:25">
      <c r="A1041" s="11" t="s">
        <v>468</v>
      </c>
      <c r="B1041" s="172">
        <v>17</v>
      </c>
      <c r="N1041" s="11">
        <v>-2</v>
      </c>
      <c r="W1041" s="11" t="s">
        <v>1541</v>
      </c>
      <c r="X1041" s="11" t="s">
        <v>1245</v>
      </c>
      <c r="Y1041" s="11" t="s">
        <v>1553</v>
      </c>
    </row>
    <row r="1042" spans="1:25">
      <c r="A1042" s="11" t="s">
        <v>468</v>
      </c>
      <c r="B1042" s="172">
        <v>14</v>
      </c>
      <c r="D1042" s="11">
        <v>-2</v>
      </c>
      <c r="W1042" s="11" t="s">
        <v>1541</v>
      </c>
      <c r="X1042" s="11" t="s">
        <v>1245</v>
      </c>
      <c r="Y1042" s="11" t="s">
        <v>1553</v>
      </c>
    </row>
    <row r="1043" spans="1:25">
      <c r="A1043" s="11" t="s">
        <v>468</v>
      </c>
      <c r="B1043" s="172">
        <v>17</v>
      </c>
      <c r="N1043" s="11">
        <v>-0.7200000000000002</v>
      </c>
      <c r="W1043" s="11" t="s">
        <v>1541</v>
      </c>
      <c r="X1043" s="11" t="s">
        <v>1245</v>
      </c>
      <c r="Y1043" s="11" t="s">
        <v>1554</v>
      </c>
    </row>
    <row r="1044" spans="1:25">
      <c r="A1044" s="11" t="s">
        <v>468</v>
      </c>
      <c r="B1044" s="172">
        <v>15</v>
      </c>
      <c r="D1044" s="11">
        <v>-0.7200000000000002</v>
      </c>
      <c r="W1044" s="11" t="s">
        <v>1541</v>
      </c>
      <c r="X1044" s="11" t="s">
        <v>1245</v>
      </c>
      <c r="Y1044" s="11" t="s">
        <v>1554</v>
      </c>
    </row>
    <row r="1045" spans="1:25">
      <c r="A1045" s="11" t="s">
        <v>780</v>
      </c>
      <c r="B1045" s="172">
        <v>18</v>
      </c>
      <c r="N1045" s="11">
        <v>-3</v>
      </c>
      <c r="W1045" s="11" t="s">
        <v>1541</v>
      </c>
      <c r="X1045" s="11" t="s">
        <v>1245</v>
      </c>
      <c r="Y1045" s="11" t="s">
        <v>1555</v>
      </c>
    </row>
    <row r="1046" spans="1:25">
      <c r="A1046" s="11" t="s">
        <v>780</v>
      </c>
      <c r="B1046" s="172">
        <v>14</v>
      </c>
      <c r="D1046" s="11">
        <v>-3</v>
      </c>
      <c r="W1046" s="11" t="s">
        <v>1541</v>
      </c>
      <c r="X1046" s="11" t="s">
        <v>1245</v>
      </c>
      <c r="Y1046" s="11" t="s">
        <v>1555</v>
      </c>
    </row>
    <row r="1047" spans="1:25">
      <c r="A1047" s="11" t="s">
        <v>897</v>
      </c>
      <c r="B1047" s="172">
        <v>1</v>
      </c>
      <c r="N1047" s="11">
        <v>-4.9999999999999822E-2</v>
      </c>
      <c r="W1047" s="11" t="s">
        <v>1541</v>
      </c>
      <c r="X1047" s="11" t="s">
        <v>1245</v>
      </c>
      <c r="Y1047" s="11" t="s">
        <v>1556</v>
      </c>
    </row>
    <row r="1048" spans="1:25">
      <c r="A1048" s="11" t="s">
        <v>897</v>
      </c>
      <c r="B1048" s="172">
        <v>17</v>
      </c>
      <c r="D1048" s="11">
        <v>-4.9999999999999822E-2</v>
      </c>
      <c r="W1048" s="11" t="s">
        <v>1541</v>
      </c>
      <c r="X1048" s="11" t="s">
        <v>1245</v>
      </c>
      <c r="Y1048" s="11" t="s">
        <v>1556</v>
      </c>
    </row>
    <row r="1049" spans="1:25">
      <c r="A1049" s="11" t="s">
        <v>897</v>
      </c>
      <c r="B1049" s="172">
        <v>1</v>
      </c>
      <c r="N1049" s="11">
        <v>-2</v>
      </c>
      <c r="W1049" s="11" t="s">
        <v>1541</v>
      </c>
      <c r="X1049" s="11" t="s">
        <v>1245</v>
      </c>
      <c r="Y1049" s="11" t="s">
        <v>1557</v>
      </c>
    </row>
    <row r="1050" spans="1:25">
      <c r="A1050" s="11" t="s">
        <v>897</v>
      </c>
      <c r="B1050" s="172">
        <v>18</v>
      </c>
      <c r="D1050" s="11">
        <v>-2</v>
      </c>
      <c r="W1050" s="11" t="s">
        <v>1541</v>
      </c>
      <c r="X1050" s="11" t="s">
        <v>1245</v>
      </c>
      <c r="Y1050" s="11" t="s">
        <v>1557</v>
      </c>
    </row>
    <row r="1051" spans="1:25">
      <c r="A1051" s="11" t="s">
        <v>1011</v>
      </c>
      <c r="B1051" s="172">
        <v>1</v>
      </c>
      <c r="N1051" s="11">
        <v>-6.75</v>
      </c>
      <c r="W1051" s="11" t="s">
        <v>1541</v>
      </c>
      <c r="X1051" s="11" t="s">
        <v>1245</v>
      </c>
      <c r="Y1051" s="11" t="s">
        <v>1558</v>
      </c>
    </row>
    <row r="1052" spans="1:25">
      <c r="A1052" s="11" t="s">
        <v>1011</v>
      </c>
      <c r="B1052" s="172">
        <v>14</v>
      </c>
      <c r="F1052" s="11">
        <v>-6.75</v>
      </c>
      <c r="W1052" s="11" t="s">
        <v>1541</v>
      </c>
      <c r="X1052" s="11" t="s">
        <v>1245</v>
      </c>
      <c r="Y1052" s="11" t="s">
        <v>1558</v>
      </c>
    </row>
    <row r="1053" spans="1:25">
      <c r="A1053" s="11" t="s">
        <v>783</v>
      </c>
      <c r="B1053" s="172">
        <v>3</v>
      </c>
      <c r="N1053" s="11">
        <v>-0.65000000000000036</v>
      </c>
      <c r="W1053" s="11" t="s">
        <v>1541</v>
      </c>
      <c r="X1053" s="11" t="s">
        <v>1245</v>
      </c>
      <c r="Y1053" s="11" t="s">
        <v>1559</v>
      </c>
    </row>
    <row r="1054" spans="1:25">
      <c r="A1054" s="11" t="s">
        <v>783</v>
      </c>
      <c r="B1054" s="172">
        <v>16</v>
      </c>
      <c r="F1054" s="11">
        <v>-0.65000000000000036</v>
      </c>
      <c r="W1054" s="11" t="s">
        <v>1541</v>
      </c>
      <c r="X1054" s="11" t="s">
        <v>1245</v>
      </c>
      <c r="Y1054" s="11" t="s">
        <v>1559</v>
      </c>
    </row>
    <row r="1055" spans="1:25">
      <c r="A1055" s="11" t="s">
        <v>783</v>
      </c>
      <c r="B1055" s="172">
        <v>4</v>
      </c>
      <c r="N1055" s="11">
        <v>-2.0999999999999996</v>
      </c>
      <c r="W1055" s="11" t="s">
        <v>1541</v>
      </c>
      <c r="X1055" s="11" t="s">
        <v>1245</v>
      </c>
      <c r="Y1055" s="11" t="s">
        <v>1560</v>
      </c>
    </row>
    <row r="1056" spans="1:25">
      <c r="A1056" s="11" t="s">
        <v>783</v>
      </c>
      <c r="B1056" s="172">
        <v>16</v>
      </c>
      <c r="F1056" s="11">
        <v>-2.0999999999999996</v>
      </c>
      <c r="W1056" s="11" t="s">
        <v>1541</v>
      </c>
      <c r="X1056" s="11" t="s">
        <v>1245</v>
      </c>
      <c r="Y1056" s="11" t="s">
        <v>1560</v>
      </c>
    </row>
    <row r="1057" spans="1:25">
      <c r="A1057" s="11" t="s">
        <v>1196</v>
      </c>
      <c r="B1057" s="172">
        <v>11</v>
      </c>
      <c r="N1057" s="11">
        <v>-2.17</v>
      </c>
      <c r="W1057" s="11" t="s">
        <v>1541</v>
      </c>
      <c r="X1057" s="11" t="s">
        <v>1245</v>
      </c>
      <c r="Y1057" s="11" t="s">
        <v>1561</v>
      </c>
    </row>
    <row r="1058" spans="1:25">
      <c r="A1058" s="11" t="s">
        <v>1196</v>
      </c>
      <c r="B1058" s="172">
        <v>12</v>
      </c>
      <c r="F1058" s="11">
        <v>-2.17</v>
      </c>
      <c r="W1058" s="11" t="s">
        <v>1541</v>
      </c>
      <c r="X1058" s="11" t="s">
        <v>1245</v>
      </c>
      <c r="Y1058" s="11" t="s">
        <v>1561</v>
      </c>
    </row>
    <row r="1059" spans="1:25">
      <c r="A1059" s="11" t="s">
        <v>1196</v>
      </c>
      <c r="B1059" s="172">
        <v>11</v>
      </c>
      <c r="N1059" s="11">
        <v>-1.83</v>
      </c>
      <c r="W1059" s="11" t="s">
        <v>1541</v>
      </c>
      <c r="X1059" s="11" t="s">
        <v>1245</v>
      </c>
      <c r="Y1059" s="11" t="s">
        <v>1562</v>
      </c>
    </row>
    <row r="1060" spans="1:25">
      <c r="A1060" s="11" t="s">
        <v>1196</v>
      </c>
      <c r="B1060" s="172">
        <v>13</v>
      </c>
      <c r="F1060" s="11">
        <v>-1.83</v>
      </c>
      <c r="W1060" s="11" t="s">
        <v>1541</v>
      </c>
      <c r="X1060" s="11" t="s">
        <v>1245</v>
      </c>
      <c r="Y1060" s="11" t="s">
        <v>1562</v>
      </c>
    </row>
    <row r="1061" spans="1:25">
      <c r="A1061" s="11" t="s">
        <v>1193</v>
      </c>
      <c r="B1061" s="172">
        <v>13</v>
      </c>
      <c r="N1061" s="11">
        <v>-0.75</v>
      </c>
      <c r="W1061" s="11" t="s">
        <v>1541</v>
      </c>
      <c r="X1061" s="11" t="s">
        <v>1245</v>
      </c>
      <c r="Y1061" s="11" t="s">
        <v>1563</v>
      </c>
    </row>
    <row r="1062" spans="1:25">
      <c r="A1062" s="11" t="s">
        <v>1193</v>
      </c>
      <c r="B1062" s="172">
        <v>15</v>
      </c>
      <c r="F1062" s="11">
        <v>-0.75</v>
      </c>
      <c r="W1062" s="11" t="s">
        <v>1541</v>
      </c>
      <c r="X1062" s="11" t="s">
        <v>1245</v>
      </c>
      <c r="Y1062" s="11" t="s">
        <v>1563</v>
      </c>
    </row>
    <row r="1063" spans="1:25">
      <c r="A1063" s="11" t="s">
        <v>1193</v>
      </c>
      <c r="B1063" s="172">
        <v>13</v>
      </c>
      <c r="N1063" s="11">
        <v>-0.83000000000000007</v>
      </c>
      <c r="W1063" s="11" t="s">
        <v>1541</v>
      </c>
      <c r="X1063" s="11" t="s">
        <v>1245</v>
      </c>
      <c r="Y1063" s="11" t="s">
        <v>1564</v>
      </c>
    </row>
    <row r="1064" spans="1:25">
      <c r="A1064" s="11" t="s">
        <v>1193</v>
      </c>
      <c r="B1064" s="172">
        <v>16</v>
      </c>
      <c r="F1064" s="11">
        <v>-0.83000000000000007</v>
      </c>
      <c r="W1064" s="11" t="s">
        <v>1541</v>
      </c>
      <c r="X1064" s="11" t="s">
        <v>1245</v>
      </c>
      <c r="Y1064" s="11" t="s">
        <v>1564</v>
      </c>
    </row>
    <row r="1065" spans="1:25">
      <c r="A1065" s="11" t="s">
        <v>1233</v>
      </c>
      <c r="B1065" s="172">
        <v>14</v>
      </c>
      <c r="N1065" s="11">
        <v>-0.29999999999999982</v>
      </c>
      <c r="W1065" s="11" t="s">
        <v>1541</v>
      </c>
      <c r="X1065" s="11" t="s">
        <v>1245</v>
      </c>
      <c r="Y1065" s="11" t="s">
        <v>1565</v>
      </c>
    </row>
    <row r="1066" spans="1:25">
      <c r="A1066" s="11" t="s">
        <v>1233</v>
      </c>
      <c r="B1066" s="172">
        <v>16</v>
      </c>
      <c r="F1066" s="11">
        <v>-0.29999999999999982</v>
      </c>
      <c r="W1066" s="11" t="s">
        <v>1541</v>
      </c>
      <c r="X1066" s="11" t="s">
        <v>1245</v>
      </c>
      <c r="Y1066" s="11" t="s">
        <v>1565</v>
      </c>
    </row>
    <row r="1067" spans="1:25">
      <c r="A1067" s="11" t="s">
        <v>1207</v>
      </c>
      <c r="B1067" s="172">
        <v>14</v>
      </c>
      <c r="N1067" s="11">
        <v>-2.0299999999999998</v>
      </c>
      <c r="W1067" s="11" t="s">
        <v>1541</v>
      </c>
      <c r="X1067" s="11" t="s">
        <v>1245</v>
      </c>
      <c r="Y1067" s="11" t="s">
        <v>1565</v>
      </c>
    </row>
    <row r="1068" spans="1:25">
      <c r="A1068" s="11" t="s">
        <v>1207</v>
      </c>
      <c r="B1068" s="172">
        <v>16</v>
      </c>
      <c r="F1068" s="11">
        <v>-2.0299999999999998</v>
      </c>
      <c r="W1068" s="11" t="s">
        <v>1541</v>
      </c>
      <c r="X1068" s="11" t="s">
        <v>1245</v>
      </c>
      <c r="Y1068" s="11" t="s">
        <v>1565</v>
      </c>
    </row>
    <row r="1069" spans="1:25">
      <c r="A1069" s="11" t="s">
        <v>960</v>
      </c>
      <c r="B1069" s="172">
        <v>14</v>
      </c>
      <c r="N1069" s="11">
        <v>-0.15</v>
      </c>
      <c r="W1069" s="11" t="s">
        <v>1541</v>
      </c>
      <c r="X1069" s="11" t="s">
        <v>1245</v>
      </c>
      <c r="Y1069" s="11" t="s">
        <v>1566</v>
      </c>
    </row>
    <row r="1070" spans="1:25">
      <c r="A1070" s="11" t="s">
        <v>960</v>
      </c>
      <c r="B1070" s="172">
        <v>15</v>
      </c>
      <c r="F1070" s="11">
        <v>-0.15</v>
      </c>
      <c r="W1070" s="11" t="s">
        <v>1541</v>
      </c>
      <c r="X1070" s="11" t="s">
        <v>1245</v>
      </c>
      <c r="Y1070" s="11" t="s">
        <v>1566</v>
      </c>
    </row>
    <row r="1071" spans="1:25">
      <c r="A1071" s="11" t="s">
        <v>506</v>
      </c>
      <c r="B1071" s="172">
        <v>15</v>
      </c>
      <c r="N1071" s="11">
        <v>-0.25</v>
      </c>
      <c r="W1071" s="11" t="s">
        <v>1541</v>
      </c>
      <c r="X1071" s="11" t="s">
        <v>1245</v>
      </c>
      <c r="Y1071" s="11" t="s">
        <v>1567</v>
      </c>
    </row>
    <row r="1072" spans="1:25">
      <c r="A1072" s="11" t="s">
        <v>506</v>
      </c>
      <c r="B1072" s="172">
        <v>16</v>
      </c>
      <c r="F1072" s="11">
        <v>-0.25</v>
      </c>
      <c r="W1072" s="11" t="s">
        <v>1541</v>
      </c>
      <c r="X1072" s="11" t="s">
        <v>1245</v>
      </c>
      <c r="Y1072" s="11" t="s">
        <v>1567</v>
      </c>
    </row>
    <row r="1073" spans="1:25">
      <c r="A1073" s="11" t="s">
        <v>506</v>
      </c>
      <c r="B1073" s="172">
        <v>15</v>
      </c>
      <c r="N1073" s="11">
        <v>-4.5</v>
      </c>
      <c r="W1073" s="11" t="s">
        <v>1541</v>
      </c>
      <c r="X1073" s="11" t="s">
        <v>1245</v>
      </c>
      <c r="Y1073" s="11" t="s">
        <v>1568</v>
      </c>
    </row>
    <row r="1074" spans="1:25">
      <c r="A1074" s="11" t="s">
        <v>506</v>
      </c>
      <c r="B1074" s="172">
        <v>18</v>
      </c>
      <c r="F1074" s="11">
        <v>-4.5</v>
      </c>
      <c r="W1074" s="11" t="s">
        <v>1541</v>
      </c>
      <c r="X1074" s="11" t="s">
        <v>1245</v>
      </c>
      <c r="Y1074" s="11" t="s">
        <v>1568</v>
      </c>
    </row>
    <row r="1075" spans="1:25">
      <c r="A1075" s="11" t="s">
        <v>1173</v>
      </c>
      <c r="B1075" s="172">
        <v>15</v>
      </c>
      <c r="N1075" s="11">
        <v>-0.01</v>
      </c>
      <c r="W1075" s="11" t="s">
        <v>1541</v>
      </c>
      <c r="X1075" s="11" t="s">
        <v>1245</v>
      </c>
      <c r="Y1075" s="11" t="s">
        <v>1569</v>
      </c>
    </row>
    <row r="1076" spans="1:25">
      <c r="A1076" s="11" t="s">
        <v>1173</v>
      </c>
      <c r="B1076" s="172">
        <v>14</v>
      </c>
      <c r="F1076" s="11">
        <v>-0.01</v>
      </c>
      <c r="W1076" s="11" t="s">
        <v>1541</v>
      </c>
      <c r="X1076" s="11" t="s">
        <v>1245</v>
      </c>
      <c r="Y1076" s="11" t="s">
        <v>1569</v>
      </c>
    </row>
    <row r="1077" spans="1:25">
      <c r="A1077" s="11" t="s">
        <v>1534</v>
      </c>
      <c r="B1077" s="172">
        <v>15</v>
      </c>
      <c r="N1077" s="11">
        <v>-2.75</v>
      </c>
      <c r="W1077" s="11" t="s">
        <v>1541</v>
      </c>
      <c r="X1077" s="11" t="s">
        <v>1245</v>
      </c>
      <c r="Y1077" s="11" t="s">
        <v>1570</v>
      </c>
    </row>
    <row r="1078" spans="1:25">
      <c r="A1078" s="11" t="s">
        <v>1534</v>
      </c>
      <c r="B1078" s="172">
        <v>17</v>
      </c>
      <c r="F1078" s="11">
        <v>-2.75</v>
      </c>
      <c r="W1078" s="11" t="s">
        <v>1541</v>
      </c>
      <c r="X1078" s="11" t="s">
        <v>1245</v>
      </c>
      <c r="Y1078" s="11" t="s">
        <v>1570</v>
      </c>
    </row>
    <row r="1079" spans="1:25">
      <c r="A1079" s="11" t="s">
        <v>1534</v>
      </c>
      <c r="B1079" s="172">
        <v>15</v>
      </c>
      <c r="N1079" s="11">
        <v>-8.25</v>
      </c>
      <c r="W1079" s="11" t="s">
        <v>1541</v>
      </c>
      <c r="X1079" s="11" t="s">
        <v>1245</v>
      </c>
      <c r="Y1079" s="11" t="s">
        <v>1568</v>
      </c>
    </row>
    <row r="1080" spans="1:25">
      <c r="A1080" s="11" t="s">
        <v>1534</v>
      </c>
      <c r="B1080" s="172">
        <v>18</v>
      </c>
      <c r="F1080" s="11">
        <v>-8.25</v>
      </c>
      <c r="W1080" s="11" t="s">
        <v>1541</v>
      </c>
      <c r="X1080" s="11" t="s">
        <v>1245</v>
      </c>
      <c r="Y1080" s="11" t="s">
        <v>1568</v>
      </c>
    </row>
    <row r="1081" spans="1:25">
      <c r="A1081" s="11" t="s">
        <v>502</v>
      </c>
      <c r="B1081" s="172">
        <v>15</v>
      </c>
      <c r="N1081" s="11">
        <v>-0.25</v>
      </c>
      <c r="W1081" s="11" t="s">
        <v>1541</v>
      </c>
      <c r="X1081" s="11" t="s">
        <v>1245</v>
      </c>
      <c r="Y1081" s="11" t="s">
        <v>1569</v>
      </c>
    </row>
    <row r="1082" spans="1:25">
      <c r="A1082" s="11" t="s">
        <v>502</v>
      </c>
      <c r="B1082" s="172">
        <v>14</v>
      </c>
      <c r="F1082" s="11">
        <v>-0.25</v>
      </c>
      <c r="W1082" s="11" t="s">
        <v>1541</v>
      </c>
      <c r="X1082" s="11" t="s">
        <v>1245</v>
      </c>
      <c r="Y1082" s="11" t="s">
        <v>1569</v>
      </c>
    </row>
    <row r="1083" spans="1:25">
      <c r="A1083" s="11" t="s">
        <v>502</v>
      </c>
      <c r="B1083" s="172">
        <v>15</v>
      </c>
      <c r="N1083" s="11">
        <v>-1.9300000000000002</v>
      </c>
      <c r="W1083" s="11" t="s">
        <v>1541</v>
      </c>
      <c r="X1083" s="11" t="s">
        <v>1245</v>
      </c>
      <c r="Y1083" s="11" t="s">
        <v>1567</v>
      </c>
    </row>
    <row r="1084" spans="1:25">
      <c r="A1084" s="11" t="s">
        <v>502</v>
      </c>
      <c r="B1084" s="172">
        <v>16</v>
      </c>
      <c r="F1084" s="11">
        <v>-1.9300000000000002</v>
      </c>
      <c r="W1084" s="11" t="s">
        <v>1541</v>
      </c>
      <c r="X1084" s="11" t="s">
        <v>1245</v>
      </c>
      <c r="Y1084" s="11" t="s">
        <v>1567</v>
      </c>
    </row>
    <row r="1085" spans="1:25">
      <c r="A1085" s="11" t="s">
        <v>1536</v>
      </c>
      <c r="B1085" s="172">
        <v>15</v>
      </c>
      <c r="N1085" s="11">
        <v>-2.5</v>
      </c>
      <c r="W1085" s="11" t="s">
        <v>1541</v>
      </c>
      <c r="X1085" s="11" t="s">
        <v>1245</v>
      </c>
      <c r="Y1085" s="11" t="s">
        <v>1567</v>
      </c>
    </row>
    <row r="1086" spans="1:25">
      <c r="A1086" s="11" t="s">
        <v>1536</v>
      </c>
      <c r="B1086" s="172">
        <v>16</v>
      </c>
      <c r="F1086" s="11">
        <v>-2.5</v>
      </c>
      <c r="W1086" s="11" t="s">
        <v>1541</v>
      </c>
      <c r="X1086" s="11" t="s">
        <v>1245</v>
      </c>
      <c r="Y1086" s="11" t="s">
        <v>1567</v>
      </c>
    </row>
    <row r="1087" spans="1:25">
      <c r="A1087" s="11" t="s">
        <v>786</v>
      </c>
      <c r="B1087" s="172">
        <v>16</v>
      </c>
      <c r="N1087" s="11">
        <v>-1.17</v>
      </c>
      <c r="W1087" s="11" t="s">
        <v>1541</v>
      </c>
      <c r="X1087" s="11" t="s">
        <v>1245</v>
      </c>
      <c r="Y1087" s="11" t="s">
        <v>1571</v>
      </c>
    </row>
    <row r="1088" spans="1:25">
      <c r="A1088" s="11" t="s">
        <v>786</v>
      </c>
      <c r="B1088" s="172">
        <v>14</v>
      </c>
      <c r="F1088" s="11">
        <v>-1.17</v>
      </c>
      <c r="W1088" s="11" t="s">
        <v>1541</v>
      </c>
      <c r="X1088" s="11" t="s">
        <v>1245</v>
      </c>
      <c r="Y1088" s="11" t="s">
        <v>1571</v>
      </c>
    </row>
    <row r="1089" spans="1:25">
      <c r="A1089" s="11" t="s">
        <v>786</v>
      </c>
      <c r="B1089" s="172">
        <v>16</v>
      </c>
      <c r="N1089" s="11">
        <v>-1.25</v>
      </c>
      <c r="W1089" s="11" t="s">
        <v>1541</v>
      </c>
      <c r="X1089" s="11" t="s">
        <v>1245</v>
      </c>
      <c r="Y1089" s="11" t="s">
        <v>1572</v>
      </c>
    </row>
    <row r="1090" spans="1:25">
      <c r="A1090" s="11" t="s">
        <v>786</v>
      </c>
      <c r="B1090" s="172">
        <v>15</v>
      </c>
      <c r="F1090" s="11">
        <v>-1.25</v>
      </c>
      <c r="W1090" s="11" t="s">
        <v>1541</v>
      </c>
      <c r="X1090" s="11" t="s">
        <v>1245</v>
      </c>
      <c r="Y1090" s="11" t="s">
        <v>1572</v>
      </c>
    </row>
    <row r="1091" spans="1:25">
      <c r="A1091" s="11" t="s">
        <v>1534</v>
      </c>
      <c r="B1091" s="172">
        <v>16</v>
      </c>
      <c r="N1091" s="11">
        <v>-5.08</v>
      </c>
      <c r="W1091" s="11" t="s">
        <v>1541</v>
      </c>
      <c r="X1091" s="11" t="s">
        <v>1245</v>
      </c>
      <c r="Y1091" s="11" t="s">
        <v>1573</v>
      </c>
    </row>
    <row r="1092" spans="1:25">
      <c r="A1092" s="11" t="s">
        <v>1534</v>
      </c>
      <c r="B1092" s="172">
        <v>18</v>
      </c>
      <c r="F1092" s="11">
        <v>-5.08</v>
      </c>
      <c r="W1092" s="11" t="s">
        <v>1541</v>
      </c>
      <c r="X1092" s="11" t="s">
        <v>1245</v>
      </c>
      <c r="Y1092" s="11" t="s">
        <v>1573</v>
      </c>
    </row>
    <row r="1093" spans="1:25">
      <c r="A1093" s="11" t="s">
        <v>846</v>
      </c>
      <c r="B1093" s="172">
        <v>16</v>
      </c>
      <c r="N1093" s="11">
        <v>-0.03</v>
      </c>
      <c r="W1093" s="11" t="s">
        <v>1541</v>
      </c>
      <c r="X1093" s="11" t="s">
        <v>1245</v>
      </c>
      <c r="Y1093" s="11" t="s">
        <v>1572</v>
      </c>
    </row>
    <row r="1094" spans="1:25">
      <c r="A1094" s="11" t="s">
        <v>846</v>
      </c>
      <c r="B1094" s="172">
        <v>15</v>
      </c>
      <c r="F1094" s="11">
        <v>-0.03</v>
      </c>
      <c r="W1094" s="11" t="s">
        <v>1541</v>
      </c>
      <c r="X1094" s="11" t="s">
        <v>1245</v>
      </c>
      <c r="Y1094" s="11" t="s">
        <v>1572</v>
      </c>
    </row>
    <row r="1095" spans="1:25">
      <c r="A1095" s="11" t="s">
        <v>846</v>
      </c>
      <c r="B1095" s="172">
        <v>16</v>
      </c>
      <c r="N1095" s="11">
        <v>-0.12</v>
      </c>
      <c r="W1095" s="11" t="s">
        <v>1541</v>
      </c>
      <c r="X1095" s="11" t="s">
        <v>1245</v>
      </c>
      <c r="Y1095" s="11" t="s">
        <v>1573</v>
      </c>
    </row>
    <row r="1096" spans="1:25">
      <c r="A1096" s="11" t="s">
        <v>846</v>
      </c>
      <c r="B1096" s="172">
        <v>18</v>
      </c>
      <c r="F1096" s="11">
        <v>-0.12</v>
      </c>
      <c r="W1096" s="11" t="s">
        <v>1541</v>
      </c>
      <c r="X1096" s="11" t="s">
        <v>1245</v>
      </c>
      <c r="Y1096" s="11" t="s">
        <v>1573</v>
      </c>
    </row>
    <row r="1097" spans="1:25">
      <c r="A1097" s="11" t="s">
        <v>782</v>
      </c>
      <c r="B1097" s="172">
        <v>16</v>
      </c>
      <c r="N1097" s="11">
        <v>-0.06</v>
      </c>
      <c r="W1097" s="11" t="s">
        <v>1541</v>
      </c>
      <c r="X1097" s="11" t="s">
        <v>1245</v>
      </c>
      <c r="Y1097" s="11" t="s">
        <v>1574</v>
      </c>
    </row>
    <row r="1098" spans="1:25">
      <c r="A1098" s="11" t="s">
        <v>782</v>
      </c>
      <c r="B1098" s="172">
        <v>17</v>
      </c>
      <c r="F1098" s="11">
        <v>-0.06</v>
      </c>
      <c r="W1098" s="11" t="s">
        <v>1541</v>
      </c>
      <c r="X1098" s="11" t="s">
        <v>1245</v>
      </c>
      <c r="Y1098" s="11" t="s">
        <v>1574</v>
      </c>
    </row>
    <row r="1099" spans="1:25">
      <c r="A1099" s="11" t="s">
        <v>1161</v>
      </c>
      <c r="B1099" s="172">
        <v>17</v>
      </c>
      <c r="N1099" s="11">
        <v>-1.08</v>
      </c>
      <c r="W1099" s="11" t="s">
        <v>1541</v>
      </c>
      <c r="X1099" s="11" t="s">
        <v>1245</v>
      </c>
      <c r="Y1099" s="11" t="s">
        <v>1575</v>
      </c>
    </row>
    <row r="1100" spans="1:25">
      <c r="A1100" s="11" t="s">
        <v>1161</v>
      </c>
      <c r="B1100" s="172">
        <v>14</v>
      </c>
      <c r="F1100" s="11">
        <v>-1.08</v>
      </c>
      <c r="W1100" s="11" t="s">
        <v>1541</v>
      </c>
      <c r="X1100" s="11" t="s">
        <v>1245</v>
      </c>
      <c r="Y1100" s="11" t="s">
        <v>1575</v>
      </c>
    </row>
    <row r="1101" spans="1:25">
      <c r="A1101" s="11" t="s">
        <v>1180</v>
      </c>
      <c r="B1101" s="172">
        <v>17</v>
      </c>
      <c r="N1101" s="11">
        <v>-4.33</v>
      </c>
      <c r="W1101" s="11" t="s">
        <v>1541</v>
      </c>
      <c r="X1101" s="11" t="s">
        <v>1245</v>
      </c>
      <c r="Y1101" s="11" t="s">
        <v>1575</v>
      </c>
    </row>
    <row r="1102" spans="1:25">
      <c r="A1102" s="11" t="s">
        <v>1180</v>
      </c>
      <c r="B1102" s="172">
        <v>14</v>
      </c>
      <c r="F1102" s="11">
        <v>-4.33</v>
      </c>
      <c r="W1102" s="11" t="s">
        <v>1541</v>
      </c>
      <c r="X1102" s="11" t="s">
        <v>1245</v>
      </c>
      <c r="Y1102" s="11" t="s">
        <v>1575</v>
      </c>
    </row>
    <row r="1103" spans="1:25">
      <c r="A1103" s="11" t="s">
        <v>1191</v>
      </c>
      <c r="B1103" s="172">
        <v>17</v>
      </c>
      <c r="N1103" s="11">
        <v>-1.25</v>
      </c>
      <c r="W1103" s="11" t="s">
        <v>1541</v>
      </c>
      <c r="X1103" s="11" t="s">
        <v>1245</v>
      </c>
      <c r="Y1103" s="11" t="s">
        <v>1575</v>
      </c>
    </row>
    <row r="1104" spans="1:25">
      <c r="A1104" s="11" t="s">
        <v>1191</v>
      </c>
      <c r="B1104" s="172">
        <v>14</v>
      </c>
      <c r="F1104" s="11">
        <v>-1.25</v>
      </c>
      <c r="W1104" s="11" t="s">
        <v>1541</v>
      </c>
      <c r="X1104" s="11" t="s">
        <v>1245</v>
      </c>
      <c r="Y1104" s="11" t="s">
        <v>1575</v>
      </c>
    </row>
    <row r="1105" spans="1:25">
      <c r="A1105" s="11" t="s">
        <v>1216</v>
      </c>
      <c r="B1105" s="172">
        <v>18</v>
      </c>
      <c r="N1105" s="11">
        <v>-2.2000000000000002</v>
      </c>
      <c r="W1105" s="11" t="s">
        <v>1541</v>
      </c>
      <c r="X1105" s="11" t="s">
        <v>1245</v>
      </c>
      <c r="Y1105" s="11" t="s">
        <v>1576</v>
      </c>
    </row>
    <row r="1106" spans="1:25">
      <c r="A1106" s="11" t="s">
        <v>1216</v>
      </c>
      <c r="B1106" s="172">
        <v>14</v>
      </c>
      <c r="F1106" s="11">
        <v>-2.2000000000000002</v>
      </c>
      <c r="W1106" s="11" t="s">
        <v>1541</v>
      </c>
      <c r="X1106" s="11" t="s">
        <v>1245</v>
      </c>
      <c r="Y1106" s="11" t="s">
        <v>1576</v>
      </c>
    </row>
    <row r="1107" spans="1:25">
      <c r="A1107" s="11" t="s">
        <v>897</v>
      </c>
      <c r="B1107" s="172">
        <v>1</v>
      </c>
      <c r="N1107" s="11">
        <v>-1.32</v>
      </c>
      <c r="W1107" s="11" t="s">
        <v>1541</v>
      </c>
      <c r="X1107" s="11" t="s">
        <v>1245</v>
      </c>
      <c r="Y1107" s="11" t="s">
        <v>1577</v>
      </c>
    </row>
    <row r="1108" spans="1:25">
      <c r="A1108" s="11" t="s">
        <v>897</v>
      </c>
      <c r="B1108" s="172">
        <v>15</v>
      </c>
      <c r="F1108" s="11">
        <v>-1.32</v>
      </c>
      <c r="W1108" s="11" t="s">
        <v>1541</v>
      </c>
      <c r="X1108" s="11" t="s">
        <v>1245</v>
      </c>
      <c r="Y1108" s="11" t="s">
        <v>1577</v>
      </c>
    </row>
    <row r="1109" spans="1:25">
      <c r="A1109" s="11" t="s">
        <v>897</v>
      </c>
      <c r="B1109" s="172">
        <v>1</v>
      </c>
      <c r="N1109" s="11">
        <v>-1.58</v>
      </c>
      <c r="W1109" s="11" t="s">
        <v>1541</v>
      </c>
      <c r="X1109" s="11" t="s">
        <v>1245</v>
      </c>
      <c r="Y1109" s="11" t="s">
        <v>1578</v>
      </c>
    </row>
    <row r="1110" spans="1:25">
      <c r="A1110" s="11" t="s">
        <v>897</v>
      </c>
      <c r="B1110" s="172">
        <v>17</v>
      </c>
      <c r="F1110" s="11">
        <v>-1.58</v>
      </c>
      <c r="W1110" s="11" t="s">
        <v>1541</v>
      </c>
      <c r="X1110" s="11" t="s">
        <v>1245</v>
      </c>
      <c r="Y1110" s="11" t="s">
        <v>1578</v>
      </c>
    </row>
    <row r="1111" spans="1:25">
      <c r="A1111" s="11" t="s">
        <v>897</v>
      </c>
      <c r="B1111" s="172">
        <v>1</v>
      </c>
      <c r="N1111" s="11">
        <v>-5.25</v>
      </c>
      <c r="W1111" s="11" t="s">
        <v>1541</v>
      </c>
      <c r="X1111" s="11" t="s">
        <v>1245</v>
      </c>
      <c r="Y1111" s="11" t="s">
        <v>1579</v>
      </c>
    </row>
    <row r="1112" spans="1:25">
      <c r="A1112" s="11" t="s">
        <v>897</v>
      </c>
      <c r="B1112" s="172">
        <v>18</v>
      </c>
      <c r="F1112" s="11">
        <v>-5.25</v>
      </c>
      <c r="W1112" s="11" t="s">
        <v>1541</v>
      </c>
      <c r="X1112" s="11" t="s">
        <v>1245</v>
      </c>
      <c r="Y1112" s="11" t="s">
        <v>1579</v>
      </c>
    </row>
    <row r="1113" spans="1:25">
      <c r="A1113" s="11" t="s">
        <v>1020</v>
      </c>
      <c r="B1113" s="172">
        <v>1</v>
      </c>
      <c r="N1113" s="11">
        <v>-0.02</v>
      </c>
      <c r="W1113" s="11" t="s">
        <v>1541</v>
      </c>
      <c r="X1113" s="11" t="s">
        <v>1245</v>
      </c>
      <c r="Y1113" s="11" t="s">
        <v>1580</v>
      </c>
    </row>
    <row r="1114" spans="1:25">
      <c r="A1114" s="11" t="s">
        <v>1020</v>
      </c>
      <c r="B1114" s="172">
        <v>17</v>
      </c>
      <c r="E1114" s="11">
        <v>-0.02</v>
      </c>
      <c r="W1114" s="11" t="s">
        <v>1541</v>
      </c>
      <c r="X1114" s="11" t="s">
        <v>1245</v>
      </c>
      <c r="Y1114" s="11" t="s">
        <v>1580</v>
      </c>
    </row>
    <row r="1115" spans="1:25">
      <c r="A1115" s="11" t="s">
        <v>783</v>
      </c>
      <c r="B1115" s="172">
        <v>4</v>
      </c>
      <c r="N1115" s="11">
        <v>-1.9000000000000004</v>
      </c>
      <c r="W1115" s="11" t="s">
        <v>1541</v>
      </c>
      <c r="X1115" s="11" t="s">
        <v>1245</v>
      </c>
      <c r="Y1115" s="11" t="s">
        <v>1581</v>
      </c>
    </row>
    <row r="1116" spans="1:25">
      <c r="A1116" s="11" t="s">
        <v>783</v>
      </c>
      <c r="B1116" s="172">
        <v>13</v>
      </c>
      <c r="E1116" s="11">
        <v>-1.9000000000000004</v>
      </c>
      <c r="W1116" s="11" t="s">
        <v>1541</v>
      </c>
      <c r="X1116" s="11" t="s">
        <v>1245</v>
      </c>
      <c r="Y1116" s="11" t="s">
        <v>1581</v>
      </c>
    </row>
    <row r="1117" spans="1:25">
      <c r="A1117" s="11" t="s">
        <v>783</v>
      </c>
      <c r="B1117" s="172">
        <v>5</v>
      </c>
      <c r="N1117" s="11">
        <v>-4.5999999999999996</v>
      </c>
      <c r="W1117" s="11" t="s">
        <v>1541</v>
      </c>
      <c r="X1117" s="11" t="s">
        <v>1245</v>
      </c>
      <c r="Y1117" s="11" t="s">
        <v>1582</v>
      </c>
    </row>
    <row r="1118" spans="1:25">
      <c r="A1118" s="11" t="s">
        <v>783</v>
      </c>
      <c r="B1118" s="172">
        <v>13</v>
      </c>
      <c r="E1118" s="11">
        <v>-4.5999999999999996</v>
      </c>
      <c r="W1118" s="11" t="s">
        <v>1541</v>
      </c>
      <c r="X1118" s="11" t="s">
        <v>1245</v>
      </c>
      <c r="Y1118" s="11" t="s">
        <v>1582</v>
      </c>
    </row>
    <row r="1119" spans="1:25">
      <c r="A1119" s="11" t="s">
        <v>783</v>
      </c>
      <c r="B1119" s="172">
        <v>5</v>
      </c>
      <c r="N1119" s="11">
        <v>-0.5</v>
      </c>
      <c r="W1119" s="11" t="s">
        <v>1541</v>
      </c>
      <c r="X1119" s="11" t="s">
        <v>1245</v>
      </c>
      <c r="Y1119" s="11" t="s">
        <v>1583</v>
      </c>
    </row>
    <row r="1120" spans="1:25">
      <c r="A1120" s="11" t="s">
        <v>783</v>
      </c>
      <c r="B1120" s="172">
        <v>16</v>
      </c>
      <c r="E1120" s="11">
        <v>-0.5</v>
      </c>
      <c r="W1120" s="11" t="s">
        <v>1541</v>
      </c>
      <c r="X1120" s="11" t="s">
        <v>1245</v>
      </c>
      <c r="Y1120" s="11" t="s">
        <v>1583</v>
      </c>
    </row>
    <row r="1121" spans="1:25">
      <c r="A1121" s="11" t="s">
        <v>506</v>
      </c>
      <c r="B1121" s="172">
        <v>15</v>
      </c>
      <c r="N1121" s="11">
        <v>-0.25</v>
      </c>
      <c r="W1121" s="11" t="s">
        <v>1541</v>
      </c>
      <c r="X1121" s="11" t="s">
        <v>1245</v>
      </c>
      <c r="Y1121" s="11" t="s">
        <v>1584</v>
      </c>
    </row>
    <row r="1122" spans="1:25">
      <c r="A1122" s="11" t="s">
        <v>506</v>
      </c>
      <c r="B1122" s="172">
        <v>14</v>
      </c>
      <c r="E1122" s="11">
        <v>-0.25</v>
      </c>
      <c r="W1122" s="11" t="s">
        <v>1541</v>
      </c>
      <c r="X1122" s="11" t="s">
        <v>1245</v>
      </c>
      <c r="Y1122" s="11" t="s">
        <v>1584</v>
      </c>
    </row>
    <row r="1123" spans="1:25">
      <c r="A1123" s="11" t="s">
        <v>786</v>
      </c>
      <c r="B1123" s="172">
        <v>16</v>
      </c>
      <c r="N1123" s="11">
        <v>-4.0600000000000005</v>
      </c>
      <c r="W1123" s="11" t="s">
        <v>1541</v>
      </c>
      <c r="X1123" s="11" t="s">
        <v>1245</v>
      </c>
      <c r="Y1123" s="11" t="s">
        <v>1585</v>
      </c>
    </row>
    <row r="1124" spans="1:25">
      <c r="A1124" s="11" t="s">
        <v>786</v>
      </c>
      <c r="B1124" s="172">
        <v>14</v>
      </c>
      <c r="E1124" s="11">
        <v>-4.0600000000000005</v>
      </c>
      <c r="W1124" s="11" t="s">
        <v>1541</v>
      </c>
      <c r="X1124" s="11" t="s">
        <v>1245</v>
      </c>
      <c r="Y1124" s="11" t="s">
        <v>1585</v>
      </c>
    </row>
    <row r="1125" spans="1:25">
      <c r="A1125" s="11" t="s">
        <v>846</v>
      </c>
      <c r="B1125" s="172">
        <v>16</v>
      </c>
      <c r="N1125" s="11">
        <v>-2.52</v>
      </c>
      <c r="W1125" s="11" t="s">
        <v>1541</v>
      </c>
      <c r="X1125" s="11" t="s">
        <v>1245</v>
      </c>
      <c r="Y1125" s="11" t="s">
        <v>1586</v>
      </c>
    </row>
    <row r="1126" spans="1:25">
      <c r="A1126" s="11" t="s">
        <v>846</v>
      </c>
      <c r="B1126" s="172">
        <v>18</v>
      </c>
      <c r="E1126" s="11">
        <v>-2.52</v>
      </c>
      <c r="W1126" s="4" t="s">
        <v>1541</v>
      </c>
      <c r="X1126" s="11" t="s">
        <v>1245</v>
      </c>
      <c r="Y1126" s="11" t="s">
        <v>1586</v>
      </c>
    </row>
    <row r="1127" spans="1:25">
      <c r="A1127" s="11" t="s">
        <v>506</v>
      </c>
      <c r="B1127" s="172">
        <v>17</v>
      </c>
      <c r="N1127" s="11">
        <v>-1.25</v>
      </c>
      <c r="V1127" s="4"/>
      <c r="W1127" s="4" t="s">
        <v>1541</v>
      </c>
      <c r="X1127" s="11" t="s">
        <v>1245</v>
      </c>
      <c r="Y1127" s="11" t="s">
        <v>1587</v>
      </c>
    </row>
    <row r="1128" spans="1:25">
      <c r="A1128" s="11" t="s">
        <v>506</v>
      </c>
      <c r="B1128" s="172">
        <v>14</v>
      </c>
      <c r="E1128" s="11">
        <v>-1.25</v>
      </c>
      <c r="V1128" s="4"/>
      <c r="W1128" s="4" t="s">
        <v>1541</v>
      </c>
      <c r="X1128" s="11" t="s">
        <v>1245</v>
      </c>
      <c r="Y1128" s="11" t="s">
        <v>1587</v>
      </c>
    </row>
    <row r="1129" spans="1:25">
      <c r="A1129" s="11" t="s">
        <v>1241</v>
      </c>
      <c r="B1129" s="172">
        <v>15</v>
      </c>
      <c r="N1129" s="11">
        <v>-2.36</v>
      </c>
      <c r="V1129" s="4"/>
      <c r="W1129" s="4" t="s">
        <v>1541</v>
      </c>
      <c r="X1129" s="11" t="s">
        <v>1245</v>
      </c>
      <c r="Y1129" s="11" t="s">
        <v>1588</v>
      </c>
    </row>
    <row r="1130" spans="1:25">
      <c r="A1130" s="11" t="s">
        <v>1241</v>
      </c>
      <c r="B1130" s="172">
        <v>1</v>
      </c>
      <c r="S1130" s="11">
        <v>-2.36</v>
      </c>
      <c r="V1130" s="4"/>
      <c r="W1130" s="4" t="s">
        <v>1541</v>
      </c>
      <c r="X1130" s="11" t="s">
        <v>1245</v>
      </c>
      <c r="Y1130" s="11" t="s">
        <v>1588</v>
      </c>
    </row>
    <row r="1131" spans="1:25">
      <c r="A1131" s="11" t="s">
        <v>480</v>
      </c>
      <c r="B1131" s="172">
        <v>15</v>
      </c>
      <c r="N1131" s="11">
        <v>-0.42</v>
      </c>
      <c r="V1131" s="4"/>
      <c r="W1131" s="4" t="s">
        <v>1541</v>
      </c>
      <c r="X1131" s="11" t="s">
        <v>1245</v>
      </c>
      <c r="Y1131" s="11" t="s">
        <v>1588</v>
      </c>
    </row>
    <row r="1132" spans="1:25">
      <c r="A1132" s="11" t="s">
        <v>480</v>
      </c>
      <c r="B1132" s="172">
        <v>1</v>
      </c>
      <c r="S1132" s="11">
        <v>-0.42</v>
      </c>
      <c r="V1132" s="4"/>
      <c r="W1132" s="4" t="s">
        <v>1541</v>
      </c>
      <c r="X1132" s="11" t="s">
        <v>1245</v>
      </c>
      <c r="Y1132" s="11" t="s">
        <v>1588</v>
      </c>
    </row>
    <row r="1133" spans="1:25">
      <c r="A1133" s="11" t="s">
        <v>469</v>
      </c>
      <c r="B1133" s="172">
        <v>15</v>
      </c>
      <c r="N1133" s="11">
        <v>-0.13</v>
      </c>
      <c r="V1133" s="4"/>
      <c r="W1133" s="4" t="s">
        <v>1541</v>
      </c>
      <c r="X1133" s="11" t="s">
        <v>1245</v>
      </c>
      <c r="Y1133" s="11" t="s">
        <v>1588</v>
      </c>
    </row>
    <row r="1134" spans="1:25">
      <c r="A1134" s="11" t="s">
        <v>469</v>
      </c>
      <c r="B1134" s="172">
        <v>1</v>
      </c>
      <c r="S1134" s="11">
        <v>-0.13</v>
      </c>
      <c r="V1134" s="4"/>
      <c r="W1134" s="4" t="s">
        <v>1541</v>
      </c>
      <c r="X1134" s="11" t="s">
        <v>1245</v>
      </c>
      <c r="Y1134" s="11" t="s">
        <v>1588</v>
      </c>
    </row>
    <row r="1135" spans="1:25">
      <c r="A1135" s="11" t="s">
        <v>469</v>
      </c>
      <c r="B1135" s="172">
        <v>17</v>
      </c>
      <c r="N1135" s="11">
        <v>-0.59</v>
      </c>
      <c r="V1135" s="4"/>
      <c r="W1135" s="4" t="s">
        <v>1541</v>
      </c>
      <c r="X1135" s="11" t="s">
        <v>1245</v>
      </c>
      <c r="Y1135" s="11" t="s">
        <v>1589</v>
      </c>
    </row>
    <row r="1136" spans="1:25">
      <c r="A1136" s="11" t="s">
        <v>469</v>
      </c>
      <c r="B1136" s="172">
        <v>1</v>
      </c>
      <c r="S1136" s="11">
        <v>-0.59</v>
      </c>
      <c r="V1136" s="4"/>
      <c r="W1136" s="4" t="s">
        <v>1541</v>
      </c>
      <c r="X1136" s="11" t="s">
        <v>1245</v>
      </c>
      <c r="Y1136" s="11" t="s">
        <v>1589</v>
      </c>
    </row>
    <row r="1137" spans="1:25">
      <c r="A1137" s="11" t="s">
        <v>480</v>
      </c>
      <c r="B1137" s="172">
        <v>18</v>
      </c>
      <c r="N1137" s="11">
        <v>-0.75</v>
      </c>
      <c r="V1137" s="4"/>
      <c r="W1137" s="4" t="s">
        <v>1541</v>
      </c>
      <c r="X1137" s="11" t="s">
        <v>1245</v>
      </c>
      <c r="Y1137" s="11" t="s">
        <v>1590</v>
      </c>
    </row>
    <row r="1138" spans="1:25">
      <c r="A1138" s="11" t="s">
        <v>480</v>
      </c>
      <c r="B1138" s="172">
        <v>1</v>
      </c>
      <c r="S1138" s="11">
        <v>-0.75</v>
      </c>
      <c r="V1138" s="4"/>
      <c r="W1138" s="4" t="s">
        <v>1541</v>
      </c>
      <c r="X1138" s="11" t="s">
        <v>1245</v>
      </c>
      <c r="Y1138" s="11" t="s">
        <v>1590</v>
      </c>
    </row>
    <row r="1139" spans="1:25">
      <c r="A1139" s="11" t="s">
        <v>1219</v>
      </c>
      <c r="B1139" s="172">
        <v>1</v>
      </c>
      <c r="N1139" s="11">
        <v>-0.5</v>
      </c>
      <c r="W1139" s="4" t="s">
        <v>1541</v>
      </c>
      <c r="X1139" s="11" t="s">
        <v>1245</v>
      </c>
      <c r="Y1139" s="11" t="s">
        <v>1591</v>
      </c>
    </row>
    <row r="1140" spans="1:25">
      <c r="A1140" s="11" t="s">
        <v>1219</v>
      </c>
      <c r="B1140" s="172">
        <v>18</v>
      </c>
      <c r="S1140" s="11">
        <v>-0.5</v>
      </c>
      <c r="W1140" s="4" t="s">
        <v>1541</v>
      </c>
      <c r="X1140" s="11" t="s">
        <v>1245</v>
      </c>
      <c r="Y1140" s="11" t="s">
        <v>1591</v>
      </c>
    </row>
    <row r="1141" spans="1:25">
      <c r="A1141" s="11" t="s">
        <v>505</v>
      </c>
      <c r="B1141" s="172">
        <v>14</v>
      </c>
      <c r="N1141" s="11">
        <v>-2.5</v>
      </c>
      <c r="W1141" s="11" t="s">
        <v>1541</v>
      </c>
      <c r="X1141" s="11" t="s">
        <v>1245</v>
      </c>
      <c r="Y1141" s="11" t="s">
        <v>1592</v>
      </c>
    </row>
    <row r="1142" spans="1:25">
      <c r="A1142" s="11" t="s">
        <v>505</v>
      </c>
      <c r="B1142" s="172">
        <v>16</v>
      </c>
      <c r="U1142" s="11">
        <v>-2.5</v>
      </c>
      <c r="W1142" s="11" t="s">
        <v>1541</v>
      </c>
      <c r="X1142" s="11" t="s">
        <v>1245</v>
      </c>
      <c r="Y1142" s="11" t="s">
        <v>1592</v>
      </c>
    </row>
    <row r="1143" spans="1:25">
      <c r="A1143" s="11" t="s">
        <v>1221</v>
      </c>
      <c r="B1143" s="172">
        <v>14</v>
      </c>
      <c r="N1143" s="11">
        <v>-3.5</v>
      </c>
      <c r="W1143" s="11" t="s">
        <v>1541</v>
      </c>
      <c r="X1143" s="11" t="s">
        <v>1245</v>
      </c>
      <c r="Y1143" s="11" t="s">
        <v>1593</v>
      </c>
    </row>
    <row r="1144" spans="1:25">
      <c r="A1144" s="11" t="s">
        <v>1221</v>
      </c>
      <c r="B1144" s="172">
        <v>1</v>
      </c>
      <c r="U1144" s="11">
        <v>-3.5</v>
      </c>
      <c r="W1144" s="11" t="s">
        <v>1541</v>
      </c>
      <c r="X1144" s="11" t="s">
        <v>1245</v>
      </c>
      <c r="Y1144" s="11" t="s">
        <v>1593</v>
      </c>
    </row>
    <row r="1145" spans="1:25">
      <c r="A1145" s="11" t="s">
        <v>1190</v>
      </c>
      <c r="B1145" s="172">
        <v>14</v>
      </c>
      <c r="N1145" s="11">
        <v>-7.33</v>
      </c>
      <c r="W1145" s="11" t="s">
        <v>1541</v>
      </c>
      <c r="X1145" s="11" t="s">
        <v>1245</v>
      </c>
      <c r="Y1145" s="11" t="s">
        <v>1593</v>
      </c>
    </row>
    <row r="1146" spans="1:25">
      <c r="A1146" s="11" t="s">
        <v>1190</v>
      </c>
      <c r="B1146" s="172">
        <v>1</v>
      </c>
      <c r="U1146" s="11">
        <v>-7.33</v>
      </c>
      <c r="W1146" s="11" t="s">
        <v>1541</v>
      </c>
      <c r="X1146" s="11" t="s">
        <v>1245</v>
      </c>
      <c r="Y1146" s="11" t="s">
        <v>1593</v>
      </c>
    </row>
    <row r="1147" spans="1:25">
      <c r="A1147" s="11" t="s">
        <v>1019</v>
      </c>
      <c r="B1147" s="172">
        <v>15</v>
      </c>
      <c r="N1147" s="11">
        <v>-4.67</v>
      </c>
      <c r="W1147" s="11" t="s">
        <v>1541</v>
      </c>
      <c r="X1147" s="11" t="s">
        <v>1245</v>
      </c>
      <c r="Y1147" s="11" t="s">
        <v>1594</v>
      </c>
    </row>
    <row r="1148" spans="1:25">
      <c r="A1148" s="11" t="s">
        <v>1019</v>
      </c>
      <c r="B1148" s="172">
        <v>1</v>
      </c>
      <c r="U1148" s="11">
        <v>-4.67</v>
      </c>
      <c r="W1148" s="11" t="s">
        <v>1541</v>
      </c>
      <c r="X1148" s="11" t="s">
        <v>1245</v>
      </c>
      <c r="Y1148" s="11" t="s">
        <v>1594</v>
      </c>
    </row>
    <row r="1149" spans="1:25">
      <c r="A1149" s="11" t="s">
        <v>915</v>
      </c>
      <c r="B1149" s="172">
        <v>15</v>
      </c>
      <c r="N1149" s="11">
        <v>-0.92000000000000015</v>
      </c>
      <c r="W1149" s="11" t="s">
        <v>1541</v>
      </c>
      <c r="X1149" s="11" t="s">
        <v>1245</v>
      </c>
      <c r="Y1149" s="11" t="s">
        <v>1594</v>
      </c>
    </row>
    <row r="1150" spans="1:25">
      <c r="A1150" s="11" t="s">
        <v>915</v>
      </c>
      <c r="B1150" s="172">
        <v>1</v>
      </c>
      <c r="U1150" s="11">
        <v>-0.92000000000000015</v>
      </c>
      <c r="W1150" s="11" t="s">
        <v>1541</v>
      </c>
      <c r="X1150" s="11" t="s">
        <v>1245</v>
      </c>
      <c r="Y1150" s="11" t="s">
        <v>1594</v>
      </c>
    </row>
    <row r="1151" spans="1:25">
      <c r="A1151" s="11" t="s">
        <v>1190</v>
      </c>
      <c r="B1151" s="172">
        <v>15</v>
      </c>
      <c r="N1151" s="11">
        <v>-6.63</v>
      </c>
      <c r="W1151" s="11" t="s">
        <v>1541</v>
      </c>
      <c r="X1151" s="11" t="s">
        <v>1245</v>
      </c>
      <c r="Y1151" s="11" t="s">
        <v>1594</v>
      </c>
    </row>
    <row r="1152" spans="1:25">
      <c r="A1152" s="11" t="s">
        <v>1190</v>
      </c>
      <c r="B1152" s="172">
        <v>1</v>
      </c>
      <c r="U1152" s="11">
        <v>-6.63</v>
      </c>
      <c r="W1152" s="11" t="s">
        <v>1541</v>
      </c>
      <c r="X1152" s="11" t="s">
        <v>1245</v>
      </c>
      <c r="Y1152" s="11" t="s">
        <v>1594</v>
      </c>
    </row>
    <row r="1153" spans="1:25">
      <c r="A1153" s="11" t="s">
        <v>458</v>
      </c>
      <c r="B1153" s="172">
        <v>16</v>
      </c>
      <c r="N1153" s="11">
        <v>-0.5</v>
      </c>
      <c r="W1153" s="11" t="s">
        <v>1541</v>
      </c>
      <c r="X1153" s="11" t="s">
        <v>1245</v>
      </c>
      <c r="Y1153" s="11" t="s">
        <v>1595</v>
      </c>
    </row>
    <row r="1154" spans="1:25">
      <c r="A1154" s="11" t="s">
        <v>458</v>
      </c>
      <c r="B1154" s="172">
        <v>1</v>
      </c>
      <c r="U1154" s="11">
        <v>-0.5</v>
      </c>
      <c r="W1154" s="11" t="s">
        <v>1541</v>
      </c>
      <c r="X1154" s="11" t="s">
        <v>1245</v>
      </c>
      <c r="Y1154" s="11" t="s">
        <v>1595</v>
      </c>
    </row>
    <row r="1155" spans="1:25">
      <c r="A1155" s="11" t="s">
        <v>915</v>
      </c>
      <c r="B1155" s="172">
        <v>16</v>
      </c>
      <c r="N1155" s="11">
        <v>-1.92</v>
      </c>
      <c r="W1155" s="11" t="s">
        <v>1541</v>
      </c>
      <c r="X1155" s="11" t="s">
        <v>1245</v>
      </c>
      <c r="Y1155" s="11" t="s">
        <v>1595</v>
      </c>
    </row>
    <row r="1156" spans="1:25">
      <c r="A1156" s="11" t="s">
        <v>915</v>
      </c>
      <c r="B1156" s="172">
        <v>1</v>
      </c>
      <c r="U1156" s="11">
        <v>-1.92</v>
      </c>
      <c r="W1156" s="11" t="s">
        <v>1541</v>
      </c>
      <c r="X1156" s="11" t="s">
        <v>1245</v>
      </c>
      <c r="Y1156" s="11" t="s">
        <v>1595</v>
      </c>
    </row>
    <row r="1157" spans="1:25">
      <c r="A1157" s="11" t="s">
        <v>1181</v>
      </c>
      <c r="B1157" s="172">
        <v>16</v>
      </c>
      <c r="N1157" s="11">
        <v>-1.73</v>
      </c>
      <c r="W1157" s="11" t="s">
        <v>1541</v>
      </c>
      <c r="X1157" s="11" t="s">
        <v>1245</v>
      </c>
      <c r="Y1157" s="11" t="s">
        <v>1595</v>
      </c>
    </row>
    <row r="1158" spans="1:25">
      <c r="A1158" s="11" t="s">
        <v>1181</v>
      </c>
      <c r="B1158" s="172">
        <v>1</v>
      </c>
      <c r="U1158" s="11">
        <v>-1.73</v>
      </c>
      <c r="W1158" s="11" t="s">
        <v>1541</v>
      </c>
      <c r="X1158" s="11" t="s">
        <v>1245</v>
      </c>
      <c r="Y1158" s="11" t="s">
        <v>1595</v>
      </c>
    </row>
    <row r="1159" spans="1:25">
      <c r="A1159" s="11" t="s">
        <v>1190</v>
      </c>
      <c r="B1159" s="172">
        <v>16</v>
      </c>
      <c r="N1159" s="11">
        <v>-2.9300000000000006</v>
      </c>
      <c r="W1159" s="11" t="s">
        <v>1541</v>
      </c>
      <c r="X1159" s="11" t="s">
        <v>1245</v>
      </c>
      <c r="Y1159" s="11" t="s">
        <v>1595</v>
      </c>
    </row>
    <row r="1160" spans="1:25">
      <c r="A1160" s="11" t="s">
        <v>1190</v>
      </c>
      <c r="B1160" s="172">
        <v>1</v>
      </c>
      <c r="U1160" s="11">
        <v>-2.9300000000000006</v>
      </c>
      <c r="W1160" s="11" t="s">
        <v>1541</v>
      </c>
      <c r="X1160" s="11" t="s">
        <v>1245</v>
      </c>
      <c r="Y1160" s="11" t="s">
        <v>1595</v>
      </c>
    </row>
    <row r="1161" spans="1:25">
      <c r="A1161" s="11" t="s">
        <v>1190</v>
      </c>
      <c r="B1161" s="172">
        <v>16</v>
      </c>
      <c r="N1161" s="11">
        <v>-1.92</v>
      </c>
      <c r="U1161" s="171"/>
      <c r="W1161" s="11" t="s">
        <v>1541</v>
      </c>
      <c r="X1161" s="11" t="s">
        <v>1245</v>
      </c>
      <c r="Y1161" s="11" t="s">
        <v>1596</v>
      </c>
    </row>
    <row r="1162" spans="1:25">
      <c r="A1162" s="11" t="s">
        <v>1190</v>
      </c>
      <c r="B1162" s="172">
        <v>6</v>
      </c>
      <c r="U1162" s="171">
        <v>-1.92</v>
      </c>
      <c r="W1162" s="11" t="s">
        <v>1541</v>
      </c>
      <c r="X1162" s="11" t="s">
        <v>1245</v>
      </c>
      <c r="Y1162" s="11" t="s">
        <v>1596</v>
      </c>
    </row>
    <row r="1163" spans="1:25">
      <c r="A1163" s="11" t="s">
        <v>1190</v>
      </c>
      <c r="B1163" s="172">
        <v>16</v>
      </c>
      <c r="N1163" s="11">
        <v>-0.92</v>
      </c>
      <c r="U1163" s="171"/>
      <c r="W1163" s="11" t="s">
        <v>1541</v>
      </c>
      <c r="X1163" s="11" t="s">
        <v>1245</v>
      </c>
      <c r="Y1163" s="11" t="s">
        <v>1597</v>
      </c>
    </row>
    <row r="1164" spans="1:25">
      <c r="A1164" s="11" t="s">
        <v>1190</v>
      </c>
      <c r="B1164" s="172">
        <v>8</v>
      </c>
      <c r="U1164" s="171">
        <v>-0.92</v>
      </c>
      <c r="W1164" s="11" t="s">
        <v>1541</v>
      </c>
      <c r="X1164" s="11" t="s">
        <v>1245</v>
      </c>
      <c r="Y1164" s="11" t="s">
        <v>1597</v>
      </c>
    </row>
    <row r="1165" spans="1:25">
      <c r="A1165" s="11" t="s">
        <v>1190</v>
      </c>
      <c r="B1165" s="172">
        <v>16</v>
      </c>
      <c r="N1165" s="11">
        <v>-1</v>
      </c>
      <c r="U1165" s="171"/>
      <c r="W1165" s="11" t="s">
        <v>1541</v>
      </c>
      <c r="X1165" s="11" t="s">
        <v>1245</v>
      </c>
      <c r="Y1165" s="11" t="s">
        <v>1598</v>
      </c>
    </row>
    <row r="1166" spans="1:25">
      <c r="A1166" s="11" t="s">
        <v>1190</v>
      </c>
      <c r="B1166" s="172">
        <v>9</v>
      </c>
      <c r="U1166" s="171">
        <v>-1</v>
      </c>
      <c r="W1166" s="11" t="s">
        <v>1541</v>
      </c>
      <c r="X1166" s="11" t="s">
        <v>1245</v>
      </c>
      <c r="Y1166" s="11" t="s">
        <v>1598</v>
      </c>
    </row>
    <row r="1167" spans="1:25">
      <c r="A1167" s="11" t="s">
        <v>1190</v>
      </c>
      <c r="B1167" s="172">
        <v>16</v>
      </c>
      <c r="N1167" s="11">
        <v>-0.43</v>
      </c>
      <c r="U1167" s="171"/>
      <c r="W1167" s="11" t="s">
        <v>1541</v>
      </c>
      <c r="X1167" s="11" t="s">
        <v>1245</v>
      </c>
      <c r="Y1167" s="11" t="s">
        <v>1599</v>
      </c>
    </row>
    <row r="1168" spans="1:25">
      <c r="A1168" s="11" t="s">
        <v>1190</v>
      </c>
      <c r="B1168" s="172">
        <v>10</v>
      </c>
      <c r="U1168" s="171">
        <v>-0.43</v>
      </c>
      <c r="W1168" s="11" t="s">
        <v>1541</v>
      </c>
      <c r="X1168" s="11" t="s">
        <v>1245</v>
      </c>
      <c r="Y1168" s="11" t="s">
        <v>1599</v>
      </c>
    </row>
    <row r="1169" spans="1:25">
      <c r="A1169" s="11" t="s">
        <v>1190</v>
      </c>
      <c r="B1169" s="172">
        <v>16</v>
      </c>
      <c r="N1169" s="11">
        <v>-0.12999999999999962</v>
      </c>
      <c r="U1169" s="171"/>
      <c r="W1169" s="11" t="s">
        <v>1541</v>
      </c>
      <c r="X1169" s="11" t="s">
        <v>1245</v>
      </c>
      <c r="Y1169" s="11" t="s">
        <v>1600</v>
      </c>
    </row>
    <row r="1170" spans="1:25">
      <c r="A1170" s="11" t="s">
        <v>1190</v>
      </c>
      <c r="B1170" s="172">
        <v>17</v>
      </c>
      <c r="U1170" s="171">
        <v>-0.12999999999999962</v>
      </c>
      <c r="W1170" s="11" t="s">
        <v>1541</v>
      </c>
      <c r="X1170" s="11" t="s">
        <v>1245</v>
      </c>
      <c r="Y1170" s="11" t="s">
        <v>1600</v>
      </c>
    </row>
    <row r="1171" spans="1:25">
      <c r="A1171" s="11" t="s">
        <v>458</v>
      </c>
      <c r="B1171" s="172">
        <v>18</v>
      </c>
      <c r="N1171" s="11">
        <v>-0.25</v>
      </c>
      <c r="U1171" s="171"/>
      <c r="W1171" s="11" t="s">
        <v>1541</v>
      </c>
      <c r="X1171" s="11" t="s">
        <v>1245</v>
      </c>
      <c r="Y1171" s="11" t="s">
        <v>1601</v>
      </c>
    </row>
    <row r="1172" spans="1:25">
      <c r="A1172" s="11" t="s">
        <v>458</v>
      </c>
      <c r="B1172" s="172">
        <v>1</v>
      </c>
      <c r="U1172" s="11">
        <v>-0.25</v>
      </c>
      <c r="W1172" s="11" t="s">
        <v>1541</v>
      </c>
      <c r="X1172" s="11" t="s">
        <v>1245</v>
      </c>
      <c r="Y1172" s="11" t="s">
        <v>1601</v>
      </c>
    </row>
    <row r="1173" spans="1:25">
      <c r="A1173" s="11" t="s">
        <v>505</v>
      </c>
      <c r="B1173" s="172">
        <v>18</v>
      </c>
      <c r="N1173" s="11">
        <v>-0.92</v>
      </c>
      <c r="W1173" s="11" t="s">
        <v>1541</v>
      </c>
      <c r="X1173" s="11" t="s">
        <v>1245</v>
      </c>
      <c r="Y1173" s="11" t="s">
        <v>1602</v>
      </c>
    </row>
    <row r="1174" spans="1:25">
      <c r="A1174" s="11" t="s">
        <v>505</v>
      </c>
      <c r="B1174" s="172">
        <v>16</v>
      </c>
      <c r="U1174" s="11">
        <v>-0.92</v>
      </c>
      <c r="W1174" s="11" t="s">
        <v>1541</v>
      </c>
      <c r="X1174" s="11" t="s">
        <v>1245</v>
      </c>
      <c r="Y1174" s="11" t="s">
        <v>1602</v>
      </c>
    </row>
    <row r="1175" spans="1:25">
      <c r="A1175" s="11" t="s">
        <v>505</v>
      </c>
      <c r="B1175" s="172">
        <v>1</v>
      </c>
      <c r="N1175" s="11">
        <v>-2.08</v>
      </c>
      <c r="W1175" s="4" t="s">
        <v>1541</v>
      </c>
      <c r="X1175" s="1" t="s">
        <v>1245</v>
      </c>
      <c r="Y1175" s="11" t="s">
        <v>1603</v>
      </c>
    </row>
    <row r="1176" spans="1:25">
      <c r="A1176" s="11" t="s">
        <v>505</v>
      </c>
      <c r="B1176" s="172">
        <v>16</v>
      </c>
      <c r="U1176" s="11">
        <v>-2.08</v>
      </c>
      <c r="W1176" s="4" t="s">
        <v>1541</v>
      </c>
      <c r="X1176" s="1" t="s">
        <v>1245</v>
      </c>
      <c r="Y1176" s="11" t="s">
        <v>1603</v>
      </c>
    </row>
    <row r="1177" spans="1:25">
      <c r="A1177" s="11" t="s">
        <v>950</v>
      </c>
      <c r="B1177" s="172">
        <v>12</v>
      </c>
      <c r="N1177" s="11">
        <v>-1</v>
      </c>
      <c r="W1177" s="4" t="s">
        <v>1541</v>
      </c>
      <c r="X1177" s="1" t="s">
        <v>1245</v>
      </c>
      <c r="Y1177" s="11" t="s">
        <v>1604</v>
      </c>
    </row>
    <row r="1178" spans="1:25">
      <c r="A1178" s="11" t="s">
        <v>950</v>
      </c>
      <c r="B1178" s="172">
        <v>14</v>
      </c>
      <c r="T1178" s="11">
        <v>-1</v>
      </c>
      <c r="W1178" s="4" t="s">
        <v>1541</v>
      </c>
      <c r="X1178" s="1" t="s">
        <v>1245</v>
      </c>
      <c r="Y1178" s="11" t="s">
        <v>1604</v>
      </c>
    </row>
    <row r="1179" spans="1:25">
      <c r="A1179" s="11" t="s">
        <v>785</v>
      </c>
      <c r="B1179" s="172">
        <v>14</v>
      </c>
      <c r="N1179" s="11">
        <v>-0.41</v>
      </c>
      <c r="W1179" s="4" t="s">
        <v>1541</v>
      </c>
      <c r="X1179" s="1" t="s">
        <v>1245</v>
      </c>
      <c r="Y1179" s="11" t="s">
        <v>1605</v>
      </c>
    </row>
    <row r="1180" spans="1:25">
      <c r="A1180" s="11" t="s">
        <v>785</v>
      </c>
      <c r="B1180" s="172">
        <v>1</v>
      </c>
      <c r="T1180" s="11">
        <v>-0.41</v>
      </c>
      <c r="W1180" s="4" t="s">
        <v>1541</v>
      </c>
      <c r="X1180" s="1" t="s">
        <v>1245</v>
      </c>
      <c r="Y1180" s="11" t="s">
        <v>1605</v>
      </c>
    </row>
    <row r="1181" spans="1:25">
      <c r="A1181" s="11" t="s">
        <v>785</v>
      </c>
      <c r="B1181" s="172">
        <v>15</v>
      </c>
      <c r="N1181" s="11">
        <v>-2.33</v>
      </c>
      <c r="W1181" s="4" t="s">
        <v>1541</v>
      </c>
      <c r="X1181" s="1" t="s">
        <v>1245</v>
      </c>
      <c r="Y1181" s="11" t="s">
        <v>1606</v>
      </c>
    </row>
    <row r="1182" spans="1:25">
      <c r="A1182" s="11" t="s">
        <v>785</v>
      </c>
      <c r="B1182" s="172">
        <v>1</v>
      </c>
      <c r="T1182" s="11">
        <v>-2.33</v>
      </c>
      <c r="W1182" s="4" t="s">
        <v>1541</v>
      </c>
      <c r="X1182" s="1" t="s">
        <v>1245</v>
      </c>
      <c r="Y1182" s="11" t="s">
        <v>1606</v>
      </c>
    </row>
    <row r="1183" spans="1:25">
      <c r="A1183" s="11" t="s">
        <v>785</v>
      </c>
      <c r="B1183" s="172">
        <v>17</v>
      </c>
      <c r="N1183" s="11">
        <v>-2.69</v>
      </c>
      <c r="W1183" s="4" t="s">
        <v>1541</v>
      </c>
      <c r="X1183" s="1" t="s">
        <v>1245</v>
      </c>
      <c r="Y1183" s="11" t="s">
        <v>1607</v>
      </c>
    </row>
    <row r="1184" spans="1:25">
      <c r="A1184" s="11" t="s">
        <v>785</v>
      </c>
      <c r="B1184" s="172">
        <v>1</v>
      </c>
      <c r="T1184" s="11">
        <v>-2.69</v>
      </c>
      <c r="W1184" s="4" t="s">
        <v>1541</v>
      </c>
      <c r="X1184" s="1" t="s">
        <v>1245</v>
      </c>
      <c r="Y1184" s="11" t="s">
        <v>1607</v>
      </c>
    </row>
    <row r="1185" spans="1:25">
      <c r="A1185" s="11" t="s">
        <v>785</v>
      </c>
      <c r="B1185" s="172">
        <v>18</v>
      </c>
      <c r="N1185" s="11">
        <v>-0.74</v>
      </c>
      <c r="W1185" s="4" t="s">
        <v>1541</v>
      </c>
      <c r="X1185" s="1" t="s">
        <v>1245</v>
      </c>
      <c r="Y1185" s="11" t="s">
        <v>1608</v>
      </c>
    </row>
    <row r="1186" spans="1:25">
      <c r="A1186" s="11" t="s">
        <v>785</v>
      </c>
      <c r="B1186" s="172">
        <v>1</v>
      </c>
      <c r="T1186" s="11">
        <v>-0.74</v>
      </c>
      <c r="W1186" s="4" t="s">
        <v>1541</v>
      </c>
      <c r="X1186" s="1" t="s">
        <v>1245</v>
      </c>
      <c r="Y1186" s="11" t="s">
        <v>1608</v>
      </c>
    </row>
    <row r="1187" spans="1:25">
      <c r="A1187" s="11" t="s">
        <v>505</v>
      </c>
      <c r="B1187" s="172">
        <v>1</v>
      </c>
      <c r="N1187" s="11">
        <v>-3.75</v>
      </c>
      <c r="W1187" s="4" t="s">
        <v>1541</v>
      </c>
      <c r="X1187" s="1" t="s">
        <v>1245</v>
      </c>
      <c r="Y1187" s="11" t="s">
        <v>1609</v>
      </c>
    </row>
    <row r="1188" spans="1:25">
      <c r="A1188" s="11" t="s">
        <v>505</v>
      </c>
      <c r="B1188" s="172">
        <v>15</v>
      </c>
      <c r="T1188" s="11">
        <v>-3.75</v>
      </c>
      <c r="W1188" s="4" t="s">
        <v>1541</v>
      </c>
      <c r="X1188" s="1" t="s">
        <v>1245</v>
      </c>
      <c r="Y1188" s="11" t="s">
        <v>1609</v>
      </c>
    </row>
    <row r="1189" spans="1:25">
      <c r="A1189" s="11" t="s">
        <v>1511</v>
      </c>
      <c r="B1189" s="172">
        <v>14</v>
      </c>
      <c r="C1189" s="11">
        <v>-7.65</v>
      </c>
      <c r="F1189" s="11">
        <v>7.65</v>
      </c>
      <c r="N1189" s="11">
        <v>-8.35</v>
      </c>
      <c r="W1189" s="4">
        <v>43970</v>
      </c>
      <c r="X1189" s="1" t="s">
        <v>1611</v>
      </c>
    </row>
    <row r="1190" spans="1:25">
      <c r="A1190" s="11" t="s">
        <v>1173</v>
      </c>
      <c r="B1190" s="172">
        <v>14</v>
      </c>
      <c r="F1190" s="11">
        <v>0.02</v>
      </c>
      <c r="W1190" s="4">
        <v>43970</v>
      </c>
      <c r="X1190" s="1" t="s">
        <v>1333</v>
      </c>
    </row>
    <row r="1191" spans="1:25">
      <c r="A1191" s="11" t="s">
        <v>1173</v>
      </c>
      <c r="B1191" s="172">
        <v>15</v>
      </c>
      <c r="C1191" s="11">
        <v>0.01</v>
      </c>
      <c r="W1191" s="4">
        <v>43970</v>
      </c>
      <c r="X1191" s="1" t="s">
        <v>1333</v>
      </c>
    </row>
    <row r="1192" spans="1:25">
      <c r="A1192" s="11" t="s">
        <v>1173</v>
      </c>
      <c r="B1192" s="172">
        <v>17</v>
      </c>
      <c r="C1192" s="11">
        <v>0.01</v>
      </c>
      <c r="W1192" s="4">
        <v>43970</v>
      </c>
      <c r="X1192" s="1" t="s">
        <v>1333</v>
      </c>
    </row>
    <row r="1193" spans="1:25">
      <c r="A1193" s="14" t="s">
        <v>848</v>
      </c>
      <c r="B1193" s="172">
        <v>18</v>
      </c>
      <c r="D1193" s="11">
        <v>-0.32</v>
      </c>
      <c r="U1193" s="11">
        <v>0.32</v>
      </c>
      <c r="W1193" s="4">
        <v>43971</v>
      </c>
      <c r="X1193" s="1" t="s">
        <v>1614</v>
      </c>
    </row>
    <row r="1194" spans="1:25">
      <c r="A1194" s="11" t="s">
        <v>1053</v>
      </c>
      <c r="B1194" s="172">
        <v>18</v>
      </c>
      <c r="D1194" s="11">
        <v>-6.25</v>
      </c>
      <c r="F1194" s="11">
        <v>6.25</v>
      </c>
      <c r="W1194" s="4">
        <v>43971</v>
      </c>
      <c r="X1194" s="1" t="s">
        <v>1614</v>
      </c>
    </row>
    <row r="1195" spans="1:25">
      <c r="A1195" s="11" t="s">
        <v>1194</v>
      </c>
      <c r="B1195" s="172">
        <v>16</v>
      </c>
      <c r="D1195" s="11">
        <v>-5.5</v>
      </c>
      <c r="F1195" s="11">
        <v>5.5</v>
      </c>
      <c r="W1195" s="4">
        <v>43971</v>
      </c>
      <c r="X1195" s="1" t="s">
        <v>1614</v>
      </c>
    </row>
    <row r="1196" spans="1:25">
      <c r="A1196" s="11" t="s">
        <v>1194</v>
      </c>
      <c r="B1196" s="172">
        <v>17</v>
      </c>
      <c r="D1196" s="11">
        <v>-8.25</v>
      </c>
      <c r="F1196" s="11">
        <v>8.25</v>
      </c>
      <c r="W1196" s="4">
        <v>43971</v>
      </c>
      <c r="X1196" s="1" t="s">
        <v>1614</v>
      </c>
    </row>
    <row r="1197" spans="1:25">
      <c r="A1197" s="11" t="s">
        <v>1194</v>
      </c>
      <c r="B1197" s="172">
        <v>18</v>
      </c>
      <c r="D1197" s="11">
        <v>-6.25</v>
      </c>
      <c r="F1197" s="11">
        <v>6.25</v>
      </c>
      <c r="W1197" s="4">
        <v>43971</v>
      </c>
      <c r="X1197" s="1" t="s">
        <v>1614</v>
      </c>
    </row>
    <row r="1198" spans="1:25">
      <c r="A1198" s="14" t="s">
        <v>1189</v>
      </c>
      <c r="B1198" s="172">
        <v>13</v>
      </c>
      <c r="F1198" s="11">
        <v>10.75</v>
      </c>
      <c r="U1198" s="11">
        <v>-10.75</v>
      </c>
      <c r="W1198" s="4">
        <v>43979</v>
      </c>
      <c r="X1198" s="1" t="s">
        <v>1615</v>
      </c>
    </row>
    <row r="1199" spans="1:25">
      <c r="A1199" s="14" t="s">
        <v>707</v>
      </c>
      <c r="B1199" s="172">
        <v>11</v>
      </c>
      <c r="T1199" s="11">
        <v>-27.45</v>
      </c>
      <c r="U1199" s="11">
        <v>-47.66</v>
      </c>
      <c r="W1199" s="4">
        <v>43987</v>
      </c>
      <c r="X1199" s="1" t="s">
        <v>1622</v>
      </c>
    </row>
    <row r="1200" spans="1:25">
      <c r="A1200" s="14" t="s">
        <v>465</v>
      </c>
      <c r="B1200" s="172">
        <v>16</v>
      </c>
      <c r="T1200" s="11">
        <v>-1.03</v>
      </c>
      <c r="U1200" s="11">
        <v>-57.53</v>
      </c>
      <c r="W1200" s="4">
        <v>43987</v>
      </c>
      <c r="X1200" s="1" t="s">
        <v>1622</v>
      </c>
    </row>
    <row r="1201" spans="1:24">
      <c r="A1201" s="14" t="s">
        <v>500</v>
      </c>
      <c r="B1201" s="172">
        <v>18</v>
      </c>
      <c r="S1201" s="11">
        <v>-26.57</v>
      </c>
      <c r="W1201" s="4">
        <v>43987</v>
      </c>
      <c r="X1201" s="1" t="s">
        <v>1622</v>
      </c>
    </row>
    <row r="1202" spans="1:24">
      <c r="A1202" s="14" t="s">
        <v>848</v>
      </c>
      <c r="B1202" s="172">
        <v>18</v>
      </c>
      <c r="U1202" s="11">
        <v>-22.65</v>
      </c>
      <c r="W1202" s="4">
        <v>43987</v>
      </c>
      <c r="X1202" s="1" t="s">
        <v>1622</v>
      </c>
    </row>
    <row r="1203" spans="1:24">
      <c r="A1203" s="14" t="s">
        <v>508</v>
      </c>
      <c r="B1203" s="172">
        <v>16</v>
      </c>
      <c r="U1203" s="11">
        <v>-89.15</v>
      </c>
      <c r="W1203" s="4">
        <v>43987</v>
      </c>
      <c r="X1203" s="1" t="s">
        <v>1625</v>
      </c>
    </row>
    <row r="1204" spans="1:24" s="1" customFormat="1">
      <c r="A1204" s="11" t="s">
        <v>1086</v>
      </c>
      <c r="B1204" s="172">
        <v>15</v>
      </c>
      <c r="C1204" s="171"/>
      <c r="D1204" s="171"/>
      <c r="E1204" s="171"/>
      <c r="F1204" s="171"/>
      <c r="G1204" s="171"/>
      <c r="H1204" s="171"/>
      <c r="I1204" s="171"/>
      <c r="J1204" s="171"/>
      <c r="K1204" s="171"/>
      <c r="L1204" s="171"/>
      <c r="M1204" s="172">
        <v>136</v>
      </c>
      <c r="N1204" s="171"/>
      <c r="U1204" s="11"/>
      <c r="W1204" s="4">
        <v>43999</v>
      </c>
      <c r="X1204" s="1" t="s">
        <v>1222</v>
      </c>
    </row>
    <row r="1205" spans="1:24" s="1" customFormat="1">
      <c r="A1205" s="11" t="s">
        <v>1086</v>
      </c>
      <c r="B1205" s="172">
        <v>16</v>
      </c>
      <c r="C1205" s="171"/>
      <c r="D1205" s="171"/>
      <c r="E1205" s="171"/>
      <c r="F1205" s="171"/>
      <c r="G1205" s="171"/>
      <c r="H1205" s="171"/>
      <c r="I1205" s="171"/>
      <c r="J1205" s="171"/>
      <c r="K1205" s="171"/>
      <c r="L1205" s="171"/>
      <c r="M1205" s="172">
        <v>102</v>
      </c>
      <c r="N1205" s="171"/>
      <c r="U1205" s="11"/>
      <c r="W1205" s="4">
        <v>43999</v>
      </c>
      <c r="X1205" s="1" t="s">
        <v>1222</v>
      </c>
    </row>
    <row r="1206" spans="1:24" s="1" customFormat="1">
      <c r="A1206" s="11" t="s">
        <v>1086</v>
      </c>
      <c r="B1206" s="172">
        <v>17</v>
      </c>
      <c r="C1206" s="171"/>
      <c r="D1206" s="171"/>
      <c r="E1206" s="171"/>
      <c r="F1206" s="171"/>
      <c r="G1206" s="171"/>
      <c r="H1206" s="171"/>
      <c r="I1206" s="171"/>
      <c r="J1206" s="171"/>
      <c r="K1206" s="171"/>
      <c r="L1206" s="171"/>
      <c r="M1206" s="172">
        <v>136</v>
      </c>
      <c r="N1206" s="171"/>
      <c r="U1206" s="11"/>
      <c r="W1206" s="4">
        <v>43999</v>
      </c>
      <c r="X1206" s="1" t="s">
        <v>1222</v>
      </c>
    </row>
    <row r="1207" spans="1:24" s="1" customFormat="1">
      <c r="A1207" s="11" t="s">
        <v>1086</v>
      </c>
      <c r="B1207" s="172">
        <v>18</v>
      </c>
      <c r="C1207" s="171"/>
      <c r="D1207" s="171"/>
      <c r="E1207" s="171"/>
      <c r="F1207" s="171"/>
      <c r="G1207" s="171"/>
      <c r="H1207" s="171"/>
      <c r="I1207" s="171"/>
      <c r="J1207" s="171"/>
      <c r="K1207" s="171"/>
      <c r="L1207" s="171"/>
      <c r="M1207" s="172">
        <v>102</v>
      </c>
      <c r="N1207" s="171"/>
      <c r="U1207" s="11"/>
      <c r="W1207" s="4">
        <v>43999</v>
      </c>
      <c r="X1207" s="1" t="s">
        <v>1222</v>
      </c>
    </row>
    <row r="1208" spans="1:24" s="1" customFormat="1">
      <c r="A1208" s="11" t="s">
        <v>1086</v>
      </c>
      <c r="B1208" s="172">
        <v>19</v>
      </c>
      <c r="C1208" s="171"/>
      <c r="D1208" s="171"/>
      <c r="E1208" s="171"/>
      <c r="F1208" s="171"/>
      <c r="G1208" s="171"/>
      <c r="H1208" s="171"/>
      <c r="I1208" s="171"/>
      <c r="J1208" s="171"/>
      <c r="K1208" s="171"/>
      <c r="L1208" s="171"/>
      <c r="M1208" s="172">
        <v>136</v>
      </c>
      <c r="N1208" s="171"/>
      <c r="U1208" s="11"/>
      <c r="W1208" s="4">
        <v>43999</v>
      </c>
      <c r="X1208" s="1" t="s">
        <v>1222</v>
      </c>
    </row>
    <row r="1209" spans="1:24" s="1" customFormat="1">
      <c r="A1209" s="11" t="s">
        <v>1086</v>
      </c>
      <c r="B1209" s="172">
        <v>20</v>
      </c>
      <c r="C1209" s="171"/>
      <c r="D1209" s="171"/>
      <c r="E1209" s="171"/>
      <c r="F1209" s="171"/>
      <c r="G1209" s="171"/>
      <c r="H1209" s="171"/>
      <c r="I1209" s="171"/>
      <c r="J1209" s="171"/>
      <c r="K1209" s="171"/>
      <c r="L1209" s="171"/>
      <c r="M1209" s="172">
        <v>136</v>
      </c>
      <c r="N1209" s="171"/>
      <c r="U1209" s="11"/>
      <c r="W1209" s="4">
        <v>43999</v>
      </c>
      <c r="X1209" s="1" t="s">
        <v>1222</v>
      </c>
    </row>
    <row r="1210" spans="1:24" s="1" customFormat="1">
      <c r="A1210" s="11" t="s">
        <v>1086</v>
      </c>
      <c r="B1210" s="172">
        <v>21</v>
      </c>
      <c r="C1210" s="171"/>
      <c r="D1210" s="171"/>
      <c r="E1210" s="171"/>
      <c r="F1210" s="171"/>
      <c r="G1210" s="171"/>
      <c r="H1210" s="171"/>
      <c r="I1210" s="171"/>
      <c r="J1210" s="171"/>
      <c r="K1210" s="171"/>
      <c r="L1210" s="171"/>
      <c r="M1210" s="172">
        <v>102</v>
      </c>
      <c r="N1210" s="171"/>
      <c r="U1210" s="11"/>
      <c r="W1210" s="4">
        <v>43999</v>
      </c>
      <c r="X1210" s="1" t="s">
        <v>1222</v>
      </c>
    </row>
    <row r="1211" spans="1:24" s="1" customFormat="1">
      <c r="A1211" s="11" t="s">
        <v>1086</v>
      </c>
      <c r="B1211" s="172">
        <v>22</v>
      </c>
      <c r="C1211" s="171"/>
      <c r="D1211" s="171"/>
      <c r="E1211" s="171"/>
      <c r="F1211" s="171"/>
      <c r="G1211" s="171"/>
      <c r="H1211" s="171"/>
      <c r="I1211" s="171"/>
      <c r="J1211" s="171"/>
      <c r="K1211" s="171"/>
      <c r="L1211" s="171"/>
      <c r="M1211" s="172">
        <v>136</v>
      </c>
      <c r="N1211" s="171"/>
      <c r="U1211" s="11"/>
      <c r="W1211" s="4">
        <v>43999</v>
      </c>
      <c r="X1211" s="1" t="s">
        <v>1222</v>
      </c>
    </row>
    <row r="1212" spans="1:24" s="1" customFormat="1">
      <c r="A1212" s="11" t="s">
        <v>844</v>
      </c>
      <c r="B1212" s="172">
        <v>17</v>
      </c>
      <c r="C1212" s="171"/>
      <c r="D1212" s="171"/>
      <c r="G1212" s="171"/>
      <c r="H1212" s="171"/>
      <c r="I1212" s="171"/>
      <c r="J1212" s="171"/>
      <c r="K1212" s="171"/>
      <c r="L1212" s="171"/>
      <c r="M1212" s="171"/>
      <c r="N1212" s="171"/>
      <c r="T1212" s="171">
        <v>3.75</v>
      </c>
      <c r="U1212" s="171">
        <v>-3.75</v>
      </c>
      <c r="W1212" s="4">
        <v>43999</v>
      </c>
      <c r="X1212" s="1" t="s">
        <v>1629</v>
      </c>
    </row>
    <row r="1213" spans="1:24" s="1" customFormat="1">
      <c r="A1213" s="11" t="s">
        <v>844</v>
      </c>
      <c r="B1213" s="172">
        <v>18</v>
      </c>
      <c r="C1213" s="171"/>
      <c r="D1213" s="171"/>
      <c r="G1213" s="171"/>
      <c r="H1213" s="171"/>
      <c r="I1213" s="171"/>
      <c r="J1213" s="171"/>
      <c r="K1213" s="171"/>
      <c r="L1213" s="171"/>
      <c r="M1213" s="171"/>
      <c r="N1213" s="171"/>
      <c r="T1213" s="171">
        <v>3.75</v>
      </c>
      <c r="U1213" s="171">
        <v>-3.75</v>
      </c>
      <c r="W1213" s="4">
        <v>43999</v>
      </c>
      <c r="X1213" s="1" t="s">
        <v>1629</v>
      </c>
    </row>
    <row r="1214" spans="1:24" s="1" customFormat="1">
      <c r="A1214" s="11" t="s">
        <v>1021</v>
      </c>
      <c r="B1214" s="172">
        <v>18</v>
      </c>
      <c r="C1214" s="171"/>
      <c r="D1214" s="171"/>
      <c r="E1214" s="171"/>
      <c r="F1214" s="171"/>
      <c r="G1214" s="171"/>
      <c r="H1214" s="171"/>
      <c r="I1214" s="171"/>
      <c r="J1214" s="171"/>
      <c r="K1214" s="171"/>
      <c r="L1214" s="171"/>
      <c r="M1214" s="171"/>
      <c r="N1214" s="171">
        <v>-15.37</v>
      </c>
      <c r="U1214" s="11"/>
      <c r="W1214" s="4">
        <v>43999</v>
      </c>
      <c r="X1214" s="1" t="s">
        <v>1630</v>
      </c>
    </row>
    <row r="1215" spans="1:24" s="1" customFormat="1">
      <c r="A1215" s="11" t="s">
        <v>1021</v>
      </c>
      <c r="B1215" s="172">
        <v>19</v>
      </c>
      <c r="C1215" s="171"/>
      <c r="D1215" s="171"/>
      <c r="E1215" s="171"/>
      <c r="F1215" s="171"/>
      <c r="G1215" s="171"/>
      <c r="H1215" s="171"/>
      <c r="I1215" s="171"/>
      <c r="J1215" s="171"/>
      <c r="K1215" s="171"/>
      <c r="L1215" s="171"/>
      <c r="M1215" s="171"/>
      <c r="N1215" s="171">
        <v>-13.83</v>
      </c>
      <c r="U1215" s="11"/>
      <c r="W1215" s="4">
        <v>43999</v>
      </c>
      <c r="X1215" s="1" t="s">
        <v>1630</v>
      </c>
    </row>
    <row r="1216" spans="1:24" s="1" customFormat="1">
      <c r="A1216" s="11" t="s">
        <v>1021</v>
      </c>
      <c r="B1216" s="172">
        <v>20</v>
      </c>
      <c r="C1216" s="171"/>
      <c r="D1216" s="171"/>
      <c r="E1216" s="171"/>
      <c r="F1216" s="171"/>
      <c r="G1216" s="171"/>
      <c r="H1216" s="171"/>
      <c r="I1216" s="171"/>
      <c r="J1216" s="171"/>
      <c r="K1216" s="171"/>
      <c r="L1216" s="171"/>
      <c r="M1216" s="171"/>
      <c r="N1216" s="171">
        <v>-17.82</v>
      </c>
      <c r="U1216" s="11"/>
      <c r="W1216" s="4">
        <v>43999</v>
      </c>
      <c r="X1216" s="1" t="s">
        <v>1630</v>
      </c>
    </row>
    <row r="1217" spans="1:24" s="1" customFormat="1">
      <c r="A1217" s="11" t="s">
        <v>1021</v>
      </c>
      <c r="B1217" s="172">
        <v>21</v>
      </c>
      <c r="C1217" s="171"/>
      <c r="D1217" s="171"/>
      <c r="E1217" s="171"/>
      <c r="F1217" s="171"/>
      <c r="G1217" s="171"/>
      <c r="H1217" s="171"/>
      <c r="I1217" s="171"/>
      <c r="J1217" s="171"/>
      <c r="K1217" s="171"/>
      <c r="L1217" s="171"/>
      <c r="M1217" s="171"/>
      <c r="N1217" s="171">
        <v>-9.4</v>
      </c>
      <c r="U1217" s="11"/>
      <c r="W1217" s="4">
        <v>43999</v>
      </c>
      <c r="X1217" s="1" t="s">
        <v>1630</v>
      </c>
    </row>
    <row r="1218" spans="1:24" s="1" customFormat="1">
      <c r="A1218" s="11" t="s">
        <v>1448</v>
      </c>
      <c r="B1218" s="172">
        <v>19</v>
      </c>
      <c r="C1218" s="171"/>
      <c r="D1218" s="171"/>
      <c r="E1218" s="171"/>
      <c r="F1218" s="171"/>
      <c r="G1218" s="171"/>
      <c r="H1218" s="171"/>
      <c r="I1218" s="171"/>
      <c r="J1218" s="171"/>
      <c r="K1218" s="171"/>
      <c r="L1218" s="171"/>
      <c r="M1218" s="172">
        <v>91</v>
      </c>
      <c r="N1218" s="171"/>
      <c r="U1218" s="11"/>
      <c r="W1218" s="4">
        <v>43999</v>
      </c>
      <c r="X1218" s="1" t="s">
        <v>1222</v>
      </c>
    </row>
    <row r="1219" spans="1:24" s="1" customFormat="1">
      <c r="A1219" s="11" t="s">
        <v>1448</v>
      </c>
      <c r="B1219" s="172">
        <v>20</v>
      </c>
      <c r="C1219" s="171"/>
      <c r="D1219" s="171"/>
      <c r="E1219" s="171"/>
      <c r="F1219" s="171"/>
      <c r="G1219" s="171"/>
      <c r="H1219" s="171"/>
      <c r="I1219" s="171"/>
      <c r="J1219" s="171"/>
      <c r="K1219" s="171"/>
      <c r="L1219" s="171"/>
      <c r="M1219" s="172">
        <v>455</v>
      </c>
      <c r="N1219" s="171"/>
      <c r="U1219" s="11"/>
      <c r="W1219" s="4">
        <v>43999</v>
      </c>
      <c r="X1219" s="1" t="s">
        <v>1222</v>
      </c>
    </row>
    <row r="1220" spans="1:24" s="1" customFormat="1">
      <c r="A1220" s="11" t="s">
        <v>1448</v>
      </c>
      <c r="B1220" s="172">
        <v>21</v>
      </c>
      <c r="C1220" s="171"/>
      <c r="D1220" s="171"/>
      <c r="E1220" s="171"/>
      <c r="F1220" s="171"/>
      <c r="G1220" s="171"/>
      <c r="H1220" s="171"/>
      <c r="I1220" s="171"/>
      <c r="J1220" s="171"/>
      <c r="K1220" s="171"/>
      <c r="L1220" s="171"/>
      <c r="M1220" s="172">
        <v>273</v>
      </c>
      <c r="N1220" s="171"/>
      <c r="U1220" s="11"/>
      <c r="W1220" s="4">
        <v>43999</v>
      </c>
      <c r="X1220" s="1" t="s">
        <v>1222</v>
      </c>
    </row>
    <row r="1221" spans="1:24" s="1" customFormat="1">
      <c r="A1221" s="11" t="s">
        <v>1448</v>
      </c>
      <c r="B1221" s="172">
        <v>22</v>
      </c>
      <c r="C1221" s="171"/>
      <c r="D1221" s="171"/>
      <c r="E1221" s="171"/>
      <c r="F1221" s="171"/>
      <c r="G1221" s="171"/>
      <c r="H1221" s="171"/>
      <c r="I1221" s="171"/>
      <c r="J1221" s="171"/>
      <c r="K1221" s="171"/>
      <c r="L1221" s="171"/>
      <c r="M1221" s="172">
        <v>273</v>
      </c>
      <c r="N1221" s="171"/>
      <c r="U1221" s="11"/>
      <c r="W1221" s="4">
        <v>43999</v>
      </c>
      <c r="X1221" s="1" t="s">
        <v>1222</v>
      </c>
    </row>
    <row r="1222" spans="1:24" s="1" customFormat="1">
      <c r="A1222" s="11" t="s">
        <v>1053</v>
      </c>
      <c r="B1222" s="172">
        <v>19</v>
      </c>
      <c r="C1222" s="171"/>
      <c r="D1222" s="171"/>
      <c r="E1222" s="171"/>
      <c r="F1222" s="171"/>
      <c r="G1222" s="171"/>
      <c r="H1222" s="171"/>
      <c r="I1222" s="171"/>
      <c r="J1222" s="171"/>
      <c r="K1222" s="171"/>
      <c r="L1222" s="171"/>
      <c r="M1222" s="172">
        <v>810</v>
      </c>
      <c r="N1222" s="171"/>
      <c r="U1222" s="11"/>
      <c r="W1222" s="4">
        <v>43999</v>
      </c>
      <c r="X1222" s="1" t="s">
        <v>1222</v>
      </c>
    </row>
    <row r="1223" spans="1:24" s="1" customFormat="1">
      <c r="A1223" s="11" t="s">
        <v>1053</v>
      </c>
      <c r="B1223" s="172">
        <v>20</v>
      </c>
      <c r="C1223" s="171"/>
      <c r="D1223" s="171"/>
      <c r="E1223" s="171"/>
      <c r="F1223" s="171"/>
      <c r="G1223" s="171"/>
      <c r="H1223" s="171"/>
      <c r="I1223" s="171"/>
      <c r="J1223" s="171"/>
      <c r="K1223" s="171"/>
      <c r="L1223" s="171"/>
      <c r="M1223" s="172">
        <v>220</v>
      </c>
      <c r="N1223" s="171"/>
      <c r="U1223" s="11"/>
      <c r="W1223" s="4">
        <v>43999</v>
      </c>
      <c r="X1223" s="1" t="s">
        <v>1222</v>
      </c>
    </row>
    <row r="1224" spans="1:24" s="1" customFormat="1">
      <c r="A1224" s="11" t="s">
        <v>1053</v>
      </c>
      <c r="B1224" s="172">
        <v>21</v>
      </c>
      <c r="C1224" s="171"/>
      <c r="D1224" s="171"/>
      <c r="E1224" s="171"/>
      <c r="F1224" s="171"/>
      <c r="G1224" s="171"/>
      <c r="H1224" s="171"/>
      <c r="I1224" s="171"/>
      <c r="J1224" s="171"/>
      <c r="K1224" s="171"/>
      <c r="L1224" s="171"/>
      <c r="M1224" s="172">
        <v>110</v>
      </c>
      <c r="N1224" s="171"/>
      <c r="U1224" s="11"/>
      <c r="W1224" s="4">
        <v>43999</v>
      </c>
      <c r="X1224" s="1" t="s">
        <v>1222</v>
      </c>
    </row>
    <row r="1225" spans="1:24" s="1" customFormat="1">
      <c r="A1225" s="11" t="s">
        <v>1449</v>
      </c>
      <c r="B1225" s="172">
        <v>19</v>
      </c>
      <c r="C1225" s="171"/>
      <c r="D1225" s="171"/>
      <c r="E1225" s="171"/>
      <c r="F1225" s="171"/>
      <c r="G1225" s="171"/>
      <c r="H1225" s="171"/>
      <c r="I1225" s="171"/>
      <c r="J1225" s="171"/>
      <c r="K1225" s="171"/>
      <c r="L1225" s="171"/>
      <c r="M1225" s="172">
        <v>50</v>
      </c>
      <c r="N1225" s="171"/>
      <c r="U1225" s="11"/>
      <c r="W1225" s="4">
        <v>43999</v>
      </c>
      <c r="X1225" s="1" t="s">
        <v>1222</v>
      </c>
    </row>
    <row r="1226" spans="1:24" s="1" customFormat="1">
      <c r="A1226" s="11" t="s">
        <v>1449</v>
      </c>
      <c r="B1226" s="172">
        <v>20</v>
      </c>
      <c r="C1226" s="171"/>
      <c r="D1226" s="171"/>
      <c r="E1226" s="171"/>
      <c r="F1226" s="171"/>
      <c r="G1226" s="171"/>
      <c r="H1226" s="171"/>
      <c r="I1226" s="171"/>
      <c r="J1226" s="171"/>
      <c r="K1226" s="171"/>
      <c r="L1226" s="171"/>
      <c r="M1226" s="172">
        <v>50</v>
      </c>
      <c r="N1226" s="171"/>
      <c r="U1226" s="11"/>
      <c r="W1226" s="4">
        <v>43999</v>
      </c>
      <c r="X1226" s="1" t="s">
        <v>1222</v>
      </c>
    </row>
    <row r="1227" spans="1:24" s="1" customFormat="1">
      <c r="A1227" s="11" t="s">
        <v>1449</v>
      </c>
      <c r="B1227" s="172">
        <v>21</v>
      </c>
      <c r="C1227" s="171"/>
      <c r="D1227" s="171"/>
      <c r="E1227" s="171"/>
      <c r="F1227" s="171"/>
      <c r="G1227" s="171"/>
      <c r="H1227" s="171"/>
      <c r="I1227" s="171"/>
      <c r="J1227" s="171"/>
      <c r="K1227" s="171"/>
      <c r="L1227" s="171"/>
      <c r="M1227" s="172">
        <v>30</v>
      </c>
      <c r="N1227" s="171"/>
      <c r="U1227" s="11"/>
      <c r="W1227" s="4">
        <v>43999</v>
      </c>
      <c r="X1227" s="1" t="s">
        <v>1222</v>
      </c>
    </row>
    <row r="1228" spans="1:24" s="1" customFormat="1">
      <c r="A1228" s="11" t="s">
        <v>1449</v>
      </c>
      <c r="B1228" s="172">
        <v>22</v>
      </c>
      <c r="C1228" s="171"/>
      <c r="D1228" s="171"/>
      <c r="E1228" s="171"/>
      <c r="F1228" s="171"/>
      <c r="G1228" s="171"/>
      <c r="H1228" s="171"/>
      <c r="I1228" s="171"/>
      <c r="J1228" s="171"/>
      <c r="K1228" s="171"/>
      <c r="L1228" s="171"/>
      <c r="M1228" s="172">
        <v>50</v>
      </c>
      <c r="N1228" s="171"/>
      <c r="U1228" s="11"/>
      <c r="W1228" s="4">
        <v>43999</v>
      </c>
      <c r="X1228" s="1" t="s">
        <v>1222</v>
      </c>
    </row>
    <row r="1229" spans="1:24" s="1" customFormat="1">
      <c r="A1229" s="11" t="s">
        <v>1054</v>
      </c>
      <c r="B1229" s="172">
        <v>19</v>
      </c>
      <c r="C1229" s="171"/>
      <c r="D1229" s="171"/>
      <c r="E1229" s="171"/>
      <c r="F1229" s="171"/>
      <c r="G1229" s="171"/>
      <c r="H1229" s="171"/>
      <c r="I1229" s="171"/>
      <c r="J1229" s="171"/>
      <c r="K1229" s="171"/>
      <c r="L1229" s="171"/>
      <c r="M1229" s="172">
        <v>90</v>
      </c>
      <c r="N1229" s="171"/>
      <c r="U1229" s="11"/>
      <c r="W1229" s="4">
        <v>43999</v>
      </c>
      <c r="X1229" s="1" t="s">
        <v>1222</v>
      </c>
    </row>
    <row r="1230" spans="1:24" s="1" customFormat="1">
      <c r="A1230" s="11" t="s">
        <v>1054</v>
      </c>
      <c r="B1230" s="172">
        <v>20</v>
      </c>
      <c r="C1230" s="171"/>
      <c r="D1230" s="171"/>
      <c r="E1230" s="171"/>
      <c r="F1230" s="171"/>
      <c r="G1230" s="171"/>
      <c r="H1230" s="171"/>
      <c r="I1230" s="171"/>
      <c r="J1230" s="171"/>
      <c r="K1230" s="171"/>
      <c r="L1230" s="171"/>
      <c r="M1230" s="172">
        <v>90</v>
      </c>
      <c r="N1230" s="171"/>
      <c r="U1230" s="11"/>
      <c r="W1230" s="4">
        <v>43999</v>
      </c>
      <c r="X1230" s="1" t="s">
        <v>1222</v>
      </c>
    </row>
    <row r="1231" spans="1:24" s="1" customFormat="1">
      <c r="A1231" s="11" t="s">
        <v>1054</v>
      </c>
      <c r="B1231" s="172">
        <v>21</v>
      </c>
      <c r="C1231" s="171"/>
      <c r="D1231" s="171"/>
      <c r="E1231" s="171"/>
      <c r="F1231" s="171"/>
      <c r="G1231" s="171"/>
      <c r="H1231" s="171"/>
      <c r="I1231" s="171"/>
      <c r="J1231" s="171"/>
      <c r="K1231" s="171"/>
      <c r="L1231" s="171"/>
      <c r="M1231" s="172">
        <v>36</v>
      </c>
      <c r="N1231" s="171"/>
      <c r="U1231" s="11"/>
      <c r="W1231" s="4">
        <v>43999</v>
      </c>
      <c r="X1231" s="1" t="s">
        <v>1222</v>
      </c>
    </row>
    <row r="1232" spans="1:24" s="1" customFormat="1">
      <c r="A1232" s="11" t="s">
        <v>1054</v>
      </c>
      <c r="B1232" s="172">
        <v>22</v>
      </c>
      <c r="C1232" s="171"/>
      <c r="D1232" s="171"/>
      <c r="E1232" s="171"/>
      <c r="F1232" s="171"/>
      <c r="G1232" s="171"/>
      <c r="H1232" s="171"/>
      <c r="I1232" s="171"/>
      <c r="J1232" s="171"/>
      <c r="K1232" s="171"/>
      <c r="L1232" s="171"/>
      <c r="M1232" s="172">
        <v>90</v>
      </c>
      <c r="N1232" s="171"/>
      <c r="U1232" s="11"/>
      <c r="W1232" s="4">
        <v>43999</v>
      </c>
      <c r="X1232" s="1" t="s">
        <v>1222</v>
      </c>
    </row>
    <row r="1233" spans="1:25" s="1" customFormat="1">
      <c r="A1233" s="11" t="s">
        <v>1165</v>
      </c>
      <c r="B1233" s="172">
        <v>19</v>
      </c>
      <c r="C1233" s="171"/>
      <c r="D1233" s="171"/>
      <c r="E1233" s="171"/>
      <c r="F1233" s="171"/>
      <c r="G1233" s="171"/>
      <c r="H1233" s="171"/>
      <c r="I1233" s="171"/>
      <c r="J1233" s="171"/>
      <c r="K1233" s="171"/>
      <c r="L1233" s="171"/>
      <c r="M1233" s="172">
        <v>160</v>
      </c>
      <c r="N1233" s="171"/>
      <c r="U1233" s="11"/>
      <c r="W1233" s="4">
        <v>43999</v>
      </c>
      <c r="X1233" s="1" t="s">
        <v>1222</v>
      </c>
    </row>
    <row r="1234" spans="1:25" s="1" customFormat="1">
      <c r="A1234" s="11" t="s">
        <v>1165</v>
      </c>
      <c r="B1234" s="172">
        <v>20</v>
      </c>
      <c r="C1234" s="171"/>
      <c r="D1234" s="171"/>
      <c r="E1234" s="171"/>
      <c r="F1234" s="171"/>
      <c r="G1234" s="171"/>
      <c r="H1234" s="171"/>
      <c r="I1234" s="171"/>
      <c r="J1234" s="171"/>
      <c r="K1234" s="171"/>
      <c r="L1234" s="171"/>
      <c r="M1234" s="172">
        <v>80</v>
      </c>
      <c r="N1234" s="171"/>
      <c r="U1234" s="11"/>
      <c r="W1234" s="4">
        <v>43999</v>
      </c>
      <c r="X1234" s="1" t="s">
        <v>1222</v>
      </c>
    </row>
    <row r="1235" spans="1:25" s="1" customFormat="1">
      <c r="A1235" s="11" t="s">
        <v>1165</v>
      </c>
      <c r="B1235" s="172">
        <v>21</v>
      </c>
      <c r="C1235" s="171"/>
      <c r="D1235" s="171"/>
      <c r="E1235" s="171"/>
      <c r="F1235" s="171"/>
      <c r="G1235" s="171"/>
      <c r="H1235" s="171"/>
      <c r="I1235" s="171"/>
      <c r="J1235" s="171"/>
      <c r="K1235" s="171"/>
      <c r="L1235" s="171"/>
      <c r="M1235" s="172">
        <v>80</v>
      </c>
      <c r="N1235" s="171"/>
      <c r="U1235" s="11"/>
      <c r="W1235" s="4">
        <v>43999</v>
      </c>
      <c r="X1235" s="1" t="s">
        <v>1222</v>
      </c>
    </row>
    <row r="1236" spans="1:25" s="1" customFormat="1">
      <c r="A1236" s="11" t="s">
        <v>1165</v>
      </c>
      <c r="B1236" s="172">
        <v>22</v>
      </c>
      <c r="C1236" s="171"/>
      <c r="D1236" s="171"/>
      <c r="E1236" s="171"/>
      <c r="F1236" s="171"/>
      <c r="G1236" s="171"/>
      <c r="H1236" s="171"/>
      <c r="I1236" s="171"/>
      <c r="J1236" s="171"/>
      <c r="K1236" s="171"/>
      <c r="L1236" s="171"/>
      <c r="M1236" s="172">
        <v>80</v>
      </c>
      <c r="N1236" s="171"/>
      <c r="U1236" s="11"/>
      <c r="W1236" s="4">
        <v>43999</v>
      </c>
      <c r="X1236" s="1" t="s">
        <v>1222</v>
      </c>
    </row>
    <row r="1237" spans="1:25" s="1" customFormat="1">
      <c r="A1237" s="11" t="s">
        <v>958</v>
      </c>
      <c r="B1237" s="172">
        <v>19</v>
      </c>
      <c r="C1237" s="171"/>
      <c r="D1237" s="171"/>
      <c r="E1237" s="171"/>
      <c r="F1237" s="171"/>
      <c r="G1237" s="171"/>
      <c r="H1237" s="171"/>
      <c r="I1237" s="171"/>
      <c r="J1237" s="171"/>
      <c r="K1237" s="171"/>
      <c r="L1237" s="171"/>
      <c r="M1237" s="172">
        <v>144</v>
      </c>
      <c r="N1237" s="171"/>
      <c r="U1237" s="11"/>
      <c r="W1237" s="4">
        <v>43999</v>
      </c>
      <c r="X1237" s="1" t="s">
        <v>1222</v>
      </c>
    </row>
    <row r="1238" spans="1:25" s="1" customFormat="1">
      <c r="A1238" s="11" t="s">
        <v>958</v>
      </c>
      <c r="B1238" s="172">
        <v>20</v>
      </c>
      <c r="C1238" s="171"/>
      <c r="D1238" s="171"/>
      <c r="E1238" s="171"/>
      <c r="F1238" s="171"/>
      <c r="G1238" s="171"/>
      <c r="H1238" s="171"/>
      <c r="I1238" s="171"/>
      <c r="J1238" s="171"/>
      <c r="K1238" s="171"/>
      <c r="L1238" s="171"/>
      <c r="M1238" s="172">
        <v>180</v>
      </c>
      <c r="N1238" s="171"/>
      <c r="U1238" s="11"/>
      <c r="W1238" s="4">
        <v>43999</v>
      </c>
      <c r="X1238" s="1" t="s">
        <v>1222</v>
      </c>
    </row>
    <row r="1239" spans="1:25" s="1" customFormat="1">
      <c r="A1239" s="11" t="s">
        <v>958</v>
      </c>
      <c r="B1239" s="172">
        <v>21</v>
      </c>
      <c r="C1239" s="171"/>
      <c r="D1239" s="171"/>
      <c r="E1239" s="171"/>
      <c r="F1239" s="171"/>
      <c r="G1239" s="171"/>
      <c r="H1239" s="171"/>
      <c r="I1239" s="171"/>
      <c r="J1239" s="171"/>
      <c r="K1239" s="171"/>
      <c r="L1239" s="171"/>
      <c r="M1239" s="172">
        <v>144</v>
      </c>
      <c r="N1239" s="171"/>
      <c r="U1239" s="11"/>
      <c r="W1239" s="4">
        <v>43999</v>
      </c>
      <c r="X1239" s="1" t="s">
        <v>1222</v>
      </c>
    </row>
    <row r="1240" spans="1:25" s="1" customFormat="1">
      <c r="A1240" s="11" t="s">
        <v>958</v>
      </c>
      <c r="B1240" s="172">
        <v>22</v>
      </c>
      <c r="C1240" s="171"/>
      <c r="D1240" s="171"/>
      <c r="E1240" s="171"/>
      <c r="F1240" s="171"/>
      <c r="G1240" s="171"/>
      <c r="H1240" s="171"/>
      <c r="I1240" s="171"/>
      <c r="J1240" s="171"/>
      <c r="K1240" s="171"/>
      <c r="L1240" s="171"/>
      <c r="M1240" s="172">
        <v>180</v>
      </c>
      <c r="N1240" s="171"/>
      <c r="U1240" s="11"/>
      <c r="W1240" s="4">
        <v>43999</v>
      </c>
      <c r="X1240" s="1" t="s">
        <v>1222</v>
      </c>
    </row>
    <row r="1241" spans="1:25" s="1" customFormat="1">
      <c r="A1241" s="11" t="s">
        <v>1186</v>
      </c>
      <c r="B1241" s="172">
        <v>21</v>
      </c>
      <c r="C1241" s="171"/>
      <c r="D1241" s="171"/>
      <c r="E1241" s="171"/>
      <c r="F1241" s="171"/>
      <c r="G1241" s="171"/>
      <c r="H1241" s="171"/>
      <c r="I1241" s="171"/>
      <c r="J1241" s="171"/>
      <c r="K1241" s="171"/>
      <c r="L1241" s="171"/>
      <c r="M1241" s="172">
        <v>114</v>
      </c>
      <c r="N1241" s="171"/>
      <c r="U1241" s="11"/>
      <c r="W1241" s="4">
        <v>43999</v>
      </c>
      <c r="X1241" s="1" t="s">
        <v>1222</v>
      </c>
    </row>
    <row r="1242" spans="1:25" s="1" customFormat="1">
      <c r="A1242" s="11" t="s">
        <v>1186</v>
      </c>
      <c r="B1242" s="172">
        <v>22</v>
      </c>
      <c r="C1242" s="171"/>
      <c r="D1242" s="171"/>
      <c r="E1242" s="171"/>
      <c r="F1242" s="171"/>
      <c r="G1242" s="171"/>
      <c r="H1242" s="171"/>
      <c r="I1242" s="171"/>
      <c r="J1242" s="171"/>
      <c r="K1242" s="171"/>
      <c r="L1242" s="171"/>
      <c r="M1242" s="197">
        <v>99.8</v>
      </c>
      <c r="N1242" s="171"/>
      <c r="U1242" s="11"/>
      <c r="W1242" s="4">
        <v>43999</v>
      </c>
      <c r="X1242" s="1" t="s">
        <v>1222</v>
      </c>
    </row>
    <row r="1243" spans="1:25">
      <c r="A1243" s="11" t="s">
        <v>1534</v>
      </c>
      <c r="B1243" s="172">
        <v>17</v>
      </c>
      <c r="P1243" s="11">
        <v>-3</v>
      </c>
      <c r="W1243" s="4">
        <v>43969</v>
      </c>
      <c r="X1243" s="11" t="s">
        <v>1309</v>
      </c>
    </row>
    <row r="1244" spans="1:25">
      <c r="A1244" s="14" t="s">
        <v>1612</v>
      </c>
      <c r="B1244" s="172">
        <v>14</v>
      </c>
      <c r="N1244" s="11">
        <v>-7.12</v>
      </c>
      <c r="W1244" s="4" t="s">
        <v>1613</v>
      </c>
      <c r="X1244" s="11" t="s">
        <v>1245</v>
      </c>
      <c r="Y1244" s="11" t="s">
        <v>1566</v>
      </c>
    </row>
    <row r="1245" spans="1:25">
      <c r="A1245" s="14" t="s">
        <v>1612</v>
      </c>
      <c r="B1245" s="172">
        <v>15</v>
      </c>
      <c r="F1245" s="11">
        <v>-7.12</v>
      </c>
      <c r="W1245" s="4" t="s">
        <v>1613</v>
      </c>
      <c r="X1245" s="11" t="s">
        <v>1245</v>
      </c>
      <c r="Y1245" s="11" t="s">
        <v>1566</v>
      </c>
    </row>
    <row r="1246" spans="1:25">
      <c r="A1246" s="14" t="s">
        <v>1612</v>
      </c>
      <c r="B1246" s="172">
        <v>14</v>
      </c>
      <c r="N1246" s="11">
        <v>-1.2299999999999995</v>
      </c>
      <c r="W1246" s="4" t="s">
        <v>1613</v>
      </c>
      <c r="X1246" s="11" t="s">
        <v>1245</v>
      </c>
      <c r="Y1246" s="11" t="s">
        <v>1565</v>
      </c>
    </row>
    <row r="1247" spans="1:25">
      <c r="A1247" s="14" t="s">
        <v>1612</v>
      </c>
      <c r="B1247" s="172">
        <v>16</v>
      </c>
      <c r="F1247" s="11">
        <v>-1.2299999999999995</v>
      </c>
      <c r="W1247" s="4" t="s">
        <v>1613</v>
      </c>
      <c r="X1247" s="11" t="s">
        <v>1245</v>
      </c>
      <c r="Y1247" s="11" t="s">
        <v>1565</v>
      </c>
    </row>
    <row r="1248" spans="1:25">
      <c r="A1248" s="14" t="s">
        <v>1173</v>
      </c>
      <c r="B1248" s="172">
        <v>17</v>
      </c>
      <c r="N1248" s="11">
        <v>-0.01</v>
      </c>
      <c r="W1248" s="4" t="s">
        <v>1613</v>
      </c>
      <c r="X1248" s="11" t="s">
        <v>1245</v>
      </c>
      <c r="Y1248" s="11" t="s">
        <v>1575</v>
      </c>
    </row>
    <row r="1249" spans="1:25">
      <c r="A1249" s="11" t="s">
        <v>1173</v>
      </c>
      <c r="B1249" s="172">
        <v>14</v>
      </c>
      <c r="F1249" s="11">
        <v>-0.01</v>
      </c>
      <c r="W1249" s="4" t="s">
        <v>1613</v>
      </c>
      <c r="X1249" s="11" t="s">
        <v>1245</v>
      </c>
      <c r="Y1249" s="11" t="s">
        <v>1575</v>
      </c>
    </row>
    <row r="1250" spans="1:25">
      <c r="A1250" s="11" t="s">
        <v>1086</v>
      </c>
      <c r="B1250" s="172">
        <v>16</v>
      </c>
      <c r="N1250" s="11">
        <v>-1</v>
      </c>
      <c r="W1250" s="4" t="s">
        <v>1632</v>
      </c>
      <c r="X1250" s="11" t="s">
        <v>1245</v>
      </c>
      <c r="Y1250" s="11" t="s">
        <v>1633</v>
      </c>
    </row>
    <row r="1251" spans="1:25">
      <c r="A1251" s="11" t="s">
        <v>1086</v>
      </c>
      <c r="B1251" s="172">
        <v>21</v>
      </c>
      <c r="D1251" s="11">
        <v>-1</v>
      </c>
      <c r="W1251" s="4" t="s">
        <v>1632</v>
      </c>
      <c r="X1251" s="11" t="s">
        <v>1245</v>
      </c>
      <c r="Y1251" s="11" t="s">
        <v>1633</v>
      </c>
    </row>
    <row r="1252" spans="1:25">
      <c r="A1252" s="14" t="s">
        <v>846</v>
      </c>
      <c r="B1252" s="180">
        <v>16</v>
      </c>
      <c r="F1252" s="14"/>
      <c r="N1252" s="11">
        <v>-0.27999999999999936</v>
      </c>
      <c r="W1252" s="4" t="s">
        <v>1632</v>
      </c>
      <c r="X1252" s="11" t="s">
        <v>1245</v>
      </c>
      <c r="Y1252" s="11" t="s">
        <v>1633</v>
      </c>
    </row>
    <row r="1253" spans="1:25">
      <c r="A1253" s="14" t="s">
        <v>846</v>
      </c>
      <c r="B1253" s="180">
        <v>21</v>
      </c>
      <c r="D1253" s="11">
        <v>-0.27999999999999936</v>
      </c>
      <c r="F1253" s="14"/>
      <c r="W1253" s="4" t="s">
        <v>1632</v>
      </c>
      <c r="X1253" s="11" t="s">
        <v>1245</v>
      </c>
      <c r="Y1253" s="11" t="s">
        <v>1633</v>
      </c>
    </row>
    <row r="1254" spans="1:25">
      <c r="A1254" s="14" t="s">
        <v>1086</v>
      </c>
      <c r="B1254" s="180">
        <v>18</v>
      </c>
      <c r="F1254" s="14"/>
      <c r="N1254" s="11">
        <v>-1</v>
      </c>
      <c r="W1254" s="4" t="s">
        <v>1632</v>
      </c>
      <c r="X1254" s="11" t="s">
        <v>1245</v>
      </c>
      <c r="Y1254" s="11" t="s">
        <v>1634</v>
      </c>
    </row>
    <row r="1255" spans="1:25">
      <c r="A1255" s="14" t="s">
        <v>1086</v>
      </c>
      <c r="B1255" s="180">
        <v>21</v>
      </c>
      <c r="D1255" s="11">
        <v>-1</v>
      </c>
      <c r="F1255" s="14"/>
      <c r="W1255" s="4" t="s">
        <v>1632</v>
      </c>
      <c r="X1255" s="11" t="s">
        <v>1245</v>
      </c>
      <c r="Y1255" s="11" t="s">
        <v>1634</v>
      </c>
    </row>
    <row r="1256" spans="1:25">
      <c r="A1256" s="14" t="s">
        <v>779</v>
      </c>
      <c r="B1256" s="180">
        <v>18</v>
      </c>
      <c r="F1256" s="14"/>
      <c r="N1256" s="11">
        <v>-0.52</v>
      </c>
      <c r="W1256" s="4" t="s">
        <v>1632</v>
      </c>
      <c r="X1256" s="11" t="s">
        <v>1245</v>
      </c>
      <c r="Y1256" s="11" t="s">
        <v>1635</v>
      </c>
    </row>
    <row r="1257" spans="1:25">
      <c r="A1257" s="14" t="s">
        <v>779</v>
      </c>
      <c r="B1257" s="180">
        <v>17</v>
      </c>
      <c r="D1257" s="11">
        <v>-0.52</v>
      </c>
      <c r="F1257" s="14"/>
      <c r="W1257" s="4" t="s">
        <v>1632</v>
      </c>
      <c r="X1257" s="11" t="s">
        <v>1245</v>
      </c>
      <c r="Y1257" s="11" t="s">
        <v>1635</v>
      </c>
    </row>
    <row r="1258" spans="1:25">
      <c r="A1258" s="14" t="s">
        <v>915</v>
      </c>
      <c r="B1258" s="180">
        <v>19</v>
      </c>
      <c r="F1258" s="14"/>
      <c r="N1258" s="11">
        <v>-1.78</v>
      </c>
      <c r="W1258" s="4" t="s">
        <v>1632</v>
      </c>
      <c r="X1258" s="11" t="s">
        <v>1245</v>
      </c>
      <c r="Y1258" s="11" t="s">
        <v>1636</v>
      </c>
    </row>
    <row r="1259" spans="1:25">
      <c r="A1259" s="14" t="s">
        <v>915</v>
      </c>
      <c r="B1259" s="180">
        <v>18</v>
      </c>
      <c r="D1259" s="11">
        <v>-1.78</v>
      </c>
      <c r="F1259" s="14"/>
      <c r="W1259" s="4" t="s">
        <v>1632</v>
      </c>
      <c r="X1259" s="11" t="s">
        <v>1245</v>
      </c>
      <c r="Y1259" s="11" t="s">
        <v>1636</v>
      </c>
    </row>
    <row r="1260" spans="1:25">
      <c r="A1260" s="14" t="s">
        <v>915</v>
      </c>
      <c r="B1260" s="180">
        <v>19</v>
      </c>
      <c r="F1260" s="14"/>
      <c r="N1260" s="11">
        <v>-0.47</v>
      </c>
      <c r="W1260" s="4" t="s">
        <v>1632</v>
      </c>
      <c r="X1260" s="11" t="s">
        <v>1245</v>
      </c>
      <c r="Y1260" s="11" t="s">
        <v>1637</v>
      </c>
    </row>
    <row r="1261" spans="1:25">
      <c r="A1261" s="14" t="s">
        <v>915</v>
      </c>
      <c r="B1261" s="180">
        <v>20</v>
      </c>
      <c r="D1261" s="11">
        <v>-0.47</v>
      </c>
      <c r="F1261" s="14"/>
      <c r="W1261" s="4" t="s">
        <v>1632</v>
      </c>
      <c r="X1261" s="11" t="s">
        <v>1245</v>
      </c>
      <c r="Y1261" s="11" t="s">
        <v>1637</v>
      </c>
    </row>
    <row r="1262" spans="1:25">
      <c r="A1262" s="14" t="s">
        <v>897</v>
      </c>
      <c r="B1262" s="180">
        <v>20</v>
      </c>
      <c r="F1262" s="14"/>
      <c r="N1262" s="11">
        <v>-2</v>
      </c>
      <c r="W1262" s="4" t="s">
        <v>1632</v>
      </c>
      <c r="X1262" s="11" t="s">
        <v>1245</v>
      </c>
      <c r="Y1262" s="11" t="s">
        <v>1638</v>
      </c>
    </row>
    <row r="1263" spans="1:25">
      <c r="A1263" s="14" t="s">
        <v>897</v>
      </c>
      <c r="B1263" s="180">
        <v>19</v>
      </c>
      <c r="D1263" s="11">
        <v>-2</v>
      </c>
      <c r="F1263" s="14"/>
      <c r="W1263" s="4" t="s">
        <v>1632</v>
      </c>
      <c r="X1263" s="11" t="s">
        <v>1245</v>
      </c>
      <c r="Y1263" s="11" t="s">
        <v>1638</v>
      </c>
    </row>
    <row r="1264" spans="1:25">
      <c r="A1264" s="14" t="s">
        <v>897</v>
      </c>
      <c r="B1264" s="180">
        <v>20</v>
      </c>
      <c r="F1264" s="14"/>
      <c r="N1264" s="11">
        <v>-0.45000000000000018</v>
      </c>
      <c r="W1264" s="4" t="s">
        <v>1632</v>
      </c>
      <c r="X1264" s="11" t="s">
        <v>1245</v>
      </c>
      <c r="Y1264" s="11" t="s">
        <v>1639</v>
      </c>
    </row>
    <row r="1265" spans="1:25">
      <c r="A1265" s="14" t="s">
        <v>897</v>
      </c>
      <c r="B1265" s="180">
        <v>21</v>
      </c>
      <c r="D1265" s="11">
        <v>-0.45000000000000018</v>
      </c>
      <c r="F1265" s="14"/>
      <c r="W1265" s="4" t="s">
        <v>1632</v>
      </c>
      <c r="X1265" s="11" t="s">
        <v>1245</v>
      </c>
      <c r="Y1265" s="11" t="s">
        <v>1639</v>
      </c>
    </row>
    <row r="1266" spans="1:25">
      <c r="A1266" s="14" t="s">
        <v>468</v>
      </c>
      <c r="B1266" s="180">
        <v>21</v>
      </c>
      <c r="F1266" s="14"/>
      <c r="N1266" s="11">
        <v>-0.31</v>
      </c>
      <c r="W1266" s="4" t="s">
        <v>1632</v>
      </c>
      <c r="X1266" s="11" t="s">
        <v>1245</v>
      </c>
      <c r="Y1266" s="11" t="s">
        <v>1640</v>
      </c>
    </row>
    <row r="1267" spans="1:25">
      <c r="A1267" s="14" t="s">
        <v>468</v>
      </c>
      <c r="B1267" s="180">
        <v>18</v>
      </c>
      <c r="D1267" s="11">
        <v>-0.31</v>
      </c>
      <c r="F1267" s="14"/>
      <c r="W1267" s="4" t="s">
        <v>1632</v>
      </c>
      <c r="X1267" s="11" t="s">
        <v>1245</v>
      </c>
      <c r="Y1267" s="11" t="s">
        <v>1640</v>
      </c>
    </row>
    <row r="1268" spans="1:25">
      <c r="A1268" s="14" t="s">
        <v>897</v>
      </c>
      <c r="B1268" s="180">
        <v>1</v>
      </c>
      <c r="F1268" s="14"/>
      <c r="N1268" s="11">
        <v>-1.5499999999999998</v>
      </c>
      <c r="W1268" s="4" t="s">
        <v>1632</v>
      </c>
      <c r="X1268" s="11" t="s">
        <v>1245</v>
      </c>
      <c r="Y1268" s="11" t="s">
        <v>1641</v>
      </c>
    </row>
    <row r="1269" spans="1:25">
      <c r="A1269" s="14" t="s">
        <v>897</v>
      </c>
      <c r="B1269" s="180">
        <v>21</v>
      </c>
      <c r="D1269" s="11">
        <v>-1.5499999999999998</v>
      </c>
      <c r="F1269" s="14"/>
      <c r="W1269" s="4" t="s">
        <v>1632</v>
      </c>
      <c r="X1269" s="11" t="s">
        <v>1245</v>
      </c>
      <c r="Y1269" s="11" t="s">
        <v>1641</v>
      </c>
    </row>
    <row r="1270" spans="1:25">
      <c r="A1270" s="14" t="s">
        <v>897</v>
      </c>
      <c r="B1270" s="180">
        <v>1</v>
      </c>
      <c r="F1270" s="14"/>
      <c r="N1270" s="11">
        <v>-1.17</v>
      </c>
      <c r="W1270" s="4" t="s">
        <v>1632</v>
      </c>
      <c r="X1270" s="11" t="s">
        <v>1245</v>
      </c>
      <c r="Y1270" s="11" t="s">
        <v>1642</v>
      </c>
    </row>
    <row r="1271" spans="1:25">
      <c r="A1271" s="14" t="s">
        <v>897</v>
      </c>
      <c r="B1271" s="180">
        <v>22</v>
      </c>
      <c r="D1271" s="11">
        <v>-1.17</v>
      </c>
      <c r="F1271" s="14"/>
      <c r="W1271" s="4" t="s">
        <v>1632</v>
      </c>
      <c r="X1271" s="11" t="s">
        <v>1245</v>
      </c>
      <c r="Y1271" s="11" t="s">
        <v>1642</v>
      </c>
    </row>
    <row r="1272" spans="1:25">
      <c r="A1272" s="14" t="s">
        <v>456</v>
      </c>
      <c r="B1272" s="180">
        <v>18</v>
      </c>
      <c r="F1272" s="14"/>
      <c r="N1272" s="11">
        <v>-4.75</v>
      </c>
      <c r="W1272" s="4" t="s">
        <v>1632</v>
      </c>
      <c r="X1272" s="11" t="s">
        <v>1245</v>
      </c>
      <c r="Y1272" s="11" t="s">
        <v>1643</v>
      </c>
    </row>
    <row r="1273" spans="1:25">
      <c r="A1273" s="14" t="s">
        <v>456</v>
      </c>
      <c r="B1273" s="172">
        <v>19</v>
      </c>
      <c r="F1273" s="14">
        <v>-4.75</v>
      </c>
      <c r="W1273" s="4" t="s">
        <v>1632</v>
      </c>
      <c r="X1273" s="11" t="s">
        <v>1245</v>
      </c>
      <c r="Y1273" s="11" t="s">
        <v>1643</v>
      </c>
    </row>
    <row r="1274" spans="1:25">
      <c r="A1274" s="14" t="s">
        <v>456</v>
      </c>
      <c r="B1274" s="172">
        <v>18</v>
      </c>
      <c r="F1274" s="14"/>
      <c r="N1274" s="11">
        <v>-0.25</v>
      </c>
      <c r="W1274" s="4" t="s">
        <v>1632</v>
      </c>
      <c r="X1274" s="11" t="s">
        <v>1245</v>
      </c>
      <c r="Y1274" s="11" t="s">
        <v>1644</v>
      </c>
    </row>
    <row r="1275" spans="1:25">
      <c r="A1275" s="14" t="s">
        <v>456</v>
      </c>
      <c r="B1275" s="172">
        <v>20</v>
      </c>
      <c r="F1275" s="11">
        <v>-0.25</v>
      </c>
      <c r="W1275" s="4" t="s">
        <v>1632</v>
      </c>
      <c r="X1275" s="11" t="s">
        <v>1245</v>
      </c>
      <c r="Y1275" s="11" t="s">
        <v>1644</v>
      </c>
    </row>
    <row r="1276" spans="1:25">
      <c r="A1276" s="11" t="s">
        <v>913</v>
      </c>
      <c r="B1276" s="172">
        <v>18</v>
      </c>
      <c r="N1276" s="11">
        <v>-0.27</v>
      </c>
      <c r="W1276" s="11" t="s">
        <v>1632</v>
      </c>
      <c r="X1276" s="11" t="s">
        <v>1245</v>
      </c>
      <c r="Y1276" s="11" t="s">
        <v>1643</v>
      </c>
    </row>
    <row r="1277" spans="1:25">
      <c r="A1277" s="11" t="s">
        <v>913</v>
      </c>
      <c r="B1277" s="172">
        <v>19</v>
      </c>
      <c r="F1277" s="11">
        <v>-0.27</v>
      </c>
      <c r="W1277" s="11" t="s">
        <v>1632</v>
      </c>
      <c r="X1277" s="11" t="s">
        <v>1245</v>
      </c>
      <c r="Y1277" s="11" t="s">
        <v>1643</v>
      </c>
    </row>
    <row r="1278" spans="1:25">
      <c r="A1278" s="11" t="s">
        <v>767</v>
      </c>
      <c r="B1278" s="172">
        <v>19</v>
      </c>
      <c r="N1278" s="11">
        <v>-0.19</v>
      </c>
      <c r="W1278" s="11" t="s">
        <v>1632</v>
      </c>
      <c r="X1278" s="11" t="s">
        <v>1245</v>
      </c>
      <c r="Y1278" s="11" t="s">
        <v>1645</v>
      </c>
    </row>
    <row r="1279" spans="1:25">
      <c r="A1279" s="11" t="s">
        <v>767</v>
      </c>
      <c r="B1279" s="172">
        <v>20</v>
      </c>
      <c r="F1279" s="11">
        <v>-0.19</v>
      </c>
      <c r="W1279" s="11" t="s">
        <v>1632</v>
      </c>
      <c r="X1279" s="11" t="s">
        <v>1245</v>
      </c>
      <c r="Y1279" s="11" t="s">
        <v>1645</v>
      </c>
    </row>
    <row r="1280" spans="1:25">
      <c r="A1280" s="11" t="s">
        <v>1165</v>
      </c>
      <c r="B1280" s="172">
        <v>19</v>
      </c>
      <c r="N1280" s="11">
        <v>-4.67</v>
      </c>
      <c r="W1280" s="11" t="s">
        <v>1632</v>
      </c>
      <c r="X1280" s="11" t="s">
        <v>1245</v>
      </c>
      <c r="Y1280" s="11" t="s">
        <v>1645</v>
      </c>
    </row>
    <row r="1281" spans="1:25">
      <c r="A1281" s="11" t="s">
        <v>1165</v>
      </c>
      <c r="B1281" s="172">
        <v>20</v>
      </c>
      <c r="F1281" s="11">
        <v>-4.67</v>
      </c>
      <c r="W1281" s="11" t="s">
        <v>1632</v>
      </c>
      <c r="X1281" s="11" t="s">
        <v>1245</v>
      </c>
      <c r="Y1281" s="11" t="s">
        <v>1645</v>
      </c>
    </row>
    <row r="1282" spans="1:25">
      <c r="A1282" s="11" t="s">
        <v>1010</v>
      </c>
      <c r="B1282" s="172">
        <v>19</v>
      </c>
      <c r="N1282" s="11">
        <v>-0.5</v>
      </c>
      <c r="W1282" s="11" t="s">
        <v>1632</v>
      </c>
      <c r="X1282" s="11" t="s">
        <v>1245</v>
      </c>
      <c r="Y1282" s="11" t="s">
        <v>1645</v>
      </c>
    </row>
    <row r="1283" spans="1:25">
      <c r="A1283" s="11" t="s">
        <v>1010</v>
      </c>
      <c r="B1283" s="172">
        <v>20</v>
      </c>
      <c r="F1283" s="11">
        <v>-0.5</v>
      </c>
      <c r="W1283" s="11" t="s">
        <v>1632</v>
      </c>
      <c r="X1283" s="11" t="s">
        <v>1245</v>
      </c>
      <c r="Y1283" s="11" t="s">
        <v>1645</v>
      </c>
    </row>
    <row r="1284" spans="1:25">
      <c r="A1284" s="11" t="s">
        <v>1010</v>
      </c>
      <c r="B1284" s="172">
        <v>19</v>
      </c>
      <c r="N1284" s="11">
        <v>-0.25</v>
      </c>
      <c r="W1284" s="11" t="s">
        <v>1632</v>
      </c>
      <c r="X1284" s="11" t="s">
        <v>1245</v>
      </c>
      <c r="Y1284" s="11" t="s">
        <v>1646</v>
      </c>
    </row>
    <row r="1285" spans="1:25">
      <c r="A1285" s="11" t="s">
        <v>1010</v>
      </c>
      <c r="B1285" s="172">
        <v>21</v>
      </c>
      <c r="F1285" s="11">
        <v>-0.25</v>
      </c>
      <c r="W1285" s="11" t="s">
        <v>1632</v>
      </c>
      <c r="X1285" s="11" t="s">
        <v>1245</v>
      </c>
      <c r="Y1285" s="11" t="s">
        <v>1646</v>
      </c>
    </row>
    <row r="1286" spans="1:25">
      <c r="A1286" s="11" t="s">
        <v>1200</v>
      </c>
      <c r="B1286" s="172">
        <v>19</v>
      </c>
      <c r="N1286" s="11">
        <v>-5.5</v>
      </c>
      <c r="W1286" s="11" t="s">
        <v>1632</v>
      </c>
      <c r="X1286" s="11" t="s">
        <v>1245</v>
      </c>
      <c r="Y1286" s="11" t="s">
        <v>1647</v>
      </c>
    </row>
    <row r="1287" spans="1:25">
      <c r="A1287" s="11" t="s">
        <v>1200</v>
      </c>
      <c r="B1287" s="172">
        <v>18</v>
      </c>
      <c r="F1287" s="11">
        <v>-5.5</v>
      </c>
      <c r="W1287" s="11" t="s">
        <v>1632</v>
      </c>
      <c r="X1287" s="11" t="s">
        <v>1245</v>
      </c>
      <c r="Y1287" s="11" t="s">
        <v>1647</v>
      </c>
    </row>
    <row r="1288" spans="1:25">
      <c r="A1288" s="11" t="s">
        <v>451</v>
      </c>
      <c r="B1288" s="172">
        <v>19</v>
      </c>
      <c r="N1288" s="11">
        <v>-5.27</v>
      </c>
      <c r="W1288" s="11" t="s">
        <v>1632</v>
      </c>
      <c r="X1288" s="11" t="s">
        <v>1245</v>
      </c>
      <c r="Y1288" s="11" t="s">
        <v>1648</v>
      </c>
    </row>
    <row r="1289" spans="1:25">
      <c r="A1289" s="11" t="s">
        <v>451</v>
      </c>
      <c r="B1289" s="172">
        <v>22</v>
      </c>
      <c r="F1289" s="11">
        <v>-5.27</v>
      </c>
      <c r="W1289" s="11" t="s">
        <v>1632</v>
      </c>
      <c r="X1289" s="11" t="s">
        <v>1245</v>
      </c>
      <c r="Y1289" s="11" t="s">
        <v>1648</v>
      </c>
    </row>
    <row r="1290" spans="1:25">
      <c r="A1290" s="11" t="s">
        <v>1172</v>
      </c>
      <c r="B1290" s="172">
        <v>20</v>
      </c>
      <c r="N1290" s="11">
        <v>-0.33</v>
      </c>
      <c r="W1290" s="11" t="s">
        <v>1632</v>
      </c>
      <c r="X1290" s="11" t="s">
        <v>1245</v>
      </c>
      <c r="Y1290" s="11" t="s">
        <v>1649</v>
      </c>
    </row>
    <row r="1291" spans="1:25">
      <c r="A1291" s="11" t="s">
        <v>1172</v>
      </c>
      <c r="B1291" s="172">
        <v>19</v>
      </c>
      <c r="F1291" s="11">
        <v>-0.33</v>
      </c>
      <c r="W1291" s="11" t="s">
        <v>1632</v>
      </c>
      <c r="X1291" s="11" t="s">
        <v>1245</v>
      </c>
      <c r="Y1291" s="11" t="s">
        <v>1649</v>
      </c>
    </row>
    <row r="1292" spans="1:25">
      <c r="A1292" s="11" t="s">
        <v>1628</v>
      </c>
      <c r="B1292" s="172">
        <v>20</v>
      </c>
      <c r="N1292" s="11">
        <v>-3</v>
      </c>
      <c r="W1292" s="11" t="s">
        <v>1632</v>
      </c>
      <c r="X1292" s="11" t="s">
        <v>1245</v>
      </c>
      <c r="Y1292" s="11" t="s">
        <v>1650</v>
      </c>
    </row>
    <row r="1293" spans="1:25">
      <c r="A1293" s="11" t="s">
        <v>1628</v>
      </c>
      <c r="B1293" s="172">
        <v>21</v>
      </c>
      <c r="F1293" s="11">
        <v>-3</v>
      </c>
      <c r="W1293" s="11" t="s">
        <v>1632</v>
      </c>
      <c r="X1293" s="11" t="s">
        <v>1245</v>
      </c>
      <c r="Y1293" s="11" t="s">
        <v>1650</v>
      </c>
    </row>
    <row r="1294" spans="1:25">
      <c r="A1294" s="11" t="s">
        <v>1240</v>
      </c>
      <c r="B1294" s="172">
        <v>20</v>
      </c>
      <c r="N1294" s="11">
        <v>-0.67</v>
      </c>
      <c r="W1294" s="11" t="s">
        <v>1632</v>
      </c>
      <c r="X1294" s="11" t="s">
        <v>1245</v>
      </c>
      <c r="Y1294" s="11" t="s">
        <v>1649</v>
      </c>
    </row>
    <row r="1295" spans="1:25">
      <c r="A1295" s="11" t="s">
        <v>1240</v>
      </c>
      <c r="B1295" s="172">
        <v>19</v>
      </c>
      <c r="F1295" s="11">
        <v>-0.67</v>
      </c>
      <c r="W1295" s="11" t="s">
        <v>1632</v>
      </c>
      <c r="X1295" s="11" t="s">
        <v>1245</v>
      </c>
      <c r="Y1295" s="11" t="s">
        <v>1649</v>
      </c>
    </row>
    <row r="1296" spans="1:25">
      <c r="A1296" s="11" t="s">
        <v>913</v>
      </c>
      <c r="B1296" s="172">
        <v>20</v>
      </c>
      <c r="N1296" s="11">
        <v>-0.15</v>
      </c>
      <c r="W1296" s="11" t="s">
        <v>1632</v>
      </c>
      <c r="X1296" s="11" t="s">
        <v>1245</v>
      </c>
      <c r="Y1296" s="11" t="s">
        <v>1649</v>
      </c>
    </row>
    <row r="1297" spans="1:25">
      <c r="A1297" s="11" t="s">
        <v>913</v>
      </c>
      <c r="B1297" s="172">
        <v>19</v>
      </c>
      <c r="F1297" s="11">
        <v>-0.15</v>
      </c>
      <c r="W1297" s="11" t="s">
        <v>1632</v>
      </c>
      <c r="X1297" s="11" t="s">
        <v>1245</v>
      </c>
      <c r="Y1297" s="11" t="s">
        <v>1649</v>
      </c>
    </row>
    <row r="1298" spans="1:25">
      <c r="A1298" s="11" t="s">
        <v>1326</v>
      </c>
      <c r="B1298" s="172">
        <v>21</v>
      </c>
      <c r="N1298" s="11">
        <v>-2</v>
      </c>
      <c r="W1298" s="11" t="s">
        <v>1632</v>
      </c>
      <c r="X1298" s="11" t="s">
        <v>1245</v>
      </c>
      <c r="Y1298" s="11" t="s">
        <v>1651</v>
      </c>
    </row>
    <row r="1299" spans="1:25">
      <c r="A1299" s="11" t="s">
        <v>1326</v>
      </c>
      <c r="B1299" s="172">
        <v>18</v>
      </c>
      <c r="F1299" s="11">
        <v>-2</v>
      </c>
      <c r="W1299" s="11" t="s">
        <v>1632</v>
      </c>
      <c r="X1299" s="11" t="s">
        <v>1245</v>
      </c>
      <c r="Y1299" s="11" t="s">
        <v>1651</v>
      </c>
    </row>
    <row r="1300" spans="1:25">
      <c r="A1300" s="11" t="s">
        <v>1448</v>
      </c>
      <c r="B1300" s="172">
        <v>21</v>
      </c>
      <c r="N1300" s="11">
        <v>-0.5</v>
      </c>
      <c r="W1300" s="11" t="s">
        <v>1632</v>
      </c>
      <c r="X1300" s="11" t="s">
        <v>1245</v>
      </c>
      <c r="Y1300" s="11" t="s">
        <v>1652</v>
      </c>
    </row>
    <row r="1301" spans="1:25">
      <c r="A1301" s="11" t="s">
        <v>1448</v>
      </c>
      <c r="B1301" s="172">
        <v>19</v>
      </c>
      <c r="F1301" s="11">
        <v>-0.5</v>
      </c>
      <c r="W1301" s="11" t="s">
        <v>1632</v>
      </c>
      <c r="X1301" s="11" t="s">
        <v>1245</v>
      </c>
      <c r="Y1301" s="11" t="s">
        <v>1652</v>
      </c>
    </row>
    <row r="1302" spans="1:25">
      <c r="A1302" s="11" t="s">
        <v>1448</v>
      </c>
      <c r="B1302" s="172">
        <v>21</v>
      </c>
      <c r="N1302" s="11">
        <v>-0.08</v>
      </c>
      <c r="W1302" s="11" t="s">
        <v>1632</v>
      </c>
      <c r="X1302" s="11" t="s">
        <v>1245</v>
      </c>
      <c r="Y1302" s="11" t="s">
        <v>1653</v>
      </c>
    </row>
    <row r="1303" spans="1:25">
      <c r="A1303" s="11" t="s">
        <v>1448</v>
      </c>
      <c r="B1303" s="172">
        <v>20</v>
      </c>
      <c r="F1303" s="11">
        <v>-0.08</v>
      </c>
      <c r="W1303" s="11" t="s">
        <v>1632</v>
      </c>
      <c r="X1303" s="11" t="s">
        <v>1245</v>
      </c>
      <c r="Y1303" s="11" t="s">
        <v>1653</v>
      </c>
    </row>
    <row r="1304" spans="1:25">
      <c r="A1304" s="11" t="s">
        <v>479</v>
      </c>
      <c r="B1304" s="172">
        <v>21</v>
      </c>
      <c r="N1304" s="11">
        <v>-0.5</v>
      </c>
      <c r="W1304" s="11" t="s">
        <v>1632</v>
      </c>
      <c r="X1304" s="11" t="s">
        <v>1245</v>
      </c>
      <c r="Y1304" s="11" t="s">
        <v>1652</v>
      </c>
    </row>
    <row r="1305" spans="1:25">
      <c r="A1305" s="11" t="s">
        <v>479</v>
      </c>
      <c r="B1305" s="172">
        <v>19</v>
      </c>
      <c r="F1305" s="11">
        <v>-0.5</v>
      </c>
      <c r="W1305" s="11" t="s">
        <v>1632</v>
      </c>
      <c r="X1305" s="11" t="s">
        <v>1245</v>
      </c>
      <c r="Y1305" s="11" t="s">
        <v>1652</v>
      </c>
    </row>
    <row r="1306" spans="1:25">
      <c r="A1306" s="11" t="s">
        <v>782</v>
      </c>
      <c r="B1306" s="172">
        <v>21</v>
      </c>
      <c r="N1306" s="11">
        <v>-0.45</v>
      </c>
      <c r="W1306" s="11" t="s">
        <v>1632</v>
      </c>
      <c r="X1306" s="11" t="s">
        <v>1245</v>
      </c>
      <c r="Y1306" s="11" t="s">
        <v>1652</v>
      </c>
    </row>
    <row r="1307" spans="1:25">
      <c r="A1307" s="11" t="s">
        <v>782</v>
      </c>
      <c r="B1307" s="172">
        <v>19</v>
      </c>
      <c r="F1307" s="11">
        <v>-0.45</v>
      </c>
      <c r="W1307" s="11" t="s">
        <v>1632</v>
      </c>
      <c r="X1307" s="11" t="s">
        <v>1245</v>
      </c>
      <c r="Y1307" s="11" t="s">
        <v>1652</v>
      </c>
    </row>
    <row r="1308" spans="1:25">
      <c r="A1308" s="11" t="s">
        <v>1200</v>
      </c>
      <c r="B1308" s="172">
        <v>21</v>
      </c>
      <c r="N1308" s="11">
        <v>-1.7800000000000002</v>
      </c>
      <c r="W1308" s="11" t="s">
        <v>1632</v>
      </c>
      <c r="X1308" s="11" t="s">
        <v>1245</v>
      </c>
      <c r="Y1308" s="11" t="s">
        <v>1651</v>
      </c>
    </row>
    <row r="1309" spans="1:25">
      <c r="A1309" s="11" t="s">
        <v>1200</v>
      </c>
      <c r="B1309" s="172">
        <v>18</v>
      </c>
      <c r="F1309" s="11">
        <v>-1.7800000000000002</v>
      </c>
      <c r="W1309" s="11" t="s">
        <v>1632</v>
      </c>
      <c r="X1309" s="11" t="s">
        <v>1245</v>
      </c>
      <c r="Y1309" s="11" t="s">
        <v>1651</v>
      </c>
    </row>
    <row r="1310" spans="1:25">
      <c r="A1310" s="11" t="s">
        <v>1200</v>
      </c>
      <c r="B1310" s="172">
        <v>21</v>
      </c>
      <c r="N1310" s="11">
        <v>-6.69</v>
      </c>
      <c r="W1310" s="11" t="s">
        <v>1632</v>
      </c>
      <c r="X1310" s="11" t="s">
        <v>1245</v>
      </c>
      <c r="Y1310" s="11" t="s">
        <v>1653</v>
      </c>
    </row>
    <row r="1311" spans="1:25">
      <c r="A1311" s="11" t="s">
        <v>1200</v>
      </c>
      <c r="B1311" s="172">
        <v>20</v>
      </c>
      <c r="F1311" s="11">
        <v>-6.69</v>
      </c>
      <c r="W1311" s="11" t="s">
        <v>1632</v>
      </c>
      <c r="X1311" s="11" t="s">
        <v>1245</v>
      </c>
      <c r="Y1311" s="11" t="s">
        <v>1653</v>
      </c>
    </row>
    <row r="1312" spans="1:25">
      <c r="A1312" s="11" t="s">
        <v>1192</v>
      </c>
      <c r="B1312" s="172">
        <v>21</v>
      </c>
      <c r="N1312" s="11">
        <v>-0.08</v>
      </c>
      <c r="W1312" s="11" t="s">
        <v>1632</v>
      </c>
      <c r="X1312" s="11" t="s">
        <v>1245</v>
      </c>
      <c r="Y1312" s="11" t="s">
        <v>1652</v>
      </c>
    </row>
    <row r="1313" spans="1:25">
      <c r="A1313" s="11" t="s">
        <v>1192</v>
      </c>
      <c r="B1313" s="172">
        <v>19</v>
      </c>
      <c r="F1313" s="11">
        <v>-0.08</v>
      </c>
      <c r="W1313" s="11" t="s">
        <v>1632</v>
      </c>
      <c r="X1313" s="11" t="s">
        <v>1245</v>
      </c>
      <c r="Y1313" s="11" t="s">
        <v>1652</v>
      </c>
    </row>
    <row r="1314" spans="1:25">
      <c r="A1314" s="11" t="s">
        <v>1534</v>
      </c>
      <c r="B1314" s="172">
        <v>22</v>
      </c>
      <c r="N1314" s="11">
        <v>-1</v>
      </c>
      <c r="W1314" s="11" t="s">
        <v>1632</v>
      </c>
      <c r="X1314" s="11" t="s">
        <v>1245</v>
      </c>
      <c r="Y1314" s="11" t="s">
        <v>1654</v>
      </c>
    </row>
    <row r="1315" spans="1:25">
      <c r="A1315" s="11" t="s">
        <v>1534</v>
      </c>
      <c r="B1315" s="172">
        <v>19</v>
      </c>
      <c r="F1315" s="11">
        <v>-1</v>
      </c>
      <c r="W1315" s="11" t="s">
        <v>1632</v>
      </c>
      <c r="X1315" s="11" t="s">
        <v>1245</v>
      </c>
      <c r="Y1315" s="11" t="s">
        <v>1654</v>
      </c>
    </row>
    <row r="1316" spans="1:25">
      <c r="A1316" s="11" t="s">
        <v>1534</v>
      </c>
      <c r="B1316" s="172">
        <v>22</v>
      </c>
      <c r="N1316" s="11">
        <v>-0.25</v>
      </c>
      <c r="W1316" s="11" t="s">
        <v>1632</v>
      </c>
      <c r="X1316" s="11" t="s">
        <v>1245</v>
      </c>
      <c r="Y1316" s="11" t="s">
        <v>1655</v>
      </c>
    </row>
    <row r="1317" spans="1:25">
      <c r="A1317" s="11" t="s">
        <v>1534</v>
      </c>
      <c r="B1317" s="172">
        <v>20</v>
      </c>
      <c r="F1317" s="11">
        <v>-0.25</v>
      </c>
      <c r="W1317" s="11" t="s">
        <v>1632</v>
      </c>
      <c r="X1317" s="11" t="s">
        <v>1245</v>
      </c>
      <c r="Y1317" s="11" t="s">
        <v>1655</v>
      </c>
    </row>
    <row r="1318" spans="1:25">
      <c r="A1318" s="11" t="s">
        <v>1534</v>
      </c>
      <c r="B1318" s="172">
        <v>22</v>
      </c>
      <c r="N1318" s="11">
        <v>-0.57999999999999996</v>
      </c>
      <c r="W1318" s="11" t="s">
        <v>1632</v>
      </c>
      <c r="X1318" s="11" t="s">
        <v>1245</v>
      </c>
      <c r="Y1318" s="11" t="s">
        <v>1656</v>
      </c>
    </row>
    <row r="1319" spans="1:25">
      <c r="A1319" s="11" t="s">
        <v>1534</v>
      </c>
      <c r="B1319" s="172">
        <v>21</v>
      </c>
      <c r="F1319" s="11">
        <v>-0.57999999999999996</v>
      </c>
      <c r="W1319" s="11" t="s">
        <v>1632</v>
      </c>
      <c r="X1319" s="11" t="s">
        <v>1245</v>
      </c>
      <c r="Y1319" s="11" t="s">
        <v>1656</v>
      </c>
    </row>
    <row r="1320" spans="1:25">
      <c r="A1320" s="11" t="s">
        <v>916</v>
      </c>
      <c r="B1320" s="172">
        <v>22</v>
      </c>
      <c r="N1320" s="11">
        <v>-3.67</v>
      </c>
      <c r="W1320" s="11" t="s">
        <v>1632</v>
      </c>
      <c r="X1320" s="11" t="s">
        <v>1245</v>
      </c>
      <c r="Y1320" s="11" t="s">
        <v>1654</v>
      </c>
    </row>
    <row r="1321" spans="1:25">
      <c r="A1321" s="11" t="s">
        <v>916</v>
      </c>
      <c r="B1321" s="172">
        <v>19</v>
      </c>
      <c r="F1321" s="11">
        <v>-3.67</v>
      </c>
      <c r="W1321" s="11" t="s">
        <v>1632</v>
      </c>
      <c r="X1321" s="11" t="s">
        <v>1245</v>
      </c>
      <c r="Y1321" s="11" t="s">
        <v>1654</v>
      </c>
    </row>
    <row r="1322" spans="1:25">
      <c r="A1322" s="11" t="s">
        <v>897</v>
      </c>
      <c r="B1322" s="172">
        <v>1</v>
      </c>
      <c r="N1322" s="11">
        <v>-3.22</v>
      </c>
      <c r="W1322" s="11" t="s">
        <v>1632</v>
      </c>
      <c r="X1322" s="11" t="s">
        <v>1245</v>
      </c>
      <c r="Y1322" s="11" t="s">
        <v>1657</v>
      </c>
    </row>
    <row r="1323" spans="1:25">
      <c r="A1323" s="11" t="s">
        <v>897</v>
      </c>
      <c r="B1323" s="172">
        <v>19</v>
      </c>
      <c r="F1323" s="11">
        <v>-3.22</v>
      </c>
      <c r="W1323" s="11" t="s">
        <v>1632</v>
      </c>
      <c r="X1323" s="11" t="s">
        <v>1245</v>
      </c>
      <c r="Y1323" s="11" t="s">
        <v>1657</v>
      </c>
    </row>
    <row r="1324" spans="1:25">
      <c r="A1324" s="11" t="s">
        <v>897</v>
      </c>
      <c r="B1324" s="172">
        <v>1</v>
      </c>
      <c r="N1324" s="11">
        <v>-3.03</v>
      </c>
      <c r="W1324" s="11" t="s">
        <v>1632</v>
      </c>
      <c r="X1324" s="11" t="s">
        <v>1245</v>
      </c>
      <c r="Y1324" s="11" t="s">
        <v>1658</v>
      </c>
    </row>
    <row r="1325" spans="1:25">
      <c r="A1325" s="11" t="s">
        <v>897</v>
      </c>
      <c r="B1325" s="172">
        <v>21</v>
      </c>
      <c r="F1325" s="11">
        <v>-3.03</v>
      </c>
      <c r="W1325" s="11" t="s">
        <v>1632</v>
      </c>
      <c r="X1325" s="11" t="s">
        <v>1245</v>
      </c>
      <c r="Y1325" s="11" t="s">
        <v>1658</v>
      </c>
    </row>
    <row r="1326" spans="1:25">
      <c r="A1326" s="11" t="s">
        <v>1172</v>
      </c>
      <c r="B1326" s="172">
        <v>20</v>
      </c>
      <c r="N1326" s="11">
        <v>-0.75</v>
      </c>
      <c r="W1326" s="11" t="s">
        <v>1632</v>
      </c>
      <c r="X1326" s="11" t="s">
        <v>1245</v>
      </c>
      <c r="Y1326" s="11" t="s">
        <v>1659</v>
      </c>
    </row>
    <row r="1327" spans="1:25">
      <c r="A1327" s="11" t="s">
        <v>1172</v>
      </c>
      <c r="B1327" s="172">
        <v>18</v>
      </c>
      <c r="E1327" s="11">
        <v>-0.75</v>
      </c>
      <c r="W1327" s="11" t="s">
        <v>1632</v>
      </c>
      <c r="X1327" s="11" t="s">
        <v>1245</v>
      </c>
      <c r="Y1327" s="11" t="s">
        <v>1659</v>
      </c>
    </row>
    <row r="1328" spans="1:25">
      <c r="A1328" s="11" t="s">
        <v>1172</v>
      </c>
      <c r="B1328" s="172">
        <v>20</v>
      </c>
      <c r="N1328" s="11">
        <v>-1</v>
      </c>
      <c r="W1328" s="11" t="s">
        <v>1632</v>
      </c>
      <c r="X1328" s="11" t="s">
        <v>1245</v>
      </c>
      <c r="Y1328" s="11" t="s">
        <v>1660</v>
      </c>
    </row>
    <row r="1329" spans="1:25">
      <c r="A1329" s="11" t="s">
        <v>1172</v>
      </c>
      <c r="B1329" s="172">
        <v>19</v>
      </c>
      <c r="E1329" s="11">
        <v>-1</v>
      </c>
      <c r="W1329" s="11" t="s">
        <v>1632</v>
      </c>
      <c r="X1329" s="11" t="s">
        <v>1245</v>
      </c>
      <c r="Y1329" s="11" t="s">
        <v>1660</v>
      </c>
    </row>
    <row r="1330" spans="1:25">
      <c r="A1330" s="11" t="s">
        <v>1534</v>
      </c>
      <c r="B1330" s="172">
        <v>22</v>
      </c>
      <c r="N1330" s="11">
        <v>-0.17000000000000004</v>
      </c>
      <c r="W1330" s="11" t="s">
        <v>1632</v>
      </c>
      <c r="X1330" s="11" t="s">
        <v>1245</v>
      </c>
      <c r="Y1330" s="11" t="s">
        <v>1661</v>
      </c>
    </row>
    <row r="1331" spans="1:25">
      <c r="A1331" s="11" t="s">
        <v>1534</v>
      </c>
      <c r="B1331" s="172">
        <v>19</v>
      </c>
      <c r="E1331" s="11">
        <v>-0.17000000000000004</v>
      </c>
      <c r="W1331" s="11" t="s">
        <v>1632</v>
      </c>
      <c r="X1331" s="11" t="s">
        <v>1245</v>
      </c>
      <c r="Y1331" s="11" t="s">
        <v>1661</v>
      </c>
    </row>
    <row r="1332" spans="1:25">
      <c r="A1332" s="11" t="s">
        <v>916</v>
      </c>
      <c r="B1332" s="172">
        <v>22</v>
      </c>
      <c r="N1332" s="11">
        <v>-0.5</v>
      </c>
      <c r="W1332" s="11" t="s">
        <v>1632</v>
      </c>
      <c r="X1332" s="11" t="s">
        <v>1245</v>
      </c>
      <c r="Y1332" s="11" t="s">
        <v>1661</v>
      </c>
    </row>
    <row r="1333" spans="1:25">
      <c r="A1333" s="11" t="s">
        <v>916</v>
      </c>
      <c r="B1333" s="172">
        <v>19</v>
      </c>
      <c r="E1333" s="11">
        <v>-0.5</v>
      </c>
      <c r="W1333" s="11" t="s">
        <v>1632</v>
      </c>
      <c r="X1333" s="11" t="s">
        <v>1245</v>
      </c>
      <c r="Y1333" s="11" t="s">
        <v>1661</v>
      </c>
    </row>
    <row r="1334" spans="1:25">
      <c r="A1334" s="11" t="s">
        <v>1232</v>
      </c>
      <c r="B1334" s="172">
        <v>19</v>
      </c>
      <c r="N1334" s="11">
        <v>-6.4</v>
      </c>
      <c r="W1334" s="11" t="s">
        <v>1632</v>
      </c>
      <c r="X1334" s="11" t="s">
        <v>1245</v>
      </c>
      <c r="Y1334" s="11" t="s">
        <v>1662</v>
      </c>
    </row>
    <row r="1335" spans="1:25">
      <c r="A1335" s="11" t="s">
        <v>1232</v>
      </c>
      <c r="B1335" s="172">
        <v>1</v>
      </c>
      <c r="S1335" s="11">
        <v>-6.4</v>
      </c>
      <c r="W1335" s="11" t="s">
        <v>1632</v>
      </c>
      <c r="X1335" s="11" t="s">
        <v>1245</v>
      </c>
      <c r="Y1335" s="11" t="s">
        <v>1662</v>
      </c>
    </row>
    <row r="1336" spans="1:25">
      <c r="A1336" s="11" t="s">
        <v>784</v>
      </c>
      <c r="B1336" s="172">
        <v>19</v>
      </c>
      <c r="N1336" s="11">
        <v>-2.5</v>
      </c>
      <c r="W1336" s="11" t="s">
        <v>1632</v>
      </c>
      <c r="X1336" s="11" t="s">
        <v>1245</v>
      </c>
      <c r="Y1336" s="11" t="s">
        <v>1662</v>
      </c>
    </row>
    <row r="1337" spans="1:25">
      <c r="A1337" s="11" t="s">
        <v>784</v>
      </c>
      <c r="B1337" s="172">
        <v>1</v>
      </c>
      <c r="S1337" s="11">
        <v>-2.5</v>
      </c>
      <c r="W1337" s="11" t="s">
        <v>1632</v>
      </c>
      <c r="X1337" s="11" t="s">
        <v>1245</v>
      </c>
      <c r="Y1337" s="11" t="s">
        <v>1662</v>
      </c>
    </row>
    <row r="1338" spans="1:25">
      <c r="A1338" s="11" t="s">
        <v>453</v>
      </c>
      <c r="B1338" s="172">
        <v>20</v>
      </c>
      <c r="N1338" s="11">
        <v>-0.5</v>
      </c>
      <c r="W1338" s="11" t="s">
        <v>1632</v>
      </c>
      <c r="X1338" s="11" t="s">
        <v>1245</v>
      </c>
      <c r="Y1338" s="11" t="s">
        <v>1663</v>
      </c>
    </row>
    <row r="1339" spans="1:25">
      <c r="A1339" s="11" t="s">
        <v>453</v>
      </c>
      <c r="B1339" s="172">
        <v>1</v>
      </c>
      <c r="S1339" s="11">
        <v>-0.5</v>
      </c>
      <c r="W1339" s="11" t="s">
        <v>1632</v>
      </c>
      <c r="X1339" s="11" t="s">
        <v>1245</v>
      </c>
      <c r="Y1339" s="11" t="s">
        <v>1663</v>
      </c>
    </row>
    <row r="1340" spans="1:25">
      <c r="A1340" s="11" t="s">
        <v>457</v>
      </c>
      <c r="B1340" s="172">
        <v>21</v>
      </c>
      <c r="N1340" s="11">
        <v>-2</v>
      </c>
      <c r="W1340" s="11" t="s">
        <v>1632</v>
      </c>
      <c r="X1340" s="11" t="s">
        <v>1245</v>
      </c>
      <c r="Y1340" s="11" t="s">
        <v>1664</v>
      </c>
    </row>
    <row r="1341" spans="1:25">
      <c r="A1341" s="11" t="s">
        <v>457</v>
      </c>
      <c r="B1341" s="172">
        <v>6</v>
      </c>
      <c r="S1341" s="11">
        <v>-2</v>
      </c>
      <c r="W1341" s="11" t="s">
        <v>1632</v>
      </c>
      <c r="X1341" s="11" t="s">
        <v>1245</v>
      </c>
      <c r="Y1341" s="11" t="s">
        <v>1664</v>
      </c>
    </row>
    <row r="1342" spans="1:25">
      <c r="A1342" s="11" t="s">
        <v>457</v>
      </c>
      <c r="B1342" s="172">
        <v>21</v>
      </c>
      <c r="N1342" s="11">
        <v>-2</v>
      </c>
      <c r="W1342" s="11" t="s">
        <v>1632</v>
      </c>
      <c r="X1342" s="11" t="s">
        <v>1245</v>
      </c>
      <c r="Y1342" s="11" t="s">
        <v>1665</v>
      </c>
    </row>
    <row r="1343" spans="1:25">
      <c r="A1343" s="11" t="s">
        <v>457</v>
      </c>
      <c r="B1343" s="172">
        <v>7</v>
      </c>
      <c r="S1343" s="11">
        <v>-2</v>
      </c>
      <c r="W1343" s="11" t="s">
        <v>1632</v>
      </c>
      <c r="X1343" s="11" t="s">
        <v>1245</v>
      </c>
      <c r="Y1343" s="11" t="s">
        <v>1665</v>
      </c>
    </row>
    <row r="1344" spans="1:25">
      <c r="A1344" s="11" t="s">
        <v>457</v>
      </c>
      <c r="B1344" s="172">
        <v>21</v>
      </c>
      <c r="N1344" s="11">
        <v>-2</v>
      </c>
      <c r="W1344" s="11" t="s">
        <v>1632</v>
      </c>
      <c r="X1344" s="11" t="s">
        <v>1245</v>
      </c>
      <c r="Y1344" s="11" t="s">
        <v>1666</v>
      </c>
    </row>
    <row r="1345" spans="1:25">
      <c r="A1345" s="11" t="s">
        <v>457</v>
      </c>
      <c r="B1345" s="172">
        <v>8</v>
      </c>
      <c r="S1345" s="11">
        <v>-2</v>
      </c>
      <c r="W1345" s="11" t="s">
        <v>1632</v>
      </c>
      <c r="X1345" s="11" t="s">
        <v>1245</v>
      </c>
      <c r="Y1345" s="11" t="s">
        <v>1666</v>
      </c>
    </row>
    <row r="1346" spans="1:25">
      <c r="A1346" s="11" t="s">
        <v>777</v>
      </c>
      <c r="B1346" s="172">
        <v>21</v>
      </c>
      <c r="N1346" s="11">
        <v>-0.75</v>
      </c>
      <c r="W1346" s="11" t="s">
        <v>1632</v>
      </c>
      <c r="X1346" s="11" t="s">
        <v>1245</v>
      </c>
      <c r="Y1346" s="11" t="s">
        <v>1667</v>
      </c>
    </row>
    <row r="1347" spans="1:25">
      <c r="A1347" s="11" t="s">
        <v>777</v>
      </c>
      <c r="B1347" s="172">
        <v>1</v>
      </c>
      <c r="S1347" s="11">
        <v>-0.75</v>
      </c>
      <c r="W1347" s="11" t="s">
        <v>1632</v>
      </c>
      <c r="X1347" s="11" t="s">
        <v>1245</v>
      </c>
      <c r="Y1347" s="11" t="s">
        <v>1667</v>
      </c>
    </row>
    <row r="1348" spans="1:25">
      <c r="A1348" s="11" t="s">
        <v>777</v>
      </c>
      <c r="B1348" s="172">
        <v>21</v>
      </c>
      <c r="N1348" s="11">
        <v>-0.75</v>
      </c>
      <c r="W1348" s="11" t="s">
        <v>1632</v>
      </c>
      <c r="X1348" s="11" t="s">
        <v>1245</v>
      </c>
      <c r="Y1348" s="11" t="s">
        <v>1668</v>
      </c>
    </row>
    <row r="1349" spans="1:25">
      <c r="A1349" s="11" t="s">
        <v>777</v>
      </c>
      <c r="B1349" s="172">
        <v>3</v>
      </c>
      <c r="S1349" s="11">
        <v>-0.75</v>
      </c>
      <c r="W1349" s="11" t="s">
        <v>1632</v>
      </c>
      <c r="X1349" s="11" t="s">
        <v>1245</v>
      </c>
      <c r="Y1349" s="11" t="s">
        <v>1668</v>
      </c>
    </row>
    <row r="1350" spans="1:25">
      <c r="A1350" s="11" t="s">
        <v>777</v>
      </c>
      <c r="B1350" s="172">
        <v>21</v>
      </c>
      <c r="N1350" s="11">
        <v>-1</v>
      </c>
      <c r="W1350" s="11" t="s">
        <v>1632</v>
      </c>
      <c r="X1350" s="11" t="s">
        <v>1245</v>
      </c>
      <c r="Y1350" s="11" t="s">
        <v>1669</v>
      </c>
    </row>
    <row r="1351" spans="1:25">
      <c r="A1351" s="11" t="s">
        <v>777</v>
      </c>
      <c r="B1351" s="172">
        <v>13</v>
      </c>
      <c r="S1351" s="11">
        <v>-1</v>
      </c>
      <c r="W1351" s="11" t="s">
        <v>1632</v>
      </c>
      <c r="X1351" s="11" t="s">
        <v>1245</v>
      </c>
      <c r="Y1351" s="11" t="s">
        <v>1669</v>
      </c>
    </row>
    <row r="1352" spans="1:25">
      <c r="A1352" s="11" t="s">
        <v>777</v>
      </c>
      <c r="B1352" s="172">
        <v>21</v>
      </c>
      <c r="N1352" s="11">
        <v>-0.5</v>
      </c>
      <c r="W1352" s="11" t="s">
        <v>1632</v>
      </c>
      <c r="X1352" s="11" t="s">
        <v>1245</v>
      </c>
      <c r="Y1352" s="11" t="s">
        <v>1670</v>
      </c>
    </row>
    <row r="1353" spans="1:25">
      <c r="A1353" s="11" t="s">
        <v>777</v>
      </c>
      <c r="B1353" s="172">
        <v>14</v>
      </c>
      <c r="S1353" s="11">
        <v>-0.5</v>
      </c>
      <c r="W1353" s="11" t="s">
        <v>1632</v>
      </c>
      <c r="X1353" s="11" t="s">
        <v>1245</v>
      </c>
      <c r="Y1353" s="11" t="s">
        <v>1670</v>
      </c>
    </row>
    <row r="1354" spans="1:25">
      <c r="A1354" s="11" t="s">
        <v>771</v>
      </c>
      <c r="B1354" s="172">
        <v>22</v>
      </c>
      <c r="N1354" s="11">
        <v>-1.88</v>
      </c>
      <c r="W1354" s="11" t="s">
        <v>1632</v>
      </c>
      <c r="X1354" s="11" t="s">
        <v>1245</v>
      </c>
      <c r="Y1354" s="11" t="s">
        <v>1671</v>
      </c>
    </row>
    <row r="1355" spans="1:25">
      <c r="A1355" s="11" t="s">
        <v>771</v>
      </c>
      <c r="B1355" s="172">
        <v>1</v>
      </c>
      <c r="S1355" s="11">
        <v>-1.88</v>
      </c>
      <c r="W1355" s="11" t="s">
        <v>1632</v>
      </c>
      <c r="X1355" s="11" t="s">
        <v>1245</v>
      </c>
      <c r="Y1355" s="11" t="s">
        <v>1671</v>
      </c>
    </row>
    <row r="1356" spans="1:25">
      <c r="A1356" s="11" t="s">
        <v>950</v>
      </c>
      <c r="B1356" s="172">
        <v>12</v>
      </c>
      <c r="N1356" s="11">
        <v>-1.050000000000002</v>
      </c>
      <c r="W1356" s="11" t="s">
        <v>1632</v>
      </c>
      <c r="X1356" s="11" t="s">
        <v>1245</v>
      </c>
      <c r="Y1356" s="11" t="s">
        <v>1672</v>
      </c>
    </row>
    <row r="1357" spans="1:25">
      <c r="A1357" s="11" t="s">
        <v>950</v>
      </c>
      <c r="B1357" s="172">
        <v>18</v>
      </c>
      <c r="U1357" s="11">
        <v>-1.050000000000002</v>
      </c>
      <c r="W1357" s="11" t="s">
        <v>1632</v>
      </c>
      <c r="X1357" s="11" t="s">
        <v>1245</v>
      </c>
      <c r="Y1357" s="11" t="s">
        <v>1672</v>
      </c>
    </row>
    <row r="1358" spans="1:25">
      <c r="A1358" s="11" t="s">
        <v>950</v>
      </c>
      <c r="B1358" s="172">
        <v>13</v>
      </c>
      <c r="N1358" s="11">
        <v>-1.3299999999999979</v>
      </c>
      <c r="W1358" s="11" t="s">
        <v>1632</v>
      </c>
      <c r="X1358" s="11" t="s">
        <v>1245</v>
      </c>
      <c r="Y1358" s="11" t="s">
        <v>1673</v>
      </c>
    </row>
    <row r="1359" spans="1:25">
      <c r="A1359" s="11" t="s">
        <v>950</v>
      </c>
      <c r="B1359" s="172">
        <v>18</v>
      </c>
      <c r="U1359" s="11">
        <v>-1.3299999999999979</v>
      </c>
      <c r="W1359" s="11" t="s">
        <v>1632</v>
      </c>
      <c r="X1359" s="11" t="s">
        <v>1245</v>
      </c>
      <c r="Y1359" s="11" t="s">
        <v>1673</v>
      </c>
    </row>
    <row r="1360" spans="1:25">
      <c r="A1360" s="11" t="s">
        <v>1181</v>
      </c>
      <c r="B1360" s="172">
        <v>17</v>
      </c>
      <c r="N1360" s="11">
        <v>-0.45</v>
      </c>
      <c r="W1360" s="11" t="s">
        <v>1632</v>
      </c>
      <c r="X1360" s="11" t="s">
        <v>1245</v>
      </c>
      <c r="Y1360" s="11" t="s">
        <v>1674</v>
      </c>
    </row>
    <row r="1361" spans="1:25">
      <c r="A1361" s="11" t="s">
        <v>1181</v>
      </c>
      <c r="B1361" s="172">
        <v>1</v>
      </c>
      <c r="U1361" s="11">
        <v>-0.45</v>
      </c>
      <c r="W1361" s="11" t="s">
        <v>1632</v>
      </c>
      <c r="X1361" s="11" t="s">
        <v>1245</v>
      </c>
      <c r="Y1361" s="11" t="s">
        <v>1674</v>
      </c>
    </row>
    <row r="1362" spans="1:25">
      <c r="A1362" s="11" t="s">
        <v>1019</v>
      </c>
      <c r="B1362" s="172">
        <v>18</v>
      </c>
      <c r="N1362" s="11">
        <v>-1.73</v>
      </c>
      <c r="W1362" s="11" t="s">
        <v>1632</v>
      </c>
      <c r="X1362" s="11" t="s">
        <v>1245</v>
      </c>
      <c r="Y1362" s="11" t="s">
        <v>1601</v>
      </c>
    </row>
    <row r="1363" spans="1:25">
      <c r="A1363" s="11" t="s">
        <v>1019</v>
      </c>
      <c r="B1363" s="172">
        <v>1</v>
      </c>
      <c r="U1363" s="11">
        <v>-1.73</v>
      </c>
      <c r="W1363" s="11" t="s">
        <v>1632</v>
      </c>
      <c r="X1363" s="11" t="s">
        <v>1245</v>
      </c>
      <c r="Y1363" s="11" t="s">
        <v>1601</v>
      </c>
    </row>
    <row r="1364" spans="1:25">
      <c r="A1364" s="11" t="s">
        <v>708</v>
      </c>
      <c r="B1364" s="172">
        <v>19</v>
      </c>
      <c r="N1364" s="11">
        <v>-3.61</v>
      </c>
      <c r="W1364" s="11" t="s">
        <v>1632</v>
      </c>
      <c r="X1364" s="11" t="s">
        <v>1245</v>
      </c>
      <c r="Y1364" s="11" t="s">
        <v>1675</v>
      </c>
    </row>
    <row r="1365" spans="1:25">
      <c r="A1365" s="11" t="s">
        <v>708</v>
      </c>
      <c r="B1365" s="172">
        <v>1</v>
      </c>
      <c r="U1365" s="11">
        <v>-3.61</v>
      </c>
      <c r="W1365" s="11" t="s">
        <v>1632</v>
      </c>
      <c r="X1365" s="11" t="s">
        <v>1245</v>
      </c>
      <c r="Y1365" s="11" t="s">
        <v>1675</v>
      </c>
    </row>
    <row r="1366" spans="1:25">
      <c r="A1366" s="11" t="s">
        <v>1019</v>
      </c>
      <c r="B1366" s="172">
        <v>19</v>
      </c>
      <c r="N1366" s="11">
        <v>-2.5299999999999998</v>
      </c>
      <c r="W1366" s="11" t="s">
        <v>1632</v>
      </c>
      <c r="X1366" s="11" t="s">
        <v>1245</v>
      </c>
      <c r="Y1366" s="11" t="s">
        <v>1675</v>
      </c>
    </row>
    <row r="1367" spans="1:25">
      <c r="A1367" s="11" t="s">
        <v>1019</v>
      </c>
      <c r="B1367" s="172">
        <v>1</v>
      </c>
      <c r="U1367" s="11">
        <v>-2.5299999999999998</v>
      </c>
      <c r="W1367" s="11" t="s">
        <v>1632</v>
      </c>
      <c r="X1367" s="11" t="s">
        <v>1245</v>
      </c>
      <c r="Y1367" s="11" t="s">
        <v>1675</v>
      </c>
    </row>
    <row r="1368" spans="1:25">
      <c r="A1368" s="11" t="s">
        <v>505</v>
      </c>
      <c r="B1368" s="172">
        <v>19</v>
      </c>
      <c r="N1368" s="11">
        <v>-2.5</v>
      </c>
      <c r="W1368" s="11" t="s">
        <v>1632</v>
      </c>
      <c r="X1368" s="11" t="s">
        <v>1245</v>
      </c>
      <c r="Y1368" s="11" t="s">
        <v>1676</v>
      </c>
    </row>
    <row r="1369" spans="1:25">
      <c r="A1369" s="11" t="s">
        <v>505</v>
      </c>
      <c r="B1369" s="172">
        <v>22</v>
      </c>
      <c r="U1369" s="11">
        <v>-2.5</v>
      </c>
      <c r="W1369" s="11" t="s">
        <v>1632</v>
      </c>
      <c r="X1369" s="11" t="s">
        <v>1245</v>
      </c>
      <c r="Y1369" s="11" t="s">
        <v>1676</v>
      </c>
    </row>
    <row r="1370" spans="1:25">
      <c r="A1370" s="11" t="s">
        <v>707</v>
      </c>
      <c r="B1370" s="172">
        <v>19</v>
      </c>
      <c r="N1370" s="11">
        <v>-5.54</v>
      </c>
      <c r="W1370" s="11" t="s">
        <v>1632</v>
      </c>
      <c r="X1370" s="11" t="s">
        <v>1245</v>
      </c>
      <c r="Y1370" s="11" t="s">
        <v>1677</v>
      </c>
    </row>
    <row r="1371" spans="1:25">
      <c r="A1371" s="11" t="s">
        <v>707</v>
      </c>
      <c r="B1371" s="172">
        <v>6</v>
      </c>
      <c r="U1371" s="11">
        <v>-5.54</v>
      </c>
      <c r="W1371" s="11" t="s">
        <v>1632</v>
      </c>
      <c r="X1371" s="11" t="s">
        <v>1245</v>
      </c>
      <c r="Y1371" s="11" t="s">
        <v>1677</v>
      </c>
    </row>
    <row r="1372" spans="1:25">
      <c r="A1372" s="11" t="s">
        <v>707</v>
      </c>
      <c r="B1372" s="172">
        <v>19</v>
      </c>
      <c r="N1372" s="11">
        <v>-0.79999999999999982</v>
      </c>
      <c r="W1372" s="11" t="s">
        <v>1632</v>
      </c>
      <c r="X1372" s="11" t="s">
        <v>1245</v>
      </c>
      <c r="Y1372" s="11" t="s">
        <v>1678</v>
      </c>
    </row>
    <row r="1373" spans="1:25">
      <c r="A1373" s="11" t="s">
        <v>707</v>
      </c>
      <c r="B1373" s="172">
        <v>7</v>
      </c>
      <c r="U1373" s="11">
        <v>-0.79999999999999982</v>
      </c>
      <c r="W1373" s="11" t="s">
        <v>1632</v>
      </c>
      <c r="X1373" s="11" t="s">
        <v>1245</v>
      </c>
      <c r="Y1373" s="11" t="s">
        <v>1678</v>
      </c>
    </row>
    <row r="1374" spans="1:25">
      <c r="A1374" s="11" t="s">
        <v>1019</v>
      </c>
      <c r="B1374" s="172">
        <v>20</v>
      </c>
      <c r="N1374" s="11">
        <v>-1.1399999999999999</v>
      </c>
      <c r="W1374" s="11" t="s">
        <v>1632</v>
      </c>
      <c r="X1374" s="11" t="s">
        <v>1245</v>
      </c>
      <c r="Y1374" s="11" t="s">
        <v>1679</v>
      </c>
    </row>
    <row r="1375" spans="1:25">
      <c r="A1375" s="11" t="s">
        <v>1019</v>
      </c>
      <c r="B1375" s="172">
        <v>1</v>
      </c>
      <c r="U1375" s="11">
        <v>-1.1399999999999999</v>
      </c>
      <c r="W1375" s="11" t="s">
        <v>1632</v>
      </c>
      <c r="X1375" s="11" t="s">
        <v>1245</v>
      </c>
      <c r="Y1375" s="11" t="s">
        <v>1679</v>
      </c>
    </row>
    <row r="1376" spans="1:25">
      <c r="A1376" s="11" t="s">
        <v>1179</v>
      </c>
      <c r="B1376" s="172">
        <v>20</v>
      </c>
      <c r="N1376" s="11">
        <v>-0.25</v>
      </c>
      <c r="W1376" s="11" t="s">
        <v>1632</v>
      </c>
      <c r="X1376" s="11" t="s">
        <v>1245</v>
      </c>
      <c r="Y1376" s="11" t="s">
        <v>1679</v>
      </c>
    </row>
    <row r="1377" spans="1:25">
      <c r="A1377" s="11" t="s">
        <v>1179</v>
      </c>
      <c r="B1377" s="172">
        <v>1</v>
      </c>
      <c r="U1377" s="11">
        <v>-0.25</v>
      </c>
      <c r="W1377" s="11" t="s">
        <v>1632</v>
      </c>
      <c r="X1377" s="11" t="s">
        <v>1245</v>
      </c>
      <c r="Y1377" s="11" t="s">
        <v>1679</v>
      </c>
    </row>
    <row r="1378" spans="1:25">
      <c r="A1378" s="11" t="s">
        <v>1019</v>
      </c>
      <c r="B1378" s="172">
        <v>21</v>
      </c>
      <c r="N1378" s="11">
        <v>-5.45</v>
      </c>
      <c r="W1378" s="11" t="s">
        <v>1632</v>
      </c>
      <c r="X1378" s="11" t="s">
        <v>1245</v>
      </c>
      <c r="Y1378" s="11" t="s">
        <v>1680</v>
      </c>
    </row>
    <row r="1379" spans="1:25">
      <c r="A1379" s="11" t="s">
        <v>1019</v>
      </c>
      <c r="B1379" s="172">
        <v>1</v>
      </c>
      <c r="U1379" s="11">
        <v>-5.45</v>
      </c>
      <c r="W1379" s="11" t="s">
        <v>1632</v>
      </c>
      <c r="X1379" s="11" t="s">
        <v>1245</v>
      </c>
      <c r="Y1379" s="11" t="s">
        <v>1680</v>
      </c>
    </row>
    <row r="1380" spans="1:25">
      <c r="A1380" s="11" t="s">
        <v>950</v>
      </c>
      <c r="B1380" s="172">
        <v>13</v>
      </c>
      <c r="N1380" s="11">
        <v>-2.11</v>
      </c>
      <c r="W1380" s="11" t="s">
        <v>1632</v>
      </c>
      <c r="X1380" s="11" t="s">
        <v>1245</v>
      </c>
      <c r="Y1380" s="11" t="s">
        <v>1681</v>
      </c>
    </row>
    <row r="1381" spans="1:25">
      <c r="A1381" s="11" t="s">
        <v>950</v>
      </c>
      <c r="B1381" s="172">
        <v>18</v>
      </c>
      <c r="T1381" s="11">
        <v>-2.11</v>
      </c>
      <c r="W1381" s="11" t="s">
        <v>1632</v>
      </c>
      <c r="X1381" s="11" t="s">
        <v>1245</v>
      </c>
      <c r="Y1381" s="11" t="s">
        <v>1681</v>
      </c>
    </row>
    <row r="1382" spans="1:25">
      <c r="A1382" s="11" t="s">
        <v>505</v>
      </c>
      <c r="B1382" s="172">
        <v>19</v>
      </c>
      <c r="N1382" s="11">
        <v>-2.5</v>
      </c>
      <c r="W1382" s="11" t="s">
        <v>1632</v>
      </c>
      <c r="X1382" s="11" t="s">
        <v>1245</v>
      </c>
      <c r="Y1382" s="11" t="s">
        <v>1682</v>
      </c>
    </row>
    <row r="1383" spans="1:25">
      <c r="A1383" s="11" t="s">
        <v>505</v>
      </c>
      <c r="B1383" s="172">
        <v>22</v>
      </c>
      <c r="T1383" s="11">
        <v>-2.5</v>
      </c>
      <c r="W1383" s="11" t="s">
        <v>1632</v>
      </c>
      <c r="X1383" s="11" t="s">
        <v>1245</v>
      </c>
      <c r="Y1383" s="11" t="s">
        <v>1682</v>
      </c>
    </row>
    <row r="1384" spans="1:25">
      <c r="A1384" s="11" t="s">
        <v>505</v>
      </c>
      <c r="B1384" s="172">
        <v>20</v>
      </c>
      <c r="N1384" s="11">
        <v>-0.5</v>
      </c>
      <c r="W1384" s="11" t="s">
        <v>1632</v>
      </c>
      <c r="X1384" s="11" t="s">
        <v>1245</v>
      </c>
      <c r="Y1384" s="11" t="s">
        <v>1683</v>
      </c>
    </row>
    <row r="1385" spans="1:25">
      <c r="A1385" s="11" t="s">
        <v>505</v>
      </c>
      <c r="B1385" s="172">
        <v>22</v>
      </c>
      <c r="T1385" s="11">
        <v>-0.5</v>
      </c>
      <c r="W1385" s="11" t="s">
        <v>1632</v>
      </c>
      <c r="X1385" s="11" t="s">
        <v>1245</v>
      </c>
      <c r="Y1385" s="11" t="s">
        <v>1683</v>
      </c>
    </row>
    <row r="1386" spans="1:25">
      <c r="A1386" s="11" t="s">
        <v>897</v>
      </c>
      <c r="B1386" s="172">
        <v>1</v>
      </c>
      <c r="N1386" s="11">
        <v>-1.37</v>
      </c>
      <c r="W1386" s="11" t="s">
        <v>1632</v>
      </c>
      <c r="X1386" s="11" t="s">
        <v>1245</v>
      </c>
      <c r="Y1386" s="11" t="s">
        <v>1684</v>
      </c>
    </row>
    <row r="1387" spans="1:25">
      <c r="A1387" s="11" t="s">
        <v>897</v>
      </c>
      <c r="B1387" s="172">
        <v>19</v>
      </c>
      <c r="T1387" s="11">
        <v>-1.37</v>
      </c>
      <c r="W1387" s="11" t="s">
        <v>1632</v>
      </c>
      <c r="X1387" s="11" t="s">
        <v>1245</v>
      </c>
      <c r="Y1387" s="11" t="s">
        <v>1684</v>
      </c>
    </row>
    <row r="1388" spans="1:25">
      <c r="A1388" s="11" t="s">
        <v>897</v>
      </c>
      <c r="B1388" s="172">
        <v>1</v>
      </c>
      <c r="N1388" s="11">
        <v>-0.98</v>
      </c>
      <c r="W1388" s="11" t="s">
        <v>1632</v>
      </c>
      <c r="X1388" s="11" t="s">
        <v>1245</v>
      </c>
      <c r="Y1388" s="11" t="s">
        <v>1685</v>
      </c>
    </row>
    <row r="1389" spans="1:25">
      <c r="A1389" s="11" t="s">
        <v>897</v>
      </c>
      <c r="B1389" s="172">
        <v>21</v>
      </c>
      <c r="T1389" s="11">
        <v>-0.98</v>
      </c>
      <c r="W1389" s="11" t="s">
        <v>1632</v>
      </c>
      <c r="X1389" s="11" t="s">
        <v>1245</v>
      </c>
      <c r="Y1389" s="11" t="s">
        <v>1685</v>
      </c>
    </row>
    <row r="1390" spans="1:25">
      <c r="A1390" s="11" t="s">
        <v>1534</v>
      </c>
      <c r="B1390" s="172">
        <v>19</v>
      </c>
      <c r="P1390" s="11">
        <v>-2</v>
      </c>
      <c r="W1390" s="11" t="s">
        <v>1632</v>
      </c>
      <c r="X1390" s="11" t="s">
        <v>1309</v>
      </c>
    </row>
    <row r="1391" spans="1:25">
      <c r="A1391" s="11" t="s">
        <v>1534</v>
      </c>
      <c r="B1391" s="172">
        <v>20</v>
      </c>
      <c r="P1391" s="11">
        <v>-3</v>
      </c>
      <c r="W1391" s="11" t="s">
        <v>1632</v>
      </c>
      <c r="X1391" s="11" t="s">
        <v>1309</v>
      </c>
    </row>
    <row r="1392" spans="1:25">
      <c r="A1392" s="11" t="s">
        <v>1534</v>
      </c>
      <c r="B1392" s="172">
        <v>21</v>
      </c>
      <c r="P1392" s="11">
        <v>-2</v>
      </c>
      <c r="W1392" s="11" t="s">
        <v>1632</v>
      </c>
      <c r="X1392" s="11" t="s">
        <v>1309</v>
      </c>
    </row>
    <row r="1393" spans="1:25">
      <c r="A1393" s="11" t="s">
        <v>1534</v>
      </c>
      <c r="B1393" s="172">
        <v>22</v>
      </c>
      <c r="P1393" s="11">
        <v>-3</v>
      </c>
      <c r="W1393" s="11" t="s">
        <v>1632</v>
      </c>
      <c r="X1393" s="11" t="s">
        <v>1309</v>
      </c>
    </row>
    <row r="1394" spans="1:25">
      <c r="A1394" s="11" t="s">
        <v>1168</v>
      </c>
      <c r="B1394" s="172">
        <v>20</v>
      </c>
      <c r="N1394" s="11">
        <v>-4.18</v>
      </c>
      <c r="W1394" s="11" t="s">
        <v>1687</v>
      </c>
      <c r="X1394" s="11" t="s">
        <v>1245</v>
      </c>
      <c r="Y1394" s="11" t="s">
        <v>1649</v>
      </c>
    </row>
    <row r="1395" spans="1:25">
      <c r="A1395" s="11" t="s">
        <v>1168</v>
      </c>
      <c r="B1395" s="172">
        <v>19</v>
      </c>
      <c r="F1395" s="11">
        <v>-4.18</v>
      </c>
      <c r="W1395" s="11" t="s">
        <v>1687</v>
      </c>
      <c r="X1395" s="11" t="s">
        <v>1245</v>
      </c>
      <c r="Y1395" s="11" t="s">
        <v>1649</v>
      </c>
    </row>
    <row r="1396" spans="1:25">
      <c r="A1396" s="11" t="s">
        <v>483</v>
      </c>
      <c r="B1396" s="172">
        <v>22</v>
      </c>
      <c r="F1396" s="11">
        <v>20</v>
      </c>
      <c r="U1396" s="11">
        <v>-20</v>
      </c>
      <c r="W1396" s="4">
        <v>44000</v>
      </c>
      <c r="X1396" s="11" t="s">
        <v>1688</v>
      </c>
    </row>
    <row r="1397" spans="1:25">
      <c r="A1397" s="11" t="s">
        <v>1448</v>
      </c>
      <c r="B1397" s="172">
        <v>22</v>
      </c>
      <c r="G1397" s="11">
        <v>-16</v>
      </c>
      <c r="W1397" s="4">
        <v>44000</v>
      </c>
      <c r="X1397" s="11" t="s">
        <v>1689</v>
      </c>
    </row>
    <row r="1398" spans="1:25" s="1" customFormat="1">
      <c r="A1398" s="11" t="s">
        <v>1011</v>
      </c>
      <c r="B1398" s="172">
        <v>16</v>
      </c>
      <c r="C1398" s="1">
        <v>-2.63</v>
      </c>
      <c r="H1398" s="171"/>
      <c r="I1398" s="171"/>
      <c r="J1398" s="171"/>
      <c r="K1398" s="171"/>
      <c r="L1398" s="171"/>
      <c r="M1398" s="171"/>
      <c r="N1398" s="171">
        <v>2.63</v>
      </c>
      <c r="U1398" s="11"/>
      <c r="W1398" s="4">
        <v>44026</v>
      </c>
      <c r="X1398" s="1" t="s">
        <v>1705</v>
      </c>
    </row>
    <row r="1399" spans="1:25" s="1" customFormat="1">
      <c r="A1399" s="11" t="s">
        <v>1011</v>
      </c>
      <c r="B1399" s="172">
        <v>17</v>
      </c>
      <c r="C1399" s="1">
        <v>-3</v>
      </c>
      <c r="H1399" s="171"/>
      <c r="I1399" s="171"/>
      <c r="J1399" s="171"/>
      <c r="K1399" s="171"/>
      <c r="L1399" s="171"/>
      <c r="M1399" s="171"/>
      <c r="N1399" s="171">
        <v>3</v>
      </c>
      <c r="U1399" s="11"/>
      <c r="W1399" s="4">
        <v>44026</v>
      </c>
      <c r="X1399" s="1" t="s">
        <v>1705</v>
      </c>
    </row>
    <row r="1400" spans="1:25" s="1" customFormat="1">
      <c r="A1400" s="11" t="s">
        <v>1011</v>
      </c>
      <c r="B1400" s="172">
        <v>18</v>
      </c>
      <c r="C1400" s="1">
        <v>-1.82</v>
      </c>
      <c r="H1400" s="171"/>
      <c r="I1400" s="171"/>
      <c r="J1400" s="171"/>
      <c r="K1400" s="171"/>
      <c r="L1400" s="171"/>
      <c r="M1400" s="171"/>
      <c r="N1400" s="171">
        <v>1.82</v>
      </c>
      <c r="U1400" s="11"/>
      <c r="W1400" s="4">
        <v>44026</v>
      </c>
      <c r="X1400" s="1" t="s">
        <v>1705</v>
      </c>
    </row>
    <row r="1401" spans="1:25" s="1" customFormat="1">
      <c r="A1401" s="11" t="s">
        <v>1011</v>
      </c>
      <c r="B1401" s="172">
        <v>19</v>
      </c>
      <c r="C1401" s="1">
        <f>14.25-16</f>
        <v>-1.75</v>
      </c>
      <c r="H1401" s="171"/>
      <c r="I1401" s="171"/>
      <c r="J1401" s="171"/>
      <c r="K1401" s="171"/>
      <c r="L1401" s="171"/>
      <c r="M1401" s="171"/>
      <c r="N1401" s="171">
        <v>1.75</v>
      </c>
      <c r="U1401" s="11"/>
      <c r="W1401" s="4">
        <v>44026</v>
      </c>
      <c r="X1401" s="1" t="s">
        <v>1705</v>
      </c>
    </row>
    <row r="1402" spans="1:25" s="1" customFormat="1">
      <c r="A1402" s="11" t="s">
        <v>1011</v>
      </c>
      <c r="B1402" s="172">
        <v>20</v>
      </c>
      <c r="C1402" s="1">
        <f>33.75-37.94</f>
        <v>-4.1899999999999977</v>
      </c>
      <c r="H1402" s="171"/>
      <c r="I1402" s="171"/>
      <c r="J1402" s="171"/>
      <c r="K1402" s="171"/>
      <c r="L1402" s="171"/>
      <c r="M1402" s="171"/>
      <c r="N1402" s="171">
        <v>4.1900000000000004</v>
      </c>
      <c r="U1402" s="11"/>
      <c r="W1402" s="4">
        <v>44026</v>
      </c>
      <c r="X1402" s="1" t="s">
        <v>1705</v>
      </c>
    </row>
    <row r="1403" spans="1:25" s="1" customFormat="1">
      <c r="A1403" s="11" t="s">
        <v>1011</v>
      </c>
      <c r="B1403" s="172">
        <v>21</v>
      </c>
      <c r="C1403" s="1">
        <f>26.25-28.13</f>
        <v>-1.879999999999999</v>
      </c>
      <c r="H1403" s="171"/>
      <c r="I1403" s="171"/>
      <c r="J1403" s="171"/>
      <c r="K1403" s="171"/>
      <c r="L1403" s="171"/>
      <c r="M1403" s="171"/>
      <c r="N1403" s="171">
        <v>1.88</v>
      </c>
      <c r="U1403" s="11"/>
      <c r="W1403" s="4">
        <v>44026</v>
      </c>
      <c r="X1403" s="1" t="s">
        <v>1705</v>
      </c>
    </row>
    <row r="1404" spans="1:25" s="1" customFormat="1">
      <c r="A1404" s="11" t="s">
        <v>1011</v>
      </c>
      <c r="B1404" s="172">
        <v>22</v>
      </c>
      <c r="C1404" s="1">
        <f>28.75-31.1</f>
        <v>-2.3500000000000014</v>
      </c>
      <c r="H1404" s="171">
        <v>3</v>
      </c>
      <c r="I1404" s="171"/>
      <c r="J1404" s="171"/>
      <c r="K1404" s="171"/>
      <c r="L1404" s="171"/>
      <c r="M1404" s="171"/>
      <c r="N1404" s="171">
        <v>-0.65</v>
      </c>
      <c r="U1404" s="11"/>
      <c r="W1404" s="4">
        <v>44026</v>
      </c>
      <c r="X1404" s="1" t="s">
        <v>1705</v>
      </c>
    </row>
    <row r="1405" spans="1:25" s="1" customFormat="1">
      <c r="A1405" s="11" t="s">
        <v>1191</v>
      </c>
      <c r="B1405" s="172">
        <v>27</v>
      </c>
      <c r="H1405" s="171"/>
      <c r="I1405" s="171"/>
      <c r="J1405" s="171"/>
      <c r="K1405" s="171"/>
      <c r="L1405" s="171"/>
      <c r="M1405" s="171"/>
      <c r="N1405" s="171">
        <v>-24</v>
      </c>
      <c r="U1405" s="11"/>
      <c r="W1405" s="4">
        <v>44026</v>
      </c>
      <c r="X1405" s="1" t="s">
        <v>1706</v>
      </c>
    </row>
    <row r="1406" spans="1:25" s="1" customFormat="1">
      <c r="A1406" s="11" t="s">
        <v>715</v>
      </c>
      <c r="B1406" s="172">
        <v>27</v>
      </c>
      <c r="H1406" s="171"/>
      <c r="I1406" s="171"/>
      <c r="J1406" s="171"/>
      <c r="K1406" s="171"/>
      <c r="L1406" s="171"/>
      <c r="M1406" s="171"/>
      <c r="N1406" s="171">
        <v>-4</v>
      </c>
      <c r="U1406" s="11"/>
      <c r="W1406" s="4">
        <v>44026</v>
      </c>
      <c r="X1406" s="1" t="s">
        <v>1706</v>
      </c>
    </row>
    <row r="1407" spans="1:25" s="1" customFormat="1">
      <c r="A1407" s="11" t="s">
        <v>1701</v>
      </c>
      <c r="B1407" s="172">
        <v>12</v>
      </c>
      <c r="H1407" s="171"/>
      <c r="I1407" s="171"/>
      <c r="J1407" s="171"/>
      <c r="K1407" s="171"/>
      <c r="L1407" s="171"/>
      <c r="M1407" s="172">
        <v>100</v>
      </c>
      <c r="N1407" s="171"/>
      <c r="U1407" s="11"/>
      <c r="W1407" s="4">
        <v>44026</v>
      </c>
      <c r="X1407" s="1" t="s">
        <v>1329</v>
      </c>
    </row>
    <row r="1408" spans="1:25" s="1" customFormat="1">
      <c r="A1408" s="11" t="s">
        <v>1701</v>
      </c>
      <c r="B1408" s="172">
        <v>13</v>
      </c>
      <c r="M1408" s="172">
        <v>100</v>
      </c>
      <c r="U1408" s="11"/>
      <c r="W1408" s="4">
        <v>44026</v>
      </c>
      <c r="X1408" s="1" t="s">
        <v>1329</v>
      </c>
    </row>
    <row r="1409" spans="1:24" s="1" customFormat="1">
      <c r="A1409" s="11" t="s">
        <v>1701</v>
      </c>
      <c r="B1409" s="172">
        <v>14</v>
      </c>
      <c r="M1409" s="172">
        <v>100</v>
      </c>
      <c r="U1409" s="11"/>
      <c r="W1409" s="4">
        <v>44026</v>
      </c>
      <c r="X1409" s="1" t="s">
        <v>1329</v>
      </c>
    </row>
    <row r="1410" spans="1:24" s="1" customFormat="1">
      <c r="A1410" s="11" t="s">
        <v>1701</v>
      </c>
      <c r="B1410" s="172">
        <v>15</v>
      </c>
      <c r="M1410" s="172">
        <v>100</v>
      </c>
      <c r="U1410" s="11"/>
      <c r="W1410" s="4">
        <v>44026</v>
      </c>
      <c r="X1410" s="1" t="s">
        <v>1329</v>
      </c>
    </row>
    <row r="1411" spans="1:24" s="1" customFormat="1">
      <c r="A1411" s="11" t="s">
        <v>1701</v>
      </c>
      <c r="B1411" s="172">
        <v>16</v>
      </c>
      <c r="M1411" s="172">
        <v>100</v>
      </c>
      <c r="U1411" s="11"/>
      <c r="W1411" s="4">
        <v>44026</v>
      </c>
      <c r="X1411" s="1" t="s">
        <v>1329</v>
      </c>
    </row>
    <row r="1412" spans="1:24" s="1" customFormat="1">
      <c r="A1412" s="11" t="s">
        <v>1701</v>
      </c>
      <c r="B1412" s="172">
        <v>18</v>
      </c>
      <c r="M1412" s="172">
        <v>400</v>
      </c>
      <c r="U1412" s="11"/>
      <c r="W1412" s="4">
        <v>44026</v>
      </c>
      <c r="X1412" s="1" t="s">
        <v>1329</v>
      </c>
    </row>
    <row r="1413" spans="1:24" s="1" customFormat="1">
      <c r="A1413" s="11" t="s">
        <v>1701</v>
      </c>
      <c r="B1413" s="172">
        <v>19</v>
      </c>
      <c r="M1413" s="172">
        <v>500</v>
      </c>
      <c r="U1413" s="11"/>
      <c r="W1413" s="4">
        <v>44026</v>
      </c>
      <c r="X1413" s="1" t="s">
        <v>1329</v>
      </c>
    </row>
    <row r="1414" spans="1:24" s="1" customFormat="1">
      <c r="A1414" s="11" t="s">
        <v>1701</v>
      </c>
      <c r="B1414" s="172">
        <v>20</v>
      </c>
      <c r="M1414" s="172">
        <v>400</v>
      </c>
      <c r="U1414" s="11"/>
      <c r="W1414" s="4">
        <v>44026</v>
      </c>
      <c r="X1414" s="1" t="s">
        <v>1329</v>
      </c>
    </row>
    <row r="1415" spans="1:24" s="1" customFormat="1">
      <c r="A1415" s="11" t="s">
        <v>1701</v>
      </c>
      <c r="B1415" s="172">
        <v>21</v>
      </c>
      <c r="M1415" s="172">
        <v>300</v>
      </c>
      <c r="U1415" s="11"/>
      <c r="W1415" s="4">
        <v>44026</v>
      </c>
      <c r="X1415" s="1" t="s">
        <v>1329</v>
      </c>
    </row>
    <row r="1416" spans="1:24" s="1" customFormat="1">
      <c r="A1416" s="11" t="s">
        <v>1701</v>
      </c>
      <c r="B1416" s="172">
        <v>22</v>
      </c>
      <c r="M1416" s="172">
        <v>200</v>
      </c>
      <c r="U1416" s="11"/>
      <c r="W1416" s="4">
        <v>44026</v>
      </c>
      <c r="X1416" s="1" t="s">
        <v>1329</v>
      </c>
    </row>
    <row r="1417" spans="1:24" s="1" customFormat="1">
      <c r="A1417" s="11" t="s">
        <v>1701</v>
      </c>
      <c r="B1417" s="172">
        <v>23</v>
      </c>
      <c r="M1417" s="172">
        <v>100</v>
      </c>
      <c r="U1417" s="11"/>
      <c r="W1417" s="4">
        <v>44026</v>
      </c>
      <c r="X1417" s="1" t="s">
        <v>1329</v>
      </c>
    </row>
    <row r="1418" spans="1:24" s="1" customFormat="1">
      <c r="A1418" s="11" t="s">
        <v>1701</v>
      </c>
      <c r="B1418" s="172">
        <v>24</v>
      </c>
      <c r="M1418" s="172">
        <v>100</v>
      </c>
      <c r="U1418" s="11"/>
      <c r="W1418" s="4">
        <v>44026</v>
      </c>
      <c r="X1418" s="1" t="s">
        <v>1329</v>
      </c>
    </row>
    <row r="1419" spans="1:24" s="1" customFormat="1">
      <c r="A1419" s="11" t="s">
        <v>1701</v>
      </c>
      <c r="B1419" s="172">
        <v>25</v>
      </c>
      <c r="M1419" s="172">
        <v>100</v>
      </c>
      <c r="U1419" s="11"/>
      <c r="W1419" s="4">
        <v>44026</v>
      </c>
      <c r="X1419" s="1" t="s">
        <v>1329</v>
      </c>
    </row>
    <row r="1420" spans="1:24" s="1" customFormat="1">
      <c r="A1420" s="11" t="s">
        <v>1701</v>
      </c>
      <c r="B1420" s="172">
        <v>26</v>
      </c>
      <c r="M1420" s="172">
        <v>100</v>
      </c>
      <c r="U1420" s="11"/>
      <c r="W1420" s="4">
        <v>44026</v>
      </c>
      <c r="X1420" s="1" t="s">
        <v>1329</v>
      </c>
    </row>
    <row r="1421" spans="1:24" s="1" customFormat="1">
      <c r="A1421" s="11" t="s">
        <v>1054</v>
      </c>
      <c r="B1421" s="172">
        <v>23</v>
      </c>
      <c r="M1421" s="172">
        <v>72</v>
      </c>
      <c r="U1421" s="11"/>
      <c r="W1421" s="4">
        <v>44026</v>
      </c>
      <c r="X1421" s="1" t="s">
        <v>1329</v>
      </c>
    </row>
    <row r="1422" spans="1:24" s="1" customFormat="1">
      <c r="A1422" s="11" t="s">
        <v>1054</v>
      </c>
      <c r="B1422" s="172">
        <v>24</v>
      </c>
      <c r="M1422" s="172">
        <v>90</v>
      </c>
      <c r="U1422" s="11"/>
      <c r="W1422" s="4">
        <v>44026</v>
      </c>
      <c r="X1422" s="1" t="s">
        <v>1329</v>
      </c>
    </row>
    <row r="1423" spans="1:24" s="1" customFormat="1">
      <c r="A1423" s="11" t="s">
        <v>1054</v>
      </c>
      <c r="B1423" s="172">
        <v>25</v>
      </c>
      <c r="M1423" s="172">
        <v>90</v>
      </c>
      <c r="U1423" s="11"/>
      <c r="W1423" s="4">
        <v>44026</v>
      </c>
      <c r="X1423" s="1" t="s">
        <v>1329</v>
      </c>
    </row>
    <row r="1424" spans="1:24" s="1" customFormat="1">
      <c r="A1424" s="11" t="s">
        <v>1054</v>
      </c>
      <c r="B1424" s="172">
        <v>26</v>
      </c>
      <c r="M1424" s="172">
        <v>72</v>
      </c>
      <c r="U1424" s="11"/>
      <c r="W1424" s="4">
        <v>44026</v>
      </c>
      <c r="X1424" s="1" t="s">
        <v>1329</v>
      </c>
    </row>
    <row r="1425" spans="1:24" s="1" customFormat="1">
      <c r="A1425" s="11" t="s">
        <v>1449</v>
      </c>
      <c r="B1425" s="172">
        <v>23</v>
      </c>
      <c r="M1425" s="172">
        <v>40</v>
      </c>
      <c r="U1425" s="11"/>
      <c r="W1425" s="4">
        <v>44026</v>
      </c>
      <c r="X1425" s="1" t="s">
        <v>1329</v>
      </c>
    </row>
    <row r="1426" spans="1:24" s="1" customFormat="1">
      <c r="A1426" s="11" t="s">
        <v>1449</v>
      </c>
      <c r="B1426" s="172">
        <v>24</v>
      </c>
      <c r="M1426" s="172">
        <v>50</v>
      </c>
      <c r="U1426" s="11"/>
      <c r="W1426" s="4">
        <v>44026</v>
      </c>
      <c r="X1426" s="1" t="s">
        <v>1329</v>
      </c>
    </row>
    <row r="1427" spans="1:24" s="1" customFormat="1">
      <c r="A1427" s="11" t="s">
        <v>1449</v>
      </c>
      <c r="B1427" s="172">
        <v>25</v>
      </c>
      <c r="M1427" s="172">
        <v>50</v>
      </c>
      <c r="U1427" s="11"/>
      <c r="W1427" s="4">
        <v>44026</v>
      </c>
      <c r="X1427" s="1" t="s">
        <v>1329</v>
      </c>
    </row>
    <row r="1428" spans="1:24" s="1" customFormat="1">
      <c r="A1428" s="11" t="s">
        <v>1449</v>
      </c>
      <c r="B1428" s="172">
        <v>26</v>
      </c>
      <c r="M1428" s="172">
        <v>50</v>
      </c>
      <c r="U1428" s="11"/>
      <c r="W1428" s="4">
        <v>44026</v>
      </c>
      <c r="X1428" s="1" t="s">
        <v>1329</v>
      </c>
    </row>
    <row r="1429" spans="1:24" s="1" customFormat="1">
      <c r="A1429" s="11" t="s">
        <v>1216</v>
      </c>
      <c r="B1429" s="172">
        <v>24</v>
      </c>
      <c r="M1429" s="172"/>
      <c r="P1429" s="171">
        <v>-1</v>
      </c>
      <c r="Q1429" s="11"/>
      <c r="U1429" s="11"/>
      <c r="W1429" s="4">
        <v>44026</v>
      </c>
      <c r="X1429" s="1" t="s">
        <v>1707</v>
      </c>
    </row>
    <row r="1430" spans="1:24" s="1" customFormat="1">
      <c r="A1430" s="11" t="s">
        <v>1216</v>
      </c>
      <c r="B1430" s="172">
        <v>25</v>
      </c>
      <c r="M1430" s="172"/>
      <c r="P1430" s="171">
        <v>-1</v>
      </c>
      <c r="Q1430" s="11"/>
      <c r="U1430" s="11"/>
      <c r="W1430" s="4">
        <v>44026</v>
      </c>
      <c r="X1430" s="1" t="s">
        <v>1707</v>
      </c>
    </row>
    <row r="1431" spans="1:24" s="1" customFormat="1">
      <c r="A1431" s="11" t="s">
        <v>1216</v>
      </c>
      <c r="B1431" s="172">
        <v>26</v>
      </c>
      <c r="M1431" s="172"/>
      <c r="P1431" s="171">
        <v>-1</v>
      </c>
      <c r="Q1431" s="11"/>
      <c r="U1431" s="11"/>
      <c r="W1431" s="4">
        <v>44026</v>
      </c>
      <c r="X1431" s="1" t="s">
        <v>1707</v>
      </c>
    </row>
    <row r="1432" spans="1:24" s="1" customFormat="1">
      <c r="A1432" s="11" t="s">
        <v>958</v>
      </c>
      <c r="B1432" s="172">
        <v>23</v>
      </c>
      <c r="M1432" s="172">
        <v>144</v>
      </c>
      <c r="U1432" s="11"/>
      <c r="W1432" s="4">
        <v>44026</v>
      </c>
      <c r="X1432" s="1" t="s">
        <v>1329</v>
      </c>
    </row>
    <row r="1433" spans="1:24" s="1" customFormat="1">
      <c r="A1433" s="11" t="s">
        <v>958</v>
      </c>
      <c r="B1433" s="172">
        <v>24</v>
      </c>
      <c r="M1433" s="172">
        <v>180</v>
      </c>
      <c r="N1433" s="172"/>
      <c r="U1433" s="11"/>
      <c r="W1433" s="4">
        <v>44026</v>
      </c>
      <c r="X1433" s="1" t="s">
        <v>1329</v>
      </c>
    </row>
    <row r="1434" spans="1:24" s="1" customFormat="1">
      <c r="A1434" s="11" t="s">
        <v>958</v>
      </c>
      <c r="B1434" s="172">
        <v>25</v>
      </c>
      <c r="M1434" s="172">
        <v>180</v>
      </c>
      <c r="N1434" s="172"/>
      <c r="U1434" s="11"/>
      <c r="W1434" s="4">
        <v>44026</v>
      </c>
      <c r="X1434" s="1" t="s">
        <v>1329</v>
      </c>
    </row>
    <row r="1435" spans="1:24" s="1" customFormat="1">
      <c r="A1435" s="11" t="s">
        <v>958</v>
      </c>
      <c r="B1435" s="172">
        <v>26</v>
      </c>
      <c r="M1435" s="172">
        <v>180</v>
      </c>
      <c r="N1435" s="171"/>
      <c r="U1435" s="11"/>
      <c r="W1435" s="4">
        <v>44026</v>
      </c>
      <c r="X1435" s="1" t="s">
        <v>1329</v>
      </c>
    </row>
    <row r="1436" spans="1:24" s="1" customFormat="1">
      <c r="A1436" s="11" t="s">
        <v>1021</v>
      </c>
      <c r="B1436" s="172">
        <v>22</v>
      </c>
      <c r="M1436" s="172"/>
      <c r="N1436" s="171">
        <v>-11.27</v>
      </c>
      <c r="U1436" s="11"/>
      <c r="W1436" s="4">
        <v>44026</v>
      </c>
      <c r="X1436" s="1" t="s">
        <v>1630</v>
      </c>
    </row>
    <row r="1437" spans="1:24" s="1" customFormat="1">
      <c r="A1437" s="11" t="s">
        <v>1021</v>
      </c>
      <c r="B1437" s="172">
        <v>23</v>
      </c>
      <c r="M1437" s="172"/>
      <c r="N1437" s="171">
        <v>-2.12</v>
      </c>
      <c r="U1437" s="11"/>
      <c r="W1437" s="4">
        <v>44026</v>
      </c>
      <c r="X1437" s="1" t="s">
        <v>1630</v>
      </c>
    </row>
    <row r="1438" spans="1:24" s="1" customFormat="1">
      <c r="A1438" s="11" t="s">
        <v>1021</v>
      </c>
      <c r="B1438" s="172">
        <v>24</v>
      </c>
      <c r="M1438" s="172"/>
      <c r="N1438" s="171">
        <v>-3.88</v>
      </c>
      <c r="U1438" s="11"/>
      <c r="W1438" s="4">
        <v>44026</v>
      </c>
      <c r="X1438" s="1" t="s">
        <v>1630</v>
      </c>
    </row>
    <row r="1439" spans="1:24" s="1" customFormat="1">
      <c r="A1439" s="11" t="s">
        <v>1021</v>
      </c>
      <c r="B1439" s="172">
        <v>25</v>
      </c>
      <c r="M1439" s="172"/>
      <c r="N1439" s="171">
        <v>-1.45</v>
      </c>
      <c r="U1439" s="11"/>
      <c r="W1439" s="4">
        <v>44026</v>
      </c>
      <c r="X1439" s="1" t="s">
        <v>1630</v>
      </c>
    </row>
    <row r="1440" spans="1:24" s="1" customFormat="1">
      <c r="A1440" s="11" t="s">
        <v>1021</v>
      </c>
      <c r="B1440" s="172">
        <v>26</v>
      </c>
      <c r="M1440" s="172"/>
      <c r="N1440" s="171">
        <v>-9.2799999999999994</v>
      </c>
      <c r="U1440" s="11"/>
      <c r="W1440" s="4">
        <v>44026</v>
      </c>
      <c r="X1440" s="1" t="s">
        <v>1630</v>
      </c>
    </row>
    <row r="1441" spans="1:25" s="1" customFormat="1">
      <c r="A1441" s="11" t="s">
        <v>1703</v>
      </c>
      <c r="B1441" s="172">
        <v>24</v>
      </c>
      <c r="M1441" s="172">
        <v>900</v>
      </c>
      <c r="N1441" s="171"/>
      <c r="U1441" s="11"/>
      <c r="W1441" s="4">
        <v>44026</v>
      </c>
      <c r="X1441" s="1" t="s">
        <v>1329</v>
      </c>
    </row>
    <row r="1442" spans="1:25" s="1" customFormat="1">
      <c r="A1442" s="11" t="s">
        <v>1703</v>
      </c>
      <c r="B1442" s="172">
        <v>25</v>
      </c>
      <c r="M1442" s="172">
        <v>354</v>
      </c>
      <c r="N1442" s="171"/>
      <c r="U1442" s="11"/>
      <c r="W1442" s="4">
        <v>44026</v>
      </c>
      <c r="X1442" s="1" t="s">
        <v>1329</v>
      </c>
    </row>
    <row r="1443" spans="1:25" s="1" customFormat="1">
      <c r="A1443" s="11" t="s">
        <v>1631</v>
      </c>
      <c r="B1443" s="172">
        <v>21</v>
      </c>
      <c r="M1443" s="172">
        <v>304</v>
      </c>
      <c r="N1443" s="171"/>
      <c r="U1443" s="11"/>
      <c r="W1443" s="4">
        <v>44026</v>
      </c>
      <c r="X1443" s="1" t="s">
        <v>1329</v>
      </c>
    </row>
    <row r="1444" spans="1:25" s="1" customFormat="1">
      <c r="A1444" s="11" t="s">
        <v>1631</v>
      </c>
      <c r="B1444" s="172">
        <v>22</v>
      </c>
      <c r="M1444" s="172">
        <v>444</v>
      </c>
      <c r="N1444" s="171"/>
      <c r="U1444" s="11"/>
      <c r="W1444" s="4">
        <v>44026</v>
      </c>
      <c r="X1444" s="1" t="s">
        <v>1329</v>
      </c>
    </row>
    <row r="1445" spans="1:25" s="1" customFormat="1">
      <c r="A1445" s="11" t="s">
        <v>844</v>
      </c>
      <c r="B1445" s="172">
        <v>21</v>
      </c>
      <c r="M1445" s="172"/>
      <c r="N1445" s="171"/>
      <c r="T1445" s="171">
        <v>0.75</v>
      </c>
      <c r="U1445" s="171">
        <v>-1.92</v>
      </c>
      <c r="W1445" s="4">
        <v>44026</v>
      </c>
      <c r="X1445" s="1" t="s">
        <v>1708</v>
      </c>
    </row>
    <row r="1446" spans="1:25" s="1" customFormat="1">
      <c r="A1446" s="11" t="s">
        <v>1086</v>
      </c>
      <c r="B1446" s="172">
        <v>23</v>
      </c>
      <c r="M1446" s="172">
        <v>102</v>
      </c>
      <c r="N1446" s="171"/>
      <c r="U1446" s="11"/>
      <c r="W1446" s="4">
        <v>44026</v>
      </c>
      <c r="X1446" s="1" t="s">
        <v>1329</v>
      </c>
    </row>
    <row r="1447" spans="1:25" s="1" customFormat="1">
      <c r="A1447" s="11" t="s">
        <v>1086</v>
      </c>
      <c r="B1447" s="172">
        <v>24</v>
      </c>
      <c r="M1447" s="172">
        <v>136</v>
      </c>
      <c r="N1447" s="171"/>
      <c r="U1447" s="11"/>
      <c r="W1447" s="4">
        <v>44026</v>
      </c>
      <c r="X1447" s="1" t="s">
        <v>1329</v>
      </c>
    </row>
    <row r="1448" spans="1:25" s="1" customFormat="1">
      <c r="A1448" s="11" t="s">
        <v>1086</v>
      </c>
      <c r="B1448" s="172">
        <v>25</v>
      </c>
      <c r="M1448" s="172">
        <v>102</v>
      </c>
      <c r="N1448" s="171"/>
      <c r="U1448" s="11"/>
      <c r="W1448" s="4">
        <v>44026</v>
      </c>
      <c r="X1448" s="1" t="s">
        <v>1329</v>
      </c>
    </row>
    <row r="1449" spans="1:25" s="1" customFormat="1">
      <c r="A1449" s="11" t="s">
        <v>1053</v>
      </c>
      <c r="B1449" s="172">
        <v>23</v>
      </c>
      <c r="M1449" s="172">
        <v>330</v>
      </c>
      <c r="N1449" s="171"/>
      <c r="U1449" s="11"/>
      <c r="W1449" s="4">
        <v>44026</v>
      </c>
      <c r="X1449" s="1" t="s">
        <v>1329</v>
      </c>
    </row>
    <row r="1450" spans="1:25" s="1" customFormat="1">
      <c r="A1450" s="11" t="s">
        <v>1235</v>
      </c>
      <c r="B1450" s="172">
        <v>26</v>
      </c>
      <c r="M1450" s="172"/>
      <c r="N1450" s="171">
        <v>-1.5</v>
      </c>
      <c r="U1450" s="11"/>
      <c r="W1450" s="4">
        <v>44026</v>
      </c>
      <c r="X1450" s="1" t="s">
        <v>1709</v>
      </c>
    </row>
    <row r="1451" spans="1:25">
      <c r="A1451" s="11" t="s">
        <v>598</v>
      </c>
      <c r="B1451" s="172">
        <v>6</v>
      </c>
      <c r="M1451" s="172"/>
      <c r="N1451" s="171">
        <v>-1.5</v>
      </c>
      <c r="W1451" s="11" t="s">
        <v>1710</v>
      </c>
      <c r="X1451" s="11" t="s">
        <v>1245</v>
      </c>
      <c r="Y1451" s="11" t="s">
        <v>1711</v>
      </c>
    </row>
    <row r="1452" spans="1:25">
      <c r="A1452" s="11" t="s">
        <v>598</v>
      </c>
      <c r="B1452" s="172">
        <v>21</v>
      </c>
      <c r="D1452" s="11">
        <v>-1.5</v>
      </c>
      <c r="M1452" s="172"/>
      <c r="N1452" s="171"/>
      <c r="W1452" s="11" t="s">
        <v>1710</v>
      </c>
      <c r="X1452" s="11" t="s">
        <v>1245</v>
      </c>
      <c r="Y1452" s="11" t="s">
        <v>1711</v>
      </c>
    </row>
    <row r="1453" spans="1:25">
      <c r="A1453" s="11" t="s">
        <v>598</v>
      </c>
      <c r="B1453" s="172">
        <v>7</v>
      </c>
      <c r="M1453" s="172"/>
      <c r="N1453" s="171">
        <v>-2</v>
      </c>
      <c r="W1453" s="11" t="s">
        <v>1710</v>
      </c>
      <c r="X1453" s="11" t="s">
        <v>1245</v>
      </c>
      <c r="Y1453" s="11" t="s">
        <v>1712</v>
      </c>
    </row>
    <row r="1454" spans="1:25">
      <c r="A1454" s="11" t="s">
        <v>598</v>
      </c>
      <c r="B1454" s="172">
        <v>21</v>
      </c>
      <c r="D1454" s="11">
        <v>-2</v>
      </c>
      <c r="M1454" s="172"/>
      <c r="N1454" s="171"/>
      <c r="W1454" s="11" t="s">
        <v>1710</v>
      </c>
      <c r="X1454" s="11" t="s">
        <v>1245</v>
      </c>
      <c r="Y1454" s="11" t="s">
        <v>1712</v>
      </c>
    </row>
    <row r="1455" spans="1:25">
      <c r="A1455" s="11" t="s">
        <v>598</v>
      </c>
      <c r="B1455" s="172">
        <v>9</v>
      </c>
      <c r="M1455" s="172"/>
      <c r="N1455" s="171">
        <v>-1.5</v>
      </c>
      <c r="W1455" s="11" t="s">
        <v>1710</v>
      </c>
      <c r="X1455" s="11" t="s">
        <v>1245</v>
      </c>
      <c r="Y1455" s="11" t="s">
        <v>1713</v>
      </c>
    </row>
    <row r="1456" spans="1:25">
      <c r="A1456" s="11" t="s">
        <v>598</v>
      </c>
      <c r="B1456" s="172">
        <v>21</v>
      </c>
      <c r="D1456" s="11">
        <v>-1.5</v>
      </c>
      <c r="M1456" s="172"/>
      <c r="N1456" s="171"/>
      <c r="W1456" s="11" t="s">
        <v>1710</v>
      </c>
      <c r="X1456" s="11" t="s">
        <v>1245</v>
      </c>
      <c r="Y1456" s="11" t="s">
        <v>1713</v>
      </c>
    </row>
    <row r="1457" spans="1:25">
      <c r="A1457" s="11" t="s">
        <v>598</v>
      </c>
      <c r="B1457" s="172">
        <v>10</v>
      </c>
      <c r="M1457" s="172"/>
      <c r="N1457" s="171">
        <v>-1.5</v>
      </c>
      <c r="W1457" s="11" t="s">
        <v>1710</v>
      </c>
      <c r="X1457" s="11" t="s">
        <v>1245</v>
      </c>
      <c r="Y1457" s="11" t="s">
        <v>1714</v>
      </c>
    </row>
    <row r="1458" spans="1:25">
      <c r="A1458" s="11" t="s">
        <v>598</v>
      </c>
      <c r="B1458" s="172">
        <v>21</v>
      </c>
      <c r="D1458" s="11">
        <v>-1.5</v>
      </c>
      <c r="W1458" s="11" t="s">
        <v>1710</v>
      </c>
      <c r="X1458" s="11" t="s">
        <v>1245</v>
      </c>
      <c r="Y1458" s="11" t="s">
        <v>1714</v>
      </c>
    </row>
    <row r="1459" spans="1:25">
      <c r="A1459" s="11" t="s">
        <v>1235</v>
      </c>
      <c r="B1459" s="172">
        <v>12</v>
      </c>
      <c r="N1459" s="11">
        <v>-7.0000000000000007E-2</v>
      </c>
      <c r="W1459" s="11" t="s">
        <v>1710</v>
      </c>
      <c r="X1459" s="11" t="s">
        <v>1245</v>
      </c>
      <c r="Y1459" s="11" t="s">
        <v>1715</v>
      </c>
    </row>
    <row r="1460" spans="1:25">
      <c r="A1460" s="11" t="s">
        <v>1235</v>
      </c>
      <c r="B1460" s="172">
        <v>20</v>
      </c>
      <c r="D1460" s="11">
        <v>-7.0000000000000007E-2</v>
      </c>
      <c r="W1460" s="11" t="s">
        <v>1710</v>
      </c>
      <c r="X1460" s="11" t="s">
        <v>1245</v>
      </c>
      <c r="Y1460" s="11" t="s">
        <v>1715</v>
      </c>
    </row>
    <row r="1461" spans="1:25">
      <c r="A1461" s="11" t="s">
        <v>1235</v>
      </c>
      <c r="B1461" s="172">
        <v>12</v>
      </c>
      <c r="N1461" s="11">
        <v>-1.37</v>
      </c>
      <c r="W1461" s="11" t="s">
        <v>1710</v>
      </c>
      <c r="X1461" s="11" t="s">
        <v>1245</v>
      </c>
      <c r="Y1461" s="11" t="s">
        <v>1716</v>
      </c>
    </row>
    <row r="1462" spans="1:25">
      <c r="A1462" s="11" t="s">
        <v>1235</v>
      </c>
      <c r="B1462" s="172">
        <v>23</v>
      </c>
      <c r="D1462" s="11">
        <v>-1.37</v>
      </c>
      <c r="W1462" s="11" t="s">
        <v>1710</v>
      </c>
      <c r="X1462" s="11" t="s">
        <v>1245</v>
      </c>
      <c r="Y1462" s="11" t="s">
        <v>1716</v>
      </c>
    </row>
    <row r="1463" spans="1:25">
      <c r="A1463" s="11" t="s">
        <v>846</v>
      </c>
      <c r="B1463" s="172">
        <v>19</v>
      </c>
      <c r="N1463" s="11">
        <v>-0.7</v>
      </c>
      <c r="W1463" s="11" t="s">
        <v>1710</v>
      </c>
      <c r="X1463" s="11" t="s">
        <v>1245</v>
      </c>
      <c r="Y1463" s="11" t="s">
        <v>1637</v>
      </c>
    </row>
    <row r="1464" spans="1:25">
      <c r="A1464" s="11" t="s">
        <v>846</v>
      </c>
      <c r="B1464" s="172">
        <v>20</v>
      </c>
      <c r="D1464" s="11">
        <v>-0.7</v>
      </c>
      <c r="W1464" s="11" t="s">
        <v>1710</v>
      </c>
      <c r="X1464" s="11" t="s">
        <v>1245</v>
      </c>
      <c r="Y1464" s="11" t="s">
        <v>1637</v>
      </c>
    </row>
    <row r="1465" spans="1:25">
      <c r="A1465" s="11" t="s">
        <v>468</v>
      </c>
      <c r="B1465" s="172">
        <v>23</v>
      </c>
      <c r="N1465" s="11">
        <v>-0.38</v>
      </c>
      <c r="W1465" s="11" t="s">
        <v>1710</v>
      </c>
      <c r="X1465" s="11" t="s">
        <v>1245</v>
      </c>
      <c r="Y1465" s="11" t="s">
        <v>1717</v>
      </c>
    </row>
    <row r="1466" spans="1:25">
      <c r="A1466" s="11" t="s">
        <v>468</v>
      </c>
      <c r="B1466" s="172">
        <v>22</v>
      </c>
      <c r="D1466" s="11">
        <v>-0.38</v>
      </c>
      <c r="W1466" s="11" t="s">
        <v>1710</v>
      </c>
      <c r="X1466" s="11" t="s">
        <v>1245</v>
      </c>
      <c r="Y1466" s="11" t="s">
        <v>1717</v>
      </c>
    </row>
    <row r="1467" spans="1:25">
      <c r="A1467" s="11" t="s">
        <v>915</v>
      </c>
      <c r="B1467" s="172">
        <v>25</v>
      </c>
      <c r="N1467" s="11">
        <v>-0.23</v>
      </c>
      <c r="W1467" s="11" t="s">
        <v>1710</v>
      </c>
      <c r="X1467" s="11" t="s">
        <v>1245</v>
      </c>
      <c r="Y1467" s="11" t="s">
        <v>1718</v>
      </c>
    </row>
    <row r="1468" spans="1:25">
      <c r="A1468" s="11" t="s">
        <v>915</v>
      </c>
      <c r="B1468" s="172">
        <v>22</v>
      </c>
      <c r="D1468" s="11">
        <v>-0.23</v>
      </c>
      <c r="W1468" s="11" t="s">
        <v>1710</v>
      </c>
      <c r="X1468" s="11" t="s">
        <v>1245</v>
      </c>
      <c r="Y1468" s="11" t="s">
        <v>1718</v>
      </c>
    </row>
    <row r="1469" spans="1:25">
      <c r="A1469" s="11" t="s">
        <v>915</v>
      </c>
      <c r="B1469" s="172">
        <v>25</v>
      </c>
      <c r="N1469" s="11">
        <v>-1.42</v>
      </c>
      <c r="W1469" s="11" t="s">
        <v>1710</v>
      </c>
      <c r="X1469" s="11" t="s">
        <v>1245</v>
      </c>
      <c r="Y1469" s="11" t="s">
        <v>1719</v>
      </c>
    </row>
    <row r="1470" spans="1:25">
      <c r="A1470" s="11" t="s">
        <v>915</v>
      </c>
      <c r="B1470" s="172">
        <v>23</v>
      </c>
      <c r="D1470" s="11">
        <v>-1.42</v>
      </c>
      <c r="W1470" s="11" t="s">
        <v>1710</v>
      </c>
      <c r="X1470" s="11" t="s">
        <v>1245</v>
      </c>
      <c r="Y1470" s="11" t="s">
        <v>1719</v>
      </c>
    </row>
    <row r="1471" spans="1:25">
      <c r="A1471" s="11" t="s">
        <v>915</v>
      </c>
      <c r="B1471" s="172">
        <v>25</v>
      </c>
      <c r="N1471" s="11">
        <v>-0.15000000000000013</v>
      </c>
      <c r="W1471" s="11" t="s">
        <v>1710</v>
      </c>
      <c r="X1471" s="11" t="s">
        <v>1245</v>
      </c>
      <c r="Y1471" s="11" t="s">
        <v>1720</v>
      </c>
    </row>
    <row r="1472" spans="1:25">
      <c r="A1472" s="11" t="s">
        <v>915</v>
      </c>
      <c r="B1472" s="172">
        <v>24</v>
      </c>
      <c r="D1472" s="11">
        <v>-0.15000000000000013</v>
      </c>
      <c r="W1472" s="11" t="s">
        <v>1710</v>
      </c>
      <c r="X1472" s="11" t="s">
        <v>1245</v>
      </c>
      <c r="Y1472" s="11" t="s">
        <v>1720</v>
      </c>
    </row>
    <row r="1473" spans="1:25">
      <c r="A1473" s="11" t="s">
        <v>451</v>
      </c>
      <c r="B1473" s="172">
        <v>17</v>
      </c>
      <c r="N1473" s="11">
        <v>-1.5</v>
      </c>
      <c r="W1473" s="11" t="s">
        <v>1710</v>
      </c>
      <c r="X1473" s="11" t="s">
        <v>1245</v>
      </c>
      <c r="Y1473" s="11" t="s">
        <v>1721</v>
      </c>
    </row>
    <row r="1474" spans="1:25">
      <c r="A1474" s="11" t="s">
        <v>451</v>
      </c>
      <c r="B1474" s="172">
        <v>26</v>
      </c>
      <c r="F1474" s="11">
        <v>-1.5</v>
      </c>
      <c r="W1474" s="11" t="s">
        <v>1710</v>
      </c>
      <c r="X1474" s="11" t="s">
        <v>1245</v>
      </c>
      <c r="Y1474" s="11" t="s">
        <v>1721</v>
      </c>
    </row>
    <row r="1475" spans="1:25">
      <c r="A1475" s="11" t="s">
        <v>1010</v>
      </c>
      <c r="B1475" s="172">
        <v>19</v>
      </c>
      <c r="N1475" s="11">
        <v>-0.5</v>
      </c>
      <c r="W1475" s="11" t="s">
        <v>1710</v>
      </c>
      <c r="X1475" s="11" t="s">
        <v>1245</v>
      </c>
      <c r="Y1475" s="11" t="s">
        <v>1722</v>
      </c>
    </row>
    <row r="1476" spans="1:25">
      <c r="A1476" s="11" t="s">
        <v>1010</v>
      </c>
      <c r="B1476" s="172">
        <v>23</v>
      </c>
      <c r="F1476" s="11">
        <v>-0.5</v>
      </c>
      <c r="W1476" s="11" t="s">
        <v>1710</v>
      </c>
      <c r="X1476" s="11" t="s">
        <v>1245</v>
      </c>
      <c r="Y1476" s="11" t="s">
        <v>1722</v>
      </c>
    </row>
    <row r="1477" spans="1:25">
      <c r="A1477" s="11" t="s">
        <v>1010</v>
      </c>
      <c r="B1477" s="172">
        <v>19</v>
      </c>
      <c r="N1477" s="11">
        <v>-0.25</v>
      </c>
      <c r="W1477" s="11" t="s">
        <v>1710</v>
      </c>
      <c r="X1477" s="11" t="s">
        <v>1245</v>
      </c>
      <c r="Y1477" s="11" t="s">
        <v>1723</v>
      </c>
    </row>
    <row r="1478" spans="1:25">
      <c r="A1478" s="11" t="s">
        <v>1010</v>
      </c>
      <c r="B1478" s="172">
        <v>24</v>
      </c>
      <c r="F1478" s="11">
        <v>-0.25</v>
      </c>
      <c r="W1478" s="11" t="s">
        <v>1710</v>
      </c>
      <c r="X1478" s="11" t="s">
        <v>1245</v>
      </c>
      <c r="Y1478" s="11" t="s">
        <v>1723</v>
      </c>
    </row>
    <row r="1479" spans="1:25">
      <c r="A1479" s="11" t="s">
        <v>1701</v>
      </c>
      <c r="B1479" s="172">
        <v>20</v>
      </c>
      <c r="N1479" s="11">
        <v>-2</v>
      </c>
      <c r="W1479" s="11" t="s">
        <v>1710</v>
      </c>
      <c r="X1479" s="11" t="s">
        <v>1245</v>
      </c>
      <c r="Y1479" s="11" t="s">
        <v>1724</v>
      </c>
    </row>
    <row r="1480" spans="1:25">
      <c r="A1480" s="11" t="s">
        <v>1701</v>
      </c>
      <c r="B1480" s="172">
        <v>12</v>
      </c>
      <c r="F1480" s="11">
        <v>-2</v>
      </c>
      <c r="W1480" s="11" t="s">
        <v>1710</v>
      </c>
      <c r="X1480" s="11" t="s">
        <v>1245</v>
      </c>
      <c r="Y1480" s="11" t="s">
        <v>1724</v>
      </c>
    </row>
    <row r="1481" spans="1:25">
      <c r="A1481" s="11" t="s">
        <v>1701</v>
      </c>
      <c r="B1481" s="172">
        <v>20</v>
      </c>
      <c r="N1481" s="11">
        <v>-0.5</v>
      </c>
      <c r="W1481" s="11" t="s">
        <v>1710</v>
      </c>
      <c r="X1481" s="11" t="s">
        <v>1245</v>
      </c>
      <c r="Y1481" s="11" t="s">
        <v>1725</v>
      </c>
    </row>
    <row r="1482" spans="1:25">
      <c r="A1482" s="11" t="s">
        <v>1701</v>
      </c>
      <c r="B1482" s="172">
        <v>13</v>
      </c>
      <c r="F1482" s="11">
        <v>-0.5</v>
      </c>
      <c r="W1482" s="11" t="s">
        <v>1710</v>
      </c>
      <c r="X1482" s="11" t="s">
        <v>1245</v>
      </c>
      <c r="Y1482" s="11" t="s">
        <v>1725</v>
      </c>
    </row>
    <row r="1483" spans="1:25">
      <c r="A1483" s="11" t="s">
        <v>1701</v>
      </c>
      <c r="B1483" s="172">
        <v>20</v>
      </c>
      <c r="N1483" s="11">
        <v>-2.42</v>
      </c>
      <c r="W1483" s="11" t="s">
        <v>1710</v>
      </c>
      <c r="X1483" s="11" t="s">
        <v>1245</v>
      </c>
      <c r="Y1483" s="11" t="s">
        <v>1726</v>
      </c>
    </row>
    <row r="1484" spans="1:25">
      <c r="A1484" s="11" t="s">
        <v>1701</v>
      </c>
      <c r="B1484" s="172">
        <v>14</v>
      </c>
      <c r="F1484" s="11">
        <v>-2.42</v>
      </c>
      <c r="W1484" s="11" t="s">
        <v>1710</v>
      </c>
      <c r="X1484" s="11" t="s">
        <v>1245</v>
      </c>
      <c r="Y1484" s="11" t="s">
        <v>1726</v>
      </c>
    </row>
    <row r="1485" spans="1:25">
      <c r="A1485" s="11" t="s">
        <v>496</v>
      </c>
      <c r="B1485" s="172">
        <v>22</v>
      </c>
      <c r="N1485" s="11">
        <v>-0.37</v>
      </c>
      <c r="W1485" s="11" t="s">
        <v>1710</v>
      </c>
      <c r="X1485" s="11" t="s">
        <v>1245</v>
      </c>
      <c r="Y1485" s="11" t="s">
        <v>1655</v>
      </c>
    </row>
    <row r="1486" spans="1:25">
      <c r="A1486" s="11" t="s">
        <v>496</v>
      </c>
      <c r="B1486" s="172">
        <v>20</v>
      </c>
      <c r="F1486" s="11">
        <v>-0.37</v>
      </c>
      <c r="W1486" s="11" t="s">
        <v>1710</v>
      </c>
      <c r="X1486" s="11" t="s">
        <v>1245</v>
      </c>
      <c r="Y1486" s="11" t="s">
        <v>1655</v>
      </c>
    </row>
    <row r="1487" spans="1:25">
      <c r="A1487" s="11" t="s">
        <v>767</v>
      </c>
      <c r="B1487" s="172">
        <v>24</v>
      </c>
      <c r="N1487" s="11">
        <v>-0.82</v>
      </c>
      <c r="W1487" s="11" t="s">
        <v>1710</v>
      </c>
      <c r="X1487" s="11" t="s">
        <v>1245</v>
      </c>
      <c r="Y1487" s="11" t="s">
        <v>1727</v>
      </c>
    </row>
    <row r="1488" spans="1:25">
      <c r="A1488" s="11" t="s">
        <v>767</v>
      </c>
      <c r="B1488" s="172">
        <v>23</v>
      </c>
      <c r="F1488" s="11">
        <v>-0.82</v>
      </c>
      <c r="W1488" s="11" t="s">
        <v>1710</v>
      </c>
      <c r="X1488" s="11" t="s">
        <v>1245</v>
      </c>
      <c r="Y1488" s="11" t="s">
        <v>1727</v>
      </c>
    </row>
    <row r="1489" spans="1:25">
      <c r="A1489" s="11" t="s">
        <v>502</v>
      </c>
      <c r="B1489" s="172">
        <v>25</v>
      </c>
      <c r="N1489" s="11">
        <v>-0.92</v>
      </c>
      <c r="W1489" s="11" t="s">
        <v>1710</v>
      </c>
      <c r="X1489" s="11" t="s">
        <v>1245</v>
      </c>
      <c r="Y1489" s="11" t="s">
        <v>1728</v>
      </c>
    </row>
    <row r="1490" spans="1:25">
      <c r="A1490" s="11" t="s">
        <v>502</v>
      </c>
      <c r="B1490" s="172">
        <v>23</v>
      </c>
      <c r="F1490" s="11">
        <v>-0.92</v>
      </c>
      <c r="W1490" s="11" t="s">
        <v>1710</v>
      </c>
      <c r="X1490" s="11" t="s">
        <v>1245</v>
      </c>
      <c r="Y1490" s="11" t="s">
        <v>1728</v>
      </c>
    </row>
    <row r="1491" spans="1:25">
      <c r="A1491" s="11" t="s">
        <v>479</v>
      </c>
      <c r="B1491" s="172">
        <v>26</v>
      </c>
      <c r="N1491" s="11">
        <v>-0.5</v>
      </c>
      <c r="W1491" s="11" t="s">
        <v>1710</v>
      </c>
      <c r="X1491" s="11" t="s">
        <v>1245</v>
      </c>
      <c r="Y1491" s="11" t="s">
        <v>1729</v>
      </c>
    </row>
    <row r="1492" spans="1:25">
      <c r="A1492" s="11" t="s">
        <v>479</v>
      </c>
      <c r="B1492" s="172">
        <v>23</v>
      </c>
      <c r="F1492" s="11">
        <v>-0.5</v>
      </c>
      <c r="W1492" s="11" t="s">
        <v>1710</v>
      </c>
      <c r="X1492" s="11" t="s">
        <v>1245</v>
      </c>
      <c r="Y1492" s="11" t="s">
        <v>1729</v>
      </c>
    </row>
    <row r="1493" spans="1:25">
      <c r="A1493" s="11" t="s">
        <v>451</v>
      </c>
      <c r="B1493" s="172">
        <v>17</v>
      </c>
      <c r="N1493" s="11">
        <v>-1.27</v>
      </c>
      <c r="W1493" s="11" t="s">
        <v>1710</v>
      </c>
      <c r="X1493" s="11" t="s">
        <v>1245</v>
      </c>
      <c r="Y1493" s="11" t="s">
        <v>1730</v>
      </c>
    </row>
    <row r="1494" spans="1:25">
      <c r="A1494" s="11" t="s">
        <v>451</v>
      </c>
      <c r="B1494" s="172">
        <v>23</v>
      </c>
      <c r="E1494" s="11">
        <v>-1.27</v>
      </c>
      <c r="W1494" s="11" t="s">
        <v>1710</v>
      </c>
      <c r="X1494" s="11" t="s">
        <v>1245</v>
      </c>
      <c r="Y1494" s="11" t="s">
        <v>1730</v>
      </c>
    </row>
    <row r="1495" spans="1:25">
      <c r="A1495" s="11" t="s">
        <v>1703</v>
      </c>
      <c r="B1495" s="172">
        <v>24</v>
      </c>
      <c r="N1495" s="11">
        <v>-1.25</v>
      </c>
      <c r="W1495" s="11" t="s">
        <v>1710</v>
      </c>
      <c r="X1495" s="11" t="s">
        <v>1245</v>
      </c>
      <c r="Y1495" s="11" t="s">
        <v>1731</v>
      </c>
    </row>
    <row r="1496" spans="1:25">
      <c r="A1496" s="11" t="s">
        <v>1703</v>
      </c>
      <c r="B1496" s="172">
        <v>25</v>
      </c>
      <c r="E1496" s="11">
        <v>-1.25</v>
      </c>
      <c r="W1496" s="11" t="s">
        <v>1710</v>
      </c>
      <c r="X1496" s="11" t="s">
        <v>1245</v>
      </c>
      <c r="Y1496" s="11" t="s">
        <v>1731</v>
      </c>
    </row>
    <row r="1497" spans="1:25">
      <c r="A1497" s="11" t="s">
        <v>451</v>
      </c>
      <c r="B1497" s="172">
        <v>24</v>
      </c>
      <c r="N1497" s="11">
        <v>-0.39999999999999991</v>
      </c>
      <c r="W1497" s="11" t="s">
        <v>1710</v>
      </c>
      <c r="X1497" s="11" t="s">
        <v>1245</v>
      </c>
      <c r="Y1497" s="11" t="s">
        <v>1732</v>
      </c>
    </row>
    <row r="1498" spans="1:25">
      <c r="A1498" s="11" t="s">
        <v>451</v>
      </c>
      <c r="B1498" s="172">
        <v>23</v>
      </c>
      <c r="E1498" s="11">
        <v>-0.39999999999999991</v>
      </c>
      <c r="W1498" s="11" t="s">
        <v>1710</v>
      </c>
      <c r="X1498" s="11" t="s">
        <v>1245</v>
      </c>
      <c r="Y1498" s="11" t="s">
        <v>1732</v>
      </c>
    </row>
    <row r="1499" spans="1:25">
      <c r="A1499" s="11" t="s">
        <v>451</v>
      </c>
      <c r="B1499" s="172">
        <v>24</v>
      </c>
      <c r="N1499" s="11">
        <v>-0.35000000000000009</v>
      </c>
      <c r="W1499" s="11" t="s">
        <v>1710</v>
      </c>
      <c r="X1499" s="11" t="s">
        <v>1245</v>
      </c>
      <c r="Y1499" s="11" t="s">
        <v>1733</v>
      </c>
    </row>
    <row r="1500" spans="1:25">
      <c r="A1500" s="11" t="s">
        <v>451</v>
      </c>
      <c r="B1500" s="172">
        <v>26</v>
      </c>
      <c r="E1500" s="11">
        <v>-0.35000000000000009</v>
      </c>
      <c r="W1500" s="11" t="s">
        <v>1710</v>
      </c>
      <c r="X1500" s="11" t="s">
        <v>1245</v>
      </c>
      <c r="Y1500" s="11" t="s">
        <v>1733</v>
      </c>
    </row>
    <row r="1501" spans="1:25">
      <c r="A1501" s="11" t="s">
        <v>451</v>
      </c>
      <c r="B1501" s="172">
        <v>25</v>
      </c>
      <c r="N1501" s="11">
        <v>-0.61999999999999988</v>
      </c>
      <c r="W1501" s="11" t="s">
        <v>1710</v>
      </c>
      <c r="X1501" s="11" t="s">
        <v>1245</v>
      </c>
      <c r="Y1501" s="11" t="s">
        <v>1734</v>
      </c>
    </row>
    <row r="1502" spans="1:25">
      <c r="A1502" s="11" t="s">
        <v>451</v>
      </c>
      <c r="B1502" s="172">
        <v>26</v>
      </c>
      <c r="E1502" s="11">
        <v>-0.61999999999999988</v>
      </c>
      <c r="W1502" s="11" t="s">
        <v>1710</v>
      </c>
      <c r="X1502" s="11" t="s">
        <v>1245</v>
      </c>
      <c r="Y1502" s="11" t="s">
        <v>1734</v>
      </c>
    </row>
    <row r="1503" spans="1:25">
      <c r="A1503" s="11" t="s">
        <v>1703</v>
      </c>
      <c r="B1503" s="172">
        <v>26</v>
      </c>
      <c r="N1503" s="11">
        <v>-0.25</v>
      </c>
      <c r="W1503" s="11" t="s">
        <v>1710</v>
      </c>
      <c r="X1503" s="11" t="s">
        <v>1245</v>
      </c>
      <c r="Y1503" s="11" t="s">
        <v>1735</v>
      </c>
    </row>
    <row r="1504" spans="1:25">
      <c r="A1504" s="11" t="s">
        <v>1703</v>
      </c>
      <c r="B1504" s="172">
        <v>25</v>
      </c>
      <c r="E1504" s="11">
        <v>-0.25</v>
      </c>
      <c r="W1504" s="11" t="s">
        <v>1710</v>
      </c>
      <c r="X1504" s="11" t="s">
        <v>1245</v>
      </c>
      <c r="Y1504" s="11" t="s">
        <v>1735</v>
      </c>
    </row>
    <row r="1505" spans="1:25">
      <c r="A1505" s="11" t="s">
        <v>1219</v>
      </c>
      <c r="B1505" s="172">
        <v>20</v>
      </c>
      <c r="N1505" s="11">
        <v>-0.25</v>
      </c>
      <c r="W1505" s="11" t="s">
        <v>1710</v>
      </c>
      <c r="X1505" s="11" t="s">
        <v>1245</v>
      </c>
      <c r="Y1505" s="11" t="s">
        <v>1736</v>
      </c>
    </row>
    <row r="1506" spans="1:25">
      <c r="A1506" s="11" t="s">
        <v>1219</v>
      </c>
      <c r="B1506" s="172">
        <v>25</v>
      </c>
      <c r="S1506" s="11">
        <v>-0.25</v>
      </c>
      <c r="W1506" s="11" t="s">
        <v>1710</v>
      </c>
      <c r="X1506" s="11" t="s">
        <v>1245</v>
      </c>
      <c r="Y1506" s="11" t="s">
        <v>1736</v>
      </c>
    </row>
    <row r="1507" spans="1:25">
      <c r="A1507" s="11" t="s">
        <v>1243</v>
      </c>
      <c r="B1507" s="172">
        <v>21</v>
      </c>
      <c r="N1507" s="11">
        <v>-0.59</v>
      </c>
      <c r="W1507" s="11" t="s">
        <v>1710</v>
      </c>
      <c r="X1507" s="11" t="s">
        <v>1245</v>
      </c>
      <c r="Y1507" s="11" t="s">
        <v>1667</v>
      </c>
    </row>
    <row r="1508" spans="1:25">
      <c r="A1508" s="11" t="s">
        <v>1243</v>
      </c>
      <c r="B1508" s="172">
        <v>1</v>
      </c>
      <c r="S1508" s="11">
        <v>-0.59</v>
      </c>
      <c r="W1508" s="11" t="s">
        <v>1710</v>
      </c>
      <c r="X1508" s="11" t="s">
        <v>1245</v>
      </c>
      <c r="Y1508" s="11" t="s">
        <v>1667</v>
      </c>
    </row>
    <row r="1509" spans="1:25">
      <c r="A1509" s="11" t="s">
        <v>457</v>
      </c>
      <c r="B1509" s="172">
        <v>22</v>
      </c>
      <c r="N1509" s="11">
        <v>-2</v>
      </c>
      <c r="W1509" s="11" t="s">
        <v>1710</v>
      </c>
      <c r="X1509" s="11" t="s">
        <v>1245</v>
      </c>
      <c r="Y1509" s="11" t="s">
        <v>1737</v>
      </c>
    </row>
    <row r="1510" spans="1:25">
      <c r="A1510" s="11" t="s">
        <v>457</v>
      </c>
      <c r="B1510" s="172">
        <v>9</v>
      </c>
      <c r="S1510" s="11">
        <v>-2</v>
      </c>
      <c r="W1510" s="11" t="s">
        <v>1710</v>
      </c>
      <c r="X1510" s="11" t="s">
        <v>1245</v>
      </c>
      <c r="Y1510" s="11" t="s">
        <v>1737</v>
      </c>
    </row>
    <row r="1511" spans="1:25">
      <c r="A1511" s="11" t="s">
        <v>1243</v>
      </c>
      <c r="B1511" s="172">
        <v>22</v>
      </c>
      <c r="N1511" s="11">
        <v>-4.53</v>
      </c>
      <c r="W1511" s="11" t="s">
        <v>1710</v>
      </c>
      <c r="X1511" s="11" t="s">
        <v>1245</v>
      </c>
      <c r="Y1511" s="11" t="s">
        <v>1671</v>
      </c>
    </row>
    <row r="1512" spans="1:25">
      <c r="A1512" s="11" t="s">
        <v>1243</v>
      </c>
      <c r="B1512" s="172">
        <v>1</v>
      </c>
      <c r="S1512" s="11">
        <v>-4.53</v>
      </c>
      <c r="W1512" s="11" t="s">
        <v>1710</v>
      </c>
      <c r="X1512" s="11" t="s">
        <v>1245</v>
      </c>
      <c r="Y1512" s="11" t="s">
        <v>1671</v>
      </c>
    </row>
    <row r="1513" spans="1:25">
      <c r="A1513" s="11" t="s">
        <v>782</v>
      </c>
      <c r="B1513" s="172">
        <v>22</v>
      </c>
      <c r="N1513" s="11">
        <v>-0.45</v>
      </c>
      <c r="W1513" s="11" t="s">
        <v>1710</v>
      </c>
      <c r="X1513" s="11" t="s">
        <v>1245</v>
      </c>
      <c r="Y1513" s="11" t="s">
        <v>1671</v>
      </c>
    </row>
    <row r="1514" spans="1:25">
      <c r="A1514" s="11" t="s">
        <v>782</v>
      </c>
      <c r="B1514" s="172">
        <v>1</v>
      </c>
      <c r="S1514" s="11">
        <v>-0.45</v>
      </c>
      <c r="W1514" s="11" t="s">
        <v>1710</v>
      </c>
      <c r="X1514" s="11" t="s">
        <v>1245</v>
      </c>
      <c r="Y1514" s="11" t="s">
        <v>1671</v>
      </c>
    </row>
    <row r="1515" spans="1:25">
      <c r="A1515" s="11" t="s">
        <v>1232</v>
      </c>
      <c r="B1515" s="172">
        <v>23</v>
      </c>
      <c r="N1515" s="11">
        <v>-8.0500000000000007</v>
      </c>
      <c r="W1515" s="11" t="s">
        <v>1710</v>
      </c>
      <c r="X1515" s="11" t="s">
        <v>1245</v>
      </c>
      <c r="Y1515" s="11" t="s">
        <v>1738</v>
      </c>
    </row>
    <row r="1516" spans="1:25">
      <c r="A1516" s="11" t="s">
        <v>1232</v>
      </c>
      <c r="B1516" s="172">
        <v>1</v>
      </c>
      <c r="S1516" s="11">
        <v>-8.0500000000000007</v>
      </c>
      <c r="W1516" s="11" t="s">
        <v>1710</v>
      </c>
      <c r="X1516" s="11" t="s">
        <v>1245</v>
      </c>
      <c r="Y1516" s="11" t="s">
        <v>1738</v>
      </c>
    </row>
    <row r="1517" spans="1:25">
      <c r="A1517" s="11" t="s">
        <v>457</v>
      </c>
      <c r="B1517" s="172">
        <v>23</v>
      </c>
      <c r="N1517" s="11">
        <v>-2</v>
      </c>
      <c r="W1517" s="11" t="s">
        <v>1710</v>
      </c>
      <c r="X1517" s="11" t="s">
        <v>1245</v>
      </c>
      <c r="Y1517" s="11" t="s">
        <v>1739</v>
      </c>
    </row>
    <row r="1518" spans="1:25">
      <c r="A1518" s="11" t="s">
        <v>457</v>
      </c>
      <c r="B1518" s="172">
        <v>10</v>
      </c>
      <c r="S1518" s="11">
        <v>-2</v>
      </c>
      <c r="W1518" s="11" t="s">
        <v>1710</v>
      </c>
      <c r="X1518" s="11" t="s">
        <v>1245</v>
      </c>
      <c r="Y1518" s="11" t="s">
        <v>1739</v>
      </c>
    </row>
    <row r="1519" spans="1:25">
      <c r="A1519" s="11" t="s">
        <v>457</v>
      </c>
      <c r="B1519" s="172">
        <v>23</v>
      </c>
      <c r="N1519" s="11">
        <v>-2</v>
      </c>
      <c r="W1519" s="11" t="s">
        <v>1710</v>
      </c>
      <c r="X1519" s="11" t="s">
        <v>1245</v>
      </c>
      <c r="Y1519" s="11" t="s">
        <v>1740</v>
      </c>
    </row>
    <row r="1520" spans="1:25">
      <c r="A1520" s="11" t="s">
        <v>457</v>
      </c>
      <c r="B1520" s="172">
        <v>11</v>
      </c>
      <c r="S1520" s="11">
        <v>-2</v>
      </c>
      <c r="W1520" s="11" t="s">
        <v>1710</v>
      </c>
      <c r="X1520" s="11" t="s">
        <v>1245</v>
      </c>
      <c r="Y1520" s="11" t="s">
        <v>1740</v>
      </c>
    </row>
    <row r="1521" spans="1:25">
      <c r="A1521" s="11" t="s">
        <v>457</v>
      </c>
      <c r="B1521" s="172">
        <v>23</v>
      </c>
      <c r="N1521" s="11">
        <v>-2</v>
      </c>
      <c r="W1521" s="11" t="s">
        <v>1710</v>
      </c>
      <c r="X1521" s="11" t="s">
        <v>1245</v>
      </c>
      <c r="Y1521" s="11" t="s">
        <v>1741</v>
      </c>
    </row>
    <row r="1522" spans="1:25">
      <c r="A1522" s="11" t="s">
        <v>457</v>
      </c>
      <c r="B1522" s="172">
        <v>12</v>
      </c>
      <c r="S1522" s="11">
        <v>-2</v>
      </c>
      <c r="W1522" s="11" t="s">
        <v>1710</v>
      </c>
      <c r="X1522" s="11" t="s">
        <v>1245</v>
      </c>
      <c r="Y1522" s="11" t="s">
        <v>1741</v>
      </c>
    </row>
    <row r="1523" spans="1:25">
      <c r="A1523" s="11" t="s">
        <v>457</v>
      </c>
      <c r="B1523" s="172">
        <v>23</v>
      </c>
      <c r="N1523" s="11">
        <v>-2</v>
      </c>
      <c r="W1523" s="11" t="s">
        <v>1710</v>
      </c>
      <c r="X1523" s="11" t="s">
        <v>1245</v>
      </c>
      <c r="Y1523" s="11" t="s">
        <v>1742</v>
      </c>
    </row>
    <row r="1524" spans="1:25">
      <c r="A1524" s="11" t="s">
        <v>457</v>
      </c>
      <c r="B1524" s="172">
        <v>13</v>
      </c>
      <c r="S1524" s="11">
        <v>-2</v>
      </c>
      <c r="W1524" s="11" t="s">
        <v>1710</v>
      </c>
      <c r="X1524" s="11" t="s">
        <v>1245</v>
      </c>
      <c r="Y1524" s="11" t="s">
        <v>1742</v>
      </c>
    </row>
    <row r="1525" spans="1:25">
      <c r="A1525" s="11" t="s">
        <v>457</v>
      </c>
      <c r="B1525" s="172">
        <v>23</v>
      </c>
      <c r="N1525" s="11">
        <v>-2</v>
      </c>
      <c r="W1525" s="11" t="s">
        <v>1710</v>
      </c>
      <c r="X1525" s="11" t="s">
        <v>1245</v>
      </c>
      <c r="Y1525" s="11" t="s">
        <v>1743</v>
      </c>
    </row>
    <row r="1526" spans="1:25">
      <c r="A1526" s="11" t="s">
        <v>457</v>
      </c>
      <c r="B1526" s="172">
        <v>14</v>
      </c>
      <c r="S1526" s="11">
        <v>-2</v>
      </c>
      <c r="W1526" s="11" t="s">
        <v>1710</v>
      </c>
      <c r="X1526" s="11" t="s">
        <v>1245</v>
      </c>
      <c r="Y1526" s="11" t="s">
        <v>1743</v>
      </c>
    </row>
    <row r="1527" spans="1:25">
      <c r="A1527" s="11" t="s">
        <v>457</v>
      </c>
      <c r="B1527" s="172">
        <v>23</v>
      </c>
      <c r="N1527" s="11">
        <v>-2</v>
      </c>
      <c r="W1527" s="11" t="s">
        <v>1710</v>
      </c>
      <c r="X1527" s="11" t="s">
        <v>1245</v>
      </c>
      <c r="Y1527" s="11" t="s">
        <v>1744</v>
      </c>
    </row>
    <row r="1528" spans="1:25">
      <c r="A1528" s="11" t="s">
        <v>457</v>
      </c>
      <c r="B1528" s="172">
        <v>15</v>
      </c>
      <c r="S1528" s="11">
        <v>-2</v>
      </c>
      <c r="W1528" s="11" t="s">
        <v>1710</v>
      </c>
      <c r="X1528" s="11" t="s">
        <v>1245</v>
      </c>
      <c r="Y1528" s="11" t="s">
        <v>1744</v>
      </c>
    </row>
    <row r="1529" spans="1:25">
      <c r="A1529" s="11" t="s">
        <v>457</v>
      </c>
      <c r="B1529" s="172">
        <v>23</v>
      </c>
      <c r="N1529" s="11">
        <v>-2</v>
      </c>
      <c r="W1529" s="11" t="s">
        <v>1710</v>
      </c>
      <c r="X1529" s="11" t="s">
        <v>1245</v>
      </c>
      <c r="Y1529" s="11" t="s">
        <v>1745</v>
      </c>
    </row>
    <row r="1530" spans="1:25">
      <c r="A1530" s="11" t="s">
        <v>457</v>
      </c>
      <c r="B1530" s="172">
        <v>16</v>
      </c>
      <c r="S1530" s="11">
        <v>-2</v>
      </c>
      <c r="W1530" s="11" t="s">
        <v>1710</v>
      </c>
      <c r="X1530" s="11" t="s">
        <v>1245</v>
      </c>
      <c r="Y1530" s="11" t="s">
        <v>1745</v>
      </c>
    </row>
    <row r="1531" spans="1:25">
      <c r="A1531" s="11" t="s">
        <v>457</v>
      </c>
      <c r="B1531" s="172">
        <v>23</v>
      </c>
      <c r="N1531" s="11">
        <v>-2</v>
      </c>
      <c r="W1531" s="11" t="s">
        <v>1710</v>
      </c>
      <c r="X1531" s="11" t="s">
        <v>1245</v>
      </c>
      <c r="Y1531" s="11" t="s">
        <v>1746</v>
      </c>
    </row>
    <row r="1532" spans="1:25">
      <c r="A1532" s="11" t="s">
        <v>457</v>
      </c>
      <c r="B1532" s="172">
        <v>17</v>
      </c>
      <c r="S1532" s="11">
        <v>-2</v>
      </c>
      <c r="W1532" s="11" t="s">
        <v>1710</v>
      </c>
      <c r="X1532" s="11" t="s">
        <v>1245</v>
      </c>
      <c r="Y1532" s="11" t="s">
        <v>1746</v>
      </c>
    </row>
    <row r="1533" spans="1:25">
      <c r="A1533" s="11" t="s">
        <v>457</v>
      </c>
      <c r="B1533" s="172">
        <v>23</v>
      </c>
      <c r="N1533" s="11">
        <v>-2</v>
      </c>
      <c r="W1533" s="11" t="s">
        <v>1710</v>
      </c>
      <c r="X1533" s="11" t="s">
        <v>1245</v>
      </c>
      <c r="Y1533" s="11" t="s">
        <v>1747</v>
      </c>
    </row>
    <row r="1534" spans="1:25">
      <c r="A1534" s="11" t="s">
        <v>457</v>
      </c>
      <c r="B1534" s="172">
        <v>18</v>
      </c>
      <c r="S1534" s="11">
        <v>-2</v>
      </c>
      <c r="W1534" s="11" t="s">
        <v>1710</v>
      </c>
      <c r="X1534" s="11" t="s">
        <v>1245</v>
      </c>
      <c r="Y1534" s="11" t="s">
        <v>1747</v>
      </c>
    </row>
    <row r="1535" spans="1:25">
      <c r="A1535" s="11" t="s">
        <v>457</v>
      </c>
      <c r="B1535" s="172">
        <v>23</v>
      </c>
      <c r="N1535" s="11">
        <v>-2</v>
      </c>
      <c r="W1535" s="11" t="s">
        <v>1710</v>
      </c>
      <c r="X1535" s="11" t="s">
        <v>1245</v>
      </c>
      <c r="Y1535" s="11" t="s">
        <v>1748</v>
      </c>
    </row>
    <row r="1536" spans="1:25">
      <c r="A1536" s="11" t="s">
        <v>457</v>
      </c>
      <c r="B1536" s="172">
        <v>19</v>
      </c>
      <c r="S1536" s="11">
        <v>-2</v>
      </c>
      <c r="W1536" s="11" t="s">
        <v>1710</v>
      </c>
      <c r="X1536" s="11" t="s">
        <v>1245</v>
      </c>
      <c r="Y1536" s="11" t="s">
        <v>1748</v>
      </c>
    </row>
    <row r="1537" spans="1:25">
      <c r="A1537" s="11" t="s">
        <v>457</v>
      </c>
      <c r="B1537" s="172">
        <v>23</v>
      </c>
      <c r="N1537" s="11">
        <v>-2</v>
      </c>
      <c r="W1537" s="11" t="s">
        <v>1710</v>
      </c>
      <c r="X1537" s="11" t="s">
        <v>1245</v>
      </c>
      <c r="Y1537" s="11" t="s">
        <v>1749</v>
      </c>
    </row>
    <row r="1538" spans="1:25">
      <c r="A1538" s="11" t="s">
        <v>457</v>
      </c>
      <c r="B1538" s="172">
        <v>20</v>
      </c>
      <c r="S1538" s="11">
        <v>-2</v>
      </c>
      <c r="W1538" s="11" t="s">
        <v>1710</v>
      </c>
      <c r="X1538" s="11" t="s">
        <v>1245</v>
      </c>
      <c r="Y1538" s="11" t="s">
        <v>1749</v>
      </c>
    </row>
    <row r="1539" spans="1:25">
      <c r="A1539" s="11" t="s">
        <v>457</v>
      </c>
      <c r="B1539" s="172">
        <v>23</v>
      </c>
      <c r="N1539" s="11">
        <v>-2</v>
      </c>
      <c r="W1539" s="11" t="s">
        <v>1710</v>
      </c>
      <c r="X1539" s="11" t="s">
        <v>1245</v>
      </c>
      <c r="Y1539" s="11" t="s">
        <v>1750</v>
      </c>
    </row>
    <row r="1540" spans="1:25">
      <c r="A1540" s="11" t="s">
        <v>457</v>
      </c>
      <c r="B1540" s="172">
        <v>24</v>
      </c>
      <c r="S1540" s="11">
        <v>-2</v>
      </c>
      <c r="W1540" s="11" t="s">
        <v>1710</v>
      </c>
      <c r="X1540" s="11" t="s">
        <v>1245</v>
      </c>
      <c r="Y1540" s="11" t="s">
        <v>1750</v>
      </c>
    </row>
    <row r="1541" spans="1:25">
      <c r="A1541" s="11" t="s">
        <v>457</v>
      </c>
      <c r="B1541" s="172">
        <v>23</v>
      </c>
      <c r="N1541" s="11">
        <v>-2</v>
      </c>
      <c r="W1541" s="11" t="s">
        <v>1710</v>
      </c>
      <c r="X1541" s="11" t="s">
        <v>1245</v>
      </c>
      <c r="Y1541" s="11" t="s">
        <v>1751</v>
      </c>
    </row>
    <row r="1542" spans="1:25">
      <c r="A1542" s="11" t="s">
        <v>457</v>
      </c>
      <c r="B1542" s="172">
        <v>26</v>
      </c>
      <c r="S1542" s="11">
        <v>-2</v>
      </c>
      <c r="W1542" s="11" t="s">
        <v>1710</v>
      </c>
      <c r="X1542" s="11" t="s">
        <v>1245</v>
      </c>
      <c r="Y1542" s="11" t="s">
        <v>1751</v>
      </c>
    </row>
    <row r="1543" spans="1:25">
      <c r="A1543" s="11" t="s">
        <v>1219</v>
      </c>
      <c r="B1543" s="172">
        <v>24</v>
      </c>
      <c r="N1543" s="11">
        <v>-0.25</v>
      </c>
      <c r="W1543" s="11" t="s">
        <v>1710</v>
      </c>
      <c r="X1543" s="11" t="s">
        <v>1245</v>
      </c>
      <c r="Y1543" s="11" t="s">
        <v>1752</v>
      </c>
    </row>
    <row r="1544" spans="1:25">
      <c r="A1544" s="11" t="s">
        <v>1219</v>
      </c>
      <c r="B1544" s="172">
        <v>25</v>
      </c>
      <c r="S1544" s="11">
        <v>-0.25</v>
      </c>
      <c r="W1544" s="11" t="s">
        <v>1710</v>
      </c>
      <c r="X1544" s="11" t="s">
        <v>1245</v>
      </c>
      <c r="Y1544" s="11" t="s">
        <v>1752</v>
      </c>
    </row>
    <row r="1545" spans="1:25">
      <c r="A1545" s="11" t="s">
        <v>782</v>
      </c>
      <c r="B1545" s="172">
        <v>24</v>
      </c>
      <c r="N1545" s="11">
        <v>-0.65</v>
      </c>
      <c r="W1545" s="11" t="s">
        <v>1710</v>
      </c>
      <c r="X1545" s="11" t="s">
        <v>1245</v>
      </c>
      <c r="Y1545" s="11" t="s">
        <v>1753</v>
      </c>
    </row>
    <row r="1546" spans="1:25">
      <c r="A1546" s="11" t="s">
        <v>782</v>
      </c>
      <c r="B1546" s="172">
        <v>1</v>
      </c>
      <c r="S1546" s="11">
        <v>-0.65</v>
      </c>
      <c r="W1546" s="11" t="s">
        <v>1710</v>
      </c>
      <c r="X1546" s="11" t="s">
        <v>1245</v>
      </c>
      <c r="Y1546" s="11" t="s">
        <v>1753</v>
      </c>
    </row>
    <row r="1547" spans="1:25">
      <c r="A1547" s="11" t="s">
        <v>480</v>
      </c>
      <c r="B1547" s="172">
        <v>26</v>
      </c>
      <c r="N1547" s="11">
        <v>-8.75</v>
      </c>
      <c r="W1547" s="11" t="s">
        <v>1710</v>
      </c>
      <c r="X1547" s="11" t="s">
        <v>1245</v>
      </c>
      <c r="Y1547" s="11" t="s">
        <v>1754</v>
      </c>
    </row>
    <row r="1548" spans="1:25">
      <c r="A1548" s="11" t="s">
        <v>480</v>
      </c>
      <c r="B1548" s="172">
        <v>1</v>
      </c>
      <c r="S1548" s="11">
        <v>-8.75</v>
      </c>
      <c r="W1548" s="11" t="s">
        <v>1710</v>
      </c>
      <c r="X1548" s="11" t="s">
        <v>1245</v>
      </c>
      <c r="Y1548" s="11" t="s">
        <v>1754</v>
      </c>
    </row>
    <row r="1549" spans="1:25">
      <c r="A1549" s="11" t="s">
        <v>950</v>
      </c>
      <c r="B1549" s="172">
        <v>13</v>
      </c>
      <c r="N1549" s="11">
        <v>-1.5400000000000027</v>
      </c>
      <c r="W1549" s="11" t="s">
        <v>1710</v>
      </c>
      <c r="X1549" s="11" t="s">
        <v>1245</v>
      </c>
      <c r="Y1549" s="11" t="s">
        <v>1755</v>
      </c>
    </row>
    <row r="1550" spans="1:25">
      <c r="A1550" s="11" t="s">
        <v>950</v>
      </c>
      <c r="B1550" s="172">
        <v>22</v>
      </c>
      <c r="U1550" s="11">
        <v>-1.5400000000000027</v>
      </c>
      <c r="W1550" s="11" t="s">
        <v>1710</v>
      </c>
      <c r="X1550" s="11" t="s">
        <v>1245</v>
      </c>
      <c r="Y1550" s="11" t="s">
        <v>1755</v>
      </c>
    </row>
    <row r="1551" spans="1:25">
      <c r="A1551" s="11" t="s">
        <v>950</v>
      </c>
      <c r="B1551" s="172">
        <v>15</v>
      </c>
      <c r="N1551" s="11">
        <v>-1.3099999999999974</v>
      </c>
      <c r="W1551" s="11" t="s">
        <v>1710</v>
      </c>
      <c r="X1551" s="11" t="s">
        <v>1245</v>
      </c>
      <c r="Y1551" s="11" t="s">
        <v>1756</v>
      </c>
    </row>
    <row r="1552" spans="1:25">
      <c r="A1552" s="11" t="s">
        <v>950</v>
      </c>
      <c r="B1552" s="172">
        <v>22</v>
      </c>
      <c r="U1552" s="11">
        <v>-1.3099999999999974</v>
      </c>
      <c r="W1552" s="11" t="s">
        <v>1710</v>
      </c>
      <c r="X1552" s="11" t="s">
        <v>1245</v>
      </c>
      <c r="Y1552" s="11" t="s">
        <v>1756</v>
      </c>
    </row>
    <row r="1553" spans="1:25">
      <c r="A1553" s="11" t="s">
        <v>950</v>
      </c>
      <c r="B1553" s="172">
        <v>15</v>
      </c>
      <c r="N1553" s="11">
        <v>-3.0600000000000027</v>
      </c>
      <c r="W1553" s="11" t="s">
        <v>1710</v>
      </c>
      <c r="X1553" s="11" t="s">
        <v>1245</v>
      </c>
      <c r="Y1553" s="11" t="s">
        <v>1757</v>
      </c>
    </row>
    <row r="1554" spans="1:25">
      <c r="A1554" s="11" t="s">
        <v>950</v>
      </c>
      <c r="B1554" s="172">
        <v>25</v>
      </c>
      <c r="U1554" s="11">
        <v>-3.0600000000000027</v>
      </c>
      <c r="W1554" s="11" t="s">
        <v>1710</v>
      </c>
      <c r="X1554" s="11" t="s">
        <v>1245</v>
      </c>
      <c r="Y1554" s="11" t="s">
        <v>1757</v>
      </c>
    </row>
    <row r="1555" spans="1:25">
      <c r="A1555" s="11" t="s">
        <v>950</v>
      </c>
      <c r="B1555" s="172">
        <v>16</v>
      </c>
      <c r="N1555" s="11">
        <v>-2.2399999999999971</v>
      </c>
      <c r="W1555" s="11" t="s">
        <v>1710</v>
      </c>
      <c r="X1555" s="11" t="s">
        <v>1245</v>
      </c>
      <c r="Y1555" s="11" t="s">
        <v>1758</v>
      </c>
    </row>
    <row r="1556" spans="1:25">
      <c r="A1556" s="11" t="s">
        <v>950</v>
      </c>
      <c r="B1556" s="172">
        <v>25</v>
      </c>
      <c r="U1556" s="11">
        <v>-2.2399999999999971</v>
      </c>
      <c r="W1556" s="11" t="s">
        <v>1710</v>
      </c>
      <c r="X1556" s="11" t="s">
        <v>1245</v>
      </c>
      <c r="Y1556" s="11" t="s">
        <v>1758</v>
      </c>
    </row>
    <row r="1557" spans="1:25">
      <c r="A1557" s="11" t="s">
        <v>1190</v>
      </c>
      <c r="B1557" s="172">
        <v>19</v>
      </c>
      <c r="N1557" s="11">
        <v>-1</v>
      </c>
      <c r="W1557" s="11" t="s">
        <v>1710</v>
      </c>
      <c r="X1557" s="11" t="s">
        <v>1245</v>
      </c>
      <c r="Y1557" s="11" t="s">
        <v>1759</v>
      </c>
    </row>
    <row r="1558" spans="1:25">
      <c r="A1558" s="11" t="s">
        <v>1190</v>
      </c>
      <c r="B1558" s="172">
        <v>17</v>
      </c>
      <c r="U1558" s="11">
        <v>-1</v>
      </c>
      <c r="W1558" s="11" t="s">
        <v>1710</v>
      </c>
      <c r="X1558" s="11" t="s">
        <v>1245</v>
      </c>
      <c r="Y1558" s="11" t="s">
        <v>1759</v>
      </c>
    </row>
    <row r="1559" spans="1:25">
      <c r="A1559" s="11" t="s">
        <v>505</v>
      </c>
      <c r="B1559" s="172">
        <v>20</v>
      </c>
      <c r="N1559" s="11">
        <v>-3</v>
      </c>
      <c r="W1559" s="11" t="s">
        <v>1710</v>
      </c>
      <c r="X1559" s="11" t="s">
        <v>1245</v>
      </c>
      <c r="Y1559" s="11" t="s">
        <v>1760</v>
      </c>
    </row>
    <row r="1560" spans="1:25">
      <c r="A1560" s="11" t="s">
        <v>505</v>
      </c>
      <c r="B1560" s="172">
        <v>23</v>
      </c>
      <c r="U1560" s="11">
        <v>-3</v>
      </c>
      <c r="W1560" s="11" t="s">
        <v>1710</v>
      </c>
      <c r="X1560" s="11" t="s">
        <v>1245</v>
      </c>
      <c r="Y1560" s="11" t="s">
        <v>1760</v>
      </c>
    </row>
    <row r="1561" spans="1:25">
      <c r="A1561" s="11" t="s">
        <v>508</v>
      </c>
      <c r="B1561" s="172">
        <v>21</v>
      </c>
      <c r="N1561" s="11">
        <v>-0.75</v>
      </c>
      <c r="W1561" s="11" t="s">
        <v>1710</v>
      </c>
      <c r="X1561" s="11" t="s">
        <v>1245</v>
      </c>
      <c r="Y1561" s="11" t="s">
        <v>1680</v>
      </c>
    </row>
    <row r="1562" spans="1:25">
      <c r="A1562" s="11" t="s">
        <v>508</v>
      </c>
      <c r="B1562" s="172">
        <v>1</v>
      </c>
      <c r="U1562" s="11">
        <v>-0.75</v>
      </c>
      <c r="W1562" s="11" t="s">
        <v>1710</v>
      </c>
      <c r="X1562" s="11" t="s">
        <v>1245</v>
      </c>
      <c r="Y1562" s="11" t="s">
        <v>1680</v>
      </c>
    </row>
    <row r="1563" spans="1:25">
      <c r="A1563" s="11" t="s">
        <v>505</v>
      </c>
      <c r="B1563" s="172">
        <v>21</v>
      </c>
      <c r="N1563" s="11">
        <v>-0.25</v>
      </c>
      <c r="W1563" s="11" t="s">
        <v>1710</v>
      </c>
      <c r="X1563" s="11" t="s">
        <v>1245</v>
      </c>
      <c r="Y1563" s="11" t="s">
        <v>1761</v>
      </c>
    </row>
    <row r="1564" spans="1:25">
      <c r="A1564" s="11" t="s">
        <v>505</v>
      </c>
      <c r="B1564" s="172">
        <v>23</v>
      </c>
      <c r="U1564" s="11">
        <v>-0.25</v>
      </c>
      <c r="W1564" s="11" t="s">
        <v>1710</v>
      </c>
      <c r="X1564" s="11" t="s">
        <v>1245</v>
      </c>
      <c r="Y1564" s="11" t="s">
        <v>1761</v>
      </c>
    </row>
    <row r="1565" spans="1:25">
      <c r="A1565" s="11" t="s">
        <v>1181</v>
      </c>
      <c r="B1565" s="172">
        <v>22</v>
      </c>
      <c r="N1565" s="11">
        <v>-1.17</v>
      </c>
      <c r="W1565" s="11" t="s">
        <v>1710</v>
      </c>
      <c r="X1565" s="11" t="s">
        <v>1245</v>
      </c>
      <c r="Y1565" s="11" t="s">
        <v>1762</v>
      </c>
    </row>
    <row r="1566" spans="1:25">
      <c r="A1566" s="11" t="s">
        <v>1181</v>
      </c>
      <c r="B1566" s="172">
        <v>1</v>
      </c>
      <c r="U1566" s="11">
        <v>-1.17</v>
      </c>
      <c r="W1566" s="11" t="s">
        <v>1710</v>
      </c>
      <c r="X1566" s="11" t="s">
        <v>1245</v>
      </c>
      <c r="Y1566" s="11" t="s">
        <v>1762</v>
      </c>
    </row>
    <row r="1567" spans="1:25">
      <c r="A1567" s="11" t="s">
        <v>1019</v>
      </c>
      <c r="B1567" s="172">
        <v>23</v>
      </c>
      <c r="N1567" s="11">
        <v>-3.47</v>
      </c>
      <c r="W1567" s="11" t="s">
        <v>1710</v>
      </c>
      <c r="X1567" s="11" t="s">
        <v>1245</v>
      </c>
      <c r="Y1567" s="11" t="s">
        <v>1763</v>
      </c>
    </row>
    <row r="1568" spans="1:25">
      <c r="A1568" s="11" t="s">
        <v>1019</v>
      </c>
      <c r="B1568" s="172">
        <v>1</v>
      </c>
      <c r="U1568" s="11">
        <v>-3.47</v>
      </c>
      <c r="W1568" s="11" t="s">
        <v>1710</v>
      </c>
      <c r="X1568" s="11" t="s">
        <v>1245</v>
      </c>
      <c r="Y1568" s="11" t="s">
        <v>1763</v>
      </c>
    </row>
    <row r="1569" spans="1:25">
      <c r="A1569" s="11" t="s">
        <v>457</v>
      </c>
      <c r="B1569" s="172">
        <v>23</v>
      </c>
      <c r="N1569" s="11">
        <v>-4</v>
      </c>
      <c r="W1569" s="11" t="s">
        <v>1710</v>
      </c>
      <c r="X1569" s="11" t="s">
        <v>1245</v>
      </c>
      <c r="Y1569" s="11" t="s">
        <v>1763</v>
      </c>
    </row>
    <row r="1570" spans="1:25">
      <c r="A1570" s="11" t="s">
        <v>457</v>
      </c>
      <c r="B1570" s="172">
        <v>1</v>
      </c>
      <c r="U1570" s="11">
        <v>-4</v>
      </c>
      <c r="W1570" s="11" t="s">
        <v>1710</v>
      </c>
      <c r="X1570" s="11" t="s">
        <v>1245</v>
      </c>
      <c r="Y1570" s="11" t="s">
        <v>1763</v>
      </c>
    </row>
    <row r="1571" spans="1:25">
      <c r="A1571" s="11" t="s">
        <v>726</v>
      </c>
      <c r="B1571" s="172">
        <v>24</v>
      </c>
      <c r="N1571" s="11">
        <v>-2</v>
      </c>
      <c r="W1571" s="11" t="s">
        <v>1710</v>
      </c>
      <c r="X1571" s="11" t="s">
        <v>1245</v>
      </c>
      <c r="Y1571" s="11" t="s">
        <v>1764</v>
      </c>
    </row>
    <row r="1572" spans="1:25">
      <c r="A1572" s="11" t="s">
        <v>726</v>
      </c>
      <c r="B1572" s="172">
        <v>1</v>
      </c>
      <c r="U1572" s="11">
        <v>-2</v>
      </c>
      <c r="W1572" s="11" t="s">
        <v>1710</v>
      </c>
      <c r="X1572" s="11" t="s">
        <v>1245</v>
      </c>
      <c r="Y1572" s="11" t="s">
        <v>1764</v>
      </c>
    </row>
    <row r="1573" spans="1:25">
      <c r="A1573" s="11" t="s">
        <v>1019</v>
      </c>
      <c r="B1573" s="172">
        <v>25</v>
      </c>
      <c r="N1573" s="11">
        <v>-9.07</v>
      </c>
      <c r="W1573" s="11" t="s">
        <v>1710</v>
      </c>
      <c r="X1573" s="11" t="s">
        <v>1245</v>
      </c>
      <c r="Y1573" s="11" t="s">
        <v>1765</v>
      </c>
    </row>
    <row r="1574" spans="1:25">
      <c r="A1574" s="11" t="s">
        <v>1019</v>
      </c>
      <c r="B1574" s="172">
        <v>1</v>
      </c>
      <c r="U1574" s="11">
        <v>-9.07</v>
      </c>
      <c r="W1574" s="11" t="s">
        <v>1710</v>
      </c>
      <c r="X1574" s="11" t="s">
        <v>1245</v>
      </c>
      <c r="Y1574" s="11" t="s">
        <v>1765</v>
      </c>
    </row>
    <row r="1575" spans="1:25">
      <c r="A1575" s="11" t="s">
        <v>457</v>
      </c>
      <c r="B1575" s="172">
        <v>25</v>
      </c>
      <c r="N1575" s="11">
        <v>-0.25</v>
      </c>
      <c r="W1575" s="11" t="s">
        <v>1710</v>
      </c>
      <c r="X1575" s="11" t="s">
        <v>1245</v>
      </c>
      <c r="Y1575" s="11" t="s">
        <v>1765</v>
      </c>
    </row>
    <row r="1576" spans="1:25">
      <c r="A1576" s="11" t="s">
        <v>457</v>
      </c>
      <c r="B1576" s="172">
        <v>1</v>
      </c>
      <c r="U1576" s="11">
        <v>-0.25</v>
      </c>
      <c r="W1576" s="11" t="s">
        <v>1710</v>
      </c>
      <c r="X1576" s="11" t="s">
        <v>1245</v>
      </c>
      <c r="Y1576" s="11" t="s">
        <v>1765</v>
      </c>
    </row>
    <row r="1577" spans="1:25">
      <c r="A1577" s="11" t="s">
        <v>1220</v>
      </c>
      <c r="B1577" s="172">
        <v>25</v>
      </c>
      <c r="N1577" s="11">
        <v>-0.25</v>
      </c>
      <c r="W1577" s="11" t="s">
        <v>1710</v>
      </c>
      <c r="X1577" s="11" t="s">
        <v>1245</v>
      </c>
      <c r="Y1577" s="11" t="s">
        <v>1765</v>
      </c>
    </row>
    <row r="1578" spans="1:25">
      <c r="A1578" s="11" t="s">
        <v>1220</v>
      </c>
      <c r="B1578" s="172">
        <v>1</v>
      </c>
      <c r="U1578" s="11">
        <v>-0.25</v>
      </c>
      <c r="W1578" s="11" t="s">
        <v>1710</v>
      </c>
      <c r="X1578" s="11" t="s">
        <v>1245</v>
      </c>
      <c r="Y1578" s="11" t="s">
        <v>1765</v>
      </c>
    </row>
    <row r="1579" spans="1:25">
      <c r="A1579" s="11" t="s">
        <v>505</v>
      </c>
      <c r="B1579" s="172">
        <v>1</v>
      </c>
      <c r="N1579" s="11">
        <v>-2.75</v>
      </c>
      <c r="W1579" s="11" t="s">
        <v>1710</v>
      </c>
      <c r="X1579" s="11" t="s">
        <v>1245</v>
      </c>
      <c r="Y1579" s="11" t="s">
        <v>1766</v>
      </c>
    </row>
    <row r="1580" spans="1:25">
      <c r="A1580" s="11" t="s">
        <v>505</v>
      </c>
      <c r="B1580" s="172">
        <v>23</v>
      </c>
      <c r="U1580" s="11">
        <v>-2.75</v>
      </c>
      <c r="W1580" s="11" t="s">
        <v>1710</v>
      </c>
      <c r="X1580" s="11" t="s">
        <v>1245</v>
      </c>
      <c r="Y1580" s="11" t="s">
        <v>1766</v>
      </c>
    </row>
    <row r="1581" spans="1:25">
      <c r="A1581" s="11" t="s">
        <v>950</v>
      </c>
      <c r="B1581" s="172">
        <v>16</v>
      </c>
      <c r="N1581" s="11">
        <v>-3.4000000000000026</v>
      </c>
      <c r="W1581" s="11" t="s">
        <v>1710</v>
      </c>
      <c r="X1581" s="11" t="s">
        <v>1245</v>
      </c>
      <c r="Y1581" s="11" t="s">
        <v>1767</v>
      </c>
    </row>
    <row r="1582" spans="1:25">
      <c r="A1582" s="11" t="s">
        <v>950</v>
      </c>
      <c r="B1582" s="172">
        <v>22</v>
      </c>
      <c r="T1582" s="11">
        <v>-3.4000000000000026</v>
      </c>
      <c r="W1582" s="11" t="s">
        <v>1710</v>
      </c>
      <c r="X1582" s="11" t="s">
        <v>1245</v>
      </c>
      <c r="Y1582" s="11" t="s">
        <v>1767</v>
      </c>
    </row>
    <row r="1583" spans="1:25">
      <c r="A1583" s="11" t="s">
        <v>950</v>
      </c>
      <c r="B1583" s="172">
        <v>17</v>
      </c>
      <c r="N1583" s="11">
        <v>-1.2499999999999978</v>
      </c>
      <c r="W1583" s="11" t="s">
        <v>1710</v>
      </c>
      <c r="X1583" s="11" t="s">
        <v>1245</v>
      </c>
      <c r="Y1583" s="11" t="s">
        <v>1768</v>
      </c>
    </row>
    <row r="1584" spans="1:25">
      <c r="A1584" s="11" t="s">
        <v>950</v>
      </c>
      <c r="B1584" s="172">
        <v>22</v>
      </c>
      <c r="T1584" s="11">
        <v>-1.2499999999999978</v>
      </c>
      <c r="W1584" s="11" t="s">
        <v>1710</v>
      </c>
      <c r="X1584" s="11" t="s">
        <v>1245</v>
      </c>
      <c r="Y1584" s="11" t="s">
        <v>1768</v>
      </c>
    </row>
    <row r="1585" spans="1:25">
      <c r="A1585" s="11" t="s">
        <v>950</v>
      </c>
      <c r="B1585" s="172">
        <v>17</v>
      </c>
      <c r="N1585" s="11">
        <v>-3.98</v>
      </c>
      <c r="W1585" s="11" t="s">
        <v>1710</v>
      </c>
      <c r="X1585" s="11" t="s">
        <v>1245</v>
      </c>
      <c r="Y1585" s="11" t="s">
        <v>1769</v>
      </c>
    </row>
    <row r="1586" spans="1:25">
      <c r="A1586" s="11" t="s">
        <v>950</v>
      </c>
      <c r="B1586" s="172">
        <v>24</v>
      </c>
      <c r="T1586" s="11">
        <v>-3.98</v>
      </c>
      <c r="W1586" s="11" t="s">
        <v>1710</v>
      </c>
      <c r="X1586" s="11" t="s">
        <v>1245</v>
      </c>
      <c r="Y1586" s="11" t="s">
        <v>1769</v>
      </c>
    </row>
    <row r="1587" spans="1:25">
      <c r="A1587" s="11" t="s">
        <v>950</v>
      </c>
      <c r="B1587" s="172">
        <v>17</v>
      </c>
      <c r="N1587" s="11">
        <v>-1.7000000000000015</v>
      </c>
      <c r="W1587" s="11" t="s">
        <v>1710</v>
      </c>
      <c r="X1587" s="11" t="s">
        <v>1245</v>
      </c>
      <c r="Y1587" s="11" t="s">
        <v>1770</v>
      </c>
    </row>
    <row r="1588" spans="1:25">
      <c r="A1588" s="11" t="s">
        <v>950</v>
      </c>
      <c r="B1588" s="172">
        <v>25</v>
      </c>
      <c r="T1588" s="11">
        <v>-1.7000000000000015</v>
      </c>
      <c r="W1588" s="11" t="s">
        <v>1710</v>
      </c>
      <c r="X1588" s="11" t="s">
        <v>1245</v>
      </c>
      <c r="Y1588" s="11" t="s">
        <v>1770</v>
      </c>
    </row>
    <row r="1589" spans="1:25">
      <c r="A1589" s="11" t="s">
        <v>950</v>
      </c>
      <c r="B1589" s="172">
        <v>19</v>
      </c>
      <c r="N1589" s="11">
        <v>-2.0199999999999987</v>
      </c>
      <c r="W1589" s="11" t="s">
        <v>1710</v>
      </c>
      <c r="X1589" s="11" t="s">
        <v>1245</v>
      </c>
      <c r="Y1589" s="11" t="s">
        <v>1771</v>
      </c>
    </row>
    <row r="1590" spans="1:25">
      <c r="A1590" s="11" t="s">
        <v>950</v>
      </c>
      <c r="B1590" s="172">
        <v>25</v>
      </c>
      <c r="T1590" s="11">
        <v>-2.0199999999999987</v>
      </c>
      <c r="W1590" s="11" t="s">
        <v>1710</v>
      </c>
      <c r="X1590" s="11" t="s">
        <v>1245</v>
      </c>
      <c r="Y1590" s="11" t="s">
        <v>1771</v>
      </c>
    </row>
    <row r="1591" spans="1:25">
      <c r="A1591" s="11" t="s">
        <v>505</v>
      </c>
      <c r="B1591" s="172">
        <v>1</v>
      </c>
      <c r="N1591" s="11">
        <v>-1.5</v>
      </c>
      <c r="W1591" s="11" t="s">
        <v>1710</v>
      </c>
      <c r="X1591" s="11" t="s">
        <v>1245</v>
      </c>
      <c r="Y1591" s="11" t="s">
        <v>1772</v>
      </c>
    </row>
    <row r="1592" spans="1:25">
      <c r="A1592" s="11" t="s">
        <v>505</v>
      </c>
      <c r="B1592" s="172">
        <v>23</v>
      </c>
      <c r="T1592" s="11">
        <v>-1.5</v>
      </c>
      <c r="W1592" s="11" t="s">
        <v>1710</v>
      </c>
      <c r="X1592" s="11" t="s">
        <v>1245</v>
      </c>
      <c r="Y1592" s="11" t="s">
        <v>1772</v>
      </c>
    </row>
    <row r="1593" spans="1:25">
      <c r="A1593" s="11" t="s">
        <v>1191</v>
      </c>
      <c r="B1593" s="172">
        <v>24</v>
      </c>
      <c r="N1593" s="11">
        <v>-40</v>
      </c>
      <c r="W1593" s="11" t="s">
        <v>1787</v>
      </c>
      <c r="X1593" s="11" t="s">
        <v>1245</v>
      </c>
      <c r="Y1593" s="11" t="s">
        <v>1764</v>
      </c>
    </row>
    <row r="1594" spans="1:25">
      <c r="A1594" s="11" t="s">
        <v>1191</v>
      </c>
      <c r="B1594" s="172">
        <v>1</v>
      </c>
      <c r="U1594" s="11">
        <v>-40</v>
      </c>
      <c r="W1594" s="11" t="s">
        <v>1787</v>
      </c>
      <c r="X1594" s="11" t="s">
        <v>1245</v>
      </c>
      <c r="Y1594" s="11" t="s">
        <v>1764</v>
      </c>
    </row>
    <row r="1595" spans="1:25">
      <c r="A1595" s="11" t="s">
        <v>1191</v>
      </c>
      <c r="B1595" s="172">
        <v>25</v>
      </c>
      <c r="N1595" s="11">
        <v>-40</v>
      </c>
      <c r="W1595" s="11" t="s">
        <v>1787</v>
      </c>
      <c r="X1595" s="11" t="s">
        <v>1245</v>
      </c>
      <c r="Y1595" s="11" t="s">
        <v>1765</v>
      </c>
    </row>
    <row r="1596" spans="1:25">
      <c r="A1596" s="11" t="s">
        <v>1191</v>
      </c>
      <c r="B1596" s="172">
        <v>1</v>
      </c>
      <c r="U1596" s="11">
        <v>-40</v>
      </c>
      <c r="W1596" s="11" t="s">
        <v>1787</v>
      </c>
      <c r="X1596" s="11" t="s">
        <v>1245</v>
      </c>
      <c r="Y1596" s="11" t="s">
        <v>1765</v>
      </c>
    </row>
    <row r="1597" spans="1:25">
      <c r="A1597" s="11" t="s">
        <v>1191</v>
      </c>
      <c r="B1597" s="172">
        <v>26</v>
      </c>
      <c r="N1597" s="11">
        <v>-40</v>
      </c>
      <c r="W1597" s="11" t="s">
        <v>1787</v>
      </c>
      <c r="X1597" s="11" t="s">
        <v>1245</v>
      </c>
      <c r="Y1597" s="11" t="s">
        <v>1788</v>
      </c>
    </row>
    <row r="1598" spans="1:25">
      <c r="A1598" s="11" t="s">
        <v>1191</v>
      </c>
      <c r="B1598" s="172">
        <v>1</v>
      </c>
      <c r="U1598" s="11">
        <v>-40</v>
      </c>
      <c r="W1598" s="11" t="s">
        <v>1787</v>
      </c>
      <c r="X1598" s="11" t="s">
        <v>1245</v>
      </c>
      <c r="Y1598" s="11" t="s">
        <v>1788</v>
      </c>
    </row>
    <row r="1599" spans="1:25">
      <c r="A1599" s="11" t="s">
        <v>1191</v>
      </c>
      <c r="B1599" s="172">
        <v>27</v>
      </c>
      <c r="N1599" s="11">
        <v>-16</v>
      </c>
      <c r="W1599" s="11" t="s">
        <v>1787</v>
      </c>
      <c r="X1599" s="11" t="s">
        <v>1245</v>
      </c>
      <c r="Y1599" s="11" t="s">
        <v>1789</v>
      </c>
    </row>
    <row r="1600" spans="1:25">
      <c r="A1600" s="11" t="s">
        <v>1191</v>
      </c>
      <c r="B1600" s="172">
        <v>1</v>
      </c>
      <c r="U1600" s="11">
        <v>-16</v>
      </c>
      <c r="W1600" s="11" t="s">
        <v>1787</v>
      </c>
      <c r="X1600" s="11" t="s">
        <v>1245</v>
      </c>
      <c r="Y1600" s="11" t="s">
        <v>1789</v>
      </c>
    </row>
    <row r="1601" spans="1:25">
      <c r="A1601" s="11" t="s">
        <v>785</v>
      </c>
      <c r="B1601" s="172">
        <v>19</v>
      </c>
      <c r="N1601" s="11">
        <v>-1.94</v>
      </c>
      <c r="W1601" s="11" t="s">
        <v>1787</v>
      </c>
      <c r="X1601" s="11" t="s">
        <v>1245</v>
      </c>
      <c r="Y1601" s="11" t="s">
        <v>1790</v>
      </c>
    </row>
    <row r="1602" spans="1:25">
      <c r="A1602" s="11" t="s">
        <v>785</v>
      </c>
      <c r="B1602" s="172">
        <v>1</v>
      </c>
      <c r="T1602" s="11">
        <v>-1.94</v>
      </c>
      <c r="W1602" s="11" t="s">
        <v>1787</v>
      </c>
      <c r="X1602" s="11" t="s">
        <v>1245</v>
      </c>
      <c r="Y1602" s="11" t="s">
        <v>1790</v>
      </c>
    </row>
    <row r="1603" spans="1:25">
      <c r="A1603" s="11" t="s">
        <v>785</v>
      </c>
      <c r="B1603" s="172">
        <v>20</v>
      </c>
      <c r="N1603" s="11">
        <v>-4.88</v>
      </c>
      <c r="W1603" s="11" t="s">
        <v>1787</v>
      </c>
      <c r="X1603" s="11" t="s">
        <v>1245</v>
      </c>
      <c r="Y1603" s="11" t="s">
        <v>1791</v>
      </c>
    </row>
    <row r="1604" spans="1:25">
      <c r="A1604" s="11" t="s">
        <v>785</v>
      </c>
      <c r="B1604" s="172">
        <v>1</v>
      </c>
      <c r="T1604" s="11">
        <v>-4.88</v>
      </c>
      <c r="W1604" s="11" t="s">
        <v>1787</v>
      </c>
      <c r="X1604" s="11" t="s">
        <v>1245</v>
      </c>
      <c r="Y1604" s="11" t="s">
        <v>1791</v>
      </c>
    </row>
    <row r="1605" spans="1:25">
      <c r="A1605" s="11" t="s">
        <v>785</v>
      </c>
      <c r="B1605" s="172">
        <v>21</v>
      </c>
      <c r="N1605" s="11">
        <v>-0.25</v>
      </c>
      <c r="W1605" s="11" t="s">
        <v>1787</v>
      </c>
      <c r="X1605" s="11" t="s">
        <v>1245</v>
      </c>
      <c r="Y1605" s="11" t="s">
        <v>1792</v>
      </c>
    </row>
    <row r="1606" spans="1:25">
      <c r="A1606" s="11" t="s">
        <v>785</v>
      </c>
      <c r="B1606" s="172">
        <v>1</v>
      </c>
      <c r="T1606" s="11">
        <v>-0.25</v>
      </c>
      <c r="W1606" s="11" t="s">
        <v>1787</v>
      </c>
      <c r="X1606" s="11" t="s">
        <v>1245</v>
      </c>
      <c r="Y1606" s="11" t="s">
        <v>1792</v>
      </c>
    </row>
    <row r="1607" spans="1:25">
      <c r="A1607" s="11" t="s">
        <v>785</v>
      </c>
      <c r="B1607" s="172">
        <v>22</v>
      </c>
      <c r="N1607" s="11">
        <v>-3.08</v>
      </c>
      <c r="W1607" s="11" t="s">
        <v>1787</v>
      </c>
      <c r="X1607" s="11" t="s">
        <v>1245</v>
      </c>
      <c r="Y1607" s="11" t="s">
        <v>1793</v>
      </c>
    </row>
    <row r="1608" spans="1:25">
      <c r="A1608" s="11" t="s">
        <v>785</v>
      </c>
      <c r="B1608" s="172">
        <v>1</v>
      </c>
      <c r="T1608" s="11">
        <v>-3.08</v>
      </c>
      <c r="W1608" s="11" t="s">
        <v>1787</v>
      </c>
      <c r="X1608" s="11" t="s">
        <v>1245</v>
      </c>
      <c r="Y1608" s="11" t="s">
        <v>1793</v>
      </c>
    </row>
    <row r="1609" spans="1:25">
      <c r="A1609" s="11" t="s">
        <v>785</v>
      </c>
      <c r="B1609" s="172">
        <v>23</v>
      </c>
      <c r="N1609" s="11">
        <v>-4.47</v>
      </c>
      <c r="W1609" s="11" t="s">
        <v>1787</v>
      </c>
      <c r="X1609" s="11" t="s">
        <v>1245</v>
      </c>
      <c r="Y1609" s="11" t="s">
        <v>1794</v>
      </c>
    </row>
    <row r="1610" spans="1:25">
      <c r="A1610" s="11" t="s">
        <v>785</v>
      </c>
      <c r="B1610" s="172">
        <v>1</v>
      </c>
      <c r="T1610" s="11">
        <v>-4.47</v>
      </c>
      <c r="W1610" s="11" t="s">
        <v>1787</v>
      </c>
      <c r="X1610" s="11" t="s">
        <v>1245</v>
      </c>
      <c r="Y1610" s="11" t="s">
        <v>1794</v>
      </c>
    </row>
    <row r="1611" spans="1:25">
      <c r="A1611" s="11" t="s">
        <v>1193</v>
      </c>
      <c r="B1611" s="172">
        <v>18</v>
      </c>
      <c r="N1611" s="11">
        <v>-0.95</v>
      </c>
      <c r="W1611" s="11" t="s">
        <v>1787</v>
      </c>
      <c r="X1611" s="11" t="s">
        <v>1245</v>
      </c>
      <c r="Y1611" s="11" t="s">
        <v>1643</v>
      </c>
    </row>
    <row r="1612" spans="1:25">
      <c r="A1612" s="11" t="s">
        <v>1193</v>
      </c>
      <c r="B1612" s="172">
        <v>19</v>
      </c>
      <c r="F1612" s="11">
        <v>-0.95</v>
      </c>
      <c r="W1612" s="11" t="s">
        <v>1787</v>
      </c>
      <c r="X1612" s="11" t="s">
        <v>1245</v>
      </c>
      <c r="Y1612" s="11" t="s">
        <v>1643</v>
      </c>
    </row>
    <row r="1613" spans="1:25">
      <c r="A1613" s="11" t="s">
        <v>1193</v>
      </c>
      <c r="B1613" s="172">
        <v>21</v>
      </c>
      <c r="N1613" s="11">
        <v>-0.79</v>
      </c>
      <c r="W1613" s="11" t="s">
        <v>1787</v>
      </c>
      <c r="X1613" s="11" t="s">
        <v>1245</v>
      </c>
      <c r="Y1613" s="11" t="s">
        <v>1652</v>
      </c>
    </row>
    <row r="1614" spans="1:25">
      <c r="A1614" s="11" t="s">
        <v>1193</v>
      </c>
      <c r="B1614" s="172">
        <v>19</v>
      </c>
      <c r="F1614" s="11">
        <v>-0.79</v>
      </c>
      <c r="W1614" s="11" t="s">
        <v>1787</v>
      </c>
      <c r="X1614" s="11" t="s">
        <v>1245</v>
      </c>
      <c r="Y1614" s="11" t="s">
        <v>1652</v>
      </c>
    </row>
    <row r="1615" spans="1:25">
      <c r="A1615" s="11" t="s">
        <v>1193</v>
      </c>
      <c r="B1615" s="172">
        <v>22</v>
      </c>
      <c r="N1615" s="11">
        <v>-0.20999999999999996</v>
      </c>
      <c r="W1615" s="11" t="s">
        <v>1787</v>
      </c>
      <c r="X1615" s="11" t="s">
        <v>1245</v>
      </c>
      <c r="Y1615" s="11" t="s">
        <v>1654</v>
      </c>
    </row>
    <row r="1616" spans="1:25">
      <c r="A1616" s="11" t="s">
        <v>1193</v>
      </c>
      <c r="B1616" s="172">
        <v>19</v>
      </c>
      <c r="F1616" s="11">
        <v>-0.20999999999999996</v>
      </c>
      <c r="W1616" s="11" t="s">
        <v>1787</v>
      </c>
      <c r="X1616" s="11" t="s">
        <v>1245</v>
      </c>
      <c r="Y1616" s="11" t="s">
        <v>1654</v>
      </c>
    </row>
    <row r="1617" spans="1:25">
      <c r="A1617" s="11" t="s">
        <v>1193</v>
      </c>
      <c r="B1617" s="172">
        <v>22</v>
      </c>
      <c r="N1617" s="11">
        <v>-1</v>
      </c>
      <c r="W1617" s="11" t="s">
        <v>1787</v>
      </c>
      <c r="X1617" s="11" t="s">
        <v>1245</v>
      </c>
      <c r="Y1617" s="11" t="s">
        <v>1655</v>
      </c>
    </row>
    <row r="1618" spans="1:25">
      <c r="A1618" s="11" t="s">
        <v>1193</v>
      </c>
      <c r="B1618" s="172">
        <v>20</v>
      </c>
      <c r="F1618" s="11">
        <v>-1</v>
      </c>
      <c r="W1618" s="11" t="s">
        <v>1787</v>
      </c>
      <c r="X1618" s="11" t="s">
        <v>1245</v>
      </c>
      <c r="Y1618" s="11" t="s">
        <v>1655</v>
      </c>
    </row>
    <row r="1619" spans="1:25">
      <c r="A1619" s="11" t="s">
        <v>1193</v>
      </c>
      <c r="B1619" s="172">
        <v>22</v>
      </c>
      <c r="N1619" s="11">
        <v>-0.37000000000000011</v>
      </c>
      <c r="W1619" s="11" t="s">
        <v>1787</v>
      </c>
      <c r="X1619" s="11" t="s">
        <v>1245</v>
      </c>
      <c r="Y1619" s="11" t="s">
        <v>1661</v>
      </c>
    </row>
    <row r="1620" spans="1:25">
      <c r="A1620" s="11" t="s">
        <v>1193</v>
      </c>
      <c r="B1620" s="172">
        <v>19</v>
      </c>
      <c r="E1620" s="11">
        <v>-0.37000000000000011</v>
      </c>
      <c r="W1620" s="11" t="s">
        <v>1787</v>
      </c>
      <c r="X1620" s="11" t="s">
        <v>1245</v>
      </c>
      <c r="Y1620" s="11" t="s">
        <v>1661</v>
      </c>
    </row>
    <row r="1621" spans="1:25">
      <c r="A1621" s="11" t="s">
        <v>1193</v>
      </c>
      <c r="B1621" s="172">
        <v>23</v>
      </c>
      <c r="N1621" s="11">
        <v>-0.77</v>
      </c>
      <c r="W1621" s="11" t="s">
        <v>1787</v>
      </c>
      <c r="X1621" s="11" t="s">
        <v>1245</v>
      </c>
      <c r="Y1621" s="11" t="s">
        <v>1795</v>
      </c>
    </row>
    <row r="1622" spans="1:25">
      <c r="A1622" s="11" t="s">
        <v>1193</v>
      </c>
      <c r="B1622" s="172">
        <v>19</v>
      </c>
      <c r="E1622" s="11">
        <v>-0.77</v>
      </c>
      <c r="W1622" s="11" t="s">
        <v>1787</v>
      </c>
      <c r="X1622" s="11" t="s">
        <v>1245</v>
      </c>
      <c r="Y1622" s="11" t="s">
        <v>1795</v>
      </c>
    </row>
    <row r="1623" spans="1:25">
      <c r="A1623" s="14" t="s">
        <v>481</v>
      </c>
      <c r="B1623" s="172">
        <v>26</v>
      </c>
      <c r="D1623" s="11">
        <v>18</v>
      </c>
      <c r="S1623" s="11">
        <v>-18</v>
      </c>
      <c r="W1623" s="11" t="s">
        <v>1796</v>
      </c>
      <c r="X1623" s="11" t="s">
        <v>1797</v>
      </c>
    </row>
    <row r="1624" spans="1:25">
      <c r="A1624" s="14" t="s">
        <v>1168</v>
      </c>
      <c r="B1624" s="172">
        <v>26</v>
      </c>
      <c r="C1624" s="11">
        <v>3.37</v>
      </c>
      <c r="F1624" s="11">
        <v>4.63</v>
      </c>
      <c r="N1624" s="11">
        <v>-3.37</v>
      </c>
      <c r="W1624" s="4">
        <v>44033</v>
      </c>
      <c r="X1624" s="11" t="s">
        <v>1798</v>
      </c>
    </row>
    <row r="1625" spans="1:25">
      <c r="A1625" s="14" t="s">
        <v>1168</v>
      </c>
      <c r="B1625" s="172">
        <v>25</v>
      </c>
      <c r="F1625" s="11">
        <v>8</v>
      </c>
      <c r="P1625" s="11">
        <v>-1</v>
      </c>
      <c r="W1625" s="4">
        <v>44033</v>
      </c>
      <c r="X1625" s="11" t="s">
        <v>1799</v>
      </c>
    </row>
    <row r="1626" spans="1:25">
      <c r="A1626" s="11" t="s">
        <v>1800</v>
      </c>
      <c r="B1626" s="172">
        <v>3</v>
      </c>
      <c r="N1626" s="11">
        <v>-2.42</v>
      </c>
      <c r="W1626" s="11" t="s">
        <v>1801</v>
      </c>
      <c r="X1626" s="11" t="s">
        <v>1245</v>
      </c>
      <c r="Y1626" s="11" t="s">
        <v>1266</v>
      </c>
    </row>
    <row r="1627" spans="1:25">
      <c r="A1627" s="11" t="s">
        <v>1800</v>
      </c>
      <c r="B1627" s="172">
        <v>1</v>
      </c>
      <c r="F1627" s="11">
        <v>-2.42</v>
      </c>
      <c r="W1627" s="11" t="s">
        <v>1801</v>
      </c>
      <c r="X1627" s="11" t="s">
        <v>1245</v>
      </c>
      <c r="Y1627" s="11" t="s">
        <v>1266</v>
      </c>
    </row>
    <row r="1628" spans="1:25">
      <c r="A1628" s="11" t="s">
        <v>1800</v>
      </c>
      <c r="B1628" s="172">
        <v>24</v>
      </c>
      <c r="N1628" s="11">
        <v>-1.75</v>
      </c>
      <c r="W1628" s="11" t="s">
        <v>1801</v>
      </c>
      <c r="X1628" s="11" t="s">
        <v>1245</v>
      </c>
      <c r="Y1628" s="11" t="s">
        <v>1802</v>
      </c>
    </row>
    <row r="1629" spans="1:25">
      <c r="A1629" s="11" t="s">
        <v>1800</v>
      </c>
      <c r="B1629" s="172">
        <v>1</v>
      </c>
      <c r="F1629" s="11">
        <v>-1.75</v>
      </c>
      <c r="W1629" s="11" t="s">
        <v>1801</v>
      </c>
      <c r="X1629" s="11" t="s">
        <v>1245</v>
      </c>
      <c r="Y1629" s="11" t="s">
        <v>1802</v>
      </c>
    </row>
    <row r="1630" spans="1:25">
      <c r="A1630" s="11" t="s">
        <v>1818</v>
      </c>
      <c r="B1630" s="172">
        <v>21</v>
      </c>
      <c r="M1630" s="197">
        <v>125.3</v>
      </c>
      <c r="W1630" s="4">
        <v>44067</v>
      </c>
      <c r="X1630" s="1" t="s">
        <v>1222</v>
      </c>
    </row>
    <row r="1631" spans="1:25">
      <c r="A1631" s="11" t="s">
        <v>1818</v>
      </c>
      <c r="B1631" s="172">
        <v>22</v>
      </c>
      <c r="M1631" s="197">
        <v>26</v>
      </c>
      <c r="W1631" s="4">
        <v>44067</v>
      </c>
      <c r="X1631" s="1" t="s">
        <v>1222</v>
      </c>
    </row>
    <row r="1632" spans="1:25">
      <c r="A1632" s="11" t="s">
        <v>1818</v>
      </c>
      <c r="B1632" s="172">
        <v>23</v>
      </c>
      <c r="M1632" s="197">
        <v>44.1</v>
      </c>
      <c r="W1632" s="4">
        <v>44067</v>
      </c>
      <c r="X1632" s="1" t="s">
        <v>1222</v>
      </c>
    </row>
    <row r="1633" spans="1:24">
      <c r="A1633" s="11" t="s">
        <v>1818</v>
      </c>
      <c r="B1633" s="172">
        <v>24</v>
      </c>
      <c r="M1633" s="197">
        <v>85</v>
      </c>
      <c r="W1633" s="4">
        <v>44067</v>
      </c>
      <c r="X1633" s="1" t="s">
        <v>1222</v>
      </c>
    </row>
    <row r="1634" spans="1:24">
      <c r="A1634" s="11" t="s">
        <v>1818</v>
      </c>
      <c r="B1634" s="172">
        <v>25</v>
      </c>
      <c r="M1634" s="197">
        <v>68</v>
      </c>
      <c r="W1634" s="4">
        <v>44067</v>
      </c>
      <c r="X1634" s="1" t="s">
        <v>1222</v>
      </c>
    </row>
    <row r="1635" spans="1:24">
      <c r="A1635" s="11" t="s">
        <v>1818</v>
      </c>
      <c r="B1635" s="172">
        <v>26</v>
      </c>
      <c r="M1635" s="197">
        <v>245</v>
      </c>
      <c r="W1635" s="4">
        <v>44067</v>
      </c>
      <c r="X1635" s="1" t="s">
        <v>1222</v>
      </c>
    </row>
    <row r="1636" spans="1:24">
      <c r="A1636" s="11" t="s">
        <v>1631</v>
      </c>
      <c r="B1636" s="172">
        <v>23</v>
      </c>
      <c r="M1636" s="197">
        <v>304</v>
      </c>
      <c r="W1636" s="4">
        <v>44067</v>
      </c>
      <c r="X1636" s="1" t="s">
        <v>1222</v>
      </c>
    </row>
    <row r="1637" spans="1:24">
      <c r="A1637" s="11" t="s">
        <v>1819</v>
      </c>
      <c r="B1637" s="172">
        <v>23</v>
      </c>
      <c r="M1637" s="197">
        <v>60</v>
      </c>
      <c r="W1637" s="4">
        <v>44067</v>
      </c>
      <c r="X1637" s="1" t="s">
        <v>1222</v>
      </c>
    </row>
    <row r="1638" spans="1:24">
      <c r="A1638" s="11" t="s">
        <v>1819</v>
      </c>
      <c r="B1638" s="172">
        <v>24</v>
      </c>
      <c r="M1638" s="197">
        <v>100</v>
      </c>
      <c r="W1638" s="4">
        <v>44067</v>
      </c>
      <c r="X1638" s="1" t="s">
        <v>1222</v>
      </c>
    </row>
    <row r="1639" spans="1:24">
      <c r="A1639" s="11" t="s">
        <v>1819</v>
      </c>
      <c r="B1639" s="172">
        <v>25</v>
      </c>
      <c r="M1639" s="197">
        <v>100</v>
      </c>
      <c r="W1639" s="4">
        <v>44067</v>
      </c>
      <c r="X1639" s="1" t="s">
        <v>1222</v>
      </c>
    </row>
    <row r="1640" spans="1:24">
      <c r="A1640" s="11" t="s">
        <v>1819</v>
      </c>
      <c r="B1640" s="172">
        <v>26</v>
      </c>
      <c r="M1640" s="197">
        <v>100</v>
      </c>
      <c r="W1640" s="4">
        <v>44067</v>
      </c>
      <c r="X1640" s="1" t="s">
        <v>1222</v>
      </c>
    </row>
    <row r="1641" spans="1:24">
      <c r="A1641" s="11" t="s">
        <v>1210</v>
      </c>
      <c r="B1641" s="172">
        <v>22</v>
      </c>
      <c r="M1641" s="197">
        <v>32</v>
      </c>
      <c r="W1641" s="4">
        <v>44067</v>
      </c>
      <c r="X1641" s="1" t="s">
        <v>1222</v>
      </c>
    </row>
    <row r="1642" spans="1:24">
      <c r="A1642" s="11" t="s">
        <v>1210</v>
      </c>
      <c r="B1642" s="172">
        <v>23</v>
      </c>
      <c r="M1642" s="197">
        <v>32</v>
      </c>
      <c r="W1642" s="4">
        <v>44067</v>
      </c>
      <c r="X1642" s="1" t="s">
        <v>1222</v>
      </c>
    </row>
    <row r="1643" spans="1:24">
      <c r="A1643" s="11" t="s">
        <v>1210</v>
      </c>
      <c r="B1643" s="172">
        <v>24</v>
      </c>
      <c r="M1643" s="197">
        <v>32</v>
      </c>
      <c r="W1643" s="4">
        <v>44067</v>
      </c>
      <c r="X1643" s="1" t="s">
        <v>1222</v>
      </c>
    </row>
    <row r="1644" spans="1:24">
      <c r="A1644" s="11" t="s">
        <v>1210</v>
      </c>
      <c r="B1644" s="172">
        <v>25</v>
      </c>
      <c r="M1644" s="197">
        <v>32</v>
      </c>
      <c r="W1644" s="4">
        <v>44067</v>
      </c>
      <c r="X1644" s="1" t="s">
        <v>1222</v>
      </c>
    </row>
    <row r="1645" spans="1:24">
      <c r="A1645" s="11" t="s">
        <v>1210</v>
      </c>
      <c r="B1645" s="172">
        <v>26</v>
      </c>
      <c r="M1645" s="197">
        <v>64</v>
      </c>
      <c r="W1645" s="4">
        <v>44067</v>
      </c>
      <c r="X1645" s="1" t="s">
        <v>1222</v>
      </c>
    </row>
    <row r="1646" spans="1:24">
      <c r="A1646" s="11" t="s">
        <v>1165</v>
      </c>
      <c r="B1646" s="172">
        <v>24</v>
      </c>
      <c r="M1646" s="197">
        <v>160</v>
      </c>
      <c r="W1646" s="4">
        <v>44067</v>
      </c>
      <c r="X1646" s="1" t="s">
        <v>1222</v>
      </c>
    </row>
    <row r="1647" spans="1:24">
      <c r="A1647" s="11" t="s">
        <v>1165</v>
      </c>
      <c r="B1647" s="172">
        <v>25</v>
      </c>
      <c r="M1647" s="197">
        <v>80</v>
      </c>
      <c r="W1647" s="4">
        <v>44067</v>
      </c>
      <c r="X1647" s="1" t="s">
        <v>1222</v>
      </c>
    </row>
    <row r="1648" spans="1:24">
      <c r="A1648" s="11" t="s">
        <v>1165</v>
      </c>
      <c r="B1648" s="172">
        <v>26</v>
      </c>
      <c r="M1648" s="197">
        <v>80</v>
      </c>
      <c r="W1648" s="4">
        <v>44067</v>
      </c>
      <c r="X1648" s="1" t="s">
        <v>1222</v>
      </c>
    </row>
    <row r="1649" spans="1:25">
      <c r="A1649" s="11" t="s">
        <v>1053</v>
      </c>
      <c r="B1649" s="172">
        <v>24</v>
      </c>
      <c r="M1649" s="197">
        <v>220</v>
      </c>
      <c r="W1649" s="4">
        <v>44067</v>
      </c>
      <c r="X1649" s="1" t="s">
        <v>1222</v>
      </c>
    </row>
    <row r="1650" spans="1:25">
      <c r="A1650" s="11" t="s">
        <v>1053</v>
      </c>
      <c r="B1650" s="172">
        <v>25</v>
      </c>
      <c r="M1650" s="197">
        <v>165</v>
      </c>
      <c r="W1650" s="4">
        <v>44067</v>
      </c>
      <c r="X1650" s="1" t="s">
        <v>1222</v>
      </c>
    </row>
    <row r="1651" spans="1:25">
      <c r="A1651" s="11" t="s">
        <v>1086</v>
      </c>
      <c r="B1651" s="172">
        <v>26</v>
      </c>
      <c r="M1651" s="197">
        <v>136</v>
      </c>
      <c r="W1651" s="4">
        <v>44067</v>
      </c>
      <c r="X1651" s="1" t="s">
        <v>1222</v>
      </c>
    </row>
    <row r="1652" spans="1:25" ht="15">
      <c r="A1652" s="11" t="s">
        <v>709</v>
      </c>
      <c r="B1652" s="172">
        <v>25</v>
      </c>
      <c r="N1652" s="11">
        <v>-0.28999999999999998</v>
      </c>
      <c r="W1652" s="11" t="s">
        <v>1821</v>
      </c>
      <c r="X1652" t="s">
        <v>1245</v>
      </c>
      <c r="Y1652" s="11" t="s">
        <v>1720</v>
      </c>
    </row>
    <row r="1653" spans="1:25">
      <c r="A1653" s="11" t="s">
        <v>709</v>
      </c>
      <c r="B1653" s="172">
        <v>24</v>
      </c>
      <c r="D1653" s="11">
        <v>-0.28999999999999998</v>
      </c>
      <c r="W1653" s="11" t="s">
        <v>1821</v>
      </c>
      <c r="X1653" s="11" t="s">
        <v>1245</v>
      </c>
      <c r="Y1653" s="11" t="s">
        <v>1720</v>
      </c>
    </row>
    <row r="1654" spans="1:25">
      <c r="A1654" s="11" t="s">
        <v>785</v>
      </c>
      <c r="B1654" s="172">
        <v>25</v>
      </c>
      <c r="N1654" s="11">
        <v>-0.48</v>
      </c>
      <c r="W1654" s="11" t="s">
        <v>1821</v>
      </c>
      <c r="X1654" s="11" t="s">
        <v>1245</v>
      </c>
      <c r="Y1654" s="11" t="s">
        <v>1822</v>
      </c>
    </row>
    <row r="1655" spans="1:25">
      <c r="A1655" s="11" t="s">
        <v>785</v>
      </c>
      <c r="B1655" s="172">
        <v>26</v>
      </c>
      <c r="D1655" s="11">
        <v>-0.48</v>
      </c>
      <c r="W1655" s="11" t="s">
        <v>1821</v>
      </c>
      <c r="X1655" s="11" t="s">
        <v>1245</v>
      </c>
      <c r="Y1655" s="11" t="s">
        <v>1822</v>
      </c>
    </row>
    <row r="1656" spans="1:25">
      <c r="A1656" s="11" t="s">
        <v>846</v>
      </c>
      <c r="B1656" s="172">
        <v>26</v>
      </c>
      <c r="N1656" s="11">
        <v>-0.2</v>
      </c>
      <c r="W1656" s="11" t="s">
        <v>1821</v>
      </c>
      <c r="X1656" s="11" t="s">
        <v>1245</v>
      </c>
      <c r="Y1656" s="11" t="s">
        <v>1823</v>
      </c>
    </row>
    <row r="1657" spans="1:25">
      <c r="A1657" s="11" t="s">
        <v>846</v>
      </c>
      <c r="B1657" s="172">
        <v>22</v>
      </c>
      <c r="D1657" s="11">
        <v>-0.2</v>
      </c>
      <c r="W1657" s="11" t="s">
        <v>1821</v>
      </c>
      <c r="X1657" s="11" t="s">
        <v>1245</v>
      </c>
      <c r="Y1657" s="11" t="s">
        <v>1823</v>
      </c>
    </row>
    <row r="1658" spans="1:25">
      <c r="A1658" s="11" t="s">
        <v>897</v>
      </c>
      <c r="B1658" s="172">
        <v>1</v>
      </c>
      <c r="N1658" s="11">
        <v>-0.85</v>
      </c>
      <c r="W1658" s="11" t="s">
        <v>1821</v>
      </c>
      <c r="X1658" s="11" t="s">
        <v>1245</v>
      </c>
      <c r="Y1658" s="11" t="s">
        <v>1824</v>
      </c>
    </row>
    <row r="1659" spans="1:25">
      <c r="A1659" s="11" t="s">
        <v>897</v>
      </c>
      <c r="B1659" s="172">
        <v>23</v>
      </c>
      <c r="D1659" s="11">
        <v>-0.85</v>
      </c>
      <c r="W1659" s="11" t="s">
        <v>1821</v>
      </c>
      <c r="X1659" s="11" t="s">
        <v>1245</v>
      </c>
      <c r="Y1659" s="11" t="s">
        <v>1824</v>
      </c>
    </row>
    <row r="1660" spans="1:25">
      <c r="A1660" s="11" t="s">
        <v>897</v>
      </c>
      <c r="B1660" s="172">
        <v>1</v>
      </c>
      <c r="N1660" s="11">
        <v>-2</v>
      </c>
      <c r="W1660" s="11" t="s">
        <v>1821</v>
      </c>
      <c r="X1660" s="11" t="s">
        <v>1245</v>
      </c>
      <c r="Y1660" s="11" t="s">
        <v>1825</v>
      </c>
    </row>
    <row r="1661" spans="1:25">
      <c r="A1661" s="11" t="s">
        <v>897</v>
      </c>
      <c r="B1661" s="172">
        <v>25</v>
      </c>
      <c r="D1661" s="11">
        <v>-2</v>
      </c>
      <c r="W1661" s="11" t="s">
        <v>1821</v>
      </c>
      <c r="X1661" s="11" t="s">
        <v>1245</v>
      </c>
      <c r="Y1661" s="11" t="s">
        <v>1825</v>
      </c>
    </row>
    <row r="1662" spans="1:25">
      <c r="A1662" s="11" t="s">
        <v>897</v>
      </c>
      <c r="B1662" s="172">
        <v>1</v>
      </c>
      <c r="N1662" s="11">
        <v>-0.67</v>
      </c>
      <c r="W1662" s="11" t="s">
        <v>1821</v>
      </c>
      <c r="X1662" s="11" t="s">
        <v>1245</v>
      </c>
      <c r="Y1662" s="11" t="s">
        <v>1826</v>
      </c>
    </row>
    <row r="1663" spans="1:25">
      <c r="A1663" s="11" t="s">
        <v>897</v>
      </c>
      <c r="B1663" s="172">
        <v>26</v>
      </c>
      <c r="D1663" s="11">
        <v>-0.67</v>
      </c>
      <c r="W1663" s="11" t="s">
        <v>1821</v>
      </c>
      <c r="X1663" s="11" t="s">
        <v>1245</v>
      </c>
      <c r="Y1663" s="11" t="s">
        <v>1826</v>
      </c>
    </row>
    <row r="1664" spans="1:25">
      <c r="A1664" s="11" t="s">
        <v>1011</v>
      </c>
      <c r="B1664" s="172">
        <v>1</v>
      </c>
      <c r="N1664" s="11">
        <v>-2.4</v>
      </c>
      <c r="W1664" s="11" t="s">
        <v>1821</v>
      </c>
      <c r="X1664" s="11" t="s">
        <v>1245</v>
      </c>
      <c r="Y1664" s="11" t="s">
        <v>1827</v>
      </c>
    </row>
    <row r="1665" spans="1:25">
      <c r="A1665" s="11" t="s">
        <v>1011</v>
      </c>
      <c r="B1665" s="172">
        <v>23</v>
      </c>
      <c r="F1665" s="11">
        <v>-2.4</v>
      </c>
      <c r="W1665" s="11" t="s">
        <v>1821</v>
      </c>
      <c r="X1665" s="11" t="s">
        <v>1245</v>
      </c>
      <c r="Y1665" s="11" t="s">
        <v>1827</v>
      </c>
    </row>
    <row r="1666" spans="1:25">
      <c r="A1666" s="11" t="s">
        <v>1011</v>
      </c>
      <c r="B1666" s="172">
        <v>1</v>
      </c>
      <c r="N1666" s="11">
        <v>-0.8</v>
      </c>
      <c r="W1666" s="11" t="s">
        <v>1821</v>
      </c>
      <c r="X1666" s="11" t="s">
        <v>1245</v>
      </c>
      <c r="Y1666" s="11" t="s">
        <v>1828</v>
      </c>
    </row>
    <row r="1667" spans="1:25">
      <c r="A1667" s="11" t="s">
        <v>1011</v>
      </c>
      <c r="B1667" s="172">
        <v>25</v>
      </c>
      <c r="F1667" s="11">
        <v>-0.8</v>
      </c>
      <c r="W1667" s="11" t="s">
        <v>1821</v>
      </c>
      <c r="X1667" s="11" t="s">
        <v>1245</v>
      </c>
      <c r="Y1667" s="11" t="s">
        <v>1828</v>
      </c>
    </row>
    <row r="1668" spans="1:25">
      <c r="A1668" s="11" t="s">
        <v>492</v>
      </c>
      <c r="B1668" s="172">
        <v>19</v>
      </c>
      <c r="N1668" s="11">
        <v>-0.67</v>
      </c>
      <c r="W1668" s="11" t="s">
        <v>1821</v>
      </c>
      <c r="X1668" s="11" t="s">
        <v>1245</v>
      </c>
      <c r="Y1668" s="11" t="s">
        <v>1829</v>
      </c>
    </row>
    <row r="1669" spans="1:25">
      <c r="A1669" s="11" t="s">
        <v>492</v>
      </c>
      <c r="B1669" s="172">
        <v>27</v>
      </c>
      <c r="F1669" s="11">
        <v>-0.67</v>
      </c>
      <c r="W1669" s="11" t="s">
        <v>1821</v>
      </c>
      <c r="X1669" s="11" t="s">
        <v>1245</v>
      </c>
      <c r="Y1669" s="11" t="s">
        <v>1829</v>
      </c>
    </row>
    <row r="1670" spans="1:25">
      <c r="A1670" s="11" t="s">
        <v>1172</v>
      </c>
      <c r="B1670" s="172">
        <v>20</v>
      </c>
      <c r="N1670" s="11">
        <v>-5.76</v>
      </c>
      <c r="W1670" s="11" t="s">
        <v>1821</v>
      </c>
      <c r="X1670" s="11" t="s">
        <v>1245</v>
      </c>
      <c r="Y1670" s="11" t="s">
        <v>1830</v>
      </c>
    </row>
    <row r="1671" spans="1:25">
      <c r="A1671" s="11" t="s">
        <v>1172</v>
      </c>
      <c r="B1671" s="172">
        <v>23</v>
      </c>
      <c r="F1671" s="11">
        <v>-5.76</v>
      </c>
      <c r="W1671" s="11" t="s">
        <v>1821</v>
      </c>
      <c r="X1671" s="11" t="s">
        <v>1245</v>
      </c>
      <c r="Y1671" s="11" t="s">
        <v>1830</v>
      </c>
    </row>
    <row r="1672" spans="1:25">
      <c r="A1672" s="11" t="s">
        <v>1172</v>
      </c>
      <c r="B1672" s="172">
        <v>21</v>
      </c>
      <c r="N1672" s="11">
        <v>-0.16000000000000014</v>
      </c>
      <c r="W1672" s="11" t="s">
        <v>1821</v>
      </c>
      <c r="X1672" s="11" t="s">
        <v>1245</v>
      </c>
      <c r="Y1672" s="11" t="s">
        <v>1831</v>
      </c>
    </row>
    <row r="1673" spans="1:25">
      <c r="A1673" s="11" t="s">
        <v>1172</v>
      </c>
      <c r="B1673" s="172">
        <v>23</v>
      </c>
      <c r="F1673" s="11">
        <v>-0.16000000000000014</v>
      </c>
      <c r="W1673" s="11" t="s">
        <v>1821</v>
      </c>
      <c r="X1673" s="11" t="s">
        <v>1245</v>
      </c>
      <c r="Y1673" s="11" t="s">
        <v>1831</v>
      </c>
    </row>
    <row r="1674" spans="1:25">
      <c r="A1674" s="11" t="s">
        <v>1818</v>
      </c>
      <c r="B1674" s="172">
        <v>21</v>
      </c>
      <c r="N1674" s="11">
        <v>-3.7</v>
      </c>
      <c r="W1674" s="11" t="s">
        <v>1821</v>
      </c>
      <c r="X1674" s="11" t="s">
        <v>1245</v>
      </c>
      <c r="Y1674" s="11" t="s">
        <v>1832</v>
      </c>
    </row>
    <row r="1675" spans="1:25">
      <c r="A1675" s="11" t="s">
        <v>1818</v>
      </c>
      <c r="B1675" s="172">
        <v>22</v>
      </c>
      <c r="F1675" s="11">
        <v>-3.7</v>
      </c>
      <c r="W1675" s="11" t="s">
        <v>1821</v>
      </c>
      <c r="X1675" s="11" t="s">
        <v>1245</v>
      </c>
      <c r="Y1675" s="11" t="s">
        <v>1832</v>
      </c>
    </row>
    <row r="1676" spans="1:25">
      <c r="A1676" s="11" t="s">
        <v>1818</v>
      </c>
      <c r="B1676" s="172">
        <v>21</v>
      </c>
      <c r="N1676" s="11">
        <v>-5.0199999999999996</v>
      </c>
      <c r="W1676" s="11" t="s">
        <v>1821</v>
      </c>
      <c r="X1676" s="11" t="s">
        <v>1245</v>
      </c>
      <c r="Y1676" s="11" t="s">
        <v>1831</v>
      </c>
    </row>
    <row r="1677" spans="1:25">
      <c r="A1677" s="11" t="s">
        <v>1818</v>
      </c>
      <c r="B1677" s="172">
        <v>23</v>
      </c>
      <c r="F1677" s="11">
        <v>-5.0199999999999996</v>
      </c>
      <c r="W1677" s="11" t="s">
        <v>1821</v>
      </c>
      <c r="X1677" s="11" t="s">
        <v>1245</v>
      </c>
      <c r="Y1677" s="11" t="s">
        <v>1831</v>
      </c>
    </row>
    <row r="1678" spans="1:25">
      <c r="A1678" s="11" t="s">
        <v>1818</v>
      </c>
      <c r="B1678" s="172">
        <v>21</v>
      </c>
      <c r="N1678" s="11">
        <v>-1.0900000000000007</v>
      </c>
      <c r="W1678" s="11" t="s">
        <v>1821</v>
      </c>
      <c r="X1678" s="11" t="s">
        <v>1245</v>
      </c>
      <c r="Y1678" s="11" t="s">
        <v>1833</v>
      </c>
    </row>
    <row r="1679" spans="1:25">
      <c r="A1679" s="11" t="s">
        <v>1818</v>
      </c>
      <c r="B1679" s="172">
        <v>24</v>
      </c>
      <c r="F1679" s="11">
        <v>-1.0900000000000007</v>
      </c>
      <c r="W1679" s="11" t="s">
        <v>1821</v>
      </c>
      <c r="X1679" s="11" t="s">
        <v>1245</v>
      </c>
      <c r="Y1679" s="11" t="s">
        <v>1833</v>
      </c>
    </row>
    <row r="1680" spans="1:25">
      <c r="A1680" s="11" t="s">
        <v>916</v>
      </c>
      <c r="B1680" s="172">
        <v>22</v>
      </c>
      <c r="N1680" s="11">
        <v>-2.33</v>
      </c>
      <c r="W1680" s="11" t="s">
        <v>1821</v>
      </c>
      <c r="X1680" s="11" t="s">
        <v>1245</v>
      </c>
      <c r="Y1680" s="11" t="s">
        <v>1834</v>
      </c>
    </row>
    <row r="1681" spans="1:25">
      <c r="A1681" s="11" t="s">
        <v>916</v>
      </c>
      <c r="B1681" s="172">
        <v>25</v>
      </c>
      <c r="F1681" s="11">
        <v>-2.33</v>
      </c>
      <c r="W1681" s="11" t="s">
        <v>1821</v>
      </c>
      <c r="X1681" s="11" t="s">
        <v>1245</v>
      </c>
      <c r="Y1681" s="11" t="s">
        <v>1834</v>
      </c>
    </row>
    <row r="1682" spans="1:25">
      <c r="A1682" s="11" t="s">
        <v>1447</v>
      </c>
      <c r="B1682" s="172">
        <v>23</v>
      </c>
      <c r="N1682" s="11">
        <v>-0.25</v>
      </c>
      <c r="W1682" s="11" t="s">
        <v>1821</v>
      </c>
      <c r="X1682" s="11" t="s">
        <v>1245</v>
      </c>
      <c r="Y1682" s="11" t="s">
        <v>1835</v>
      </c>
    </row>
    <row r="1683" spans="1:25">
      <c r="A1683" s="11" t="s">
        <v>1447</v>
      </c>
      <c r="B1683" s="172">
        <v>24</v>
      </c>
      <c r="F1683" s="11">
        <v>-0.25</v>
      </c>
      <c r="W1683" s="11" t="s">
        <v>1821</v>
      </c>
      <c r="X1683" s="11" t="s">
        <v>1245</v>
      </c>
      <c r="Y1683" s="11" t="s">
        <v>1835</v>
      </c>
    </row>
    <row r="1684" spans="1:25">
      <c r="A1684" s="11" t="s">
        <v>916</v>
      </c>
      <c r="B1684" s="172">
        <v>23</v>
      </c>
      <c r="N1684" s="11">
        <v>-1.92</v>
      </c>
      <c r="W1684" s="11" t="s">
        <v>1821</v>
      </c>
      <c r="X1684" s="11" t="s">
        <v>1245</v>
      </c>
      <c r="Y1684" s="11" t="s">
        <v>1836</v>
      </c>
    </row>
    <row r="1685" spans="1:25">
      <c r="A1685" s="11" t="s">
        <v>916</v>
      </c>
      <c r="B1685" s="172">
        <v>25</v>
      </c>
      <c r="F1685" s="11">
        <v>-1.92</v>
      </c>
      <c r="W1685" s="11" t="s">
        <v>1821</v>
      </c>
      <c r="X1685" s="11" t="s">
        <v>1245</v>
      </c>
      <c r="Y1685" s="11" t="s">
        <v>1836</v>
      </c>
    </row>
    <row r="1686" spans="1:25">
      <c r="A1686" s="11" t="s">
        <v>916</v>
      </c>
      <c r="B1686" s="172">
        <v>23</v>
      </c>
      <c r="N1686" s="11">
        <v>-0.5</v>
      </c>
      <c r="W1686" s="11" t="s">
        <v>1821</v>
      </c>
      <c r="X1686" s="11" t="s">
        <v>1245</v>
      </c>
      <c r="Y1686" s="11" t="s">
        <v>1837</v>
      </c>
    </row>
    <row r="1687" spans="1:25">
      <c r="A1687" s="11" t="s">
        <v>916</v>
      </c>
      <c r="B1687" s="172">
        <v>26</v>
      </c>
      <c r="F1687" s="11">
        <v>-0.5</v>
      </c>
      <c r="W1687" s="11" t="s">
        <v>1821</v>
      </c>
      <c r="X1687" s="11" t="s">
        <v>1245</v>
      </c>
      <c r="Y1687" s="11" t="s">
        <v>1837</v>
      </c>
    </row>
    <row r="1688" spans="1:25">
      <c r="A1688" s="11" t="s">
        <v>913</v>
      </c>
      <c r="B1688" s="172">
        <v>23</v>
      </c>
      <c r="N1688" s="11">
        <v>-1.8</v>
      </c>
      <c r="W1688" s="11" t="s">
        <v>1821</v>
      </c>
      <c r="X1688" s="11" t="s">
        <v>1245</v>
      </c>
      <c r="Y1688" s="11" t="s">
        <v>1836</v>
      </c>
    </row>
    <row r="1689" spans="1:25">
      <c r="A1689" s="11" t="s">
        <v>913</v>
      </c>
      <c r="B1689" s="172">
        <v>25</v>
      </c>
      <c r="F1689" s="11">
        <v>-1.8</v>
      </c>
      <c r="W1689" s="11" t="s">
        <v>1821</v>
      </c>
      <c r="X1689" s="11" t="s">
        <v>1245</v>
      </c>
      <c r="Y1689" s="11" t="s">
        <v>1836</v>
      </c>
    </row>
    <row r="1690" spans="1:25">
      <c r="A1690" s="11" t="s">
        <v>913</v>
      </c>
      <c r="B1690" s="172">
        <v>23</v>
      </c>
      <c r="N1690" s="11">
        <v>-1</v>
      </c>
      <c r="W1690" s="11" t="s">
        <v>1821</v>
      </c>
      <c r="X1690" s="11" t="s">
        <v>1245</v>
      </c>
      <c r="Y1690" s="11" t="s">
        <v>1837</v>
      </c>
    </row>
    <row r="1691" spans="1:25">
      <c r="A1691" s="11" t="s">
        <v>913</v>
      </c>
      <c r="B1691" s="172">
        <v>26</v>
      </c>
      <c r="F1691" s="11">
        <v>-1</v>
      </c>
      <c r="W1691" s="11" t="s">
        <v>1821</v>
      </c>
      <c r="X1691" s="11" t="s">
        <v>1245</v>
      </c>
      <c r="Y1691" s="11" t="s">
        <v>1837</v>
      </c>
    </row>
    <row r="1692" spans="1:25">
      <c r="A1692" s="11" t="s">
        <v>1631</v>
      </c>
      <c r="B1692" s="172">
        <v>25</v>
      </c>
      <c r="N1692" s="11">
        <v>-0.28000000000000003</v>
      </c>
      <c r="W1692" s="11" t="s">
        <v>1821</v>
      </c>
      <c r="X1692" s="11" t="s">
        <v>1245</v>
      </c>
      <c r="Y1692" s="11" t="s">
        <v>1838</v>
      </c>
    </row>
    <row r="1693" spans="1:25">
      <c r="A1693" s="11" t="s">
        <v>1631</v>
      </c>
      <c r="B1693" s="172">
        <v>24</v>
      </c>
      <c r="F1693" s="11">
        <v>-0.28000000000000003</v>
      </c>
      <c r="W1693" s="11" t="s">
        <v>1821</v>
      </c>
      <c r="X1693" s="11" t="s">
        <v>1245</v>
      </c>
      <c r="Y1693" s="11" t="s">
        <v>1838</v>
      </c>
    </row>
    <row r="1694" spans="1:25">
      <c r="A1694" s="11" t="s">
        <v>496</v>
      </c>
      <c r="B1694" s="172">
        <v>26</v>
      </c>
      <c r="N1694" s="11">
        <v>-1.53</v>
      </c>
      <c r="W1694" s="11" t="s">
        <v>1821</v>
      </c>
      <c r="X1694" s="11" t="s">
        <v>1245</v>
      </c>
      <c r="Y1694" s="11" t="s">
        <v>1729</v>
      </c>
    </row>
    <row r="1695" spans="1:25">
      <c r="A1695" s="11" t="s">
        <v>496</v>
      </c>
      <c r="B1695" s="172">
        <v>23</v>
      </c>
      <c r="F1695" s="11">
        <v>-1.53</v>
      </c>
      <c r="W1695" s="11" t="s">
        <v>1821</v>
      </c>
      <c r="X1695" s="11" t="s">
        <v>1245</v>
      </c>
      <c r="Y1695" s="11" t="s">
        <v>1729</v>
      </c>
    </row>
    <row r="1696" spans="1:25">
      <c r="A1696" s="11" t="s">
        <v>1200</v>
      </c>
      <c r="B1696" s="172">
        <v>26</v>
      </c>
      <c r="N1696" s="11">
        <v>-2.23</v>
      </c>
      <c r="W1696" s="11" t="s">
        <v>1821</v>
      </c>
      <c r="X1696" s="11" t="s">
        <v>1245</v>
      </c>
      <c r="Y1696" s="11" t="s">
        <v>1729</v>
      </c>
    </row>
    <row r="1697" spans="1:25">
      <c r="A1697" s="11" t="s">
        <v>1200</v>
      </c>
      <c r="B1697" s="172">
        <v>23</v>
      </c>
      <c r="F1697" s="11">
        <v>-2.23</v>
      </c>
      <c r="W1697" s="11" t="s">
        <v>1821</v>
      </c>
      <c r="X1697" s="11" t="s">
        <v>1245</v>
      </c>
      <c r="Y1697" s="11" t="s">
        <v>1729</v>
      </c>
    </row>
    <row r="1698" spans="1:25">
      <c r="A1698" s="11" t="s">
        <v>1221</v>
      </c>
      <c r="B1698" s="172">
        <v>26</v>
      </c>
      <c r="N1698" s="11">
        <v>-2</v>
      </c>
      <c r="W1698" s="11" t="s">
        <v>1821</v>
      </c>
      <c r="X1698" s="11" t="s">
        <v>1245</v>
      </c>
      <c r="Y1698" s="11" t="s">
        <v>1839</v>
      </c>
    </row>
    <row r="1699" spans="1:25">
      <c r="A1699" s="11" t="s">
        <v>1221</v>
      </c>
      <c r="B1699" s="172">
        <v>24</v>
      </c>
      <c r="F1699" s="11">
        <v>-2</v>
      </c>
      <c r="W1699" s="11" t="s">
        <v>1821</v>
      </c>
      <c r="X1699" s="11" t="s">
        <v>1245</v>
      </c>
      <c r="Y1699" s="11" t="s">
        <v>1839</v>
      </c>
    </row>
    <row r="1700" spans="1:25">
      <c r="A1700" s="11" t="s">
        <v>1221</v>
      </c>
      <c r="B1700" s="172">
        <v>26</v>
      </c>
      <c r="N1700" s="11">
        <v>-2</v>
      </c>
      <c r="W1700" s="11" t="s">
        <v>1821</v>
      </c>
      <c r="X1700" s="11" t="s">
        <v>1245</v>
      </c>
      <c r="Y1700" s="11" t="s">
        <v>1840</v>
      </c>
    </row>
    <row r="1701" spans="1:25">
      <c r="A1701" s="11" t="s">
        <v>1221</v>
      </c>
      <c r="B1701" s="172">
        <v>25</v>
      </c>
      <c r="F1701" s="11">
        <v>-2</v>
      </c>
      <c r="W1701" s="11" t="s">
        <v>1821</v>
      </c>
      <c r="X1701" s="11" t="s">
        <v>1245</v>
      </c>
      <c r="Y1701" s="11" t="s">
        <v>1840</v>
      </c>
    </row>
    <row r="1702" spans="1:25">
      <c r="A1702" s="11" t="s">
        <v>1800</v>
      </c>
      <c r="B1702" s="172">
        <v>28</v>
      </c>
      <c r="N1702" s="11">
        <v>-0.75</v>
      </c>
      <c r="W1702" s="11" t="s">
        <v>1821</v>
      </c>
      <c r="X1702" s="11" t="s">
        <v>1245</v>
      </c>
      <c r="Y1702" s="11" t="s">
        <v>1841</v>
      </c>
    </row>
    <row r="1703" spans="1:25">
      <c r="A1703" s="11" t="s">
        <v>1800</v>
      </c>
      <c r="B1703" s="172">
        <v>29</v>
      </c>
      <c r="F1703" s="11">
        <v>-0.75</v>
      </c>
      <c r="W1703" s="11" t="s">
        <v>1821</v>
      </c>
      <c r="X1703" s="11" t="s">
        <v>1245</v>
      </c>
      <c r="Y1703" s="11" t="s">
        <v>1841</v>
      </c>
    </row>
    <row r="1704" spans="1:25">
      <c r="A1704" s="11" t="s">
        <v>1180</v>
      </c>
      <c r="B1704" s="172">
        <v>31</v>
      </c>
      <c r="N1704" s="11">
        <v>-1.92</v>
      </c>
      <c r="W1704" s="11" t="s">
        <v>1821</v>
      </c>
      <c r="X1704" s="11" t="s">
        <v>1245</v>
      </c>
      <c r="Y1704" s="11" t="s">
        <v>1842</v>
      </c>
    </row>
    <row r="1705" spans="1:25">
      <c r="A1705" s="11" t="s">
        <v>1180</v>
      </c>
      <c r="B1705" s="172">
        <v>30</v>
      </c>
      <c r="F1705" s="11">
        <v>-1.92</v>
      </c>
      <c r="W1705" s="11" t="s">
        <v>1821</v>
      </c>
      <c r="X1705" s="11" t="s">
        <v>1245</v>
      </c>
      <c r="Y1705" s="11" t="s">
        <v>1842</v>
      </c>
    </row>
    <row r="1706" spans="1:25">
      <c r="A1706" s="11" t="s">
        <v>897</v>
      </c>
      <c r="B1706" s="172">
        <v>1</v>
      </c>
      <c r="N1706" s="11">
        <v>-2.62</v>
      </c>
      <c r="W1706" s="11" t="s">
        <v>1821</v>
      </c>
      <c r="X1706" s="11" t="s">
        <v>1245</v>
      </c>
      <c r="Y1706" s="11" t="s">
        <v>1828</v>
      </c>
    </row>
    <row r="1707" spans="1:25">
      <c r="A1707" s="11" t="s">
        <v>897</v>
      </c>
      <c r="B1707" s="172">
        <v>25</v>
      </c>
      <c r="F1707" s="11">
        <v>-2.62</v>
      </c>
      <c r="W1707" s="11" t="s">
        <v>1821</v>
      </c>
      <c r="X1707" s="11" t="s">
        <v>1245</v>
      </c>
      <c r="Y1707" s="11" t="s">
        <v>1828</v>
      </c>
    </row>
    <row r="1708" spans="1:25">
      <c r="A1708" s="11" t="s">
        <v>783</v>
      </c>
      <c r="B1708" s="172">
        <v>5</v>
      </c>
      <c r="N1708" s="11">
        <v>-1</v>
      </c>
      <c r="W1708" s="11" t="s">
        <v>1821</v>
      </c>
      <c r="X1708" s="11" t="s">
        <v>1245</v>
      </c>
      <c r="Y1708" s="11" t="s">
        <v>1843</v>
      </c>
    </row>
    <row r="1709" spans="1:25">
      <c r="A1709" s="11" t="s">
        <v>783</v>
      </c>
      <c r="B1709" s="172">
        <v>22</v>
      </c>
      <c r="E1709" s="11">
        <v>-1</v>
      </c>
      <c r="W1709" s="11" t="s">
        <v>1821</v>
      </c>
      <c r="X1709" s="11" t="s">
        <v>1245</v>
      </c>
      <c r="Y1709" s="11" t="s">
        <v>1843</v>
      </c>
    </row>
    <row r="1710" spans="1:25">
      <c r="A1710" s="11" t="s">
        <v>783</v>
      </c>
      <c r="B1710" s="172">
        <v>5</v>
      </c>
      <c r="N1710" s="11">
        <v>-0.5</v>
      </c>
      <c r="W1710" s="11" t="s">
        <v>1821</v>
      </c>
      <c r="X1710" s="11" t="s">
        <v>1245</v>
      </c>
      <c r="Y1710" s="11" t="s">
        <v>1844</v>
      </c>
    </row>
    <row r="1711" spans="1:25">
      <c r="A1711" s="11" t="s">
        <v>783</v>
      </c>
      <c r="B1711" s="172">
        <v>25</v>
      </c>
      <c r="E1711" s="11">
        <v>-0.5</v>
      </c>
      <c r="W1711" s="11" t="s">
        <v>1821</v>
      </c>
      <c r="X1711" s="11" t="s">
        <v>1245</v>
      </c>
      <c r="Y1711" s="11" t="s">
        <v>1844</v>
      </c>
    </row>
    <row r="1712" spans="1:25">
      <c r="A1712" s="11" t="s">
        <v>783</v>
      </c>
      <c r="B1712" s="172">
        <v>5</v>
      </c>
      <c r="N1712" s="11">
        <v>-1.1500000000000004</v>
      </c>
      <c r="W1712" s="11" t="s">
        <v>1821</v>
      </c>
      <c r="X1712" s="11" t="s">
        <v>1245</v>
      </c>
      <c r="Y1712" s="11" t="s">
        <v>1845</v>
      </c>
    </row>
    <row r="1713" spans="1:25">
      <c r="A1713" s="11" t="s">
        <v>783</v>
      </c>
      <c r="B1713" s="172">
        <v>26</v>
      </c>
      <c r="E1713" s="11">
        <v>-1.1500000000000004</v>
      </c>
      <c r="W1713" s="11" t="s">
        <v>1821</v>
      </c>
      <c r="X1713" s="11" t="s">
        <v>1245</v>
      </c>
      <c r="Y1713" s="11" t="s">
        <v>1845</v>
      </c>
    </row>
    <row r="1714" spans="1:25">
      <c r="A1714" s="11" t="s">
        <v>783</v>
      </c>
      <c r="B1714" s="172">
        <v>6</v>
      </c>
      <c r="N1714" s="11">
        <v>-0.5499999999999996</v>
      </c>
      <c r="W1714" s="11" t="s">
        <v>1821</v>
      </c>
      <c r="X1714" s="11" t="s">
        <v>1245</v>
      </c>
      <c r="Y1714" s="11" t="s">
        <v>1846</v>
      </c>
    </row>
    <row r="1715" spans="1:25">
      <c r="A1715" s="11" t="s">
        <v>783</v>
      </c>
      <c r="B1715" s="172">
        <v>26</v>
      </c>
      <c r="E1715" s="11">
        <v>-0.5499999999999996</v>
      </c>
      <c r="W1715" s="11" t="s">
        <v>1821</v>
      </c>
      <c r="X1715" s="11" t="s">
        <v>1245</v>
      </c>
      <c r="Y1715" s="11" t="s">
        <v>1846</v>
      </c>
    </row>
    <row r="1716" spans="1:25">
      <c r="A1716" s="11" t="s">
        <v>1172</v>
      </c>
      <c r="B1716" s="172">
        <v>21</v>
      </c>
      <c r="N1716" s="11">
        <v>-1.66</v>
      </c>
      <c r="W1716" s="11" t="s">
        <v>1821</v>
      </c>
      <c r="X1716" s="11" t="s">
        <v>1245</v>
      </c>
      <c r="Y1716" s="11" t="s">
        <v>1847</v>
      </c>
    </row>
    <row r="1717" spans="1:25">
      <c r="A1717" s="11" t="s">
        <v>1172</v>
      </c>
      <c r="B1717" s="172">
        <v>23</v>
      </c>
      <c r="E1717" s="11">
        <v>-1.66</v>
      </c>
      <c r="W1717" s="11" t="s">
        <v>1821</v>
      </c>
      <c r="X1717" s="11" t="s">
        <v>1245</v>
      </c>
      <c r="Y1717" s="11" t="s">
        <v>1847</v>
      </c>
    </row>
    <row r="1718" spans="1:25">
      <c r="A1718" s="11" t="s">
        <v>1172</v>
      </c>
      <c r="B1718" s="172">
        <v>21</v>
      </c>
      <c r="N1718" s="11">
        <v>-1.08</v>
      </c>
      <c r="W1718" s="11" t="s">
        <v>1821</v>
      </c>
      <c r="X1718" s="11" t="s">
        <v>1245</v>
      </c>
      <c r="Y1718" s="11" t="s">
        <v>1848</v>
      </c>
    </row>
    <row r="1719" spans="1:25">
      <c r="A1719" s="11" t="s">
        <v>1172</v>
      </c>
      <c r="B1719" s="172">
        <v>26</v>
      </c>
      <c r="E1719" s="11">
        <v>-1.08</v>
      </c>
      <c r="W1719" s="11" t="s">
        <v>1821</v>
      </c>
      <c r="X1719" s="11" t="s">
        <v>1245</v>
      </c>
      <c r="Y1719" s="11" t="s">
        <v>1848</v>
      </c>
    </row>
    <row r="1720" spans="1:25">
      <c r="A1720" s="11" t="s">
        <v>913</v>
      </c>
      <c r="B1720" s="172">
        <v>23</v>
      </c>
      <c r="N1720" s="11">
        <v>-1.21</v>
      </c>
      <c r="W1720" s="11" t="s">
        <v>1821</v>
      </c>
      <c r="X1720" s="11" t="s">
        <v>1245</v>
      </c>
      <c r="Y1720" s="11" t="s">
        <v>1849</v>
      </c>
    </row>
    <row r="1721" spans="1:25">
      <c r="A1721" s="11" t="s">
        <v>913</v>
      </c>
      <c r="B1721" s="172">
        <v>25</v>
      </c>
      <c r="E1721" s="11">
        <v>-1.21</v>
      </c>
      <c r="W1721" s="11" t="s">
        <v>1821</v>
      </c>
      <c r="X1721" s="11" t="s">
        <v>1245</v>
      </c>
      <c r="Y1721" s="11" t="s">
        <v>1849</v>
      </c>
    </row>
    <row r="1722" spans="1:25">
      <c r="A1722" s="11" t="s">
        <v>913</v>
      </c>
      <c r="B1722" s="172">
        <v>23</v>
      </c>
      <c r="N1722" s="11">
        <v>-0.95</v>
      </c>
      <c r="W1722" s="11" t="s">
        <v>1821</v>
      </c>
      <c r="X1722" s="11" t="s">
        <v>1245</v>
      </c>
      <c r="Y1722" s="11" t="s">
        <v>1850</v>
      </c>
    </row>
    <row r="1723" spans="1:25">
      <c r="A1723" s="11" t="s">
        <v>913</v>
      </c>
      <c r="B1723" s="172">
        <v>26</v>
      </c>
      <c r="E1723" s="11">
        <v>-0.95</v>
      </c>
      <c r="W1723" s="11" t="s">
        <v>1821</v>
      </c>
      <c r="X1723" s="11" t="s">
        <v>1245</v>
      </c>
      <c r="Y1723" s="11" t="s">
        <v>1850</v>
      </c>
    </row>
    <row r="1724" spans="1:25">
      <c r="A1724" s="11" t="s">
        <v>500</v>
      </c>
      <c r="B1724" s="172">
        <v>26</v>
      </c>
      <c r="N1724" s="11">
        <v>-0.21</v>
      </c>
      <c r="W1724" s="11" t="s">
        <v>1821</v>
      </c>
      <c r="X1724" s="11" t="s">
        <v>1245</v>
      </c>
      <c r="Y1724" s="11" t="s">
        <v>1851</v>
      </c>
    </row>
    <row r="1725" spans="1:25">
      <c r="A1725" s="11" t="s">
        <v>500</v>
      </c>
      <c r="B1725" s="172">
        <v>23</v>
      </c>
      <c r="E1725" s="11">
        <v>-0.21</v>
      </c>
      <c r="W1725" s="11" t="s">
        <v>1821</v>
      </c>
      <c r="X1725" s="11" t="s">
        <v>1245</v>
      </c>
      <c r="Y1725" s="11" t="s">
        <v>1851</v>
      </c>
    </row>
    <row r="1726" spans="1:25">
      <c r="A1726" s="11" t="s">
        <v>1200</v>
      </c>
      <c r="B1726" s="172">
        <v>26</v>
      </c>
      <c r="N1726" s="11">
        <v>-3.89</v>
      </c>
      <c r="W1726" s="11" t="s">
        <v>1821</v>
      </c>
      <c r="X1726" s="11" t="s">
        <v>1245</v>
      </c>
      <c r="Y1726" s="11" t="s">
        <v>1851</v>
      </c>
    </row>
    <row r="1727" spans="1:25">
      <c r="A1727" s="11" t="s">
        <v>1200</v>
      </c>
      <c r="B1727" s="172">
        <v>23</v>
      </c>
      <c r="E1727" s="11">
        <v>-3.89</v>
      </c>
      <c r="W1727" s="11" t="s">
        <v>1821</v>
      </c>
      <c r="X1727" s="11" t="s">
        <v>1245</v>
      </c>
      <c r="Y1727" s="11" t="s">
        <v>1851</v>
      </c>
    </row>
    <row r="1728" spans="1:25">
      <c r="A1728" s="11" t="s">
        <v>771</v>
      </c>
      <c r="B1728" s="172">
        <v>25</v>
      </c>
      <c r="N1728" s="11">
        <v>-1.4</v>
      </c>
      <c r="W1728" s="11" t="s">
        <v>1821</v>
      </c>
      <c r="X1728" s="11" t="s">
        <v>1245</v>
      </c>
      <c r="Y1728" s="11" t="s">
        <v>1852</v>
      </c>
    </row>
    <row r="1729" spans="1:25">
      <c r="A1729" s="11" t="s">
        <v>771</v>
      </c>
      <c r="B1729" s="172">
        <v>1</v>
      </c>
      <c r="S1729" s="11">
        <v>-1.4</v>
      </c>
      <c r="W1729" s="11" t="s">
        <v>1821</v>
      </c>
      <c r="X1729" s="11" t="s">
        <v>1245</v>
      </c>
      <c r="Y1729" s="11" t="s">
        <v>1852</v>
      </c>
    </row>
    <row r="1730" spans="1:25">
      <c r="A1730" s="11" t="s">
        <v>453</v>
      </c>
      <c r="B1730" s="172">
        <v>26</v>
      </c>
      <c r="N1730" s="11">
        <v>-1.25</v>
      </c>
      <c r="W1730" s="11" t="s">
        <v>1821</v>
      </c>
      <c r="X1730" s="11" t="s">
        <v>1245</v>
      </c>
      <c r="Y1730" s="11" t="s">
        <v>1754</v>
      </c>
    </row>
    <row r="1731" spans="1:25">
      <c r="A1731" s="11" t="s">
        <v>453</v>
      </c>
      <c r="B1731" s="172">
        <v>1</v>
      </c>
      <c r="S1731" s="11">
        <v>-1.25</v>
      </c>
      <c r="W1731" s="11" t="s">
        <v>1821</v>
      </c>
      <c r="X1731" s="11" t="s">
        <v>1245</v>
      </c>
      <c r="Y1731" s="11" t="s">
        <v>1754</v>
      </c>
    </row>
    <row r="1732" spans="1:25">
      <c r="A1732" s="11" t="s">
        <v>469</v>
      </c>
      <c r="B1732" s="172">
        <v>26</v>
      </c>
      <c r="N1732" s="11">
        <v>-0.98</v>
      </c>
      <c r="W1732" s="11" t="s">
        <v>1821</v>
      </c>
      <c r="X1732" s="11" t="s">
        <v>1245</v>
      </c>
      <c r="Y1732" s="11" t="s">
        <v>1754</v>
      </c>
    </row>
    <row r="1733" spans="1:25">
      <c r="A1733" s="11" t="s">
        <v>469</v>
      </c>
      <c r="B1733" s="172">
        <v>1</v>
      </c>
      <c r="S1733" s="11">
        <v>-0.98</v>
      </c>
      <c r="W1733" s="11" t="s">
        <v>1821</v>
      </c>
      <c r="X1733" s="11" t="s">
        <v>1245</v>
      </c>
      <c r="Y1733" s="11" t="s">
        <v>1754</v>
      </c>
    </row>
    <row r="1734" spans="1:25">
      <c r="A1734" s="11" t="s">
        <v>1190</v>
      </c>
      <c r="B1734" s="172">
        <v>21</v>
      </c>
      <c r="N1734" s="11">
        <v>-0.44</v>
      </c>
      <c r="W1734" s="11" t="s">
        <v>1821</v>
      </c>
      <c r="X1734" s="11" t="s">
        <v>1245</v>
      </c>
      <c r="Y1734" s="11" t="s">
        <v>1853</v>
      </c>
    </row>
    <row r="1735" spans="1:25">
      <c r="A1735" s="11" t="s">
        <v>1190</v>
      </c>
      <c r="B1735" s="172">
        <v>17</v>
      </c>
      <c r="U1735" s="11">
        <v>-0.44</v>
      </c>
      <c r="W1735" s="11" t="s">
        <v>1821</v>
      </c>
      <c r="X1735" s="11" t="s">
        <v>1245</v>
      </c>
      <c r="Y1735" s="11" t="s">
        <v>1853</v>
      </c>
    </row>
    <row r="1736" spans="1:25">
      <c r="A1736" s="11" t="s">
        <v>505</v>
      </c>
      <c r="B1736" s="172">
        <v>24</v>
      </c>
      <c r="N1736" s="11">
        <v>-2.17</v>
      </c>
      <c r="W1736" s="11" t="s">
        <v>1821</v>
      </c>
      <c r="X1736" s="11" t="s">
        <v>1245</v>
      </c>
      <c r="Y1736" s="11" t="s">
        <v>1854</v>
      </c>
    </row>
    <row r="1737" spans="1:25">
      <c r="A1737" s="11" t="s">
        <v>505</v>
      </c>
      <c r="B1737" s="172">
        <v>25</v>
      </c>
      <c r="U1737" s="11">
        <v>-2.17</v>
      </c>
      <c r="W1737" s="11" t="s">
        <v>1821</v>
      </c>
      <c r="X1737" s="11" t="s">
        <v>1245</v>
      </c>
      <c r="Y1737" s="11" t="s">
        <v>1854</v>
      </c>
    </row>
    <row r="1738" spans="1:25">
      <c r="A1738" s="11" t="s">
        <v>458</v>
      </c>
      <c r="B1738" s="172">
        <v>26</v>
      </c>
      <c r="N1738" s="11">
        <v>-0.5</v>
      </c>
      <c r="W1738" s="11" t="s">
        <v>1821</v>
      </c>
      <c r="X1738" s="11" t="s">
        <v>1245</v>
      </c>
      <c r="Y1738" s="11" t="s">
        <v>1788</v>
      </c>
    </row>
    <row r="1739" spans="1:25">
      <c r="A1739" s="11" t="s">
        <v>458</v>
      </c>
      <c r="B1739" s="172">
        <v>1</v>
      </c>
      <c r="U1739" s="11">
        <v>-0.5</v>
      </c>
      <c r="W1739" s="11" t="s">
        <v>1821</v>
      </c>
      <c r="X1739" s="11" t="s">
        <v>1245</v>
      </c>
      <c r="Y1739" s="11" t="s">
        <v>1788</v>
      </c>
    </row>
    <row r="1740" spans="1:25">
      <c r="A1740" s="11" t="s">
        <v>505</v>
      </c>
      <c r="B1740" s="172">
        <v>26</v>
      </c>
      <c r="N1740" s="11">
        <v>-0.5</v>
      </c>
      <c r="W1740" s="11" t="s">
        <v>1821</v>
      </c>
      <c r="X1740" s="11" t="s">
        <v>1245</v>
      </c>
      <c r="Y1740" s="11" t="s">
        <v>1855</v>
      </c>
    </row>
    <row r="1741" spans="1:25">
      <c r="A1741" s="11" t="s">
        <v>505</v>
      </c>
      <c r="B1741" s="172">
        <v>25</v>
      </c>
      <c r="U1741" s="11">
        <v>-0.5</v>
      </c>
      <c r="W1741" s="11" t="s">
        <v>1821</v>
      </c>
      <c r="X1741" s="11" t="s">
        <v>1245</v>
      </c>
      <c r="Y1741" s="11" t="s">
        <v>1855</v>
      </c>
    </row>
    <row r="1742" spans="1:25">
      <c r="A1742" s="11" t="s">
        <v>1187</v>
      </c>
      <c r="B1742" s="172">
        <v>26</v>
      </c>
      <c r="N1742" s="11">
        <v>-2</v>
      </c>
      <c r="W1742" s="11" t="s">
        <v>1821</v>
      </c>
      <c r="X1742" s="11" t="s">
        <v>1245</v>
      </c>
      <c r="Y1742" s="11" t="s">
        <v>1788</v>
      </c>
    </row>
    <row r="1743" spans="1:25">
      <c r="A1743" s="11" t="s">
        <v>1187</v>
      </c>
      <c r="B1743" s="172">
        <v>1</v>
      </c>
      <c r="U1743" s="11">
        <v>-2</v>
      </c>
      <c r="W1743" s="11" t="s">
        <v>1821</v>
      </c>
      <c r="X1743" s="11" t="s">
        <v>1245</v>
      </c>
      <c r="Y1743" s="11" t="s">
        <v>1788</v>
      </c>
    </row>
    <row r="1744" spans="1:25">
      <c r="A1744" s="11" t="s">
        <v>505</v>
      </c>
      <c r="B1744" s="172">
        <v>1</v>
      </c>
      <c r="N1744" s="11">
        <v>-4.33</v>
      </c>
      <c r="W1744" s="11" t="s">
        <v>1821</v>
      </c>
      <c r="X1744" s="11" t="s">
        <v>1245</v>
      </c>
      <c r="Y1744" s="11" t="s">
        <v>1856</v>
      </c>
    </row>
    <row r="1745" spans="1:25">
      <c r="A1745" s="11" t="s">
        <v>505</v>
      </c>
      <c r="B1745" s="172">
        <v>25</v>
      </c>
      <c r="U1745" s="11">
        <v>-4.33</v>
      </c>
      <c r="W1745" s="11" t="s">
        <v>1821</v>
      </c>
      <c r="X1745" s="11" t="s">
        <v>1245</v>
      </c>
      <c r="Y1745" s="11" t="s">
        <v>1856</v>
      </c>
    </row>
    <row r="1746" spans="1:25">
      <c r="A1746" s="11" t="s">
        <v>785</v>
      </c>
      <c r="B1746" s="172">
        <v>25</v>
      </c>
      <c r="N1746" s="11">
        <v>-3.94</v>
      </c>
      <c r="W1746" s="11" t="s">
        <v>1821</v>
      </c>
      <c r="X1746" s="11" t="s">
        <v>1245</v>
      </c>
      <c r="Y1746" s="11" t="s">
        <v>1857</v>
      </c>
    </row>
    <row r="1747" spans="1:25">
      <c r="A1747" s="11" t="s">
        <v>785</v>
      </c>
      <c r="B1747" s="172">
        <v>1</v>
      </c>
      <c r="T1747" s="11">
        <v>-3.94</v>
      </c>
      <c r="W1747" s="11" t="s">
        <v>1821</v>
      </c>
      <c r="X1747" s="11" t="s">
        <v>1245</v>
      </c>
      <c r="Y1747" s="11" t="s">
        <v>1857</v>
      </c>
    </row>
    <row r="1748" spans="1:25">
      <c r="A1748" s="11" t="s">
        <v>897</v>
      </c>
      <c r="B1748" s="172">
        <v>1</v>
      </c>
      <c r="N1748" s="11">
        <v>-1.08</v>
      </c>
      <c r="W1748" s="11" t="s">
        <v>1821</v>
      </c>
      <c r="X1748" s="11" t="s">
        <v>1245</v>
      </c>
      <c r="Y1748" s="11" t="s">
        <v>1772</v>
      </c>
    </row>
    <row r="1749" spans="1:25">
      <c r="A1749" s="11" t="s">
        <v>897</v>
      </c>
      <c r="B1749" s="172">
        <v>23</v>
      </c>
      <c r="T1749" s="11">
        <v>-1.08</v>
      </c>
      <c r="W1749" s="11" t="s">
        <v>1821</v>
      </c>
      <c r="X1749" s="11" t="s">
        <v>1245</v>
      </c>
      <c r="Y1749" s="11" t="s">
        <v>1772</v>
      </c>
    </row>
    <row r="1750" spans="1:25">
      <c r="A1750" s="11" t="s">
        <v>897</v>
      </c>
      <c r="B1750" s="172">
        <v>1</v>
      </c>
      <c r="N1750" s="11">
        <v>-2.2799999999999998</v>
      </c>
      <c r="W1750" s="11" t="s">
        <v>1821</v>
      </c>
      <c r="X1750" s="11" t="s">
        <v>1245</v>
      </c>
      <c r="Y1750" s="11" t="s">
        <v>1858</v>
      </c>
    </row>
    <row r="1751" spans="1:25">
      <c r="A1751" s="11" t="s">
        <v>897</v>
      </c>
      <c r="B1751" s="172">
        <v>24</v>
      </c>
      <c r="T1751" s="11">
        <v>-2.2799999999999998</v>
      </c>
      <c r="W1751" s="11" t="s">
        <v>1821</v>
      </c>
      <c r="X1751" s="11" t="s">
        <v>1245</v>
      </c>
      <c r="Y1751" s="11" t="s">
        <v>1858</v>
      </c>
    </row>
    <row r="1752" spans="1:25">
      <c r="A1752" s="11" t="s">
        <v>897</v>
      </c>
      <c r="B1752" s="172">
        <v>1</v>
      </c>
      <c r="N1752" s="11">
        <v>-3.04</v>
      </c>
      <c r="W1752" s="11" t="s">
        <v>1821</v>
      </c>
      <c r="X1752" s="11" t="s">
        <v>1245</v>
      </c>
      <c r="Y1752" s="11" t="s">
        <v>1859</v>
      </c>
    </row>
    <row r="1753" spans="1:25">
      <c r="A1753" s="11" t="s">
        <v>897</v>
      </c>
      <c r="B1753" s="172">
        <v>25</v>
      </c>
      <c r="T1753" s="11">
        <v>-3.04</v>
      </c>
      <c r="W1753" s="11" t="s">
        <v>1821</v>
      </c>
      <c r="X1753" s="11" t="s">
        <v>1245</v>
      </c>
      <c r="Y1753" s="11" t="s">
        <v>1859</v>
      </c>
    </row>
    <row r="1754" spans="1:25">
      <c r="A1754" s="11" t="s">
        <v>897</v>
      </c>
      <c r="B1754" s="172">
        <v>1</v>
      </c>
      <c r="N1754" s="11">
        <v>-3.53</v>
      </c>
      <c r="W1754" s="11" t="s">
        <v>1821</v>
      </c>
      <c r="X1754" s="11" t="s">
        <v>1245</v>
      </c>
      <c r="Y1754" s="11" t="s">
        <v>1860</v>
      </c>
    </row>
    <row r="1755" spans="1:25">
      <c r="A1755" s="11" t="s">
        <v>897</v>
      </c>
      <c r="B1755" s="172">
        <v>26</v>
      </c>
      <c r="T1755" s="11">
        <v>-3.53</v>
      </c>
      <c r="W1755" s="11" t="s">
        <v>1821</v>
      </c>
      <c r="X1755" s="11" t="s">
        <v>1245</v>
      </c>
      <c r="Y1755" s="11" t="s">
        <v>1860</v>
      </c>
    </row>
    <row r="1756" spans="1:25">
      <c r="A1756" s="14" t="s">
        <v>1174</v>
      </c>
      <c r="B1756" s="172">
        <v>31</v>
      </c>
      <c r="C1756" s="11">
        <v>0.01</v>
      </c>
      <c r="N1756" s="11">
        <v>-0.01</v>
      </c>
      <c r="W1756" s="11" t="s">
        <v>1821</v>
      </c>
      <c r="X1756" s="11" t="s">
        <v>1228</v>
      </c>
    </row>
    <row r="1757" spans="1:25">
      <c r="A1757" s="14" t="s">
        <v>1173</v>
      </c>
      <c r="B1757" s="172">
        <v>31</v>
      </c>
      <c r="C1757" s="11">
        <v>0.01</v>
      </c>
      <c r="N1757" s="11">
        <v>-0.01</v>
      </c>
      <c r="W1757" s="11" t="s">
        <v>1821</v>
      </c>
      <c r="X1757" s="11" t="s">
        <v>1228</v>
      </c>
    </row>
    <row r="1758" spans="1:25">
      <c r="A1758" s="11" t="s">
        <v>1628</v>
      </c>
      <c r="B1758" s="172">
        <v>20</v>
      </c>
      <c r="M1758" s="11">
        <v>270</v>
      </c>
      <c r="W1758" s="11" t="s">
        <v>1821</v>
      </c>
      <c r="X1758" s="11" t="s">
        <v>1862</v>
      </c>
    </row>
    <row r="1759" spans="1:25">
      <c r="A1759" s="11" t="s">
        <v>1628</v>
      </c>
      <c r="B1759" s="172">
        <v>21</v>
      </c>
      <c r="M1759" s="11">
        <v>216</v>
      </c>
      <c r="W1759" s="11" t="s">
        <v>1821</v>
      </c>
      <c r="X1759" s="11" t="s">
        <v>1862</v>
      </c>
    </row>
    <row r="1760" spans="1:25">
      <c r="A1760" s="11" t="s">
        <v>1628</v>
      </c>
      <c r="B1760" s="172">
        <v>22</v>
      </c>
      <c r="M1760" s="11">
        <v>270</v>
      </c>
      <c r="W1760" s="11" t="s">
        <v>1821</v>
      </c>
      <c r="X1760" s="11" t="s">
        <v>1862</v>
      </c>
    </row>
    <row r="1761" spans="1:24">
      <c r="A1761" s="11" t="s">
        <v>1628</v>
      </c>
      <c r="B1761" s="172">
        <v>23</v>
      </c>
      <c r="M1761" s="11">
        <v>216</v>
      </c>
      <c r="W1761" s="11" t="s">
        <v>1821</v>
      </c>
      <c r="X1761" s="11" t="s">
        <v>1862</v>
      </c>
    </row>
    <row r="1762" spans="1:24">
      <c r="A1762" s="11" t="s">
        <v>1628</v>
      </c>
      <c r="B1762" s="172">
        <v>24</v>
      </c>
      <c r="M1762" s="11">
        <v>270</v>
      </c>
      <c r="W1762" s="11" t="s">
        <v>1821</v>
      </c>
      <c r="X1762" s="11" t="s">
        <v>1862</v>
      </c>
    </row>
    <row r="1763" spans="1:24">
      <c r="A1763" s="11" t="s">
        <v>1628</v>
      </c>
      <c r="B1763" s="172">
        <v>25</v>
      </c>
      <c r="M1763" s="11">
        <v>270</v>
      </c>
      <c r="W1763" s="11" t="s">
        <v>1821</v>
      </c>
      <c r="X1763" s="11" t="s">
        <v>1862</v>
      </c>
    </row>
    <row r="1764" spans="1:24">
      <c r="A1764" s="11" t="s">
        <v>1628</v>
      </c>
      <c r="B1764" s="172">
        <v>26</v>
      </c>
      <c r="M1764" s="11">
        <v>270</v>
      </c>
      <c r="W1764" s="11" t="s">
        <v>1821</v>
      </c>
      <c r="X1764" s="11" t="s">
        <v>1862</v>
      </c>
    </row>
    <row r="1765" spans="1:24">
      <c r="A1765" s="11" t="s">
        <v>1216</v>
      </c>
      <c r="B1765" s="172">
        <v>28</v>
      </c>
      <c r="C1765" s="171"/>
      <c r="D1765" s="171"/>
      <c r="E1765" s="171"/>
      <c r="F1765" s="171"/>
      <c r="G1765" s="171"/>
      <c r="H1765" s="171"/>
      <c r="I1765" s="171"/>
      <c r="J1765" s="171"/>
      <c r="K1765" s="171"/>
      <c r="L1765" s="172"/>
      <c r="M1765" s="172"/>
      <c r="N1765" s="171"/>
      <c r="O1765" s="171"/>
      <c r="P1765" s="172">
        <v>-1</v>
      </c>
      <c r="R1765" s="1"/>
      <c r="S1765" s="1"/>
      <c r="T1765" s="1"/>
      <c r="W1765" s="206">
        <v>44091</v>
      </c>
      <c r="X1765" s="1" t="s">
        <v>1889</v>
      </c>
    </row>
    <row r="1766" spans="1:24">
      <c r="A1766" s="11" t="s">
        <v>1216</v>
      </c>
      <c r="B1766" s="172">
        <v>29</v>
      </c>
      <c r="C1766" s="171"/>
      <c r="D1766" s="171"/>
      <c r="E1766" s="171"/>
      <c r="F1766" s="171"/>
      <c r="G1766" s="171"/>
      <c r="H1766" s="171"/>
      <c r="I1766" s="171"/>
      <c r="J1766" s="171"/>
      <c r="K1766" s="171"/>
      <c r="L1766" s="172"/>
      <c r="M1766" s="172"/>
      <c r="N1766" s="171"/>
      <c r="O1766" s="171"/>
      <c r="P1766" s="172">
        <v>-1</v>
      </c>
      <c r="R1766" s="1"/>
      <c r="S1766" s="1"/>
      <c r="T1766" s="1"/>
      <c r="W1766" s="206">
        <v>44091</v>
      </c>
      <c r="X1766" s="1" t="s">
        <v>1889</v>
      </c>
    </row>
    <row r="1767" spans="1:24">
      <c r="A1767" s="11" t="s">
        <v>1216</v>
      </c>
      <c r="B1767" s="172">
        <v>34</v>
      </c>
      <c r="C1767" s="171"/>
      <c r="D1767" s="171"/>
      <c r="E1767" s="171"/>
      <c r="F1767" s="171"/>
      <c r="G1767" s="171"/>
      <c r="H1767" s="171"/>
      <c r="I1767" s="171"/>
      <c r="J1767" s="171"/>
      <c r="K1767" s="171"/>
      <c r="L1767" s="172"/>
      <c r="M1767" s="172"/>
      <c r="N1767" s="171"/>
      <c r="O1767" s="171"/>
      <c r="P1767" s="172">
        <v>-1</v>
      </c>
      <c r="R1767" s="1"/>
      <c r="S1767" s="1"/>
      <c r="T1767" s="1"/>
      <c r="W1767" s="206">
        <v>44091</v>
      </c>
      <c r="X1767" s="1" t="s">
        <v>1889</v>
      </c>
    </row>
    <row r="1768" spans="1:24">
      <c r="A1768" s="11" t="s">
        <v>1216</v>
      </c>
      <c r="B1768" s="172">
        <v>35</v>
      </c>
      <c r="C1768" s="171"/>
      <c r="D1768" s="171"/>
      <c r="E1768" s="171"/>
      <c r="F1768" s="171"/>
      <c r="G1768" s="171"/>
      <c r="H1768" s="171"/>
      <c r="I1768" s="171"/>
      <c r="J1768" s="171"/>
      <c r="K1768" s="171"/>
      <c r="L1768" s="172"/>
      <c r="M1768" s="172"/>
      <c r="N1768" s="171"/>
      <c r="O1768" s="171"/>
      <c r="P1768" s="172">
        <v>-1</v>
      </c>
      <c r="R1768" s="1"/>
      <c r="S1768" s="1"/>
      <c r="T1768" s="1"/>
      <c r="W1768" s="206">
        <v>44091</v>
      </c>
      <c r="X1768" s="1" t="s">
        <v>1889</v>
      </c>
    </row>
    <row r="1769" spans="1:24">
      <c r="A1769" s="11" t="s">
        <v>1086</v>
      </c>
      <c r="B1769" s="172">
        <v>27</v>
      </c>
      <c r="C1769" s="171"/>
      <c r="D1769" s="171"/>
      <c r="E1769" s="171"/>
      <c r="F1769" s="171"/>
      <c r="G1769" s="171"/>
      <c r="H1769" s="171"/>
      <c r="I1769" s="171"/>
      <c r="J1769" s="171"/>
      <c r="K1769" s="171"/>
      <c r="L1769" s="172"/>
      <c r="M1769" s="172">
        <v>136</v>
      </c>
      <c r="N1769" s="171"/>
      <c r="O1769" s="171"/>
      <c r="P1769" s="171"/>
      <c r="Q1769" s="1"/>
      <c r="R1769" s="1"/>
      <c r="S1769" s="1"/>
      <c r="T1769" s="1"/>
      <c r="W1769" s="206">
        <v>44091</v>
      </c>
      <c r="X1769" s="1" t="s">
        <v>1329</v>
      </c>
    </row>
    <row r="1770" spans="1:24">
      <c r="A1770" s="11" t="s">
        <v>1086</v>
      </c>
      <c r="B1770" s="172">
        <v>28</v>
      </c>
      <c r="C1770" s="171"/>
      <c r="D1770" s="171"/>
      <c r="E1770" s="171"/>
      <c r="F1770" s="171"/>
      <c r="G1770" s="171"/>
      <c r="H1770" s="171"/>
      <c r="I1770" s="171"/>
      <c r="J1770" s="171"/>
      <c r="K1770" s="171"/>
      <c r="L1770" s="172"/>
      <c r="M1770" s="172">
        <v>136</v>
      </c>
      <c r="N1770" s="171"/>
      <c r="O1770" s="171"/>
      <c r="P1770" s="171"/>
      <c r="Q1770" s="1"/>
      <c r="R1770" s="1"/>
      <c r="S1770" s="1"/>
      <c r="T1770" s="1"/>
      <c r="W1770" s="206">
        <v>44091</v>
      </c>
      <c r="X1770" s="1" t="s">
        <v>1329</v>
      </c>
    </row>
    <row r="1771" spans="1:24">
      <c r="A1771" s="11" t="s">
        <v>1086</v>
      </c>
      <c r="B1771" s="172">
        <v>29</v>
      </c>
      <c r="C1771" s="171"/>
      <c r="D1771" s="171"/>
      <c r="E1771" s="171"/>
      <c r="F1771" s="171"/>
      <c r="G1771" s="171"/>
      <c r="H1771" s="171"/>
      <c r="I1771" s="171"/>
      <c r="J1771" s="171"/>
      <c r="K1771" s="171"/>
      <c r="L1771" s="172"/>
      <c r="M1771" s="172">
        <f>102+34</f>
        <v>136</v>
      </c>
      <c r="N1771" s="171"/>
      <c r="O1771" s="171"/>
      <c r="P1771" s="171"/>
      <c r="Q1771" s="1"/>
      <c r="R1771" s="1"/>
      <c r="S1771" s="1"/>
      <c r="T1771" s="1"/>
      <c r="W1771" s="206">
        <v>44091</v>
      </c>
      <c r="X1771" s="1" t="s">
        <v>1329</v>
      </c>
    </row>
    <row r="1772" spans="1:24">
      <c r="A1772" s="11" t="s">
        <v>1086</v>
      </c>
      <c r="B1772" s="172">
        <v>34</v>
      </c>
      <c r="C1772" s="171"/>
      <c r="D1772" s="171"/>
      <c r="E1772" s="171"/>
      <c r="F1772" s="171"/>
      <c r="G1772" s="171"/>
      <c r="H1772" s="171"/>
      <c r="I1772" s="171"/>
      <c r="J1772" s="171"/>
      <c r="K1772" s="171"/>
      <c r="L1772" s="172"/>
      <c r="M1772" s="172">
        <v>136</v>
      </c>
      <c r="N1772" s="171"/>
      <c r="O1772" s="171"/>
      <c r="P1772" s="171"/>
      <c r="Q1772" s="1"/>
      <c r="R1772" s="1"/>
      <c r="S1772" s="1"/>
      <c r="T1772" s="1"/>
      <c r="W1772" s="206">
        <v>44091</v>
      </c>
      <c r="X1772" s="1" t="s">
        <v>1329</v>
      </c>
    </row>
    <row r="1773" spans="1:24">
      <c r="A1773" s="11" t="s">
        <v>1165</v>
      </c>
      <c r="B1773" s="172">
        <v>27</v>
      </c>
      <c r="C1773" s="171"/>
      <c r="D1773" s="171"/>
      <c r="E1773" s="171"/>
      <c r="F1773" s="171"/>
      <c r="G1773" s="171"/>
      <c r="H1773" s="171"/>
      <c r="I1773" s="171"/>
      <c r="J1773" s="171"/>
      <c r="K1773" s="171"/>
      <c r="L1773" s="172"/>
      <c r="M1773" s="172">
        <v>80</v>
      </c>
      <c r="N1773" s="171"/>
      <c r="O1773" s="171"/>
      <c r="P1773" s="171"/>
      <c r="Q1773" s="1"/>
      <c r="R1773" s="1"/>
      <c r="S1773" s="1"/>
      <c r="T1773" s="1"/>
      <c r="W1773" s="206">
        <v>44091</v>
      </c>
      <c r="X1773" s="1" t="s">
        <v>1329</v>
      </c>
    </row>
    <row r="1774" spans="1:24">
      <c r="A1774" s="11" t="s">
        <v>1165</v>
      </c>
      <c r="B1774" s="172">
        <v>28</v>
      </c>
      <c r="C1774" s="171"/>
      <c r="D1774" s="171"/>
      <c r="E1774" s="171"/>
      <c r="F1774" s="171"/>
      <c r="G1774" s="171"/>
      <c r="H1774" s="171"/>
      <c r="I1774" s="171"/>
      <c r="J1774" s="171"/>
      <c r="K1774" s="171"/>
      <c r="L1774" s="172"/>
      <c r="M1774" s="172">
        <v>240</v>
      </c>
      <c r="N1774" s="171"/>
      <c r="O1774" s="171"/>
      <c r="P1774" s="171"/>
      <c r="Q1774" s="1"/>
      <c r="R1774" s="1"/>
      <c r="S1774" s="1"/>
      <c r="T1774" s="1"/>
      <c r="W1774" s="206">
        <v>44091</v>
      </c>
      <c r="X1774" s="1" t="s">
        <v>1329</v>
      </c>
    </row>
    <row r="1775" spans="1:24">
      <c r="A1775" s="11" t="s">
        <v>1165</v>
      </c>
      <c r="B1775" s="172">
        <v>32</v>
      </c>
      <c r="C1775" s="171"/>
      <c r="D1775" s="171"/>
      <c r="E1775" s="171"/>
      <c r="F1775" s="171"/>
      <c r="G1775" s="171"/>
      <c r="H1775" s="171"/>
      <c r="I1775" s="171"/>
      <c r="J1775" s="171"/>
      <c r="K1775" s="171"/>
      <c r="L1775" s="172"/>
      <c r="M1775" s="172">
        <v>160</v>
      </c>
      <c r="N1775" s="171"/>
      <c r="O1775" s="171"/>
      <c r="P1775" s="171"/>
      <c r="Q1775" s="1"/>
      <c r="R1775" s="1"/>
      <c r="S1775" s="1"/>
      <c r="T1775" s="1"/>
      <c r="W1775" s="206">
        <v>44091</v>
      </c>
      <c r="X1775" s="1" t="s">
        <v>1329</v>
      </c>
    </row>
    <row r="1776" spans="1:24">
      <c r="A1776" s="11" t="s">
        <v>1165</v>
      </c>
      <c r="B1776" s="172">
        <v>33</v>
      </c>
      <c r="C1776" s="171"/>
      <c r="D1776" s="171"/>
      <c r="E1776" s="171"/>
      <c r="F1776" s="171"/>
      <c r="G1776" s="171"/>
      <c r="H1776" s="171"/>
      <c r="I1776" s="171"/>
      <c r="J1776" s="171"/>
      <c r="K1776" s="171"/>
      <c r="L1776" s="172"/>
      <c r="M1776" s="172">
        <v>80</v>
      </c>
      <c r="N1776" s="171"/>
      <c r="O1776" s="171"/>
      <c r="P1776" s="171"/>
      <c r="Q1776" s="1"/>
      <c r="R1776" s="1"/>
      <c r="S1776" s="1"/>
      <c r="T1776" s="1"/>
      <c r="W1776" s="206">
        <v>44091</v>
      </c>
      <c r="X1776" s="1" t="s">
        <v>1329</v>
      </c>
    </row>
    <row r="1777" spans="1:24">
      <c r="A1777" s="11" t="s">
        <v>1167</v>
      </c>
      <c r="B1777" s="172">
        <v>27</v>
      </c>
      <c r="C1777" s="171"/>
      <c r="D1777" s="171"/>
      <c r="E1777" s="171"/>
      <c r="F1777" s="171"/>
      <c r="G1777" s="171"/>
      <c r="H1777" s="171"/>
      <c r="I1777" s="171"/>
      <c r="J1777" s="171"/>
      <c r="K1777" s="171"/>
      <c r="L1777" s="172"/>
      <c r="M1777" s="172">
        <v>168</v>
      </c>
      <c r="N1777" s="171"/>
      <c r="O1777" s="171"/>
      <c r="P1777" s="171"/>
      <c r="Q1777" s="1"/>
      <c r="R1777" s="1"/>
      <c r="S1777" s="1"/>
      <c r="T1777" s="1"/>
      <c r="W1777" s="206">
        <v>44091</v>
      </c>
      <c r="X1777" s="1" t="s">
        <v>1329</v>
      </c>
    </row>
    <row r="1778" spans="1:24">
      <c r="A1778" s="11" t="s">
        <v>1167</v>
      </c>
      <c r="B1778" s="172">
        <v>28</v>
      </c>
      <c r="C1778" s="171"/>
      <c r="D1778" s="171"/>
      <c r="E1778" s="171"/>
      <c r="F1778" s="171"/>
      <c r="G1778" s="171"/>
      <c r="H1778" s="171"/>
      <c r="I1778" s="171"/>
      <c r="J1778" s="171"/>
      <c r="K1778" s="171"/>
      <c r="L1778" s="172"/>
      <c r="M1778" s="172">
        <v>280</v>
      </c>
      <c r="N1778" s="171"/>
      <c r="O1778" s="171"/>
      <c r="P1778" s="171"/>
      <c r="Q1778" s="1"/>
      <c r="R1778" s="1"/>
      <c r="S1778" s="1"/>
      <c r="T1778" s="1"/>
      <c r="W1778" s="206">
        <v>44091</v>
      </c>
      <c r="X1778" s="1" t="s">
        <v>1329</v>
      </c>
    </row>
    <row r="1779" spans="1:24">
      <c r="A1779" s="11" t="s">
        <v>1167</v>
      </c>
      <c r="B1779" s="172">
        <v>29</v>
      </c>
      <c r="C1779" s="171"/>
      <c r="D1779" s="171"/>
      <c r="E1779" s="171"/>
      <c r="F1779" s="171"/>
      <c r="G1779" s="171"/>
      <c r="H1779" s="171"/>
      <c r="I1779" s="171"/>
      <c r="J1779" s="171"/>
      <c r="K1779" s="171"/>
      <c r="L1779" s="172"/>
      <c r="M1779" s="172">
        <v>280</v>
      </c>
      <c r="N1779" s="171"/>
      <c r="O1779" s="171"/>
      <c r="P1779" s="171"/>
      <c r="Q1779" s="1"/>
      <c r="R1779" s="1"/>
      <c r="S1779" s="1"/>
      <c r="T1779" s="1"/>
      <c r="W1779" s="206">
        <v>44091</v>
      </c>
      <c r="X1779" s="1" t="s">
        <v>1329</v>
      </c>
    </row>
    <row r="1780" spans="1:24">
      <c r="A1780" s="11" t="s">
        <v>1167</v>
      </c>
      <c r="B1780" s="172">
        <v>30</v>
      </c>
      <c r="C1780" s="171"/>
      <c r="D1780" s="171"/>
      <c r="E1780" s="171"/>
      <c r="F1780" s="171"/>
      <c r="G1780" s="171"/>
      <c r="H1780" s="171"/>
      <c r="I1780" s="171"/>
      <c r="J1780" s="171"/>
      <c r="K1780" s="171"/>
      <c r="L1780" s="172"/>
      <c r="M1780" s="172">
        <v>56</v>
      </c>
      <c r="N1780" s="171"/>
      <c r="O1780" s="171"/>
      <c r="P1780" s="171"/>
      <c r="Q1780" s="1"/>
      <c r="R1780" s="1"/>
      <c r="S1780" s="1"/>
      <c r="T1780" s="1"/>
      <c r="W1780" s="206">
        <v>44091</v>
      </c>
      <c r="X1780" s="1" t="s">
        <v>1329</v>
      </c>
    </row>
    <row r="1781" spans="1:24">
      <c r="A1781" s="11" t="s">
        <v>1167</v>
      </c>
      <c r="B1781" s="172">
        <v>35</v>
      </c>
      <c r="C1781" s="171"/>
      <c r="D1781" s="171"/>
      <c r="E1781" s="171"/>
      <c r="F1781" s="171"/>
      <c r="G1781" s="171"/>
      <c r="H1781" s="171"/>
      <c r="I1781" s="171"/>
      <c r="J1781" s="171"/>
      <c r="K1781" s="171"/>
      <c r="L1781" s="172"/>
      <c r="M1781" s="172">
        <v>280</v>
      </c>
      <c r="N1781" s="171"/>
      <c r="O1781" s="171"/>
      <c r="P1781" s="171"/>
      <c r="Q1781" s="1"/>
      <c r="R1781" s="1"/>
      <c r="S1781" s="1"/>
      <c r="T1781" s="1"/>
      <c r="W1781" s="206">
        <v>44091</v>
      </c>
      <c r="X1781" s="1" t="s">
        <v>1329</v>
      </c>
    </row>
    <row r="1782" spans="1:24">
      <c r="A1782" s="11" t="s">
        <v>1167</v>
      </c>
      <c r="B1782" s="172">
        <v>34</v>
      </c>
      <c r="C1782" s="171"/>
      <c r="D1782" s="171"/>
      <c r="E1782" s="171"/>
      <c r="F1782" s="171"/>
      <c r="G1782" s="171"/>
      <c r="H1782" s="171"/>
      <c r="I1782" s="171"/>
      <c r="J1782" s="171"/>
      <c r="K1782" s="171"/>
      <c r="L1782" s="172"/>
      <c r="M1782" s="172">
        <v>280</v>
      </c>
      <c r="N1782" s="171"/>
      <c r="O1782" s="171"/>
      <c r="P1782" s="171"/>
      <c r="Q1782" s="1"/>
      <c r="R1782" s="1"/>
      <c r="S1782" s="1"/>
      <c r="T1782" s="1"/>
      <c r="W1782" s="206">
        <v>44091</v>
      </c>
      <c r="X1782" s="1" t="s">
        <v>1329</v>
      </c>
    </row>
    <row r="1783" spans="1:24">
      <c r="A1783" s="11" t="s">
        <v>769</v>
      </c>
      <c r="B1783" s="172">
        <v>34</v>
      </c>
      <c r="C1783" s="171"/>
      <c r="D1783" s="171"/>
      <c r="E1783" s="171"/>
      <c r="F1783" s="171"/>
      <c r="G1783" s="171"/>
      <c r="H1783" s="171"/>
      <c r="I1783" s="171"/>
      <c r="J1783" s="171"/>
      <c r="K1783" s="171"/>
      <c r="L1783" s="172"/>
      <c r="M1783" s="172">
        <v>215</v>
      </c>
      <c r="N1783" s="171"/>
      <c r="O1783" s="171"/>
      <c r="P1783" s="171"/>
      <c r="Q1783" s="1"/>
      <c r="R1783" s="1"/>
      <c r="S1783" s="1"/>
      <c r="T1783" s="1"/>
      <c r="W1783" s="206">
        <v>44091</v>
      </c>
      <c r="X1783" s="1" t="s">
        <v>1329</v>
      </c>
    </row>
    <row r="1784" spans="1:24">
      <c r="A1784" s="11" t="s">
        <v>1884</v>
      </c>
      <c r="B1784" s="172">
        <v>35</v>
      </c>
      <c r="C1784" s="171"/>
      <c r="D1784" s="171"/>
      <c r="E1784" s="171"/>
      <c r="F1784" s="171"/>
      <c r="G1784" s="171"/>
      <c r="H1784" s="171"/>
      <c r="I1784" s="171"/>
      <c r="J1784" s="171"/>
      <c r="K1784" s="171"/>
      <c r="L1784" s="172"/>
      <c r="M1784" s="172">
        <v>220</v>
      </c>
      <c r="N1784" s="171"/>
      <c r="O1784" s="171"/>
      <c r="P1784" s="171"/>
      <c r="Q1784" s="1"/>
      <c r="R1784" s="1"/>
      <c r="S1784" s="1"/>
      <c r="T1784" s="1"/>
      <c r="W1784" s="206">
        <v>44091</v>
      </c>
      <c r="X1784" s="1" t="s">
        <v>1329</v>
      </c>
    </row>
    <row r="1785" spans="1:24">
      <c r="A1785" s="11" t="s">
        <v>1878</v>
      </c>
      <c r="B1785" s="172">
        <v>27</v>
      </c>
      <c r="C1785" s="171"/>
      <c r="D1785" s="171"/>
      <c r="E1785" s="171"/>
      <c r="F1785" s="171"/>
      <c r="G1785" s="171"/>
      <c r="H1785" s="171"/>
      <c r="I1785" s="171"/>
      <c r="J1785" s="171"/>
      <c r="K1785" s="171"/>
      <c r="L1785" s="172"/>
      <c r="M1785" s="172">
        <v>230</v>
      </c>
      <c r="N1785" s="171"/>
      <c r="O1785" s="171"/>
      <c r="P1785" s="171"/>
      <c r="Q1785" s="1"/>
      <c r="R1785" s="1"/>
      <c r="S1785" s="1"/>
      <c r="T1785" s="1"/>
      <c r="W1785" s="206">
        <v>44091</v>
      </c>
      <c r="X1785" s="1" t="s">
        <v>1329</v>
      </c>
    </row>
    <row r="1786" spans="1:24">
      <c r="A1786" s="11" t="s">
        <v>1878</v>
      </c>
      <c r="B1786" s="172">
        <v>28</v>
      </c>
      <c r="C1786" s="171"/>
      <c r="D1786" s="171"/>
      <c r="E1786" s="171"/>
      <c r="F1786" s="171"/>
      <c r="G1786" s="171"/>
      <c r="H1786" s="171"/>
      <c r="I1786" s="171"/>
      <c r="J1786" s="171"/>
      <c r="K1786" s="171"/>
      <c r="L1786" s="172"/>
      <c r="M1786" s="172">
        <v>194</v>
      </c>
      <c r="N1786" s="171"/>
      <c r="O1786" s="171"/>
      <c r="P1786" s="171"/>
      <c r="Q1786" s="1"/>
      <c r="R1786" s="1"/>
      <c r="S1786" s="1"/>
      <c r="T1786" s="1"/>
      <c r="W1786" s="206">
        <v>44091</v>
      </c>
      <c r="X1786" s="1" t="s">
        <v>1329</v>
      </c>
    </row>
    <row r="1787" spans="1:24">
      <c r="A1787" s="11" t="s">
        <v>1878</v>
      </c>
      <c r="B1787" s="172">
        <v>29</v>
      </c>
      <c r="C1787" s="171"/>
      <c r="D1787" s="171"/>
      <c r="E1787" s="171"/>
      <c r="F1787" s="171"/>
      <c r="G1787" s="171"/>
      <c r="H1787" s="171"/>
      <c r="I1787" s="171"/>
      <c r="J1787" s="171"/>
      <c r="K1787" s="171"/>
      <c r="L1787" s="172"/>
      <c r="M1787" s="172">
        <v>230</v>
      </c>
      <c r="N1787" s="171"/>
      <c r="O1787" s="171"/>
      <c r="P1787" s="171"/>
      <c r="Q1787" s="1"/>
      <c r="R1787" s="1"/>
      <c r="S1787" s="1"/>
      <c r="T1787" s="1"/>
      <c r="W1787" s="206">
        <v>44091</v>
      </c>
      <c r="X1787" s="1" t="s">
        <v>1329</v>
      </c>
    </row>
    <row r="1788" spans="1:24">
      <c r="A1788" s="11" t="s">
        <v>1878</v>
      </c>
      <c r="B1788" s="172">
        <v>32</v>
      </c>
      <c r="C1788" s="171"/>
      <c r="D1788" s="171"/>
      <c r="E1788" s="171"/>
      <c r="F1788" s="171"/>
      <c r="G1788" s="171"/>
      <c r="H1788" s="171"/>
      <c r="I1788" s="171"/>
      <c r="J1788" s="171"/>
      <c r="K1788" s="171"/>
      <c r="L1788" s="172"/>
      <c r="M1788" s="172">
        <v>207</v>
      </c>
      <c r="N1788" s="171"/>
      <c r="O1788" s="171"/>
      <c r="P1788" s="171"/>
      <c r="Q1788" s="1"/>
      <c r="R1788" s="1"/>
      <c r="S1788" s="1"/>
      <c r="T1788" s="1"/>
      <c r="W1788" s="206">
        <v>44091</v>
      </c>
      <c r="X1788" s="1" t="s">
        <v>1329</v>
      </c>
    </row>
    <row r="1789" spans="1:24">
      <c r="A1789" s="11" t="s">
        <v>1878</v>
      </c>
      <c r="B1789" s="172">
        <v>33</v>
      </c>
      <c r="C1789" s="171"/>
      <c r="D1789" s="171"/>
      <c r="E1789" s="171"/>
      <c r="F1789" s="171"/>
      <c r="G1789" s="171"/>
      <c r="H1789" s="171"/>
      <c r="I1789" s="171"/>
      <c r="J1789" s="171"/>
      <c r="K1789" s="171"/>
      <c r="L1789" s="172"/>
      <c r="M1789" s="172">
        <v>230</v>
      </c>
      <c r="N1789" s="171"/>
      <c r="O1789" s="171"/>
      <c r="P1789" s="171"/>
      <c r="Q1789" s="1"/>
      <c r="R1789" s="1"/>
      <c r="S1789" s="1"/>
      <c r="T1789" s="1"/>
      <c r="W1789" s="206">
        <v>44091</v>
      </c>
      <c r="X1789" s="1" t="s">
        <v>1329</v>
      </c>
    </row>
    <row r="1790" spans="1:24">
      <c r="A1790" s="11" t="s">
        <v>1878</v>
      </c>
      <c r="B1790" s="172">
        <v>34</v>
      </c>
      <c r="C1790" s="171"/>
      <c r="D1790" s="171"/>
      <c r="E1790" s="171"/>
      <c r="F1790" s="171"/>
      <c r="G1790" s="171"/>
      <c r="H1790" s="171"/>
      <c r="I1790" s="171"/>
      <c r="J1790" s="171"/>
      <c r="K1790" s="171"/>
      <c r="L1790" s="172"/>
      <c r="M1790" s="172">
        <v>372</v>
      </c>
      <c r="N1790" s="171"/>
      <c r="O1790" s="171"/>
      <c r="P1790" s="171"/>
      <c r="Q1790" s="1"/>
      <c r="R1790" s="1"/>
      <c r="S1790" s="1"/>
      <c r="T1790" s="1"/>
      <c r="W1790" s="206">
        <v>44091</v>
      </c>
      <c r="X1790" s="1" t="s">
        <v>1329</v>
      </c>
    </row>
    <row r="1791" spans="1:24">
      <c r="A1791" s="11" t="s">
        <v>1878</v>
      </c>
      <c r="B1791" s="172">
        <v>35</v>
      </c>
      <c r="C1791" s="171"/>
      <c r="D1791" s="171"/>
      <c r="E1791" s="171"/>
      <c r="F1791" s="171"/>
      <c r="G1791" s="171"/>
      <c r="H1791" s="171"/>
      <c r="I1791" s="171"/>
      <c r="J1791" s="171"/>
      <c r="K1791" s="171"/>
      <c r="L1791" s="172"/>
      <c r="M1791" s="172">
        <v>130</v>
      </c>
      <c r="N1791" s="171"/>
      <c r="O1791" s="171"/>
      <c r="P1791" s="171"/>
      <c r="Q1791" s="1"/>
      <c r="R1791" s="1"/>
      <c r="S1791" s="1"/>
      <c r="T1791" s="1"/>
      <c r="W1791" s="206">
        <v>44091</v>
      </c>
      <c r="X1791" s="1" t="s">
        <v>1329</v>
      </c>
    </row>
    <row r="1792" spans="1:24">
      <c r="A1792" s="11" t="s">
        <v>1054</v>
      </c>
      <c r="B1792" s="172">
        <v>27</v>
      </c>
      <c r="C1792" s="171"/>
      <c r="D1792" s="171"/>
      <c r="E1792" s="171"/>
      <c r="F1792" s="171"/>
      <c r="G1792" s="171"/>
      <c r="H1792" s="171"/>
      <c r="I1792" s="171"/>
      <c r="J1792" s="171"/>
      <c r="K1792" s="171"/>
      <c r="L1792" s="172"/>
      <c r="M1792" s="172">
        <v>90</v>
      </c>
      <c r="N1792" s="171"/>
      <c r="O1792" s="171"/>
      <c r="P1792" s="171"/>
      <c r="Q1792" s="1"/>
      <c r="R1792" s="1"/>
      <c r="S1792" s="1"/>
      <c r="T1792" s="1"/>
      <c r="W1792" s="206">
        <v>44091</v>
      </c>
      <c r="X1792" s="1" t="s">
        <v>1329</v>
      </c>
    </row>
    <row r="1793" spans="1:24">
      <c r="A1793" s="11" t="s">
        <v>1054</v>
      </c>
      <c r="B1793" s="172">
        <v>28</v>
      </c>
      <c r="C1793" s="171"/>
      <c r="D1793" s="171"/>
      <c r="E1793" s="171"/>
      <c r="F1793" s="171"/>
      <c r="G1793" s="171"/>
      <c r="H1793" s="171"/>
      <c r="I1793" s="171"/>
      <c r="J1793" s="171"/>
      <c r="K1793" s="171"/>
      <c r="L1793" s="172"/>
      <c r="M1793" s="172">
        <v>90</v>
      </c>
      <c r="N1793" s="171"/>
      <c r="O1793" s="171"/>
      <c r="P1793" s="171"/>
      <c r="Q1793" s="1"/>
      <c r="R1793" s="1"/>
      <c r="S1793" s="1"/>
      <c r="T1793" s="1"/>
      <c r="W1793" s="206">
        <v>44091</v>
      </c>
      <c r="X1793" s="1" t="s">
        <v>1329</v>
      </c>
    </row>
    <row r="1794" spans="1:24">
      <c r="A1794" s="11" t="s">
        <v>1054</v>
      </c>
      <c r="B1794" s="172">
        <v>29</v>
      </c>
      <c r="C1794" s="171"/>
      <c r="D1794" s="171"/>
      <c r="E1794" s="171"/>
      <c r="F1794" s="171"/>
      <c r="G1794" s="171"/>
      <c r="H1794" s="171"/>
      <c r="I1794" s="171"/>
      <c r="J1794" s="171"/>
      <c r="K1794" s="171"/>
      <c r="L1794" s="172"/>
      <c r="M1794" s="172">
        <v>90</v>
      </c>
      <c r="N1794" s="171"/>
      <c r="O1794" s="171"/>
      <c r="P1794" s="171"/>
      <c r="Q1794" s="1"/>
      <c r="R1794" s="1"/>
      <c r="S1794" s="1"/>
      <c r="T1794" s="1"/>
      <c r="W1794" s="206">
        <v>44091</v>
      </c>
      <c r="X1794" s="1" t="s">
        <v>1329</v>
      </c>
    </row>
    <row r="1795" spans="1:24">
      <c r="A1795" s="11" t="s">
        <v>1054</v>
      </c>
      <c r="B1795" s="172">
        <v>30</v>
      </c>
      <c r="C1795" s="171"/>
      <c r="D1795" s="171"/>
      <c r="E1795" s="171"/>
      <c r="F1795" s="171"/>
      <c r="G1795" s="171"/>
      <c r="H1795" s="171"/>
      <c r="I1795" s="171"/>
      <c r="J1795" s="171"/>
      <c r="K1795" s="171"/>
      <c r="L1795" s="172"/>
      <c r="M1795" s="172">
        <v>90</v>
      </c>
      <c r="N1795" s="171"/>
      <c r="O1795" s="171"/>
      <c r="P1795" s="171"/>
      <c r="Q1795" s="1"/>
      <c r="R1795" s="1"/>
      <c r="S1795" s="1"/>
      <c r="T1795" s="1"/>
      <c r="W1795" s="206">
        <v>44091</v>
      </c>
      <c r="X1795" s="1" t="s">
        <v>1329</v>
      </c>
    </row>
    <row r="1796" spans="1:24">
      <c r="A1796" s="11" t="s">
        <v>1054</v>
      </c>
      <c r="B1796" s="172">
        <v>34</v>
      </c>
      <c r="C1796" s="171"/>
      <c r="D1796" s="171"/>
      <c r="E1796" s="171"/>
      <c r="F1796" s="171"/>
      <c r="G1796" s="171"/>
      <c r="H1796" s="171"/>
      <c r="I1796" s="171"/>
      <c r="J1796" s="171"/>
      <c r="K1796" s="171"/>
      <c r="L1796" s="172"/>
      <c r="M1796" s="172">
        <v>90</v>
      </c>
      <c r="N1796" s="171"/>
      <c r="O1796" s="171"/>
      <c r="P1796" s="171"/>
      <c r="Q1796" s="1"/>
      <c r="R1796" s="1"/>
      <c r="S1796" s="1"/>
      <c r="T1796" s="1"/>
      <c r="W1796" s="206">
        <v>44091</v>
      </c>
      <c r="X1796" s="1" t="s">
        <v>1329</v>
      </c>
    </row>
    <row r="1797" spans="1:24">
      <c r="A1797" s="11" t="s">
        <v>1054</v>
      </c>
      <c r="B1797" s="172">
        <v>35</v>
      </c>
      <c r="C1797" s="171"/>
      <c r="D1797" s="171"/>
      <c r="E1797" s="171"/>
      <c r="F1797" s="171"/>
      <c r="G1797" s="171"/>
      <c r="H1797" s="171"/>
      <c r="I1797" s="171"/>
      <c r="J1797" s="171"/>
      <c r="K1797" s="171"/>
      <c r="L1797" s="172"/>
      <c r="M1797" s="172">
        <v>90</v>
      </c>
      <c r="N1797" s="171"/>
      <c r="O1797" s="171"/>
      <c r="P1797" s="171"/>
      <c r="Q1797" s="1"/>
      <c r="R1797" s="1"/>
      <c r="S1797" s="1"/>
      <c r="T1797" s="1"/>
      <c r="W1797" s="206">
        <v>44091</v>
      </c>
      <c r="X1797" s="1" t="s">
        <v>1329</v>
      </c>
    </row>
    <row r="1798" spans="1:24">
      <c r="A1798" s="11" t="s">
        <v>1449</v>
      </c>
      <c r="B1798" s="172">
        <v>27</v>
      </c>
      <c r="C1798" s="171"/>
      <c r="D1798" s="171"/>
      <c r="E1798" s="171"/>
      <c r="F1798" s="171"/>
      <c r="G1798" s="171"/>
      <c r="H1798" s="171"/>
      <c r="I1798" s="171"/>
      <c r="J1798" s="171"/>
      <c r="K1798" s="171"/>
      <c r="L1798" s="172"/>
      <c r="M1798" s="172">
        <v>50</v>
      </c>
      <c r="N1798" s="171"/>
      <c r="O1798" s="171"/>
      <c r="P1798" s="171"/>
      <c r="Q1798" s="1"/>
      <c r="R1798" s="1"/>
      <c r="S1798" s="1"/>
      <c r="T1798" s="1"/>
      <c r="W1798" s="206">
        <v>44091</v>
      </c>
      <c r="X1798" s="1" t="s">
        <v>1329</v>
      </c>
    </row>
    <row r="1799" spans="1:24">
      <c r="A1799" s="11" t="s">
        <v>1449</v>
      </c>
      <c r="B1799" s="172">
        <v>28</v>
      </c>
      <c r="C1799" s="171"/>
      <c r="D1799" s="171"/>
      <c r="E1799" s="171"/>
      <c r="F1799" s="171"/>
      <c r="G1799" s="171"/>
      <c r="H1799" s="171"/>
      <c r="I1799" s="171"/>
      <c r="J1799" s="171"/>
      <c r="K1799" s="171"/>
      <c r="L1799" s="172"/>
      <c r="M1799" s="172">
        <v>50</v>
      </c>
      <c r="N1799" s="171"/>
      <c r="O1799" s="171"/>
      <c r="P1799" s="171"/>
      <c r="Q1799" s="1"/>
      <c r="R1799" s="1"/>
      <c r="S1799" s="1"/>
      <c r="T1799" s="1"/>
      <c r="W1799" s="206">
        <v>44091</v>
      </c>
      <c r="X1799" s="1" t="s">
        <v>1329</v>
      </c>
    </row>
    <row r="1800" spans="1:24">
      <c r="A1800" s="11" t="s">
        <v>1449</v>
      </c>
      <c r="B1800" s="172">
        <v>29</v>
      </c>
      <c r="C1800" s="171"/>
      <c r="D1800" s="171"/>
      <c r="E1800" s="171"/>
      <c r="F1800" s="171"/>
      <c r="G1800" s="171"/>
      <c r="H1800" s="171"/>
      <c r="I1800" s="171"/>
      <c r="J1800" s="171"/>
      <c r="K1800" s="171"/>
      <c r="L1800" s="172"/>
      <c r="M1800" s="172">
        <v>50</v>
      </c>
      <c r="N1800" s="171"/>
      <c r="O1800" s="171"/>
      <c r="P1800" s="171"/>
      <c r="Q1800" s="1"/>
      <c r="R1800" s="1"/>
      <c r="S1800" s="1"/>
      <c r="T1800" s="1"/>
      <c r="W1800" s="206">
        <v>44091</v>
      </c>
      <c r="X1800" s="1" t="s">
        <v>1329</v>
      </c>
    </row>
    <row r="1801" spans="1:24">
      <c r="A1801" s="11" t="s">
        <v>1449</v>
      </c>
      <c r="B1801" s="172">
        <v>30</v>
      </c>
      <c r="C1801" s="171"/>
      <c r="D1801" s="171"/>
      <c r="E1801" s="171"/>
      <c r="F1801" s="171"/>
      <c r="G1801" s="171"/>
      <c r="H1801" s="171"/>
      <c r="I1801" s="171"/>
      <c r="J1801" s="171"/>
      <c r="K1801" s="171"/>
      <c r="L1801" s="172"/>
      <c r="M1801" s="172">
        <v>50</v>
      </c>
      <c r="N1801" s="171"/>
      <c r="O1801" s="171"/>
      <c r="P1801" s="171"/>
      <c r="Q1801" s="1"/>
      <c r="R1801" s="1"/>
      <c r="S1801" s="1"/>
      <c r="T1801" s="1"/>
      <c r="W1801" s="206">
        <v>44091</v>
      </c>
      <c r="X1801" s="1" t="s">
        <v>1329</v>
      </c>
    </row>
    <row r="1802" spans="1:24">
      <c r="A1802" s="11" t="s">
        <v>1449</v>
      </c>
      <c r="B1802" s="172">
        <v>31</v>
      </c>
      <c r="C1802" s="171"/>
      <c r="D1802" s="171"/>
      <c r="E1802" s="171"/>
      <c r="F1802" s="171"/>
      <c r="G1802" s="171"/>
      <c r="H1802" s="171"/>
      <c r="I1802" s="171"/>
      <c r="J1802" s="171"/>
      <c r="K1802" s="171"/>
      <c r="L1802" s="172"/>
      <c r="M1802" s="172">
        <v>50</v>
      </c>
      <c r="N1802" s="171"/>
      <c r="O1802" s="171"/>
      <c r="P1802" s="171"/>
      <c r="Q1802" s="1"/>
      <c r="R1802" s="1"/>
      <c r="S1802" s="1"/>
      <c r="T1802" s="1"/>
      <c r="W1802" s="206">
        <v>44091</v>
      </c>
      <c r="X1802" s="1" t="s">
        <v>1329</v>
      </c>
    </row>
    <row r="1803" spans="1:24">
      <c r="A1803" s="11" t="s">
        <v>1449</v>
      </c>
      <c r="B1803" s="172">
        <v>32</v>
      </c>
      <c r="C1803" s="171"/>
      <c r="D1803" s="171"/>
      <c r="E1803" s="171"/>
      <c r="F1803" s="171"/>
      <c r="G1803" s="171"/>
      <c r="H1803" s="171"/>
      <c r="I1803" s="171"/>
      <c r="J1803" s="171"/>
      <c r="K1803" s="171"/>
      <c r="L1803" s="172"/>
      <c r="M1803" s="172">
        <v>40</v>
      </c>
      <c r="N1803" s="171"/>
      <c r="O1803" s="171"/>
      <c r="P1803" s="171"/>
      <c r="Q1803" s="1"/>
      <c r="R1803" s="1"/>
      <c r="S1803" s="1"/>
      <c r="T1803" s="1"/>
      <c r="W1803" s="206">
        <v>44091</v>
      </c>
      <c r="X1803" s="1" t="s">
        <v>1329</v>
      </c>
    </row>
    <row r="1804" spans="1:24">
      <c r="A1804" s="11" t="s">
        <v>1449</v>
      </c>
      <c r="B1804" s="172">
        <v>33</v>
      </c>
      <c r="C1804" s="171"/>
      <c r="D1804" s="171"/>
      <c r="E1804" s="171"/>
      <c r="F1804" s="171"/>
      <c r="G1804" s="171"/>
      <c r="H1804" s="171"/>
      <c r="I1804" s="171"/>
      <c r="J1804" s="171"/>
      <c r="K1804" s="171"/>
      <c r="L1804" s="172"/>
      <c r="M1804" s="172">
        <v>50</v>
      </c>
      <c r="N1804" s="171"/>
      <c r="O1804" s="171"/>
      <c r="P1804" s="171"/>
      <c r="Q1804" s="1"/>
      <c r="R1804" s="1"/>
      <c r="S1804" s="1"/>
      <c r="T1804" s="1"/>
      <c r="W1804" s="206">
        <v>44091</v>
      </c>
      <c r="X1804" s="1" t="s">
        <v>1329</v>
      </c>
    </row>
    <row r="1805" spans="1:24">
      <c r="A1805" s="11" t="s">
        <v>1449</v>
      </c>
      <c r="B1805" s="172">
        <v>34</v>
      </c>
      <c r="C1805" s="171"/>
      <c r="D1805" s="171"/>
      <c r="E1805" s="171"/>
      <c r="F1805" s="171"/>
      <c r="G1805" s="171"/>
      <c r="H1805" s="171"/>
      <c r="I1805" s="171"/>
      <c r="J1805" s="171"/>
      <c r="K1805" s="171"/>
      <c r="L1805" s="172"/>
      <c r="M1805" s="172">
        <v>50</v>
      </c>
      <c r="N1805" s="171"/>
      <c r="O1805" s="171"/>
      <c r="P1805" s="171"/>
      <c r="Q1805" s="1"/>
      <c r="R1805" s="1"/>
      <c r="S1805" s="1"/>
      <c r="T1805" s="1"/>
      <c r="W1805" s="206">
        <v>44091</v>
      </c>
      <c r="X1805" s="1" t="s">
        <v>1329</v>
      </c>
    </row>
    <row r="1806" spans="1:24">
      <c r="A1806" s="11" t="s">
        <v>1449</v>
      </c>
      <c r="B1806" s="172">
        <v>35</v>
      </c>
      <c r="C1806" s="171"/>
      <c r="D1806" s="171"/>
      <c r="E1806" s="171"/>
      <c r="F1806" s="171"/>
      <c r="G1806" s="171"/>
      <c r="H1806" s="171"/>
      <c r="I1806" s="171"/>
      <c r="J1806" s="171"/>
      <c r="K1806" s="171"/>
      <c r="L1806" s="172"/>
      <c r="M1806" s="172">
        <v>50</v>
      </c>
      <c r="N1806" s="171"/>
      <c r="O1806" s="171"/>
      <c r="P1806" s="171"/>
      <c r="Q1806" s="1"/>
      <c r="R1806" s="1"/>
      <c r="S1806" s="1"/>
      <c r="T1806" s="1"/>
      <c r="W1806" s="206">
        <v>44091</v>
      </c>
      <c r="X1806" s="1" t="s">
        <v>1329</v>
      </c>
    </row>
    <row r="1807" spans="1:24">
      <c r="A1807" s="11" t="s">
        <v>709</v>
      </c>
      <c r="B1807" s="172">
        <v>28</v>
      </c>
      <c r="C1807" s="171"/>
      <c r="D1807" s="171"/>
      <c r="E1807" s="171">
        <v>0.57999999999999996</v>
      </c>
      <c r="F1807" s="171">
        <v>0.17</v>
      </c>
      <c r="G1807" s="171"/>
      <c r="H1807" s="171"/>
      <c r="I1807" s="171"/>
      <c r="J1807" s="171"/>
      <c r="K1807" s="171"/>
      <c r="L1807" s="172"/>
      <c r="M1807" s="172"/>
      <c r="N1807" s="171"/>
      <c r="O1807" s="171"/>
      <c r="P1807" s="171"/>
      <c r="Q1807" s="1"/>
      <c r="R1807" s="1"/>
      <c r="S1807" s="1"/>
      <c r="T1807" s="1"/>
      <c r="W1807" s="206">
        <v>44091</v>
      </c>
      <c r="X1807" s="1" t="s">
        <v>1888</v>
      </c>
    </row>
    <row r="1808" spans="1:24">
      <c r="A1808" s="11" t="s">
        <v>1628</v>
      </c>
      <c r="B1808" s="172">
        <v>27</v>
      </c>
      <c r="C1808" s="171"/>
      <c r="D1808" s="171"/>
      <c r="E1808" s="171"/>
      <c r="F1808" s="171"/>
      <c r="G1808" s="171"/>
      <c r="H1808" s="171"/>
      <c r="I1808" s="171"/>
      <c r="J1808" s="171"/>
      <c r="K1808" s="171"/>
      <c r="L1808" s="172"/>
      <c r="M1808" s="172">
        <v>108</v>
      </c>
      <c r="N1808" s="171"/>
      <c r="O1808" s="171"/>
      <c r="P1808" s="171"/>
      <c r="Q1808" s="1"/>
      <c r="R1808" s="1"/>
      <c r="S1808" s="1"/>
      <c r="T1808" s="1"/>
      <c r="W1808" s="206">
        <v>44091</v>
      </c>
      <c r="X1808" s="1" t="s">
        <v>1886</v>
      </c>
    </row>
    <row r="1809" spans="1:24">
      <c r="A1809" s="11" t="s">
        <v>454</v>
      </c>
      <c r="B1809" s="172">
        <v>32</v>
      </c>
      <c r="C1809" s="171"/>
      <c r="D1809" s="171"/>
      <c r="E1809" s="171"/>
      <c r="F1809" s="171"/>
      <c r="G1809" s="171"/>
      <c r="H1809" s="171"/>
      <c r="I1809" s="171"/>
      <c r="J1809" s="171"/>
      <c r="K1809" s="171"/>
      <c r="L1809" s="172"/>
      <c r="M1809" s="172"/>
      <c r="N1809" s="171"/>
      <c r="O1809" s="171">
        <v>-3</v>
      </c>
      <c r="P1809" s="172"/>
      <c r="Q1809" s="1"/>
      <c r="R1809" s="1"/>
      <c r="S1809" s="1"/>
      <c r="T1809" s="1"/>
      <c r="W1809" s="206">
        <v>44091</v>
      </c>
      <c r="X1809" s="1" t="s">
        <v>1891</v>
      </c>
    </row>
    <row r="1810" spans="1:24">
      <c r="A1810" s="11" t="s">
        <v>1880</v>
      </c>
      <c r="B1810" s="172">
        <v>32</v>
      </c>
      <c r="C1810" s="171"/>
      <c r="D1810" s="171"/>
      <c r="E1810" s="171"/>
      <c r="F1810" s="171"/>
      <c r="G1810" s="171"/>
      <c r="H1810" s="171"/>
      <c r="I1810" s="171"/>
      <c r="J1810" s="171"/>
      <c r="K1810" s="171"/>
      <c r="L1810" s="172"/>
      <c r="M1810" s="172">
        <v>526</v>
      </c>
      <c r="N1810" s="171"/>
      <c r="O1810" s="171"/>
      <c r="P1810" s="172"/>
      <c r="Q1810" s="1"/>
      <c r="R1810" s="1"/>
      <c r="S1810" s="1"/>
      <c r="T1810" s="1"/>
      <c r="W1810" s="206">
        <v>44091</v>
      </c>
      <c r="X1810" s="1" t="s">
        <v>1329</v>
      </c>
    </row>
    <row r="1811" spans="1:24">
      <c r="A1811" s="11" t="s">
        <v>1880</v>
      </c>
      <c r="B1811" s="172">
        <v>33</v>
      </c>
      <c r="C1811" s="171"/>
      <c r="D1811" s="171"/>
      <c r="E1811" s="171"/>
      <c r="F1811" s="171"/>
      <c r="G1811" s="171"/>
      <c r="H1811" s="171"/>
      <c r="I1811" s="171"/>
      <c r="J1811" s="171"/>
      <c r="K1811" s="171"/>
      <c r="L1811" s="172"/>
      <c r="M1811" s="172">
        <v>1008</v>
      </c>
      <c r="N1811" s="171"/>
      <c r="O1811" s="171"/>
      <c r="P1811" s="171"/>
      <c r="Q1811" s="1"/>
      <c r="R1811" s="1"/>
      <c r="S1811" s="1"/>
      <c r="T1811" s="1"/>
      <c r="W1811" s="206">
        <v>44091</v>
      </c>
      <c r="X1811" s="1" t="s">
        <v>1329</v>
      </c>
    </row>
    <row r="1812" spans="1:24">
      <c r="A1812" s="11" t="s">
        <v>1880</v>
      </c>
      <c r="B1812" s="172">
        <v>34</v>
      </c>
      <c r="C1812" s="171"/>
      <c r="D1812" s="171"/>
      <c r="E1812" s="171"/>
      <c r="F1812" s="171"/>
      <c r="G1812" s="171"/>
      <c r="H1812" s="171"/>
      <c r="I1812" s="171"/>
      <c r="J1812" s="171"/>
      <c r="K1812" s="171"/>
      <c r="L1812" s="172"/>
      <c r="M1812" s="172">
        <v>83</v>
      </c>
      <c r="N1812" s="171"/>
      <c r="O1812" s="171"/>
      <c r="P1812" s="171"/>
      <c r="Q1812" s="1"/>
      <c r="R1812" s="1"/>
      <c r="S1812" s="1"/>
      <c r="T1812" s="1"/>
      <c r="W1812" s="206">
        <v>44091</v>
      </c>
      <c r="X1812" s="1" t="s">
        <v>1329</v>
      </c>
    </row>
    <row r="1813" spans="1:24">
      <c r="A1813" s="11" t="s">
        <v>1880</v>
      </c>
      <c r="B1813" s="172">
        <v>35</v>
      </c>
      <c r="C1813" s="171"/>
      <c r="D1813" s="171"/>
      <c r="E1813" s="171"/>
      <c r="F1813" s="171"/>
      <c r="G1813" s="171"/>
      <c r="H1813" s="171"/>
      <c r="I1813" s="171"/>
      <c r="J1813" s="171"/>
      <c r="K1813" s="171"/>
      <c r="L1813" s="172"/>
      <c r="M1813" s="172">
        <v>82</v>
      </c>
      <c r="N1813" s="171"/>
      <c r="O1813" s="171"/>
      <c r="P1813" s="171"/>
      <c r="Q1813" s="1"/>
      <c r="R1813" s="1"/>
      <c r="S1813" s="1"/>
      <c r="T1813" s="1"/>
      <c r="W1813" s="206">
        <v>44091</v>
      </c>
      <c r="X1813" s="1" t="s">
        <v>1329</v>
      </c>
    </row>
    <row r="1814" spans="1:24">
      <c r="A1814" s="11" t="s">
        <v>1701</v>
      </c>
      <c r="B1814" s="172">
        <v>27</v>
      </c>
      <c r="C1814" s="171"/>
      <c r="D1814" s="171"/>
      <c r="E1814" s="171"/>
      <c r="F1814" s="171"/>
      <c r="G1814" s="171"/>
      <c r="H1814" s="171"/>
      <c r="I1814" s="171"/>
      <c r="J1814" s="171"/>
      <c r="K1814" s="171"/>
      <c r="L1814" s="172"/>
      <c r="M1814" s="172">
        <v>150</v>
      </c>
      <c r="N1814" s="171"/>
      <c r="O1814" s="171"/>
      <c r="P1814" s="171"/>
      <c r="Q1814" s="1"/>
      <c r="R1814" s="1"/>
      <c r="S1814" s="1"/>
      <c r="T1814" s="1"/>
      <c r="W1814" s="206">
        <v>44091</v>
      </c>
      <c r="X1814" s="1" t="s">
        <v>1329</v>
      </c>
    </row>
    <row r="1815" spans="1:24">
      <c r="A1815" s="11" t="s">
        <v>1701</v>
      </c>
      <c r="B1815" s="172">
        <v>29</v>
      </c>
      <c r="C1815" s="171"/>
      <c r="D1815" s="171"/>
      <c r="E1815" s="171"/>
      <c r="F1815" s="171"/>
      <c r="G1815" s="171"/>
      <c r="H1815" s="171"/>
      <c r="I1815" s="171"/>
      <c r="J1815" s="171"/>
      <c r="K1815" s="171"/>
      <c r="L1815" s="172"/>
      <c r="M1815" s="172">
        <v>220</v>
      </c>
      <c r="N1815" s="171"/>
      <c r="O1815" s="171"/>
      <c r="P1815" s="171"/>
      <c r="Q1815" s="1"/>
      <c r="R1815" s="1"/>
      <c r="S1815" s="1"/>
      <c r="T1815" s="1"/>
      <c r="W1815" s="206">
        <v>44091</v>
      </c>
      <c r="X1815" s="1" t="s">
        <v>1329</v>
      </c>
    </row>
    <row r="1816" spans="1:24">
      <c r="A1816" s="11" t="s">
        <v>1701</v>
      </c>
      <c r="B1816" s="172">
        <v>30</v>
      </c>
      <c r="C1816" s="171"/>
      <c r="D1816" s="171"/>
      <c r="E1816" s="171"/>
      <c r="F1816" s="171"/>
      <c r="G1816" s="171"/>
      <c r="H1816" s="171"/>
      <c r="I1816" s="171"/>
      <c r="J1816" s="171"/>
      <c r="K1816" s="171"/>
      <c r="L1816" s="172"/>
      <c r="M1816" s="172">
        <v>220</v>
      </c>
      <c r="N1816" s="171"/>
      <c r="O1816" s="171"/>
      <c r="P1816" s="171"/>
      <c r="Q1816" s="1"/>
      <c r="R1816" s="1"/>
      <c r="S1816" s="1"/>
      <c r="T1816" s="1"/>
      <c r="W1816" s="206">
        <v>44091</v>
      </c>
      <c r="X1816" s="1" t="s">
        <v>1329</v>
      </c>
    </row>
    <row r="1817" spans="1:24">
      <c r="A1817" s="11" t="s">
        <v>1701</v>
      </c>
      <c r="B1817" s="172">
        <v>31</v>
      </c>
      <c r="C1817" s="171"/>
      <c r="D1817" s="171"/>
      <c r="E1817" s="171"/>
      <c r="F1817" s="171"/>
      <c r="G1817" s="171"/>
      <c r="H1817" s="171"/>
      <c r="I1817" s="171"/>
      <c r="J1817" s="171"/>
      <c r="K1817" s="171"/>
      <c r="L1817" s="172"/>
      <c r="M1817" s="172">
        <v>100</v>
      </c>
      <c r="N1817" s="171"/>
      <c r="O1817" s="171"/>
      <c r="P1817" s="171"/>
      <c r="Q1817" s="1"/>
      <c r="R1817" s="1"/>
      <c r="S1817" s="1"/>
      <c r="T1817" s="1"/>
      <c r="W1817" s="206">
        <v>44091</v>
      </c>
      <c r="X1817" s="1" t="s">
        <v>1329</v>
      </c>
    </row>
    <row r="1818" spans="1:24">
      <c r="A1818" s="11" t="s">
        <v>1701</v>
      </c>
      <c r="B1818" s="172">
        <v>32</v>
      </c>
      <c r="C1818" s="171"/>
      <c r="D1818" s="171"/>
      <c r="E1818" s="171"/>
      <c r="F1818" s="171"/>
      <c r="G1818" s="171"/>
      <c r="H1818" s="171"/>
      <c r="I1818" s="171"/>
      <c r="J1818" s="171"/>
      <c r="K1818" s="171"/>
      <c r="L1818" s="172"/>
      <c r="M1818" s="172">
        <v>100</v>
      </c>
      <c r="N1818" s="171"/>
      <c r="O1818" s="171"/>
      <c r="P1818" s="171"/>
      <c r="Q1818" s="1"/>
      <c r="R1818" s="1"/>
      <c r="S1818" s="1"/>
      <c r="T1818" s="1"/>
      <c r="W1818" s="206">
        <v>44091</v>
      </c>
      <c r="X1818" s="1" t="s">
        <v>1329</v>
      </c>
    </row>
    <row r="1819" spans="1:24">
      <c r="A1819" s="11" t="s">
        <v>1701</v>
      </c>
      <c r="B1819" s="172">
        <v>33</v>
      </c>
      <c r="C1819" s="171"/>
      <c r="D1819" s="171"/>
      <c r="E1819" s="171"/>
      <c r="F1819" s="171"/>
      <c r="G1819" s="171"/>
      <c r="H1819" s="171"/>
      <c r="I1819" s="171"/>
      <c r="J1819" s="171"/>
      <c r="K1819" s="171"/>
      <c r="L1819" s="172"/>
      <c r="M1819" s="172">
        <v>230</v>
      </c>
      <c r="N1819" s="171"/>
      <c r="O1819" s="171"/>
      <c r="P1819" s="171"/>
      <c r="Q1819" s="1"/>
      <c r="R1819" s="1"/>
      <c r="S1819" s="1"/>
      <c r="T1819" s="1"/>
      <c r="W1819" s="206">
        <v>44091</v>
      </c>
      <c r="X1819" s="1" t="s">
        <v>1329</v>
      </c>
    </row>
    <row r="1820" spans="1:24">
      <c r="A1820" s="11" t="s">
        <v>1701</v>
      </c>
      <c r="B1820" s="172">
        <v>34</v>
      </c>
      <c r="C1820" s="171"/>
      <c r="D1820" s="171"/>
      <c r="E1820" s="171"/>
      <c r="F1820" s="171"/>
      <c r="G1820" s="171"/>
      <c r="H1820" s="171"/>
      <c r="I1820" s="171"/>
      <c r="J1820" s="171"/>
      <c r="K1820" s="171"/>
      <c r="L1820" s="172"/>
      <c r="M1820" s="172">
        <v>300</v>
      </c>
      <c r="N1820" s="171"/>
      <c r="O1820" s="171"/>
      <c r="P1820" s="171"/>
      <c r="Q1820" s="1"/>
      <c r="R1820" s="1"/>
      <c r="S1820" s="1"/>
      <c r="T1820" s="1"/>
      <c r="W1820" s="206">
        <v>44091</v>
      </c>
      <c r="X1820" s="1" t="s">
        <v>1329</v>
      </c>
    </row>
    <row r="1821" spans="1:24">
      <c r="A1821" s="11" t="s">
        <v>1701</v>
      </c>
      <c r="B1821" s="172">
        <v>35</v>
      </c>
      <c r="C1821" s="171"/>
      <c r="D1821" s="171"/>
      <c r="E1821" s="171"/>
      <c r="F1821" s="171"/>
      <c r="G1821" s="171"/>
      <c r="H1821" s="171"/>
      <c r="I1821" s="171"/>
      <c r="J1821" s="171"/>
      <c r="K1821" s="171"/>
      <c r="L1821" s="172"/>
      <c r="M1821" s="172">
        <v>100</v>
      </c>
      <c r="N1821" s="171"/>
      <c r="O1821" s="171"/>
      <c r="P1821" s="171"/>
      <c r="Q1821" s="1"/>
      <c r="R1821" s="1"/>
      <c r="S1821" s="1"/>
      <c r="T1821" s="1"/>
      <c r="W1821" s="206">
        <v>44091</v>
      </c>
      <c r="X1821" s="1" t="s">
        <v>1329</v>
      </c>
    </row>
    <row r="1822" spans="1:24">
      <c r="A1822" s="11" t="s">
        <v>1210</v>
      </c>
      <c r="B1822" s="172">
        <v>27</v>
      </c>
      <c r="C1822" s="171"/>
      <c r="D1822" s="171"/>
      <c r="E1822" s="171"/>
      <c r="F1822" s="171"/>
      <c r="G1822" s="171"/>
      <c r="H1822" s="171"/>
      <c r="I1822" s="171"/>
      <c r="J1822" s="171"/>
      <c r="K1822" s="171"/>
      <c r="L1822" s="172"/>
      <c r="M1822" s="172">
        <v>32</v>
      </c>
      <c r="N1822" s="171"/>
      <c r="O1822" s="171"/>
      <c r="P1822" s="171"/>
      <c r="Q1822" s="1"/>
      <c r="R1822" s="1"/>
      <c r="S1822" s="1"/>
      <c r="T1822" s="1"/>
      <c r="W1822" s="206">
        <v>44091</v>
      </c>
      <c r="X1822" s="1" t="s">
        <v>1329</v>
      </c>
    </row>
    <row r="1823" spans="1:24">
      <c r="A1823" s="11" t="s">
        <v>1210</v>
      </c>
      <c r="B1823" s="172">
        <v>28</v>
      </c>
      <c r="C1823" s="171"/>
      <c r="D1823" s="171"/>
      <c r="E1823" s="171"/>
      <c r="F1823" s="171"/>
      <c r="G1823" s="171"/>
      <c r="H1823" s="171"/>
      <c r="I1823" s="171"/>
      <c r="J1823" s="171"/>
      <c r="K1823" s="171"/>
      <c r="L1823" s="172"/>
      <c r="M1823" s="172">
        <v>64</v>
      </c>
      <c r="N1823" s="171"/>
      <c r="O1823" s="171"/>
      <c r="P1823" s="171"/>
      <c r="Q1823" s="1"/>
      <c r="R1823" s="1"/>
      <c r="S1823" s="1"/>
      <c r="T1823" s="1"/>
      <c r="W1823" s="206">
        <v>44091</v>
      </c>
      <c r="X1823" s="1" t="s">
        <v>1329</v>
      </c>
    </row>
    <row r="1824" spans="1:24">
      <c r="A1824" s="11" t="s">
        <v>1210</v>
      </c>
      <c r="B1824" s="172">
        <v>29</v>
      </c>
      <c r="C1824" s="171"/>
      <c r="D1824" s="171"/>
      <c r="E1824" s="171"/>
      <c r="F1824" s="171"/>
      <c r="G1824" s="171"/>
      <c r="H1824" s="171"/>
      <c r="I1824" s="171"/>
      <c r="J1824" s="171"/>
      <c r="K1824" s="171"/>
      <c r="L1824" s="172"/>
      <c r="M1824" s="172">
        <v>32</v>
      </c>
      <c r="N1824" s="171"/>
      <c r="O1824" s="171"/>
      <c r="P1824" s="171"/>
      <c r="Q1824" s="1"/>
      <c r="R1824" s="1"/>
      <c r="S1824" s="1"/>
      <c r="T1824" s="1"/>
      <c r="W1824" s="206">
        <v>44091</v>
      </c>
      <c r="X1824" s="1" t="s">
        <v>1329</v>
      </c>
    </row>
    <row r="1825" spans="1:24">
      <c r="A1825" s="11" t="s">
        <v>1210</v>
      </c>
      <c r="B1825" s="172">
        <v>30</v>
      </c>
      <c r="C1825" s="171"/>
      <c r="D1825" s="171"/>
      <c r="E1825" s="171"/>
      <c r="F1825" s="171"/>
      <c r="G1825" s="171"/>
      <c r="H1825" s="171"/>
      <c r="I1825" s="171"/>
      <c r="J1825" s="171"/>
      <c r="K1825" s="171"/>
      <c r="L1825" s="172"/>
      <c r="M1825" s="172">
        <v>16</v>
      </c>
      <c r="N1825" s="171"/>
      <c r="O1825" s="171"/>
      <c r="P1825" s="171"/>
      <c r="Q1825" s="1"/>
      <c r="R1825" s="1"/>
      <c r="S1825" s="1"/>
      <c r="T1825" s="1"/>
      <c r="W1825" s="206">
        <v>44091</v>
      </c>
      <c r="X1825" s="1" t="s">
        <v>1329</v>
      </c>
    </row>
    <row r="1826" spans="1:24">
      <c r="A1826" s="11" t="s">
        <v>1210</v>
      </c>
      <c r="B1826" s="172">
        <v>31</v>
      </c>
      <c r="C1826" s="171"/>
      <c r="D1826" s="171"/>
      <c r="E1826" s="171"/>
      <c r="F1826" s="171"/>
      <c r="G1826" s="171"/>
      <c r="H1826" s="171"/>
      <c r="I1826" s="171"/>
      <c r="J1826" s="171"/>
      <c r="K1826" s="171"/>
      <c r="L1826" s="172"/>
      <c r="M1826" s="172">
        <v>80</v>
      </c>
      <c r="N1826" s="171"/>
      <c r="O1826" s="171"/>
      <c r="P1826" s="171"/>
      <c r="Q1826" s="1"/>
      <c r="R1826" s="1"/>
      <c r="S1826" s="1"/>
      <c r="T1826" s="1"/>
      <c r="W1826" s="206">
        <v>44091</v>
      </c>
      <c r="X1826" s="1" t="s">
        <v>1329</v>
      </c>
    </row>
    <row r="1827" spans="1:24">
      <c r="A1827" s="11" t="s">
        <v>1210</v>
      </c>
      <c r="B1827" s="172">
        <v>32</v>
      </c>
      <c r="C1827" s="171"/>
      <c r="D1827" s="171"/>
      <c r="E1827" s="171"/>
      <c r="F1827" s="171"/>
      <c r="G1827" s="171"/>
      <c r="H1827" s="171"/>
      <c r="I1827" s="171"/>
      <c r="J1827" s="171"/>
      <c r="K1827" s="171"/>
      <c r="L1827" s="172"/>
      <c r="M1827" s="172">
        <v>32</v>
      </c>
      <c r="N1827" s="171"/>
      <c r="O1827" s="171"/>
      <c r="P1827" s="171"/>
      <c r="Q1827" s="1"/>
      <c r="R1827" s="1"/>
      <c r="S1827" s="1"/>
      <c r="T1827" s="1"/>
      <c r="W1827" s="206">
        <v>44091</v>
      </c>
      <c r="X1827" s="1" t="s">
        <v>1329</v>
      </c>
    </row>
    <row r="1828" spans="1:24">
      <c r="A1828" s="11" t="s">
        <v>1819</v>
      </c>
      <c r="B1828" s="172">
        <v>27</v>
      </c>
      <c r="C1828" s="171"/>
      <c r="D1828" s="171"/>
      <c r="E1828" s="171"/>
      <c r="F1828" s="171"/>
      <c r="G1828" s="171"/>
      <c r="H1828" s="171"/>
      <c r="I1828" s="171"/>
      <c r="J1828" s="171"/>
      <c r="K1828" s="171"/>
      <c r="L1828" s="172"/>
      <c r="M1828" s="172">
        <v>100</v>
      </c>
      <c r="N1828" s="171"/>
      <c r="O1828" s="171"/>
      <c r="P1828" s="171"/>
      <c r="Q1828" s="1"/>
      <c r="R1828" s="1"/>
      <c r="S1828" s="1"/>
      <c r="T1828" s="1"/>
      <c r="W1828" s="206">
        <v>44091</v>
      </c>
      <c r="X1828" s="1" t="s">
        <v>1329</v>
      </c>
    </row>
    <row r="1829" spans="1:24">
      <c r="A1829" s="11" t="s">
        <v>1819</v>
      </c>
      <c r="B1829" s="172">
        <v>28</v>
      </c>
      <c r="C1829" s="171"/>
      <c r="D1829" s="171"/>
      <c r="E1829" s="171"/>
      <c r="F1829" s="171"/>
      <c r="G1829" s="171"/>
      <c r="H1829" s="171"/>
      <c r="I1829" s="171"/>
      <c r="J1829" s="171"/>
      <c r="K1829" s="171"/>
      <c r="L1829" s="172"/>
      <c r="M1829" s="172">
        <v>100</v>
      </c>
      <c r="N1829" s="171"/>
      <c r="O1829" s="171"/>
      <c r="P1829" s="171"/>
      <c r="Q1829" s="1"/>
      <c r="R1829" s="1"/>
      <c r="S1829" s="1"/>
      <c r="T1829" s="1"/>
      <c r="W1829" s="206">
        <v>44091</v>
      </c>
      <c r="X1829" s="1" t="s">
        <v>1329</v>
      </c>
    </row>
    <row r="1830" spans="1:24">
      <c r="A1830" s="11" t="s">
        <v>1819</v>
      </c>
      <c r="B1830" s="172">
        <v>29</v>
      </c>
      <c r="C1830" s="171"/>
      <c r="D1830" s="171"/>
      <c r="E1830" s="171"/>
      <c r="F1830" s="171"/>
      <c r="G1830" s="171"/>
      <c r="H1830" s="171"/>
      <c r="I1830" s="171"/>
      <c r="J1830" s="171"/>
      <c r="K1830" s="171"/>
      <c r="L1830" s="172"/>
      <c r="M1830" s="172">
        <v>100</v>
      </c>
      <c r="N1830" s="171"/>
      <c r="O1830" s="171"/>
      <c r="P1830" s="171"/>
      <c r="Q1830" s="1"/>
      <c r="R1830" s="1"/>
      <c r="S1830" s="1"/>
      <c r="T1830" s="1"/>
      <c r="W1830" s="206">
        <v>44091</v>
      </c>
      <c r="X1830" s="1" t="s">
        <v>1329</v>
      </c>
    </row>
    <row r="1831" spans="1:24">
      <c r="A1831" s="11" t="s">
        <v>1819</v>
      </c>
      <c r="B1831" s="172">
        <v>33</v>
      </c>
      <c r="C1831" s="171"/>
      <c r="D1831" s="171"/>
      <c r="E1831" s="171"/>
      <c r="F1831" s="171"/>
      <c r="G1831" s="171"/>
      <c r="H1831" s="171"/>
      <c r="I1831" s="171"/>
      <c r="J1831" s="171"/>
      <c r="K1831" s="171"/>
      <c r="L1831" s="172"/>
      <c r="M1831" s="172">
        <v>100</v>
      </c>
      <c r="N1831" s="171"/>
      <c r="O1831" s="171"/>
      <c r="P1831" s="171"/>
      <c r="Q1831" s="1"/>
      <c r="R1831" s="1"/>
      <c r="S1831" s="1"/>
      <c r="T1831" s="1"/>
      <c r="W1831" s="206">
        <v>44091</v>
      </c>
      <c r="X1831" s="1" t="s">
        <v>1329</v>
      </c>
    </row>
    <row r="1832" spans="1:24">
      <c r="A1832" s="11" t="s">
        <v>1819</v>
      </c>
      <c r="B1832" s="172">
        <v>34</v>
      </c>
      <c r="C1832" s="171"/>
      <c r="D1832" s="171"/>
      <c r="E1832" s="171"/>
      <c r="F1832" s="171"/>
      <c r="G1832" s="171"/>
      <c r="H1832" s="171"/>
      <c r="I1832" s="171"/>
      <c r="J1832" s="171"/>
      <c r="K1832" s="171"/>
      <c r="L1832" s="172"/>
      <c r="M1832" s="172">
        <v>100</v>
      </c>
      <c r="N1832" s="171"/>
      <c r="O1832" s="171"/>
      <c r="P1832" s="171"/>
      <c r="Q1832" s="1"/>
      <c r="R1832" s="1"/>
      <c r="S1832" s="1"/>
      <c r="T1832" s="1"/>
      <c r="W1832" s="206">
        <v>44091</v>
      </c>
      <c r="X1832" s="1" t="s">
        <v>1329</v>
      </c>
    </row>
    <row r="1833" spans="1:24">
      <c r="A1833" s="11" t="s">
        <v>1819</v>
      </c>
      <c r="B1833" s="172">
        <v>35</v>
      </c>
      <c r="C1833" s="171"/>
      <c r="D1833" s="171"/>
      <c r="E1833" s="171"/>
      <c r="F1833" s="171"/>
      <c r="G1833" s="171"/>
      <c r="H1833" s="171"/>
      <c r="I1833" s="171"/>
      <c r="J1833" s="171"/>
      <c r="K1833" s="171"/>
      <c r="L1833" s="172"/>
      <c r="M1833" s="172">
        <v>100</v>
      </c>
      <c r="N1833" s="171"/>
      <c r="O1833" s="171"/>
      <c r="P1833" s="171"/>
      <c r="Q1833" s="1"/>
      <c r="R1833" s="1"/>
      <c r="S1833" s="1"/>
      <c r="T1833" s="1"/>
      <c r="W1833" s="206">
        <v>44091</v>
      </c>
      <c r="X1833" s="1" t="s">
        <v>1329</v>
      </c>
    </row>
    <row r="1834" spans="1:24">
      <c r="A1834" s="11" t="s">
        <v>507</v>
      </c>
      <c r="B1834" s="172">
        <v>36</v>
      </c>
      <c r="C1834" s="171"/>
      <c r="D1834" s="171"/>
      <c r="E1834" s="171"/>
      <c r="F1834" s="171"/>
      <c r="G1834" s="171"/>
      <c r="H1834" s="171"/>
      <c r="I1834" s="171"/>
      <c r="J1834" s="171"/>
      <c r="K1834" s="171"/>
      <c r="L1834" s="172"/>
      <c r="M1834" s="172"/>
      <c r="N1834" s="171">
        <v>-8</v>
      </c>
      <c r="O1834" s="171"/>
      <c r="P1834" s="171"/>
      <c r="Q1834" s="1"/>
      <c r="R1834" s="1"/>
      <c r="S1834" s="1"/>
      <c r="T1834" s="1"/>
      <c r="W1834" s="206">
        <v>44091</v>
      </c>
      <c r="X1834" s="1" t="s">
        <v>1893</v>
      </c>
    </row>
    <row r="1835" spans="1:24">
      <c r="A1835" s="1" t="s">
        <v>1536</v>
      </c>
      <c r="B1835" s="172">
        <v>31</v>
      </c>
      <c r="C1835" s="171">
        <v>44.75</v>
      </c>
      <c r="D1835" s="171"/>
      <c r="E1835" s="171"/>
      <c r="F1835" s="171"/>
      <c r="G1835" s="171"/>
      <c r="H1835" s="171"/>
      <c r="I1835" s="171"/>
      <c r="J1835" s="171"/>
      <c r="K1835" s="171"/>
      <c r="L1835" s="171"/>
      <c r="M1835" s="171"/>
      <c r="N1835" s="171"/>
      <c r="O1835" s="171"/>
      <c r="P1835" s="171"/>
      <c r="Q1835" s="1"/>
      <c r="R1835" s="1"/>
      <c r="S1835" s="1"/>
      <c r="T1835" s="1"/>
      <c r="W1835" s="206">
        <v>44091</v>
      </c>
      <c r="X1835" s="1" t="s">
        <v>1885</v>
      </c>
    </row>
    <row r="1836" spans="1:24">
      <c r="A1836" s="1" t="s">
        <v>1536</v>
      </c>
      <c r="B1836" s="172">
        <v>32</v>
      </c>
      <c r="C1836" s="171">
        <v>44.5</v>
      </c>
      <c r="D1836" s="171"/>
      <c r="E1836" s="171"/>
      <c r="F1836" s="171"/>
      <c r="G1836" s="171"/>
      <c r="H1836" s="171"/>
      <c r="I1836" s="171"/>
      <c r="J1836" s="171"/>
      <c r="K1836" s="171"/>
      <c r="L1836" s="171"/>
      <c r="M1836" s="171"/>
      <c r="N1836" s="171"/>
      <c r="O1836" s="171"/>
      <c r="P1836" s="171"/>
      <c r="Q1836" s="1"/>
      <c r="R1836" s="1"/>
      <c r="S1836" s="1"/>
      <c r="T1836" s="1"/>
      <c r="W1836" s="206">
        <v>44091</v>
      </c>
      <c r="X1836" s="1" t="s">
        <v>1885</v>
      </c>
    </row>
    <row r="1837" spans="1:24">
      <c r="A1837" s="1" t="s">
        <v>1536</v>
      </c>
      <c r="B1837" s="172">
        <v>33</v>
      </c>
      <c r="C1837" s="171">
        <v>49.5</v>
      </c>
      <c r="D1837" s="171"/>
      <c r="E1837" s="171"/>
      <c r="F1837" s="171"/>
      <c r="G1837" s="171"/>
      <c r="H1837" s="171"/>
      <c r="I1837" s="171"/>
      <c r="J1837" s="171"/>
      <c r="K1837" s="171"/>
      <c r="L1837" s="171"/>
      <c r="M1837" s="171"/>
      <c r="N1837" s="171"/>
      <c r="O1837" s="171"/>
      <c r="P1837" s="171"/>
      <c r="Q1837" s="1"/>
      <c r="R1837" s="1"/>
      <c r="S1837" s="1"/>
      <c r="T1837" s="1"/>
      <c r="W1837" s="206">
        <v>44091</v>
      </c>
      <c r="X1837" s="1" t="s">
        <v>1885</v>
      </c>
    </row>
    <row r="1838" spans="1:24">
      <c r="A1838" s="11" t="s">
        <v>1021</v>
      </c>
      <c r="B1838" s="172">
        <v>27</v>
      </c>
      <c r="C1838" s="171"/>
      <c r="D1838" s="171"/>
      <c r="E1838" s="171"/>
      <c r="F1838" s="171"/>
      <c r="G1838" s="171"/>
      <c r="H1838" s="171"/>
      <c r="I1838" s="171"/>
      <c r="J1838" s="171"/>
      <c r="K1838" s="171"/>
      <c r="L1838" s="172"/>
      <c r="M1838" s="172"/>
      <c r="N1838" s="171">
        <v>-6.45</v>
      </c>
      <c r="O1838" s="171"/>
      <c r="P1838" s="171"/>
      <c r="Q1838" s="1"/>
      <c r="R1838" s="1"/>
      <c r="S1838" s="1"/>
      <c r="T1838" s="1"/>
      <c r="W1838" s="206">
        <v>44091</v>
      </c>
      <c r="X1838" s="1" t="s">
        <v>1887</v>
      </c>
    </row>
    <row r="1839" spans="1:24">
      <c r="A1839" s="11" t="s">
        <v>1189</v>
      </c>
      <c r="B1839" s="172">
        <v>32</v>
      </c>
      <c r="C1839" s="171"/>
      <c r="D1839" s="171"/>
      <c r="E1839" s="171"/>
      <c r="F1839" s="171"/>
      <c r="G1839" s="171"/>
      <c r="H1839" s="171"/>
      <c r="I1839" s="171"/>
      <c r="J1839" s="171"/>
      <c r="K1839" s="171"/>
      <c r="L1839" s="172"/>
      <c r="M1839" s="172"/>
      <c r="N1839" s="171">
        <v>-24</v>
      </c>
      <c r="O1839" s="171"/>
      <c r="P1839" s="171"/>
      <c r="Q1839" s="1"/>
      <c r="R1839" s="1"/>
      <c r="S1839" s="1"/>
      <c r="T1839" s="1"/>
      <c r="W1839" s="206">
        <v>44091</v>
      </c>
      <c r="X1839" s="1" t="s">
        <v>1890</v>
      </c>
    </row>
    <row r="1840" spans="1:24">
      <c r="A1840" s="11" t="s">
        <v>958</v>
      </c>
      <c r="B1840" s="172">
        <v>27</v>
      </c>
      <c r="C1840" s="171"/>
      <c r="D1840" s="171"/>
      <c r="E1840" s="171"/>
      <c r="F1840" s="171"/>
      <c r="G1840" s="171"/>
      <c r="H1840" s="171"/>
      <c r="I1840" s="171"/>
      <c r="J1840" s="171"/>
      <c r="K1840" s="171"/>
      <c r="L1840" s="172"/>
      <c r="M1840" s="172">
        <v>180</v>
      </c>
      <c r="N1840" s="171"/>
      <c r="O1840" s="171"/>
      <c r="P1840" s="171"/>
      <c r="Q1840" s="1"/>
      <c r="R1840" s="1"/>
      <c r="S1840" s="1"/>
      <c r="T1840" s="1"/>
      <c r="W1840" s="206">
        <v>44091</v>
      </c>
      <c r="X1840" s="1" t="s">
        <v>1329</v>
      </c>
    </row>
    <row r="1841" spans="1:24">
      <c r="A1841" s="11" t="s">
        <v>958</v>
      </c>
      <c r="B1841" s="172">
        <v>28</v>
      </c>
      <c r="C1841" s="171"/>
      <c r="D1841" s="171"/>
      <c r="E1841" s="171"/>
      <c r="F1841" s="171"/>
      <c r="G1841" s="171"/>
      <c r="H1841" s="171"/>
      <c r="I1841" s="171"/>
      <c r="J1841" s="171"/>
      <c r="K1841" s="171"/>
      <c r="L1841" s="172"/>
      <c r="M1841" s="172">
        <v>180</v>
      </c>
      <c r="N1841" s="171"/>
      <c r="O1841" s="171"/>
      <c r="P1841" s="171"/>
      <c r="Q1841" s="1"/>
      <c r="R1841" s="1"/>
      <c r="S1841" s="1"/>
      <c r="T1841" s="1"/>
      <c r="W1841" s="206">
        <v>44091</v>
      </c>
      <c r="X1841" s="1" t="s">
        <v>1329</v>
      </c>
    </row>
    <row r="1842" spans="1:24">
      <c r="A1842" s="11" t="s">
        <v>958</v>
      </c>
      <c r="B1842" s="172">
        <v>29</v>
      </c>
      <c r="C1842" s="171"/>
      <c r="D1842" s="171"/>
      <c r="E1842" s="171"/>
      <c r="F1842" s="171"/>
      <c r="G1842" s="171"/>
      <c r="H1842" s="171"/>
      <c r="I1842" s="171"/>
      <c r="J1842" s="171"/>
      <c r="K1842" s="171"/>
      <c r="L1842" s="172"/>
      <c r="M1842" s="172">
        <v>180</v>
      </c>
      <c r="N1842" s="171"/>
      <c r="O1842" s="171"/>
      <c r="P1842" s="171"/>
      <c r="Q1842" s="1"/>
      <c r="R1842" s="1"/>
      <c r="S1842" s="1"/>
      <c r="T1842" s="1"/>
      <c r="W1842" s="206">
        <v>44091</v>
      </c>
      <c r="X1842" s="1" t="s">
        <v>1329</v>
      </c>
    </row>
    <row r="1843" spans="1:24">
      <c r="A1843" s="11" t="s">
        <v>958</v>
      </c>
      <c r="B1843" s="172">
        <v>30</v>
      </c>
      <c r="C1843" s="171"/>
      <c r="D1843" s="171"/>
      <c r="E1843" s="171"/>
      <c r="F1843" s="171"/>
      <c r="G1843" s="171"/>
      <c r="H1843" s="171"/>
      <c r="I1843" s="171"/>
      <c r="J1843" s="171"/>
      <c r="K1843" s="171"/>
      <c r="L1843" s="172"/>
      <c r="M1843" s="172">
        <v>108</v>
      </c>
      <c r="N1843" s="171"/>
      <c r="O1843" s="171"/>
      <c r="P1843" s="171"/>
      <c r="Q1843" s="1"/>
      <c r="R1843" s="1"/>
      <c r="S1843" s="1"/>
      <c r="T1843" s="1"/>
      <c r="W1843" s="206">
        <v>44091</v>
      </c>
      <c r="X1843" s="1" t="s">
        <v>1329</v>
      </c>
    </row>
    <row r="1844" spans="1:24">
      <c r="A1844" s="11" t="s">
        <v>958</v>
      </c>
      <c r="B1844" s="172">
        <v>31</v>
      </c>
      <c r="C1844" s="171"/>
      <c r="D1844" s="171"/>
      <c r="E1844" s="171"/>
      <c r="F1844" s="171"/>
      <c r="G1844" s="171"/>
      <c r="H1844" s="171"/>
      <c r="I1844" s="171"/>
      <c r="J1844" s="171"/>
      <c r="K1844" s="171"/>
      <c r="L1844" s="172"/>
      <c r="M1844" s="172">
        <v>180</v>
      </c>
      <c r="N1844" s="171"/>
      <c r="O1844" s="171"/>
      <c r="P1844" s="171"/>
      <c r="Q1844" s="1"/>
      <c r="R1844" s="1"/>
      <c r="S1844" s="1"/>
      <c r="T1844" s="1"/>
      <c r="W1844" s="206">
        <v>44091</v>
      </c>
      <c r="X1844" s="1" t="s">
        <v>1329</v>
      </c>
    </row>
    <row r="1845" spans="1:24">
      <c r="A1845" s="11" t="s">
        <v>958</v>
      </c>
      <c r="B1845" s="172">
        <v>32</v>
      </c>
      <c r="C1845" s="171"/>
      <c r="D1845" s="171"/>
      <c r="E1845" s="171"/>
      <c r="F1845" s="171"/>
      <c r="G1845" s="171"/>
      <c r="H1845" s="171"/>
      <c r="I1845" s="171"/>
      <c r="J1845" s="171"/>
      <c r="K1845" s="171"/>
      <c r="L1845" s="172"/>
      <c r="M1845" s="172">
        <v>180</v>
      </c>
      <c r="N1845" s="171"/>
      <c r="O1845" s="171"/>
      <c r="P1845" s="171"/>
      <c r="Q1845" s="1"/>
      <c r="R1845" s="1"/>
      <c r="S1845" s="1"/>
      <c r="T1845" s="1"/>
      <c r="W1845" s="206">
        <v>44091</v>
      </c>
      <c r="X1845" s="1" t="s">
        <v>1329</v>
      </c>
    </row>
    <row r="1846" spans="1:24">
      <c r="A1846" s="11" t="s">
        <v>1882</v>
      </c>
      <c r="B1846" s="172">
        <v>33</v>
      </c>
      <c r="C1846" s="171"/>
      <c r="D1846" s="171"/>
      <c r="E1846" s="171"/>
      <c r="F1846" s="171"/>
      <c r="G1846" s="171"/>
      <c r="H1846" s="171"/>
      <c r="I1846" s="171"/>
      <c r="J1846" s="171"/>
      <c r="K1846" s="171"/>
      <c r="L1846" s="172"/>
      <c r="M1846" s="172"/>
      <c r="N1846" s="171">
        <v>-28</v>
      </c>
      <c r="O1846" s="171"/>
      <c r="P1846" s="171"/>
      <c r="Q1846" s="1"/>
      <c r="R1846" s="1"/>
      <c r="S1846" s="1"/>
      <c r="T1846" s="1"/>
      <c r="W1846" s="206">
        <v>44091</v>
      </c>
      <c r="X1846" s="1" t="s">
        <v>1892</v>
      </c>
    </row>
    <row r="1847" spans="1:24">
      <c r="A1847" s="11" t="s">
        <v>1882</v>
      </c>
      <c r="B1847" s="172">
        <v>34</v>
      </c>
      <c r="C1847" s="171"/>
      <c r="D1847" s="171"/>
      <c r="E1847" s="171"/>
      <c r="F1847" s="171"/>
      <c r="G1847" s="171"/>
      <c r="H1847" s="171"/>
      <c r="I1847" s="171"/>
      <c r="J1847" s="171"/>
      <c r="K1847" s="171"/>
      <c r="L1847" s="172"/>
      <c r="M1847" s="172"/>
      <c r="N1847" s="171">
        <v>-12</v>
      </c>
      <c r="O1847" s="171"/>
      <c r="P1847" s="171"/>
      <c r="Q1847" s="1"/>
      <c r="R1847" s="1"/>
      <c r="S1847" s="1"/>
      <c r="T1847" s="1"/>
      <c r="W1847" s="206">
        <v>44091</v>
      </c>
      <c r="X1847" s="1" t="s">
        <v>1892</v>
      </c>
    </row>
    <row r="1848" spans="1:24">
      <c r="A1848" s="11" t="s">
        <v>1818</v>
      </c>
      <c r="B1848" s="172">
        <v>27</v>
      </c>
      <c r="C1848" s="171"/>
      <c r="D1848" s="171"/>
      <c r="E1848" s="171"/>
      <c r="F1848" s="171"/>
      <c r="G1848" s="171"/>
      <c r="H1848" s="171"/>
      <c r="I1848" s="171"/>
      <c r="J1848" s="171"/>
      <c r="K1848" s="171"/>
      <c r="L1848" s="172"/>
      <c r="M1848" s="172">
        <v>35</v>
      </c>
      <c r="N1848" s="171"/>
      <c r="O1848" s="171"/>
      <c r="P1848" s="171"/>
      <c r="Q1848" s="1"/>
      <c r="R1848" s="1"/>
      <c r="S1848" s="1"/>
      <c r="T1848" s="1"/>
      <c r="W1848" s="206">
        <v>44091</v>
      </c>
      <c r="X1848" s="1" t="s">
        <v>1329</v>
      </c>
    </row>
    <row r="1849" spans="1:24">
      <c r="A1849" s="11" t="s">
        <v>1818</v>
      </c>
      <c r="B1849" s="172">
        <v>28</v>
      </c>
      <c r="C1849" s="171"/>
      <c r="D1849" s="171"/>
      <c r="E1849" s="171"/>
      <c r="F1849" s="171"/>
      <c r="G1849" s="171"/>
      <c r="H1849" s="171"/>
      <c r="I1849" s="171"/>
      <c r="J1849" s="171"/>
      <c r="K1849" s="171"/>
      <c r="L1849" s="172"/>
      <c r="M1849" s="172">
        <v>60</v>
      </c>
      <c r="N1849" s="171"/>
      <c r="O1849" s="171"/>
      <c r="P1849" s="171"/>
      <c r="Q1849" s="1"/>
      <c r="R1849" s="1"/>
      <c r="S1849" s="1"/>
      <c r="T1849" s="1"/>
      <c r="W1849" s="206">
        <v>44091</v>
      </c>
      <c r="X1849" s="1" t="s">
        <v>1329</v>
      </c>
    </row>
    <row r="1850" spans="1:24">
      <c r="A1850" s="11" t="s">
        <v>1818</v>
      </c>
      <c r="B1850" s="172">
        <v>29</v>
      </c>
      <c r="C1850" s="171"/>
      <c r="D1850" s="171"/>
      <c r="E1850" s="171"/>
      <c r="F1850" s="171"/>
      <c r="G1850" s="171"/>
      <c r="H1850" s="171"/>
      <c r="I1850" s="171"/>
      <c r="J1850" s="171"/>
      <c r="K1850" s="171"/>
      <c r="L1850" s="172"/>
      <c r="M1850" s="172">
        <v>34</v>
      </c>
      <c r="N1850" s="171"/>
      <c r="O1850" s="171"/>
      <c r="P1850" s="171"/>
      <c r="Q1850" s="1"/>
      <c r="R1850" s="1"/>
      <c r="S1850" s="1"/>
      <c r="T1850" s="1"/>
      <c r="W1850" s="206">
        <v>44091</v>
      </c>
      <c r="X1850" s="1" t="s">
        <v>1329</v>
      </c>
    </row>
    <row r="1851" spans="1:24">
      <c r="A1851" s="11" t="s">
        <v>1818</v>
      </c>
      <c r="B1851" s="172">
        <v>30</v>
      </c>
      <c r="C1851" s="171"/>
      <c r="D1851" s="171"/>
      <c r="E1851" s="171"/>
      <c r="F1851" s="171"/>
      <c r="G1851" s="171"/>
      <c r="H1851" s="171"/>
      <c r="I1851" s="171"/>
      <c r="J1851" s="171"/>
      <c r="K1851" s="171"/>
      <c r="L1851" s="172"/>
      <c r="M1851" s="172">
        <v>28</v>
      </c>
      <c r="N1851" s="171"/>
      <c r="O1851" s="171"/>
      <c r="P1851" s="171"/>
      <c r="Q1851" s="1"/>
      <c r="R1851" s="1"/>
      <c r="S1851" s="1"/>
      <c r="T1851" s="1"/>
      <c r="W1851" s="206">
        <v>44091</v>
      </c>
      <c r="X1851" s="1" t="s">
        <v>1329</v>
      </c>
    </row>
    <row r="1852" spans="1:24">
      <c r="A1852" s="11" t="s">
        <v>1818</v>
      </c>
      <c r="B1852" s="172">
        <v>31</v>
      </c>
      <c r="C1852" s="171"/>
      <c r="D1852" s="171"/>
      <c r="E1852" s="171"/>
      <c r="F1852" s="171"/>
      <c r="G1852" s="171"/>
      <c r="H1852" s="171"/>
      <c r="I1852" s="171"/>
      <c r="J1852" s="171"/>
      <c r="K1852" s="171"/>
      <c r="L1852" s="172"/>
      <c r="M1852" s="172">
        <v>30</v>
      </c>
      <c r="N1852" s="171"/>
      <c r="O1852" s="171"/>
      <c r="P1852" s="171"/>
      <c r="Q1852" s="1"/>
      <c r="R1852" s="1"/>
      <c r="S1852" s="1"/>
      <c r="T1852" s="1"/>
      <c r="W1852" s="206">
        <v>44091</v>
      </c>
      <c r="X1852" s="1" t="s">
        <v>1329</v>
      </c>
    </row>
    <row r="1853" spans="1:24">
      <c r="A1853" s="11" t="s">
        <v>1818</v>
      </c>
      <c r="B1853" s="172">
        <v>32</v>
      </c>
      <c r="C1853" s="171"/>
      <c r="D1853" s="171"/>
      <c r="E1853" s="171"/>
      <c r="F1853" s="171"/>
      <c r="G1853" s="171"/>
      <c r="H1853" s="171"/>
      <c r="I1853" s="171"/>
      <c r="J1853" s="171"/>
      <c r="K1853" s="171"/>
      <c r="L1853" s="172"/>
      <c r="M1853" s="172">
        <v>32</v>
      </c>
      <c r="N1853" s="171"/>
      <c r="O1853" s="171"/>
      <c r="P1853" s="171"/>
      <c r="Q1853" s="1"/>
      <c r="R1853" s="1"/>
      <c r="S1853" s="1"/>
      <c r="T1853" s="1"/>
      <c r="W1853" s="206">
        <v>44091</v>
      </c>
      <c r="X1853" s="1" t="s">
        <v>1329</v>
      </c>
    </row>
    <row r="1854" spans="1:24">
      <c r="A1854" s="11" t="s">
        <v>1818</v>
      </c>
      <c r="B1854" s="172">
        <v>33</v>
      </c>
      <c r="C1854" s="171"/>
      <c r="D1854" s="171"/>
      <c r="E1854" s="171"/>
      <c r="F1854" s="171"/>
      <c r="G1854" s="171"/>
      <c r="H1854" s="171"/>
      <c r="I1854" s="171"/>
      <c r="J1854" s="171"/>
      <c r="K1854" s="171"/>
      <c r="L1854" s="172"/>
      <c r="M1854" s="172">
        <v>31</v>
      </c>
      <c r="N1854" s="171"/>
      <c r="O1854" s="171"/>
      <c r="P1854" s="171"/>
      <c r="Q1854" s="1"/>
      <c r="R1854" s="1"/>
      <c r="S1854" s="1"/>
      <c r="T1854" s="1"/>
      <c r="W1854" s="206">
        <v>44091</v>
      </c>
      <c r="X1854" s="1" t="s">
        <v>1329</v>
      </c>
    </row>
    <row r="1855" spans="1:24">
      <c r="A1855" s="11" t="s">
        <v>1818</v>
      </c>
      <c r="B1855" s="172">
        <v>35</v>
      </c>
      <c r="C1855" s="171"/>
      <c r="D1855" s="171"/>
      <c r="E1855" s="171"/>
      <c r="F1855" s="171"/>
      <c r="G1855" s="171"/>
      <c r="H1855" s="171"/>
      <c r="I1855" s="171"/>
      <c r="J1855" s="171"/>
      <c r="K1855" s="171"/>
      <c r="L1855" s="172"/>
      <c r="M1855" s="172">
        <v>425</v>
      </c>
      <c r="N1855" s="171"/>
      <c r="O1855" s="171"/>
      <c r="P1855" s="171"/>
      <c r="Q1855" s="1"/>
      <c r="R1855" s="1"/>
      <c r="S1855" s="1"/>
      <c r="T1855" s="1"/>
      <c r="W1855" s="206">
        <v>44091</v>
      </c>
      <c r="X1855" s="1" t="s">
        <v>1329</v>
      </c>
    </row>
    <row r="1856" spans="1:24">
      <c r="A1856" s="11" t="s">
        <v>1053</v>
      </c>
      <c r="B1856" s="172">
        <v>33</v>
      </c>
      <c r="C1856" s="171"/>
      <c r="D1856" s="171"/>
      <c r="E1856" s="171"/>
      <c r="F1856" s="171"/>
      <c r="G1856" s="171"/>
      <c r="H1856" s="171"/>
      <c r="I1856" s="171"/>
      <c r="J1856" s="171"/>
      <c r="K1856" s="171"/>
      <c r="L1856" s="172"/>
      <c r="M1856" s="172">
        <v>385</v>
      </c>
      <c r="N1856" s="171"/>
      <c r="O1856" s="171"/>
      <c r="P1856" s="171"/>
      <c r="Q1856" s="1"/>
      <c r="R1856" s="1"/>
      <c r="S1856" s="1"/>
      <c r="T1856" s="1"/>
      <c r="W1856" s="206">
        <v>44091</v>
      </c>
      <c r="X1856" s="1" t="s">
        <v>1329</v>
      </c>
    </row>
    <row r="1857" spans="1:25">
      <c r="A1857" s="11" t="s">
        <v>1235</v>
      </c>
      <c r="B1857" s="172">
        <v>12</v>
      </c>
      <c r="C1857" s="171"/>
      <c r="D1857" s="171"/>
      <c r="E1857" s="171"/>
      <c r="F1857" s="171"/>
      <c r="G1857" s="171"/>
      <c r="H1857" s="171"/>
      <c r="I1857" s="171"/>
      <c r="J1857" s="171"/>
      <c r="K1857" s="171"/>
      <c r="L1857" s="172"/>
      <c r="M1857" s="172"/>
      <c r="N1857" s="171">
        <v>-1.7799999999999998</v>
      </c>
      <c r="O1857" s="171"/>
      <c r="P1857" s="171"/>
      <c r="W1857" s="11" t="s">
        <v>1894</v>
      </c>
      <c r="X1857" s="11" t="s">
        <v>1245</v>
      </c>
      <c r="Y1857" s="11" t="s">
        <v>1895</v>
      </c>
    </row>
    <row r="1858" spans="1:25">
      <c r="A1858" s="11" t="s">
        <v>1235</v>
      </c>
      <c r="B1858" s="172">
        <v>27</v>
      </c>
      <c r="C1858" s="171"/>
      <c r="D1858" s="171">
        <v>-1.7799999999999998</v>
      </c>
      <c r="E1858" s="171"/>
      <c r="F1858" s="171"/>
      <c r="G1858" s="171"/>
      <c r="H1858" s="171"/>
      <c r="I1858" s="171"/>
      <c r="J1858" s="171"/>
      <c r="K1858" s="171"/>
      <c r="L1858" s="172"/>
      <c r="M1858" s="172"/>
      <c r="N1858" s="171"/>
      <c r="O1858" s="171"/>
      <c r="P1858" s="171"/>
      <c r="W1858" s="11" t="s">
        <v>1894</v>
      </c>
      <c r="X1858" s="11" t="s">
        <v>1245</v>
      </c>
      <c r="Y1858" s="11" t="s">
        <v>1895</v>
      </c>
    </row>
    <row r="1859" spans="1:25">
      <c r="A1859" s="11" t="s">
        <v>1235</v>
      </c>
      <c r="B1859" s="172">
        <v>13</v>
      </c>
      <c r="C1859" s="171"/>
      <c r="D1859" s="171"/>
      <c r="E1859" s="171"/>
      <c r="F1859" s="171"/>
      <c r="G1859" s="171"/>
      <c r="H1859" s="171"/>
      <c r="I1859" s="171"/>
      <c r="J1859" s="171"/>
      <c r="K1859" s="171"/>
      <c r="L1859" s="172"/>
      <c r="M1859" s="172"/>
      <c r="N1859" s="171">
        <v>-0.67000000000000037</v>
      </c>
      <c r="O1859" s="171"/>
      <c r="P1859" s="171"/>
      <c r="W1859" s="11" t="s">
        <v>1894</v>
      </c>
      <c r="X1859" s="11" t="s">
        <v>1245</v>
      </c>
      <c r="Y1859" s="11" t="s">
        <v>1896</v>
      </c>
    </row>
    <row r="1860" spans="1:25">
      <c r="A1860" s="11" t="s">
        <v>1235</v>
      </c>
      <c r="B1860" s="172">
        <v>27</v>
      </c>
      <c r="C1860" s="171"/>
      <c r="D1860" s="171">
        <v>-0.67000000000000037</v>
      </c>
      <c r="E1860" s="171"/>
      <c r="F1860" s="171"/>
      <c r="G1860" s="171"/>
      <c r="H1860" s="171"/>
      <c r="I1860" s="171"/>
      <c r="J1860" s="171"/>
      <c r="K1860" s="171"/>
      <c r="L1860" s="172"/>
      <c r="M1860" s="172"/>
      <c r="N1860" s="171"/>
      <c r="O1860" s="171"/>
      <c r="P1860" s="171"/>
      <c r="W1860" s="11" t="s">
        <v>1894</v>
      </c>
      <c r="X1860" s="11" t="s">
        <v>1245</v>
      </c>
      <c r="Y1860" s="11" t="s">
        <v>1896</v>
      </c>
    </row>
    <row r="1861" spans="1:25">
      <c r="A1861" s="11" t="s">
        <v>1235</v>
      </c>
      <c r="B1861" s="172">
        <v>13</v>
      </c>
      <c r="C1861" s="171"/>
      <c r="D1861" s="171"/>
      <c r="E1861" s="171"/>
      <c r="F1861" s="171"/>
      <c r="G1861" s="171"/>
      <c r="H1861" s="171"/>
      <c r="I1861" s="171"/>
      <c r="J1861" s="171"/>
      <c r="K1861" s="171"/>
      <c r="L1861" s="172"/>
      <c r="M1861" s="172"/>
      <c r="N1861" s="171">
        <v>-4</v>
      </c>
      <c r="O1861" s="171"/>
      <c r="P1861" s="171"/>
      <c r="W1861" s="11" t="s">
        <v>1894</v>
      </c>
      <c r="X1861" s="11" t="s">
        <v>1245</v>
      </c>
      <c r="Y1861" s="11" t="s">
        <v>1897</v>
      </c>
    </row>
    <row r="1862" spans="1:25">
      <c r="A1862" s="11" t="s">
        <v>1235</v>
      </c>
      <c r="B1862" s="172">
        <v>31</v>
      </c>
      <c r="C1862" s="171"/>
      <c r="D1862" s="171">
        <v>-4</v>
      </c>
      <c r="E1862" s="171"/>
      <c r="F1862" s="171"/>
      <c r="G1862" s="171"/>
      <c r="H1862" s="171"/>
      <c r="I1862" s="171"/>
      <c r="J1862" s="171"/>
      <c r="K1862" s="171"/>
      <c r="L1862" s="172"/>
      <c r="M1862" s="172"/>
      <c r="N1862" s="171"/>
      <c r="O1862" s="171"/>
      <c r="P1862" s="171"/>
      <c r="W1862" s="11" t="s">
        <v>1894</v>
      </c>
      <c r="X1862" s="11" t="s">
        <v>1245</v>
      </c>
      <c r="Y1862" s="11" t="s">
        <v>1897</v>
      </c>
    </row>
    <row r="1863" spans="1:25">
      <c r="A1863" s="11" t="s">
        <v>1235</v>
      </c>
      <c r="B1863" s="172">
        <v>13</v>
      </c>
      <c r="C1863" s="171"/>
      <c r="D1863" s="171"/>
      <c r="E1863" s="171"/>
      <c r="F1863" s="171"/>
      <c r="G1863" s="171"/>
      <c r="H1863" s="171"/>
      <c r="I1863" s="171"/>
      <c r="J1863" s="171"/>
      <c r="K1863" s="171"/>
      <c r="L1863" s="172"/>
      <c r="M1863" s="172"/>
      <c r="N1863" s="171">
        <v>-1.75</v>
      </c>
      <c r="O1863" s="171"/>
      <c r="P1863" s="171"/>
      <c r="W1863" s="11" t="s">
        <v>1894</v>
      </c>
      <c r="X1863" s="11" t="s">
        <v>1245</v>
      </c>
      <c r="Y1863" s="11" t="s">
        <v>1898</v>
      </c>
    </row>
    <row r="1864" spans="1:25">
      <c r="A1864" s="11" t="s">
        <v>1235</v>
      </c>
      <c r="B1864" s="172">
        <v>33</v>
      </c>
      <c r="C1864" s="171"/>
      <c r="D1864" s="171">
        <v>-1.75</v>
      </c>
      <c r="E1864" s="171"/>
      <c r="F1864" s="171"/>
      <c r="G1864" s="171"/>
      <c r="H1864" s="171"/>
      <c r="I1864" s="171"/>
      <c r="J1864" s="171"/>
      <c r="K1864" s="171"/>
      <c r="L1864" s="172"/>
      <c r="M1864" s="172"/>
      <c r="N1864" s="171"/>
      <c r="O1864" s="171"/>
      <c r="P1864" s="171"/>
      <c r="W1864" s="11" t="s">
        <v>1894</v>
      </c>
      <c r="X1864" s="11" t="s">
        <v>1245</v>
      </c>
      <c r="Y1864" s="11" t="s">
        <v>1898</v>
      </c>
    </row>
    <row r="1865" spans="1:25">
      <c r="A1865" s="11" t="s">
        <v>598</v>
      </c>
      <c r="B1865" s="172">
        <v>24</v>
      </c>
      <c r="C1865" s="171"/>
      <c r="D1865" s="171"/>
      <c r="E1865" s="171"/>
      <c r="F1865" s="171"/>
      <c r="G1865" s="171"/>
      <c r="H1865" s="171"/>
      <c r="I1865" s="171"/>
      <c r="J1865" s="171"/>
      <c r="K1865" s="171"/>
      <c r="L1865" s="172"/>
      <c r="M1865" s="172"/>
      <c r="N1865" s="171">
        <v>-1</v>
      </c>
      <c r="O1865" s="171"/>
      <c r="P1865" s="171"/>
      <c r="W1865" s="11" t="s">
        <v>1894</v>
      </c>
      <c r="X1865" s="11" t="s">
        <v>1245</v>
      </c>
      <c r="Y1865" s="11" t="s">
        <v>1899</v>
      </c>
    </row>
    <row r="1866" spans="1:25">
      <c r="A1866" s="11" t="s">
        <v>598</v>
      </c>
      <c r="B1866" s="172">
        <v>33</v>
      </c>
      <c r="C1866" s="171"/>
      <c r="D1866" s="171">
        <v>-1</v>
      </c>
      <c r="E1866" s="171"/>
      <c r="F1866" s="171"/>
      <c r="G1866" s="171"/>
      <c r="H1866" s="171"/>
      <c r="I1866" s="171"/>
      <c r="J1866" s="171"/>
      <c r="K1866" s="171"/>
      <c r="L1866" s="172"/>
      <c r="M1866" s="172"/>
      <c r="N1866" s="171"/>
      <c r="O1866" s="171"/>
      <c r="P1866" s="171"/>
      <c r="W1866" s="11" t="s">
        <v>1894</v>
      </c>
      <c r="X1866" s="11" t="s">
        <v>1245</v>
      </c>
      <c r="Y1866" s="11" t="s">
        <v>1899</v>
      </c>
    </row>
    <row r="1867" spans="1:25">
      <c r="A1867" s="11" t="s">
        <v>598</v>
      </c>
      <c r="B1867" s="172">
        <v>25</v>
      </c>
      <c r="C1867" s="171"/>
      <c r="D1867" s="171"/>
      <c r="E1867" s="171"/>
      <c r="F1867" s="171"/>
      <c r="G1867" s="171"/>
      <c r="H1867" s="171"/>
      <c r="I1867" s="171"/>
      <c r="J1867" s="171"/>
      <c r="K1867" s="171"/>
      <c r="L1867" s="172"/>
      <c r="M1867" s="172"/>
      <c r="N1867" s="171">
        <v>-1</v>
      </c>
      <c r="O1867" s="171"/>
      <c r="P1867" s="171"/>
      <c r="W1867" s="11" t="s">
        <v>1894</v>
      </c>
      <c r="X1867" s="11" t="s">
        <v>1245</v>
      </c>
      <c r="Y1867" s="11" t="s">
        <v>1900</v>
      </c>
    </row>
    <row r="1868" spans="1:25">
      <c r="A1868" s="11" t="s">
        <v>598</v>
      </c>
      <c r="B1868" s="172">
        <v>33</v>
      </c>
      <c r="C1868" s="171"/>
      <c r="D1868" s="171">
        <v>-1</v>
      </c>
      <c r="E1868" s="171"/>
      <c r="F1868" s="171"/>
      <c r="G1868" s="171"/>
      <c r="H1868" s="171"/>
      <c r="I1868" s="171"/>
      <c r="J1868" s="171"/>
      <c r="K1868" s="171"/>
      <c r="L1868" s="172"/>
      <c r="M1868" s="172"/>
      <c r="N1868" s="171"/>
      <c r="O1868" s="171"/>
      <c r="P1868" s="171"/>
      <c r="W1868" s="11" t="s">
        <v>1894</v>
      </c>
      <c r="X1868" s="11" t="s">
        <v>1245</v>
      </c>
      <c r="Y1868" s="11" t="s">
        <v>1900</v>
      </c>
    </row>
    <row r="1869" spans="1:25">
      <c r="A1869" s="11" t="s">
        <v>598</v>
      </c>
      <c r="B1869" s="172">
        <v>26</v>
      </c>
      <c r="C1869" s="171"/>
      <c r="D1869" s="171"/>
      <c r="E1869" s="171"/>
      <c r="F1869" s="171"/>
      <c r="G1869" s="171"/>
      <c r="H1869" s="171"/>
      <c r="I1869" s="171"/>
      <c r="J1869" s="171"/>
      <c r="K1869" s="171"/>
      <c r="L1869" s="172"/>
      <c r="M1869" s="172"/>
      <c r="N1869" s="171">
        <v>-0.25</v>
      </c>
      <c r="O1869" s="171"/>
      <c r="P1869" s="171"/>
      <c r="W1869" s="11" t="s">
        <v>1894</v>
      </c>
      <c r="X1869" s="11" t="s">
        <v>1245</v>
      </c>
      <c r="Y1869" s="11" t="s">
        <v>1901</v>
      </c>
    </row>
    <row r="1870" spans="1:25">
      <c r="A1870" s="11" t="s">
        <v>598</v>
      </c>
      <c r="B1870" s="172">
        <v>33</v>
      </c>
      <c r="C1870" s="171"/>
      <c r="D1870" s="171">
        <v>-0.25</v>
      </c>
      <c r="E1870" s="171"/>
      <c r="F1870" s="171"/>
      <c r="G1870" s="171"/>
      <c r="H1870" s="171"/>
      <c r="I1870" s="171"/>
      <c r="J1870" s="171"/>
      <c r="K1870" s="171"/>
      <c r="L1870" s="172"/>
      <c r="M1870" s="172"/>
      <c r="N1870" s="171"/>
      <c r="O1870" s="171"/>
      <c r="P1870" s="171"/>
      <c r="W1870" s="11" t="s">
        <v>1894</v>
      </c>
      <c r="X1870" s="11" t="s">
        <v>1245</v>
      </c>
      <c r="Y1870" s="11" t="s">
        <v>1901</v>
      </c>
    </row>
    <row r="1871" spans="1:25">
      <c r="A1871" s="11" t="s">
        <v>598</v>
      </c>
      <c r="B1871" s="172">
        <v>27</v>
      </c>
      <c r="L1871" s="172"/>
      <c r="M1871" s="172"/>
      <c r="N1871" s="11">
        <v>-0.5</v>
      </c>
      <c r="W1871" s="11" t="s">
        <v>1894</v>
      </c>
      <c r="X1871" s="11" t="s">
        <v>1245</v>
      </c>
      <c r="Y1871" s="11" t="s">
        <v>1902</v>
      </c>
    </row>
    <row r="1872" spans="1:25">
      <c r="A1872" s="11" t="s">
        <v>598</v>
      </c>
      <c r="B1872" s="172">
        <v>34</v>
      </c>
      <c r="D1872" s="11">
        <v>-0.5</v>
      </c>
      <c r="L1872" s="172"/>
      <c r="M1872" s="172"/>
      <c r="W1872" s="11" t="s">
        <v>1894</v>
      </c>
      <c r="X1872" s="11" t="s">
        <v>1245</v>
      </c>
      <c r="Y1872" s="11" t="s">
        <v>1902</v>
      </c>
    </row>
    <row r="1873" spans="1:25">
      <c r="A1873" s="11" t="s">
        <v>915</v>
      </c>
      <c r="B1873" s="172">
        <v>27</v>
      </c>
      <c r="L1873" s="172"/>
      <c r="M1873" s="172"/>
      <c r="N1873" s="11">
        <v>-0.56999999999999995</v>
      </c>
      <c r="W1873" s="11" t="s">
        <v>1894</v>
      </c>
      <c r="X1873" s="11" t="s">
        <v>1245</v>
      </c>
      <c r="Y1873" s="11" t="s">
        <v>1903</v>
      </c>
    </row>
    <row r="1874" spans="1:25">
      <c r="A1874" s="11" t="s">
        <v>915</v>
      </c>
      <c r="B1874" s="172">
        <v>29</v>
      </c>
      <c r="D1874" s="11">
        <v>-0.56999999999999995</v>
      </c>
      <c r="L1874" s="172"/>
      <c r="M1874" s="172"/>
      <c r="W1874" s="11" t="s">
        <v>1894</v>
      </c>
      <c r="X1874" s="11" t="s">
        <v>1245</v>
      </c>
      <c r="Y1874" s="11" t="s">
        <v>1903</v>
      </c>
    </row>
    <row r="1875" spans="1:25">
      <c r="A1875" s="11" t="s">
        <v>598</v>
      </c>
      <c r="B1875" s="172">
        <v>28</v>
      </c>
      <c r="L1875" s="172"/>
      <c r="M1875" s="172"/>
      <c r="N1875" s="11">
        <v>-0.75</v>
      </c>
      <c r="W1875" s="11" t="s">
        <v>1894</v>
      </c>
      <c r="X1875" s="11" t="s">
        <v>1245</v>
      </c>
      <c r="Y1875" s="11" t="s">
        <v>1904</v>
      </c>
    </row>
    <row r="1876" spans="1:25">
      <c r="A1876" s="11" t="s">
        <v>598</v>
      </c>
      <c r="B1876" s="172">
        <v>34</v>
      </c>
      <c r="D1876" s="11">
        <v>-0.75</v>
      </c>
      <c r="L1876" s="172"/>
      <c r="M1876" s="172"/>
      <c r="W1876" s="11" t="s">
        <v>1894</v>
      </c>
      <c r="X1876" s="11" t="s">
        <v>1245</v>
      </c>
      <c r="Y1876" s="11" t="s">
        <v>1904</v>
      </c>
    </row>
    <row r="1877" spans="1:25">
      <c r="A1877" s="11" t="s">
        <v>846</v>
      </c>
      <c r="B1877" s="172">
        <v>29</v>
      </c>
      <c r="L1877" s="172"/>
      <c r="M1877" s="172"/>
      <c r="N1877" s="11">
        <v>-0.6</v>
      </c>
      <c r="W1877" s="11" t="s">
        <v>1894</v>
      </c>
      <c r="X1877" s="11" t="s">
        <v>1245</v>
      </c>
      <c r="Y1877" s="11" t="s">
        <v>1905</v>
      </c>
    </row>
    <row r="1878" spans="1:25">
      <c r="A1878" s="11" t="s">
        <v>846</v>
      </c>
      <c r="B1878" s="172">
        <v>27</v>
      </c>
      <c r="D1878" s="11">
        <v>-0.6</v>
      </c>
      <c r="L1878" s="172"/>
      <c r="M1878" s="172"/>
      <c r="W1878" s="11" t="s">
        <v>1894</v>
      </c>
      <c r="X1878" s="11" t="s">
        <v>1245</v>
      </c>
      <c r="Y1878" s="11" t="s">
        <v>1905</v>
      </c>
    </row>
    <row r="1879" spans="1:25">
      <c r="A1879" s="11" t="s">
        <v>846</v>
      </c>
      <c r="B1879" s="172">
        <v>29</v>
      </c>
      <c r="L1879" s="172"/>
      <c r="M1879" s="172"/>
      <c r="N1879" s="11">
        <v>-0.98</v>
      </c>
      <c r="W1879" s="11" t="s">
        <v>1894</v>
      </c>
      <c r="X1879" s="11" t="s">
        <v>1245</v>
      </c>
      <c r="Y1879" s="11" t="s">
        <v>1906</v>
      </c>
    </row>
    <row r="1880" spans="1:25">
      <c r="A1880" s="11" t="s">
        <v>846</v>
      </c>
      <c r="B1880" s="172">
        <v>28</v>
      </c>
      <c r="D1880" s="11">
        <v>-0.98</v>
      </c>
      <c r="L1880" s="172"/>
      <c r="M1880" s="172"/>
      <c r="W1880" s="11" t="s">
        <v>1894</v>
      </c>
      <c r="X1880" s="11" t="s">
        <v>1245</v>
      </c>
      <c r="Y1880" s="11" t="s">
        <v>1906</v>
      </c>
    </row>
    <row r="1881" spans="1:25">
      <c r="A1881" s="11" t="s">
        <v>846</v>
      </c>
      <c r="B1881" s="172">
        <v>29</v>
      </c>
      <c r="L1881" s="172"/>
      <c r="M1881" s="172"/>
      <c r="N1881" s="11">
        <v>-0.54</v>
      </c>
      <c r="W1881" s="11" t="s">
        <v>1894</v>
      </c>
      <c r="X1881" s="11" t="s">
        <v>1245</v>
      </c>
      <c r="Y1881" s="11" t="s">
        <v>1907</v>
      </c>
    </row>
    <row r="1882" spans="1:25">
      <c r="A1882" s="11" t="s">
        <v>846</v>
      </c>
      <c r="B1882" s="172">
        <v>30</v>
      </c>
      <c r="D1882" s="11">
        <v>-0.54</v>
      </c>
      <c r="L1882" s="172"/>
      <c r="M1882" s="172"/>
      <c r="W1882" s="11" t="s">
        <v>1894</v>
      </c>
      <c r="X1882" s="11" t="s">
        <v>1245</v>
      </c>
      <c r="Y1882" s="11" t="s">
        <v>1907</v>
      </c>
    </row>
    <row r="1883" spans="1:25">
      <c r="A1883" s="11" t="s">
        <v>598</v>
      </c>
      <c r="B1883" s="172">
        <v>30</v>
      </c>
      <c r="L1883" s="172"/>
      <c r="M1883" s="172"/>
      <c r="N1883" s="11">
        <v>-2.5</v>
      </c>
      <c r="W1883" s="11" t="s">
        <v>1894</v>
      </c>
      <c r="X1883" s="11" t="s">
        <v>1245</v>
      </c>
      <c r="Y1883" s="11" t="s">
        <v>1908</v>
      </c>
    </row>
    <row r="1884" spans="1:25">
      <c r="A1884" s="11" t="s">
        <v>598</v>
      </c>
      <c r="B1884" s="172">
        <v>34</v>
      </c>
      <c r="D1884" s="11">
        <v>-2.5</v>
      </c>
      <c r="L1884" s="172"/>
      <c r="M1884" s="172"/>
      <c r="W1884" s="11" t="s">
        <v>1894</v>
      </c>
      <c r="X1884" s="11" t="s">
        <v>1245</v>
      </c>
      <c r="Y1884" s="11" t="s">
        <v>1908</v>
      </c>
    </row>
    <row r="1885" spans="1:25">
      <c r="A1885" s="11" t="s">
        <v>1238</v>
      </c>
      <c r="B1885" s="172">
        <v>32</v>
      </c>
      <c r="L1885" s="172"/>
      <c r="M1885" s="172"/>
      <c r="N1885" s="11">
        <v>-0.73</v>
      </c>
      <c r="W1885" s="11" t="s">
        <v>1894</v>
      </c>
      <c r="X1885" s="11" t="s">
        <v>1245</v>
      </c>
      <c r="Y1885" s="11" t="s">
        <v>1909</v>
      </c>
    </row>
    <row r="1886" spans="1:25">
      <c r="A1886" s="11" t="s">
        <v>1238</v>
      </c>
      <c r="B1886" s="172">
        <v>27</v>
      </c>
      <c r="D1886" s="11">
        <v>-0.73</v>
      </c>
      <c r="L1886" s="172"/>
      <c r="M1886" s="172"/>
      <c r="W1886" s="11" t="s">
        <v>1894</v>
      </c>
      <c r="X1886" s="11" t="s">
        <v>1245</v>
      </c>
      <c r="Y1886" s="11" t="s">
        <v>1909</v>
      </c>
    </row>
    <row r="1887" spans="1:25">
      <c r="A1887" s="11" t="s">
        <v>1238</v>
      </c>
      <c r="B1887" s="172">
        <v>32</v>
      </c>
      <c r="L1887" s="172"/>
      <c r="M1887" s="172"/>
      <c r="N1887" s="11">
        <v>-1.0000000000000009E-2</v>
      </c>
      <c r="W1887" s="11" t="s">
        <v>1894</v>
      </c>
      <c r="X1887" s="11" t="s">
        <v>1245</v>
      </c>
      <c r="Y1887" s="11" t="s">
        <v>1910</v>
      </c>
    </row>
    <row r="1888" spans="1:25">
      <c r="A1888" s="11" t="s">
        <v>1238</v>
      </c>
      <c r="B1888" s="172">
        <v>31</v>
      </c>
      <c r="D1888" s="11">
        <v>-1.0000000000000009E-2</v>
      </c>
      <c r="L1888" s="172"/>
      <c r="M1888" s="172"/>
      <c r="W1888" s="11" t="s">
        <v>1894</v>
      </c>
      <c r="X1888" s="11" t="s">
        <v>1245</v>
      </c>
      <c r="Y1888" s="11" t="s">
        <v>1910</v>
      </c>
    </row>
    <row r="1889" spans="1:25">
      <c r="A1889" s="11" t="s">
        <v>951</v>
      </c>
      <c r="B1889" s="172">
        <v>33</v>
      </c>
      <c r="L1889" s="172"/>
      <c r="M1889" s="172"/>
      <c r="N1889" s="11">
        <v>-2</v>
      </c>
      <c r="W1889" s="11" t="s">
        <v>1894</v>
      </c>
      <c r="X1889" s="11" t="s">
        <v>1245</v>
      </c>
      <c r="Y1889" s="11" t="s">
        <v>1911</v>
      </c>
    </row>
    <row r="1890" spans="1:25">
      <c r="A1890" s="11" t="s">
        <v>951</v>
      </c>
      <c r="B1890" s="172">
        <v>28</v>
      </c>
      <c r="D1890" s="11">
        <v>-2</v>
      </c>
      <c r="L1890" s="172"/>
      <c r="M1890" s="172"/>
      <c r="W1890" s="11" t="s">
        <v>1894</v>
      </c>
      <c r="X1890" s="11" t="s">
        <v>1245</v>
      </c>
      <c r="Y1890" s="11" t="s">
        <v>1911</v>
      </c>
    </row>
    <row r="1891" spans="1:25">
      <c r="A1891" s="11" t="s">
        <v>598</v>
      </c>
      <c r="B1891" s="172">
        <v>35</v>
      </c>
      <c r="L1891" s="172"/>
      <c r="M1891" s="172"/>
      <c r="N1891" s="11">
        <v>-0.5</v>
      </c>
      <c r="W1891" s="11" t="s">
        <v>1894</v>
      </c>
      <c r="X1891" s="11" t="s">
        <v>1245</v>
      </c>
      <c r="Y1891" s="11" t="s">
        <v>1912</v>
      </c>
    </row>
    <row r="1892" spans="1:25">
      <c r="A1892" s="11" t="s">
        <v>598</v>
      </c>
      <c r="B1892" s="172">
        <v>34</v>
      </c>
      <c r="D1892" s="11">
        <v>-0.5</v>
      </c>
      <c r="L1892" s="172"/>
      <c r="M1892" s="172"/>
      <c r="W1892" s="11" t="s">
        <v>1894</v>
      </c>
      <c r="X1892" s="11" t="s">
        <v>1245</v>
      </c>
      <c r="Y1892" s="11" t="s">
        <v>1912</v>
      </c>
    </row>
    <row r="1893" spans="1:25">
      <c r="A1893" s="11" t="s">
        <v>897</v>
      </c>
      <c r="B1893" s="172">
        <v>1</v>
      </c>
      <c r="L1893" s="172"/>
      <c r="M1893" s="172"/>
      <c r="N1893" s="11">
        <v>-2</v>
      </c>
      <c r="W1893" s="11" t="s">
        <v>1894</v>
      </c>
      <c r="X1893" s="11" t="s">
        <v>1245</v>
      </c>
      <c r="Y1893" s="11" t="s">
        <v>1913</v>
      </c>
    </row>
    <row r="1894" spans="1:25">
      <c r="A1894" s="11" t="s">
        <v>897</v>
      </c>
      <c r="B1894" s="172">
        <v>27</v>
      </c>
      <c r="D1894" s="11">
        <v>-2</v>
      </c>
      <c r="L1894" s="172"/>
      <c r="M1894" s="172"/>
      <c r="W1894" s="11" t="s">
        <v>1894</v>
      </c>
      <c r="X1894" s="11" t="s">
        <v>1245</v>
      </c>
      <c r="Y1894" s="11" t="s">
        <v>1913</v>
      </c>
    </row>
    <row r="1895" spans="1:25">
      <c r="A1895" s="11" t="s">
        <v>897</v>
      </c>
      <c r="B1895" s="172">
        <v>1</v>
      </c>
      <c r="L1895" s="172"/>
      <c r="M1895" s="172"/>
      <c r="N1895" s="11">
        <v>-2</v>
      </c>
      <c r="W1895" s="11" t="s">
        <v>1894</v>
      </c>
      <c r="X1895" s="11" t="s">
        <v>1245</v>
      </c>
      <c r="Y1895" s="11" t="s">
        <v>1914</v>
      </c>
    </row>
    <row r="1896" spans="1:25">
      <c r="A1896" s="11" t="s">
        <v>897</v>
      </c>
      <c r="B1896" s="172">
        <v>28</v>
      </c>
      <c r="D1896" s="11">
        <v>-2</v>
      </c>
      <c r="L1896" s="172"/>
      <c r="M1896" s="172"/>
      <c r="W1896" s="11" t="s">
        <v>1894</v>
      </c>
      <c r="X1896" s="11" t="s">
        <v>1245</v>
      </c>
      <c r="Y1896" s="11" t="s">
        <v>1914</v>
      </c>
    </row>
    <row r="1897" spans="1:25">
      <c r="A1897" s="11" t="s">
        <v>897</v>
      </c>
      <c r="B1897" s="172">
        <v>1</v>
      </c>
      <c r="L1897" s="172"/>
      <c r="M1897" s="172"/>
      <c r="N1897" s="11">
        <v>-2</v>
      </c>
      <c r="W1897" s="11" t="s">
        <v>1894</v>
      </c>
      <c r="X1897" s="11" t="s">
        <v>1245</v>
      </c>
      <c r="Y1897" s="11" t="s">
        <v>1915</v>
      </c>
    </row>
    <row r="1898" spans="1:25">
      <c r="A1898" s="11" t="s">
        <v>897</v>
      </c>
      <c r="B1898" s="172">
        <v>29</v>
      </c>
      <c r="D1898" s="11">
        <v>-2</v>
      </c>
      <c r="L1898" s="172"/>
      <c r="M1898" s="172"/>
      <c r="W1898" s="11" t="s">
        <v>1894</v>
      </c>
      <c r="X1898" s="11" t="s">
        <v>1245</v>
      </c>
      <c r="Y1898" s="11" t="s">
        <v>1915</v>
      </c>
    </row>
    <row r="1899" spans="1:25">
      <c r="A1899" s="11" t="s">
        <v>897</v>
      </c>
      <c r="B1899" s="172">
        <v>1</v>
      </c>
      <c r="N1899" s="11">
        <v>-2</v>
      </c>
      <c r="W1899" s="11" t="s">
        <v>1894</v>
      </c>
      <c r="X1899" s="11" t="s">
        <v>1245</v>
      </c>
      <c r="Y1899" s="11" t="s">
        <v>1916</v>
      </c>
    </row>
    <row r="1900" spans="1:25">
      <c r="A1900" s="11" t="s">
        <v>897</v>
      </c>
      <c r="B1900" s="172">
        <v>30</v>
      </c>
      <c r="D1900" s="11">
        <v>-2</v>
      </c>
      <c r="W1900" s="11" t="s">
        <v>1894</v>
      </c>
      <c r="X1900" s="11" t="s">
        <v>1245</v>
      </c>
      <c r="Y1900" s="11" t="s">
        <v>1916</v>
      </c>
    </row>
    <row r="1901" spans="1:25">
      <c r="A1901" s="11" t="s">
        <v>783</v>
      </c>
      <c r="B1901" s="172">
        <v>6</v>
      </c>
      <c r="N1901" s="11">
        <v>-2.7</v>
      </c>
      <c r="W1901" s="11" t="s">
        <v>1894</v>
      </c>
      <c r="X1901" s="11" t="s">
        <v>1245</v>
      </c>
      <c r="Y1901" s="11" t="s">
        <v>1917</v>
      </c>
    </row>
    <row r="1902" spans="1:25">
      <c r="A1902" s="11" t="s">
        <v>783</v>
      </c>
      <c r="B1902" s="172">
        <v>35</v>
      </c>
      <c r="F1902" s="11">
        <v>-2.7</v>
      </c>
      <c r="W1902" s="11" t="s">
        <v>1894</v>
      </c>
      <c r="X1902" s="11" t="s">
        <v>1245</v>
      </c>
      <c r="Y1902" s="11" t="s">
        <v>1917</v>
      </c>
    </row>
    <row r="1903" spans="1:25">
      <c r="A1903" s="11" t="s">
        <v>783</v>
      </c>
      <c r="B1903" s="172">
        <v>11</v>
      </c>
      <c r="N1903" s="11">
        <v>-0.54999999999999982</v>
      </c>
      <c r="W1903" s="11" t="s">
        <v>1894</v>
      </c>
      <c r="X1903" s="11" t="s">
        <v>1245</v>
      </c>
      <c r="Y1903" s="11" t="s">
        <v>1918</v>
      </c>
    </row>
    <row r="1904" spans="1:25">
      <c r="A1904" s="11" t="s">
        <v>783</v>
      </c>
      <c r="B1904" s="172">
        <v>35</v>
      </c>
      <c r="F1904" s="11">
        <v>-0.54999999999999982</v>
      </c>
      <c r="W1904" s="11" t="s">
        <v>1894</v>
      </c>
      <c r="X1904" s="11" t="s">
        <v>1245</v>
      </c>
      <c r="Y1904" s="11" t="s">
        <v>1918</v>
      </c>
    </row>
    <row r="1905" spans="1:25">
      <c r="A1905" s="11" t="s">
        <v>1235</v>
      </c>
      <c r="B1905" s="172">
        <v>13</v>
      </c>
      <c r="N1905" s="11">
        <v>-0.67</v>
      </c>
      <c r="W1905" s="11" t="s">
        <v>1894</v>
      </c>
      <c r="X1905" s="11" t="s">
        <v>1245</v>
      </c>
      <c r="Y1905" s="11" t="s">
        <v>1919</v>
      </c>
    </row>
    <row r="1906" spans="1:25">
      <c r="A1906" s="11" t="s">
        <v>1235</v>
      </c>
      <c r="B1906" s="172">
        <v>31</v>
      </c>
      <c r="F1906" s="11">
        <v>-0.67</v>
      </c>
      <c r="W1906" s="11" t="s">
        <v>1894</v>
      </c>
      <c r="X1906" s="11" t="s">
        <v>1245</v>
      </c>
      <c r="Y1906" s="11" t="s">
        <v>1919</v>
      </c>
    </row>
    <row r="1907" spans="1:25">
      <c r="A1907" s="11" t="s">
        <v>1172</v>
      </c>
      <c r="B1907" s="172">
        <v>21</v>
      </c>
      <c r="N1907" s="11">
        <v>-1.92</v>
      </c>
      <c r="W1907" s="11" t="s">
        <v>1894</v>
      </c>
      <c r="X1907" s="11" t="s">
        <v>1245</v>
      </c>
      <c r="Y1907" s="11" t="s">
        <v>1920</v>
      </c>
    </row>
    <row r="1908" spans="1:25">
      <c r="A1908" s="11" t="s">
        <v>1172</v>
      </c>
      <c r="B1908" s="172">
        <v>35</v>
      </c>
      <c r="F1908" s="11">
        <v>-1.92</v>
      </c>
      <c r="W1908" s="11" t="s">
        <v>1894</v>
      </c>
      <c r="X1908" s="11" t="s">
        <v>1245</v>
      </c>
      <c r="Y1908" s="11" t="s">
        <v>1920</v>
      </c>
    </row>
    <row r="1909" spans="1:25">
      <c r="A1909" s="11" t="s">
        <v>1240</v>
      </c>
      <c r="B1909" s="172">
        <v>21</v>
      </c>
      <c r="N1909" s="11">
        <v>-3.71</v>
      </c>
      <c r="W1909" s="11" t="s">
        <v>1894</v>
      </c>
      <c r="X1909" s="11" t="s">
        <v>1245</v>
      </c>
      <c r="Y1909" s="11" t="s">
        <v>1921</v>
      </c>
    </row>
    <row r="1910" spans="1:25">
      <c r="A1910" s="11" t="s">
        <v>1240</v>
      </c>
      <c r="B1910" s="172">
        <v>27</v>
      </c>
      <c r="F1910" s="11">
        <v>-3.71</v>
      </c>
      <c r="W1910" s="11" t="s">
        <v>1894</v>
      </c>
      <c r="X1910" s="11" t="s">
        <v>1245</v>
      </c>
      <c r="Y1910" s="11" t="s">
        <v>1921</v>
      </c>
    </row>
    <row r="1911" spans="1:25">
      <c r="A1911" s="11" t="s">
        <v>1172</v>
      </c>
      <c r="B1911" s="172">
        <v>22</v>
      </c>
      <c r="N1911" s="11">
        <v>-2.2200000000000002</v>
      </c>
      <c r="W1911" s="11" t="s">
        <v>1894</v>
      </c>
      <c r="X1911" s="11" t="s">
        <v>1245</v>
      </c>
      <c r="Y1911" s="11" t="s">
        <v>1922</v>
      </c>
    </row>
    <row r="1912" spans="1:25">
      <c r="A1912" s="11" t="s">
        <v>1172</v>
      </c>
      <c r="B1912" s="172">
        <v>35</v>
      </c>
      <c r="F1912" s="11">
        <v>-2.2200000000000002</v>
      </c>
      <c r="W1912" s="11" t="s">
        <v>1894</v>
      </c>
      <c r="X1912" s="11" t="s">
        <v>1245</v>
      </c>
      <c r="Y1912" s="11" t="s">
        <v>1922</v>
      </c>
    </row>
    <row r="1913" spans="1:25">
      <c r="A1913" s="11" t="s">
        <v>913</v>
      </c>
      <c r="B1913" s="172">
        <v>23</v>
      </c>
      <c r="N1913" s="11">
        <v>-0.2</v>
      </c>
      <c r="W1913" s="11" t="s">
        <v>1894</v>
      </c>
      <c r="X1913" s="11" t="s">
        <v>1245</v>
      </c>
      <c r="Y1913" s="11" t="s">
        <v>1923</v>
      </c>
    </row>
    <row r="1914" spans="1:25">
      <c r="A1914" s="11" t="s">
        <v>913</v>
      </c>
      <c r="B1914" s="172">
        <v>27</v>
      </c>
      <c r="F1914" s="11">
        <v>-0.2</v>
      </c>
      <c r="W1914" s="11" t="s">
        <v>1894</v>
      </c>
      <c r="X1914" s="11" t="s">
        <v>1245</v>
      </c>
      <c r="Y1914" s="11" t="s">
        <v>1923</v>
      </c>
    </row>
    <row r="1915" spans="1:25">
      <c r="A1915" s="11" t="s">
        <v>913</v>
      </c>
      <c r="B1915" s="172">
        <v>23</v>
      </c>
      <c r="N1915" s="11">
        <v>-0.1</v>
      </c>
      <c r="W1915" s="11" t="s">
        <v>1894</v>
      </c>
      <c r="X1915" s="11" t="s">
        <v>1245</v>
      </c>
      <c r="Y1915" s="11" t="s">
        <v>1924</v>
      </c>
    </row>
    <row r="1916" spans="1:25">
      <c r="A1916" s="11" t="s">
        <v>913</v>
      </c>
      <c r="B1916" s="172">
        <v>32</v>
      </c>
      <c r="F1916" s="11">
        <v>-0.1</v>
      </c>
      <c r="W1916" s="11" t="s">
        <v>1894</v>
      </c>
      <c r="X1916" s="11" t="s">
        <v>1245</v>
      </c>
      <c r="Y1916" s="11" t="s">
        <v>1924</v>
      </c>
    </row>
    <row r="1917" spans="1:25">
      <c r="A1917" s="11" t="s">
        <v>1172</v>
      </c>
      <c r="B1917" s="172">
        <v>24</v>
      </c>
      <c r="N1917" s="11">
        <v>-1.83</v>
      </c>
      <c r="W1917" s="11" t="s">
        <v>1894</v>
      </c>
      <c r="X1917" s="11" t="s">
        <v>1245</v>
      </c>
      <c r="Y1917" s="11" t="s">
        <v>1925</v>
      </c>
    </row>
    <row r="1918" spans="1:25">
      <c r="A1918" s="11" t="s">
        <v>1172</v>
      </c>
      <c r="B1918" s="172">
        <v>35</v>
      </c>
      <c r="F1918" s="11">
        <v>-1.83</v>
      </c>
      <c r="W1918" s="11" t="s">
        <v>1894</v>
      </c>
      <c r="X1918" s="11" t="s">
        <v>1245</v>
      </c>
      <c r="Y1918" s="11" t="s">
        <v>1925</v>
      </c>
    </row>
    <row r="1919" spans="1:25">
      <c r="A1919" s="11" t="s">
        <v>1172</v>
      </c>
      <c r="B1919" s="172">
        <v>25</v>
      </c>
      <c r="N1919" s="11">
        <v>-3.54</v>
      </c>
      <c r="W1919" s="11" t="s">
        <v>1894</v>
      </c>
      <c r="X1919" s="11" t="s">
        <v>1245</v>
      </c>
      <c r="Y1919" s="11" t="s">
        <v>1926</v>
      </c>
    </row>
    <row r="1920" spans="1:25">
      <c r="A1920" s="11" t="s">
        <v>1172</v>
      </c>
      <c r="B1920" s="172">
        <v>35</v>
      </c>
      <c r="F1920" s="11">
        <v>-3.54</v>
      </c>
      <c r="W1920" s="11" t="s">
        <v>1894</v>
      </c>
      <c r="X1920" s="11" t="s">
        <v>1245</v>
      </c>
      <c r="Y1920" s="11" t="s">
        <v>1926</v>
      </c>
    </row>
    <row r="1921" spans="1:25">
      <c r="A1921" s="11" t="s">
        <v>451</v>
      </c>
      <c r="B1921" s="172">
        <v>25</v>
      </c>
      <c r="N1921" s="11">
        <v>-1.62</v>
      </c>
      <c r="W1921" s="11" t="s">
        <v>1894</v>
      </c>
      <c r="X1921" s="11" t="s">
        <v>1245</v>
      </c>
      <c r="Y1921" s="11" t="s">
        <v>1927</v>
      </c>
    </row>
    <row r="1922" spans="1:25">
      <c r="A1922" s="11" t="s">
        <v>451</v>
      </c>
      <c r="B1922" s="172">
        <v>27</v>
      </c>
      <c r="F1922" s="11">
        <v>-1.62</v>
      </c>
      <c r="W1922" s="11" t="s">
        <v>1894</v>
      </c>
      <c r="X1922" s="11" t="s">
        <v>1245</v>
      </c>
      <c r="Y1922" s="11" t="s">
        <v>1927</v>
      </c>
    </row>
    <row r="1923" spans="1:25">
      <c r="A1923" s="11" t="s">
        <v>451</v>
      </c>
      <c r="B1923" s="172">
        <v>25</v>
      </c>
      <c r="N1923" s="11">
        <v>-2.34</v>
      </c>
      <c r="W1923" s="11" t="s">
        <v>1894</v>
      </c>
      <c r="X1923" s="11" t="s">
        <v>1245</v>
      </c>
      <c r="Y1923" s="11" t="s">
        <v>1928</v>
      </c>
    </row>
    <row r="1924" spans="1:25">
      <c r="A1924" s="11" t="s">
        <v>451</v>
      </c>
      <c r="B1924" s="172">
        <v>29</v>
      </c>
      <c r="F1924" s="11">
        <v>-2.34</v>
      </c>
      <c r="W1924" s="11" t="s">
        <v>1894</v>
      </c>
      <c r="X1924" s="11" t="s">
        <v>1245</v>
      </c>
      <c r="Y1924" s="11" t="s">
        <v>1928</v>
      </c>
    </row>
    <row r="1925" spans="1:25">
      <c r="A1925" s="11" t="s">
        <v>1192</v>
      </c>
      <c r="B1925" s="172">
        <v>25</v>
      </c>
      <c r="N1925" s="11">
        <v>-2.15</v>
      </c>
      <c r="W1925" s="11" t="s">
        <v>1894</v>
      </c>
      <c r="X1925" s="11" t="s">
        <v>1245</v>
      </c>
      <c r="Y1925" s="11" t="s">
        <v>1927</v>
      </c>
    </row>
    <row r="1926" spans="1:25">
      <c r="A1926" s="11" t="s">
        <v>1192</v>
      </c>
      <c r="B1926" s="172">
        <v>27</v>
      </c>
      <c r="F1926" s="11">
        <v>-2.15</v>
      </c>
      <c r="W1926" s="11" t="s">
        <v>1894</v>
      </c>
      <c r="X1926" s="11" t="s">
        <v>1245</v>
      </c>
      <c r="Y1926" s="11" t="s">
        <v>1927</v>
      </c>
    </row>
    <row r="1927" spans="1:25">
      <c r="A1927" s="11" t="s">
        <v>1193</v>
      </c>
      <c r="B1927" s="172">
        <v>25</v>
      </c>
      <c r="N1927" s="11">
        <v>-1.75</v>
      </c>
      <c r="W1927" s="11" t="s">
        <v>1894</v>
      </c>
      <c r="X1927" s="11" t="s">
        <v>1245</v>
      </c>
      <c r="Y1927" s="11" t="s">
        <v>1928</v>
      </c>
    </row>
    <row r="1928" spans="1:25">
      <c r="A1928" s="11" t="s">
        <v>1193</v>
      </c>
      <c r="B1928" s="172">
        <v>29</v>
      </c>
      <c r="F1928" s="11">
        <v>-1.75</v>
      </c>
      <c r="W1928" s="11" t="s">
        <v>1894</v>
      </c>
      <c r="X1928" s="11" t="s">
        <v>1245</v>
      </c>
      <c r="Y1928" s="11" t="s">
        <v>1928</v>
      </c>
    </row>
    <row r="1929" spans="1:25">
      <c r="A1929" s="11" t="s">
        <v>1193</v>
      </c>
      <c r="B1929" s="172">
        <v>25</v>
      </c>
      <c r="N1929" s="11">
        <v>-3.18</v>
      </c>
      <c r="W1929" s="11" t="s">
        <v>1894</v>
      </c>
      <c r="X1929" s="11" t="s">
        <v>1245</v>
      </c>
      <c r="Y1929" s="11" t="s">
        <v>1929</v>
      </c>
    </row>
    <row r="1930" spans="1:25">
      <c r="A1930" s="11" t="s">
        <v>1193</v>
      </c>
      <c r="B1930" s="172">
        <v>30</v>
      </c>
      <c r="F1930" s="11">
        <v>-3.18</v>
      </c>
      <c r="W1930" s="11" t="s">
        <v>1894</v>
      </c>
      <c r="X1930" s="11" t="s">
        <v>1245</v>
      </c>
      <c r="Y1930" s="11" t="s">
        <v>1929</v>
      </c>
    </row>
    <row r="1931" spans="1:25">
      <c r="A1931" s="11" t="s">
        <v>1172</v>
      </c>
      <c r="B1931" s="172">
        <v>27</v>
      </c>
      <c r="N1931" s="11">
        <v>-0.42</v>
      </c>
      <c r="W1931" s="11" t="s">
        <v>1894</v>
      </c>
      <c r="X1931" s="11" t="s">
        <v>1245</v>
      </c>
      <c r="Y1931" s="11" t="s">
        <v>1931</v>
      </c>
    </row>
    <row r="1932" spans="1:25">
      <c r="A1932" s="11" t="s">
        <v>1172</v>
      </c>
      <c r="B1932" s="172">
        <v>35</v>
      </c>
      <c r="F1932" s="11">
        <v>-0.42</v>
      </c>
      <c r="W1932" s="11" t="s">
        <v>1894</v>
      </c>
      <c r="X1932" s="11" t="s">
        <v>1245</v>
      </c>
      <c r="Y1932" s="11" t="s">
        <v>1931</v>
      </c>
    </row>
    <row r="1933" spans="1:25">
      <c r="A1933" s="11" t="s">
        <v>1819</v>
      </c>
      <c r="B1933" s="172">
        <v>27</v>
      </c>
      <c r="N1933" s="11">
        <v>-1.25</v>
      </c>
      <c r="W1933" s="11" t="s">
        <v>1894</v>
      </c>
      <c r="X1933" s="11" t="s">
        <v>1245</v>
      </c>
      <c r="Y1933" s="11" t="s">
        <v>1930</v>
      </c>
    </row>
    <row r="1934" spans="1:25">
      <c r="A1934" s="11" t="s">
        <v>1819</v>
      </c>
      <c r="B1934" s="172">
        <v>28</v>
      </c>
      <c r="F1934" s="11">
        <v>-1.25</v>
      </c>
      <c r="W1934" s="11" t="s">
        <v>1894</v>
      </c>
      <c r="X1934" s="11" t="s">
        <v>1245</v>
      </c>
      <c r="Y1934" s="11" t="s">
        <v>1930</v>
      </c>
    </row>
    <row r="1935" spans="1:25">
      <c r="A1935" s="11" t="s">
        <v>452</v>
      </c>
      <c r="B1935" s="172">
        <v>27</v>
      </c>
      <c r="N1935" s="11">
        <v>-2.68</v>
      </c>
      <c r="W1935" s="11" t="s">
        <v>1894</v>
      </c>
      <c r="X1935" s="11" t="s">
        <v>1245</v>
      </c>
      <c r="Y1935" s="11" t="s">
        <v>1932</v>
      </c>
    </row>
    <row r="1936" spans="1:25">
      <c r="A1936" s="11" t="s">
        <v>452</v>
      </c>
      <c r="B1936" s="172">
        <v>34</v>
      </c>
      <c r="F1936" s="11">
        <v>-2.68</v>
      </c>
      <c r="W1936" s="11" t="s">
        <v>1894</v>
      </c>
      <c r="X1936" s="11" t="s">
        <v>1245</v>
      </c>
      <c r="Y1936" s="11" t="s">
        <v>1932</v>
      </c>
    </row>
    <row r="1937" spans="1:25">
      <c r="A1937" s="11" t="s">
        <v>1053</v>
      </c>
      <c r="B1937" s="172">
        <v>27</v>
      </c>
      <c r="N1937" s="11">
        <v>-1.02</v>
      </c>
      <c r="W1937" s="11" t="s">
        <v>1894</v>
      </c>
      <c r="X1937" s="11" t="s">
        <v>1245</v>
      </c>
      <c r="Y1937" s="11" t="s">
        <v>1933</v>
      </c>
    </row>
    <row r="1938" spans="1:25">
      <c r="A1938" s="11" t="s">
        <v>1053</v>
      </c>
      <c r="B1938" s="172">
        <v>29</v>
      </c>
      <c r="F1938" s="11">
        <v>-1.02</v>
      </c>
      <c r="W1938" s="11" t="s">
        <v>1894</v>
      </c>
      <c r="X1938" s="11" t="s">
        <v>1245</v>
      </c>
      <c r="Y1938" s="11" t="s">
        <v>1933</v>
      </c>
    </row>
    <row r="1939" spans="1:25">
      <c r="A1939" s="11" t="s">
        <v>1053</v>
      </c>
      <c r="B1939" s="172">
        <v>27</v>
      </c>
      <c r="N1939" s="11">
        <v>-1.37</v>
      </c>
      <c r="W1939" s="11" t="s">
        <v>1894</v>
      </c>
      <c r="X1939" s="11" t="s">
        <v>1245</v>
      </c>
      <c r="Y1939" s="11" t="s">
        <v>1934</v>
      </c>
    </row>
    <row r="1940" spans="1:25">
      <c r="A1940" s="11" t="s">
        <v>1053</v>
      </c>
      <c r="B1940" s="172">
        <v>30</v>
      </c>
      <c r="F1940" s="11">
        <v>-1.37</v>
      </c>
      <c r="W1940" s="11" t="s">
        <v>1894</v>
      </c>
      <c r="X1940" s="11" t="s">
        <v>1245</v>
      </c>
      <c r="Y1940" s="11" t="s">
        <v>1934</v>
      </c>
    </row>
    <row r="1941" spans="1:25">
      <c r="A1941" s="11" t="s">
        <v>1053</v>
      </c>
      <c r="B1941" s="172">
        <v>27</v>
      </c>
      <c r="N1941" s="11">
        <v>-0.73999999999999977</v>
      </c>
      <c r="W1941" s="11" t="s">
        <v>1894</v>
      </c>
      <c r="X1941" s="11" t="s">
        <v>1245</v>
      </c>
      <c r="Y1941" s="11" t="s">
        <v>1935</v>
      </c>
    </row>
    <row r="1942" spans="1:25">
      <c r="A1942" s="11" t="s">
        <v>1053</v>
      </c>
      <c r="B1942" s="172">
        <v>31</v>
      </c>
      <c r="F1942" s="11">
        <v>-0.73999999999999977</v>
      </c>
      <c r="W1942" s="11" t="s">
        <v>1894</v>
      </c>
      <c r="X1942" s="11" t="s">
        <v>1245</v>
      </c>
      <c r="Y1942" s="11" t="s">
        <v>1935</v>
      </c>
    </row>
    <row r="1943" spans="1:25">
      <c r="A1943" s="11" t="s">
        <v>451</v>
      </c>
      <c r="B1943" s="172">
        <v>28</v>
      </c>
      <c r="N1943" s="11">
        <v>-0.53</v>
      </c>
      <c r="W1943" s="11" t="s">
        <v>1894</v>
      </c>
      <c r="X1943" s="11" t="s">
        <v>1245</v>
      </c>
      <c r="Y1943" s="11" t="s">
        <v>1841</v>
      </c>
    </row>
    <row r="1944" spans="1:25">
      <c r="A1944" s="11" t="s">
        <v>451</v>
      </c>
      <c r="B1944" s="172">
        <v>29</v>
      </c>
      <c r="F1944" s="11">
        <v>-0.53</v>
      </c>
      <c r="W1944" s="11" t="s">
        <v>1894</v>
      </c>
      <c r="X1944" s="11" t="s">
        <v>1245</v>
      </c>
      <c r="Y1944" s="11" t="s">
        <v>1841</v>
      </c>
    </row>
    <row r="1945" spans="1:25">
      <c r="A1945" s="11" t="s">
        <v>1878</v>
      </c>
      <c r="B1945" s="172">
        <v>29</v>
      </c>
      <c r="N1945" s="11">
        <v>-0.25</v>
      </c>
      <c r="W1945" s="11" t="s">
        <v>1894</v>
      </c>
      <c r="X1945" s="11" t="s">
        <v>1245</v>
      </c>
      <c r="Y1945" s="11" t="s">
        <v>1936</v>
      </c>
    </row>
    <row r="1946" spans="1:25">
      <c r="A1946" s="11" t="s">
        <v>1878</v>
      </c>
      <c r="B1946" s="172">
        <v>27</v>
      </c>
      <c r="F1946" s="11">
        <v>-0.25</v>
      </c>
      <c r="W1946" s="11" t="s">
        <v>1894</v>
      </c>
      <c r="X1946" s="11" t="s">
        <v>1245</v>
      </c>
      <c r="Y1946" s="11" t="s">
        <v>1936</v>
      </c>
    </row>
    <row r="1947" spans="1:25">
      <c r="A1947" s="11" t="s">
        <v>782</v>
      </c>
      <c r="B1947" s="172">
        <v>29</v>
      </c>
      <c r="N1947" s="11">
        <v>-4.2</v>
      </c>
      <c r="W1947" s="11" t="s">
        <v>1894</v>
      </c>
      <c r="X1947" s="11" t="s">
        <v>1245</v>
      </c>
      <c r="Y1947" s="11" t="s">
        <v>1936</v>
      </c>
    </row>
    <row r="1948" spans="1:25">
      <c r="A1948" s="11" t="s">
        <v>782</v>
      </c>
      <c r="B1948" s="172">
        <v>27</v>
      </c>
      <c r="F1948" s="11">
        <v>-4.2</v>
      </c>
      <c r="W1948" s="11" t="s">
        <v>1894</v>
      </c>
      <c r="X1948" s="11" t="s">
        <v>1245</v>
      </c>
      <c r="Y1948" s="11" t="s">
        <v>1936</v>
      </c>
    </row>
    <row r="1949" spans="1:25">
      <c r="A1949" s="11" t="s">
        <v>452</v>
      </c>
      <c r="B1949" s="172">
        <v>29</v>
      </c>
      <c r="N1949" s="11">
        <v>-0.08</v>
      </c>
      <c r="W1949" s="11" t="s">
        <v>1894</v>
      </c>
      <c r="X1949" s="11" t="s">
        <v>1245</v>
      </c>
      <c r="Y1949" s="11" t="s">
        <v>1937</v>
      </c>
    </row>
    <row r="1950" spans="1:25">
      <c r="A1950" s="11" t="s">
        <v>452</v>
      </c>
      <c r="B1950" s="172">
        <v>34</v>
      </c>
      <c r="F1950" s="11">
        <v>-0.08</v>
      </c>
      <c r="W1950" s="11" t="s">
        <v>1894</v>
      </c>
      <c r="X1950" s="11" t="s">
        <v>1245</v>
      </c>
      <c r="Y1950" s="11" t="s">
        <v>1937</v>
      </c>
    </row>
    <row r="1951" spans="1:25">
      <c r="A1951" s="11" t="s">
        <v>1205</v>
      </c>
      <c r="B1951" s="172">
        <v>30</v>
      </c>
      <c r="N1951" s="11">
        <v>-9</v>
      </c>
      <c r="W1951" s="11" t="s">
        <v>1894</v>
      </c>
      <c r="X1951" s="11" t="s">
        <v>1245</v>
      </c>
      <c r="Y1951" s="11" t="s">
        <v>1938</v>
      </c>
    </row>
    <row r="1952" spans="1:25">
      <c r="A1952" s="11" t="s">
        <v>1205</v>
      </c>
      <c r="B1952" s="172">
        <v>27</v>
      </c>
      <c r="F1952" s="11">
        <v>-9</v>
      </c>
      <c r="W1952" s="11" t="s">
        <v>1894</v>
      </c>
      <c r="X1952" s="11" t="s">
        <v>1245</v>
      </c>
      <c r="Y1952" s="11" t="s">
        <v>1938</v>
      </c>
    </row>
    <row r="1953" spans="1:25">
      <c r="A1953" s="11" t="s">
        <v>1180</v>
      </c>
      <c r="B1953" s="172">
        <v>31</v>
      </c>
      <c r="N1953" s="11">
        <v>-0.57999999999999996</v>
      </c>
      <c r="W1953" s="11" t="s">
        <v>1894</v>
      </c>
      <c r="X1953" s="11" t="s">
        <v>1245</v>
      </c>
      <c r="Y1953" s="11" t="s">
        <v>1939</v>
      </c>
    </row>
    <row r="1954" spans="1:25">
      <c r="A1954" s="11" t="s">
        <v>1180</v>
      </c>
      <c r="B1954" s="172">
        <v>33</v>
      </c>
      <c r="F1954" s="11">
        <v>-0.57999999999999996</v>
      </c>
      <c r="W1954" s="11" t="s">
        <v>1894</v>
      </c>
      <c r="X1954" s="11" t="s">
        <v>1245</v>
      </c>
      <c r="Y1954" s="11" t="s">
        <v>1939</v>
      </c>
    </row>
    <row r="1955" spans="1:25">
      <c r="A1955" s="11" t="s">
        <v>1180</v>
      </c>
      <c r="B1955" s="172">
        <v>31</v>
      </c>
      <c r="N1955" s="11">
        <v>-0.7599999999999999</v>
      </c>
      <c r="W1955" s="11" t="s">
        <v>1894</v>
      </c>
      <c r="X1955" s="11" t="s">
        <v>1245</v>
      </c>
      <c r="Y1955" s="11" t="s">
        <v>1940</v>
      </c>
    </row>
    <row r="1956" spans="1:25">
      <c r="A1956" s="11" t="s">
        <v>1180</v>
      </c>
      <c r="B1956" s="172">
        <v>34</v>
      </c>
      <c r="F1956" s="11">
        <v>-0.7599999999999999</v>
      </c>
      <c r="W1956" s="11" t="s">
        <v>1894</v>
      </c>
      <c r="X1956" s="11" t="s">
        <v>1245</v>
      </c>
      <c r="Y1956" s="11" t="s">
        <v>1940</v>
      </c>
    </row>
    <row r="1957" spans="1:25">
      <c r="A1957" s="11" t="s">
        <v>1210</v>
      </c>
      <c r="B1957" s="172">
        <v>31</v>
      </c>
      <c r="N1957" s="11">
        <v>-2.4</v>
      </c>
      <c r="W1957" s="11" t="s">
        <v>1894</v>
      </c>
      <c r="X1957" s="11" t="s">
        <v>1245</v>
      </c>
      <c r="Y1957" s="11" t="s">
        <v>1941</v>
      </c>
    </row>
    <row r="1958" spans="1:25">
      <c r="A1958" s="11" t="s">
        <v>1210</v>
      </c>
      <c r="B1958" s="172">
        <v>27</v>
      </c>
      <c r="F1958" s="11">
        <v>-2.4</v>
      </c>
      <c r="W1958" s="11" t="s">
        <v>1894</v>
      </c>
      <c r="X1958" s="11" t="s">
        <v>1245</v>
      </c>
      <c r="Y1958" s="11" t="s">
        <v>1941</v>
      </c>
    </row>
    <row r="1959" spans="1:25">
      <c r="A1959" s="11" t="s">
        <v>767</v>
      </c>
      <c r="B1959" s="172">
        <v>32</v>
      </c>
      <c r="N1959" s="11">
        <v>-0.72</v>
      </c>
      <c r="W1959" s="11" t="s">
        <v>1894</v>
      </c>
      <c r="X1959" s="11" t="s">
        <v>1245</v>
      </c>
      <c r="Y1959" s="11" t="s">
        <v>1942</v>
      </c>
    </row>
    <row r="1960" spans="1:25">
      <c r="A1960" s="11" t="s">
        <v>767</v>
      </c>
      <c r="B1960" s="172">
        <v>33</v>
      </c>
      <c r="F1960" s="11">
        <v>-0.72</v>
      </c>
      <c r="W1960" s="11" t="s">
        <v>1894</v>
      </c>
      <c r="X1960" s="11" t="s">
        <v>1245</v>
      </c>
      <c r="Y1960" s="11" t="s">
        <v>1942</v>
      </c>
    </row>
    <row r="1961" spans="1:25">
      <c r="A1961" s="11" t="s">
        <v>767</v>
      </c>
      <c r="B1961" s="172">
        <v>32</v>
      </c>
      <c r="N1961" s="11">
        <v>-0.21000000000000008</v>
      </c>
      <c r="W1961" s="11" t="s">
        <v>1894</v>
      </c>
      <c r="X1961" s="11" t="s">
        <v>1245</v>
      </c>
      <c r="Y1961" s="11" t="s">
        <v>1943</v>
      </c>
    </row>
    <row r="1962" spans="1:25">
      <c r="A1962" s="11" t="s">
        <v>767</v>
      </c>
      <c r="B1962" s="172">
        <v>34</v>
      </c>
      <c r="F1962" s="11">
        <v>-0.21000000000000008</v>
      </c>
      <c r="W1962" s="11" t="s">
        <v>1894</v>
      </c>
      <c r="X1962" s="11" t="s">
        <v>1245</v>
      </c>
      <c r="Y1962" s="11" t="s">
        <v>1943</v>
      </c>
    </row>
    <row r="1963" spans="1:25">
      <c r="A1963" s="11" t="s">
        <v>1172</v>
      </c>
      <c r="B1963" s="172">
        <v>32</v>
      </c>
      <c r="N1963" s="11">
        <v>-0.23999999999999927</v>
      </c>
      <c r="W1963" s="11" t="s">
        <v>1894</v>
      </c>
      <c r="X1963" s="11" t="s">
        <v>1245</v>
      </c>
      <c r="Y1963" s="11" t="s">
        <v>1944</v>
      </c>
    </row>
    <row r="1964" spans="1:25">
      <c r="A1964" s="11" t="s">
        <v>1172</v>
      </c>
      <c r="B1964" s="172">
        <v>35</v>
      </c>
      <c r="F1964" s="11">
        <v>-0.23999999999999927</v>
      </c>
      <c r="W1964" s="11" t="s">
        <v>1894</v>
      </c>
      <c r="X1964" s="11" t="s">
        <v>1245</v>
      </c>
      <c r="Y1964" s="11" t="s">
        <v>1944</v>
      </c>
    </row>
    <row r="1965" spans="1:25">
      <c r="A1965" s="11" t="s">
        <v>506</v>
      </c>
      <c r="B1965" s="172">
        <v>32</v>
      </c>
      <c r="N1965" s="11">
        <v>-3</v>
      </c>
      <c r="W1965" s="11" t="s">
        <v>1894</v>
      </c>
      <c r="X1965" s="11" t="s">
        <v>1245</v>
      </c>
      <c r="Y1965" s="11" t="s">
        <v>1945</v>
      </c>
    </row>
    <row r="1966" spans="1:25">
      <c r="A1966" s="11" t="s">
        <v>506</v>
      </c>
      <c r="B1966" s="172">
        <v>27</v>
      </c>
      <c r="F1966" s="11">
        <v>-3</v>
      </c>
      <c r="W1966" s="11" t="s">
        <v>1894</v>
      </c>
      <c r="X1966" s="11" t="s">
        <v>1245</v>
      </c>
      <c r="Y1966" s="11" t="s">
        <v>1945</v>
      </c>
    </row>
    <row r="1967" spans="1:25">
      <c r="A1967" s="11" t="s">
        <v>1175</v>
      </c>
      <c r="B1967" s="172">
        <v>32</v>
      </c>
      <c r="N1967" s="11">
        <v>-0.77</v>
      </c>
      <c r="W1967" s="11" t="s">
        <v>1894</v>
      </c>
      <c r="X1967" s="11" t="s">
        <v>1245</v>
      </c>
      <c r="Y1967" s="11" t="s">
        <v>1942</v>
      </c>
    </row>
    <row r="1968" spans="1:25">
      <c r="A1968" s="11" t="s">
        <v>1175</v>
      </c>
      <c r="B1968" s="172">
        <v>33</v>
      </c>
      <c r="F1968" s="11">
        <v>-0.77</v>
      </c>
      <c r="W1968" s="11" t="s">
        <v>1894</v>
      </c>
      <c r="X1968" s="11" t="s">
        <v>1245</v>
      </c>
      <c r="Y1968" s="11" t="s">
        <v>1942</v>
      </c>
    </row>
    <row r="1969" spans="1:25">
      <c r="A1969" s="11" t="s">
        <v>1207</v>
      </c>
      <c r="B1969" s="172">
        <v>32</v>
      </c>
      <c r="N1969" s="11">
        <v>-3.65</v>
      </c>
      <c r="W1969" s="11" t="s">
        <v>1894</v>
      </c>
      <c r="X1969" s="11" t="s">
        <v>1245</v>
      </c>
      <c r="Y1969" s="11" t="s">
        <v>1945</v>
      </c>
    </row>
    <row r="1970" spans="1:25">
      <c r="A1970" s="11" t="s">
        <v>1207</v>
      </c>
      <c r="B1970" s="172">
        <v>27</v>
      </c>
      <c r="F1970" s="11">
        <v>-3.65</v>
      </c>
      <c r="W1970" s="11" t="s">
        <v>1894</v>
      </c>
      <c r="X1970" s="11" t="s">
        <v>1245</v>
      </c>
      <c r="Y1970" s="11" t="s">
        <v>1945</v>
      </c>
    </row>
    <row r="1971" spans="1:25">
      <c r="A1971" s="11" t="s">
        <v>1180</v>
      </c>
      <c r="B1971" s="172">
        <v>32</v>
      </c>
      <c r="N1971" s="11">
        <v>-0.43</v>
      </c>
      <c r="W1971" s="11" t="s">
        <v>1894</v>
      </c>
      <c r="X1971" s="11" t="s">
        <v>1245</v>
      </c>
      <c r="Y1971" s="11" t="s">
        <v>1943</v>
      </c>
    </row>
    <row r="1972" spans="1:25">
      <c r="A1972" s="11" t="s">
        <v>1180</v>
      </c>
      <c r="B1972" s="172">
        <v>34</v>
      </c>
      <c r="F1972" s="11">
        <v>-0.43</v>
      </c>
      <c r="W1972" s="11" t="s">
        <v>1894</v>
      </c>
      <c r="X1972" s="11" t="s">
        <v>1245</v>
      </c>
      <c r="Y1972" s="11" t="s">
        <v>1943</v>
      </c>
    </row>
    <row r="1973" spans="1:25">
      <c r="A1973" s="11" t="s">
        <v>1880</v>
      </c>
      <c r="B1973" s="172">
        <v>32</v>
      </c>
      <c r="N1973" s="11">
        <v>-2</v>
      </c>
      <c r="W1973" s="11" t="s">
        <v>1894</v>
      </c>
      <c r="X1973" s="11" t="s">
        <v>1245</v>
      </c>
      <c r="Y1973" s="11" t="s">
        <v>1943</v>
      </c>
    </row>
    <row r="1974" spans="1:25">
      <c r="A1974" s="11" t="s">
        <v>1880</v>
      </c>
      <c r="B1974" s="172">
        <v>34</v>
      </c>
      <c r="F1974" s="11">
        <v>-2</v>
      </c>
      <c r="W1974" s="11" t="s">
        <v>1894</v>
      </c>
      <c r="X1974" s="11" t="s">
        <v>1245</v>
      </c>
      <c r="Y1974" s="11" t="s">
        <v>1943</v>
      </c>
    </row>
    <row r="1975" spans="1:25">
      <c r="A1975" s="11" t="s">
        <v>1880</v>
      </c>
      <c r="B1975" s="172">
        <v>32</v>
      </c>
      <c r="N1975" s="11">
        <v>-0.08</v>
      </c>
      <c r="W1975" s="11" t="s">
        <v>1894</v>
      </c>
      <c r="X1975" s="11" t="s">
        <v>1245</v>
      </c>
      <c r="Y1975" s="11" t="s">
        <v>1944</v>
      </c>
    </row>
    <row r="1976" spans="1:25">
      <c r="A1976" s="11" t="s">
        <v>1880</v>
      </c>
      <c r="B1976" s="172">
        <v>35</v>
      </c>
      <c r="F1976" s="11">
        <v>-0.08</v>
      </c>
      <c r="W1976" s="11" t="s">
        <v>1894</v>
      </c>
      <c r="X1976" s="11" t="s">
        <v>1245</v>
      </c>
      <c r="Y1976" s="11" t="s">
        <v>1944</v>
      </c>
    </row>
    <row r="1977" spans="1:25">
      <c r="A1977" s="11" t="s">
        <v>1701</v>
      </c>
      <c r="B1977" s="172">
        <v>32</v>
      </c>
      <c r="N1977" s="11">
        <v>-2.5</v>
      </c>
      <c r="W1977" s="11" t="s">
        <v>1894</v>
      </c>
      <c r="X1977" s="11" t="s">
        <v>1245</v>
      </c>
      <c r="Y1977" s="11" t="s">
        <v>1945</v>
      </c>
    </row>
    <row r="1978" spans="1:25">
      <c r="A1978" s="11" t="s">
        <v>1701</v>
      </c>
      <c r="B1978" s="172">
        <v>27</v>
      </c>
      <c r="F1978" s="11">
        <v>-2.5</v>
      </c>
      <c r="W1978" s="11" t="s">
        <v>1894</v>
      </c>
      <c r="X1978" s="11" t="s">
        <v>1245</v>
      </c>
      <c r="Y1978" s="11" t="s">
        <v>1945</v>
      </c>
    </row>
    <row r="1979" spans="1:25">
      <c r="A1979" s="11" t="s">
        <v>506</v>
      </c>
      <c r="B1979" s="172">
        <v>33</v>
      </c>
      <c r="N1979" s="11">
        <v>-0.5</v>
      </c>
      <c r="W1979" s="11" t="s">
        <v>1894</v>
      </c>
      <c r="X1979" s="11" t="s">
        <v>1245</v>
      </c>
      <c r="Y1979" s="11" t="s">
        <v>1946</v>
      </c>
    </row>
    <row r="1980" spans="1:25">
      <c r="A1980" s="11" t="s">
        <v>506</v>
      </c>
      <c r="B1980" s="172">
        <v>27</v>
      </c>
      <c r="F1980" s="11">
        <v>-0.5</v>
      </c>
      <c r="W1980" s="11" t="s">
        <v>1894</v>
      </c>
      <c r="X1980" s="11" t="s">
        <v>1245</v>
      </c>
      <c r="Y1980" s="11" t="s">
        <v>1946</v>
      </c>
    </row>
    <row r="1981" spans="1:25">
      <c r="A1981" s="11" t="s">
        <v>786</v>
      </c>
      <c r="B1981" s="172">
        <v>34</v>
      </c>
      <c r="N1981" s="11">
        <v>-1.6</v>
      </c>
      <c r="W1981" s="11" t="s">
        <v>1894</v>
      </c>
      <c r="X1981" s="11" t="s">
        <v>1245</v>
      </c>
      <c r="Y1981" s="11" t="s">
        <v>1947</v>
      </c>
    </row>
    <row r="1982" spans="1:25">
      <c r="A1982" s="11" t="s">
        <v>786</v>
      </c>
      <c r="B1982" s="172">
        <v>27</v>
      </c>
      <c r="F1982" s="11">
        <v>-1.6</v>
      </c>
      <c r="W1982" s="11" t="s">
        <v>1894</v>
      </c>
      <c r="X1982" s="11" t="s">
        <v>1245</v>
      </c>
      <c r="Y1982" s="11" t="s">
        <v>1947</v>
      </c>
    </row>
    <row r="1983" spans="1:25">
      <c r="A1983" s="11" t="s">
        <v>916</v>
      </c>
      <c r="B1983" s="172">
        <v>34</v>
      </c>
      <c r="N1983" s="11">
        <v>-1</v>
      </c>
      <c r="W1983" s="11" t="s">
        <v>1894</v>
      </c>
      <c r="X1983" s="11" t="s">
        <v>1245</v>
      </c>
      <c r="Y1983" s="11" t="s">
        <v>1947</v>
      </c>
    </row>
    <row r="1984" spans="1:25">
      <c r="A1984" s="11" t="s">
        <v>916</v>
      </c>
      <c r="B1984" s="172">
        <v>27</v>
      </c>
      <c r="F1984" s="11">
        <v>-1</v>
      </c>
      <c r="W1984" s="11" t="s">
        <v>1894</v>
      </c>
      <c r="X1984" s="11" t="s">
        <v>1245</v>
      </c>
      <c r="Y1984" s="11" t="s">
        <v>1947</v>
      </c>
    </row>
    <row r="1985" spans="1:25">
      <c r="A1985" s="11" t="s">
        <v>1175</v>
      </c>
      <c r="B1985" s="172">
        <v>35</v>
      </c>
      <c r="N1985" s="11">
        <v>-11.53</v>
      </c>
      <c r="W1985" s="11" t="s">
        <v>1894</v>
      </c>
      <c r="X1985" s="11" t="s">
        <v>1245</v>
      </c>
      <c r="Y1985" s="11" t="s">
        <v>1948</v>
      </c>
    </row>
    <row r="1986" spans="1:25">
      <c r="A1986" s="11" t="s">
        <v>1175</v>
      </c>
      <c r="B1986" s="172">
        <v>33</v>
      </c>
      <c r="F1986" s="11">
        <v>-11.53</v>
      </c>
      <c r="W1986" s="11" t="s">
        <v>1894</v>
      </c>
      <c r="X1986" s="11" t="s">
        <v>1245</v>
      </c>
      <c r="Y1986" s="11" t="s">
        <v>1948</v>
      </c>
    </row>
    <row r="1987" spans="1:25">
      <c r="A1987" s="11" t="s">
        <v>897</v>
      </c>
      <c r="B1987" s="172">
        <v>1</v>
      </c>
      <c r="N1987" s="11">
        <v>-0.25</v>
      </c>
      <c r="W1987" s="11" t="s">
        <v>1894</v>
      </c>
      <c r="X1987" s="11" t="s">
        <v>1245</v>
      </c>
      <c r="Y1987" s="11" t="s">
        <v>1949</v>
      </c>
    </row>
    <row r="1988" spans="1:25">
      <c r="A1988" s="11" t="s">
        <v>897</v>
      </c>
      <c r="B1988" s="172">
        <v>27</v>
      </c>
      <c r="F1988" s="11">
        <v>-0.25</v>
      </c>
      <c r="W1988" s="11" t="s">
        <v>1894</v>
      </c>
      <c r="X1988" s="11" t="s">
        <v>1245</v>
      </c>
      <c r="Y1988" s="11" t="s">
        <v>1949</v>
      </c>
    </row>
    <row r="1989" spans="1:25">
      <c r="A1989" s="11" t="s">
        <v>897</v>
      </c>
      <c r="B1989" s="172">
        <v>1</v>
      </c>
      <c r="N1989" s="11">
        <v>-8.02</v>
      </c>
      <c r="W1989" s="11" t="s">
        <v>1894</v>
      </c>
      <c r="X1989" s="11" t="s">
        <v>1245</v>
      </c>
      <c r="Y1989" s="11" t="s">
        <v>1950</v>
      </c>
    </row>
    <row r="1990" spans="1:25">
      <c r="A1990" s="11" t="s">
        <v>897</v>
      </c>
      <c r="B1990" s="172">
        <v>28</v>
      </c>
      <c r="F1990" s="11">
        <v>-8.02</v>
      </c>
      <c r="W1990" s="11" t="s">
        <v>1894</v>
      </c>
      <c r="X1990" s="11" t="s">
        <v>1245</v>
      </c>
      <c r="Y1990" s="11" t="s">
        <v>1950</v>
      </c>
    </row>
    <row r="1991" spans="1:25">
      <c r="A1991" s="11" t="s">
        <v>897</v>
      </c>
      <c r="B1991" s="172">
        <v>1</v>
      </c>
      <c r="N1991" s="11">
        <v>-5.12</v>
      </c>
      <c r="W1991" s="11" t="s">
        <v>1894</v>
      </c>
      <c r="X1991" s="11" t="s">
        <v>1245</v>
      </c>
      <c r="Y1991" s="11" t="s">
        <v>1951</v>
      </c>
    </row>
    <row r="1992" spans="1:25">
      <c r="A1992" s="11" t="s">
        <v>897</v>
      </c>
      <c r="B1992" s="172">
        <v>29</v>
      </c>
      <c r="F1992" s="11">
        <v>-5.12</v>
      </c>
      <c r="W1992" s="11" t="s">
        <v>1894</v>
      </c>
      <c r="X1992" s="11" t="s">
        <v>1245</v>
      </c>
      <c r="Y1992" s="11" t="s">
        <v>1951</v>
      </c>
    </row>
    <row r="1993" spans="1:25">
      <c r="A1993" s="11" t="s">
        <v>897</v>
      </c>
      <c r="B1993" s="172">
        <v>1</v>
      </c>
      <c r="N1993" s="11">
        <v>-4.55</v>
      </c>
      <c r="W1993" s="11" t="s">
        <v>1894</v>
      </c>
      <c r="X1993" s="11" t="s">
        <v>1245</v>
      </c>
      <c r="Y1993" s="11" t="s">
        <v>1952</v>
      </c>
    </row>
    <row r="1994" spans="1:25">
      <c r="A1994" s="11" t="s">
        <v>897</v>
      </c>
      <c r="B1994" s="172">
        <v>30</v>
      </c>
      <c r="F1994" s="11">
        <v>-4.55</v>
      </c>
      <c r="W1994" s="11" t="s">
        <v>1894</v>
      </c>
      <c r="X1994" s="11" t="s">
        <v>1245</v>
      </c>
      <c r="Y1994" s="11" t="s">
        <v>1952</v>
      </c>
    </row>
    <row r="1995" spans="1:25">
      <c r="A1995" s="11" t="s">
        <v>783</v>
      </c>
      <c r="B1995" s="172">
        <v>11</v>
      </c>
      <c r="N1995" s="11">
        <v>-1.9500000000000002</v>
      </c>
      <c r="W1995" s="11" t="s">
        <v>1894</v>
      </c>
      <c r="X1995" s="11" t="s">
        <v>1245</v>
      </c>
      <c r="Y1995" s="11" t="s">
        <v>1953</v>
      </c>
    </row>
    <row r="1996" spans="1:25">
      <c r="A1996" s="11" t="s">
        <v>783</v>
      </c>
      <c r="B1996" s="172">
        <v>30</v>
      </c>
      <c r="E1996" s="11">
        <v>-1.9500000000000002</v>
      </c>
      <c r="W1996" s="11" t="s">
        <v>1894</v>
      </c>
      <c r="X1996" s="11" t="s">
        <v>1245</v>
      </c>
      <c r="Y1996" s="11" t="s">
        <v>1953</v>
      </c>
    </row>
    <row r="1997" spans="1:25">
      <c r="A1997" s="11" t="s">
        <v>783</v>
      </c>
      <c r="B1997" s="172">
        <v>12</v>
      </c>
      <c r="N1997" s="11">
        <v>-0.54999999999999982</v>
      </c>
      <c r="W1997" s="11" t="s">
        <v>1894</v>
      </c>
      <c r="X1997" s="11" t="s">
        <v>1245</v>
      </c>
      <c r="Y1997" s="11" t="s">
        <v>1954</v>
      </c>
    </row>
    <row r="1998" spans="1:25">
      <c r="A1998" s="11" t="s">
        <v>783</v>
      </c>
      <c r="B1998" s="172">
        <v>30</v>
      </c>
      <c r="E1998" s="11">
        <v>-0.54999999999999982</v>
      </c>
      <c r="W1998" s="11" t="s">
        <v>1894</v>
      </c>
      <c r="X1998" s="11" t="s">
        <v>1245</v>
      </c>
      <c r="Y1998" s="11" t="s">
        <v>1954</v>
      </c>
    </row>
    <row r="1999" spans="1:25">
      <c r="A1999" s="11" t="s">
        <v>783</v>
      </c>
      <c r="B1999" s="172">
        <v>12</v>
      </c>
      <c r="N1999" s="11">
        <v>-2.5</v>
      </c>
      <c r="W1999" s="11" t="s">
        <v>1894</v>
      </c>
      <c r="X1999" s="11" t="s">
        <v>1245</v>
      </c>
      <c r="Y1999" s="11" t="s">
        <v>1955</v>
      </c>
    </row>
    <row r="2000" spans="1:25">
      <c r="A2000" s="11" t="s">
        <v>783</v>
      </c>
      <c r="B2000" s="172">
        <v>33</v>
      </c>
      <c r="E2000" s="11">
        <v>-2.5</v>
      </c>
      <c r="W2000" s="11" t="s">
        <v>1894</v>
      </c>
      <c r="X2000" s="11" t="s">
        <v>1245</v>
      </c>
      <c r="Y2000" s="11" t="s">
        <v>1955</v>
      </c>
    </row>
    <row r="2001" spans="1:25">
      <c r="A2001" s="11" t="s">
        <v>783</v>
      </c>
      <c r="B2001" s="172">
        <v>12</v>
      </c>
      <c r="N2001" s="11">
        <v>-1.7000000000000002</v>
      </c>
      <c r="W2001" s="11" t="s">
        <v>1894</v>
      </c>
      <c r="X2001" s="11" t="s">
        <v>1245</v>
      </c>
      <c r="Y2001" s="11" t="s">
        <v>1956</v>
      </c>
    </row>
    <row r="2002" spans="1:25">
      <c r="A2002" s="11" t="s">
        <v>783</v>
      </c>
      <c r="B2002" s="172">
        <v>35</v>
      </c>
      <c r="E2002" s="11">
        <v>-1.7000000000000002</v>
      </c>
      <c r="W2002" s="11" t="s">
        <v>1894</v>
      </c>
      <c r="X2002" s="11" t="s">
        <v>1245</v>
      </c>
      <c r="Y2002" s="11" t="s">
        <v>1956</v>
      </c>
    </row>
    <row r="2003" spans="1:25">
      <c r="A2003" s="11" t="s">
        <v>783</v>
      </c>
      <c r="B2003" s="172">
        <v>15</v>
      </c>
      <c r="N2003" s="11">
        <v>-1.7999999999999998</v>
      </c>
      <c r="W2003" s="11" t="s">
        <v>1894</v>
      </c>
      <c r="X2003" s="11" t="s">
        <v>1245</v>
      </c>
      <c r="Y2003" s="11" t="s">
        <v>1957</v>
      </c>
    </row>
    <row r="2004" spans="1:25">
      <c r="A2004" s="11" t="s">
        <v>783</v>
      </c>
      <c r="B2004" s="172">
        <v>35</v>
      </c>
      <c r="E2004" s="11">
        <v>-1.7999999999999998</v>
      </c>
      <c r="W2004" s="11" t="s">
        <v>1894</v>
      </c>
      <c r="X2004" s="11" t="s">
        <v>1245</v>
      </c>
      <c r="Y2004" s="11" t="s">
        <v>1957</v>
      </c>
    </row>
    <row r="2005" spans="1:25">
      <c r="A2005" s="11" t="s">
        <v>913</v>
      </c>
      <c r="B2005" s="172">
        <v>23</v>
      </c>
      <c r="N2005" s="11">
        <v>-0.29000000000000004</v>
      </c>
      <c r="W2005" s="11" t="s">
        <v>1894</v>
      </c>
      <c r="X2005" s="11" t="s">
        <v>1245</v>
      </c>
      <c r="Y2005" s="11" t="s">
        <v>1958</v>
      </c>
    </row>
    <row r="2006" spans="1:25">
      <c r="A2006" s="11" t="s">
        <v>913</v>
      </c>
      <c r="B2006" s="172">
        <v>27</v>
      </c>
      <c r="E2006" s="11">
        <v>-0.29000000000000004</v>
      </c>
      <c r="W2006" s="11" t="s">
        <v>1894</v>
      </c>
      <c r="X2006" s="11" t="s">
        <v>1245</v>
      </c>
      <c r="Y2006" s="11" t="s">
        <v>1958</v>
      </c>
    </row>
    <row r="2007" spans="1:25">
      <c r="A2007" s="11" t="s">
        <v>913</v>
      </c>
      <c r="B2007" s="172">
        <v>24</v>
      </c>
      <c r="N2007" s="11">
        <v>-0.42</v>
      </c>
      <c r="W2007" s="11" t="s">
        <v>1894</v>
      </c>
      <c r="X2007" s="11" t="s">
        <v>1245</v>
      </c>
      <c r="Y2007" s="11" t="s">
        <v>1959</v>
      </c>
    </row>
    <row r="2008" spans="1:25">
      <c r="A2008" s="11" t="s">
        <v>913</v>
      </c>
      <c r="B2008" s="172">
        <v>27</v>
      </c>
      <c r="E2008" s="11">
        <v>-0.42</v>
      </c>
      <c r="W2008" s="11" t="s">
        <v>1894</v>
      </c>
      <c r="X2008" s="11" t="s">
        <v>1245</v>
      </c>
      <c r="Y2008" s="11" t="s">
        <v>1959</v>
      </c>
    </row>
    <row r="2009" spans="1:25">
      <c r="A2009" s="11" t="s">
        <v>1193</v>
      </c>
      <c r="B2009" s="172">
        <v>25</v>
      </c>
      <c r="N2009" s="11">
        <v>-2.2999999999999998</v>
      </c>
      <c r="W2009" s="11" t="s">
        <v>1894</v>
      </c>
      <c r="X2009" s="11" t="s">
        <v>1245</v>
      </c>
      <c r="Y2009" s="11" t="s">
        <v>1734</v>
      </c>
    </row>
    <row r="2010" spans="1:25">
      <c r="A2010" s="11" t="s">
        <v>1193</v>
      </c>
      <c r="B2010" s="172">
        <v>26</v>
      </c>
      <c r="E2010" s="11">
        <v>-2.2999999999999998</v>
      </c>
      <c r="W2010" s="11" t="s">
        <v>1894</v>
      </c>
      <c r="X2010" s="11" t="s">
        <v>1245</v>
      </c>
      <c r="Y2010" s="11" t="s">
        <v>1734</v>
      </c>
    </row>
    <row r="2011" spans="1:25">
      <c r="A2011" s="11" t="s">
        <v>1193</v>
      </c>
      <c r="B2011" s="172">
        <v>25</v>
      </c>
      <c r="N2011" s="11">
        <v>-0.49</v>
      </c>
      <c r="W2011" s="11" t="s">
        <v>1894</v>
      </c>
      <c r="X2011" s="11" t="s">
        <v>1245</v>
      </c>
      <c r="Y2011" s="11" t="s">
        <v>1960</v>
      </c>
    </row>
    <row r="2012" spans="1:25">
      <c r="A2012" s="11" t="s">
        <v>1193</v>
      </c>
      <c r="B2012" s="172">
        <v>28</v>
      </c>
      <c r="E2012" s="11">
        <v>-0.49</v>
      </c>
      <c r="W2012" s="11" t="s">
        <v>1894</v>
      </c>
      <c r="X2012" s="11" t="s">
        <v>1245</v>
      </c>
      <c r="Y2012" s="11" t="s">
        <v>1960</v>
      </c>
    </row>
    <row r="2013" spans="1:25">
      <c r="A2013" s="11" t="s">
        <v>1193</v>
      </c>
      <c r="B2013" s="172">
        <v>25</v>
      </c>
      <c r="N2013" s="11">
        <v>-0.45999999999999974</v>
      </c>
      <c r="W2013" s="11" t="s">
        <v>1894</v>
      </c>
      <c r="X2013" s="11" t="s">
        <v>1245</v>
      </c>
      <c r="Y2013" s="11" t="s">
        <v>1961</v>
      </c>
    </row>
    <row r="2014" spans="1:25">
      <c r="A2014" s="11" t="s">
        <v>1193</v>
      </c>
      <c r="B2014" s="172">
        <v>29</v>
      </c>
      <c r="E2014" s="11">
        <v>-0.45999999999999974</v>
      </c>
      <c r="W2014" s="11" t="s">
        <v>1894</v>
      </c>
      <c r="X2014" s="11" t="s">
        <v>1245</v>
      </c>
      <c r="Y2014" s="11" t="s">
        <v>1961</v>
      </c>
    </row>
    <row r="2015" spans="1:25">
      <c r="A2015" s="11" t="s">
        <v>1193</v>
      </c>
      <c r="B2015" s="172">
        <v>27</v>
      </c>
      <c r="N2015" s="11">
        <v>-0.42</v>
      </c>
      <c r="W2015" s="11" t="s">
        <v>1894</v>
      </c>
      <c r="X2015" s="11" t="s">
        <v>1245</v>
      </c>
      <c r="Y2015" s="11" t="s">
        <v>1962</v>
      </c>
    </row>
    <row r="2016" spans="1:25">
      <c r="A2016" s="11" t="s">
        <v>1193</v>
      </c>
      <c r="B2016" s="172">
        <v>29</v>
      </c>
      <c r="E2016" s="11">
        <v>-0.42</v>
      </c>
      <c r="W2016" s="11" t="s">
        <v>1894</v>
      </c>
      <c r="X2016" s="11" t="s">
        <v>1245</v>
      </c>
      <c r="Y2016" s="11" t="s">
        <v>1962</v>
      </c>
    </row>
    <row r="2017" spans="1:25">
      <c r="A2017" s="11" t="s">
        <v>454</v>
      </c>
      <c r="B2017" s="172">
        <v>28</v>
      </c>
      <c r="N2017" s="11">
        <v>-0.75</v>
      </c>
      <c r="W2017" s="11" t="s">
        <v>1894</v>
      </c>
      <c r="X2017" s="11" t="s">
        <v>1245</v>
      </c>
      <c r="Y2017" s="11" t="s">
        <v>1963</v>
      </c>
    </row>
    <row r="2018" spans="1:25">
      <c r="A2018" s="11" t="s">
        <v>454</v>
      </c>
      <c r="B2018" s="172">
        <v>23</v>
      </c>
      <c r="E2018" s="11">
        <v>-0.75</v>
      </c>
      <c r="W2018" s="11" t="s">
        <v>1894</v>
      </c>
      <c r="X2018" s="11" t="s">
        <v>1245</v>
      </c>
      <c r="Y2018" s="11" t="s">
        <v>1963</v>
      </c>
    </row>
    <row r="2019" spans="1:25">
      <c r="A2019" s="11" t="s">
        <v>454</v>
      </c>
      <c r="B2019" s="172">
        <v>28</v>
      </c>
      <c r="N2019" s="11">
        <v>-1.82</v>
      </c>
      <c r="W2019" s="11" t="s">
        <v>1894</v>
      </c>
      <c r="X2019" s="11" t="s">
        <v>1245</v>
      </c>
      <c r="Y2019" s="11" t="s">
        <v>1964</v>
      </c>
    </row>
    <row r="2020" spans="1:25">
      <c r="A2020" s="11" t="s">
        <v>454</v>
      </c>
      <c r="B2020" s="172">
        <v>25</v>
      </c>
      <c r="E2020" s="11">
        <v>-1.82</v>
      </c>
      <c r="W2020" s="11" t="s">
        <v>1894</v>
      </c>
      <c r="X2020" s="11" t="s">
        <v>1245</v>
      </c>
      <c r="Y2020" s="11" t="s">
        <v>1964</v>
      </c>
    </row>
    <row r="2021" spans="1:25">
      <c r="A2021" s="11" t="s">
        <v>454</v>
      </c>
      <c r="B2021" s="172">
        <v>28</v>
      </c>
      <c r="N2021" s="11">
        <v>-1.0000000000000009E-2</v>
      </c>
      <c r="W2021" s="11" t="s">
        <v>1894</v>
      </c>
      <c r="X2021" s="11" t="s">
        <v>1245</v>
      </c>
      <c r="Y2021" s="11" t="s">
        <v>1965</v>
      </c>
    </row>
    <row r="2022" spans="1:25">
      <c r="A2022" s="11" t="s">
        <v>454</v>
      </c>
      <c r="B2022" s="172">
        <v>27</v>
      </c>
      <c r="E2022" s="11">
        <v>-1.0000000000000009E-2</v>
      </c>
      <c r="W2022" s="11" t="s">
        <v>1894</v>
      </c>
      <c r="X2022" s="11" t="s">
        <v>1245</v>
      </c>
      <c r="Y2022" s="11" t="s">
        <v>1965</v>
      </c>
    </row>
    <row r="2023" spans="1:25">
      <c r="A2023" s="11" t="s">
        <v>913</v>
      </c>
      <c r="B2023" s="172">
        <v>28</v>
      </c>
      <c r="N2023" s="11">
        <v>-0.02</v>
      </c>
      <c r="W2023" s="11" t="s">
        <v>1894</v>
      </c>
      <c r="X2023" s="11" t="s">
        <v>1245</v>
      </c>
      <c r="Y2023" s="11" t="s">
        <v>1965</v>
      </c>
    </row>
    <row r="2024" spans="1:25">
      <c r="A2024" s="11" t="s">
        <v>913</v>
      </c>
      <c r="B2024" s="172">
        <v>27</v>
      </c>
      <c r="E2024" s="11">
        <v>-0.02</v>
      </c>
      <c r="W2024" s="11" t="s">
        <v>1894</v>
      </c>
      <c r="X2024" s="11" t="s">
        <v>1245</v>
      </c>
      <c r="Y2024" s="11" t="s">
        <v>1965</v>
      </c>
    </row>
    <row r="2025" spans="1:25">
      <c r="A2025" s="11" t="s">
        <v>500</v>
      </c>
      <c r="B2025" s="172">
        <v>29</v>
      </c>
      <c r="N2025" s="11">
        <v>-0.7</v>
      </c>
      <c r="W2025" s="11" t="s">
        <v>1894</v>
      </c>
      <c r="X2025" s="11" t="s">
        <v>1245</v>
      </c>
      <c r="Y2025" s="11" t="s">
        <v>1966</v>
      </c>
    </row>
    <row r="2026" spans="1:25">
      <c r="A2026" s="11" t="s">
        <v>500</v>
      </c>
      <c r="B2026" s="172">
        <v>27</v>
      </c>
      <c r="E2026" s="11">
        <v>-0.7</v>
      </c>
      <c r="W2026" s="11" t="s">
        <v>1894</v>
      </c>
      <c r="X2026" s="11" t="s">
        <v>1245</v>
      </c>
      <c r="Y2026" s="11" t="s">
        <v>1966</v>
      </c>
    </row>
    <row r="2027" spans="1:25">
      <c r="A2027" s="11" t="s">
        <v>500</v>
      </c>
      <c r="B2027" s="172">
        <v>29</v>
      </c>
      <c r="N2027" s="11">
        <v>-0.37</v>
      </c>
      <c r="W2027" s="11" t="s">
        <v>1894</v>
      </c>
      <c r="X2027" s="11" t="s">
        <v>1245</v>
      </c>
      <c r="Y2027" s="11" t="s">
        <v>1967</v>
      </c>
    </row>
    <row r="2028" spans="1:25">
      <c r="A2028" s="11" t="s">
        <v>500</v>
      </c>
      <c r="B2028" s="172">
        <v>28</v>
      </c>
      <c r="E2028" s="11">
        <v>-0.37</v>
      </c>
      <c r="W2028" s="11" t="s">
        <v>1894</v>
      </c>
      <c r="X2028" s="11" t="s">
        <v>1245</v>
      </c>
      <c r="Y2028" s="11" t="s">
        <v>1967</v>
      </c>
    </row>
    <row r="2029" spans="1:25">
      <c r="A2029" s="11" t="s">
        <v>500</v>
      </c>
      <c r="B2029" s="172">
        <v>29</v>
      </c>
      <c r="N2029" s="11">
        <v>-1.8499999999999996</v>
      </c>
      <c r="W2029" s="11" t="s">
        <v>1894</v>
      </c>
      <c r="X2029" s="11" t="s">
        <v>1245</v>
      </c>
      <c r="Y2029" s="11" t="s">
        <v>1968</v>
      </c>
    </row>
    <row r="2030" spans="1:25">
      <c r="A2030" s="11" t="s">
        <v>500</v>
      </c>
      <c r="B2030" s="172">
        <v>33</v>
      </c>
      <c r="E2030" s="11">
        <v>-1.8499999999999996</v>
      </c>
      <c r="W2030" s="11" t="s">
        <v>1894</v>
      </c>
      <c r="X2030" s="11" t="s">
        <v>1245</v>
      </c>
      <c r="Y2030" s="11" t="s">
        <v>1968</v>
      </c>
    </row>
    <row r="2031" spans="1:25">
      <c r="A2031" s="11" t="s">
        <v>913</v>
      </c>
      <c r="B2031" s="172">
        <v>29</v>
      </c>
      <c r="N2031" s="11">
        <v>-2.1800000000000002</v>
      </c>
      <c r="W2031" s="11" t="s">
        <v>1894</v>
      </c>
      <c r="X2031" s="11" t="s">
        <v>1245</v>
      </c>
      <c r="Y2031" s="11" t="s">
        <v>1966</v>
      </c>
    </row>
    <row r="2032" spans="1:25">
      <c r="A2032" s="11" t="s">
        <v>913</v>
      </c>
      <c r="B2032" s="172">
        <v>27</v>
      </c>
      <c r="E2032" s="11">
        <v>-2.1800000000000002</v>
      </c>
      <c r="W2032" s="11" t="s">
        <v>1894</v>
      </c>
      <c r="X2032" s="11" t="s">
        <v>1245</v>
      </c>
      <c r="Y2032" s="11" t="s">
        <v>1966</v>
      </c>
    </row>
    <row r="2033" spans="1:25">
      <c r="A2033" s="11" t="s">
        <v>913</v>
      </c>
      <c r="B2033" s="172">
        <v>29</v>
      </c>
      <c r="N2033" s="11">
        <v>-0.31999999999999984</v>
      </c>
      <c r="W2033" s="11" t="s">
        <v>1894</v>
      </c>
      <c r="X2033" s="11" t="s">
        <v>1245</v>
      </c>
      <c r="Y2033" s="11" t="s">
        <v>1969</v>
      </c>
    </row>
    <row r="2034" spans="1:25">
      <c r="A2034" s="11" t="s">
        <v>913</v>
      </c>
      <c r="B2034" s="172">
        <v>30</v>
      </c>
      <c r="E2034" s="11">
        <v>-0.31999999999999984</v>
      </c>
      <c r="W2034" s="11" t="s">
        <v>1894</v>
      </c>
      <c r="X2034" s="11" t="s">
        <v>1245</v>
      </c>
      <c r="Y2034" s="11" t="s">
        <v>1969</v>
      </c>
    </row>
    <row r="2035" spans="1:25">
      <c r="A2035" s="11" t="s">
        <v>913</v>
      </c>
      <c r="B2035" s="172">
        <v>31</v>
      </c>
      <c r="N2035" s="11">
        <v>-2.31</v>
      </c>
      <c r="W2035" s="11" t="s">
        <v>1894</v>
      </c>
      <c r="X2035" s="11" t="s">
        <v>1245</v>
      </c>
      <c r="Y2035" s="11" t="s">
        <v>1970</v>
      </c>
    </row>
    <row r="2036" spans="1:25">
      <c r="A2036" s="11" t="s">
        <v>913</v>
      </c>
      <c r="B2036" s="172">
        <v>30</v>
      </c>
      <c r="E2036" s="11">
        <v>-2.31</v>
      </c>
      <c r="W2036" s="11" t="s">
        <v>1894</v>
      </c>
      <c r="X2036" s="11" t="s">
        <v>1245</v>
      </c>
      <c r="Y2036" s="11" t="s">
        <v>1970</v>
      </c>
    </row>
    <row r="2037" spans="1:25">
      <c r="A2037" s="11" t="s">
        <v>1193</v>
      </c>
      <c r="B2037" s="172">
        <v>31</v>
      </c>
      <c r="N2037" s="11">
        <v>-3.0000000000000304E-2</v>
      </c>
      <c r="W2037" s="11" t="s">
        <v>1894</v>
      </c>
      <c r="X2037" s="11" t="s">
        <v>1245</v>
      </c>
      <c r="Y2037" s="11" t="s">
        <v>1971</v>
      </c>
    </row>
    <row r="2038" spans="1:25">
      <c r="A2038" s="11" t="s">
        <v>1193</v>
      </c>
      <c r="B2038" s="172">
        <v>29</v>
      </c>
      <c r="E2038" s="11">
        <v>-3.0000000000000304E-2</v>
      </c>
      <c r="W2038" s="11" t="s">
        <v>1894</v>
      </c>
      <c r="X2038" s="11" t="s">
        <v>1245</v>
      </c>
      <c r="Y2038" s="11" t="s">
        <v>1971</v>
      </c>
    </row>
    <row r="2039" spans="1:25">
      <c r="A2039" s="11" t="s">
        <v>1193</v>
      </c>
      <c r="B2039" s="172">
        <v>31</v>
      </c>
      <c r="N2039" s="11">
        <v>-0.31999999999999967</v>
      </c>
      <c r="W2039" s="11" t="s">
        <v>1894</v>
      </c>
      <c r="X2039" s="11" t="s">
        <v>1245</v>
      </c>
      <c r="Y2039" s="11" t="s">
        <v>1970</v>
      </c>
    </row>
    <row r="2040" spans="1:25">
      <c r="A2040" s="11" t="s">
        <v>1193</v>
      </c>
      <c r="B2040" s="172">
        <v>30</v>
      </c>
      <c r="E2040" s="11">
        <v>-0.31999999999999967</v>
      </c>
      <c r="W2040" s="11" t="s">
        <v>1894</v>
      </c>
      <c r="X2040" s="11" t="s">
        <v>1245</v>
      </c>
      <c r="Y2040" s="11" t="s">
        <v>1970</v>
      </c>
    </row>
    <row r="2041" spans="1:25">
      <c r="A2041" s="11" t="s">
        <v>1172</v>
      </c>
      <c r="B2041" s="172">
        <v>32</v>
      </c>
      <c r="N2041" s="11">
        <v>-0.18000000000000071</v>
      </c>
      <c r="W2041" s="11" t="s">
        <v>1894</v>
      </c>
      <c r="X2041" s="11" t="s">
        <v>1245</v>
      </c>
      <c r="Y2041" s="11" t="s">
        <v>1972</v>
      </c>
    </row>
    <row r="2042" spans="1:25">
      <c r="A2042" s="11" t="s">
        <v>1172</v>
      </c>
      <c r="B2042" s="172">
        <v>28</v>
      </c>
      <c r="E2042" s="11">
        <v>-0.18000000000000071</v>
      </c>
      <c r="W2042" s="11" t="s">
        <v>1894</v>
      </c>
      <c r="X2042" s="11" t="s">
        <v>1245</v>
      </c>
      <c r="Y2042" s="11" t="s">
        <v>1972</v>
      </c>
    </row>
    <row r="2043" spans="1:25">
      <c r="A2043" s="11" t="s">
        <v>1880</v>
      </c>
      <c r="B2043" s="172">
        <v>32</v>
      </c>
      <c r="N2043" s="11">
        <v>-9.9999999999998562E-3</v>
      </c>
      <c r="W2043" s="11" t="s">
        <v>1894</v>
      </c>
      <c r="X2043" s="11" t="s">
        <v>1245</v>
      </c>
      <c r="Y2043" s="11" t="s">
        <v>1973</v>
      </c>
    </row>
    <row r="2044" spans="1:25">
      <c r="A2044" s="11" t="s">
        <v>1880</v>
      </c>
      <c r="B2044" s="172">
        <v>33</v>
      </c>
      <c r="E2044" s="11">
        <v>-9.9999999999998562E-3</v>
      </c>
      <c r="W2044" s="11" t="s">
        <v>1894</v>
      </c>
      <c r="X2044" s="11" t="s">
        <v>1245</v>
      </c>
      <c r="Y2044" s="11" t="s">
        <v>1973</v>
      </c>
    </row>
    <row r="2045" spans="1:25">
      <c r="A2045" s="11" t="s">
        <v>1193</v>
      </c>
      <c r="B2045" s="172">
        <v>33</v>
      </c>
      <c r="N2045" s="11">
        <v>-2.95</v>
      </c>
      <c r="W2045" s="11" t="s">
        <v>1894</v>
      </c>
      <c r="X2045" s="11" t="s">
        <v>1245</v>
      </c>
      <c r="Y2045" s="11" t="s">
        <v>1974</v>
      </c>
    </row>
    <row r="2046" spans="1:25">
      <c r="A2046" s="11" t="s">
        <v>1193</v>
      </c>
      <c r="B2046" s="172">
        <v>30</v>
      </c>
      <c r="E2046" s="11">
        <v>-2.95</v>
      </c>
      <c r="W2046" s="11" t="s">
        <v>1894</v>
      </c>
      <c r="X2046" s="11" t="s">
        <v>1245</v>
      </c>
      <c r="Y2046" s="11" t="s">
        <v>1974</v>
      </c>
    </row>
    <row r="2047" spans="1:25">
      <c r="A2047" s="11" t="s">
        <v>1193</v>
      </c>
      <c r="B2047" s="172">
        <v>33</v>
      </c>
      <c r="N2047" s="11">
        <v>-0.79999999999999982</v>
      </c>
      <c r="W2047" s="11" t="s">
        <v>1894</v>
      </c>
      <c r="X2047" s="11" t="s">
        <v>1245</v>
      </c>
      <c r="Y2047" s="11" t="s">
        <v>1975</v>
      </c>
    </row>
    <row r="2048" spans="1:25">
      <c r="A2048" s="11" t="s">
        <v>1193</v>
      </c>
      <c r="B2048" s="172">
        <v>32</v>
      </c>
      <c r="E2048" s="11">
        <v>-0.79999999999999982</v>
      </c>
      <c r="W2048" s="11" t="s">
        <v>1894</v>
      </c>
      <c r="X2048" s="11" t="s">
        <v>1245</v>
      </c>
      <c r="Y2048" s="11" t="s">
        <v>1975</v>
      </c>
    </row>
    <row r="2049" spans="1:25">
      <c r="A2049" s="11" t="s">
        <v>1172</v>
      </c>
      <c r="B2049" s="172">
        <v>34</v>
      </c>
      <c r="N2049" s="11">
        <v>-0.33</v>
      </c>
      <c r="W2049" s="11" t="s">
        <v>1894</v>
      </c>
      <c r="X2049" s="11" t="s">
        <v>1245</v>
      </c>
      <c r="Y2049" s="11" t="s">
        <v>1976</v>
      </c>
    </row>
    <row r="2050" spans="1:25">
      <c r="A2050" s="11" t="s">
        <v>1172</v>
      </c>
      <c r="B2050" s="172">
        <v>28</v>
      </c>
      <c r="E2050" s="11">
        <v>-0.33</v>
      </c>
      <c r="W2050" s="11" t="s">
        <v>1894</v>
      </c>
      <c r="X2050" s="11" t="s">
        <v>1245</v>
      </c>
      <c r="Y2050" s="11" t="s">
        <v>1976</v>
      </c>
    </row>
    <row r="2051" spans="1:25">
      <c r="A2051" s="11" t="s">
        <v>454</v>
      </c>
      <c r="B2051" s="172">
        <v>34</v>
      </c>
      <c r="N2051" s="11">
        <v>-1.49</v>
      </c>
      <c r="W2051" s="11" t="s">
        <v>1894</v>
      </c>
      <c r="X2051" s="11" t="s">
        <v>1245</v>
      </c>
      <c r="Y2051" s="11" t="s">
        <v>1977</v>
      </c>
    </row>
    <row r="2052" spans="1:25">
      <c r="A2052" s="11" t="s">
        <v>454</v>
      </c>
      <c r="B2052" s="172">
        <v>27</v>
      </c>
      <c r="E2052" s="11">
        <v>-1.49</v>
      </c>
      <c r="W2052" s="11" t="s">
        <v>1894</v>
      </c>
      <c r="X2052" s="11" t="s">
        <v>1245</v>
      </c>
      <c r="Y2052" s="11" t="s">
        <v>1977</v>
      </c>
    </row>
    <row r="2053" spans="1:25">
      <c r="A2053" s="11" t="s">
        <v>454</v>
      </c>
      <c r="B2053" s="172">
        <v>34</v>
      </c>
      <c r="N2053" s="11">
        <v>-1.55</v>
      </c>
      <c r="W2053" s="11" t="s">
        <v>1894</v>
      </c>
      <c r="X2053" s="11" t="s">
        <v>1245</v>
      </c>
      <c r="Y2053" s="11" t="s">
        <v>1978</v>
      </c>
    </row>
    <row r="2054" spans="1:25">
      <c r="A2054" s="11" t="s">
        <v>454</v>
      </c>
      <c r="B2054" s="172">
        <v>33</v>
      </c>
      <c r="E2054" s="11">
        <v>-1.55</v>
      </c>
      <c r="W2054" s="11" t="s">
        <v>1894</v>
      </c>
      <c r="X2054" s="11" t="s">
        <v>1245</v>
      </c>
      <c r="Y2054" s="11" t="s">
        <v>1978</v>
      </c>
    </row>
    <row r="2055" spans="1:25">
      <c r="A2055" s="11" t="s">
        <v>1219</v>
      </c>
      <c r="B2055" s="172">
        <v>24</v>
      </c>
      <c r="N2055" s="11">
        <v>-0.25</v>
      </c>
      <c r="W2055" s="11" t="s">
        <v>1894</v>
      </c>
      <c r="X2055" s="11" t="s">
        <v>1245</v>
      </c>
      <c r="Y2055" s="11" t="s">
        <v>1979</v>
      </c>
    </row>
    <row r="2056" spans="1:25">
      <c r="A2056" s="11" t="s">
        <v>1219</v>
      </c>
      <c r="B2056" s="172">
        <v>28</v>
      </c>
      <c r="S2056" s="11">
        <v>-0.25</v>
      </c>
      <c r="W2056" s="11" t="s">
        <v>1894</v>
      </c>
      <c r="X2056" s="11" t="s">
        <v>1245</v>
      </c>
      <c r="Y2056" s="11" t="s">
        <v>1979</v>
      </c>
    </row>
    <row r="2057" spans="1:25">
      <c r="A2057" s="11" t="s">
        <v>480</v>
      </c>
      <c r="B2057" s="172">
        <v>27</v>
      </c>
      <c r="N2057" s="11">
        <v>-6</v>
      </c>
      <c r="W2057" s="11" t="s">
        <v>1894</v>
      </c>
      <c r="X2057" s="11" t="s">
        <v>1245</v>
      </c>
      <c r="Y2057" s="11" t="s">
        <v>1980</v>
      </c>
    </row>
    <row r="2058" spans="1:25">
      <c r="A2058" s="11" t="s">
        <v>480</v>
      </c>
      <c r="B2058" s="172">
        <v>1</v>
      </c>
      <c r="S2058" s="11">
        <v>-6</v>
      </c>
      <c r="W2058" s="11" t="s">
        <v>1894</v>
      </c>
      <c r="X2058" s="11" t="s">
        <v>1245</v>
      </c>
      <c r="Y2058" s="11" t="s">
        <v>1980</v>
      </c>
    </row>
    <row r="2059" spans="1:25">
      <c r="A2059" s="11" t="s">
        <v>777</v>
      </c>
      <c r="B2059" s="172">
        <v>28</v>
      </c>
      <c r="N2059" s="11">
        <v>-0.5</v>
      </c>
      <c r="W2059" s="11" t="s">
        <v>1894</v>
      </c>
      <c r="X2059" s="11" t="s">
        <v>1245</v>
      </c>
      <c r="Y2059" s="11" t="s">
        <v>1981</v>
      </c>
    </row>
    <row r="2060" spans="1:25">
      <c r="A2060" s="11" t="s">
        <v>777</v>
      </c>
      <c r="B2060" s="172">
        <v>14</v>
      </c>
      <c r="S2060" s="11">
        <v>-0.5</v>
      </c>
      <c r="W2060" s="11" t="s">
        <v>1894</v>
      </c>
      <c r="X2060" s="11" t="s">
        <v>1245</v>
      </c>
      <c r="Y2060" s="11" t="s">
        <v>1981</v>
      </c>
    </row>
    <row r="2061" spans="1:25">
      <c r="A2061" s="11" t="s">
        <v>777</v>
      </c>
      <c r="B2061" s="172">
        <v>28</v>
      </c>
      <c r="N2061" s="11">
        <v>-1.25</v>
      </c>
      <c r="W2061" s="11" t="s">
        <v>1894</v>
      </c>
      <c r="X2061" s="11" t="s">
        <v>1245</v>
      </c>
      <c r="Y2061" s="11" t="s">
        <v>1982</v>
      </c>
    </row>
    <row r="2062" spans="1:25">
      <c r="A2062" s="11" t="s">
        <v>777</v>
      </c>
      <c r="B2062" s="172">
        <v>15</v>
      </c>
      <c r="S2062" s="11">
        <v>-1.25</v>
      </c>
      <c r="W2062" s="11" t="s">
        <v>1894</v>
      </c>
      <c r="X2062" s="11" t="s">
        <v>1245</v>
      </c>
      <c r="Y2062" s="11" t="s">
        <v>1982</v>
      </c>
    </row>
    <row r="2063" spans="1:25">
      <c r="A2063" s="11" t="s">
        <v>453</v>
      </c>
      <c r="B2063" s="172">
        <v>30</v>
      </c>
      <c r="N2063" s="11">
        <v>-2</v>
      </c>
      <c r="W2063" s="11" t="s">
        <v>1894</v>
      </c>
      <c r="X2063" s="11" t="s">
        <v>1245</v>
      </c>
      <c r="Y2063" s="11" t="s">
        <v>1983</v>
      </c>
    </row>
    <row r="2064" spans="1:25">
      <c r="A2064" s="11" t="s">
        <v>453</v>
      </c>
      <c r="B2064" s="172">
        <v>1</v>
      </c>
      <c r="S2064" s="11">
        <v>-2</v>
      </c>
      <c r="W2064" s="11" t="s">
        <v>1894</v>
      </c>
      <c r="X2064" s="11" t="s">
        <v>1245</v>
      </c>
      <c r="Y2064" s="11" t="s">
        <v>1983</v>
      </c>
    </row>
    <row r="2065" spans="1:25">
      <c r="A2065" s="11" t="s">
        <v>457</v>
      </c>
      <c r="B2065" s="172">
        <v>30</v>
      </c>
      <c r="N2065" s="11">
        <v>-0.75</v>
      </c>
      <c r="W2065" s="11" t="s">
        <v>1894</v>
      </c>
      <c r="X2065" s="11" t="s">
        <v>1245</v>
      </c>
      <c r="Y2065" s="11" t="s">
        <v>1984</v>
      </c>
    </row>
    <row r="2066" spans="1:25">
      <c r="A2066" s="11" t="s">
        <v>457</v>
      </c>
      <c r="B2066" s="172">
        <v>27</v>
      </c>
      <c r="S2066" s="11">
        <v>-0.75</v>
      </c>
      <c r="W2066" s="11" t="s">
        <v>1894</v>
      </c>
      <c r="X2066" s="11" t="s">
        <v>1245</v>
      </c>
      <c r="Y2066" s="11" t="s">
        <v>1984</v>
      </c>
    </row>
    <row r="2067" spans="1:25">
      <c r="A2067" s="11" t="s">
        <v>457</v>
      </c>
      <c r="B2067" s="172">
        <v>30</v>
      </c>
      <c r="N2067" s="11">
        <v>-2</v>
      </c>
      <c r="W2067" s="11" t="s">
        <v>1894</v>
      </c>
      <c r="X2067" s="11" t="s">
        <v>1245</v>
      </c>
      <c r="Y2067" s="11" t="s">
        <v>1985</v>
      </c>
    </row>
    <row r="2068" spans="1:25">
      <c r="A2068" s="11" t="s">
        <v>457</v>
      </c>
      <c r="B2068" s="172">
        <v>29</v>
      </c>
      <c r="S2068" s="11">
        <v>-2</v>
      </c>
      <c r="W2068" s="11" t="s">
        <v>1894</v>
      </c>
      <c r="X2068" s="11" t="s">
        <v>1245</v>
      </c>
      <c r="Y2068" s="11" t="s">
        <v>1985</v>
      </c>
    </row>
    <row r="2069" spans="1:25">
      <c r="A2069" s="11" t="s">
        <v>480</v>
      </c>
      <c r="B2069" s="172">
        <v>30</v>
      </c>
      <c r="N2069" s="11">
        <v>-1</v>
      </c>
      <c r="W2069" s="11" t="s">
        <v>1894</v>
      </c>
      <c r="X2069" s="11" t="s">
        <v>1245</v>
      </c>
      <c r="Y2069" s="11" t="s">
        <v>1983</v>
      </c>
    </row>
    <row r="2070" spans="1:25">
      <c r="A2070" s="11" t="s">
        <v>480</v>
      </c>
      <c r="B2070" s="172">
        <v>1</v>
      </c>
      <c r="S2070" s="11">
        <v>-1</v>
      </c>
      <c r="W2070" s="11" t="s">
        <v>1894</v>
      </c>
      <c r="X2070" s="11" t="s">
        <v>1245</v>
      </c>
      <c r="Y2070" s="11" t="s">
        <v>1983</v>
      </c>
    </row>
    <row r="2071" spans="1:25">
      <c r="A2071" s="11" t="s">
        <v>453</v>
      </c>
      <c r="B2071" s="172">
        <v>34</v>
      </c>
      <c r="N2071" s="11">
        <v>-0.5</v>
      </c>
      <c r="W2071" s="11" t="s">
        <v>1894</v>
      </c>
      <c r="X2071" s="11" t="s">
        <v>1245</v>
      </c>
      <c r="Y2071" s="11" t="s">
        <v>1986</v>
      </c>
    </row>
    <row r="2072" spans="1:25">
      <c r="A2072" s="11" t="s">
        <v>453</v>
      </c>
      <c r="B2072" s="172">
        <v>1</v>
      </c>
      <c r="S2072" s="11">
        <v>-0.5</v>
      </c>
      <c r="W2072" s="11" t="s">
        <v>1894</v>
      </c>
      <c r="X2072" s="11" t="s">
        <v>1245</v>
      </c>
      <c r="Y2072" s="11" t="s">
        <v>1986</v>
      </c>
    </row>
    <row r="2073" spans="1:25">
      <c r="A2073" s="11" t="s">
        <v>771</v>
      </c>
      <c r="B2073" s="172">
        <v>34</v>
      </c>
      <c r="N2073" s="11">
        <v>-1.17</v>
      </c>
      <c r="W2073" s="11" t="s">
        <v>1894</v>
      </c>
      <c r="X2073" s="11" t="s">
        <v>1245</v>
      </c>
      <c r="Y2073" s="11" t="s">
        <v>1986</v>
      </c>
    </row>
    <row r="2074" spans="1:25">
      <c r="A2074" s="11" t="s">
        <v>771</v>
      </c>
      <c r="B2074" s="172">
        <v>1</v>
      </c>
      <c r="S2074" s="11">
        <v>-1.17</v>
      </c>
      <c r="W2074" s="11" t="s">
        <v>1894</v>
      </c>
      <c r="X2074" s="11" t="s">
        <v>1245</v>
      </c>
      <c r="Y2074" s="11" t="s">
        <v>1986</v>
      </c>
    </row>
    <row r="2075" spans="1:25">
      <c r="A2075" s="11" t="s">
        <v>1219</v>
      </c>
      <c r="B2075" s="172">
        <v>1</v>
      </c>
      <c r="N2075" s="11">
        <v>-4.25</v>
      </c>
      <c r="W2075" s="11" t="s">
        <v>1894</v>
      </c>
      <c r="X2075" s="11" t="s">
        <v>1245</v>
      </c>
      <c r="Y2075" s="11" t="s">
        <v>1987</v>
      </c>
    </row>
    <row r="2076" spans="1:25">
      <c r="A2076" s="11" t="s">
        <v>1219</v>
      </c>
      <c r="B2076" s="172">
        <v>28</v>
      </c>
      <c r="S2076" s="11">
        <v>-4.25</v>
      </c>
      <c r="W2076" s="11" t="s">
        <v>1894</v>
      </c>
      <c r="X2076" s="11" t="s">
        <v>1245</v>
      </c>
      <c r="Y2076" s="11" t="s">
        <v>1987</v>
      </c>
    </row>
    <row r="2077" spans="1:25">
      <c r="A2077" s="11" t="s">
        <v>1219</v>
      </c>
      <c r="B2077" s="172">
        <v>1</v>
      </c>
      <c r="N2077" s="11">
        <v>-0.5</v>
      </c>
      <c r="W2077" s="11" t="s">
        <v>1894</v>
      </c>
      <c r="X2077" s="11" t="s">
        <v>1245</v>
      </c>
      <c r="Y2077" s="11" t="s">
        <v>1988</v>
      </c>
    </row>
    <row r="2078" spans="1:25">
      <c r="A2078" s="11" t="s">
        <v>1219</v>
      </c>
      <c r="B2078" s="172">
        <v>30</v>
      </c>
      <c r="S2078" s="11">
        <v>-0.5</v>
      </c>
      <c r="W2078" s="11" t="s">
        <v>1894</v>
      </c>
      <c r="X2078" s="11" t="s">
        <v>1245</v>
      </c>
      <c r="Y2078" s="11" t="s">
        <v>1988</v>
      </c>
    </row>
    <row r="2079" spans="1:25">
      <c r="A2079" s="11" t="s">
        <v>1219</v>
      </c>
      <c r="B2079" s="172">
        <v>1</v>
      </c>
      <c r="N2079" s="11">
        <v>-0.5</v>
      </c>
      <c r="W2079" s="11" t="s">
        <v>1894</v>
      </c>
      <c r="X2079" s="11" t="s">
        <v>1245</v>
      </c>
      <c r="Y2079" s="11" t="s">
        <v>1989</v>
      </c>
    </row>
    <row r="2080" spans="1:25">
      <c r="A2080" s="11" t="s">
        <v>1219</v>
      </c>
      <c r="B2080" s="172">
        <v>34</v>
      </c>
      <c r="S2080" s="11">
        <v>-0.5</v>
      </c>
      <c r="W2080" s="11" t="s">
        <v>1894</v>
      </c>
      <c r="X2080" s="11" t="s">
        <v>1245</v>
      </c>
      <c r="Y2080" s="11" t="s">
        <v>1989</v>
      </c>
    </row>
    <row r="2081" spans="1:25">
      <c r="A2081" s="11" t="s">
        <v>950</v>
      </c>
      <c r="B2081" s="172">
        <v>19</v>
      </c>
      <c r="N2081" s="11">
        <v>-0.36000000000000121</v>
      </c>
      <c r="W2081" s="11" t="s">
        <v>1894</v>
      </c>
      <c r="X2081" s="11" t="s">
        <v>1245</v>
      </c>
      <c r="Y2081" s="11" t="s">
        <v>1990</v>
      </c>
    </row>
    <row r="2082" spans="1:25">
      <c r="A2082" s="11" t="s">
        <v>950</v>
      </c>
      <c r="B2082" s="172">
        <v>27</v>
      </c>
      <c r="U2082" s="11">
        <v>-0.36000000000000121</v>
      </c>
      <c r="W2082" s="11" t="s">
        <v>1894</v>
      </c>
      <c r="X2082" s="11" t="s">
        <v>1245</v>
      </c>
      <c r="Y2082" s="11" t="s">
        <v>1990</v>
      </c>
    </row>
    <row r="2083" spans="1:25">
      <c r="A2083" s="11" t="s">
        <v>950</v>
      </c>
      <c r="B2083" s="172">
        <v>20</v>
      </c>
      <c r="N2083" s="11">
        <v>-2.1599999999999988</v>
      </c>
      <c r="W2083" s="11" t="s">
        <v>1894</v>
      </c>
      <c r="X2083" s="11" t="s">
        <v>1245</v>
      </c>
      <c r="Y2083" s="11" t="s">
        <v>1991</v>
      </c>
    </row>
    <row r="2084" spans="1:25">
      <c r="A2084" s="11" t="s">
        <v>950</v>
      </c>
      <c r="B2084" s="172">
        <v>27</v>
      </c>
      <c r="U2084" s="11">
        <v>-2.1599999999999988</v>
      </c>
      <c r="W2084" s="11" t="s">
        <v>1894</v>
      </c>
      <c r="X2084" s="11" t="s">
        <v>1245</v>
      </c>
      <c r="Y2084" s="11" t="s">
        <v>1991</v>
      </c>
    </row>
    <row r="2085" spans="1:25">
      <c r="A2085" s="11" t="s">
        <v>950</v>
      </c>
      <c r="B2085" s="172">
        <v>20</v>
      </c>
      <c r="N2085" s="11">
        <v>-0.98</v>
      </c>
      <c r="W2085" s="11" t="s">
        <v>1894</v>
      </c>
      <c r="X2085" s="11" t="s">
        <v>1245</v>
      </c>
      <c r="Y2085" s="11" t="s">
        <v>1992</v>
      </c>
    </row>
    <row r="2086" spans="1:25">
      <c r="A2086" s="11" t="s">
        <v>950</v>
      </c>
      <c r="B2086" s="172">
        <v>28</v>
      </c>
      <c r="U2086" s="11">
        <v>-0.98</v>
      </c>
      <c r="W2086" s="11" t="s">
        <v>1894</v>
      </c>
      <c r="X2086" s="11" t="s">
        <v>1245</v>
      </c>
      <c r="Y2086" s="11" t="s">
        <v>1992</v>
      </c>
    </row>
    <row r="2087" spans="1:25">
      <c r="A2087" s="11" t="s">
        <v>950</v>
      </c>
      <c r="B2087" s="172">
        <v>20</v>
      </c>
      <c r="N2087" s="11">
        <v>-0.95</v>
      </c>
      <c r="W2087" s="11" t="s">
        <v>1894</v>
      </c>
      <c r="X2087" s="11" t="s">
        <v>1245</v>
      </c>
      <c r="Y2087" s="11" t="s">
        <v>1993</v>
      </c>
    </row>
    <row r="2088" spans="1:25">
      <c r="A2088" s="11" t="s">
        <v>950</v>
      </c>
      <c r="B2088" s="172">
        <v>31</v>
      </c>
      <c r="U2088" s="11">
        <v>-0.95</v>
      </c>
      <c r="W2088" s="11" t="s">
        <v>1894</v>
      </c>
      <c r="X2088" s="11" t="s">
        <v>1245</v>
      </c>
      <c r="Y2088" s="11" t="s">
        <v>1993</v>
      </c>
    </row>
    <row r="2089" spans="1:25">
      <c r="A2089" s="11" t="s">
        <v>950</v>
      </c>
      <c r="B2089" s="172">
        <v>20</v>
      </c>
      <c r="N2089" s="11">
        <v>-0.77000000000000157</v>
      </c>
      <c r="W2089" s="11" t="s">
        <v>1894</v>
      </c>
      <c r="X2089" s="11" t="s">
        <v>1245</v>
      </c>
      <c r="Y2089" s="11" t="s">
        <v>1994</v>
      </c>
    </row>
    <row r="2090" spans="1:25">
      <c r="A2090" s="11" t="s">
        <v>950</v>
      </c>
      <c r="B2090" s="172">
        <v>32</v>
      </c>
      <c r="U2090" s="11">
        <v>-0.77000000000000157</v>
      </c>
      <c r="W2090" s="11" t="s">
        <v>1894</v>
      </c>
      <c r="X2090" s="11" t="s">
        <v>1245</v>
      </c>
      <c r="Y2090" s="11" t="s">
        <v>1994</v>
      </c>
    </row>
    <row r="2091" spans="1:25">
      <c r="A2091" s="11" t="s">
        <v>950</v>
      </c>
      <c r="B2091" s="172">
        <v>21</v>
      </c>
      <c r="N2091" s="11">
        <v>-1.3299999999999985</v>
      </c>
      <c r="W2091" s="11" t="s">
        <v>1894</v>
      </c>
      <c r="X2091" s="11" t="s">
        <v>1245</v>
      </c>
      <c r="Y2091" s="11" t="s">
        <v>1995</v>
      </c>
    </row>
    <row r="2092" spans="1:25">
      <c r="A2092" s="11" t="s">
        <v>950</v>
      </c>
      <c r="B2092" s="172">
        <v>32</v>
      </c>
      <c r="U2092" s="11">
        <v>-1.3299999999999985</v>
      </c>
      <c r="W2092" s="11" t="s">
        <v>1894</v>
      </c>
      <c r="X2092" s="11" t="s">
        <v>1245</v>
      </c>
      <c r="Y2092" s="11" t="s">
        <v>1995</v>
      </c>
    </row>
    <row r="2093" spans="1:25">
      <c r="A2093" s="11" t="s">
        <v>950</v>
      </c>
      <c r="B2093" s="172">
        <v>21</v>
      </c>
      <c r="N2093" s="11">
        <v>-2.5200000000000014</v>
      </c>
      <c r="W2093" s="11" t="s">
        <v>1894</v>
      </c>
      <c r="X2093" s="11" t="s">
        <v>1245</v>
      </c>
      <c r="Y2093" s="11" t="s">
        <v>1996</v>
      </c>
    </row>
    <row r="2094" spans="1:25">
      <c r="A2094" s="11" t="s">
        <v>950</v>
      </c>
      <c r="B2094" s="172">
        <v>33</v>
      </c>
      <c r="U2094" s="11">
        <v>-2.5200000000000014</v>
      </c>
      <c r="W2094" s="11" t="s">
        <v>1894</v>
      </c>
      <c r="X2094" s="11" t="s">
        <v>1245</v>
      </c>
      <c r="Y2094" s="11" t="s">
        <v>1996</v>
      </c>
    </row>
    <row r="2095" spans="1:25">
      <c r="A2095" s="11" t="s">
        <v>950</v>
      </c>
      <c r="B2095" s="172">
        <v>23</v>
      </c>
      <c r="N2095" s="11">
        <v>-1.97</v>
      </c>
      <c r="W2095" s="11" t="s">
        <v>1894</v>
      </c>
      <c r="X2095" s="11" t="s">
        <v>1245</v>
      </c>
      <c r="Y2095" s="11" t="s">
        <v>1997</v>
      </c>
    </row>
    <row r="2096" spans="1:25">
      <c r="A2096" s="11" t="s">
        <v>950</v>
      </c>
      <c r="B2096" s="172">
        <v>33</v>
      </c>
      <c r="U2096" s="11">
        <v>-1.97</v>
      </c>
      <c r="W2096" s="11" t="s">
        <v>1894</v>
      </c>
      <c r="X2096" s="11" t="s">
        <v>1245</v>
      </c>
      <c r="Y2096" s="11" t="s">
        <v>1997</v>
      </c>
    </row>
    <row r="2097" spans="1:25">
      <c r="A2097" s="11" t="s">
        <v>950</v>
      </c>
      <c r="B2097" s="172">
        <v>26</v>
      </c>
      <c r="N2097" s="11">
        <v>-0.69</v>
      </c>
      <c r="W2097" s="11" t="s">
        <v>1894</v>
      </c>
      <c r="X2097" s="11" t="s">
        <v>1245</v>
      </c>
      <c r="Y2097" s="11" t="s">
        <v>1998</v>
      </c>
    </row>
    <row r="2098" spans="1:25">
      <c r="A2098" s="11" t="s">
        <v>950</v>
      </c>
      <c r="B2098" s="172">
        <v>33</v>
      </c>
      <c r="U2098" s="11">
        <v>-0.69</v>
      </c>
      <c r="W2098" s="11" t="s">
        <v>1894</v>
      </c>
      <c r="X2098" s="11" t="s">
        <v>1245</v>
      </c>
      <c r="Y2098" s="11" t="s">
        <v>1998</v>
      </c>
    </row>
    <row r="2099" spans="1:25">
      <c r="A2099" s="11" t="s">
        <v>1187</v>
      </c>
      <c r="B2099" s="172">
        <v>26</v>
      </c>
      <c r="N2099" s="11">
        <v>-1.25</v>
      </c>
      <c r="W2099" s="11" t="s">
        <v>1894</v>
      </c>
      <c r="X2099" s="11" t="s">
        <v>1245</v>
      </c>
      <c r="Y2099" s="11" t="s">
        <v>1999</v>
      </c>
    </row>
    <row r="2100" spans="1:25">
      <c r="A2100" s="11" t="s">
        <v>1187</v>
      </c>
      <c r="B2100" s="172">
        <v>29</v>
      </c>
      <c r="U2100" s="11">
        <v>-1.25</v>
      </c>
      <c r="W2100" s="11" t="s">
        <v>1894</v>
      </c>
      <c r="X2100" s="11" t="s">
        <v>1245</v>
      </c>
      <c r="Y2100" s="11" t="s">
        <v>1999</v>
      </c>
    </row>
    <row r="2101" spans="1:25">
      <c r="A2101" s="11" t="s">
        <v>915</v>
      </c>
      <c r="B2101" s="172">
        <v>27</v>
      </c>
      <c r="N2101" s="11">
        <v>-3.1500000000000004</v>
      </c>
      <c r="W2101" s="11" t="s">
        <v>1894</v>
      </c>
      <c r="X2101" s="11" t="s">
        <v>1245</v>
      </c>
      <c r="Y2101" s="11" t="s">
        <v>1789</v>
      </c>
    </row>
    <row r="2102" spans="1:25">
      <c r="A2102" s="11" t="s">
        <v>915</v>
      </c>
      <c r="B2102" s="172">
        <v>1</v>
      </c>
      <c r="U2102" s="11">
        <v>-3.1500000000000004</v>
      </c>
      <c r="W2102" s="11" t="s">
        <v>1894</v>
      </c>
      <c r="X2102" s="11" t="s">
        <v>1245</v>
      </c>
      <c r="Y2102" s="11" t="s">
        <v>1789</v>
      </c>
    </row>
    <row r="2103" spans="1:25">
      <c r="A2103" s="11" t="s">
        <v>505</v>
      </c>
      <c r="B2103" s="172">
        <v>27</v>
      </c>
      <c r="N2103" s="11">
        <v>-0.75</v>
      </c>
      <c r="W2103" s="11" t="s">
        <v>1894</v>
      </c>
      <c r="X2103" s="11" t="s">
        <v>1245</v>
      </c>
      <c r="Y2103" s="11" t="s">
        <v>2000</v>
      </c>
    </row>
    <row r="2104" spans="1:25">
      <c r="A2104" s="11" t="s">
        <v>505</v>
      </c>
      <c r="B2104" s="172">
        <v>28</v>
      </c>
      <c r="U2104" s="11">
        <v>-0.75</v>
      </c>
      <c r="W2104" s="11" t="s">
        <v>1894</v>
      </c>
      <c r="X2104" s="11" t="s">
        <v>1245</v>
      </c>
      <c r="Y2104" s="11" t="s">
        <v>2000</v>
      </c>
    </row>
    <row r="2105" spans="1:25">
      <c r="A2105" s="11" t="s">
        <v>505</v>
      </c>
      <c r="B2105" s="172">
        <v>27</v>
      </c>
      <c r="N2105" s="11">
        <v>-1.75</v>
      </c>
      <c r="W2105" s="11" t="s">
        <v>1894</v>
      </c>
      <c r="X2105" s="11" t="s">
        <v>1245</v>
      </c>
      <c r="Y2105" s="11" t="s">
        <v>2001</v>
      </c>
    </row>
    <row r="2106" spans="1:25">
      <c r="A2106" s="11" t="s">
        <v>505</v>
      </c>
      <c r="B2106" s="172">
        <v>29</v>
      </c>
      <c r="U2106" s="11">
        <v>-1.75</v>
      </c>
      <c r="W2106" s="11" t="s">
        <v>1894</v>
      </c>
      <c r="X2106" s="11" t="s">
        <v>1245</v>
      </c>
      <c r="Y2106" s="11" t="s">
        <v>2001</v>
      </c>
    </row>
    <row r="2107" spans="1:25">
      <c r="A2107" s="11" t="s">
        <v>460</v>
      </c>
      <c r="B2107" s="172">
        <v>27</v>
      </c>
      <c r="N2107" s="11">
        <v>-0.25</v>
      </c>
      <c r="W2107" s="11" t="s">
        <v>1894</v>
      </c>
      <c r="X2107" s="11" t="s">
        <v>1245</v>
      </c>
      <c r="Y2107" s="11" t="s">
        <v>1789</v>
      </c>
    </row>
    <row r="2108" spans="1:25">
      <c r="A2108" s="11" t="s">
        <v>460</v>
      </c>
      <c r="B2108" s="172">
        <v>1</v>
      </c>
      <c r="U2108" s="11">
        <v>-0.25</v>
      </c>
      <c r="W2108" s="11" t="s">
        <v>1894</v>
      </c>
      <c r="X2108" s="11" t="s">
        <v>1245</v>
      </c>
      <c r="Y2108" s="11" t="s">
        <v>1789</v>
      </c>
    </row>
    <row r="2109" spans="1:25">
      <c r="A2109" s="11" t="s">
        <v>457</v>
      </c>
      <c r="B2109" s="172">
        <v>30</v>
      </c>
      <c r="N2109" s="11">
        <v>-8.25</v>
      </c>
      <c r="W2109" s="11" t="s">
        <v>1894</v>
      </c>
      <c r="X2109" s="11" t="s">
        <v>1245</v>
      </c>
      <c r="Y2109" s="11" t="s">
        <v>2002</v>
      </c>
    </row>
    <row r="2110" spans="1:25">
      <c r="A2110" s="11" t="s">
        <v>457</v>
      </c>
      <c r="B2110" s="172">
        <v>1</v>
      </c>
      <c r="U2110" s="11">
        <v>-8.25</v>
      </c>
      <c r="W2110" s="11" t="s">
        <v>1894</v>
      </c>
      <c r="X2110" s="11" t="s">
        <v>1245</v>
      </c>
      <c r="Y2110" s="11" t="s">
        <v>2002</v>
      </c>
    </row>
    <row r="2111" spans="1:25">
      <c r="A2111" s="11" t="s">
        <v>726</v>
      </c>
      <c r="B2111" s="172">
        <v>31</v>
      </c>
      <c r="N2111" s="11">
        <v>-3</v>
      </c>
      <c r="W2111" s="11" t="s">
        <v>1894</v>
      </c>
      <c r="X2111" s="11" t="s">
        <v>1245</v>
      </c>
      <c r="Y2111" s="11" t="s">
        <v>2003</v>
      </c>
    </row>
    <row r="2112" spans="1:25">
      <c r="A2112" s="11" t="s">
        <v>726</v>
      </c>
      <c r="B2112" s="172">
        <v>1</v>
      </c>
      <c r="U2112" s="11">
        <v>-3</v>
      </c>
      <c r="W2112" s="11" t="s">
        <v>1894</v>
      </c>
      <c r="X2112" s="11" t="s">
        <v>1245</v>
      </c>
      <c r="Y2112" s="11" t="s">
        <v>2003</v>
      </c>
    </row>
    <row r="2113" spans="1:25">
      <c r="A2113" s="11" t="s">
        <v>458</v>
      </c>
      <c r="B2113" s="172">
        <v>31</v>
      </c>
      <c r="N2113" s="11">
        <v>-0.5</v>
      </c>
      <c r="W2113" s="11" t="s">
        <v>1894</v>
      </c>
      <c r="X2113" s="11" t="s">
        <v>1245</v>
      </c>
      <c r="Y2113" s="11" t="s">
        <v>2003</v>
      </c>
    </row>
    <row r="2114" spans="1:25">
      <c r="A2114" s="11" t="s">
        <v>458</v>
      </c>
      <c r="B2114" s="172">
        <v>1</v>
      </c>
      <c r="U2114" s="11">
        <v>-0.5</v>
      </c>
      <c r="W2114" s="11" t="s">
        <v>1894</v>
      </c>
      <c r="X2114" s="11" t="s">
        <v>1245</v>
      </c>
      <c r="Y2114" s="11" t="s">
        <v>2003</v>
      </c>
    </row>
    <row r="2115" spans="1:25">
      <c r="A2115" s="11" t="s">
        <v>1702</v>
      </c>
      <c r="B2115" s="172">
        <v>31</v>
      </c>
      <c r="N2115" s="11">
        <v>-1</v>
      </c>
      <c r="W2115" s="11" t="s">
        <v>1894</v>
      </c>
      <c r="X2115" s="11" t="s">
        <v>1245</v>
      </c>
      <c r="Y2115" s="11" t="s">
        <v>2004</v>
      </c>
    </row>
    <row r="2116" spans="1:25">
      <c r="A2116" s="11" t="s">
        <v>1702</v>
      </c>
      <c r="B2116" s="172">
        <v>23</v>
      </c>
      <c r="U2116" s="11">
        <v>-1</v>
      </c>
      <c r="W2116" s="11" t="s">
        <v>1894</v>
      </c>
      <c r="X2116" s="11" t="s">
        <v>1245</v>
      </c>
      <c r="Y2116" s="11" t="s">
        <v>2004</v>
      </c>
    </row>
    <row r="2117" spans="1:25">
      <c r="A2117" s="11" t="s">
        <v>457</v>
      </c>
      <c r="B2117" s="172">
        <v>31</v>
      </c>
      <c r="N2117" s="11">
        <v>-12</v>
      </c>
      <c r="W2117" s="11" t="s">
        <v>1894</v>
      </c>
      <c r="X2117" s="11" t="s">
        <v>1245</v>
      </c>
      <c r="Y2117" s="11" t="s">
        <v>2003</v>
      </c>
    </row>
    <row r="2118" spans="1:25">
      <c r="A2118" s="11" t="s">
        <v>457</v>
      </c>
      <c r="B2118" s="172">
        <v>1</v>
      </c>
      <c r="U2118" s="11">
        <v>-12</v>
      </c>
      <c r="W2118" s="11" t="s">
        <v>1894</v>
      </c>
      <c r="X2118" s="11" t="s">
        <v>1245</v>
      </c>
      <c r="Y2118" s="11" t="s">
        <v>2003</v>
      </c>
    </row>
    <row r="2119" spans="1:25">
      <c r="A2119" s="11" t="s">
        <v>465</v>
      </c>
      <c r="B2119" s="172">
        <v>31</v>
      </c>
      <c r="N2119" s="11">
        <v>-0.95</v>
      </c>
      <c r="W2119" s="11" t="s">
        <v>1894</v>
      </c>
      <c r="X2119" s="11" t="s">
        <v>1245</v>
      </c>
      <c r="Y2119" s="11" t="s">
        <v>2003</v>
      </c>
    </row>
    <row r="2120" spans="1:25">
      <c r="A2120" s="11" t="s">
        <v>465</v>
      </c>
      <c r="B2120" s="172">
        <v>1</v>
      </c>
      <c r="U2120" s="11">
        <v>-0.95</v>
      </c>
      <c r="W2120" s="11" t="s">
        <v>1894</v>
      </c>
      <c r="X2120" s="11" t="s">
        <v>1245</v>
      </c>
      <c r="Y2120" s="11" t="s">
        <v>2003</v>
      </c>
    </row>
    <row r="2121" spans="1:25">
      <c r="A2121" s="11" t="s">
        <v>726</v>
      </c>
      <c r="B2121" s="172">
        <v>32</v>
      </c>
      <c r="N2121" s="11">
        <v>-4</v>
      </c>
      <c r="W2121" s="11" t="s">
        <v>1894</v>
      </c>
      <c r="X2121" s="11" t="s">
        <v>1245</v>
      </c>
      <c r="Y2121" s="11" t="s">
        <v>2005</v>
      </c>
    </row>
    <row r="2122" spans="1:25">
      <c r="A2122" s="11" t="s">
        <v>726</v>
      </c>
      <c r="B2122" s="172">
        <v>1</v>
      </c>
      <c r="U2122" s="11">
        <v>-4</v>
      </c>
      <c r="W2122" s="11" t="s">
        <v>1894</v>
      </c>
      <c r="X2122" s="11" t="s">
        <v>1245</v>
      </c>
      <c r="Y2122" s="11" t="s">
        <v>2005</v>
      </c>
    </row>
    <row r="2123" spans="1:25">
      <c r="A2123" s="11" t="s">
        <v>458</v>
      </c>
      <c r="B2123" s="172">
        <v>32</v>
      </c>
      <c r="N2123" s="11">
        <v>-0.5</v>
      </c>
      <c r="W2123" s="11" t="s">
        <v>1894</v>
      </c>
      <c r="X2123" s="11" t="s">
        <v>1245</v>
      </c>
      <c r="Y2123" s="11" t="s">
        <v>2005</v>
      </c>
    </row>
    <row r="2124" spans="1:25">
      <c r="A2124" s="11" t="s">
        <v>458</v>
      </c>
      <c r="B2124" s="172">
        <v>1</v>
      </c>
      <c r="U2124" s="11">
        <v>-0.5</v>
      </c>
      <c r="W2124" s="11" t="s">
        <v>1894</v>
      </c>
      <c r="X2124" s="11" t="s">
        <v>1245</v>
      </c>
      <c r="Y2124" s="11" t="s">
        <v>2005</v>
      </c>
    </row>
    <row r="2125" spans="1:25">
      <c r="A2125" s="11" t="s">
        <v>458</v>
      </c>
      <c r="B2125" s="172">
        <v>32</v>
      </c>
      <c r="N2125" s="11">
        <v>-3.75</v>
      </c>
      <c r="W2125" s="11" t="s">
        <v>1894</v>
      </c>
      <c r="X2125" s="11" t="s">
        <v>1245</v>
      </c>
      <c r="Y2125" s="11" t="s">
        <v>2006</v>
      </c>
    </row>
    <row r="2126" spans="1:25">
      <c r="A2126" s="11" t="s">
        <v>458</v>
      </c>
      <c r="B2126" s="172">
        <v>2</v>
      </c>
      <c r="U2126" s="11">
        <v>-3.75</v>
      </c>
      <c r="W2126" s="11" t="s">
        <v>1894</v>
      </c>
      <c r="X2126" s="11" t="s">
        <v>1245</v>
      </c>
      <c r="Y2126" s="11" t="s">
        <v>2006</v>
      </c>
    </row>
    <row r="2127" spans="1:25">
      <c r="A2127" s="11" t="s">
        <v>460</v>
      </c>
      <c r="B2127" s="172">
        <v>32</v>
      </c>
      <c r="N2127" s="11">
        <v>-0.5</v>
      </c>
      <c r="W2127" s="11" t="s">
        <v>1894</v>
      </c>
      <c r="X2127" s="11" t="s">
        <v>1245</v>
      </c>
      <c r="Y2127" s="11" t="s">
        <v>2005</v>
      </c>
    </row>
    <row r="2128" spans="1:25">
      <c r="A2128" s="11" t="s">
        <v>460</v>
      </c>
      <c r="B2128" s="172">
        <v>1</v>
      </c>
      <c r="U2128" s="11">
        <v>-0.5</v>
      </c>
      <c r="W2128" s="11" t="s">
        <v>1894</v>
      </c>
      <c r="X2128" s="11" t="s">
        <v>1245</v>
      </c>
      <c r="Y2128" s="11" t="s">
        <v>2005</v>
      </c>
    </row>
    <row r="2129" spans="1:25">
      <c r="A2129" s="11" t="s">
        <v>458</v>
      </c>
      <c r="B2129" s="172">
        <v>33</v>
      </c>
      <c r="N2129" s="11">
        <v>-0.25</v>
      </c>
      <c r="W2129" s="11" t="s">
        <v>1894</v>
      </c>
      <c r="X2129" s="11" t="s">
        <v>1245</v>
      </c>
      <c r="Y2129" s="11" t="s">
        <v>2007</v>
      </c>
    </row>
    <row r="2130" spans="1:25">
      <c r="A2130" s="11" t="s">
        <v>458</v>
      </c>
      <c r="B2130" s="172">
        <v>2</v>
      </c>
      <c r="U2130" s="11">
        <v>-0.25</v>
      </c>
      <c r="W2130" s="11" t="s">
        <v>1894</v>
      </c>
      <c r="X2130" s="11" t="s">
        <v>1245</v>
      </c>
      <c r="Y2130" s="11" t="s">
        <v>2007</v>
      </c>
    </row>
    <row r="2131" spans="1:25">
      <c r="A2131" s="11" t="s">
        <v>458</v>
      </c>
      <c r="B2131" s="172">
        <v>33</v>
      </c>
      <c r="N2131" s="11">
        <v>-0.5</v>
      </c>
      <c r="W2131" s="11" t="s">
        <v>1894</v>
      </c>
      <c r="X2131" s="11" t="s">
        <v>1245</v>
      </c>
      <c r="Y2131" s="11" t="s">
        <v>2008</v>
      </c>
    </row>
    <row r="2132" spans="1:25">
      <c r="A2132" s="11" t="s">
        <v>458</v>
      </c>
      <c r="B2132" s="172">
        <v>3</v>
      </c>
      <c r="U2132" s="11">
        <v>-0.5</v>
      </c>
      <c r="W2132" s="11" t="s">
        <v>1894</v>
      </c>
      <c r="X2132" s="11" t="s">
        <v>1245</v>
      </c>
      <c r="Y2132" s="11" t="s">
        <v>2008</v>
      </c>
    </row>
    <row r="2133" spans="1:25">
      <c r="A2133" s="11" t="s">
        <v>726</v>
      </c>
      <c r="B2133" s="172">
        <v>34</v>
      </c>
      <c r="N2133" s="11">
        <v>-1</v>
      </c>
      <c r="W2133" s="11" t="s">
        <v>1894</v>
      </c>
      <c r="X2133" s="11" t="s">
        <v>1245</v>
      </c>
      <c r="Y2133" s="11" t="s">
        <v>2009</v>
      </c>
    </row>
    <row r="2134" spans="1:25">
      <c r="A2134" s="11" t="s">
        <v>726</v>
      </c>
      <c r="B2134" s="172">
        <v>1</v>
      </c>
      <c r="U2134" s="11">
        <v>-1</v>
      </c>
      <c r="W2134" s="11" t="s">
        <v>1894</v>
      </c>
      <c r="X2134" s="11" t="s">
        <v>1245</v>
      </c>
      <c r="Y2134" s="11" t="s">
        <v>2009</v>
      </c>
    </row>
    <row r="2135" spans="1:25">
      <c r="A2135" s="11" t="s">
        <v>454</v>
      </c>
      <c r="B2135" s="172">
        <v>34</v>
      </c>
      <c r="N2135" s="11">
        <v>-0.87999999999999967</v>
      </c>
      <c r="W2135" s="11" t="s">
        <v>1894</v>
      </c>
      <c r="X2135" s="11" t="s">
        <v>1245</v>
      </c>
      <c r="Y2135" s="11" t="s">
        <v>2010</v>
      </c>
    </row>
    <row r="2136" spans="1:25">
      <c r="A2136" s="11" t="s">
        <v>454</v>
      </c>
      <c r="B2136" s="172">
        <v>14</v>
      </c>
      <c r="U2136" s="11">
        <v>-0.87999999999999967</v>
      </c>
      <c r="W2136" s="11" t="s">
        <v>1894</v>
      </c>
      <c r="X2136" s="11" t="s">
        <v>1245</v>
      </c>
      <c r="Y2136" s="11" t="s">
        <v>2010</v>
      </c>
    </row>
    <row r="2137" spans="1:25">
      <c r="A2137" s="11" t="s">
        <v>1181</v>
      </c>
      <c r="B2137" s="172">
        <v>35</v>
      </c>
      <c r="N2137" s="11">
        <v>-0.37</v>
      </c>
      <c r="W2137" s="11" t="s">
        <v>1894</v>
      </c>
      <c r="X2137" s="11" t="s">
        <v>1245</v>
      </c>
      <c r="Y2137" s="11" t="s">
        <v>2011</v>
      </c>
    </row>
    <row r="2138" spans="1:25">
      <c r="A2138" s="11" t="s">
        <v>1181</v>
      </c>
      <c r="B2138" s="172">
        <v>1</v>
      </c>
      <c r="U2138" s="11">
        <v>-0.37</v>
      </c>
      <c r="W2138" s="11" t="s">
        <v>1894</v>
      </c>
      <c r="X2138" s="11" t="s">
        <v>1245</v>
      </c>
      <c r="Y2138" s="11" t="s">
        <v>2011</v>
      </c>
    </row>
    <row r="2139" spans="1:25">
      <c r="A2139" s="11" t="s">
        <v>505</v>
      </c>
      <c r="B2139" s="172">
        <v>27</v>
      </c>
      <c r="N2139" s="11">
        <v>-1.25</v>
      </c>
      <c r="W2139" s="11" t="s">
        <v>1894</v>
      </c>
      <c r="X2139" s="11" t="s">
        <v>1245</v>
      </c>
      <c r="Y2139" s="11" t="s">
        <v>2012</v>
      </c>
    </row>
    <row r="2140" spans="1:25">
      <c r="A2140" s="11" t="s">
        <v>505</v>
      </c>
      <c r="B2140" s="172">
        <v>28</v>
      </c>
      <c r="T2140" s="11">
        <v>-1.25</v>
      </c>
      <c r="W2140" s="11" t="s">
        <v>1894</v>
      </c>
      <c r="X2140" s="11" t="s">
        <v>1245</v>
      </c>
      <c r="Y2140" s="11" t="s">
        <v>2012</v>
      </c>
    </row>
    <row r="2141" spans="1:25">
      <c r="A2141" s="11" t="s">
        <v>505</v>
      </c>
      <c r="B2141" s="172">
        <v>34</v>
      </c>
      <c r="N2141" s="11">
        <v>-0.75</v>
      </c>
      <c r="W2141" s="11" t="s">
        <v>1894</v>
      </c>
      <c r="X2141" s="11" t="s">
        <v>1245</v>
      </c>
      <c r="Y2141" s="11" t="s">
        <v>2013</v>
      </c>
    </row>
    <row r="2142" spans="1:25">
      <c r="A2142" s="11" t="s">
        <v>505</v>
      </c>
      <c r="B2142" s="172">
        <v>28</v>
      </c>
      <c r="T2142" s="11">
        <v>-0.75</v>
      </c>
      <c r="W2142" s="11" t="s">
        <v>1894</v>
      </c>
      <c r="X2142" s="11" t="s">
        <v>1245</v>
      </c>
      <c r="Y2142" s="11" t="s">
        <v>2013</v>
      </c>
    </row>
    <row r="2143" spans="1:25">
      <c r="A2143" s="11" t="s">
        <v>505</v>
      </c>
      <c r="B2143" s="172">
        <v>34</v>
      </c>
      <c r="N2143" s="11">
        <v>-2</v>
      </c>
      <c r="W2143" s="11" t="s">
        <v>1894</v>
      </c>
      <c r="X2143" s="11" t="s">
        <v>1245</v>
      </c>
      <c r="Y2143" s="11" t="s">
        <v>2014</v>
      </c>
    </row>
    <row r="2144" spans="1:25">
      <c r="A2144" s="11" t="s">
        <v>505</v>
      </c>
      <c r="B2144" s="172">
        <v>29</v>
      </c>
      <c r="T2144" s="11">
        <v>-2</v>
      </c>
      <c r="W2144" s="11" t="s">
        <v>1894</v>
      </c>
      <c r="X2144" s="11" t="s">
        <v>1245</v>
      </c>
      <c r="Y2144" s="11" t="s">
        <v>2014</v>
      </c>
    </row>
    <row r="2145" spans="1:25">
      <c r="A2145" s="11" t="s">
        <v>897</v>
      </c>
      <c r="B2145" s="172">
        <v>1</v>
      </c>
      <c r="N2145" s="11">
        <v>-4.9800000000000004</v>
      </c>
      <c r="W2145" s="11" t="s">
        <v>1894</v>
      </c>
      <c r="X2145" s="11" t="s">
        <v>1245</v>
      </c>
      <c r="Y2145" s="11" t="s">
        <v>2015</v>
      </c>
    </row>
    <row r="2146" spans="1:25">
      <c r="A2146" s="11" t="s">
        <v>897</v>
      </c>
      <c r="B2146" s="172">
        <v>28</v>
      </c>
      <c r="T2146" s="11">
        <v>-4.9800000000000004</v>
      </c>
      <c r="W2146" s="11" t="s">
        <v>1894</v>
      </c>
      <c r="X2146" s="11" t="s">
        <v>1245</v>
      </c>
      <c r="Y2146" s="11" t="s">
        <v>2015</v>
      </c>
    </row>
    <row r="2147" spans="1:25">
      <c r="A2147" s="11" t="s">
        <v>897</v>
      </c>
      <c r="B2147" s="172">
        <v>1</v>
      </c>
      <c r="N2147" s="11">
        <v>-4.45</v>
      </c>
      <c r="W2147" s="11" t="s">
        <v>1894</v>
      </c>
      <c r="X2147" s="11" t="s">
        <v>1245</v>
      </c>
      <c r="Y2147" s="11" t="s">
        <v>2016</v>
      </c>
    </row>
    <row r="2148" spans="1:25">
      <c r="A2148" s="11" t="s">
        <v>897</v>
      </c>
      <c r="B2148" s="172">
        <v>29</v>
      </c>
      <c r="T2148" s="11">
        <v>-4.45</v>
      </c>
      <c r="W2148" s="11" t="s">
        <v>1894</v>
      </c>
      <c r="X2148" s="11" t="s">
        <v>1245</v>
      </c>
      <c r="Y2148" s="11" t="s">
        <v>2016</v>
      </c>
    </row>
    <row r="2149" spans="1:25">
      <c r="A2149" s="11" t="s">
        <v>897</v>
      </c>
      <c r="B2149" s="172">
        <v>1</v>
      </c>
      <c r="N2149" s="11">
        <v>-4.2300000000000004</v>
      </c>
      <c r="W2149" s="11" t="s">
        <v>1894</v>
      </c>
      <c r="X2149" s="11" t="s">
        <v>1245</v>
      </c>
      <c r="Y2149" s="11" t="s">
        <v>2017</v>
      </c>
    </row>
    <row r="2150" spans="1:25">
      <c r="A2150" s="11" t="s">
        <v>897</v>
      </c>
      <c r="B2150" s="172">
        <v>30</v>
      </c>
      <c r="T2150" s="11">
        <v>-4.2300000000000004</v>
      </c>
      <c r="W2150" s="11" t="s">
        <v>1894</v>
      </c>
      <c r="X2150" s="11" t="s">
        <v>1245</v>
      </c>
      <c r="Y2150" s="11" t="s">
        <v>2017</v>
      </c>
    </row>
    <row r="2151" spans="1:25">
      <c r="A2151" s="14" t="s">
        <v>1883</v>
      </c>
      <c r="B2151" s="172">
        <v>34</v>
      </c>
      <c r="E2151" s="11">
        <v>-5.21</v>
      </c>
      <c r="F2151" s="11">
        <v>-3.95</v>
      </c>
      <c r="T2151" s="11">
        <v>5.21</v>
      </c>
      <c r="U2151" s="11">
        <v>3.95</v>
      </c>
      <c r="W2151" s="11" t="s">
        <v>1894</v>
      </c>
      <c r="X2151" s="11" t="s">
        <v>2018</v>
      </c>
    </row>
    <row r="2152" spans="1:25">
      <c r="A2152" s="14" t="s">
        <v>1883</v>
      </c>
      <c r="B2152" s="172">
        <v>35</v>
      </c>
      <c r="E2152" s="11">
        <v>-1.78</v>
      </c>
      <c r="F2152" s="11">
        <v>-2.13</v>
      </c>
      <c r="T2152" s="11">
        <v>1.78</v>
      </c>
      <c r="U2152" s="11">
        <v>2.13</v>
      </c>
      <c r="W2152" s="11" t="s">
        <v>1894</v>
      </c>
      <c r="X2152" s="11" t="s">
        <v>2018</v>
      </c>
    </row>
    <row r="2153" spans="1:25">
      <c r="A2153" s="11" t="s">
        <v>494</v>
      </c>
      <c r="B2153" s="172">
        <v>34</v>
      </c>
      <c r="F2153" s="11">
        <v>-1.5</v>
      </c>
      <c r="W2153" s="4">
        <v>44095</v>
      </c>
      <c r="X2153" s="11" t="s">
        <v>2023</v>
      </c>
    </row>
    <row r="2154" spans="1:25">
      <c r="A2154" s="11" t="s">
        <v>494</v>
      </c>
      <c r="B2154" s="172">
        <v>35</v>
      </c>
      <c r="F2154" s="11">
        <v>-1.5</v>
      </c>
      <c r="W2154" s="4">
        <v>44095</v>
      </c>
      <c r="X2154" s="11" t="s">
        <v>2024</v>
      </c>
    </row>
    <row r="2155" spans="1:25">
      <c r="A2155" s="11" t="s">
        <v>494</v>
      </c>
      <c r="B2155" s="172">
        <v>27</v>
      </c>
      <c r="F2155" s="11">
        <v>-0.75</v>
      </c>
      <c r="W2155" s="4">
        <v>44095</v>
      </c>
      <c r="X2155" s="11" t="s">
        <v>2024</v>
      </c>
    </row>
    <row r="2156" spans="1:25">
      <c r="A2156" s="11" t="s">
        <v>494</v>
      </c>
      <c r="B2156" s="172">
        <v>28</v>
      </c>
      <c r="F2156" s="11">
        <v>-0.75</v>
      </c>
      <c r="W2156" s="4">
        <v>44095</v>
      </c>
      <c r="X2156" s="11" t="s">
        <v>2024</v>
      </c>
    </row>
    <row r="2157" spans="1:25">
      <c r="A2157" s="11" t="s">
        <v>494</v>
      </c>
      <c r="B2157" s="172">
        <v>29</v>
      </c>
      <c r="F2157" s="11">
        <v>-0.75</v>
      </c>
      <c r="W2157" s="4">
        <v>44095</v>
      </c>
      <c r="X2157" s="11" t="s">
        <v>2024</v>
      </c>
    </row>
    <row r="2158" spans="1:25">
      <c r="A2158" s="11" t="s">
        <v>1187</v>
      </c>
      <c r="B2158" s="172">
        <v>35</v>
      </c>
      <c r="G2158" s="11">
        <v>-8</v>
      </c>
      <c r="U2158" s="11">
        <v>-8</v>
      </c>
      <c r="W2158" s="4">
        <v>44098</v>
      </c>
      <c r="X2158" s="11" t="s">
        <v>2026</v>
      </c>
    </row>
    <row r="2159" spans="1:25">
      <c r="A2159" s="11" t="s">
        <v>1167</v>
      </c>
      <c r="B2159" s="172">
        <v>27</v>
      </c>
      <c r="C2159" s="11">
        <v>-2.67</v>
      </c>
      <c r="F2159" s="11">
        <v>2.67</v>
      </c>
      <c r="N2159" s="11">
        <v>-0.33</v>
      </c>
      <c r="W2159" s="4">
        <v>44098</v>
      </c>
      <c r="X2159" s="11" t="s">
        <v>2027</v>
      </c>
    </row>
    <row r="2160" spans="1:25">
      <c r="A2160" s="11" t="s">
        <v>1167</v>
      </c>
      <c r="B2160" s="172">
        <v>28</v>
      </c>
      <c r="C2160" s="11">
        <v>-5</v>
      </c>
      <c r="F2160" s="11">
        <v>5</v>
      </c>
      <c r="W2160" s="4">
        <v>44098</v>
      </c>
      <c r="X2160" s="11" t="s">
        <v>2027</v>
      </c>
    </row>
    <row r="2161" spans="1:24">
      <c r="A2161" s="11" t="s">
        <v>1167</v>
      </c>
      <c r="B2161" s="172">
        <v>29</v>
      </c>
      <c r="C2161" s="11">
        <v>-5</v>
      </c>
      <c r="F2161" s="11">
        <v>5</v>
      </c>
      <c r="W2161" s="4">
        <v>44098</v>
      </c>
      <c r="X2161" s="11" t="s">
        <v>2027</v>
      </c>
    </row>
    <row r="2162" spans="1:24">
      <c r="A2162" s="11" t="s">
        <v>1167</v>
      </c>
      <c r="B2162" s="172">
        <v>30</v>
      </c>
      <c r="C2162" s="11">
        <v>-2.08</v>
      </c>
      <c r="F2162" s="11">
        <v>2.08</v>
      </c>
      <c r="N2162" s="11">
        <v>-2.92</v>
      </c>
      <c r="W2162" s="4">
        <v>44098</v>
      </c>
      <c r="X2162" s="11" t="s">
        <v>2027</v>
      </c>
    </row>
    <row r="2163" spans="1:24">
      <c r="A2163" s="11" t="s">
        <v>1167</v>
      </c>
      <c r="B2163" s="172">
        <v>31</v>
      </c>
      <c r="G2163" s="11">
        <v>-5</v>
      </c>
      <c r="W2163" s="4">
        <v>44098</v>
      </c>
      <c r="X2163" s="11" t="s">
        <v>2027</v>
      </c>
    </row>
    <row r="2164" spans="1:24">
      <c r="A2164" s="11" t="s">
        <v>1167</v>
      </c>
      <c r="B2164" s="172">
        <v>32</v>
      </c>
      <c r="G2164" s="11">
        <v>-5</v>
      </c>
      <c r="W2164" s="4">
        <v>44098</v>
      </c>
      <c r="X2164" s="11" t="s">
        <v>2027</v>
      </c>
    </row>
    <row r="2165" spans="1:24">
      <c r="A2165" s="11" t="s">
        <v>1167</v>
      </c>
      <c r="B2165" s="172">
        <v>33</v>
      </c>
      <c r="G2165" s="11">
        <v>-5</v>
      </c>
      <c r="W2165" s="4">
        <v>44098</v>
      </c>
      <c r="X2165" s="11" t="s">
        <v>2027</v>
      </c>
    </row>
    <row r="2166" spans="1:24">
      <c r="A2166" s="11" t="s">
        <v>1167</v>
      </c>
      <c r="B2166" s="172">
        <v>34</v>
      </c>
      <c r="C2166" s="11">
        <v>-5</v>
      </c>
      <c r="F2166" s="11">
        <v>5</v>
      </c>
      <c r="W2166" s="4">
        <v>44098</v>
      </c>
      <c r="X2166" s="11" t="s">
        <v>2027</v>
      </c>
    </row>
    <row r="2167" spans="1:24">
      <c r="A2167" s="11" t="s">
        <v>1167</v>
      </c>
      <c r="B2167" s="172">
        <v>35</v>
      </c>
      <c r="C2167" s="11">
        <v>-5</v>
      </c>
      <c r="F2167" s="11">
        <v>5</v>
      </c>
      <c r="W2167" s="4">
        <v>44098</v>
      </c>
      <c r="X2167" s="11" t="s">
        <v>2027</v>
      </c>
    </row>
    <row r="2168" spans="1:24">
      <c r="B2168" s="172"/>
    </row>
    <row r="2169" spans="1:24">
      <c r="B2169" s="172"/>
    </row>
    <row r="2170" spans="1:24">
      <c r="B2170" s="172"/>
    </row>
    <row r="2171" spans="1:24">
      <c r="B2171" s="172"/>
    </row>
    <row r="2172" spans="1:24">
      <c r="B2172" s="172"/>
    </row>
    <row r="2173" spans="1:24">
      <c r="B2173" s="172"/>
    </row>
    <row r="2174" spans="1:24">
      <c r="B2174" s="172"/>
    </row>
    <row r="2175" spans="1:24">
      <c r="B2175" s="172"/>
    </row>
    <row r="2176" spans="1:24">
      <c r="B2176" s="172"/>
    </row>
    <row r="2177" spans="2:2">
      <c r="B2177" s="172"/>
    </row>
    <row r="2178" spans="2:2">
      <c r="B2178" s="172"/>
    </row>
    <row r="2179" spans="2:2">
      <c r="B2179" s="172"/>
    </row>
    <row r="2180" spans="2:2">
      <c r="B2180" s="172"/>
    </row>
    <row r="2181" spans="2:2">
      <c r="B2181" s="172"/>
    </row>
    <row r="2182" spans="2:2">
      <c r="B2182" s="172"/>
    </row>
    <row r="2183" spans="2:2">
      <c r="B2183" s="172"/>
    </row>
    <row r="2184" spans="2:2">
      <c r="B2184" s="172"/>
    </row>
    <row r="2185" spans="2:2">
      <c r="B2185" s="172"/>
    </row>
    <row r="2186" spans="2:2">
      <c r="B2186" s="172"/>
    </row>
    <row r="2187" spans="2:2">
      <c r="B2187" s="172"/>
    </row>
    <row r="2188" spans="2:2">
      <c r="B2188" s="172"/>
    </row>
    <row r="2189" spans="2:2">
      <c r="B2189" s="172"/>
    </row>
    <row r="2190" spans="2:2">
      <c r="B2190" s="172"/>
    </row>
    <row r="2191" spans="2:2">
      <c r="B2191" s="172"/>
    </row>
    <row r="2192" spans="2:2">
      <c r="B2192" s="172"/>
    </row>
    <row r="2193" spans="2:2">
      <c r="B2193" s="172"/>
    </row>
    <row r="2194" spans="2:2">
      <c r="B2194" s="172"/>
    </row>
    <row r="2195" spans="2:2">
      <c r="B2195" s="172"/>
    </row>
    <row r="2196" spans="2:2">
      <c r="B2196" s="172"/>
    </row>
    <row r="2197" spans="2:2">
      <c r="B2197" s="172"/>
    </row>
    <row r="2198" spans="2:2">
      <c r="B2198" s="172"/>
    </row>
    <row r="2199" spans="2:2">
      <c r="B2199" s="172"/>
    </row>
    <row r="2200" spans="2:2">
      <c r="B2200" s="172"/>
    </row>
    <row r="2201" spans="2:2">
      <c r="B2201" s="172"/>
    </row>
    <row r="2202" spans="2:2">
      <c r="B2202" s="172"/>
    </row>
    <row r="2203" spans="2:2">
      <c r="B2203" s="172"/>
    </row>
    <row r="2204" spans="2:2">
      <c r="B2204" s="172"/>
    </row>
    <row r="2205" spans="2:2">
      <c r="B2205" s="172"/>
    </row>
    <row r="2206" spans="2:2">
      <c r="B2206" s="172"/>
    </row>
    <row r="2207" spans="2:2">
      <c r="B2207" s="172"/>
    </row>
    <row r="2208" spans="2:2">
      <c r="B2208" s="172"/>
    </row>
    <row r="2209" spans="2:2">
      <c r="B2209" s="172"/>
    </row>
    <row r="2210" spans="2:2">
      <c r="B2210" s="172"/>
    </row>
    <row r="2211" spans="2:2">
      <c r="B2211" s="172"/>
    </row>
    <row r="2212" spans="2:2">
      <c r="B2212" s="172"/>
    </row>
    <row r="2213" spans="2:2">
      <c r="B2213" s="172"/>
    </row>
    <row r="2214" spans="2:2">
      <c r="B2214" s="172"/>
    </row>
    <row r="2215" spans="2:2">
      <c r="B2215" s="172"/>
    </row>
    <row r="2216" spans="2:2">
      <c r="B2216" s="172"/>
    </row>
    <row r="2217" spans="2:2">
      <c r="B2217" s="172"/>
    </row>
    <row r="2218" spans="2:2">
      <c r="B2218" s="172"/>
    </row>
    <row r="2219" spans="2:2">
      <c r="B2219" s="172"/>
    </row>
    <row r="2220" spans="2:2">
      <c r="B2220" s="172"/>
    </row>
    <row r="2221" spans="2:2">
      <c r="B2221" s="172"/>
    </row>
    <row r="2222" spans="2:2">
      <c r="B2222" s="172"/>
    </row>
    <row r="2223" spans="2:2">
      <c r="B2223" s="172"/>
    </row>
    <row r="2224" spans="2:2">
      <c r="B2224" s="172"/>
    </row>
    <row r="2225" spans="2:2">
      <c r="B2225" s="172"/>
    </row>
    <row r="2226" spans="2:2">
      <c r="B2226" s="172"/>
    </row>
    <row r="2227" spans="2:2">
      <c r="B2227" s="172"/>
    </row>
    <row r="2228" spans="2:2">
      <c r="B2228" s="172"/>
    </row>
    <row r="2229" spans="2:2">
      <c r="B2229" s="172"/>
    </row>
    <row r="2230" spans="2:2">
      <c r="B2230" s="172"/>
    </row>
    <row r="2231" spans="2:2">
      <c r="B2231" s="172"/>
    </row>
    <row r="2232" spans="2:2">
      <c r="B2232" s="172"/>
    </row>
    <row r="2233" spans="2:2">
      <c r="B2233" s="172"/>
    </row>
    <row r="2234" spans="2:2">
      <c r="B2234" s="172"/>
    </row>
    <row r="2235" spans="2:2">
      <c r="B2235" s="172"/>
    </row>
    <row r="2236" spans="2:2">
      <c r="B2236" s="172"/>
    </row>
    <row r="2237" spans="2:2">
      <c r="B2237" s="172"/>
    </row>
    <row r="2238" spans="2:2">
      <c r="B2238" s="172"/>
    </row>
    <row r="2239" spans="2:2">
      <c r="B2239" s="172"/>
    </row>
    <row r="2240" spans="2:2">
      <c r="B2240" s="172"/>
    </row>
    <row r="2241" spans="2:2">
      <c r="B2241" s="172"/>
    </row>
    <row r="2242" spans="2:2">
      <c r="B2242" s="172"/>
    </row>
    <row r="2243" spans="2:2">
      <c r="B2243" s="172"/>
    </row>
    <row r="2244" spans="2:2">
      <c r="B2244" s="172"/>
    </row>
    <row r="2245" spans="2:2">
      <c r="B2245" s="172"/>
    </row>
    <row r="2246" spans="2:2">
      <c r="B2246" s="172"/>
    </row>
    <row r="2247" spans="2:2">
      <c r="B2247" s="172"/>
    </row>
    <row r="2248" spans="2:2">
      <c r="B2248" s="172"/>
    </row>
    <row r="2249" spans="2:2">
      <c r="B2249" s="172"/>
    </row>
    <row r="2250" spans="2:2">
      <c r="B2250" s="172"/>
    </row>
    <row r="2251" spans="2:2">
      <c r="B2251" s="172"/>
    </row>
    <row r="2252" spans="2:2">
      <c r="B2252" s="172"/>
    </row>
    <row r="2253" spans="2:2">
      <c r="B2253" s="172"/>
    </row>
    <row r="2254" spans="2:2">
      <c r="B2254" s="172"/>
    </row>
    <row r="2255" spans="2:2">
      <c r="B2255" s="172"/>
    </row>
    <row r="2256" spans="2:2">
      <c r="B2256" s="172"/>
    </row>
    <row r="2257" spans="2:2">
      <c r="B2257" s="172"/>
    </row>
    <row r="2258" spans="2:2">
      <c r="B2258" s="172"/>
    </row>
    <row r="2259" spans="2:2">
      <c r="B2259" s="172"/>
    </row>
    <row r="2260" spans="2:2">
      <c r="B2260" s="172"/>
    </row>
    <row r="2261" spans="2:2">
      <c r="B2261" s="172"/>
    </row>
    <row r="2262" spans="2:2">
      <c r="B2262" s="172"/>
    </row>
    <row r="2263" spans="2:2">
      <c r="B2263" s="172"/>
    </row>
    <row r="2264" spans="2:2">
      <c r="B2264" s="172"/>
    </row>
    <row r="2265" spans="2:2">
      <c r="B2265" s="172"/>
    </row>
    <row r="2266" spans="2:2">
      <c r="B2266" s="172"/>
    </row>
    <row r="2267" spans="2:2">
      <c r="B2267" s="172"/>
    </row>
    <row r="2268" spans="2:2">
      <c r="B2268" s="172"/>
    </row>
    <row r="2269" spans="2:2">
      <c r="B2269" s="172"/>
    </row>
    <row r="2270" spans="2:2">
      <c r="B2270" s="172"/>
    </row>
    <row r="2271" spans="2:2">
      <c r="B2271" s="172"/>
    </row>
    <row r="2272" spans="2:2">
      <c r="B2272" s="172"/>
    </row>
    <row r="2273" spans="2:2">
      <c r="B2273" s="172"/>
    </row>
    <row r="2274" spans="2:2">
      <c r="B2274" s="172"/>
    </row>
    <row r="2275" spans="2:2">
      <c r="B2275" s="172"/>
    </row>
    <row r="2276" spans="2:2">
      <c r="B2276" s="172"/>
    </row>
    <row r="2277" spans="2:2">
      <c r="B2277" s="172"/>
    </row>
    <row r="2278" spans="2:2">
      <c r="B2278" s="172"/>
    </row>
    <row r="2279" spans="2:2">
      <c r="B2279" s="172"/>
    </row>
    <row r="2280" spans="2:2">
      <c r="B2280" s="172"/>
    </row>
    <row r="2281" spans="2:2">
      <c r="B2281" s="172"/>
    </row>
    <row r="2282" spans="2:2">
      <c r="B2282" s="172"/>
    </row>
    <row r="2283" spans="2:2">
      <c r="B2283" s="172"/>
    </row>
    <row r="2284" spans="2:2">
      <c r="B2284" s="172"/>
    </row>
    <row r="2285" spans="2:2">
      <c r="B2285" s="172"/>
    </row>
    <row r="2286" spans="2:2">
      <c r="B2286" s="172"/>
    </row>
    <row r="2287" spans="2:2">
      <c r="B2287" s="172"/>
    </row>
    <row r="2288" spans="2:2">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2:2">
      <c r="B2465" s="172"/>
    </row>
    <row r="2466" spans="2:2">
      <c r="B2466" s="172"/>
    </row>
    <row r="2467" spans="2:2">
      <c r="B2467" s="172"/>
    </row>
    <row r="2468" spans="2:2">
      <c r="B2468" s="172"/>
    </row>
    <row r="2469" spans="2:2">
      <c r="B2469" s="172"/>
    </row>
    <row r="2470" spans="2:2">
      <c r="B2470" s="172"/>
    </row>
    <row r="2471" spans="2:2">
      <c r="B2471" s="172"/>
    </row>
    <row r="2472" spans="2:2">
      <c r="B2472" s="172"/>
    </row>
    <row r="2473" spans="2:2">
      <c r="B2473" s="172"/>
    </row>
    <row r="2474" spans="2:2">
      <c r="B2474" s="172"/>
    </row>
    <row r="2475" spans="2:2">
      <c r="B2475" s="172"/>
    </row>
    <row r="2476" spans="2:2">
      <c r="B2476" s="172"/>
    </row>
    <row r="2477" spans="2:2">
      <c r="B2477" s="172"/>
    </row>
    <row r="2478" spans="2:2">
      <c r="B2478" s="172"/>
    </row>
    <row r="2479" spans="2:2">
      <c r="B2479" s="172"/>
    </row>
    <row r="2480" spans="2: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2:2">
      <c r="B2497" s="172"/>
    </row>
    <row r="2498" spans="2:2">
      <c r="B2498" s="172"/>
    </row>
    <row r="2499" spans="2:2">
      <c r="B2499" s="172"/>
    </row>
    <row r="2500" spans="2:2">
      <c r="B2500" s="172"/>
    </row>
    <row r="2501" spans="2:2">
      <c r="B2501" s="172"/>
    </row>
    <row r="2502" spans="2:2">
      <c r="B2502" s="172"/>
    </row>
    <row r="2503" spans="2:2">
      <c r="B2503" s="172"/>
    </row>
    <row r="2504" spans="2:2">
      <c r="B2504" s="172"/>
    </row>
    <row r="2505" spans="2:2">
      <c r="B2505" s="172"/>
    </row>
    <row r="2506" spans="2:2">
      <c r="B2506" s="172"/>
    </row>
    <row r="2507" spans="2:2">
      <c r="B2507" s="172"/>
    </row>
    <row r="2508" spans="2:2">
      <c r="B2508" s="172"/>
    </row>
    <row r="2509" spans="2:2">
      <c r="B2509" s="172"/>
    </row>
    <row r="2510" spans="2:2">
      <c r="B2510" s="172"/>
    </row>
    <row r="2511" spans="2:2">
      <c r="B2511" s="172"/>
    </row>
    <row r="2512" spans="2:2">
      <c r="B2512" s="172"/>
    </row>
    <row r="2513" spans="2:2">
      <c r="B2513" s="172"/>
    </row>
    <row r="2514" spans="2:2">
      <c r="B2514" s="172"/>
    </row>
    <row r="2515" spans="2:2">
      <c r="B2515" s="172"/>
    </row>
    <row r="2516" spans="2:2">
      <c r="B2516" s="172"/>
    </row>
    <row r="2517" spans="2:2">
      <c r="B2517" s="172"/>
    </row>
    <row r="2518" spans="2:2">
      <c r="B2518" s="172"/>
    </row>
    <row r="2519" spans="2:2">
      <c r="B2519" s="172"/>
    </row>
    <row r="2520" spans="2:2">
      <c r="B2520" s="172"/>
    </row>
    <row r="2521" spans="2:2">
      <c r="B2521" s="172"/>
    </row>
    <row r="2522" spans="2:2">
      <c r="B2522" s="172"/>
    </row>
    <row r="2523" spans="2:2">
      <c r="B2523" s="172"/>
    </row>
    <row r="2524" spans="2:2">
      <c r="B2524" s="172"/>
    </row>
    <row r="2525" spans="2:2">
      <c r="B2525" s="172"/>
    </row>
    <row r="2526" spans="2:2">
      <c r="B2526" s="172"/>
    </row>
    <row r="2527" spans="2:2">
      <c r="B2527" s="172"/>
    </row>
    <row r="2528" spans="2:2">
      <c r="B2528" s="172"/>
    </row>
    <row r="2529" spans="2:2">
      <c r="B2529" s="172"/>
    </row>
    <row r="2530" spans="2:2">
      <c r="B2530" s="172"/>
    </row>
    <row r="2531" spans="2:2">
      <c r="B2531" s="172"/>
    </row>
    <row r="2532" spans="2:2">
      <c r="B2532" s="172"/>
    </row>
    <row r="2533" spans="2:2">
      <c r="B2533" s="172"/>
    </row>
    <row r="2534" spans="2:2">
      <c r="B2534" s="172"/>
    </row>
    <row r="2535" spans="2:2">
      <c r="B2535" s="172"/>
    </row>
    <row r="2536" spans="2:2">
      <c r="B2536" s="172"/>
    </row>
    <row r="2537" spans="2:2">
      <c r="B2537" s="172"/>
    </row>
    <row r="2538" spans="2:2">
      <c r="B2538" s="172"/>
    </row>
    <row r="2539" spans="2:2">
      <c r="B2539" s="172"/>
    </row>
    <row r="2540" spans="2:2">
      <c r="B2540" s="172"/>
    </row>
    <row r="2541" spans="2:2">
      <c r="B2541" s="172"/>
    </row>
    <row r="2542" spans="2:2">
      <c r="B2542" s="172"/>
    </row>
    <row r="2543" spans="2:2">
      <c r="B2543" s="172"/>
    </row>
    <row r="2544" spans="2:2">
      <c r="B2544" s="172"/>
    </row>
    <row r="2545" spans="2:2">
      <c r="B2545" s="172"/>
    </row>
    <row r="2546" spans="2:2">
      <c r="B2546" s="172"/>
    </row>
    <row r="2547" spans="2:2">
      <c r="B2547" s="172"/>
    </row>
    <row r="2548" spans="2:2">
      <c r="B2548" s="172"/>
    </row>
    <row r="2549" spans="2:2">
      <c r="B2549" s="172"/>
    </row>
    <row r="2550" spans="2:2">
      <c r="B2550" s="172"/>
    </row>
    <row r="2551" spans="2:2">
      <c r="B2551" s="172"/>
    </row>
    <row r="2552" spans="2:2">
      <c r="B2552" s="172"/>
    </row>
    <row r="2553" spans="2:2">
      <c r="B2553" s="172"/>
    </row>
    <row r="2554" spans="2:2">
      <c r="B2554" s="172"/>
    </row>
    <row r="2555" spans="2:2">
      <c r="B2555" s="172"/>
    </row>
    <row r="2556" spans="2:2">
      <c r="B2556" s="172"/>
    </row>
    <row r="2557" spans="2:2">
      <c r="B2557" s="172"/>
    </row>
    <row r="2558" spans="2:2">
      <c r="B2558" s="172"/>
    </row>
    <row r="2559" spans="2:2">
      <c r="B2559" s="172"/>
    </row>
    <row r="2560" spans="2:2">
      <c r="B2560" s="172"/>
    </row>
    <row r="2561" spans="2:2">
      <c r="B2561" s="172"/>
    </row>
    <row r="2562" spans="2:2">
      <c r="B2562" s="172"/>
    </row>
    <row r="2563" spans="2:2">
      <c r="B2563" s="172"/>
    </row>
    <row r="2564" spans="2:2">
      <c r="B2564" s="172"/>
    </row>
    <row r="2565" spans="2:2">
      <c r="B2565" s="172"/>
    </row>
    <row r="2566" spans="2:2">
      <c r="B2566" s="172"/>
    </row>
    <row r="2567" spans="2:2">
      <c r="B2567" s="172"/>
    </row>
    <row r="2568" spans="2:2">
      <c r="B2568" s="172"/>
    </row>
    <row r="2569" spans="2:2">
      <c r="B2569" s="172"/>
    </row>
    <row r="2570" spans="2:2">
      <c r="B2570" s="172"/>
    </row>
    <row r="2571" spans="2:2">
      <c r="B2571" s="172"/>
    </row>
    <row r="2572" spans="2:2">
      <c r="B2572" s="172"/>
    </row>
    <row r="2573" spans="2:2">
      <c r="B2573" s="172"/>
    </row>
    <row r="2574" spans="2:2">
      <c r="B2574" s="172"/>
    </row>
    <row r="2575" spans="2:2">
      <c r="B2575" s="172"/>
    </row>
    <row r="2576" spans="2:2">
      <c r="B2576" s="172"/>
    </row>
    <row r="2577" spans="2:2">
      <c r="B2577" s="172"/>
    </row>
    <row r="2578" spans="2:2">
      <c r="B2578" s="172"/>
    </row>
    <row r="2579" spans="2:2">
      <c r="B2579" s="172"/>
    </row>
    <row r="2580" spans="2:2">
      <c r="B2580" s="172"/>
    </row>
    <row r="2581" spans="2:2">
      <c r="B2581" s="172"/>
    </row>
    <row r="2582" spans="2:2">
      <c r="B2582" s="172"/>
    </row>
    <row r="2583" spans="2:2">
      <c r="B2583" s="172"/>
    </row>
    <row r="2584" spans="2:2">
      <c r="B2584" s="172"/>
    </row>
    <row r="2585" spans="2:2">
      <c r="B2585" s="172"/>
    </row>
    <row r="2586" spans="2:2">
      <c r="B2586" s="172"/>
    </row>
    <row r="2587" spans="2:2">
      <c r="B2587" s="172"/>
    </row>
    <row r="2588" spans="2:2">
      <c r="B2588" s="172"/>
    </row>
    <row r="2589" spans="2:2">
      <c r="B2589" s="172"/>
    </row>
    <row r="2590" spans="2:2">
      <c r="B2590" s="172"/>
    </row>
    <row r="2591" spans="2:2">
      <c r="B2591" s="172"/>
    </row>
    <row r="2592" spans="2:2">
      <c r="B2592" s="172"/>
    </row>
    <row r="2593" spans="2:2">
      <c r="B2593" s="172"/>
    </row>
    <row r="2594" spans="2:2">
      <c r="B2594" s="172"/>
    </row>
    <row r="2595" spans="2:2">
      <c r="B2595" s="172"/>
    </row>
    <row r="2596" spans="2:2">
      <c r="B2596" s="172"/>
    </row>
    <row r="2597" spans="2:2">
      <c r="B2597" s="172"/>
    </row>
    <row r="2598" spans="2:2">
      <c r="B2598" s="172"/>
    </row>
    <row r="2599" spans="2:2">
      <c r="B2599" s="172"/>
    </row>
    <row r="2600" spans="2:2">
      <c r="B2600" s="172"/>
    </row>
    <row r="2601" spans="2:2">
      <c r="B2601" s="172"/>
    </row>
    <row r="2602" spans="2:2">
      <c r="B2602" s="172"/>
    </row>
    <row r="2603" spans="2:2">
      <c r="B2603" s="172"/>
    </row>
    <row r="2604" spans="2:2">
      <c r="B2604" s="172"/>
    </row>
    <row r="2605" spans="2:2">
      <c r="B2605" s="172"/>
    </row>
    <row r="2606" spans="2:2">
      <c r="B2606" s="172"/>
    </row>
    <row r="2607" spans="2:2">
      <c r="B2607" s="172"/>
    </row>
    <row r="2608" spans="2:2">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2:2">
      <c r="B2865" s="172"/>
    </row>
    <row r="2866" spans="2:2">
      <c r="B2866" s="172"/>
    </row>
    <row r="2867" spans="2:2">
      <c r="B2867" s="172"/>
    </row>
    <row r="2868" spans="2:2">
      <c r="B2868" s="172"/>
    </row>
    <row r="2869" spans="2:2">
      <c r="B2869" s="172"/>
    </row>
    <row r="2870" spans="2:2">
      <c r="B2870" s="172"/>
    </row>
    <row r="2871" spans="2:2">
      <c r="B2871" s="172"/>
    </row>
    <row r="2872" spans="2:2">
      <c r="B2872" s="172"/>
    </row>
    <row r="2873" spans="2:2">
      <c r="B2873" s="172"/>
    </row>
    <row r="2874" spans="2:2">
      <c r="B2874" s="172"/>
    </row>
    <row r="2875" spans="2:2">
      <c r="B2875" s="172"/>
    </row>
    <row r="2876" spans="2:2">
      <c r="B2876" s="172"/>
    </row>
    <row r="2877" spans="2:2">
      <c r="B2877" s="172"/>
    </row>
    <row r="2878" spans="2:2">
      <c r="B2878" s="172"/>
    </row>
    <row r="2879" spans="2:2">
      <c r="B2879" s="172"/>
    </row>
    <row r="2880" spans="2:2">
      <c r="B2880" s="172"/>
    </row>
    <row r="2881" spans="2:2">
      <c r="B2881" s="172"/>
    </row>
    <row r="2882" spans="2:2">
      <c r="B2882" s="172"/>
    </row>
    <row r="2883" spans="2:2">
      <c r="B2883" s="172"/>
    </row>
    <row r="2884" spans="2:2">
      <c r="B2884" s="172"/>
    </row>
    <row r="2885" spans="2:2">
      <c r="B2885" s="172"/>
    </row>
    <row r="2886" spans="2:2">
      <c r="B2886" s="172"/>
    </row>
    <row r="2887" spans="2:2">
      <c r="B2887" s="172"/>
    </row>
    <row r="2888" spans="2:2">
      <c r="B2888" s="172"/>
    </row>
    <row r="2889" spans="2:2">
      <c r="B2889" s="172"/>
    </row>
    <row r="2890" spans="2:2">
      <c r="B2890" s="172"/>
    </row>
    <row r="2891" spans="2:2">
      <c r="B2891" s="172"/>
    </row>
    <row r="2892" spans="2:2">
      <c r="B2892" s="172"/>
    </row>
    <row r="2893" spans="2:2">
      <c r="B2893" s="172"/>
    </row>
    <row r="2894" spans="2:2">
      <c r="B2894" s="172"/>
    </row>
    <row r="2895" spans="2:2">
      <c r="B2895" s="172"/>
    </row>
    <row r="2896" spans="2:2">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2:2">
      <c r="B3185" s="172"/>
    </row>
    <row r="3186" spans="2:2">
      <c r="B3186" s="172"/>
    </row>
    <row r="3187" spans="2:2">
      <c r="B3187" s="172"/>
    </row>
    <row r="3188" spans="2:2">
      <c r="B3188" s="172"/>
    </row>
    <row r="3189" spans="2:2">
      <c r="B3189" s="172"/>
    </row>
    <row r="3190" spans="2:2">
      <c r="B3190" s="172"/>
    </row>
    <row r="3191" spans="2:2">
      <c r="B3191" s="172"/>
    </row>
    <row r="3192" spans="2:2">
      <c r="B3192" s="172"/>
    </row>
    <row r="3193" spans="2:2">
      <c r="B3193" s="172"/>
    </row>
    <row r="3194" spans="2:2">
      <c r="B3194" s="172"/>
    </row>
    <row r="3195" spans="2:2">
      <c r="B3195" s="172"/>
    </row>
    <row r="3196" spans="2:2">
      <c r="B3196" s="172"/>
    </row>
    <row r="3197" spans="2:2">
      <c r="B3197" s="172"/>
    </row>
    <row r="3198" spans="2:2">
      <c r="B3198" s="172"/>
    </row>
    <row r="3199" spans="2:2">
      <c r="B3199" s="172"/>
    </row>
    <row r="3200" spans="2:2">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sheetData>
  <autoFilter ref="A3:X2167" xr:uid="{00000000-0009-0000-0000-000009000000}"/>
  <sortState xmlns:xlrd2="http://schemas.microsoft.com/office/spreadsheetml/2017/richdata2" ref="A1765:X1856">
    <sortCondition ref="A1765"/>
  </sortState>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1001"/>
  <sheetViews>
    <sheetView showZeros="0" workbookViewId="0">
      <pane ySplit="3" topLeftCell="A101" activePane="bottomLeft" state="frozen"/>
      <selection activeCell="A4" sqref="A4"/>
      <selection pane="bottomLeft" activeCell="A4" sqref="A4:V100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v>
      </c>
      <c r="C4" s="11">
        <v>0</v>
      </c>
      <c r="G4" s="11">
        <v>24</v>
      </c>
      <c r="I4" s="11">
        <v>8</v>
      </c>
      <c r="N4" s="11">
        <v>8</v>
      </c>
      <c r="O4" s="11">
        <v>0</v>
      </c>
      <c r="P4" s="11">
        <v>0</v>
      </c>
      <c r="Q4" s="11">
        <v>0</v>
      </c>
      <c r="R4" s="11">
        <v>0</v>
      </c>
      <c r="V4" s="11">
        <v>202002</v>
      </c>
    </row>
    <row r="5" spans="1:22">
      <c r="A5" s="11" t="s">
        <v>1160</v>
      </c>
      <c r="B5" s="11">
        <v>1</v>
      </c>
      <c r="C5" s="11">
        <v>0</v>
      </c>
      <c r="G5" s="11">
        <v>32</v>
      </c>
      <c r="I5" s="11">
        <v>8</v>
      </c>
      <c r="O5" s="11">
        <v>0</v>
      </c>
      <c r="P5" s="11">
        <v>0</v>
      </c>
      <c r="Q5" s="11">
        <v>0</v>
      </c>
      <c r="R5" s="11">
        <v>0</v>
      </c>
      <c r="V5" s="11">
        <v>202002</v>
      </c>
    </row>
    <row r="6" spans="1:22">
      <c r="A6" s="11" t="s">
        <v>1161</v>
      </c>
      <c r="B6" s="11">
        <v>1</v>
      </c>
      <c r="C6" s="11">
        <v>0</v>
      </c>
      <c r="G6" s="11">
        <v>36</v>
      </c>
      <c r="I6" s="11">
        <v>9</v>
      </c>
      <c r="O6" s="11">
        <v>0</v>
      </c>
      <c r="P6" s="11">
        <v>0</v>
      </c>
      <c r="Q6" s="11">
        <v>0</v>
      </c>
      <c r="R6" s="11">
        <v>0</v>
      </c>
      <c r="V6" s="11">
        <v>202002</v>
      </c>
    </row>
    <row r="7" spans="1:22">
      <c r="A7" s="11" t="s">
        <v>496</v>
      </c>
      <c r="B7" s="11">
        <v>1</v>
      </c>
      <c r="C7" s="11">
        <v>30.75</v>
      </c>
      <c r="I7" s="11">
        <v>9</v>
      </c>
      <c r="M7" s="11">
        <v>320</v>
      </c>
      <c r="N7" s="11">
        <v>3.25</v>
      </c>
      <c r="O7" s="11">
        <v>0</v>
      </c>
      <c r="P7" s="11">
        <v>0</v>
      </c>
      <c r="Q7" s="11">
        <v>0</v>
      </c>
      <c r="R7" s="11">
        <v>1</v>
      </c>
      <c r="V7" s="11">
        <v>202002</v>
      </c>
    </row>
    <row r="8" spans="1:22">
      <c r="A8" s="11" t="s">
        <v>1212</v>
      </c>
      <c r="B8" s="11">
        <v>1</v>
      </c>
      <c r="C8" s="11">
        <v>0</v>
      </c>
      <c r="G8" s="11">
        <v>32</v>
      </c>
      <c r="I8" s="11">
        <v>8</v>
      </c>
      <c r="O8" s="11">
        <v>0</v>
      </c>
      <c r="P8" s="11">
        <v>0</v>
      </c>
      <c r="Q8" s="11">
        <v>0</v>
      </c>
      <c r="R8" s="11">
        <v>0</v>
      </c>
      <c r="V8" s="11">
        <v>202002</v>
      </c>
    </row>
    <row r="9" spans="1:22">
      <c r="A9" s="11" t="s">
        <v>708</v>
      </c>
      <c r="B9" s="11">
        <v>1</v>
      </c>
      <c r="C9" s="11">
        <v>0</v>
      </c>
      <c r="G9" s="11">
        <v>32</v>
      </c>
      <c r="I9" s="11">
        <v>8</v>
      </c>
      <c r="O9" s="11">
        <v>0</v>
      </c>
      <c r="P9" s="11">
        <v>0</v>
      </c>
      <c r="Q9" s="11">
        <v>0</v>
      </c>
      <c r="R9" s="11">
        <v>0</v>
      </c>
      <c r="V9" s="11">
        <v>202002</v>
      </c>
    </row>
    <row r="10" spans="1:22">
      <c r="A10" s="11" t="s">
        <v>715</v>
      </c>
      <c r="B10" s="11">
        <v>1</v>
      </c>
      <c r="C10" s="11">
        <v>6</v>
      </c>
      <c r="I10" s="11">
        <v>2</v>
      </c>
      <c r="O10" s="11">
        <v>0</v>
      </c>
      <c r="P10" s="11">
        <v>0</v>
      </c>
      <c r="Q10" s="11">
        <v>0</v>
      </c>
      <c r="R10" s="11">
        <v>0</v>
      </c>
      <c r="V10" s="11">
        <v>202002</v>
      </c>
    </row>
    <row r="11" spans="1:22">
      <c r="A11" s="11" t="s">
        <v>726</v>
      </c>
      <c r="B11" s="11">
        <v>1</v>
      </c>
      <c r="C11" s="11">
        <v>29.5</v>
      </c>
      <c r="I11" s="11">
        <v>8</v>
      </c>
      <c r="N11" s="11">
        <v>2.5</v>
      </c>
      <c r="O11" s="11">
        <v>0</v>
      </c>
      <c r="P11" s="11">
        <v>0</v>
      </c>
      <c r="Q11" s="11">
        <v>0</v>
      </c>
      <c r="R11" s="11">
        <v>0</v>
      </c>
      <c r="V11" s="11">
        <v>202002</v>
      </c>
    </row>
    <row r="12" spans="1:22">
      <c r="A12" s="11" t="s">
        <v>458</v>
      </c>
      <c r="B12" s="11">
        <v>1</v>
      </c>
      <c r="C12" s="11">
        <v>21</v>
      </c>
      <c r="G12" s="11">
        <v>8</v>
      </c>
      <c r="I12" s="11">
        <v>8</v>
      </c>
      <c r="N12" s="11">
        <v>3</v>
      </c>
      <c r="O12" s="11">
        <v>0</v>
      </c>
      <c r="P12" s="11">
        <v>0</v>
      </c>
      <c r="Q12" s="11">
        <v>0</v>
      </c>
      <c r="R12" s="11">
        <v>0</v>
      </c>
      <c r="V12" s="11">
        <v>202002</v>
      </c>
    </row>
    <row r="13" spans="1:22">
      <c r="A13" s="11" t="s">
        <v>844</v>
      </c>
      <c r="B13" s="11">
        <v>1</v>
      </c>
      <c r="C13" s="11">
        <v>0</v>
      </c>
      <c r="G13" s="11">
        <v>32</v>
      </c>
      <c r="I13" s="11">
        <v>8</v>
      </c>
      <c r="O13" s="11">
        <v>0</v>
      </c>
      <c r="P13" s="11">
        <v>0</v>
      </c>
      <c r="Q13" s="11">
        <v>0</v>
      </c>
      <c r="R13" s="11">
        <v>0</v>
      </c>
      <c r="V13" s="11">
        <v>202002</v>
      </c>
    </row>
    <row r="14" spans="1:22">
      <c r="A14" s="11" t="s">
        <v>1205</v>
      </c>
      <c r="B14" s="11">
        <v>1</v>
      </c>
      <c r="C14" s="11">
        <v>0</v>
      </c>
      <c r="G14" s="11">
        <v>36</v>
      </c>
      <c r="I14" s="11">
        <v>9</v>
      </c>
      <c r="O14" s="11">
        <v>0</v>
      </c>
      <c r="P14" s="11">
        <v>0</v>
      </c>
      <c r="Q14" s="11">
        <v>0</v>
      </c>
      <c r="R14" s="11">
        <v>0</v>
      </c>
      <c r="V14" s="11">
        <v>202002</v>
      </c>
    </row>
    <row r="15" spans="1:22">
      <c r="A15" s="11" t="s">
        <v>767</v>
      </c>
      <c r="B15" s="11">
        <v>1</v>
      </c>
      <c r="C15" s="11">
        <v>0</v>
      </c>
      <c r="F15" s="11">
        <v>2.5</v>
      </c>
      <c r="G15" s="11">
        <v>32</v>
      </c>
      <c r="I15" s="11">
        <v>8</v>
      </c>
      <c r="O15" s="11">
        <v>0</v>
      </c>
      <c r="P15" s="11">
        <v>0</v>
      </c>
      <c r="Q15" s="11">
        <v>0</v>
      </c>
      <c r="R15" s="11">
        <v>0</v>
      </c>
      <c r="V15" s="11">
        <v>202002</v>
      </c>
    </row>
    <row r="16" spans="1:22">
      <c r="A16" s="11" t="s">
        <v>1233</v>
      </c>
      <c r="B16" s="11">
        <v>1</v>
      </c>
      <c r="C16" s="11">
        <v>0</v>
      </c>
      <c r="G16" s="11">
        <v>30</v>
      </c>
      <c r="I16" s="11">
        <v>8</v>
      </c>
      <c r="O16" s="11">
        <v>0</v>
      </c>
      <c r="P16" s="11">
        <v>0</v>
      </c>
      <c r="Q16" s="11">
        <v>0</v>
      </c>
      <c r="R16" s="11">
        <v>0</v>
      </c>
      <c r="V16" s="11">
        <v>202002</v>
      </c>
    </row>
    <row r="17" spans="1:22">
      <c r="A17" s="11" t="s">
        <v>453</v>
      </c>
      <c r="B17" s="11">
        <v>1</v>
      </c>
      <c r="C17" s="11">
        <v>6</v>
      </c>
      <c r="D17" s="11">
        <v>0</v>
      </c>
      <c r="G17" s="11">
        <v>20</v>
      </c>
      <c r="I17" s="11">
        <v>6</v>
      </c>
      <c r="M17" s="11">
        <v>72</v>
      </c>
      <c r="O17" s="11">
        <v>0</v>
      </c>
      <c r="P17" s="11">
        <v>0</v>
      </c>
      <c r="Q17" s="11">
        <v>0</v>
      </c>
      <c r="R17" s="11">
        <v>0</v>
      </c>
      <c r="S17" s="11">
        <v>2</v>
      </c>
      <c r="V17" s="11">
        <v>202002</v>
      </c>
    </row>
    <row r="18" spans="1:22">
      <c r="A18" s="11" t="s">
        <v>1162</v>
      </c>
      <c r="B18" s="11">
        <v>1</v>
      </c>
      <c r="C18" s="11">
        <v>0</v>
      </c>
      <c r="I18" s="11">
        <v>8</v>
      </c>
      <c r="N18" s="11">
        <v>8</v>
      </c>
      <c r="O18" s="11">
        <v>0</v>
      </c>
      <c r="P18" s="11">
        <v>0</v>
      </c>
      <c r="Q18" s="11">
        <v>0</v>
      </c>
      <c r="R18" s="11">
        <v>0</v>
      </c>
      <c r="V18" s="11">
        <v>202002</v>
      </c>
    </row>
    <row r="19" spans="1:22">
      <c r="A19" s="11" t="s">
        <v>488</v>
      </c>
      <c r="B19" s="11">
        <v>1</v>
      </c>
      <c r="C19" s="11">
        <v>16</v>
      </c>
      <c r="G19" s="11">
        <v>16</v>
      </c>
      <c r="I19" s="11">
        <v>8</v>
      </c>
      <c r="O19" s="11">
        <v>0</v>
      </c>
      <c r="P19" s="11">
        <v>0</v>
      </c>
      <c r="Q19" s="11">
        <v>0</v>
      </c>
      <c r="R19" s="11">
        <v>0</v>
      </c>
      <c r="V19" s="11">
        <v>202002</v>
      </c>
    </row>
    <row r="20" spans="1:22">
      <c r="A20" s="11" t="s">
        <v>951</v>
      </c>
      <c r="B20" s="11">
        <v>1</v>
      </c>
      <c r="C20" s="11">
        <v>5</v>
      </c>
      <c r="G20" s="11">
        <v>11</v>
      </c>
      <c r="I20" s="11">
        <v>8</v>
      </c>
      <c r="M20" s="11">
        <v>26.8</v>
      </c>
      <c r="O20" s="11">
        <v>0</v>
      </c>
      <c r="P20" s="11">
        <v>0</v>
      </c>
      <c r="Q20" s="11">
        <v>0</v>
      </c>
      <c r="R20" s="11">
        <v>0</v>
      </c>
      <c r="V20" s="11">
        <v>202002</v>
      </c>
    </row>
    <row r="21" spans="1:22">
      <c r="A21" s="11" t="s">
        <v>786</v>
      </c>
      <c r="B21" s="11">
        <v>1</v>
      </c>
      <c r="C21" s="11">
        <v>0</v>
      </c>
      <c r="G21" s="11">
        <v>32</v>
      </c>
      <c r="I21" s="11">
        <v>8</v>
      </c>
      <c r="O21" s="11">
        <v>0</v>
      </c>
      <c r="P21" s="11">
        <v>0</v>
      </c>
      <c r="Q21" s="11">
        <v>0</v>
      </c>
      <c r="R21" s="11">
        <v>0</v>
      </c>
      <c r="V21" s="11">
        <v>202002</v>
      </c>
    </row>
    <row r="22" spans="1:22">
      <c r="A22" s="11" t="s">
        <v>1214</v>
      </c>
      <c r="B22" s="11">
        <v>1</v>
      </c>
      <c r="C22" s="11">
        <v>0</v>
      </c>
      <c r="G22" s="11">
        <v>32</v>
      </c>
      <c r="I22" s="11">
        <v>8</v>
      </c>
      <c r="O22" s="11">
        <v>0</v>
      </c>
      <c r="P22" s="11">
        <v>0</v>
      </c>
      <c r="Q22" s="11">
        <v>0</v>
      </c>
      <c r="R22" s="11">
        <v>0</v>
      </c>
      <c r="V22" s="11">
        <v>202002</v>
      </c>
    </row>
    <row r="23" spans="1:22">
      <c r="A23" s="11" t="s">
        <v>478</v>
      </c>
      <c r="B23" s="11">
        <v>1</v>
      </c>
      <c r="C23" s="11">
        <v>0</v>
      </c>
      <c r="O23" s="11">
        <v>0</v>
      </c>
      <c r="P23" s="11">
        <v>0</v>
      </c>
      <c r="Q23" s="11">
        <v>0</v>
      </c>
      <c r="R23" s="11">
        <v>0</v>
      </c>
      <c r="V23" s="11">
        <v>202002</v>
      </c>
    </row>
    <row r="24" spans="1:22">
      <c r="A24" s="11" t="s">
        <v>788</v>
      </c>
      <c r="B24" s="11">
        <v>1</v>
      </c>
      <c r="C24" s="11">
        <v>14</v>
      </c>
      <c r="D24" s="11">
        <v>2</v>
      </c>
      <c r="E24" s="11">
        <v>2.15</v>
      </c>
      <c r="F24" s="11">
        <v>4.0199999999999996</v>
      </c>
      <c r="G24" s="11">
        <v>16</v>
      </c>
      <c r="I24" s="11">
        <v>8</v>
      </c>
      <c r="O24" s="11">
        <v>6</v>
      </c>
      <c r="P24" s="11">
        <v>0</v>
      </c>
      <c r="Q24" s="11">
        <v>0</v>
      </c>
      <c r="R24" s="11">
        <v>0</v>
      </c>
      <c r="V24" s="11">
        <v>202002</v>
      </c>
    </row>
    <row r="25" spans="1:22">
      <c r="A25" s="11" t="s">
        <v>845</v>
      </c>
      <c r="B25" s="11">
        <v>1</v>
      </c>
      <c r="C25" s="11">
        <v>0</v>
      </c>
      <c r="G25" s="11">
        <v>32</v>
      </c>
      <c r="I25" s="11">
        <v>8</v>
      </c>
      <c r="O25" s="11">
        <v>0</v>
      </c>
      <c r="P25" s="11">
        <v>0</v>
      </c>
      <c r="Q25" s="11">
        <v>0</v>
      </c>
      <c r="R25" s="11">
        <v>0</v>
      </c>
      <c r="V25" s="11">
        <v>202002</v>
      </c>
    </row>
    <row r="26" spans="1:22">
      <c r="A26" s="11" t="s">
        <v>485</v>
      </c>
      <c r="B26" s="11">
        <v>1</v>
      </c>
      <c r="C26" s="11">
        <v>0</v>
      </c>
      <c r="G26" s="11">
        <v>32</v>
      </c>
      <c r="I26" s="11">
        <v>8</v>
      </c>
      <c r="O26" s="11">
        <v>0</v>
      </c>
      <c r="P26" s="11">
        <v>0</v>
      </c>
      <c r="Q26" s="11">
        <v>0</v>
      </c>
      <c r="R26" s="11">
        <v>0</v>
      </c>
      <c r="V26" s="11">
        <v>202002</v>
      </c>
    </row>
    <row r="27" spans="1:22">
      <c r="A27" s="11" t="s">
        <v>598</v>
      </c>
      <c r="B27" s="11">
        <v>1</v>
      </c>
      <c r="C27" s="11">
        <v>0</v>
      </c>
      <c r="G27" s="11">
        <v>22</v>
      </c>
      <c r="I27" s="11">
        <v>8</v>
      </c>
      <c r="O27" s="11">
        <v>0</v>
      </c>
      <c r="P27" s="11">
        <v>0</v>
      </c>
      <c r="Q27" s="11">
        <v>0</v>
      </c>
      <c r="R27" s="11">
        <v>0</v>
      </c>
      <c r="V27" s="11">
        <v>202002</v>
      </c>
    </row>
    <row r="28" spans="1:22">
      <c r="A28" s="11" t="s">
        <v>1086</v>
      </c>
      <c r="B28" s="11">
        <v>1</v>
      </c>
      <c r="C28" s="11">
        <v>0</v>
      </c>
      <c r="G28" s="11">
        <v>16</v>
      </c>
      <c r="I28" s="11">
        <v>4</v>
      </c>
      <c r="O28" s="11">
        <v>0</v>
      </c>
      <c r="P28" s="11">
        <v>0</v>
      </c>
      <c r="Q28" s="11">
        <v>0</v>
      </c>
      <c r="R28" s="11">
        <v>0</v>
      </c>
      <c r="V28" s="11">
        <v>202002</v>
      </c>
    </row>
    <row r="29" spans="1:22">
      <c r="A29" s="11" t="s">
        <v>1215</v>
      </c>
      <c r="B29" s="11">
        <v>1</v>
      </c>
      <c r="C29" s="11">
        <v>14</v>
      </c>
      <c r="O29" s="11">
        <v>0</v>
      </c>
      <c r="P29" s="11">
        <v>0</v>
      </c>
      <c r="Q29" s="11">
        <v>0</v>
      </c>
      <c r="R29" s="11">
        <v>0</v>
      </c>
      <c r="V29" s="11">
        <v>202002</v>
      </c>
    </row>
    <row r="30" spans="1:22">
      <c r="A30" s="11" t="s">
        <v>1163</v>
      </c>
      <c r="B30" s="11">
        <v>1</v>
      </c>
      <c r="C30" s="11">
        <v>8</v>
      </c>
      <c r="F30" s="11">
        <v>0.75</v>
      </c>
      <c r="G30" s="11">
        <v>24</v>
      </c>
      <c r="I30" s="11">
        <v>8</v>
      </c>
      <c r="M30" s="11">
        <v>20</v>
      </c>
      <c r="O30" s="11">
        <v>0</v>
      </c>
      <c r="P30" s="11">
        <v>0</v>
      </c>
      <c r="Q30" s="11">
        <v>0</v>
      </c>
      <c r="R30" s="11">
        <v>0</v>
      </c>
      <c r="V30" s="11">
        <v>202002</v>
      </c>
    </row>
    <row r="31" spans="1:22">
      <c r="A31" s="11" t="s">
        <v>1164</v>
      </c>
      <c r="B31" s="11">
        <v>1</v>
      </c>
      <c r="C31" s="11">
        <v>24</v>
      </c>
      <c r="F31" s="11">
        <v>0.75</v>
      </c>
      <c r="G31" s="11">
        <v>8</v>
      </c>
      <c r="I31" s="11">
        <v>8</v>
      </c>
      <c r="O31" s="11">
        <v>0</v>
      </c>
      <c r="P31" s="11">
        <v>0</v>
      </c>
      <c r="Q31" s="11">
        <v>0</v>
      </c>
      <c r="R31" s="11">
        <v>0</v>
      </c>
      <c r="V31" s="11">
        <v>202002</v>
      </c>
    </row>
    <row r="32" spans="1:22">
      <c r="A32" s="11" t="s">
        <v>1165</v>
      </c>
      <c r="B32" s="11">
        <v>1</v>
      </c>
      <c r="C32" s="11">
        <v>0</v>
      </c>
      <c r="G32" s="11">
        <v>32</v>
      </c>
      <c r="I32" s="11">
        <v>8</v>
      </c>
      <c r="O32" s="11">
        <v>0</v>
      </c>
      <c r="P32" s="11">
        <v>0</v>
      </c>
      <c r="Q32" s="11">
        <v>0</v>
      </c>
      <c r="R32" s="11">
        <v>0</v>
      </c>
      <c r="V32" s="11">
        <v>202002</v>
      </c>
    </row>
    <row r="33" spans="1:22">
      <c r="A33" s="11" t="s">
        <v>956</v>
      </c>
      <c r="B33" s="11">
        <v>1</v>
      </c>
      <c r="C33" s="11">
        <v>32</v>
      </c>
      <c r="E33" s="11">
        <v>3.41</v>
      </c>
      <c r="F33" s="11">
        <v>0.6</v>
      </c>
      <c r="I33" s="11">
        <v>8</v>
      </c>
      <c r="O33" s="11">
        <v>5</v>
      </c>
      <c r="P33" s="11">
        <v>0</v>
      </c>
      <c r="Q33" s="11">
        <v>0</v>
      </c>
      <c r="R33" s="11">
        <v>0</v>
      </c>
      <c r="V33" s="11">
        <v>202002</v>
      </c>
    </row>
    <row r="34" spans="1:22">
      <c r="A34" s="11" t="s">
        <v>1166</v>
      </c>
      <c r="B34" s="11">
        <v>1</v>
      </c>
      <c r="C34" s="11">
        <v>0</v>
      </c>
      <c r="G34" s="11">
        <v>32</v>
      </c>
      <c r="I34" s="11">
        <v>8</v>
      </c>
      <c r="O34" s="11">
        <v>0</v>
      </c>
      <c r="P34" s="11">
        <v>0</v>
      </c>
      <c r="Q34" s="11">
        <v>0</v>
      </c>
      <c r="R34" s="11">
        <v>0</v>
      </c>
      <c r="V34" s="11">
        <v>202002</v>
      </c>
    </row>
    <row r="35" spans="1:22">
      <c r="A35" s="11" t="s">
        <v>1167</v>
      </c>
      <c r="B35" s="11">
        <v>1</v>
      </c>
      <c r="C35" s="11">
        <v>0</v>
      </c>
      <c r="H35" s="11">
        <v>36</v>
      </c>
      <c r="I35" s="11">
        <v>9</v>
      </c>
      <c r="O35" s="11">
        <v>0</v>
      </c>
      <c r="P35" s="11">
        <v>0</v>
      </c>
      <c r="Q35" s="11">
        <v>0</v>
      </c>
      <c r="R35" s="11">
        <v>0</v>
      </c>
      <c r="V35" s="11">
        <v>202002</v>
      </c>
    </row>
    <row r="36" spans="1:22">
      <c r="A36" s="11" t="s">
        <v>1168</v>
      </c>
      <c r="B36" s="11">
        <v>1</v>
      </c>
      <c r="C36" s="11">
        <v>16</v>
      </c>
      <c r="F36" s="11">
        <v>0.15</v>
      </c>
      <c r="G36" s="11">
        <v>8</v>
      </c>
      <c r="I36" s="11">
        <v>8</v>
      </c>
      <c r="K36" s="11">
        <v>8</v>
      </c>
      <c r="O36" s="11">
        <v>0</v>
      </c>
      <c r="P36" s="11">
        <v>2</v>
      </c>
      <c r="Q36" s="11">
        <v>0</v>
      </c>
      <c r="R36" s="11">
        <v>0</v>
      </c>
      <c r="V36" s="11">
        <v>202002</v>
      </c>
    </row>
    <row r="37" spans="1:22">
      <c r="A37" s="11" t="s">
        <v>1202</v>
      </c>
      <c r="B37" s="11">
        <v>1</v>
      </c>
      <c r="C37" s="11">
        <v>21</v>
      </c>
      <c r="G37" s="11">
        <v>11</v>
      </c>
      <c r="I37" s="11">
        <v>8</v>
      </c>
      <c r="O37" s="11">
        <v>0</v>
      </c>
      <c r="P37" s="11">
        <v>0</v>
      </c>
      <c r="Q37" s="11">
        <v>0</v>
      </c>
      <c r="R37" s="11">
        <v>0</v>
      </c>
      <c r="V37" s="11">
        <v>202002</v>
      </c>
    </row>
    <row r="38" spans="1:22">
      <c r="A38" s="11" t="s">
        <v>471</v>
      </c>
      <c r="B38" s="11">
        <v>1</v>
      </c>
      <c r="C38" s="11">
        <v>7.5</v>
      </c>
      <c r="G38" s="11">
        <v>22</v>
      </c>
      <c r="I38" s="11">
        <v>8</v>
      </c>
      <c r="N38" s="11">
        <v>0.5</v>
      </c>
      <c r="O38" s="11">
        <v>0</v>
      </c>
      <c r="P38" s="11">
        <v>0</v>
      </c>
      <c r="Q38" s="11">
        <v>0</v>
      </c>
      <c r="R38" s="11">
        <v>0</v>
      </c>
      <c r="V38" s="11">
        <v>202002</v>
      </c>
    </row>
    <row r="39" spans="1:22">
      <c r="A39" s="11" t="s">
        <v>1234</v>
      </c>
      <c r="B39" s="11">
        <v>1</v>
      </c>
      <c r="C39" s="11">
        <v>22</v>
      </c>
      <c r="D39" s="11">
        <v>1.28</v>
      </c>
      <c r="E39" s="11">
        <v>1</v>
      </c>
      <c r="G39" s="11">
        <v>8</v>
      </c>
      <c r="I39" s="11">
        <v>8</v>
      </c>
      <c r="O39" s="11">
        <v>0</v>
      </c>
      <c r="P39" s="11">
        <v>0</v>
      </c>
      <c r="Q39" s="11">
        <v>0</v>
      </c>
      <c r="R39" s="11">
        <v>1</v>
      </c>
      <c r="V39" s="11">
        <v>202002</v>
      </c>
    </row>
    <row r="40" spans="1:22">
      <c r="A40" s="11" t="s">
        <v>1169</v>
      </c>
      <c r="B40" s="11">
        <v>1</v>
      </c>
      <c r="C40" s="11">
        <v>8</v>
      </c>
      <c r="D40" s="11">
        <v>1</v>
      </c>
      <c r="O40" s="11">
        <v>0</v>
      </c>
      <c r="P40" s="11">
        <v>0</v>
      </c>
      <c r="Q40" s="11">
        <v>0</v>
      </c>
      <c r="R40" s="11">
        <v>0</v>
      </c>
      <c r="V40" s="11">
        <v>202002</v>
      </c>
    </row>
    <row r="41" spans="1:22">
      <c r="A41" s="11" t="s">
        <v>1800</v>
      </c>
      <c r="B41" s="11">
        <v>1</v>
      </c>
      <c r="C41" s="11">
        <v>24</v>
      </c>
      <c r="F41" s="11">
        <v>11.58</v>
      </c>
      <c r="G41" s="11">
        <v>8</v>
      </c>
      <c r="I41" s="11">
        <v>8</v>
      </c>
      <c r="O41" s="11">
        <v>7</v>
      </c>
      <c r="P41" s="11">
        <v>0</v>
      </c>
      <c r="Q41" s="11">
        <v>0</v>
      </c>
      <c r="R41" s="11">
        <v>0</v>
      </c>
      <c r="V41" s="11">
        <v>202007</v>
      </c>
    </row>
    <row r="42" spans="1:22">
      <c r="A42" s="11" t="s">
        <v>769</v>
      </c>
      <c r="B42" s="11">
        <v>1</v>
      </c>
      <c r="C42" s="11">
        <v>14</v>
      </c>
      <c r="D42" s="11">
        <v>2</v>
      </c>
      <c r="E42" s="11">
        <v>2.83</v>
      </c>
      <c r="F42" s="11">
        <v>5.38</v>
      </c>
      <c r="G42" s="11">
        <v>16</v>
      </c>
      <c r="I42" s="11">
        <v>8</v>
      </c>
      <c r="O42" s="11">
        <v>0</v>
      </c>
      <c r="P42" s="11">
        <v>0</v>
      </c>
      <c r="Q42" s="11">
        <v>0</v>
      </c>
      <c r="R42" s="11">
        <v>6</v>
      </c>
      <c r="V42" s="11">
        <v>202002</v>
      </c>
    </row>
    <row r="43" spans="1:22">
      <c r="A43" s="11" t="s">
        <v>917</v>
      </c>
      <c r="B43" s="11">
        <v>1</v>
      </c>
      <c r="C43" s="11">
        <v>31.87</v>
      </c>
      <c r="I43" s="11">
        <v>8</v>
      </c>
      <c r="N43" s="11">
        <v>0.13</v>
      </c>
      <c r="O43" s="11">
        <v>0</v>
      </c>
      <c r="P43" s="11">
        <v>0</v>
      </c>
      <c r="Q43" s="11">
        <v>0</v>
      </c>
      <c r="R43" s="11">
        <v>0</v>
      </c>
      <c r="V43" s="11">
        <v>202002</v>
      </c>
    </row>
    <row r="44" spans="1:22">
      <c r="A44" s="11" t="s">
        <v>1206</v>
      </c>
      <c r="B44" s="11">
        <v>1</v>
      </c>
      <c r="C44" s="11">
        <v>13</v>
      </c>
      <c r="G44" s="11">
        <v>18.75</v>
      </c>
      <c r="I44" s="11">
        <v>8</v>
      </c>
      <c r="M44" s="11">
        <v>144</v>
      </c>
      <c r="N44" s="11">
        <v>0.25</v>
      </c>
      <c r="O44" s="11">
        <v>0</v>
      </c>
      <c r="P44" s="11">
        <v>0</v>
      </c>
      <c r="Q44" s="11">
        <v>0</v>
      </c>
      <c r="R44" s="11">
        <v>0</v>
      </c>
      <c r="V44" s="11">
        <v>202002</v>
      </c>
    </row>
    <row r="45" spans="1:22">
      <c r="A45" s="11" t="s">
        <v>1019</v>
      </c>
      <c r="B45" s="11">
        <v>1</v>
      </c>
      <c r="C45" s="11">
        <v>0</v>
      </c>
      <c r="G45" s="11">
        <v>32</v>
      </c>
      <c r="I45" s="11">
        <v>8</v>
      </c>
      <c r="O45" s="11">
        <v>0</v>
      </c>
      <c r="P45" s="11">
        <v>0</v>
      </c>
      <c r="Q45" s="11">
        <v>0</v>
      </c>
      <c r="R45" s="11">
        <v>0</v>
      </c>
      <c r="V45" s="11">
        <v>202002</v>
      </c>
    </row>
    <row r="46" spans="1:22">
      <c r="A46" s="11" t="s">
        <v>508</v>
      </c>
      <c r="B46" s="11">
        <v>1</v>
      </c>
      <c r="C46" s="11">
        <v>0</v>
      </c>
      <c r="G46" s="11">
        <v>32</v>
      </c>
      <c r="I46" s="11">
        <v>8</v>
      </c>
      <c r="O46" s="11">
        <v>0</v>
      </c>
      <c r="P46" s="11">
        <v>0</v>
      </c>
      <c r="Q46" s="11">
        <v>0</v>
      </c>
      <c r="R46" s="11">
        <v>0</v>
      </c>
      <c r="V46" s="11">
        <v>202002</v>
      </c>
    </row>
    <row r="47" spans="1:22">
      <c r="A47" s="11" t="s">
        <v>1170</v>
      </c>
      <c r="B47" s="11">
        <v>1</v>
      </c>
      <c r="C47" s="11">
        <v>0</v>
      </c>
      <c r="G47" s="11">
        <v>32</v>
      </c>
      <c r="I47" s="11">
        <v>8</v>
      </c>
      <c r="O47" s="11">
        <v>0</v>
      </c>
      <c r="P47" s="11">
        <v>0</v>
      </c>
      <c r="Q47" s="11">
        <v>0</v>
      </c>
      <c r="R47" s="11">
        <v>0</v>
      </c>
      <c r="V47" s="11">
        <v>202002</v>
      </c>
    </row>
    <row r="48" spans="1:22">
      <c r="A48" s="11" t="s">
        <v>457</v>
      </c>
      <c r="B48" s="11">
        <v>1</v>
      </c>
      <c r="C48" s="11">
        <v>0</v>
      </c>
      <c r="I48" s="11">
        <v>8</v>
      </c>
      <c r="N48" s="11">
        <v>30</v>
      </c>
      <c r="O48" s="11">
        <v>0</v>
      </c>
      <c r="P48" s="11">
        <v>0</v>
      </c>
      <c r="Q48" s="11">
        <v>0</v>
      </c>
      <c r="R48" s="11">
        <v>0</v>
      </c>
      <c r="V48" s="11">
        <v>202002</v>
      </c>
    </row>
    <row r="49" spans="1:22">
      <c r="A49" s="11" t="s">
        <v>1171</v>
      </c>
      <c r="B49" s="11">
        <v>1</v>
      </c>
      <c r="C49" s="11">
        <v>0</v>
      </c>
      <c r="G49" s="11">
        <v>16</v>
      </c>
      <c r="I49" s="11">
        <v>8</v>
      </c>
      <c r="N49" s="11">
        <v>8</v>
      </c>
      <c r="O49" s="11">
        <v>0</v>
      </c>
      <c r="P49" s="11">
        <v>0</v>
      </c>
      <c r="Q49" s="11">
        <v>0</v>
      </c>
      <c r="R49" s="11">
        <v>0</v>
      </c>
      <c r="V49" s="11">
        <v>202002</v>
      </c>
    </row>
    <row r="50" spans="1:22">
      <c r="A50" s="11" t="s">
        <v>450</v>
      </c>
      <c r="B50" s="11">
        <v>1</v>
      </c>
      <c r="C50" s="11">
        <v>30</v>
      </c>
      <c r="D50" s="11">
        <v>0.65</v>
      </c>
      <c r="E50" s="11">
        <v>3.85</v>
      </c>
      <c r="I50" s="11">
        <v>8</v>
      </c>
      <c r="O50" s="11">
        <v>1</v>
      </c>
      <c r="P50" s="11">
        <v>0</v>
      </c>
      <c r="Q50" s="11">
        <v>0</v>
      </c>
      <c r="R50" s="11">
        <v>0</v>
      </c>
      <c r="V50" s="11">
        <v>202002</v>
      </c>
    </row>
    <row r="51" spans="1:22">
      <c r="A51" s="11" t="s">
        <v>482</v>
      </c>
      <c r="B51" s="11">
        <v>1</v>
      </c>
      <c r="C51" s="11">
        <v>8</v>
      </c>
      <c r="F51" s="11">
        <v>2.5</v>
      </c>
      <c r="G51" s="11">
        <v>24</v>
      </c>
      <c r="I51" s="11">
        <v>8</v>
      </c>
      <c r="M51" s="11">
        <v>65</v>
      </c>
      <c r="O51" s="11">
        <v>0</v>
      </c>
      <c r="P51" s="11">
        <v>0</v>
      </c>
      <c r="Q51" s="11">
        <v>0</v>
      </c>
      <c r="R51" s="11">
        <v>0</v>
      </c>
      <c r="V51" s="11">
        <v>202002</v>
      </c>
    </row>
    <row r="52" spans="1:22">
      <c r="A52" s="11" t="s">
        <v>1172</v>
      </c>
      <c r="B52" s="11">
        <v>1</v>
      </c>
      <c r="C52" s="11">
        <v>0</v>
      </c>
      <c r="G52" s="11">
        <v>36</v>
      </c>
      <c r="I52" s="11">
        <v>9</v>
      </c>
      <c r="O52" s="11">
        <v>0</v>
      </c>
      <c r="P52" s="11">
        <v>0</v>
      </c>
      <c r="Q52" s="11">
        <v>0</v>
      </c>
      <c r="R52" s="11">
        <v>0</v>
      </c>
      <c r="V52" s="11">
        <v>202002</v>
      </c>
    </row>
    <row r="53" spans="1:22">
      <c r="A53" s="11" t="s">
        <v>498</v>
      </c>
      <c r="B53" s="11">
        <v>1</v>
      </c>
      <c r="C53" s="11">
        <v>24</v>
      </c>
      <c r="F53" s="11">
        <v>0</v>
      </c>
      <c r="G53" s="11">
        <v>8</v>
      </c>
      <c r="I53" s="11">
        <v>8</v>
      </c>
      <c r="O53" s="11">
        <v>0</v>
      </c>
      <c r="P53" s="11">
        <v>0</v>
      </c>
      <c r="Q53" s="11">
        <v>0</v>
      </c>
      <c r="R53" s="11">
        <v>0</v>
      </c>
      <c r="U53" s="11">
        <v>2.75</v>
      </c>
      <c r="V53" s="11">
        <v>202002</v>
      </c>
    </row>
    <row r="54" spans="1:22">
      <c r="A54" s="11" t="s">
        <v>770</v>
      </c>
      <c r="B54" s="11">
        <v>1</v>
      </c>
      <c r="C54" s="11">
        <v>30</v>
      </c>
      <c r="D54" s="11">
        <v>2</v>
      </c>
      <c r="E54" s="11">
        <v>3.25</v>
      </c>
      <c r="F54" s="11">
        <v>4</v>
      </c>
      <c r="I54" s="11">
        <v>8</v>
      </c>
      <c r="O54" s="11">
        <v>5</v>
      </c>
      <c r="P54" s="11">
        <v>0</v>
      </c>
      <c r="Q54" s="11">
        <v>0</v>
      </c>
      <c r="R54" s="11">
        <v>0</v>
      </c>
      <c r="V54" s="11">
        <v>202002</v>
      </c>
    </row>
    <row r="55" spans="1:22">
      <c r="A55" s="11" t="s">
        <v>506</v>
      </c>
      <c r="B55" s="11">
        <v>1</v>
      </c>
      <c r="C55" s="11">
        <v>0</v>
      </c>
      <c r="G55" s="11">
        <v>36</v>
      </c>
      <c r="I55" s="11">
        <v>9</v>
      </c>
      <c r="O55" s="11">
        <v>0</v>
      </c>
      <c r="P55" s="11">
        <v>0</v>
      </c>
      <c r="Q55" s="11">
        <v>0</v>
      </c>
      <c r="R55" s="11">
        <v>0</v>
      </c>
      <c r="V55" s="11">
        <v>202002</v>
      </c>
    </row>
    <row r="56" spans="1:22">
      <c r="A56" s="11" t="s">
        <v>771</v>
      </c>
      <c r="B56" s="11">
        <v>1</v>
      </c>
      <c r="C56" s="11">
        <v>0</v>
      </c>
      <c r="G56" s="11">
        <v>30</v>
      </c>
      <c r="I56" s="11">
        <v>8</v>
      </c>
      <c r="O56" s="11">
        <v>1</v>
      </c>
      <c r="P56" s="11">
        <v>0</v>
      </c>
      <c r="Q56" s="11">
        <v>0</v>
      </c>
      <c r="R56" s="11">
        <v>0</v>
      </c>
      <c r="V56" s="11">
        <v>202002</v>
      </c>
    </row>
    <row r="57" spans="1:22">
      <c r="A57" s="11" t="s">
        <v>772</v>
      </c>
      <c r="B57" s="11">
        <v>1</v>
      </c>
      <c r="C57" s="11">
        <v>0</v>
      </c>
      <c r="G57" s="11">
        <v>30</v>
      </c>
      <c r="I57" s="11">
        <v>8</v>
      </c>
      <c r="O57" s="11">
        <v>0</v>
      </c>
      <c r="P57" s="11">
        <v>0</v>
      </c>
      <c r="Q57" s="11">
        <v>0</v>
      </c>
      <c r="R57" s="11">
        <v>0</v>
      </c>
      <c r="V57" s="11">
        <v>202002</v>
      </c>
    </row>
    <row r="58" spans="1:22">
      <c r="A58" s="11" t="s">
        <v>456</v>
      </c>
      <c r="B58" s="11">
        <v>1</v>
      </c>
      <c r="C58" s="11">
        <v>3</v>
      </c>
      <c r="G58" s="11">
        <v>29</v>
      </c>
      <c r="I58" s="11">
        <v>8</v>
      </c>
      <c r="M58" s="11">
        <v>41</v>
      </c>
      <c r="O58" s="11">
        <v>0</v>
      </c>
      <c r="P58" s="11">
        <v>0</v>
      </c>
      <c r="Q58" s="11">
        <v>0</v>
      </c>
      <c r="R58" s="11">
        <v>0</v>
      </c>
      <c r="V58" s="11">
        <v>202002</v>
      </c>
    </row>
    <row r="59" spans="1:22">
      <c r="A59" s="11" t="s">
        <v>479</v>
      </c>
      <c r="B59" s="11">
        <v>1</v>
      </c>
      <c r="C59" s="11">
        <v>24</v>
      </c>
      <c r="F59" s="11">
        <v>1.25</v>
      </c>
      <c r="G59" s="11">
        <v>8</v>
      </c>
      <c r="I59" s="11">
        <v>8</v>
      </c>
      <c r="M59" s="11">
        <v>360</v>
      </c>
      <c r="O59" s="11">
        <v>0</v>
      </c>
      <c r="P59" s="11">
        <v>0</v>
      </c>
      <c r="Q59" s="11">
        <v>0</v>
      </c>
      <c r="R59" s="11">
        <v>0</v>
      </c>
      <c r="V59" s="11">
        <v>202002</v>
      </c>
    </row>
    <row r="60" spans="1:22">
      <c r="A60" s="11" t="s">
        <v>1173</v>
      </c>
      <c r="B60" s="11">
        <v>1</v>
      </c>
      <c r="C60" s="11">
        <v>20.75</v>
      </c>
      <c r="I60" s="11">
        <v>8</v>
      </c>
      <c r="N60" s="11">
        <v>11.25</v>
      </c>
      <c r="O60" s="11">
        <v>0</v>
      </c>
      <c r="P60" s="11">
        <v>2</v>
      </c>
      <c r="Q60" s="11">
        <v>0</v>
      </c>
      <c r="R60" s="11">
        <v>0</v>
      </c>
      <c r="V60" s="11">
        <v>202002</v>
      </c>
    </row>
    <row r="61" spans="1:22">
      <c r="A61" s="11" t="s">
        <v>1216</v>
      </c>
      <c r="B61" s="11">
        <v>1</v>
      </c>
      <c r="C61" s="11">
        <v>16</v>
      </c>
      <c r="E61" s="11">
        <v>0.3</v>
      </c>
      <c r="F61" s="11">
        <v>0.23</v>
      </c>
      <c r="G61" s="11">
        <v>16</v>
      </c>
      <c r="I61" s="11">
        <v>8</v>
      </c>
      <c r="O61" s="11">
        <v>0</v>
      </c>
      <c r="P61" s="11">
        <v>0</v>
      </c>
      <c r="Q61" s="11">
        <v>0</v>
      </c>
      <c r="R61" s="11">
        <v>0</v>
      </c>
      <c r="V61" s="11">
        <v>202002</v>
      </c>
    </row>
    <row r="62" spans="1:22">
      <c r="A62" s="11" t="s">
        <v>1217</v>
      </c>
      <c r="B62" s="11">
        <v>1</v>
      </c>
      <c r="C62" s="11">
        <v>0</v>
      </c>
      <c r="O62" s="11">
        <v>0</v>
      </c>
      <c r="P62" s="11">
        <v>0</v>
      </c>
      <c r="Q62" s="11">
        <v>0</v>
      </c>
      <c r="R62" s="11">
        <v>0</v>
      </c>
      <c r="V62" s="11">
        <v>202002</v>
      </c>
    </row>
    <row r="63" spans="1:22">
      <c r="A63" s="11" t="s">
        <v>1174</v>
      </c>
      <c r="B63" s="11">
        <v>1</v>
      </c>
      <c r="C63" s="11">
        <v>32</v>
      </c>
      <c r="F63" s="11">
        <v>5</v>
      </c>
      <c r="I63" s="11">
        <v>8</v>
      </c>
      <c r="N63" s="11">
        <v>0</v>
      </c>
      <c r="O63" s="11">
        <v>2</v>
      </c>
      <c r="P63" s="11">
        <v>0</v>
      </c>
      <c r="Q63" s="11">
        <v>0</v>
      </c>
      <c r="R63" s="11">
        <v>0</v>
      </c>
      <c r="V63" s="11">
        <v>202002</v>
      </c>
    </row>
    <row r="64" spans="1:22">
      <c r="A64" s="11" t="s">
        <v>897</v>
      </c>
      <c r="B64" s="11">
        <v>1</v>
      </c>
      <c r="C64" s="11">
        <v>0</v>
      </c>
      <c r="G64" s="11">
        <v>30</v>
      </c>
      <c r="I64" s="11">
        <v>8</v>
      </c>
      <c r="O64" s="11">
        <v>0</v>
      </c>
      <c r="P64" s="11">
        <v>0</v>
      </c>
      <c r="Q64" s="11">
        <v>0</v>
      </c>
      <c r="R64" s="11">
        <v>0</v>
      </c>
      <c r="V64" s="11">
        <v>202002</v>
      </c>
    </row>
    <row r="65" spans="1:22">
      <c r="A65" s="11" t="s">
        <v>915</v>
      </c>
      <c r="B65" s="11">
        <v>1</v>
      </c>
      <c r="C65" s="11">
        <v>22.75</v>
      </c>
      <c r="I65" s="11">
        <v>9</v>
      </c>
      <c r="N65" s="11">
        <v>4.25</v>
      </c>
      <c r="O65" s="11">
        <v>0</v>
      </c>
      <c r="P65" s="11">
        <v>0</v>
      </c>
      <c r="Q65" s="11">
        <v>0</v>
      </c>
      <c r="R65" s="11">
        <v>0</v>
      </c>
      <c r="V65" s="11">
        <v>202002</v>
      </c>
    </row>
    <row r="66" spans="1:22">
      <c r="A66" s="11" t="s">
        <v>1324</v>
      </c>
      <c r="B66" s="11">
        <v>1</v>
      </c>
      <c r="C66" s="11">
        <v>8</v>
      </c>
      <c r="F66" s="11">
        <v>0.75</v>
      </c>
      <c r="G66" s="11">
        <v>24</v>
      </c>
      <c r="I66" s="11">
        <v>8</v>
      </c>
      <c r="O66" s="11">
        <v>0</v>
      </c>
      <c r="P66" s="11">
        <v>0</v>
      </c>
      <c r="Q66" s="11">
        <v>0</v>
      </c>
      <c r="R66" s="11">
        <v>0</v>
      </c>
      <c r="V66" s="11">
        <v>202003</v>
      </c>
    </row>
    <row r="67" spans="1:22">
      <c r="A67" s="11" t="s">
        <v>847</v>
      </c>
      <c r="B67" s="11">
        <v>1</v>
      </c>
      <c r="C67" s="11">
        <v>0</v>
      </c>
      <c r="H67" s="11">
        <v>32</v>
      </c>
      <c r="I67" s="11">
        <v>8</v>
      </c>
      <c r="O67" s="11">
        <v>0</v>
      </c>
      <c r="P67" s="11">
        <v>0</v>
      </c>
      <c r="Q67" s="11">
        <v>0</v>
      </c>
      <c r="R67" s="11">
        <v>0</v>
      </c>
      <c r="V67" s="11">
        <v>202002</v>
      </c>
    </row>
    <row r="68" spans="1:22">
      <c r="A68" s="11" t="s">
        <v>1243</v>
      </c>
      <c r="B68" s="11">
        <v>1</v>
      </c>
      <c r="C68" s="11">
        <v>0</v>
      </c>
      <c r="G68" s="11">
        <v>30</v>
      </c>
      <c r="I68" s="11">
        <v>8</v>
      </c>
      <c r="O68" s="11">
        <v>0</v>
      </c>
      <c r="P68" s="11">
        <v>0</v>
      </c>
      <c r="Q68" s="11">
        <v>0</v>
      </c>
      <c r="R68" s="11">
        <v>0</v>
      </c>
      <c r="V68" s="11">
        <v>202003</v>
      </c>
    </row>
    <row r="69" spans="1:22">
      <c r="A69" s="11" t="s">
        <v>1175</v>
      </c>
      <c r="B69" s="11">
        <v>1</v>
      </c>
      <c r="C69" s="11">
        <v>16</v>
      </c>
      <c r="G69" s="11">
        <v>16</v>
      </c>
      <c r="I69" s="11">
        <v>8</v>
      </c>
      <c r="O69" s="11">
        <v>0</v>
      </c>
      <c r="P69" s="11">
        <v>0</v>
      </c>
      <c r="Q69" s="11">
        <v>0</v>
      </c>
      <c r="R69" s="11">
        <v>0</v>
      </c>
      <c r="V69" s="11">
        <v>202002</v>
      </c>
    </row>
    <row r="70" spans="1:22">
      <c r="A70" s="11" t="s">
        <v>1078</v>
      </c>
      <c r="B70" s="11">
        <v>1</v>
      </c>
      <c r="C70" s="11">
        <v>16</v>
      </c>
      <c r="F70" s="11">
        <v>1.5</v>
      </c>
      <c r="G70" s="11">
        <v>16</v>
      </c>
      <c r="I70" s="11">
        <v>8</v>
      </c>
      <c r="M70" s="11">
        <v>68</v>
      </c>
      <c r="O70" s="11">
        <v>0</v>
      </c>
      <c r="P70" s="11">
        <v>0</v>
      </c>
      <c r="Q70" s="11">
        <v>0</v>
      </c>
      <c r="R70" s="11">
        <v>0</v>
      </c>
      <c r="V70" s="11">
        <v>202002</v>
      </c>
    </row>
    <row r="71" spans="1:22">
      <c r="A71" s="11" t="s">
        <v>1176</v>
      </c>
      <c r="B71" s="11">
        <v>1</v>
      </c>
      <c r="C71" s="11">
        <v>32</v>
      </c>
      <c r="I71" s="11">
        <v>8</v>
      </c>
      <c r="O71" s="11">
        <v>0</v>
      </c>
      <c r="P71" s="11">
        <v>0</v>
      </c>
      <c r="Q71" s="11">
        <v>0</v>
      </c>
      <c r="R71" s="11">
        <v>0</v>
      </c>
      <c r="V71" s="11">
        <v>202002</v>
      </c>
    </row>
    <row r="72" spans="1:22">
      <c r="A72" s="11" t="s">
        <v>1241</v>
      </c>
      <c r="B72" s="11">
        <v>1</v>
      </c>
      <c r="C72" s="11">
        <v>29.18</v>
      </c>
      <c r="I72" s="11">
        <v>8</v>
      </c>
      <c r="N72" s="11">
        <v>0.82</v>
      </c>
      <c r="O72" s="11">
        <v>1</v>
      </c>
      <c r="P72" s="11">
        <v>0</v>
      </c>
      <c r="Q72" s="11">
        <v>0</v>
      </c>
      <c r="R72" s="11">
        <v>0</v>
      </c>
      <c r="V72" s="11">
        <v>202002</v>
      </c>
    </row>
    <row r="73" spans="1:22">
      <c r="A73" s="11" t="s">
        <v>898</v>
      </c>
      <c r="B73" s="11">
        <v>1</v>
      </c>
      <c r="C73" s="11">
        <v>0</v>
      </c>
      <c r="G73" s="11">
        <v>32</v>
      </c>
      <c r="I73" s="11">
        <v>8</v>
      </c>
      <c r="O73" s="11">
        <v>0</v>
      </c>
      <c r="P73" s="11">
        <v>0</v>
      </c>
      <c r="Q73" s="11">
        <v>0</v>
      </c>
      <c r="R73" s="11">
        <v>0</v>
      </c>
      <c r="V73" s="11">
        <v>202002</v>
      </c>
    </row>
    <row r="74" spans="1:22">
      <c r="A74" s="11" t="s">
        <v>494</v>
      </c>
      <c r="B74" s="11">
        <v>1</v>
      </c>
      <c r="C74" s="11">
        <v>32</v>
      </c>
      <c r="F74" s="11">
        <v>9.82</v>
      </c>
      <c r="I74" s="11">
        <v>8</v>
      </c>
      <c r="O74" s="11">
        <v>1</v>
      </c>
      <c r="P74" s="11">
        <v>0</v>
      </c>
      <c r="Q74" s="11">
        <v>0</v>
      </c>
      <c r="R74" s="11">
        <v>0</v>
      </c>
      <c r="V74" s="11">
        <v>202002</v>
      </c>
    </row>
    <row r="75" spans="1:22">
      <c r="A75" s="11" t="s">
        <v>950</v>
      </c>
      <c r="B75" s="11">
        <v>1</v>
      </c>
      <c r="C75" s="11">
        <v>16</v>
      </c>
      <c r="F75" s="11">
        <v>0</v>
      </c>
      <c r="G75" s="11">
        <v>16</v>
      </c>
      <c r="I75" s="11">
        <v>8</v>
      </c>
      <c r="O75" s="11">
        <v>0</v>
      </c>
      <c r="P75" s="11">
        <v>0</v>
      </c>
      <c r="Q75" s="11">
        <v>0</v>
      </c>
      <c r="R75" s="11">
        <v>0</v>
      </c>
      <c r="U75" s="11">
        <v>0.2</v>
      </c>
      <c r="V75" s="11">
        <v>202002</v>
      </c>
    </row>
    <row r="76" spans="1:22">
      <c r="A76" s="11" t="s">
        <v>1177</v>
      </c>
      <c r="B76" s="11">
        <v>1</v>
      </c>
      <c r="C76" s="11">
        <v>24</v>
      </c>
      <c r="I76" s="11">
        <v>8</v>
      </c>
      <c r="O76" s="11">
        <v>0</v>
      </c>
      <c r="P76" s="11">
        <v>0</v>
      </c>
      <c r="Q76" s="11">
        <v>0</v>
      </c>
      <c r="R76" s="11">
        <v>0</v>
      </c>
      <c r="V76" s="11">
        <v>202002</v>
      </c>
    </row>
    <row r="77" spans="1:22">
      <c r="A77" s="11" t="s">
        <v>916</v>
      </c>
      <c r="B77" s="11">
        <v>1</v>
      </c>
      <c r="C77" s="11">
        <v>0</v>
      </c>
      <c r="H77" s="11">
        <v>36</v>
      </c>
      <c r="I77" s="11">
        <v>9</v>
      </c>
      <c r="O77" s="11">
        <v>0</v>
      </c>
      <c r="P77" s="11">
        <v>0</v>
      </c>
      <c r="Q77" s="11">
        <v>0</v>
      </c>
      <c r="R77" s="11">
        <v>0</v>
      </c>
      <c r="V77" s="11">
        <v>202002</v>
      </c>
    </row>
    <row r="78" spans="1:22">
      <c r="A78" s="11" t="s">
        <v>1020</v>
      </c>
      <c r="B78" s="11">
        <v>1</v>
      </c>
      <c r="C78" s="11">
        <v>30.27</v>
      </c>
      <c r="I78" s="11">
        <v>9</v>
      </c>
      <c r="N78" s="11">
        <v>5.73</v>
      </c>
      <c r="O78" s="11">
        <v>0</v>
      </c>
      <c r="P78" s="11">
        <v>0</v>
      </c>
      <c r="Q78" s="11">
        <v>0</v>
      </c>
      <c r="R78" s="11">
        <v>0</v>
      </c>
      <c r="V78" s="11">
        <v>202003</v>
      </c>
    </row>
    <row r="79" spans="1:22">
      <c r="A79" s="11" t="s">
        <v>467</v>
      </c>
      <c r="B79" s="11">
        <v>1</v>
      </c>
      <c r="C79" s="11">
        <v>30</v>
      </c>
      <c r="D79" s="11">
        <v>2</v>
      </c>
      <c r="E79" s="11">
        <v>1.65</v>
      </c>
      <c r="F79" s="11">
        <v>5.13</v>
      </c>
      <c r="I79" s="11">
        <v>8</v>
      </c>
      <c r="O79" s="11">
        <v>6</v>
      </c>
      <c r="P79" s="11">
        <v>0</v>
      </c>
      <c r="Q79" s="11">
        <v>0</v>
      </c>
      <c r="R79" s="11">
        <v>7</v>
      </c>
      <c r="V79" s="11">
        <v>202002</v>
      </c>
    </row>
    <row r="80" spans="1:22">
      <c r="A80" s="11" t="s">
        <v>1178</v>
      </c>
      <c r="B80" s="11">
        <v>1</v>
      </c>
      <c r="C80" s="11">
        <v>0</v>
      </c>
      <c r="G80" s="11">
        <v>24</v>
      </c>
      <c r="I80" s="11">
        <v>8</v>
      </c>
      <c r="O80" s="11">
        <v>0</v>
      </c>
      <c r="P80" s="11">
        <v>0</v>
      </c>
      <c r="Q80" s="11">
        <v>0</v>
      </c>
      <c r="R80" s="11">
        <v>0</v>
      </c>
      <c r="V80" s="11">
        <v>202002</v>
      </c>
    </row>
    <row r="81" spans="1:22">
      <c r="A81" s="11" t="s">
        <v>1203</v>
      </c>
      <c r="B81" s="11">
        <v>1</v>
      </c>
      <c r="C81" s="11">
        <v>0</v>
      </c>
      <c r="O81" s="11">
        <v>0</v>
      </c>
      <c r="P81" s="11">
        <v>0</v>
      </c>
      <c r="Q81" s="11">
        <v>0</v>
      </c>
      <c r="R81" s="11">
        <v>0</v>
      </c>
      <c r="V81" s="11">
        <v>202002</v>
      </c>
    </row>
    <row r="82" spans="1:22">
      <c r="A82" s="11" t="s">
        <v>465</v>
      </c>
      <c r="B82" s="11">
        <v>1</v>
      </c>
      <c r="C82" s="11">
        <v>0</v>
      </c>
      <c r="G82" s="11">
        <v>32</v>
      </c>
      <c r="I82" s="11">
        <v>8</v>
      </c>
      <c r="O82" s="11">
        <v>0</v>
      </c>
      <c r="P82" s="11">
        <v>0</v>
      </c>
      <c r="Q82" s="11">
        <v>0</v>
      </c>
      <c r="R82" s="11">
        <v>0</v>
      </c>
      <c r="V82" s="11">
        <v>202002</v>
      </c>
    </row>
    <row r="83" spans="1:22">
      <c r="A83" s="11" t="s">
        <v>774</v>
      </c>
      <c r="B83" s="11">
        <v>1</v>
      </c>
      <c r="C83" s="11">
        <v>0</v>
      </c>
      <c r="H83" s="11">
        <v>32</v>
      </c>
      <c r="I83" s="11">
        <v>8</v>
      </c>
      <c r="O83" s="11">
        <v>0</v>
      </c>
      <c r="P83" s="11">
        <v>0</v>
      </c>
      <c r="Q83" s="11">
        <v>0</v>
      </c>
      <c r="R83" s="11">
        <v>0</v>
      </c>
      <c r="V83" s="11">
        <v>202002</v>
      </c>
    </row>
    <row r="84" spans="1:22">
      <c r="A84" s="11" t="s">
        <v>1218</v>
      </c>
      <c r="B84" s="11">
        <v>1</v>
      </c>
      <c r="C84" s="11">
        <v>24</v>
      </c>
      <c r="G84" s="11">
        <v>8</v>
      </c>
      <c r="I84" s="11">
        <v>8</v>
      </c>
      <c r="M84" s="11">
        <v>186</v>
      </c>
      <c r="O84" s="11">
        <v>0</v>
      </c>
      <c r="P84" s="11">
        <v>0</v>
      </c>
      <c r="Q84" s="11">
        <v>0</v>
      </c>
      <c r="R84" s="11">
        <v>0</v>
      </c>
      <c r="V84" s="11">
        <v>202002</v>
      </c>
    </row>
    <row r="85" spans="1:22">
      <c r="A85" s="11" t="s">
        <v>775</v>
      </c>
      <c r="B85" s="11">
        <v>1</v>
      </c>
      <c r="C85" s="11">
        <v>30</v>
      </c>
      <c r="D85" s="11">
        <v>2</v>
      </c>
      <c r="E85" s="11">
        <v>2.57</v>
      </c>
      <c r="F85" s="11">
        <v>10.68</v>
      </c>
      <c r="I85" s="11">
        <v>8</v>
      </c>
      <c r="O85" s="11">
        <v>4</v>
      </c>
      <c r="P85" s="11">
        <v>0</v>
      </c>
      <c r="Q85" s="11">
        <v>0</v>
      </c>
      <c r="R85" s="11">
        <v>0</v>
      </c>
      <c r="V85" s="11">
        <v>202002</v>
      </c>
    </row>
    <row r="86" spans="1:22">
      <c r="A86" s="11" t="s">
        <v>468</v>
      </c>
      <c r="B86" s="11">
        <v>1</v>
      </c>
      <c r="C86" s="11">
        <v>19.25</v>
      </c>
      <c r="H86" s="11">
        <v>8.9499999999999993</v>
      </c>
      <c r="I86" s="11">
        <v>8</v>
      </c>
      <c r="N86" s="11">
        <v>1.8</v>
      </c>
      <c r="O86" s="11">
        <v>0</v>
      </c>
      <c r="P86" s="11">
        <v>0</v>
      </c>
      <c r="Q86" s="11">
        <v>0</v>
      </c>
      <c r="R86" s="11">
        <v>0</v>
      </c>
      <c r="V86" s="11">
        <v>202002</v>
      </c>
    </row>
    <row r="87" spans="1:22">
      <c r="A87" s="11" t="s">
        <v>1235</v>
      </c>
      <c r="B87" s="11">
        <v>1</v>
      </c>
      <c r="C87" s="11">
        <v>0</v>
      </c>
      <c r="G87" s="11">
        <v>28.8</v>
      </c>
      <c r="I87" s="11">
        <v>7.2</v>
      </c>
      <c r="O87" s="11">
        <v>0</v>
      </c>
      <c r="P87" s="11">
        <v>0</v>
      </c>
      <c r="Q87" s="11">
        <v>0</v>
      </c>
      <c r="R87" s="11">
        <v>0</v>
      </c>
      <c r="V87" s="11">
        <v>202002</v>
      </c>
    </row>
    <row r="88" spans="1:22">
      <c r="A88" s="11" t="s">
        <v>1207</v>
      </c>
      <c r="B88" s="11">
        <v>1</v>
      </c>
      <c r="C88" s="11">
        <v>0</v>
      </c>
      <c r="G88" s="11">
        <v>36</v>
      </c>
      <c r="I88" s="11">
        <v>9</v>
      </c>
      <c r="O88" s="11">
        <v>0</v>
      </c>
      <c r="P88" s="11">
        <v>0</v>
      </c>
      <c r="Q88" s="11">
        <v>0</v>
      </c>
      <c r="R88" s="11">
        <v>0</v>
      </c>
      <c r="V88" s="11">
        <v>202002</v>
      </c>
    </row>
    <row r="89" spans="1:22">
      <c r="A89" s="11" t="s">
        <v>1179</v>
      </c>
      <c r="B89" s="11">
        <v>1</v>
      </c>
      <c r="C89" s="11">
        <v>0</v>
      </c>
      <c r="G89" s="11">
        <v>32</v>
      </c>
      <c r="I89" s="11">
        <v>8</v>
      </c>
      <c r="O89" s="11">
        <v>0</v>
      </c>
      <c r="P89" s="11">
        <v>0</v>
      </c>
      <c r="Q89" s="11">
        <v>0</v>
      </c>
      <c r="R89" s="11">
        <v>0</v>
      </c>
      <c r="V89" s="11">
        <v>202002</v>
      </c>
    </row>
    <row r="90" spans="1:22">
      <c r="A90" s="11" t="s">
        <v>776</v>
      </c>
      <c r="B90" s="11">
        <v>1</v>
      </c>
      <c r="C90" s="11">
        <v>5.58</v>
      </c>
      <c r="G90" s="11">
        <v>18</v>
      </c>
      <c r="I90" s="11">
        <v>6</v>
      </c>
      <c r="N90" s="11">
        <v>0.42</v>
      </c>
      <c r="O90" s="11">
        <v>0</v>
      </c>
      <c r="P90" s="11">
        <v>0</v>
      </c>
      <c r="Q90" s="11">
        <v>0</v>
      </c>
      <c r="R90" s="11">
        <v>0</v>
      </c>
      <c r="V90" s="11">
        <v>202002</v>
      </c>
    </row>
    <row r="91" spans="1:22">
      <c r="A91" s="11" t="s">
        <v>472</v>
      </c>
      <c r="B91" s="11">
        <v>1</v>
      </c>
      <c r="C91" s="11">
        <v>0</v>
      </c>
      <c r="G91" s="11">
        <v>32</v>
      </c>
      <c r="I91" s="11">
        <v>8</v>
      </c>
      <c r="O91" s="11">
        <v>0</v>
      </c>
      <c r="P91" s="11">
        <v>0</v>
      </c>
      <c r="Q91" s="11">
        <v>0</v>
      </c>
      <c r="R91" s="11">
        <v>0</v>
      </c>
      <c r="V91" s="11">
        <v>202002</v>
      </c>
    </row>
    <row r="92" spans="1:22">
      <c r="A92" s="11" t="s">
        <v>1219</v>
      </c>
      <c r="B92" s="11">
        <v>1</v>
      </c>
      <c r="C92" s="11">
        <v>0</v>
      </c>
      <c r="G92" s="11">
        <v>16.75</v>
      </c>
      <c r="I92" s="11">
        <v>8.25</v>
      </c>
      <c r="O92" s="11">
        <v>0</v>
      </c>
      <c r="P92" s="11">
        <v>0</v>
      </c>
      <c r="Q92" s="11">
        <v>0</v>
      </c>
      <c r="R92" s="11">
        <v>0</v>
      </c>
      <c r="V92" s="11">
        <v>202002</v>
      </c>
    </row>
    <row r="93" spans="1:22">
      <c r="A93" s="11" t="s">
        <v>480</v>
      </c>
      <c r="B93" s="11">
        <v>1</v>
      </c>
      <c r="C93" s="11">
        <v>27</v>
      </c>
      <c r="I93" s="11">
        <v>9</v>
      </c>
      <c r="O93" s="11">
        <v>0</v>
      </c>
      <c r="P93" s="11">
        <v>0</v>
      </c>
      <c r="Q93" s="11">
        <v>0</v>
      </c>
      <c r="R93" s="11">
        <v>0</v>
      </c>
      <c r="V93" s="11">
        <v>202002</v>
      </c>
    </row>
    <row r="94" spans="1:22">
      <c r="A94" s="11" t="s">
        <v>462</v>
      </c>
      <c r="B94" s="11">
        <v>1</v>
      </c>
      <c r="C94" s="11">
        <v>0</v>
      </c>
      <c r="H94" s="11">
        <v>32</v>
      </c>
      <c r="I94" s="11">
        <v>8</v>
      </c>
      <c r="O94" s="11">
        <v>0</v>
      </c>
      <c r="P94" s="11">
        <v>0</v>
      </c>
      <c r="Q94" s="11">
        <v>0</v>
      </c>
      <c r="R94" s="11">
        <v>0</v>
      </c>
      <c r="V94" s="11">
        <v>202002</v>
      </c>
    </row>
    <row r="95" spans="1:22">
      <c r="A95" s="11" t="s">
        <v>1054</v>
      </c>
      <c r="B95" s="11">
        <v>1</v>
      </c>
      <c r="C95" s="11">
        <v>0</v>
      </c>
      <c r="G95" s="11">
        <v>32</v>
      </c>
      <c r="I95" s="11">
        <v>8</v>
      </c>
      <c r="O95" s="11">
        <v>0</v>
      </c>
      <c r="P95" s="11">
        <v>0</v>
      </c>
      <c r="Q95" s="11">
        <v>0</v>
      </c>
      <c r="R95" s="11">
        <v>0</v>
      </c>
      <c r="V95" s="11">
        <v>202002</v>
      </c>
    </row>
    <row r="96" spans="1:22">
      <c r="A96" s="11" t="s">
        <v>500</v>
      </c>
      <c r="B96" s="11">
        <v>1</v>
      </c>
      <c r="C96" s="11">
        <v>23.07</v>
      </c>
      <c r="G96" s="11">
        <v>6</v>
      </c>
      <c r="I96" s="11">
        <v>8</v>
      </c>
      <c r="N96" s="11">
        <v>0.93</v>
      </c>
      <c r="O96" s="11">
        <v>1</v>
      </c>
      <c r="P96" s="11">
        <v>0</v>
      </c>
      <c r="Q96" s="11">
        <v>0</v>
      </c>
      <c r="R96" s="11">
        <v>0</v>
      </c>
      <c r="V96" s="11">
        <v>202002</v>
      </c>
    </row>
    <row r="97" spans="1:22">
      <c r="A97" s="11" t="s">
        <v>1180</v>
      </c>
      <c r="B97" s="11">
        <v>1</v>
      </c>
      <c r="C97" s="11">
        <v>0</v>
      </c>
      <c r="G97" s="11">
        <v>32</v>
      </c>
      <c r="I97" s="11">
        <v>8</v>
      </c>
      <c r="O97" s="11">
        <v>0</v>
      </c>
      <c r="P97" s="11">
        <v>0</v>
      </c>
      <c r="Q97" s="11">
        <v>0</v>
      </c>
      <c r="R97" s="11">
        <v>0</v>
      </c>
      <c r="V97" s="11">
        <v>202002</v>
      </c>
    </row>
    <row r="98" spans="1:22">
      <c r="A98" s="11" t="s">
        <v>1181</v>
      </c>
      <c r="B98" s="11">
        <v>1</v>
      </c>
      <c r="C98" s="11">
        <v>0</v>
      </c>
      <c r="G98" s="11">
        <v>36</v>
      </c>
      <c r="I98" s="11">
        <v>9</v>
      </c>
      <c r="O98" s="11">
        <v>0</v>
      </c>
      <c r="P98" s="11">
        <v>0</v>
      </c>
      <c r="Q98" s="11">
        <v>0</v>
      </c>
      <c r="R98" s="11">
        <v>0</v>
      </c>
      <c r="V98" s="11">
        <v>202002</v>
      </c>
    </row>
    <row r="99" spans="1:22">
      <c r="A99" s="11" t="s">
        <v>1208</v>
      </c>
      <c r="B99" s="11">
        <v>1</v>
      </c>
      <c r="C99" s="11">
        <v>0</v>
      </c>
      <c r="G99" s="11">
        <v>8</v>
      </c>
      <c r="I99" s="11">
        <v>8</v>
      </c>
      <c r="O99" s="11">
        <v>0</v>
      </c>
      <c r="P99" s="11">
        <v>0</v>
      </c>
      <c r="Q99" s="11">
        <v>0</v>
      </c>
      <c r="R99" s="11">
        <v>0</v>
      </c>
      <c r="V99" s="11">
        <v>202002</v>
      </c>
    </row>
    <row r="100" spans="1:22">
      <c r="A100" s="11" t="s">
        <v>1182</v>
      </c>
      <c r="B100" s="11">
        <v>1</v>
      </c>
      <c r="C100" s="11">
        <v>31.99</v>
      </c>
      <c r="F100" s="11">
        <v>2.92</v>
      </c>
      <c r="I100" s="11">
        <v>8</v>
      </c>
      <c r="N100" s="11">
        <v>0.01</v>
      </c>
      <c r="O100" s="11">
        <v>0</v>
      </c>
      <c r="P100" s="11">
        <v>0</v>
      </c>
      <c r="Q100" s="11">
        <v>0</v>
      </c>
      <c r="R100" s="11">
        <v>0</v>
      </c>
      <c r="V100" s="11">
        <v>202002</v>
      </c>
    </row>
    <row r="101" spans="1:22">
      <c r="A101" s="11" t="s">
        <v>1010</v>
      </c>
      <c r="B101" s="11">
        <v>1</v>
      </c>
      <c r="C101" s="11">
        <v>24</v>
      </c>
      <c r="F101" s="11">
        <v>0.25</v>
      </c>
      <c r="G101" s="11">
        <v>8</v>
      </c>
      <c r="I101" s="11">
        <v>8</v>
      </c>
      <c r="M101" s="11">
        <v>123</v>
      </c>
      <c r="O101" s="11">
        <v>0</v>
      </c>
      <c r="P101" s="11">
        <v>0</v>
      </c>
      <c r="Q101" s="11">
        <v>0</v>
      </c>
      <c r="R101" s="11">
        <v>0</v>
      </c>
      <c r="V101" s="11">
        <v>202002</v>
      </c>
    </row>
    <row r="102" spans="1:22">
      <c r="A102" s="11" t="s">
        <v>1183</v>
      </c>
      <c r="B102" s="11">
        <v>1</v>
      </c>
      <c r="C102" s="11">
        <v>16</v>
      </c>
      <c r="F102" s="11">
        <v>1.67</v>
      </c>
      <c r="G102" s="11">
        <v>16</v>
      </c>
      <c r="I102" s="11">
        <v>8</v>
      </c>
      <c r="O102" s="11">
        <v>0</v>
      </c>
      <c r="P102" s="11">
        <v>0</v>
      </c>
      <c r="Q102" s="11">
        <v>0</v>
      </c>
      <c r="R102" s="11">
        <v>0</v>
      </c>
      <c r="V102" s="11">
        <v>202002</v>
      </c>
    </row>
    <row r="103" spans="1:22">
      <c r="A103" s="11" t="s">
        <v>481</v>
      </c>
      <c r="B103" s="11">
        <v>1</v>
      </c>
      <c r="C103" s="11">
        <v>8</v>
      </c>
      <c r="G103" s="11">
        <v>5</v>
      </c>
      <c r="I103" s="11">
        <v>7</v>
      </c>
      <c r="O103" s="11">
        <v>0</v>
      </c>
      <c r="P103" s="11">
        <v>0</v>
      </c>
      <c r="Q103" s="11">
        <v>0</v>
      </c>
      <c r="R103" s="11">
        <v>0</v>
      </c>
      <c r="V103" s="11">
        <v>202002</v>
      </c>
    </row>
    <row r="104" spans="1:22">
      <c r="A104" s="11" t="s">
        <v>1184</v>
      </c>
      <c r="B104" s="11">
        <v>1</v>
      </c>
      <c r="C104" s="11">
        <v>3</v>
      </c>
      <c r="G104" s="11">
        <v>11</v>
      </c>
      <c r="I104" s="11">
        <v>4</v>
      </c>
      <c r="M104" s="11">
        <v>20</v>
      </c>
      <c r="O104" s="11">
        <v>0</v>
      </c>
      <c r="P104" s="11">
        <v>0</v>
      </c>
      <c r="Q104" s="11">
        <v>0</v>
      </c>
      <c r="R104" s="11">
        <v>0</v>
      </c>
      <c r="V104" s="11">
        <v>202002</v>
      </c>
    </row>
    <row r="105" spans="1:22">
      <c r="A105" s="11" t="s">
        <v>470</v>
      </c>
      <c r="B105" s="11">
        <v>1</v>
      </c>
      <c r="C105" s="11">
        <v>13.8</v>
      </c>
      <c r="G105" s="11">
        <v>16</v>
      </c>
      <c r="I105" s="11">
        <v>8</v>
      </c>
      <c r="N105" s="11">
        <v>2.2000000000000002</v>
      </c>
      <c r="O105" s="11">
        <v>0</v>
      </c>
      <c r="P105" s="11">
        <v>0</v>
      </c>
      <c r="Q105" s="11">
        <v>0</v>
      </c>
      <c r="R105" s="11">
        <v>0</v>
      </c>
      <c r="V105" s="11">
        <v>202002</v>
      </c>
    </row>
    <row r="106" spans="1:22">
      <c r="A106" s="11" t="s">
        <v>777</v>
      </c>
      <c r="B106" s="11">
        <v>1</v>
      </c>
      <c r="C106" s="11">
        <v>0</v>
      </c>
      <c r="G106" s="11">
        <v>18</v>
      </c>
      <c r="I106" s="11">
        <v>5</v>
      </c>
      <c r="N106" s="11">
        <v>5</v>
      </c>
      <c r="O106" s="11">
        <v>0</v>
      </c>
      <c r="P106" s="11">
        <v>0</v>
      </c>
      <c r="Q106" s="11">
        <v>0</v>
      </c>
      <c r="R106" s="11">
        <v>0</v>
      </c>
      <c r="V106" s="11">
        <v>202002</v>
      </c>
    </row>
    <row r="107" spans="1:22">
      <c r="A107" s="11" t="s">
        <v>778</v>
      </c>
      <c r="B107" s="11">
        <v>1</v>
      </c>
      <c r="C107" s="11">
        <v>23</v>
      </c>
      <c r="G107" s="11">
        <v>8</v>
      </c>
      <c r="I107" s="11">
        <v>9</v>
      </c>
      <c r="O107" s="11">
        <v>0</v>
      </c>
      <c r="P107" s="11">
        <v>0</v>
      </c>
      <c r="Q107" s="11">
        <v>0</v>
      </c>
      <c r="R107" s="11">
        <v>0</v>
      </c>
      <c r="V107" s="11">
        <v>202002</v>
      </c>
    </row>
    <row r="108" spans="1:22">
      <c r="A108" s="11" t="s">
        <v>709</v>
      </c>
      <c r="B108" s="11">
        <v>1</v>
      </c>
      <c r="C108" s="11">
        <v>0</v>
      </c>
      <c r="G108" s="11">
        <v>24</v>
      </c>
      <c r="L108" s="11">
        <v>8</v>
      </c>
      <c r="O108" s="11">
        <v>1</v>
      </c>
      <c r="P108" s="11">
        <v>0</v>
      </c>
      <c r="Q108" s="11">
        <v>0</v>
      </c>
      <c r="R108" s="11">
        <v>0</v>
      </c>
      <c r="V108" s="11">
        <v>202002</v>
      </c>
    </row>
    <row r="109" spans="1:22">
      <c r="A109" s="11" t="s">
        <v>495</v>
      </c>
      <c r="B109" s="11">
        <v>1</v>
      </c>
      <c r="C109" s="11">
        <v>0</v>
      </c>
      <c r="G109" s="11">
        <v>16</v>
      </c>
      <c r="I109" s="11">
        <v>8</v>
      </c>
      <c r="N109" s="11">
        <v>13</v>
      </c>
      <c r="O109" s="11">
        <v>0</v>
      </c>
      <c r="P109" s="11">
        <v>0</v>
      </c>
      <c r="Q109" s="11">
        <v>0</v>
      </c>
      <c r="R109" s="11">
        <v>0</v>
      </c>
      <c r="V109" s="11">
        <v>202002</v>
      </c>
    </row>
    <row r="110" spans="1:22">
      <c r="A110" s="11" t="s">
        <v>779</v>
      </c>
      <c r="B110" s="11">
        <v>1</v>
      </c>
      <c r="C110" s="11">
        <v>30</v>
      </c>
      <c r="E110" s="11">
        <v>0.84</v>
      </c>
      <c r="I110" s="11">
        <v>8</v>
      </c>
      <c r="O110" s="11">
        <v>1</v>
      </c>
      <c r="P110" s="11">
        <v>0</v>
      </c>
      <c r="Q110" s="11">
        <v>0</v>
      </c>
      <c r="R110" s="11">
        <v>0</v>
      </c>
      <c r="V110" s="11">
        <v>202002</v>
      </c>
    </row>
    <row r="111" spans="1:22">
      <c r="A111" s="11" t="s">
        <v>1236</v>
      </c>
      <c r="B111" s="11">
        <v>1</v>
      </c>
      <c r="C111" s="11">
        <v>0</v>
      </c>
      <c r="G111" s="11">
        <v>36</v>
      </c>
      <c r="I111" s="11">
        <v>9</v>
      </c>
      <c r="O111" s="11">
        <v>0</v>
      </c>
      <c r="P111" s="11">
        <v>0</v>
      </c>
      <c r="Q111" s="11">
        <v>0</v>
      </c>
      <c r="R111" s="11">
        <v>0</v>
      </c>
      <c r="V111" s="11">
        <v>202002</v>
      </c>
    </row>
    <row r="112" spans="1:22">
      <c r="A112" s="11" t="s">
        <v>1319</v>
      </c>
      <c r="B112" s="11">
        <v>1</v>
      </c>
      <c r="C112" s="11">
        <v>13.8</v>
      </c>
      <c r="G112" s="11">
        <v>16</v>
      </c>
      <c r="I112" s="11">
        <v>6</v>
      </c>
      <c r="N112" s="11">
        <v>2.2000000000000002</v>
      </c>
      <c r="O112" s="11">
        <v>0</v>
      </c>
      <c r="P112" s="11">
        <v>0</v>
      </c>
      <c r="Q112" s="11">
        <v>0</v>
      </c>
      <c r="R112" s="11">
        <v>0</v>
      </c>
      <c r="V112" s="11">
        <v>202002</v>
      </c>
    </row>
    <row r="113" spans="1:22">
      <c r="A113" s="11" t="s">
        <v>1185</v>
      </c>
      <c r="B113" s="11">
        <v>1</v>
      </c>
      <c r="C113" s="11">
        <v>0</v>
      </c>
      <c r="G113" s="11">
        <v>32</v>
      </c>
      <c r="I113" s="11">
        <v>8</v>
      </c>
      <c r="O113" s="11">
        <v>0</v>
      </c>
      <c r="P113" s="11">
        <v>0</v>
      </c>
      <c r="Q113" s="11">
        <v>0</v>
      </c>
      <c r="R113" s="11">
        <v>0</v>
      </c>
      <c r="V113" s="11">
        <v>202002</v>
      </c>
    </row>
    <row r="114" spans="1:22">
      <c r="A114" s="11" t="s">
        <v>454</v>
      </c>
      <c r="B114" s="11">
        <v>1</v>
      </c>
      <c r="C114" s="11">
        <v>2</v>
      </c>
      <c r="G114" s="11">
        <v>30</v>
      </c>
      <c r="I114" s="11">
        <v>8</v>
      </c>
      <c r="O114" s="11">
        <v>0</v>
      </c>
      <c r="P114" s="11">
        <v>0</v>
      </c>
      <c r="Q114" s="11">
        <v>0</v>
      </c>
      <c r="R114" s="11">
        <v>0</v>
      </c>
      <c r="V114" s="11">
        <v>202002</v>
      </c>
    </row>
    <row r="115" spans="1:22">
      <c r="A115" s="11" t="s">
        <v>1186</v>
      </c>
      <c r="B115" s="11">
        <v>1</v>
      </c>
      <c r="C115" s="11">
        <v>0</v>
      </c>
      <c r="G115" s="11">
        <v>32</v>
      </c>
      <c r="I115" s="11">
        <v>8</v>
      </c>
      <c r="O115" s="11">
        <v>0</v>
      </c>
      <c r="P115" s="11">
        <v>0</v>
      </c>
      <c r="Q115" s="11">
        <v>0</v>
      </c>
      <c r="R115" s="11">
        <v>0</v>
      </c>
      <c r="V115" s="11">
        <v>202002</v>
      </c>
    </row>
    <row r="116" spans="1:22">
      <c r="A116" s="11" t="s">
        <v>1011</v>
      </c>
      <c r="B116" s="11">
        <v>1</v>
      </c>
      <c r="C116" s="11">
        <v>14.18</v>
      </c>
      <c r="H116" s="11">
        <v>16</v>
      </c>
      <c r="I116" s="11">
        <v>8</v>
      </c>
      <c r="N116" s="11">
        <v>1.82</v>
      </c>
      <c r="O116" s="11">
        <v>0</v>
      </c>
      <c r="P116" s="11">
        <v>0</v>
      </c>
      <c r="Q116" s="11">
        <v>0</v>
      </c>
      <c r="R116" s="11">
        <v>0</v>
      </c>
      <c r="V116" s="11">
        <v>202002</v>
      </c>
    </row>
    <row r="117" spans="1:22">
      <c r="A117" s="11" t="s">
        <v>960</v>
      </c>
      <c r="B117" s="11">
        <v>1</v>
      </c>
      <c r="C117" s="11">
        <v>32</v>
      </c>
      <c r="E117" s="11">
        <v>0.8</v>
      </c>
      <c r="I117" s="11">
        <v>8</v>
      </c>
      <c r="O117" s="11">
        <v>0</v>
      </c>
      <c r="P117" s="11">
        <v>0</v>
      </c>
      <c r="Q117" s="11">
        <v>0</v>
      </c>
      <c r="R117" s="11">
        <v>0</v>
      </c>
      <c r="V117" s="11">
        <v>202002</v>
      </c>
    </row>
    <row r="118" spans="1:22">
      <c r="A118" s="11" t="s">
        <v>484</v>
      </c>
      <c r="B118" s="11">
        <v>1</v>
      </c>
      <c r="C118" s="11">
        <v>12.75</v>
      </c>
      <c r="I118" s="11">
        <v>4.25</v>
      </c>
      <c r="M118" s="11">
        <v>32</v>
      </c>
      <c r="O118" s="11">
        <v>0</v>
      </c>
      <c r="P118" s="11">
        <v>0</v>
      </c>
      <c r="Q118" s="11">
        <v>0</v>
      </c>
      <c r="R118" s="11">
        <v>0</v>
      </c>
      <c r="V118" s="11">
        <v>202002</v>
      </c>
    </row>
    <row r="119" spans="1:22">
      <c r="A119" s="11" t="s">
        <v>1220</v>
      </c>
      <c r="B119" s="11">
        <v>1</v>
      </c>
      <c r="C119" s="11">
        <v>24</v>
      </c>
      <c r="F119" s="11">
        <v>0</v>
      </c>
      <c r="G119" s="11">
        <v>8</v>
      </c>
      <c r="I119" s="11">
        <v>8</v>
      </c>
      <c r="M119" s="11">
        <v>162</v>
      </c>
      <c r="O119" s="11">
        <v>0</v>
      </c>
      <c r="P119" s="11">
        <v>0</v>
      </c>
      <c r="Q119" s="11">
        <v>0</v>
      </c>
      <c r="R119" s="11">
        <v>0</v>
      </c>
      <c r="U119" s="11">
        <v>0.75</v>
      </c>
      <c r="V119" s="11">
        <v>202002</v>
      </c>
    </row>
    <row r="120" spans="1:22">
      <c r="A120" s="11" t="s">
        <v>1237</v>
      </c>
      <c r="B120" s="11">
        <v>1</v>
      </c>
      <c r="C120" s="11">
        <v>0</v>
      </c>
      <c r="G120" s="11">
        <v>32</v>
      </c>
      <c r="I120" s="11">
        <v>8</v>
      </c>
      <c r="O120" s="11">
        <v>0</v>
      </c>
      <c r="P120" s="11">
        <v>0</v>
      </c>
      <c r="Q120" s="11">
        <v>0</v>
      </c>
      <c r="R120" s="11">
        <v>0</v>
      </c>
      <c r="V120" s="11">
        <v>202002</v>
      </c>
    </row>
    <row r="121" spans="1:22">
      <c r="A121" s="11" t="s">
        <v>505</v>
      </c>
      <c r="B121" s="11">
        <v>1</v>
      </c>
      <c r="C121" s="11">
        <v>0</v>
      </c>
      <c r="G121" s="11">
        <v>36</v>
      </c>
      <c r="I121" s="11">
        <v>9</v>
      </c>
      <c r="O121" s="11">
        <v>0</v>
      </c>
      <c r="P121" s="11">
        <v>0</v>
      </c>
      <c r="Q121" s="11">
        <v>0</v>
      </c>
      <c r="R121" s="11">
        <v>0</v>
      </c>
      <c r="V121" s="11">
        <v>202002</v>
      </c>
    </row>
    <row r="122" spans="1:22">
      <c r="A122" s="11" t="s">
        <v>1187</v>
      </c>
      <c r="B122" s="11">
        <v>1</v>
      </c>
      <c r="C122" s="11">
        <v>0</v>
      </c>
      <c r="G122" s="11">
        <v>32</v>
      </c>
      <c r="I122" s="11">
        <v>8</v>
      </c>
      <c r="O122" s="11">
        <v>0</v>
      </c>
      <c r="P122" s="11">
        <v>0</v>
      </c>
      <c r="Q122" s="11">
        <v>0</v>
      </c>
      <c r="R122" s="11">
        <v>0</v>
      </c>
      <c r="V122" s="11">
        <v>202002</v>
      </c>
    </row>
    <row r="123" spans="1:22">
      <c r="A123" s="11" t="s">
        <v>476</v>
      </c>
      <c r="B123" s="11">
        <v>1</v>
      </c>
      <c r="C123" s="11">
        <v>0</v>
      </c>
      <c r="G123" s="11">
        <v>30</v>
      </c>
      <c r="I123" s="11">
        <v>8</v>
      </c>
      <c r="O123" s="11">
        <v>0</v>
      </c>
      <c r="P123" s="11">
        <v>0</v>
      </c>
      <c r="Q123" s="11">
        <v>0</v>
      </c>
      <c r="R123" s="11">
        <v>0</v>
      </c>
      <c r="V123" s="11">
        <v>202002</v>
      </c>
    </row>
    <row r="124" spans="1:22">
      <c r="A124" s="11" t="s">
        <v>477</v>
      </c>
      <c r="B124" s="11">
        <v>1</v>
      </c>
      <c r="C124" s="11">
        <v>0</v>
      </c>
      <c r="G124" s="11">
        <v>30</v>
      </c>
      <c r="I124" s="11">
        <v>8</v>
      </c>
      <c r="O124" s="11">
        <v>0</v>
      </c>
      <c r="P124" s="11">
        <v>0</v>
      </c>
      <c r="Q124" s="11">
        <v>0</v>
      </c>
      <c r="R124" s="11">
        <v>0</v>
      </c>
      <c r="V124" s="11">
        <v>202002</v>
      </c>
    </row>
    <row r="125" spans="1:22">
      <c r="A125" s="11" t="s">
        <v>780</v>
      </c>
      <c r="B125" s="11">
        <v>1</v>
      </c>
      <c r="C125" s="11">
        <v>0</v>
      </c>
      <c r="G125" s="11">
        <v>24</v>
      </c>
      <c r="I125" s="11">
        <v>8</v>
      </c>
      <c r="O125" s="11">
        <v>0</v>
      </c>
      <c r="P125" s="11">
        <v>0</v>
      </c>
      <c r="Q125" s="11">
        <v>0</v>
      </c>
      <c r="R125" s="11">
        <v>0</v>
      </c>
      <c r="V125" s="11">
        <v>202002</v>
      </c>
    </row>
    <row r="126" spans="1:22">
      <c r="A126" s="11" t="s">
        <v>787</v>
      </c>
      <c r="B126" s="11">
        <v>1</v>
      </c>
      <c r="C126" s="11">
        <v>15.67</v>
      </c>
      <c r="G126" s="11">
        <v>18</v>
      </c>
      <c r="I126" s="11">
        <v>9</v>
      </c>
      <c r="N126" s="11">
        <v>2.33</v>
      </c>
      <c r="O126" s="11">
        <v>0</v>
      </c>
      <c r="P126" s="11">
        <v>0</v>
      </c>
      <c r="Q126" s="11">
        <v>0</v>
      </c>
      <c r="R126" s="11">
        <v>0</v>
      </c>
      <c r="V126" s="11">
        <v>202002</v>
      </c>
    </row>
    <row r="127" spans="1:22">
      <c r="A127" s="11" t="s">
        <v>1238</v>
      </c>
      <c r="B127" s="11">
        <v>1</v>
      </c>
      <c r="C127" s="11">
        <v>22</v>
      </c>
      <c r="D127" s="11">
        <v>0.27</v>
      </c>
      <c r="E127" s="11">
        <v>0.97</v>
      </c>
      <c r="G127" s="11">
        <v>8</v>
      </c>
      <c r="I127" s="11">
        <v>8</v>
      </c>
      <c r="O127" s="11">
        <v>0</v>
      </c>
      <c r="P127" s="11">
        <v>0</v>
      </c>
      <c r="Q127" s="11">
        <v>0</v>
      </c>
      <c r="R127" s="11">
        <v>0</v>
      </c>
      <c r="V127" s="11">
        <v>202002</v>
      </c>
    </row>
    <row r="128" spans="1:22">
      <c r="A128" s="11" t="s">
        <v>846</v>
      </c>
      <c r="B128" s="11">
        <v>1</v>
      </c>
      <c r="C128" s="11">
        <v>29.42</v>
      </c>
      <c r="I128" s="11">
        <v>8</v>
      </c>
      <c r="N128" s="11">
        <v>0.57999999999999996</v>
      </c>
      <c r="O128" s="11">
        <v>0</v>
      </c>
      <c r="P128" s="11">
        <v>0</v>
      </c>
      <c r="Q128" s="11">
        <v>0</v>
      </c>
      <c r="R128" s="11">
        <v>0</v>
      </c>
      <c r="V128" s="11">
        <v>202002</v>
      </c>
    </row>
    <row r="129" spans="1:22">
      <c r="A129" s="11" t="s">
        <v>487</v>
      </c>
      <c r="B129" s="11">
        <v>1</v>
      </c>
      <c r="C129" s="11">
        <v>0</v>
      </c>
      <c r="H129" s="11">
        <v>32</v>
      </c>
      <c r="I129" s="11">
        <v>8</v>
      </c>
      <c r="O129" s="11">
        <v>0</v>
      </c>
      <c r="P129" s="11">
        <v>0</v>
      </c>
      <c r="Q129" s="11">
        <v>0</v>
      </c>
      <c r="R129" s="11">
        <v>0</v>
      </c>
      <c r="V129" s="11">
        <v>202002</v>
      </c>
    </row>
    <row r="130" spans="1:22">
      <c r="A130" s="11" t="s">
        <v>464</v>
      </c>
      <c r="B130" s="11">
        <v>1</v>
      </c>
      <c r="C130" s="11">
        <v>0</v>
      </c>
      <c r="G130" s="11">
        <v>30</v>
      </c>
      <c r="I130" s="11">
        <v>8</v>
      </c>
      <c r="O130" s="11">
        <v>0</v>
      </c>
      <c r="P130" s="11">
        <v>0</v>
      </c>
      <c r="Q130" s="11">
        <v>0</v>
      </c>
      <c r="R130" s="11">
        <v>0</v>
      </c>
      <c r="V130" s="11">
        <v>202002</v>
      </c>
    </row>
    <row r="131" spans="1:22">
      <c r="A131" s="11" t="s">
        <v>486</v>
      </c>
      <c r="B131" s="11">
        <v>1</v>
      </c>
      <c r="C131" s="11">
        <v>0</v>
      </c>
      <c r="G131" s="11">
        <v>32</v>
      </c>
      <c r="I131" s="11">
        <v>8</v>
      </c>
      <c r="O131" s="11">
        <v>0</v>
      </c>
      <c r="P131" s="11">
        <v>0</v>
      </c>
      <c r="Q131" s="11">
        <v>0</v>
      </c>
      <c r="R131" s="11">
        <v>0</v>
      </c>
      <c r="V131" s="11">
        <v>202002</v>
      </c>
    </row>
    <row r="132" spans="1:22">
      <c r="A132" s="11" t="s">
        <v>782</v>
      </c>
      <c r="B132" s="11">
        <v>1</v>
      </c>
      <c r="C132" s="11">
        <v>22</v>
      </c>
      <c r="D132" s="11">
        <v>0</v>
      </c>
      <c r="E132" s="11">
        <v>0</v>
      </c>
      <c r="F132" s="11">
        <v>0.9</v>
      </c>
      <c r="G132" s="11">
        <v>8</v>
      </c>
      <c r="I132" s="11">
        <v>8</v>
      </c>
      <c r="O132" s="11">
        <v>1</v>
      </c>
      <c r="P132" s="11">
        <v>0</v>
      </c>
      <c r="Q132" s="11">
        <v>0</v>
      </c>
      <c r="R132" s="11">
        <v>5</v>
      </c>
      <c r="S132" s="11">
        <v>2</v>
      </c>
      <c r="T132" s="11">
        <v>2.12</v>
      </c>
      <c r="V132" s="11">
        <v>202002</v>
      </c>
    </row>
    <row r="133" spans="1:22">
      <c r="A133" s="11" t="s">
        <v>1199</v>
      </c>
      <c r="B133" s="11">
        <v>1</v>
      </c>
      <c r="C133" s="11">
        <v>28.5</v>
      </c>
      <c r="G133" s="11">
        <v>3.5</v>
      </c>
      <c r="I133" s="11">
        <v>8</v>
      </c>
      <c r="O133" s="11">
        <v>0</v>
      </c>
      <c r="P133" s="11">
        <v>0</v>
      </c>
      <c r="Q133" s="11">
        <v>0</v>
      </c>
      <c r="R133" s="11">
        <v>0</v>
      </c>
      <c r="V133" s="11">
        <v>202002</v>
      </c>
    </row>
    <row r="134" spans="1:22">
      <c r="A134" s="11" t="s">
        <v>1200</v>
      </c>
      <c r="B134" s="11">
        <v>1</v>
      </c>
      <c r="C134" s="11">
        <v>0</v>
      </c>
      <c r="G134" s="11">
        <v>36</v>
      </c>
      <c r="I134" s="11">
        <v>9</v>
      </c>
      <c r="O134" s="11">
        <v>0</v>
      </c>
      <c r="P134" s="11">
        <v>0</v>
      </c>
      <c r="Q134" s="11">
        <v>0</v>
      </c>
      <c r="R134" s="11">
        <v>0</v>
      </c>
      <c r="V134" s="11">
        <v>202002</v>
      </c>
    </row>
    <row r="135" spans="1:22">
      <c r="A135" s="11" t="s">
        <v>507</v>
      </c>
      <c r="B135" s="11">
        <v>1</v>
      </c>
      <c r="C135" s="11">
        <v>0</v>
      </c>
      <c r="G135" s="11">
        <v>8</v>
      </c>
      <c r="I135" s="11">
        <v>8</v>
      </c>
      <c r="O135" s="11">
        <v>0</v>
      </c>
      <c r="P135" s="11">
        <v>0</v>
      </c>
      <c r="Q135" s="11">
        <v>0</v>
      </c>
      <c r="R135" s="11">
        <v>0</v>
      </c>
      <c r="V135" s="11">
        <v>202002</v>
      </c>
    </row>
    <row r="136" spans="1:22">
      <c r="A136" s="11" t="s">
        <v>469</v>
      </c>
      <c r="B136" s="11">
        <v>1</v>
      </c>
      <c r="C136" s="11">
        <v>0</v>
      </c>
      <c r="G136" s="11">
        <v>30</v>
      </c>
      <c r="I136" s="11">
        <v>8</v>
      </c>
      <c r="O136" s="11">
        <v>0</v>
      </c>
      <c r="P136" s="11">
        <v>0</v>
      </c>
      <c r="Q136" s="11">
        <v>0</v>
      </c>
      <c r="R136" s="11">
        <v>0</v>
      </c>
      <c r="V136" s="11">
        <v>202002</v>
      </c>
    </row>
    <row r="137" spans="1:22">
      <c r="A137" s="11" t="s">
        <v>1210</v>
      </c>
      <c r="B137" s="11">
        <v>1</v>
      </c>
      <c r="C137" s="11">
        <v>0</v>
      </c>
      <c r="G137" s="11">
        <v>32</v>
      </c>
      <c r="I137" s="11">
        <v>8</v>
      </c>
      <c r="O137" s="11">
        <v>0</v>
      </c>
      <c r="P137" s="11">
        <v>0</v>
      </c>
      <c r="Q137" s="11">
        <v>0</v>
      </c>
      <c r="R137" s="11">
        <v>0</v>
      </c>
      <c r="V137" s="11">
        <v>202002</v>
      </c>
    </row>
    <row r="138" spans="1:22">
      <c r="A138" s="11" t="s">
        <v>483</v>
      </c>
      <c r="B138" s="11">
        <v>1</v>
      </c>
      <c r="C138" s="11">
        <v>0</v>
      </c>
      <c r="G138" s="11">
        <v>32</v>
      </c>
      <c r="I138" s="11">
        <v>8</v>
      </c>
      <c r="O138" s="11">
        <v>0</v>
      </c>
      <c r="P138" s="11">
        <v>0</v>
      </c>
      <c r="Q138" s="11">
        <v>0</v>
      </c>
      <c r="R138" s="11">
        <v>0</v>
      </c>
      <c r="V138" s="11">
        <v>202002</v>
      </c>
    </row>
    <row r="139" spans="1:22">
      <c r="A139" s="11" t="s">
        <v>783</v>
      </c>
      <c r="B139" s="11">
        <v>1</v>
      </c>
      <c r="C139" s="11">
        <v>0</v>
      </c>
      <c r="G139" s="11">
        <v>36</v>
      </c>
      <c r="I139" s="11">
        <v>9</v>
      </c>
      <c r="O139" s="11">
        <v>0</v>
      </c>
      <c r="P139" s="11">
        <v>0</v>
      </c>
      <c r="Q139" s="11">
        <v>0</v>
      </c>
      <c r="R139" s="11">
        <v>0</v>
      </c>
      <c r="V139" s="11">
        <v>202002</v>
      </c>
    </row>
    <row r="140" spans="1:22">
      <c r="A140" s="11" t="s">
        <v>502</v>
      </c>
      <c r="B140" s="11">
        <v>1</v>
      </c>
      <c r="C140" s="11">
        <v>0</v>
      </c>
      <c r="G140" s="11">
        <v>32</v>
      </c>
      <c r="I140" s="11">
        <v>8</v>
      </c>
      <c r="O140" s="11">
        <v>0</v>
      </c>
      <c r="P140" s="11">
        <v>0</v>
      </c>
      <c r="Q140" s="11">
        <v>0</v>
      </c>
      <c r="R140" s="11">
        <v>0</v>
      </c>
      <c r="V140" s="11">
        <v>202002</v>
      </c>
    </row>
    <row r="141" spans="1:22">
      <c r="A141" s="11" t="s">
        <v>1201</v>
      </c>
      <c r="B141" s="11">
        <v>1</v>
      </c>
      <c r="C141" s="11">
        <v>0</v>
      </c>
      <c r="G141" s="11">
        <v>32</v>
      </c>
      <c r="I141" s="11">
        <v>8</v>
      </c>
      <c r="O141" s="11">
        <v>0</v>
      </c>
      <c r="P141" s="11">
        <v>0</v>
      </c>
      <c r="Q141" s="11">
        <v>0</v>
      </c>
      <c r="R141" s="11">
        <v>0</v>
      </c>
      <c r="V141" s="11">
        <v>202002</v>
      </c>
    </row>
    <row r="142" spans="1:22">
      <c r="A142" s="11" t="s">
        <v>1021</v>
      </c>
      <c r="B142" s="11">
        <v>1</v>
      </c>
      <c r="C142" s="11">
        <v>16.22</v>
      </c>
      <c r="G142" s="11">
        <v>8</v>
      </c>
      <c r="I142" s="11">
        <v>8</v>
      </c>
      <c r="N142" s="11">
        <v>5.78</v>
      </c>
      <c r="O142" s="11">
        <v>0</v>
      </c>
      <c r="P142" s="11">
        <v>0</v>
      </c>
      <c r="Q142" s="11">
        <v>0</v>
      </c>
      <c r="R142" s="11">
        <v>0</v>
      </c>
      <c r="V142" s="11">
        <v>202002</v>
      </c>
    </row>
    <row r="143" spans="1:22">
      <c r="A143" s="11" t="s">
        <v>1239</v>
      </c>
      <c r="B143" s="11">
        <v>1</v>
      </c>
      <c r="C143" s="11">
        <v>0</v>
      </c>
      <c r="O143" s="11">
        <v>0</v>
      </c>
      <c r="P143" s="11">
        <v>0</v>
      </c>
      <c r="Q143" s="11">
        <v>0</v>
      </c>
      <c r="R143" s="11">
        <v>0</v>
      </c>
      <c r="V143" s="11">
        <v>202002</v>
      </c>
    </row>
    <row r="144" spans="1:22">
      <c r="A144" s="11" t="s">
        <v>1211</v>
      </c>
      <c r="B144" s="11">
        <v>1</v>
      </c>
      <c r="C144" s="11">
        <v>0</v>
      </c>
      <c r="G144" s="11">
        <v>16.5</v>
      </c>
      <c r="I144" s="11">
        <v>5.5</v>
      </c>
      <c r="O144" s="11">
        <v>0</v>
      </c>
      <c r="P144" s="11">
        <v>0</v>
      </c>
      <c r="Q144" s="11">
        <v>0</v>
      </c>
      <c r="R144" s="11">
        <v>0</v>
      </c>
      <c r="V144" s="11">
        <v>202002</v>
      </c>
    </row>
    <row r="145" spans="1:22">
      <c r="A145" s="11" t="s">
        <v>1188</v>
      </c>
      <c r="B145" s="11">
        <v>1</v>
      </c>
      <c r="C145" s="11">
        <v>0</v>
      </c>
      <c r="G145" s="11">
        <v>32</v>
      </c>
      <c r="I145" s="11">
        <v>8</v>
      </c>
      <c r="O145" s="11">
        <v>0</v>
      </c>
      <c r="P145" s="11">
        <v>0</v>
      </c>
      <c r="Q145" s="11">
        <v>0</v>
      </c>
      <c r="R145" s="11">
        <v>0</v>
      </c>
      <c r="V145" s="11">
        <v>202002</v>
      </c>
    </row>
    <row r="146" spans="1:22">
      <c r="A146" s="11" t="s">
        <v>452</v>
      </c>
      <c r="B146" s="11">
        <v>1</v>
      </c>
      <c r="C146" s="11">
        <v>0</v>
      </c>
      <c r="G146" s="11">
        <v>36</v>
      </c>
      <c r="I146" s="11">
        <v>9</v>
      </c>
      <c r="O146" s="11">
        <v>0</v>
      </c>
      <c r="P146" s="11">
        <v>0</v>
      </c>
      <c r="Q146" s="11">
        <v>0</v>
      </c>
      <c r="R146" s="11">
        <v>0</v>
      </c>
      <c r="V146" s="11">
        <v>202002</v>
      </c>
    </row>
    <row r="147" spans="1:22">
      <c r="A147" s="11" t="s">
        <v>1189</v>
      </c>
      <c r="B147" s="11">
        <v>1</v>
      </c>
      <c r="C147" s="11">
        <v>24</v>
      </c>
      <c r="F147" s="11">
        <v>0</v>
      </c>
      <c r="G147" s="11">
        <v>8</v>
      </c>
      <c r="I147" s="11">
        <v>8</v>
      </c>
      <c r="M147" s="11">
        <v>108</v>
      </c>
      <c r="O147" s="11">
        <v>0</v>
      </c>
      <c r="P147" s="11">
        <v>0</v>
      </c>
      <c r="Q147" s="11">
        <v>0</v>
      </c>
      <c r="R147" s="11">
        <v>0</v>
      </c>
      <c r="U147" s="11">
        <v>0.75</v>
      </c>
      <c r="V147" s="11">
        <v>202002</v>
      </c>
    </row>
    <row r="148" spans="1:22">
      <c r="A148" s="11" t="s">
        <v>1240</v>
      </c>
      <c r="B148" s="11">
        <v>1</v>
      </c>
      <c r="C148" s="11">
        <v>0</v>
      </c>
      <c r="G148" s="11">
        <v>36</v>
      </c>
      <c r="I148" s="11">
        <v>9</v>
      </c>
      <c r="O148" s="11">
        <v>0</v>
      </c>
      <c r="P148" s="11">
        <v>0</v>
      </c>
      <c r="Q148" s="11">
        <v>0</v>
      </c>
      <c r="R148" s="11">
        <v>0</v>
      </c>
      <c r="V148" s="11">
        <v>202002</v>
      </c>
    </row>
    <row r="149" spans="1:22">
      <c r="A149" s="11" t="s">
        <v>913</v>
      </c>
      <c r="B149" s="11">
        <v>1</v>
      </c>
      <c r="C149" s="11">
        <v>0</v>
      </c>
      <c r="G149" s="11">
        <v>32</v>
      </c>
      <c r="I149" s="11">
        <v>8</v>
      </c>
      <c r="O149" s="11">
        <v>0</v>
      </c>
      <c r="P149" s="11">
        <v>0</v>
      </c>
      <c r="Q149" s="11">
        <v>0</v>
      </c>
      <c r="R149" s="11">
        <v>1</v>
      </c>
      <c r="V149" s="11">
        <v>202002</v>
      </c>
    </row>
    <row r="150" spans="1:22">
      <c r="A150" s="11" t="s">
        <v>503</v>
      </c>
      <c r="B150" s="11">
        <v>1</v>
      </c>
      <c r="C150" s="11">
        <v>30</v>
      </c>
      <c r="D150" s="11">
        <v>2</v>
      </c>
      <c r="E150" s="11">
        <v>0</v>
      </c>
      <c r="F150" s="11">
        <v>1.47</v>
      </c>
      <c r="I150" s="11">
        <v>8</v>
      </c>
      <c r="O150" s="11">
        <v>0</v>
      </c>
      <c r="P150" s="11">
        <v>0</v>
      </c>
      <c r="Q150" s="11">
        <v>0</v>
      </c>
      <c r="R150" s="11">
        <v>0</v>
      </c>
      <c r="T150" s="11">
        <v>1.41</v>
      </c>
      <c r="V150" s="11">
        <v>202002</v>
      </c>
    </row>
    <row r="151" spans="1:22">
      <c r="A151" s="11" t="s">
        <v>1221</v>
      </c>
      <c r="B151" s="11">
        <v>1</v>
      </c>
      <c r="C151" s="11">
        <v>0</v>
      </c>
      <c r="G151" s="11">
        <v>32</v>
      </c>
      <c r="I151" s="11">
        <v>8</v>
      </c>
      <c r="O151" s="11">
        <v>0</v>
      </c>
      <c r="P151" s="11">
        <v>0</v>
      </c>
      <c r="Q151" s="11">
        <v>0</v>
      </c>
      <c r="R151" s="11">
        <v>0</v>
      </c>
      <c r="V151" s="11">
        <v>202002</v>
      </c>
    </row>
    <row r="152" spans="1:22">
      <c r="A152" s="11" t="s">
        <v>958</v>
      </c>
      <c r="B152" s="11">
        <v>1</v>
      </c>
      <c r="C152" s="11">
        <v>8</v>
      </c>
      <c r="D152" s="11">
        <v>8.75</v>
      </c>
      <c r="G152" s="11">
        <v>12</v>
      </c>
      <c r="I152" s="11">
        <v>8</v>
      </c>
      <c r="M152" s="11">
        <v>72</v>
      </c>
      <c r="O152" s="11">
        <v>0</v>
      </c>
      <c r="P152" s="11">
        <v>0</v>
      </c>
      <c r="Q152" s="11">
        <v>0</v>
      </c>
      <c r="R152" s="11">
        <v>0</v>
      </c>
      <c r="V152" s="11">
        <v>202002</v>
      </c>
    </row>
    <row r="153" spans="1:22">
      <c r="A153" s="11" t="s">
        <v>460</v>
      </c>
      <c r="B153" s="11">
        <v>1</v>
      </c>
      <c r="C153" s="11">
        <v>0</v>
      </c>
      <c r="G153" s="11">
        <v>32</v>
      </c>
      <c r="I153" s="11">
        <v>8</v>
      </c>
      <c r="O153" s="11">
        <v>0</v>
      </c>
      <c r="P153" s="11">
        <v>0</v>
      </c>
      <c r="Q153" s="11">
        <v>0</v>
      </c>
      <c r="R153" s="11">
        <v>0</v>
      </c>
      <c r="V153" s="11">
        <v>202002</v>
      </c>
    </row>
    <row r="154" spans="1:22">
      <c r="A154" s="11" t="s">
        <v>451</v>
      </c>
      <c r="B154" s="11">
        <v>1</v>
      </c>
      <c r="C154" s="11">
        <v>16</v>
      </c>
      <c r="E154" s="11">
        <v>0.67</v>
      </c>
      <c r="F154" s="11">
        <v>0.52</v>
      </c>
      <c r="G154" s="11">
        <v>16</v>
      </c>
      <c r="I154" s="11">
        <v>8</v>
      </c>
      <c r="O154" s="11">
        <v>0</v>
      </c>
      <c r="P154" s="11">
        <v>0</v>
      </c>
      <c r="Q154" s="11">
        <v>0</v>
      </c>
      <c r="R154" s="11">
        <v>0</v>
      </c>
      <c r="V154" s="11">
        <v>202002</v>
      </c>
    </row>
    <row r="155" spans="1:22">
      <c r="A155" s="11" t="s">
        <v>784</v>
      </c>
      <c r="B155" s="11">
        <v>1</v>
      </c>
      <c r="C155" s="11">
        <v>0</v>
      </c>
      <c r="G155" s="11">
        <v>22</v>
      </c>
      <c r="I155" s="11">
        <v>5</v>
      </c>
      <c r="O155" s="11">
        <v>0</v>
      </c>
      <c r="P155" s="11">
        <v>0</v>
      </c>
      <c r="Q155" s="11">
        <v>0</v>
      </c>
      <c r="R155" s="11">
        <v>0</v>
      </c>
      <c r="V155" s="11">
        <v>202002</v>
      </c>
    </row>
    <row r="156" spans="1:22">
      <c r="A156" s="11" t="s">
        <v>1190</v>
      </c>
      <c r="B156" s="11">
        <v>1</v>
      </c>
      <c r="C156" s="11">
        <v>0</v>
      </c>
      <c r="G156" s="11">
        <v>36</v>
      </c>
      <c r="I156" s="11">
        <v>9</v>
      </c>
      <c r="O156" s="11">
        <v>0</v>
      </c>
      <c r="P156" s="11">
        <v>0</v>
      </c>
      <c r="Q156" s="11">
        <v>0</v>
      </c>
      <c r="R156" s="11">
        <v>0</v>
      </c>
      <c r="V156" s="11">
        <v>202002</v>
      </c>
    </row>
    <row r="157" spans="1:22">
      <c r="A157" s="11" t="s">
        <v>707</v>
      </c>
      <c r="B157" s="11">
        <v>1</v>
      </c>
      <c r="C157" s="11">
        <v>0</v>
      </c>
      <c r="G157" s="11">
        <v>32</v>
      </c>
      <c r="I157" s="11">
        <v>8</v>
      </c>
      <c r="O157" s="11">
        <v>0</v>
      </c>
      <c r="P157" s="11">
        <v>0</v>
      </c>
      <c r="Q157" s="11">
        <v>0</v>
      </c>
      <c r="R157" s="11">
        <v>0</v>
      </c>
      <c r="V157" s="11">
        <v>202002</v>
      </c>
    </row>
    <row r="158" spans="1:22">
      <c r="A158" s="11" t="s">
        <v>1191</v>
      </c>
      <c r="B158" s="11">
        <v>1</v>
      </c>
      <c r="C158" s="11">
        <v>0</v>
      </c>
      <c r="G158" s="11">
        <v>32</v>
      </c>
      <c r="I158" s="11">
        <v>8</v>
      </c>
      <c r="O158" s="11">
        <v>0</v>
      </c>
      <c r="P158" s="11">
        <v>0</v>
      </c>
      <c r="Q158" s="11">
        <v>0</v>
      </c>
      <c r="R158" s="11">
        <v>0</v>
      </c>
      <c r="V158" s="11">
        <v>202002</v>
      </c>
    </row>
    <row r="159" spans="1:22">
      <c r="A159" s="11" t="s">
        <v>1192</v>
      </c>
      <c r="B159" s="11">
        <v>1</v>
      </c>
      <c r="C159" s="11">
        <v>0</v>
      </c>
      <c r="G159" s="11">
        <v>36</v>
      </c>
      <c r="I159" s="11">
        <v>9</v>
      </c>
      <c r="O159" s="11">
        <v>0</v>
      </c>
      <c r="P159" s="11">
        <v>0</v>
      </c>
      <c r="Q159" s="11">
        <v>0</v>
      </c>
      <c r="R159" s="11">
        <v>0</v>
      </c>
      <c r="V159" s="11">
        <v>202002</v>
      </c>
    </row>
    <row r="160" spans="1:22">
      <c r="A160" s="11" t="s">
        <v>1193</v>
      </c>
      <c r="B160" s="11">
        <v>1</v>
      </c>
      <c r="C160" s="11">
        <v>0</v>
      </c>
      <c r="G160" s="11">
        <v>36</v>
      </c>
      <c r="I160" s="11">
        <v>9</v>
      </c>
      <c r="O160" s="11">
        <v>0</v>
      </c>
      <c r="P160" s="11">
        <v>0</v>
      </c>
      <c r="Q160" s="11">
        <v>0</v>
      </c>
      <c r="R160" s="11">
        <v>0</v>
      </c>
      <c r="V160" s="11">
        <v>202002</v>
      </c>
    </row>
    <row r="161" spans="1:22">
      <c r="A161" s="11" t="s">
        <v>492</v>
      </c>
      <c r="B161" s="11">
        <v>1</v>
      </c>
      <c r="C161" s="11">
        <v>0</v>
      </c>
      <c r="G161" s="11">
        <v>32</v>
      </c>
      <c r="I161" s="11">
        <v>8</v>
      </c>
      <c r="O161" s="11">
        <v>0</v>
      </c>
      <c r="P161" s="11">
        <v>0</v>
      </c>
      <c r="Q161" s="11">
        <v>0</v>
      </c>
      <c r="R161" s="11">
        <v>0</v>
      </c>
      <c r="V161" s="11">
        <v>202002</v>
      </c>
    </row>
    <row r="162" spans="1:22">
      <c r="A162" s="11" t="s">
        <v>848</v>
      </c>
      <c r="B162" s="11">
        <v>1</v>
      </c>
      <c r="C162" s="11">
        <v>31.32</v>
      </c>
      <c r="I162" s="11">
        <v>8</v>
      </c>
      <c r="N162" s="11">
        <v>0.68</v>
      </c>
      <c r="O162" s="11">
        <v>1</v>
      </c>
      <c r="P162" s="11">
        <v>0</v>
      </c>
      <c r="Q162" s="11">
        <v>0</v>
      </c>
      <c r="R162" s="11">
        <v>0</v>
      </c>
      <c r="V162" s="11">
        <v>202002</v>
      </c>
    </row>
    <row r="163" spans="1:22">
      <c r="A163" s="11" t="s">
        <v>785</v>
      </c>
      <c r="B163" s="11">
        <v>1</v>
      </c>
      <c r="C163" s="11">
        <v>0</v>
      </c>
      <c r="G163" s="11">
        <v>30</v>
      </c>
      <c r="I163" s="11">
        <v>8</v>
      </c>
      <c r="O163" s="11">
        <v>0</v>
      </c>
      <c r="P163" s="11">
        <v>0</v>
      </c>
      <c r="Q163" s="11">
        <v>0</v>
      </c>
      <c r="R163" s="11">
        <v>0</v>
      </c>
      <c r="V163" s="11">
        <v>202002</v>
      </c>
    </row>
    <row r="164" spans="1:22">
      <c r="A164" s="11" t="s">
        <v>491</v>
      </c>
      <c r="B164" s="11">
        <v>1</v>
      </c>
      <c r="C164" s="11">
        <v>0</v>
      </c>
      <c r="G164" s="11">
        <v>32</v>
      </c>
      <c r="I164" s="11">
        <v>8</v>
      </c>
      <c r="O164" s="11">
        <v>0</v>
      </c>
      <c r="P164" s="11">
        <v>0</v>
      </c>
      <c r="Q164" s="11">
        <v>0</v>
      </c>
      <c r="R164" s="11">
        <v>0</v>
      </c>
      <c r="V164" s="11">
        <v>202002</v>
      </c>
    </row>
    <row r="165" spans="1:22">
      <c r="A165" s="11" t="s">
        <v>1053</v>
      </c>
      <c r="B165" s="11">
        <v>1</v>
      </c>
      <c r="C165" s="11">
        <v>0</v>
      </c>
      <c r="G165" s="11">
        <v>32</v>
      </c>
      <c r="I165" s="11">
        <v>8</v>
      </c>
      <c r="O165" s="11">
        <v>0</v>
      </c>
      <c r="P165" s="11">
        <v>0</v>
      </c>
      <c r="Q165" s="11">
        <v>0</v>
      </c>
      <c r="R165" s="11">
        <v>0</v>
      </c>
      <c r="V165" s="11">
        <v>202002</v>
      </c>
    </row>
    <row r="166" spans="1:22">
      <c r="A166" s="11" t="s">
        <v>1194</v>
      </c>
      <c r="B166" s="11">
        <v>1</v>
      </c>
      <c r="C166" s="11">
        <v>0</v>
      </c>
      <c r="G166" s="11">
        <v>32</v>
      </c>
      <c r="I166" s="11">
        <v>8</v>
      </c>
      <c r="O166" s="11">
        <v>0</v>
      </c>
      <c r="P166" s="11">
        <v>0</v>
      </c>
      <c r="Q166" s="11">
        <v>0</v>
      </c>
      <c r="R166" s="11">
        <v>0</v>
      </c>
      <c r="V166" s="11">
        <v>202002</v>
      </c>
    </row>
    <row r="167" spans="1:22">
      <c r="A167" s="11" t="s">
        <v>1232</v>
      </c>
      <c r="B167" s="11">
        <v>2</v>
      </c>
      <c r="C167" s="11">
        <v>40</v>
      </c>
      <c r="E167" s="11">
        <v>0</v>
      </c>
      <c r="F167" s="11">
        <v>0</v>
      </c>
      <c r="O167" s="11">
        <v>0</v>
      </c>
      <c r="P167" s="11">
        <v>0</v>
      </c>
      <c r="Q167" s="11">
        <v>0</v>
      </c>
      <c r="R167" s="11">
        <v>0</v>
      </c>
      <c r="T167" s="11">
        <v>1.53</v>
      </c>
      <c r="U167" s="11">
        <v>4.53</v>
      </c>
      <c r="V167" s="11">
        <v>202002</v>
      </c>
    </row>
    <row r="168" spans="1:22">
      <c r="A168" s="11" t="s">
        <v>1160</v>
      </c>
      <c r="B168" s="11">
        <v>2</v>
      </c>
      <c r="C168" s="11">
        <v>40</v>
      </c>
      <c r="E168" s="11">
        <v>3.28</v>
      </c>
      <c r="M168" s="11">
        <v>590</v>
      </c>
      <c r="O168" s="11">
        <v>0</v>
      </c>
      <c r="P168" s="11">
        <v>0</v>
      </c>
      <c r="Q168" s="11">
        <v>0</v>
      </c>
      <c r="R168" s="11">
        <v>0</v>
      </c>
      <c r="V168" s="11">
        <v>202002</v>
      </c>
    </row>
    <row r="169" spans="1:22">
      <c r="A169" s="11" t="s">
        <v>1161</v>
      </c>
      <c r="B169" s="11">
        <v>2</v>
      </c>
      <c r="C169" s="11">
        <v>45</v>
      </c>
      <c r="E169" s="11">
        <v>3</v>
      </c>
      <c r="M169" s="11">
        <v>90</v>
      </c>
      <c r="O169" s="11">
        <v>0</v>
      </c>
      <c r="P169" s="11">
        <v>0</v>
      </c>
      <c r="Q169" s="11">
        <v>0</v>
      </c>
      <c r="R169" s="11">
        <v>0</v>
      </c>
      <c r="V169" s="11">
        <v>202002</v>
      </c>
    </row>
    <row r="170" spans="1:22">
      <c r="A170" s="11" t="s">
        <v>496</v>
      </c>
      <c r="B170" s="11">
        <v>2</v>
      </c>
      <c r="C170" s="11">
        <v>43</v>
      </c>
      <c r="E170" s="11">
        <v>2.17</v>
      </c>
      <c r="F170" s="11">
        <v>0.55000000000000004</v>
      </c>
      <c r="O170" s="11">
        <v>0</v>
      </c>
      <c r="P170" s="11">
        <v>0</v>
      </c>
      <c r="Q170" s="11">
        <v>0</v>
      </c>
      <c r="R170" s="11">
        <v>7</v>
      </c>
      <c r="V170" s="11">
        <v>202003</v>
      </c>
    </row>
    <row r="171" spans="1:22">
      <c r="A171" s="11" t="s">
        <v>1212</v>
      </c>
      <c r="B171" s="11">
        <v>2</v>
      </c>
      <c r="C171" s="11">
        <v>40</v>
      </c>
      <c r="E171" s="11">
        <v>0</v>
      </c>
      <c r="F171" s="11">
        <v>0</v>
      </c>
      <c r="O171" s="11">
        <v>0</v>
      </c>
      <c r="P171" s="11">
        <v>0</v>
      </c>
      <c r="Q171" s="11">
        <v>0</v>
      </c>
      <c r="R171" s="11">
        <v>0</v>
      </c>
      <c r="T171" s="11">
        <v>2.25</v>
      </c>
      <c r="U171" s="11">
        <v>6</v>
      </c>
      <c r="V171" s="11">
        <v>202002</v>
      </c>
    </row>
    <row r="172" spans="1:22">
      <c r="A172" s="11" t="s">
        <v>708</v>
      </c>
      <c r="B172" s="11">
        <v>2</v>
      </c>
      <c r="C172" s="11">
        <v>40</v>
      </c>
      <c r="E172" s="11">
        <v>0</v>
      </c>
      <c r="F172" s="11">
        <v>0</v>
      </c>
      <c r="O172" s="11">
        <v>0</v>
      </c>
      <c r="P172" s="11">
        <v>0</v>
      </c>
      <c r="Q172" s="11">
        <v>0</v>
      </c>
      <c r="R172" s="11">
        <v>0</v>
      </c>
      <c r="T172" s="11">
        <v>2.63</v>
      </c>
      <c r="U172" s="11">
        <v>4.3499999999999996</v>
      </c>
      <c r="V172" s="11">
        <v>202002</v>
      </c>
    </row>
    <row r="173" spans="1:22">
      <c r="A173" s="11" t="s">
        <v>715</v>
      </c>
      <c r="B173" s="11">
        <v>2</v>
      </c>
      <c r="C173" s="11">
        <v>8</v>
      </c>
      <c r="O173" s="11">
        <v>0</v>
      </c>
      <c r="P173" s="11">
        <v>0</v>
      </c>
      <c r="Q173" s="11">
        <v>0</v>
      </c>
      <c r="R173" s="11">
        <v>0</v>
      </c>
      <c r="V173" s="11">
        <v>202002</v>
      </c>
    </row>
    <row r="174" spans="1:22">
      <c r="A174" s="11" t="s">
        <v>726</v>
      </c>
      <c r="B174" s="11">
        <v>2</v>
      </c>
      <c r="C174" s="11">
        <v>40</v>
      </c>
      <c r="O174" s="11">
        <v>0</v>
      </c>
      <c r="P174" s="11">
        <v>0</v>
      </c>
      <c r="Q174" s="11">
        <v>0</v>
      </c>
      <c r="R174" s="11">
        <v>0</v>
      </c>
      <c r="V174" s="11">
        <v>202002</v>
      </c>
    </row>
    <row r="175" spans="1:22">
      <c r="A175" s="11" t="s">
        <v>458</v>
      </c>
      <c r="B175" s="11">
        <v>2</v>
      </c>
      <c r="C175" s="11">
        <v>40</v>
      </c>
      <c r="F175" s="11">
        <v>0</v>
      </c>
      <c r="O175" s="11">
        <v>0</v>
      </c>
      <c r="P175" s="11">
        <v>0</v>
      </c>
      <c r="Q175" s="11">
        <v>0</v>
      </c>
      <c r="R175" s="11">
        <v>0</v>
      </c>
      <c r="U175" s="11">
        <v>4</v>
      </c>
      <c r="V175" s="11">
        <v>202002</v>
      </c>
    </row>
    <row r="176" spans="1:22">
      <c r="A176" s="11" t="s">
        <v>844</v>
      </c>
      <c r="B176" s="11">
        <v>2</v>
      </c>
      <c r="C176" s="11">
        <v>40</v>
      </c>
      <c r="F176" s="11">
        <v>0</v>
      </c>
      <c r="M176" s="11">
        <v>200</v>
      </c>
      <c r="O176" s="11">
        <v>0</v>
      </c>
      <c r="P176" s="11">
        <v>0</v>
      </c>
      <c r="Q176" s="11">
        <v>0</v>
      </c>
      <c r="R176" s="11">
        <v>0</v>
      </c>
      <c r="U176" s="11">
        <v>9.25</v>
      </c>
      <c r="V176" s="11">
        <v>202002</v>
      </c>
    </row>
    <row r="177" spans="1:22">
      <c r="A177" s="11" t="s">
        <v>1205</v>
      </c>
      <c r="B177" s="11">
        <v>2</v>
      </c>
      <c r="C177" s="11">
        <v>44.27</v>
      </c>
      <c r="N177" s="11">
        <v>0.73</v>
      </c>
      <c r="O177" s="11">
        <v>0</v>
      </c>
      <c r="P177" s="11">
        <v>3</v>
      </c>
      <c r="Q177" s="11">
        <v>0</v>
      </c>
      <c r="R177" s="11">
        <v>0</v>
      </c>
      <c r="V177" s="11">
        <v>202002</v>
      </c>
    </row>
    <row r="178" spans="1:22">
      <c r="A178" s="11" t="s">
        <v>767</v>
      </c>
      <c r="B178" s="11">
        <v>2</v>
      </c>
      <c r="C178" s="11">
        <v>40</v>
      </c>
      <c r="E178" s="11">
        <v>3.84</v>
      </c>
      <c r="O178" s="11">
        <v>0</v>
      </c>
      <c r="P178" s="11">
        <v>0</v>
      </c>
      <c r="Q178" s="11">
        <v>2</v>
      </c>
      <c r="R178" s="11">
        <v>0</v>
      </c>
      <c r="V178" s="11">
        <v>202002</v>
      </c>
    </row>
    <row r="179" spans="1:22">
      <c r="A179" s="11" t="s">
        <v>1233</v>
      </c>
      <c r="B179" s="11">
        <v>2</v>
      </c>
      <c r="C179" s="11">
        <v>38</v>
      </c>
      <c r="D179" s="11">
        <v>2</v>
      </c>
      <c r="F179" s="11">
        <v>5.52</v>
      </c>
      <c r="O179" s="11">
        <v>0</v>
      </c>
      <c r="P179" s="11">
        <v>0</v>
      </c>
      <c r="Q179" s="11">
        <v>0</v>
      </c>
      <c r="R179" s="11">
        <v>0</v>
      </c>
      <c r="V179" s="11">
        <v>202002</v>
      </c>
    </row>
    <row r="180" spans="1:22">
      <c r="A180" s="11" t="s">
        <v>453</v>
      </c>
      <c r="B180" s="11">
        <v>2</v>
      </c>
      <c r="C180" s="11">
        <v>32</v>
      </c>
      <c r="D180" s="11">
        <v>0</v>
      </c>
      <c r="M180" s="11">
        <v>360</v>
      </c>
      <c r="O180" s="11">
        <v>0</v>
      </c>
      <c r="P180" s="11">
        <v>0</v>
      </c>
      <c r="Q180" s="11">
        <v>0</v>
      </c>
      <c r="R180" s="11">
        <v>0</v>
      </c>
      <c r="S180" s="11">
        <v>0.75</v>
      </c>
      <c r="V180" s="11">
        <v>202002</v>
      </c>
    </row>
    <row r="181" spans="1:22">
      <c r="A181" s="11" t="s">
        <v>1162</v>
      </c>
      <c r="B181" s="11">
        <v>2</v>
      </c>
      <c r="C181" s="11">
        <v>12.5</v>
      </c>
      <c r="N181" s="11">
        <v>3.5</v>
      </c>
      <c r="O181" s="11">
        <v>0</v>
      </c>
      <c r="P181" s="11">
        <v>0</v>
      </c>
      <c r="Q181" s="11">
        <v>0</v>
      </c>
      <c r="R181" s="11">
        <v>0</v>
      </c>
      <c r="V181" s="11">
        <v>202002</v>
      </c>
    </row>
    <row r="182" spans="1:22">
      <c r="A182" s="11" t="s">
        <v>488</v>
      </c>
      <c r="B182" s="11">
        <v>2</v>
      </c>
      <c r="C182" s="11">
        <v>40</v>
      </c>
      <c r="F182" s="11">
        <v>0</v>
      </c>
      <c r="O182" s="11">
        <v>0</v>
      </c>
      <c r="P182" s="11">
        <v>0</v>
      </c>
      <c r="Q182" s="11">
        <v>0</v>
      </c>
      <c r="R182" s="11">
        <v>0</v>
      </c>
      <c r="U182" s="11">
        <v>8.75</v>
      </c>
      <c r="V182" s="11">
        <v>202002</v>
      </c>
    </row>
    <row r="183" spans="1:22">
      <c r="A183" s="11" t="s">
        <v>951</v>
      </c>
      <c r="B183" s="11">
        <v>2</v>
      </c>
      <c r="C183" s="11">
        <v>16</v>
      </c>
      <c r="D183" s="11">
        <v>0.25</v>
      </c>
      <c r="G183" s="11">
        <v>8</v>
      </c>
      <c r="M183" s="11">
        <v>80.400000000000006</v>
      </c>
      <c r="O183" s="11">
        <v>0</v>
      </c>
      <c r="P183" s="11">
        <v>0</v>
      </c>
      <c r="Q183" s="11">
        <v>0</v>
      </c>
      <c r="R183" s="11">
        <v>0</v>
      </c>
      <c r="V183" s="11">
        <v>202002</v>
      </c>
    </row>
    <row r="184" spans="1:22">
      <c r="A184" s="11" t="s">
        <v>786</v>
      </c>
      <c r="B184" s="11">
        <v>2</v>
      </c>
      <c r="C184" s="11">
        <v>40</v>
      </c>
      <c r="E184" s="11">
        <v>3.35</v>
      </c>
      <c r="F184" s="11">
        <v>7.28</v>
      </c>
      <c r="O184" s="11">
        <v>0</v>
      </c>
      <c r="P184" s="11">
        <v>0</v>
      </c>
      <c r="Q184" s="11">
        <v>0</v>
      </c>
      <c r="R184" s="11">
        <v>0</v>
      </c>
      <c r="V184" s="11">
        <v>202002</v>
      </c>
    </row>
    <row r="185" spans="1:22">
      <c r="A185" s="11" t="s">
        <v>1214</v>
      </c>
      <c r="B185" s="11">
        <v>2</v>
      </c>
      <c r="C185" s="11">
        <v>40</v>
      </c>
      <c r="O185" s="11">
        <v>0</v>
      </c>
      <c r="P185" s="11">
        <v>0</v>
      </c>
      <c r="Q185" s="11">
        <v>0</v>
      </c>
      <c r="R185" s="11">
        <v>0</v>
      </c>
      <c r="V185" s="11">
        <v>202002</v>
      </c>
    </row>
    <row r="186" spans="1:22">
      <c r="A186" s="11" t="s">
        <v>478</v>
      </c>
      <c r="B186" s="11">
        <v>2</v>
      </c>
      <c r="C186" s="11">
        <v>17.5</v>
      </c>
      <c r="M186" s="11">
        <v>875</v>
      </c>
      <c r="O186" s="11">
        <v>0</v>
      </c>
      <c r="P186" s="11">
        <v>0</v>
      </c>
      <c r="Q186" s="11">
        <v>0</v>
      </c>
      <c r="R186" s="11">
        <v>0</v>
      </c>
      <c r="V186" s="11">
        <v>202002</v>
      </c>
    </row>
    <row r="187" spans="1:22">
      <c r="A187" s="11" t="s">
        <v>788</v>
      </c>
      <c r="B187" s="11">
        <v>2</v>
      </c>
      <c r="C187" s="11">
        <v>38</v>
      </c>
      <c r="D187" s="11">
        <v>2</v>
      </c>
      <c r="E187" s="11">
        <v>3.73</v>
      </c>
      <c r="F187" s="11">
        <v>9.98</v>
      </c>
      <c r="O187" s="11">
        <v>0</v>
      </c>
      <c r="P187" s="11">
        <v>0</v>
      </c>
      <c r="Q187" s="11">
        <v>0</v>
      </c>
      <c r="R187" s="11">
        <v>0</v>
      </c>
      <c r="V187" s="11">
        <v>202002</v>
      </c>
    </row>
    <row r="188" spans="1:22">
      <c r="A188" s="11" t="s">
        <v>845</v>
      </c>
      <c r="B188" s="11">
        <v>2</v>
      </c>
      <c r="C188" s="11">
        <v>0</v>
      </c>
      <c r="G188" s="11">
        <v>40</v>
      </c>
      <c r="O188" s="11">
        <v>0</v>
      </c>
      <c r="P188" s="11">
        <v>0</v>
      </c>
      <c r="Q188" s="11">
        <v>0</v>
      </c>
      <c r="R188" s="11">
        <v>0</v>
      </c>
      <c r="V188" s="11">
        <v>202002</v>
      </c>
    </row>
    <row r="189" spans="1:22">
      <c r="A189" s="11" t="s">
        <v>485</v>
      </c>
      <c r="B189" s="11">
        <v>2</v>
      </c>
      <c r="C189" s="11">
        <v>40</v>
      </c>
      <c r="F189" s="11">
        <v>0</v>
      </c>
      <c r="O189" s="11">
        <v>0</v>
      </c>
      <c r="P189" s="11">
        <v>0</v>
      </c>
      <c r="Q189" s="11">
        <v>0</v>
      </c>
      <c r="R189" s="11">
        <v>0</v>
      </c>
      <c r="U189" s="11">
        <v>3.5</v>
      </c>
      <c r="V189" s="11">
        <v>202002</v>
      </c>
    </row>
    <row r="190" spans="1:22">
      <c r="A190" s="11" t="s">
        <v>598</v>
      </c>
      <c r="B190" s="11">
        <v>2</v>
      </c>
      <c r="C190" s="11">
        <v>28.25</v>
      </c>
      <c r="M190" s="11">
        <v>504</v>
      </c>
      <c r="N190" s="11">
        <v>1.75</v>
      </c>
      <c r="O190" s="11">
        <v>0</v>
      </c>
      <c r="P190" s="11">
        <v>0</v>
      </c>
      <c r="Q190" s="11">
        <v>0</v>
      </c>
      <c r="R190" s="11">
        <v>0</v>
      </c>
      <c r="V190" s="11">
        <v>202002</v>
      </c>
    </row>
    <row r="191" spans="1:22">
      <c r="A191" s="11" t="s">
        <v>1086</v>
      </c>
      <c r="B191" s="11">
        <v>2</v>
      </c>
      <c r="C191" s="11">
        <v>8</v>
      </c>
      <c r="H191" s="11">
        <v>12</v>
      </c>
      <c r="M191" s="11">
        <v>136</v>
      </c>
      <c r="O191" s="11">
        <v>0</v>
      </c>
      <c r="P191" s="11">
        <v>0</v>
      </c>
      <c r="Q191" s="11">
        <v>0</v>
      </c>
      <c r="R191" s="11">
        <v>0</v>
      </c>
      <c r="V191" s="11">
        <v>202002</v>
      </c>
    </row>
    <row r="192" spans="1:22">
      <c r="A192" s="11" t="s">
        <v>1215</v>
      </c>
      <c r="B192" s="11">
        <v>2</v>
      </c>
      <c r="C192" s="11">
        <v>25.5</v>
      </c>
      <c r="O192" s="11">
        <v>0</v>
      </c>
      <c r="P192" s="11">
        <v>0</v>
      </c>
      <c r="Q192" s="11">
        <v>0</v>
      </c>
      <c r="R192" s="11">
        <v>0</v>
      </c>
      <c r="V192" s="11">
        <v>202002</v>
      </c>
    </row>
    <row r="193" spans="1:22">
      <c r="A193" s="11" t="s">
        <v>1163</v>
      </c>
      <c r="B193" s="11">
        <v>2</v>
      </c>
      <c r="C193" s="11">
        <v>40</v>
      </c>
      <c r="F193" s="11">
        <v>6.25</v>
      </c>
      <c r="M193" s="11">
        <v>100</v>
      </c>
      <c r="O193" s="11">
        <v>0</v>
      </c>
      <c r="P193" s="11">
        <v>0</v>
      </c>
      <c r="Q193" s="11">
        <v>0</v>
      </c>
      <c r="R193" s="11">
        <v>0</v>
      </c>
      <c r="V193" s="11">
        <v>202002</v>
      </c>
    </row>
    <row r="194" spans="1:22">
      <c r="A194" s="11" t="s">
        <v>1164</v>
      </c>
      <c r="B194" s="11">
        <v>2</v>
      </c>
      <c r="C194" s="11">
        <v>40</v>
      </c>
      <c r="F194" s="11">
        <v>4.75</v>
      </c>
      <c r="O194" s="11">
        <v>0</v>
      </c>
      <c r="P194" s="11">
        <v>0</v>
      </c>
      <c r="Q194" s="11">
        <v>0</v>
      </c>
      <c r="R194" s="11">
        <v>0</v>
      </c>
      <c r="V194" s="11">
        <v>202002</v>
      </c>
    </row>
    <row r="195" spans="1:22">
      <c r="A195" s="11" t="s">
        <v>1165</v>
      </c>
      <c r="B195" s="11">
        <v>2</v>
      </c>
      <c r="C195" s="11">
        <v>40</v>
      </c>
      <c r="E195" s="11">
        <v>9.75</v>
      </c>
      <c r="F195" s="11">
        <v>17.25</v>
      </c>
      <c r="M195" s="11">
        <v>100</v>
      </c>
      <c r="O195" s="11">
        <v>0</v>
      </c>
      <c r="P195" s="11">
        <v>0</v>
      </c>
      <c r="Q195" s="11">
        <v>0</v>
      </c>
      <c r="R195" s="11">
        <v>0</v>
      </c>
      <c r="V195" s="11">
        <v>202002</v>
      </c>
    </row>
    <row r="196" spans="1:22">
      <c r="A196" s="11" t="s">
        <v>956</v>
      </c>
      <c r="B196" s="11">
        <v>2</v>
      </c>
      <c r="C196" s="11">
        <v>26.88</v>
      </c>
      <c r="E196" s="11">
        <v>2.0699999999999998</v>
      </c>
      <c r="F196" s="11">
        <v>5.22</v>
      </c>
      <c r="G196" s="11">
        <v>8</v>
      </c>
      <c r="K196" s="11">
        <v>5.12</v>
      </c>
      <c r="O196" s="11">
        <v>0</v>
      </c>
      <c r="P196" s="11">
        <v>0</v>
      </c>
      <c r="Q196" s="11">
        <v>0</v>
      </c>
      <c r="R196" s="11">
        <v>0</v>
      </c>
      <c r="V196" s="11">
        <v>202002</v>
      </c>
    </row>
    <row r="197" spans="1:22">
      <c r="A197" s="11" t="s">
        <v>1166</v>
      </c>
      <c r="B197" s="11">
        <v>2</v>
      </c>
      <c r="C197" s="11">
        <v>40</v>
      </c>
      <c r="E197" s="11">
        <v>2.4300000000000002</v>
      </c>
      <c r="F197" s="11">
        <v>0.75</v>
      </c>
      <c r="O197" s="11">
        <v>0</v>
      </c>
      <c r="P197" s="11">
        <v>3</v>
      </c>
      <c r="Q197" s="11">
        <v>0</v>
      </c>
      <c r="R197" s="11">
        <v>0</v>
      </c>
      <c r="V197" s="11">
        <v>202002</v>
      </c>
    </row>
    <row r="198" spans="1:22">
      <c r="A198" s="11" t="s">
        <v>1167</v>
      </c>
      <c r="B198" s="11">
        <v>2</v>
      </c>
      <c r="C198" s="11">
        <v>0</v>
      </c>
      <c r="H198" s="11">
        <v>45</v>
      </c>
      <c r="O198" s="11">
        <v>0</v>
      </c>
      <c r="P198" s="11">
        <v>0</v>
      </c>
      <c r="Q198" s="11">
        <v>0</v>
      </c>
      <c r="R198" s="11">
        <v>0</v>
      </c>
      <c r="V198" s="11">
        <v>202002</v>
      </c>
    </row>
    <row r="199" spans="1:22">
      <c r="A199" s="11" t="s">
        <v>1168</v>
      </c>
      <c r="B199" s="11">
        <v>2</v>
      </c>
      <c r="C199" s="11">
        <v>32</v>
      </c>
      <c r="E199" s="11">
        <v>0</v>
      </c>
      <c r="F199" s="11">
        <v>23.63</v>
      </c>
      <c r="J199" s="11">
        <v>8</v>
      </c>
      <c r="O199" s="11">
        <v>0</v>
      </c>
      <c r="P199" s="11">
        <v>7</v>
      </c>
      <c r="Q199" s="11">
        <v>0</v>
      </c>
      <c r="R199" s="11">
        <v>0</v>
      </c>
      <c r="V199" s="11">
        <v>202002</v>
      </c>
    </row>
    <row r="200" spans="1:22">
      <c r="A200" s="11" t="s">
        <v>1202</v>
      </c>
      <c r="B200" s="11">
        <v>2</v>
      </c>
      <c r="C200" s="11">
        <v>40</v>
      </c>
      <c r="O200" s="11">
        <v>0</v>
      </c>
      <c r="P200" s="11">
        <v>0</v>
      </c>
      <c r="Q200" s="11">
        <v>0</v>
      </c>
      <c r="R200" s="11">
        <v>0</v>
      </c>
      <c r="V200" s="11">
        <v>202002</v>
      </c>
    </row>
    <row r="201" spans="1:22">
      <c r="A201" s="11" t="s">
        <v>471</v>
      </c>
      <c r="B201" s="11">
        <v>2</v>
      </c>
      <c r="C201" s="11">
        <v>38</v>
      </c>
      <c r="D201" s="11">
        <v>2</v>
      </c>
      <c r="F201" s="11">
        <v>2.83</v>
      </c>
      <c r="O201" s="11">
        <v>0</v>
      </c>
      <c r="P201" s="11">
        <v>0</v>
      </c>
      <c r="Q201" s="11">
        <v>0</v>
      </c>
      <c r="R201" s="11">
        <v>0</v>
      </c>
      <c r="V201" s="11">
        <v>202002</v>
      </c>
    </row>
    <row r="202" spans="1:22">
      <c r="A202" s="11" t="s">
        <v>1234</v>
      </c>
      <c r="B202" s="11">
        <v>2</v>
      </c>
      <c r="C202" s="11">
        <v>38</v>
      </c>
      <c r="D202" s="11">
        <v>0.03</v>
      </c>
      <c r="E202" s="11">
        <v>3.01</v>
      </c>
      <c r="O202" s="11">
        <v>0</v>
      </c>
      <c r="P202" s="11">
        <v>0</v>
      </c>
      <c r="Q202" s="11">
        <v>0</v>
      </c>
      <c r="R202" s="11">
        <v>0</v>
      </c>
      <c r="V202" s="11">
        <v>202002</v>
      </c>
    </row>
    <row r="203" spans="1:22">
      <c r="A203" s="11" t="s">
        <v>1195</v>
      </c>
      <c r="B203" s="11">
        <v>2</v>
      </c>
      <c r="C203" s="11">
        <v>26.75</v>
      </c>
      <c r="M203" s="11">
        <v>670</v>
      </c>
      <c r="N203" s="11">
        <v>13.25</v>
      </c>
      <c r="O203" s="11">
        <v>0</v>
      </c>
      <c r="P203" s="11">
        <v>0</v>
      </c>
      <c r="Q203" s="11">
        <v>0</v>
      </c>
      <c r="R203" s="11">
        <v>0</v>
      </c>
      <c r="V203" s="11">
        <v>202002</v>
      </c>
    </row>
    <row r="204" spans="1:22">
      <c r="A204" s="11" t="s">
        <v>1169</v>
      </c>
      <c r="B204" s="11">
        <v>2</v>
      </c>
      <c r="C204" s="11">
        <v>8</v>
      </c>
      <c r="D204" s="11">
        <v>0.67</v>
      </c>
      <c r="O204" s="11">
        <v>0</v>
      </c>
      <c r="P204" s="11">
        <v>0</v>
      </c>
      <c r="Q204" s="11">
        <v>0</v>
      </c>
      <c r="R204" s="11">
        <v>0</v>
      </c>
      <c r="V204" s="11">
        <v>202002</v>
      </c>
    </row>
    <row r="205" spans="1:22">
      <c r="A205" s="11" t="s">
        <v>1800</v>
      </c>
      <c r="B205" s="11">
        <v>2</v>
      </c>
      <c r="C205" s="11">
        <v>40</v>
      </c>
      <c r="F205" s="11">
        <v>17.420000000000002</v>
      </c>
      <c r="O205" s="11">
        <v>0</v>
      </c>
      <c r="P205" s="11">
        <v>0</v>
      </c>
      <c r="Q205" s="11">
        <v>0</v>
      </c>
      <c r="R205" s="11">
        <v>0</v>
      </c>
      <c r="V205" s="11">
        <v>202007</v>
      </c>
    </row>
    <row r="206" spans="1:22">
      <c r="A206" s="11" t="s">
        <v>769</v>
      </c>
      <c r="B206" s="11">
        <v>2</v>
      </c>
      <c r="C206" s="11">
        <v>38</v>
      </c>
      <c r="D206" s="11">
        <v>2</v>
      </c>
      <c r="E206" s="11">
        <v>5.64</v>
      </c>
      <c r="F206" s="11">
        <v>12.25</v>
      </c>
      <c r="O206" s="11">
        <v>0</v>
      </c>
      <c r="P206" s="11">
        <v>0</v>
      </c>
      <c r="Q206" s="11">
        <v>0</v>
      </c>
      <c r="R206" s="11">
        <v>0</v>
      </c>
      <c r="V206" s="11">
        <v>202002</v>
      </c>
    </row>
    <row r="207" spans="1:22">
      <c r="A207" s="11" t="s">
        <v>917</v>
      </c>
      <c r="B207" s="11">
        <v>2</v>
      </c>
      <c r="C207" s="11">
        <v>40</v>
      </c>
      <c r="E207" s="11">
        <v>5.66</v>
      </c>
      <c r="F207" s="11">
        <v>3.22</v>
      </c>
      <c r="O207" s="11">
        <v>0</v>
      </c>
      <c r="P207" s="11">
        <v>0</v>
      </c>
      <c r="Q207" s="11">
        <v>0</v>
      </c>
      <c r="R207" s="11">
        <v>0</v>
      </c>
      <c r="V207" s="11">
        <v>202002</v>
      </c>
    </row>
    <row r="208" spans="1:22">
      <c r="A208" s="11" t="s">
        <v>1206</v>
      </c>
      <c r="B208" s="11">
        <v>2</v>
      </c>
      <c r="C208" s="11">
        <v>40</v>
      </c>
      <c r="F208" s="11">
        <v>0</v>
      </c>
      <c r="M208" s="11">
        <v>360</v>
      </c>
      <c r="O208" s="11">
        <v>0</v>
      </c>
      <c r="P208" s="11">
        <v>0</v>
      </c>
      <c r="Q208" s="11">
        <v>0</v>
      </c>
      <c r="R208" s="11">
        <v>0</v>
      </c>
      <c r="U208" s="11">
        <v>1.75</v>
      </c>
      <c r="V208" s="11">
        <v>202002</v>
      </c>
    </row>
    <row r="209" spans="1:22">
      <c r="A209" s="11" t="s">
        <v>1019</v>
      </c>
      <c r="B209" s="11">
        <v>2</v>
      </c>
      <c r="C209" s="11">
        <v>36.94</v>
      </c>
      <c r="N209" s="11">
        <v>3.06</v>
      </c>
      <c r="O209" s="11">
        <v>0</v>
      </c>
      <c r="P209" s="11">
        <v>0</v>
      </c>
      <c r="Q209" s="11">
        <v>0</v>
      </c>
      <c r="R209" s="11">
        <v>0</v>
      </c>
      <c r="V209" s="11">
        <v>202002</v>
      </c>
    </row>
    <row r="210" spans="1:22">
      <c r="A210" s="11" t="s">
        <v>508</v>
      </c>
      <c r="B210" s="11">
        <v>2</v>
      </c>
      <c r="C210" s="11">
        <v>40</v>
      </c>
      <c r="F210" s="11">
        <v>0</v>
      </c>
      <c r="O210" s="11">
        <v>0</v>
      </c>
      <c r="P210" s="11">
        <v>0</v>
      </c>
      <c r="Q210" s="11">
        <v>0</v>
      </c>
      <c r="R210" s="11">
        <v>0</v>
      </c>
      <c r="U210" s="11">
        <v>4.75</v>
      </c>
      <c r="V210" s="11">
        <v>202002</v>
      </c>
    </row>
    <row r="211" spans="1:22">
      <c r="A211" s="11" t="s">
        <v>1170</v>
      </c>
      <c r="B211" s="11">
        <v>2</v>
      </c>
      <c r="C211" s="11">
        <v>40</v>
      </c>
      <c r="F211" s="11">
        <v>0.25</v>
      </c>
      <c r="O211" s="11">
        <v>0</v>
      </c>
      <c r="P211" s="11">
        <v>0</v>
      </c>
      <c r="Q211" s="11">
        <v>0</v>
      </c>
      <c r="R211" s="11">
        <v>0</v>
      </c>
      <c r="V211" s="11">
        <v>202002</v>
      </c>
    </row>
    <row r="212" spans="1:22">
      <c r="A212" s="11" t="s">
        <v>1325</v>
      </c>
      <c r="B212" s="11">
        <v>2</v>
      </c>
      <c r="C212" s="11">
        <v>34.33</v>
      </c>
      <c r="N212" s="11">
        <v>1.67</v>
      </c>
      <c r="O212" s="11">
        <v>0</v>
      </c>
      <c r="P212" s="11">
        <v>0</v>
      </c>
      <c r="Q212" s="11">
        <v>0</v>
      </c>
      <c r="R212" s="11">
        <v>0</v>
      </c>
      <c r="V212" s="11">
        <v>202003</v>
      </c>
    </row>
    <row r="213" spans="1:22">
      <c r="A213" s="11" t="s">
        <v>457</v>
      </c>
      <c r="B213" s="11">
        <v>2</v>
      </c>
      <c r="C213" s="11">
        <v>38</v>
      </c>
      <c r="D213" s="11">
        <v>0</v>
      </c>
      <c r="F213" s="11">
        <v>0</v>
      </c>
      <c r="O213" s="11">
        <v>0</v>
      </c>
      <c r="P213" s="11">
        <v>0</v>
      </c>
      <c r="Q213" s="11">
        <v>0</v>
      </c>
      <c r="R213" s="11">
        <v>0</v>
      </c>
      <c r="S213" s="11">
        <v>2</v>
      </c>
      <c r="U213" s="11">
        <v>1</v>
      </c>
      <c r="V213" s="11">
        <v>202002</v>
      </c>
    </row>
    <row r="214" spans="1:22">
      <c r="A214" s="11" t="s">
        <v>450</v>
      </c>
      <c r="B214" s="11">
        <v>2</v>
      </c>
      <c r="C214" s="11">
        <v>38</v>
      </c>
      <c r="D214" s="11">
        <v>2</v>
      </c>
      <c r="E214" s="11">
        <v>3.56</v>
      </c>
      <c r="F214" s="11">
        <v>2.4700000000000002</v>
      </c>
      <c r="O214" s="11">
        <v>0</v>
      </c>
      <c r="P214" s="11">
        <v>0</v>
      </c>
      <c r="Q214" s="11">
        <v>0</v>
      </c>
      <c r="R214" s="11">
        <v>0</v>
      </c>
      <c r="V214" s="11">
        <v>202002</v>
      </c>
    </row>
    <row r="215" spans="1:22">
      <c r="A215" s="11" t="s">
        <v>482</v>
      </c>
      <c r="B215" s="11">
        <v>2</v>
      </c>
      <c r="C215" s="11">
        <v>40</v>
      </c>
      <c r="F215" s="11">
        <v>10.25</v>
      </c>
      <c r="M215" s="11">
        <v>325</v>
      </c>
      <c r="O215" s="11">
        <v>0</v>
      </c>
      <c r="P215" s="11">
        <v>0</v>
      </c>
      <c r="Q215" s="11">
        <v>0</v>
      </c>
      <c r="R215" s="11">
        <v>0</v>
      </c>
      <c r="V215" s="11">
        <v>202002</v>
      </c>
    </row>
    <row r="216" spans="1:22">
      <c r="A216" s="11" t="s">
        <v>1172</v>
      </c>
      <c r="B216" s="11">
        <v>2</v>
      </c>
      <c r="C216" s="11">
        <v>43.5</v>
      </c>
      <c r="N216" s="11">
        <v>1.5</v>
      </c>
      <c r="O216" s="11">
        <v>0</v>
      </c>
      <c r="P216" s="11">
        <v>3</v>
      </c>
      <c r="Q216" s="11">
        <v>0</v>
      </c>
      <c r="R216" s="11">
        <v>0</v>
      </c>
      <c r="V216" s="11">
        <v>202002</v>
      </c>
    </row>
    <row r="217" spans="1:22">
      <c r="A217" s="11" t="s">
        <v>498</v>
      </c>
      <c r="B217" s="11">
        <v>2</v>
      </c>
      <c r="C217" s="11">
        <v>24.75</v>
      </c>
      <c r="J217" s="11">
        <v>3</v>
      </c>
      <c r="N217" s="11">
        <v>12.25</v>
      </c>
      <c r="O217" s="11">
        <v>0</v>
      </c>
      <c r="P217" s="11">
        <v>0</v>
      </c>
      <c r="Q217" s="11">
        <v>0</v>
      </c>
      <c r="R217" s="11">
        <v>0</v>
      </c>
      <c r="V217" s="11">
        <v>202002</v>
      </c>
    </row>
    <row r="218" spans="1:22">
      <c r="A218" s="11" t="s">
        <v>770</v>
      </c>
      <c r="B218" s="11">
        <v>2</v>
      </c>
      <c r="C218" s="11">
        <v>0</v>
      </c>
      <c r="G218" s="11">
        <v>38</v>
      </c>
      <c r="O218" s="11">
        <v>0</v>
      </c>
      <c r="P218" s="11">
        <v>0</v>
      </c>
      <c r="Q218" s="11">
        <v>0</v>
      </c>
      <c r="R218" s="11">
        <v>0</v>
      </c>
      <c r="V218" s="11">
        <v>202002</v>
      </c>
    </row>
    <row r="219" spans="1:22">
      <c r="A219" s="11" t="s">
        <v>506</v>
      </c>
      <c r="B219" s="11">
        <v>2</v>
      </c>
      <c r="C219" s="11">
        <v>45</v>
      </c>
      <c r="E219" s="11">
        <v>4</v>
      </c>
      <c r="F219" s="11">
        <v>3.75</v>
      </c>
      <c r="O219" s="11">
        <v>0</v>
      </c>
      <c r="P219" s="11">
        <v>0</v>
      </c>
      <c r="Q219" s="11">
        <v>0</v>
      </c>
      <c r="R219" s="11">
        <v>0</v>
      </c>
      <c r="V219" s="11">
        <v>202002</v>
      </c>
    </row>
    <row r="220" spans="1:22">
      <c r="A220" s="11" t="s">
        <v>771</v>
      </c>
      <c r="B220" s="11">
        <v>2</v>
      </c>
      <c r="C220" s="11">
        <v>38</v>
      </c>
      <c r="D220" s="11">
        <v>0</v>
      </c>
      <c r="E220" s="11">
        <v>0</v>
      </c>
      <c r="O220" s="11">
        <v>0</v>
      </c>
      <c r="P220" s="11">
        <v>0</v>
      </c>
      <c r="Q220" s="11">
        <v>0</v>
      </c>
      <c r="R220" s="11">
        <v>0</v>
      </c>
      <c r="S220" s="11">
        <v>0.53</v>
      </c>
      <c r="T220" s="11">
        <v>0.57999999999999996</v>
      </c>
      <c r="V220" s="11">
        <v>202002</v>
      </c>
    </row>
    <row r="221" spans="1:22">
      <c r="A221" s="11" t="s">
        <v>772</v>
      </c>
      <c r="B221" s="11">
        <v>2</v>
      </c>
      <c r="C221" s="11">
        <v>38</v>
      </c>
      <c r="D221" s="11">
        <v>0</v>
      </c>
      <c r="E221" s="11">
        <v>6.5</v>
      </c>
      <c r="F221" s="11">
        <v>4.5</v>
      </c>
      <c r="O221" s="11">
        <v>0</v>
      </c>
      <c r="P221" s="11">
        <v>0</v>
      </c>
      <c r="Q221" s="11">
        <v>0</v>
      </c>
      <c r="R221" s="11">
        <v>0</v>
      </c>
      <c r="S221" s="11">
        <v>2</v>
      </c>
      <c r="U221" s="11">
        <v>5</v>
      </c>
      <c r="V221" s="11">
        <v>202002</v>
      </c>
    </row>
    <row r="222" spans="1:22">
      <c r="A222" s="11" t="s">
        <v>456</v>
      </c>
      <c r="B222" s="11">
        <v>2</v>
      </c>
      <c r="C222" s="11">
        <v>40</v>
      </c>
      <c r="F222" s="11">
        <v>4.25</v>
      </c>
      <c r="M222" s="11">
        <v>205</v>
      </c>
      <c r="O222" s="11">
        <v>0</v>
      </c>
      <c r="P222" s="11">
        <v>0</v>
      </c>
      <c r="Q222" s="11">
        <v>0</v>
      </c>
      <c r="R222" s="11">
        <v>0</v>
      </c>
      <c r="V222" s="11">
        <v>202002</v>
      </c>
    </row>
    <row r="223" spans="1:22">
      <c r="A223" s="11" t="s">
        <v>1196</v>
      </c>
      <c r="B223" s="11">
        <v>2</v>
      </c>
      <c r="C223" s="11">
        <v>36.58</v>
      </c>
      <c r="N223" s="11">
        <v>3.42</v>
      </c>
      <c r="O223" s="11">
        <v>0</v>
      </c>
      <c r="P223" s="11">
        <v>2</v>
      </c>
      <c r="Q223" s="11">
        <v>0</v>
      </c>
      <c r="R223" s="11">
        <v>0</v>
      </c>
      <c r="V223" s="11">
        <v>202002</v>
      </c>
    </row>
    <row r="224" spans="1:22">
      <c r="A224" s="11" t="s">
        <v>479</v>
      </c>
      <c r="B224" s="11">
        <v>2</v>
      </c>
      <c r="C224" s="11">
        <v>32</v>
      </c>
      <c r="F224" s="11">
        <v>4.75</v>
      </c>
      <c r="G224" s="11">
        <v>8</v>
      </c>
      <c r="M224" s="11">
        <v>480</v>
      </c>
      <c r="O224" s="11">
        <v>0</v>
      </c>
      <c r="P224" s="11">
        <v>0</v>
      </c>
      <c r="Q224" s="11">
        <v>0</v>
      </c>
      <c r="R224" s="11">
        <v>0</v>
      </c>
      <c r="V224" s="11">
        <v>202002</v>
      </c>
    </row>
    <row r="225" spans="1:22">
      <c r="A225" s="11" t="s">
        <v>1173</v>
      </c>
      <c r="B225" s="11">
        <v>2</v>
      </c>
      <c r="C225" s="11">
        <v>40</v>
      </c>
      <c r="F225" s="11">
        <v>11</v>
      </c>
      <c r="O225" s="11">
        <v>0</v>
      </c>
      <c r="P225" s="11">
        <v>0</v>
      </c>
      <c r="Q225" s="11">
        <v>0</v>
      </c>
      <c r="R225" s="11">
        <v>0</v>
      </c>
      <c r="V225" s="11">
        <v>202002</v>
      </c>
    </row>
    <row r="226" spans="1:22">
      <c r="A226" s="11" t="s">
        <v>1216</v>
      </c>
      <c r="B226" s="11">
        <v>2</v>
      </c>
      <c r="C226" s="11">
        <v>40</v>
      </c>
      <c r="E226" s="11">
        <v>5.72</v>
      </c>
      <c r="F226" s="11">
        <v>2.5</v>
      </c>
      <c r="O226" s="11">
        <v>0</v>
      </c>
      <c r="P226" s="11">
        <v>2</v>
      </c>
      <c r="Q226" s="11">
        <v>0</v>
      </c>
      <c r="R226" s="11">
        <v>0</v>
      </c>
      <c r="V226" s="11">
        <v>202002</v>
      </c>
    </row>
    <row r="227" spans="1:22">
      <c r="A227" s="11" t="s">
        <v>1217</v>
      </c>
      <c r="B227" s="11">
        <v>2</v>
      </c>
      <c r="C227" s="11">
        <v>26.92</v>
      </c>
      <c r="O227" s="11">
        <v>0</v>
      </c>
      <c r="P227" s="11">
        <v>0</v>
      </c>
      <c r="Q227" s="11">
        <v>0</v>
      </c>
      <c r="R227" s="11">
        <v>0</v>
      </c>
      <c r="V227" s="11">
        <v>202002</v>
      </c>
    </row>
    <row r="228" spans="1:22">
      <c r="A228" s="11" t="s">
        <v>1174</v>
      </c>
      <c r="B228" s="11">
        <v>2</v>
      </c>
      <c r="C228" s="11">
        <v>31.99</v>
      </c>
      <c r="F228" s="11">
        <v>10.33</v>
      </c>
      <c r="J228" s="11">
        <v>8</v>
      </c>
      <c r="N228" s="11">
        <v>0.01</v>
      </c>
      <c r="O228" s="11">
        <v>7</v>
      </c>
      <c r="P228" s="11">
        <v>0</v>
      </c>
      <c r="Q228" s="11">
        <v>0</v>
      </c>
      <c r="R228" s="11">
        <v>0</v>
      </c>
      <c r="V228" s="11">
        <v>202002</v>
      </c>
    </row>
    <row r="229" spans="1:22">
      <c r="A229" s="11" t="s">
        <v>897</v>
      </c>
      <c r="B229" s="11">
        <v>2</v>
      </c>
      <c r="C229" s="11">
        <v>35.17</v>
      </c>
      <c r="N229" s="11">
        <v>2.83</v>
      </c>
      <c r="O229" s="11">
        <v>0</v>
      </c>
      <c r="P229" s="11">
        <v>0</v>
      </c>
      <c r="Q229" s="11">
        <v>0</v>
      </c>
      <c r="R229" s="11">
        <v>0</v>
      </c>
      <c r="V229" s="11">
        <v>202002</v>
      </c>
    </row>
    <row r="230" spans="1:22">
      <c r="A230" s="11" t="s">
        <v>915</v>
      </c>
      <c r="B230" s="11">
        <v>2</v>
      </c>
      <c r="C230" s="11">
        <v>36</v>
      </c>
      <c r="D230" s="11">
        <v>4</v>
      </c>
      <c r="E230" s="11">
        <v>0</v>
      </c>
      <c r="F230" s="11">
        <v>0</v>
      </c>
      <c r="O230" s="11">
        <v>0</v>
      </c>
      <c r="P230" s="11">
        <v>0</v>
      </c>
      <c r="Q230" s="11">
        <v>0</v>
      </c>
      <c r="R230" s="11">
        <v>0</v>
      </c>
      <c r="T230" s="11">
        <v>0.89</v>
      </c>
      <c r="U230" s="11">
        <v>0.25</v>
      </c>
      <c r="V230" s="11">
        <v>202002</v>
      </c>
    </row>
    <row r="231" spans="1:22">
      <c r="A231" s="11" t="s">
        <v>1324</v>
      </c>
      <c r="B231" s="11">
        <v>2</v>
      </c>
      <c r="C231" s="11">
        <v>40</v>
      </c>
      <c r="F231" s="11">
        <v>6.5</v>
      </c>
      <c r="O231" s="11">
        <v>0</v>
      </c>
      <c r="P231" s="11">
        <v>0</v>
      </c>
      <c r="Q231" s="11">
        <v>0</v>
      </c>
      <c r="R231" s="11">
        <v>0</v>
      </c>
      <c r="V231" s="11">
        <v>202003</v>
      </c>
    </row>
    <row r="232" spans="1:22">
      <c r="A232" s="11" t="s">
        <v>847</v>
      </c>
      <c r="B232" s="11">
        <v>2</v>
      </c>
      <c r="C232" s="11">
        <v>0</v>
      </c>
      <c r="H232" s="11">
        <v>40</v>
      </c>
      <c r="O232" s="11">
        <v>0</v>
      </c>
      <c r="P232" s="11">
        <v>0</v>
      </c>
      <c r="Q232" s="11">
        <v>0</v>
      </c>
      <c r="R232" s="11">
        <v>0</v>
      </c>
      <c r="V232" s="11">
        <v>202002</v>
      </c>
    </row>
    <row r="233" spans="1:22">
      <c r="A233" s="11" t="s">
        <v>1243</v>
      </c>
      <c r="B233" s="11">
        <v>2</v>
      </c>
      <c r="C233" s="11">
        <v>38</v>
      </c>
      <c r="D233" s="11">
        <v>0</v>
      </c>
      <c r="E233" s="11">
        <v>0</v>
      </c>
      <c r="F233" s="11">
        <v>0</v>
      </c>
      <c r="O233" s="11">
        <v>0</v>
      </c>
      <c r="P233" s="11">
        <v>2</v>
      </c>
      <c r="Q233" s="11">
        <v>0</v>
      </c>
      <c r="R233" s="11">
        <v>0</v>
      </c>
      <c r="S233" s="11">
        <v>2</v>
      </c>
      <c r="T233" s="11">
        <v>0.5</v>
      </c>
      <c r="U233" s="11">
        <v>3.75</v>
      </c>
      <c r="V233" s="11">
        <v>202003</v>
      </c>
    </row>
    <row r="234" spans="1:22">
      <c r="A234" s="11" t="s">
        <v>1175</v>
      </c>
      <c r="B234" s="11">
        <v>2</v>
      </c>
      <c r="C234" s="11">
        <v>40</v>
      </c>
      <c r="F234" s="11">
        <v>8.92</v>
      </c>
      <c r="O234" s="11">
        <v>0</v>
      </c>
      <c r="P234" s="11">
        <v>4</v>
      </c>
      <c r="Q234" s="11">
        <v>0</v>
      </c>
      <c r="R234" s="11">
        <v>0</v>
      </c>
      <c r="V234" s="11">
        <v>202002</v>
      </c>
    </row>
    <row r="235" spans="1:22">
      <c r="A235" s="11" t="s">
        <v>1078</v>
      </c>
      <c r="B235" s="11">
        <v>2</v>
      </c>
      <c r="C235" s="11">
        <v>40</v>
      </c>
      <c r="F235" s="11">
        <v>9</v>
      </c>
      <c r="M235" s="11">
        <v>516</v>
      </c>
      <c r="O235" s="11">
        <v>0</v>
      </c>
      <c r="P235" s="11">
        <v>0</v>
      </c>
      <c r="Q235" s="11">
        <v>0</v>
      </c>
      <c r="R235" s="11">
        <v>0</v>
      </c>
      <c r="V235" s="11">
        <v>202002</v>
      </c>
    </row>
    <row r="236" spans="1:22">
      <c r="A236" s="11" t="s">
        <v>1197</v>
      </c>
      <c r="B236" s="11">
        <v>2</v>
      </c>
      <c r="C236" s="11">
        <v>32.75</v>
      </c>
      <c r="N236" s="11">
        <v>7.25</v>
      </c>
      <c r="O236" s="11">
        <v>0</v>
      </c>
      <c r="P236" s="11">
        <v>1</v>
      </c>
      <c r="Q236" s="11">
        <v>0</v>
      </c>
      <c r="R236" s="11">
        <v>0</v>
      </c>
      <c r="V236" s="11">
        <v>202002</v>
      </c>
    </row>
    <row r="237" spans="1:22">
      <c r="A237" s="11" t="s">
        <v>1176</v>
      </c>
      <c r="B237" s="11">
        <v>2</v>
      </c>
      <c r="C237" s="11">
        <v>40</v>
      </c>
      <c r="O237" s="11">
        <v>0</v>
      </c>
      <c r="P237" s="11">
        <v>0</v>
      </c>
      <c r="Q237" s="11">
        <v>0</v>
      </c>
      <c r="R237" s="11">
        <v>0</v>
      </c>
      <c r="V237" s="11">
        <v>202002</v>
      </c>
    </row>
    <row r="238" spans="1:22">
      <c r="A238" s="11" t="s">
        <v>1241</v>
      </c>
      <c r="B238" s="11">
        <v>2</v>
      </c>
      <c r="C238" s="11">
        <v>38</v>
      </c>
      <c r="E238" s="11">
        <v>0</v>
      </c>
      <c r="O238" s="11">
        <v>0</v>
      </c>
      <c r="P238" s="11">
        <v>0</v>
      </c>
      <c r="Q238" s="11">
        <v>0</v>
      </c>
      <c r="R238" s="11">
        <v>0</v>
      </c>
      <c r="T238" s="11">
        <v>0.23</v>
      </c>
      <c r="V238" s="11">
        <v>202002</v>
      </c>
    </row>
    <row r="239" spans="1:22">
      <c r="A239" s="11" t="s">
        <v>898</v>
      </c>
      <c r="B239" s="11">
        <v>2</v>
      </c>
      <c r="C239" s="11">
        <v>40</v>
      </c>
      <c r="F239" s="11">
        <v>1.92</v>
      </c>
      <c r="M239" s="11">
        <v>230</v>
      </c>
      <c r="O239" s="11">
        <v>0</v>
      </c>
      <c r="P239" s="11">
        <v>0</v>
      </c>
      <c r="Q239" s="11">
        <v>0</v>
      </c>
      <c r="R239" s="11">
        <v>0</v>
      </c>
      <c r="V239" s="11">
        <v>202002</v>
      </c>
    </row>
    <row r="240" spans="1:22">
      <c r="A240" s="11" t="s">
        <v>494</v>
      </c>
      <c r="B240" s="11">
        <v>2</v>
      </c>
      <c r="C240" s="11">
        <v>40</v>
      </c>
      <c r="F240" s="11">
        <v>9.75</v>
      </c>
      <c r="O240" s="11">
        <v>0</v>
      </c>
      <c r="P240" s="11">
        <v>0</v>
      </c>
      <c r="Q240" s="11">
        <v>0</v>
      </c>
      <c r="R240" s="11">
        <v>0</v>
      </c>
      <c r="V240" s="11">
        <v>202002</v>
      </c>
    </row>
    <row r="241" spans="1:22">
      <c r="A241" s="11" t="s">
        <v>950</v>
      </c>
      <c r="B241" s="11">
        <v>2</v>
      </c>
      <c r="C241" s="11">
        <v>33.31</v>
      </c>
      <c r="N241" s="11">
        <v>6.69</v>
      </c>
      <c r="O241" s="11">
        <v>0</v>
      </c>
      <c r="P241" s="11">
        <v>0</v>
      </c>
      <c r="Q241" s="11">
        <v>0</v>
      </c>
      <c r="R241" s="11">
        <v>0</v>
      </c>
      <c r="V241" s="11">
        <v>202002</v>
      </c>
    </row>
    <row r="242" spans="1:22">
      <c r="A242" s="11" t="s">
        <v>1177</v>
      </c>
      <c r="B242" s="11">
        <v>2</v>
      </c>
      <c r="C242" s="11">
        <v>32</v>
      </c>
      <c r="D242" s="11">
        <v>0</v>
      </c>
      <c r="F242" s="11">
        <v>0</v>
      </c>
      <c r="O242" s="11">
        <v>0</v>
      </c>
      <c r="P242" s="11">
        <v>0</v>
      </c>
      <c r="Q242" s="11">
        <v>0</v>
      </c>
      <c r="R242" s="11">
        <v>0</v>
      </c>
      <c r="S242" s="11">
        <v>8</v>
      </c>
      <c r="U242" s="11">
        <v>0.83</v>
      </c>
      <c r="V242" s="11">
        <v>202002</v>
      </c>
    </row>
    <row r="243" spans="1:22">
      <c r="A243" s="11" t="s">
        <v>916</v>
      </c>
      <c r="B243" s="11">
        <v>2</v>
      </c>
      <c r="C243" s="11">
        <v>30</v>
      </c>
      <c r="H243" s="11">
        <v>9</v>
      </c>
      <c r="N243" s="11">
        <v>6</v>
      </c>
      <c r="O243" s="11">
        <v>0</v>
      </c>
      <c r="P243" s="11">
        <v>0</v>
      </c>
      <c r="Q243" s="11">
        <v>0</v>
      </c>
      <c r="R243" s="11">
        <v>0</v>
      </c>
      <c r="V243" s="11">
        <v>202002</v>
      </c>
    </row>
    <row r="244" spans="1:22">
      <c r="A244" s="11" t="s">
        <v>1020</v>
      </c>
      <c r="B244" s="11">
        <v>2</v>
      </c>
      <c r="C244" s="11">
        <v>40.67</v>
      </c>
      <c r="N244" s="11">
        <v>4.33</v>
      </c>
      <c r="O244" s="11">
        <v>0</v>
      </c>
      <c r="P244" s="11">
        <v>0</v>
      </c>
      <c r="Q244" s="11">
        <v>0</v>
      </c>
      <c r="R244" s="11">
        <v>0</v>
      </c>
      <c r="V244" s="11">
        <v>202003</v>
      </c>
    </row>
    <row r="245" spans="1:22">
      <c r="A245" s="11" t="s">
        <v>467</v>
      </c>
      <c r="B245" s="11">
        <v>2</v>
      </c>
      <c r="C245" s="11">
        <v>38</v>
      </c>
      <c r="D245" s="11">
        <v>2</v>
      </c>
      <c r="E245" s="11">
        <v>2.48</v>
      </c>
      <c r="F245" s="11">
        <v>15.98</v>
      </c>
      <c r="O245" s="11">
        <v>0</v>
      </c>
      <c r="P245" s="11">
        <v>0</v>
      </c>
      <c r="Q245" s="11">
        <v>4</v>
      </c>
      <c r="R245" s="11">
        <v>7</v>
      </c>
      <c r="V245" s="11">
        <v>202002</v>
      </c>
    </row>
    <row r="246" spans="1:22">
      <c r="A246" s="11" t="s">
        <v>1178</v>
      </c>
      <c r="B246" s="11">
        <v>2</v>
      </c>
      <c r="C246" s="11">
        <v>32</v>
      </c>
      <c r="D246" s="11">
        <v>2.25</v>
      </c>
      <c r="O246" s="11">
        <v>0</v>
      </c>
      <c r="P246" s="11">
        <v>0</v>
      </c>
      <c r="Q246" s="11">
        <v>0</v>
      </c>
      <c r="R246" s="11">
        <v>0</v>
      </c>
      <c r="V246" s="11">
        <v>202002</v>
      </c>
    </row>
    <row r="247" spans="1:22">
      <c r="A247" s="11" t="s">
        <v>465</v>
      </c>
      <c r="B247" s="11">
        <v>2</v>
      </c>
      <c r="C247" s="11">
        <v>37.700000000000003</v>
      </c>
      <c r="N247" s="11">
        <v>2.2999999999999998</v>
      </c>
      <c r="O247" s="11">
        <v>7</v>
      </c>
      <c r="P247" s="11">
        <v>0</v>
      </c>
      <c r="Q247" s="11">
        <v>0</v>
      </c>
      <c r="R247" s="11">
        <v>0</v>
      </c>
      <c r="V247" s="11">
        <v>202002</v>
      </c>
    </row>
    <row r="248" spans="1:22">
      <c r="A248" s="11" t="s">
        <v>774</v>
      </c>
      <c r="B248" s="11">
        <v>2</v>
      </c>
      <c r="C248" s="11">
        <v>0</v>
      </c>
      <c r="H248" s="11">
        <v>40</v>
      </c>
      <c r="O248" s="11">
        <v>0</v>
      </c>
      <c r="P248" s="11">
        <v>0</v>
      </c>
      <c r="Q248" s="11">
        <v>0</v>
      </c>
      <c r="R248" s="11">
        <v>0</v>
      </c>
      <c r="V248" s="11">
        <v>202002</v>
      </c>
    </row>
    <row r="249" spans="1:22">
      <c r="A249" s="11" t="s">
        <v>1218</v>
      </c>
      <c r="B249" s="11">
        <v>2</v>
      </c>
      <c r="C249" s="11">
        <v>40</v>
      </c>
      <c r="M249" s="11">
        <v>310</v>
      </c>
      <c r="O249" s="11">
        <v>0</v>
      </c>
      <c r="P249" s="11">
        <v>0</v>
      </c>
      <c r="Q249" s="11">
        <v>0</v>
      </c>
      <c r="R249" s="11">
        <v>0</v>
      </c>
      <c r="V249" s="11">
        <v>202002</v>
      </c>
    </row>
    <row r="250" spans="1:22">
      <c r="A250" s="11" t="s">
        <v>775</v>
      </c>
      <c r="B250" s="11">
        <v>2</v>
      </c>
      <c r="C250" s="11">
        <v>32</v>
      </c>
      <c r="D250" s="11">
        <v>2</v>
      </c>
      <c r="E250" s="11">
        <v>1.95</v>
      </c>
      <c r="F250" s="11">
        <v>0.3</v>
      </c>
      <c r="G250" s="11">
        <v>6</v>
      </c>
      <c r="O250" s="11">
        <v>0</v>
      </c>
      <c r="P250" s="11">
        <v>0</v>
      </c>
      <c r="Q250" s="11">
        <v>0</v>
      </c>
      <c r="R250" s="11">
        <v>0</v>
      </c>
      <c r="V250" s="11">
        <v>202002</v>
      </c>
    </row>
    <row r="251" spans="1:22">
      <c r="A251" s="11" t="s">
        <v>468</v>
      </c>
      <c r="B251" s="11">
        <v>2</v>
      </c>
      <c r="C251" s="11">
        <v>30</v>
      </c>
      <c r="D251" s="11">
        <v>2</v>
      </c>
      <c r="E251" s="11">
        <v>0</v>
      </c>
      <c r="F251" s="11">
        <v>1.95</v>
      </c>
      <c r="H251" s="11">
        <v>8</v>
      </c>
      <c r="O251" s="11">
        <v>0</v>
      </c>
      <c r="P251" s="11">
        <v>0</v>
      </c>
      <c r="Q251" s="11">
        <v>0</v>
      </c>
      <c r="R251" s="11">
        <v>0</v>
      </c>
      <c r="T251" s="11">
        <v>2.5</v>
      </c>
      <c r="V251" s="11">
        <v>202002</v>
      </c>
    </row>
    <row r="252" spans="1:22">
      <c r="A252" s="11" t="s">
        <v>1235</v>
      </c>
      <c r="B252" s="11">
        <v>2</v>
      </c>
      <c r="C252" s="11">
        <v>35.25</v>
      </c>
      <c r="M252" s="11">
        <v>56</v>
      </c>
      <c r="N252" s="11">
        <v>0.75</v>
      </c>
      <c r="O252" s="11">
        <v>0</v>
      </c>
      <c r="P252" s="11">
        <v>0</v>
      </c>
      <c r="Q252" s="11">
        <v>0</v>
      </c>
      <c r="R252" s="11">
        <v>0</v>
      </c>
      <c r="V252" s="11">
        <v>202002</v>
      </c>
    </row>
    <row r="253" spans="1:22">
      <c r="A253" s="11" t="s">
        <v>1207</v>
      </c>
      <c r="B253" s="11">
        <v>2</v>
      </c>
      <c r="C253" s="11">
        <v>45</v>
      </c>
      <c r="E253" s="11">
        <v>2.25</v>
      </c>
      <c r="F253" s="11">
        <v>2.02</v>
      </c>
      <c r="O253" s="11">
        <v>0</v>
      </c>
      <c r="P253" s="11">
        <v>2</v>
      </c>
      <c r="Q253" s="11">
        <v>0</v>
      </c>
      <c r="R253" s="11">
        <v>0</v>
      </c>
      <c r="V253" s="11">
        <v>202002</v>
      </c>
    </row>
    <row r="254" spans="1:22">
      <c r="A254" s="11" t="s">
        <v>1179</v>
      </c>
      <c r="B254" s="11">
        <v>2</v>
      </c>
      <c r="C254" s="11">
        <v>40</v>
      </c>
      <c r="F254" s="11">
        <v>0</v>
      </c>
      <c r="O254" s="11">
        <v>0</v>
      </c>
      <c r="P254" s="11">
        <v>0</v>
      </c>
      <c r="Q254" s="11">
        <v>0</v>
      </c>
      <c r="R254" s="11">
        <v>0</v>
      </c>
      <c r="U254" s="11">
        <v>1.25</v>
      </c>
      <c r="V254" s="11">
        <v>202002</v>
      </c>
    </row>
    <row r="255" spans="1:22">
      <c r="A255" s="11" t="s">
        <v>776</v>
      </c>
      <c r="B255" s="11">
        <v>2</v>
      </c>
      <c r="C255" s="11">
        <v>30</v>
      </c>
      <c r="D255" s="11">
        <v>0</v>
      </c>
      <c r="O255" s="11">
        <v>0</v>
      </c>
      <c r="P255" s="11">
        <v>0</v>
      </c>
      <c r="Q255" s="11">
        <v>0</v>
      </c>
      <c r="R255" s="11">
        <v>0</v>
      </c>
      <c r="S255" s="11">
        <v>2.58</v>
      </c>
      <c r="V255" s="11">
        <v>202002</v>
      </c>
    </row>
    <row r="256" spans="1:22">
      <c r="A256" s="11" t="s">
        <v>472</v>
      </c>
      <c r="B256" s="11">
        <v>2</v>
      </c>
      <c r="C256" s="11">
        <v>40</v>
      </c>
      <c r="O256" s="11">
        <v>0</v>
      </c>
      <c r="P256" s="11">
        <v>0</v>
      </c>
      <c r="Q256" s="11">
        <v>0</v>
      </c>
      <c r="R256" s="11">
        <v>0</v>
      </c>
      <c r="V256" s="11">
        <v>202002</v>
      </c>
    </row>
    <row r="257" spans="1:22">
      <c r="A257" s="11" t="s">
        <v>1219</v>
      </c>
      <c r="B257" s="11">
        <v>2</v>
      </c>
      <c r="C257" s="11">
        <v>25</v>
      </c>
      <c r="O257" s="11">
        <v>0</v>
      </c>
      <c r="P257" s="11">
        <v>0</v>
      </c>
      <c r="Q257" s="11">
        <v>0</v>
      </c>
      <c r="R257" s="11">
        <v>0</v>
      </c>
      <c r="V257" s="11">
        <v>202002</v>
      </c>
    </row>
    <row r="258" spans="1:22">
      <c r="A258" s="11" t="s">
        <v>480</v>
      </c>
      <c r="B258" s="11">
        <v>2</v>
      </c>
      <c r="C258" s="11">
        <v>36</v>
      </c>
      <c r="D258" s="11">
        <v>0</v>
      </c>
      <c r="O258" s="11">
        <v>0</v>
      </c>
      <c r="P258" s="11">
        <v>0</v>
      </c>
      <c r="Q258" s="11">
        <v>0</v>
      </c>
      <c r="R258" s="11">
        <v>0</v>
      </c>
      <c r="S258" s="11">
        <v>1.42</v>
      </c>
      <c r="V258" s="11">
        <v>202002</v>
      </c>
    </row>
    <row r="259" spans="1:22">
      <c r="A259" s="11" t="s">
        <v>462</v>
      </c>
      <c r="B259" s="11">
        <v>2</v>
      </c>
      <c r="C259" s="11">
        <v>0</v>
      </c>
      <c r="H259" s="11">
        <v>40</v>
      </c>
      <c r="O259" s="11">
        <v>0</v>
      </c>
      <c r="P259" s="11">
        <v>0</v>
      </c>
      <c r="Q259" s="11">
        <v>0</v>
      </c>
      <c r="R259" s="11">
        <v>0</v>
      </c>
      <c r="V259" s="11">
        <v>202002</v>
      </c>
    </row>
    <row r="260" spans="1:22">
      <c r="A260" s="11" t="s">
        <v>1054</v>
      </c>
      <c r="B260" s="11">
        <v>2</v>
      </c>
      <c r="C260" s="11">
        <v>40</v>
      </c>
      <c r="F260" s="11">
        <v>6.25</v>
      </c>
      <c r="O260" s="11">
        <v>0</v>
      </c>
      <c r="P260" s="11">
        <v>0</v>
      </c>
      <c r="Q260" s="11">
        <v>0</v>
      </c>
      <c r="R260" s="11">
        <v>0</v>
      </c>
      <c r="V260" s="11">
        <v>202002</v>
      </c>
    </row>
    <row r="261" spans="1:22">
      <c r="A261" s="11" t="s">
        <v>500</v>
      </c>
      <c r="B261" s="11">
        <v>2</v>
      </c>
      <c r="C261" s="11">
        <v>38</v>
      </c>
      <c r="D261" s="11">
        <v>0.92</v>
      </c>
      <c r="E261" s="11">
        <v>0.74</v>
      </c>
      <c r="O261" s="11">
        <v>6</v>
      </c>
      <c r="P261" s="11">
        <v>0</v>
      </c>
      <c r="Q261" s="11">
        <v>0</v>
      </c>
      <c r="R261" s="11">
        <v>0</v>
      </c>
      <c r="V261" s="11">
        <v>202002</v>
      </c>
    </row>
    <row r="262" spans="1:22">
      <c r="A262" s="11" t="s">
        <v>1180</v>
      </c>
      <c r="B262" s="11">
        <v>2</v>
      </c>
      <c r="C262" s="11">
        <v>36.58</v>
      </c>
      <c r="N262" s="11">
        <v>3.42</v>
      </c>
      <c r="O262" s="11">
        <v>0</v>
      </c>
      <c r="P262" s="11">
        <v>1</v>
      </c>
      <c r="Q262" s="11">
        <v>0</v>
      </c>
      <c r="R262" s="11">
        <v>0</v>
      </c>
      <c r="V262" s="11">
        <v>202002</v>
      </c>
    </row>
    <row r="263" spans="1:22">
      <c r="A263" s="11" t="s">
        <v>1181</v>
      </c>
      <c r="B263" s="11">
        <v>2</v>
      </c>
      <c r="C263" s="11">
        <v>44.5</v>
      </c>
      <c r="N263" s="11">
        <v>0.5</v>
      </c>
      <c r="O263" s="11">
        <v>0</v>
      </c>
      <c r="P263" s="11">
        <v>3</v>
      </c>
      <c r="Q263" s="11">
        <v>0</v>
      </c>
      <c r="R263" s="11">
        <v>0</v>
      </c>
      <c r="V263" s="11">
        <v>202002</v>
      </c>
    </row>
    <row r="264" spans="1:22">
      <c r="A264" s="11" t="s">
        <v>1208</v>
      </c>
      <c r="B264" s="11">
        <v>2</v>
      </c>
      <c r="C264" s="11">
        <v>16</v>
      </c>
      <c r="O264" s="11">
        <v>0</v>
      </c>
      <c r="P264" s="11">
        <v>0</v>
      </c>
      <c r="Q264" s="11">
        <v>0</v>
      </c>
      <c r="R264" s="11">
        <v>0</v>
      </c>
      <c r="V264" s="11">
        <v>202002</v>
      </c>
    </row>
    <row r="265" spans="1:22">
      <c r="A265" s="11" t="s">
        <v>1198</v>
      </c>
      <c r="B265" s="11">
        <v>2</v>
      </c>
      <c r="C265" s="11">
        <v>12.25</v>
      </c>
      <c r="O265" s="11">
        <v>0</v>
      </c>
      <c r="P265" s="11">
        <v>0</v>
      </c>
      <c r="Q265" s="11">
        <v>0</v>
      </c>
      <c r="R265" s="11">
        <v>0</v>
      </c>
      <c r="V265" s="11">
        <v>202002</v>
      </c>
    </row>
    <row r="266" spans="1:22">
      <c r="A266" s="11" t="s">
        <v>1182</v>
      </c>
      <c r="B266" s="11">
        <v>2</v>
      </c>
      <c r="C266" s="11">
        <v>24</v>
      </c>
      <c r="F266" s="11">
        <v>13.08</v>
      </c>
      <c r="H266" s="11">
        <v>16</v>
      </c>
      <c r="O266" s="11">
        <v>0</v>
      </c>
      <c r="P266" s="11">
        <v>0</v>
      </c>
      <c r="Q266" s="11">
        <v>0</v>
      </c>
      <c r="R266" s="11">
        <v>0</v>
      </c>
      <c r="V266" s="11">
        <v>202002</v>
      </c>
    </row>
    <row r="267" spans="1:22">
      <c r="A267" s="11" t="s">
        <v>1010</v>
      </c>
      <c r="B267" s="11">
        <v>2</v>
      </c>
      <c r="C267" s="11">
        <v>40</v>
      </c>
      <c r="F267" s="11">
        <v>0.5</v>
      </c>
      <c r="M267" s="11">
        <v>205</v>
      </c>
      <c r="O267" s="11">
        <v>0</v>
      </c>
      <c r="P267" s="11">
        <v>0</v>
      </c>
      <c r="Q267" s="11">
        <v>0</v>
      </c>
      <c r="R267" s="11">
        <v>0</v>
      </c>
      <c r="V267" s="11">
        <v>202002</v>
      </c>
    </row>
    <row r="268" spans="1:22">
      <c r="A268" s="11" t="s">
        <v>1183</v>
      </c>
      <c r="B268" s="11">
        <v>2</v>
      </c>
      <c r="C268" s="11">
        <v>40</v>
      </c>
      <c r="F268" s="11">
        <v>5.33</v>
      </c>
      <c r="O268" s="11">
        <v>0</v>
      </c>
      <c r="P268" s="11">
        <v>0</v>
      </c>
      <c r="Q268" s="11">
        <v>0</v>
      </c>
      <c r="R268" s="11">
        <v>0</v>
      </c>
      <c r="V268" s="11">
        <v>202002</v>
      </c>
    </row>
    <row r="269" spans="1:22">
      <c r="A269" s="11" t="s">
        <v>481</v>
      </c>
      <c r="B269" s="11">
        <v>2</v>
      </c>
      <c r="C269" s="11">
        <v>0</v>
      </c>
      <c r="G269" s="11">
        <v>20</v>
      </c>
      <c r="O269" s="11">
        <v>0</v>
      </c>
      <c r="P269" s="11">
        <v>0</v>
      </c>
      <c r="Q269" s="11">
        <v>0</v>
      </c>
      <c r="R269" s="11">
        <v>0</v>
      </c>
      <c r="V269" s="11">
        <v>202002</v>
      </c>
    </row>
    <row r="270" spans="1:22">
      <c r="A270" s="11" t="s">
        <v>1184</v>
      </c>
      <c r="B270" s="11">
        <v>2</v>
      </c>
      <c r="C270" s="11">
        <v>18</v>
      </c>
      <c r="D270" s="11">
        <v>3</v>
      </c>
      <c r="M270" s="11">
        <v>163</v>
      </c>
      <c r="O270" s="11">
        <v>0</v>
      </c>
      <c r="P270" s="11">
        <v>0</v>
      </c>
      <c r="Q270" s="11">
        <v>0</v>
      </c>
      <c r="R270" s="11">
        <v>0</v>
      </c>
      <c r="V270" s="11">
        <v>202002</v>
      </c>
    </row>
    <row r="271" spans="1:22">
      <c r="A271" s="11" t="s">
        <v>470</v>
      </c>
      <c r="B271" s="11">
        <v>2</v>
      </c>
      <c r="C271" s="11">
        <v>40</v>
      </c>
      <c r="E271" s="11">
        <v>2.58</v>
      </c>
      <c r="F271" s="11">
        <v>1.38</v>
      </c>
      <c r="O271" s="11">
        <v>0</v>
      </c>
      <c r="P271" s="11">
        <v>0</v>
      </c>
      <c r="Q271" s="11">
        <v>0</v>
      </c>
      <c r="R271" s="11">
        <v>0</v>
      </c>
      <c r="V271" s="11">
        <v>202002</v>
      </c>
    </row>
    <row r="272" spans="1:22">
      <c r="A272" s="11" t="s">
        <v>777</v>
      </c>
      <c r="B272" s="11">
        <v>2</v>
      </c>
      <c r="C272" s="11">
        <v>27.25</v>
      </c>
      <c r="N272" s="11">
        <v>0.75</v>
      </c>
      <c r="O272" s="11">
        <v>0</v>
      </c>
      <c r="P272" s="11">
        <v>0</v>
      </c>
      <c r="Q272" s="11">
        <v>0</v>
      </c>
      <c r="R272" s="11">
        <v>0</v>
      </c>
      <c r="V272" s="11">
        <v>202002</v>
      </c>
    </row>
    <row r="273" spans="1:22">
      <c r="A273" s="11" t="s">
        <v>778</v>
      </c>
      <c r="B273" s="11">
        <v>2</v>
      </c>
      <c r="C273" s="11">
        <v>40</v>
      </c>
      <c r="O273" s="11">
        <v>0</v>
      </c>
      <c r="P273" s="11">
        <v>0</v>
      </c>
      <c r="Q273" s="11">
        <v>0</v>
      </c>
      <c r="R273" s="11">
        <v>0</v>
      </c>
      <c r="V273" s="11">
        <v>202002</v>
      </c>
    </row>
    <row r="274" spans="1:22">
      <c r="A274" s="11" t="s">
        <v>709</v>
      </c>
      <c r="B274" s="11">
        <v>2</v>
      </c>
      <c r="C274" s="11">
        <v>32</v>
      </c>
      <c r="D274" s="11">
        <v>0.53</v>
      </c>
      <c r="E274" s="11">
        <v>0.67</v>
      </c>
      <c r="O274" s="11">
        <v>0</v>
      </c>
      <c r="P274" s="11">
        <v>0</v>
      </c>
      <c r="Q274" s="11">
        <v>0</v>
      </c>
      <c r="R274" s="11">
        <v>0</v>
      </c>
      <c r="V274" s="11">
        <v>202002</v>
      </c>
    </row>
    <row r="275" spans="1:22">
      <c r="A275" s="11" t="s">
        <v>495</v>
      </c>
      <c r="B275" s="11">
        <v>2</v>
      </c>
      <c r="C275" s="11">
        <v>37</v>
      </c>
      <c r="D275" s="11">
        <v>0</v>
      </c>
      <c r="O275" s="11">
        <v>0</v>
      </c>
      <c r="P275" s="11">
        <v>0</v>
      </c>
      <c r="Q275" s="11">
        <v>0</v>
      </c>
      <c r="R275" s="11">
        <v>0</v>
      </c>
      <c r="S275" s="11">
        <v>2.25</v>
      </c>
      <c r="V275" s="11">
        <v>202002</v>
      </c>
    </row>
    <row r="276" spans="1:22">
      <c r="A276" s="11" t="s">
        <v>779</v>
      </c>
      <c r="B276" s="11">
        <v>2</v>
      </c>
      <c r="C276" s="11">
        <v>38</v>
      </c>
      <c r="D276" s="11">
        <v>2</v>
      </c>
      <c r="E276" s="11">
        <v>0.26</v>
      </c>
      <c r="F276" s="11">
        <v>6.18</v>
      </c>
      <c r="O276" s="11">
        <v>0</v>
      </c>
      <c r="P276" s="11">
        <v>0</v>
      </c>
      <c r="Q276" s="11">
        <v>0</v>
      </c>
      <c r="R276" s="11">
        <v>0</v>
      </c>
      <c r="V276" s="11">
        <v>202002</v>
      </c>
    </row>
    <row r="277" spans="1:22">
      <c r="A277" s="11" t="s">
        <v>1236</v>
      </c>
      <c r="B277" s="11">
        <v>2</v>
      </c>
      <c r="C277" s="11">
        <v>18</v>
      </c>
      <c r="E277" s="11">
        <v>1.75</v>
      </c>
      <c r="F277" s="11">
        <v>0.75</v>
      </c>
      <c r="H277" s="11">
        <v>27</v>
      </c>
      <c r="O277" s="11">
        <v>0</v>
      </c>
      <c r="P277" s="11">
        <v>0</v>
      </c>
      <c r="Q277" s="11">
        <v>0</v>
      </c>
      <c r="R277" s="11">
        <v>0</v>
      </c>
      <c r="V277" s="11">
        <v>202002</v>
      </c>
    </row>
    <row r="278" spans="1:22">
      <c r="A278" s="11" t="s">
        <v>1319</v>
      </c>
      <c r="B278" s="11">
        <v>2</v>
      </c>
      <c r="C278" s="11">
        <v>38</v>
      </c>
      <c r="D278" s="11">
        <v>2</v>
      </c>
      <c r="E278" s="11">
        <v>1.53</v>
      </c>
      <c r="F278" s="11">
        <v>6.4</v>
      </c>
      <c r="O278" s="11">
        <v>1</v>
      </c>
      <c r="P278" s="11">
        <v>0</v>
      </c>
      <c r="Q278" s="11">
        <v>0</v>
      </c>
      <c r="R278" s="11">
        <v>0</v>
      </c>
      <c r="V278" s="11">
        <v>202002</v>
      </c>
    </row>
    <row r="279" spans="1:22">
      <c r="A279" s="11" t="s">
        <v>1185</v>
      </c>
      <c r="B279" s="11">
        <v>2</v>
      </c>
      <c r="C279" s="11">
        <v>40</v>
      </c>
      <c r="F279" s="11">
        <v>4.5</v>
      </c>
      <c r="O279" s="11">
        <v>0</v>
      </c>
      <c r="P279" s="11">
        <v>0</v>
      </c>
      <c r="Q279" s="11">
        <v>0</v>
      </c>
      <c r="R279" s="11">
        <v>0</v>
      </c>
      <c r="V279" s="11">
        <v>202002</v>
      </c>
    </row>
    <row r="280" spans="1:22">
      <c r="A280" s="11" t="s">
        <v>454</v>
      </c>
      <c r="B280" s="11">
        <v>2</v>
      </c>
      <c r="C280" s="11">
        <v>40</v>
      </c>
      <c r="E280" s="11">
        <v>0.75</v>
      </c>
      <c r="O280" s="11">
        <v>0</v>
      </c>
      <c r="P280" s="11">
        <v>0</v>
      </c>
      <c r="Q280" s="11">
        <v>0</v>
      </c>
      <c r="R280" s="11">
        <v>0</v>
      </c>
      <c r="V280" s="11">
        <v>202002</v>
      </c>
    </row>
    <row r="281" spans="1:22">
      <c r="A281" s="11" t="s">
        <v>1186</v>
      </c>
      <c r="B281" s="11">
        <v>2</v>
      </c>
      <c r="C281" s="11">
        <v>40</v>
      </c>
      <c r="E281" s="11">
        <v>5.25</v>
      </c>
      <c r="M281" s="11">
        <v>114</v>
      </c>
      <c r="O281" s="11">
        <v>0</v>
      </c>
      <c r="P281" s="11">
        <v>2</v>
      </c>
      <c r="Q281" s="11">
        <v>0</v>
      </c>
      <c r="R281" s="11">
        <v>0</v>
      </c>
      <c r="V281" s="11">
        <v>202002</v>
      </c>
    </row>
    <row r="282" spans="1:22">
      <c r="A282" s="11" t="s">
        <v>1011</v>
      </c>
      <c r="B282" s="11">
        <v>2</v>
      </c>
      <c r="C282" s="11">
        <v>37.22</v>
      </c>
      <c r="N282" s="11">
        <v>2.78</v>
      </c>
      <c r="O282" s="11">
        <v>0</v>
      </c>
      <c r="P282" s="11">
        <v>0</v>
      </c>
      <c r="Q282" s="11">
        <v>0</v>
      </c>
      <c r="R282" s="11">
        <v>0</v>
      </c>
      <c r="V282" s="11">
        <v>202002</v>
      </c>
    </row>
    <row r="283" spans="1:22">
      <c r="A283" s="11" t="s">
        <v>960</v>
      </c>
      <c r="B283" s="11">
        <v>2</v>
      </c>
      <c r="C283" s="11">
        <v>40</v>
      </c>
      <c r="E283" s="11">
        <v>2.84</v>
      </c>
      <c r="F283" s="11">
        <v>1.63</v>
      </c>
      <c r="O283" s="11">
        <v>0</v>
      </c>
      <c r="P283" s="11">
        <v>0</v>
      </c>
      <c r="Q283" s="11">
        <v>0</v>
      </c>
      <c r="R283" s="11">
        <v>0</v>
      </c>
      <c r="V283" s="11">
        <v>202002</v>
      </c>
    </row>
    <row r="284" spans="1:22">
      <c r="A284" s="11" t="s">
        <v>484</v>
      </c>
      <c r="B284" s="11">
        <v>2</v>
      </c>
      <c r="C284" s="11">
        <v>17</v>
      </c>
      <c r="M284" s="11">
        <v>48</v>
      </c>
      <c r="O284" s="11">
        <v>0</v>
      </c>
      <c r="P284" s="11">
        <v>0</v>
      </c>
      <c r="Q284" s="11">
        <v>0</v>
      </c>
      <c r="R284" s="11">
        <v>0</v>
      </c>
      <c r="V284" s="11">
        <v>202002</v>
      </c>
    </row>
    <row r="285" spans="1:22">
      <c r="A285" s="11" t="s">
        <v>1220</v>
      </c>
      <c r="B285" s="11">
        <v>2</v>
      </c>
      <c r="C285" s="11">
        <v>40</v>
      </c>
      <c r="F285" s="11">
        <v>0</v>
      </c>
      <c r="M285" s="11">
        <v>270</v>
      </c>
      <c r="O285" s="11">
        <v>0</v>
      </c>
      <c r="P285" s="11">
        <v>0</v>
      </c>
      <c r="Q285" s="11">
        <v>0</v>
      </c>
      <c r="R285" s="11">
        <v>0</v>
      </c>
      <c r="U285" s="11">
        <v>6.25</v>
      </c>
      <c r="V285" s="11">
        <v>202002</v>
      </c>
    </row>
    <row r="286" spans="1:22">
      <c r="A286" s="11" t="s">
        <v>1237</v>
      </c>
      <c r="B286" s="11">
        <v>2</v>
      </c>
      <c r="C286" s="11">
        <v>40</v>
      </c>
      <c r="E286" s="11">
        <v>1.25</v>
      </c>
      <c r="F286" s="11">
        <v>13.33</v>
      </c>
      <c r="O286" s="11">
        <v>0</v>
      </c>
      <c r="P286" s="11">
        <v>4</v>
      </c>
      <c r="Q286" s="11">
        <v>0</v>
      </c>
      <c r="R286" s="11">
        <v>0</v>
      </c>
      <c r="V286" s="11">
        <v>202002</v>
      </c>
    </row>
    <row r="287" spans="1:22">
      <c r="A287" s="11" t="s">
        <v>505</v>
      </c>
      <c r="B287" s="11">
        <v>2</v>
      </c>
      <c r="C287" s="11">
        <v>44.75</v>
      </c>
      <c r="N287" s="11">
        <v>0.25</v>
      </c>
      <c r="O287" s="11">
        <v>0</v>
      </c>
      <c r="P287" s="11">
        <v>2</v>
      </c>
      <c r="Q287" s="11">
        <v>0</v>
      </c>
      <c r="R287" s="11">
        <v>0</v>
      </c>
      <c r="V287" s="11">
        <v>202002</v>
      </c>
    </row>
    <row r="288" spans="1:22">
      <c r="A288" s="11" t="s">
        <v>1187</v>
      </c>
      <c r="B288" s="11">
        <v>2</v>
      </c>
      <c r="C288" s="11">
        <v>40</v>
      </c>
      <c r="F288" s="11">
        <v>1.5</v>
      </c>
      <c r="M288" s="11">
        <v>292</v>
      </c>
      <c r="O288" s="11">
        <v>0</v>
      </c>
      <c r="P288" s="11">
        <v>0</v>
      </c>
      <c r="Q288" s="11">
        <v>0</v>
      </c>
      <c r="R288" s="11">
        <v>0</v>
      </c>
      <c r="V288" s="11">
        <v>202002</v>
      </c>
    </row>
    <row r="289" spans="1:22">
      <c r="A289" s="11" t="s">
        <v>476</v>
      </c>
      <c r="B289" s="11">
        <v>2</v>
      </c>
      <c r="C289" s="11">
        <v>38</v>
      </c>
      <c r="D289" s="11">
        <v>2</v>
      </c>
      <c r="F289" s="11">
        <v>7.75</v>
      </c>
      <c r="O289" s="11">
        <v>0</v>
      </c>
      <c r="P289" s="11">
        <v>0</v>
      </c>
      <c r="Q289" s="11">
        <v>2</v>
      </c>
      <c r="R289" s="11">
        <v>0</v>
      </c>
      <c r="V289" s="11">
        <v>202002</v>
      </c>
    </row>
    <row r="290" spans="1:22">
      <c r="A290" s="11" t="s">
        <v>477</v>
      </c>
      <c r="B290" s="11">
        <v>2</v>
      </c>
      <c r="C290" s="11">
        <v>38</v>
      </c>
      <c r="D290" s="11">
        <v>2</v>
      </c>
      <c r="E290" s="11">
        <v>4.5</v>
      </c>
      <c r="F290" s="11">
        <v>6</v>
      </c>
      <c r="O290" s="11">
        <v>0</v>
      </c>
      <c r="P290" s="11">
        <v>0</v>
      </c>
      <c r="Q290" s="11">
        <v>2</v>
      </c>
      <c r="R290" s="11">
        <v>0</v>
      </c>
      <c r="V290" s="11">
        <v>202002</v>
      </c>
    </row>
    <row r="291" spans="1:22">
      <c r="A291" s="11" t="s">
        <v>780</v>
      </c>
      <c r="B291" s="11">
        <v>2</v>
      </c>
      <c r="C291" s="11">
        <v>32</v>
      </c>
      <c r="D291" s="11">
        <v>5.25</v>
      </c>
      <c r="O291" s="11">
        <v>0</v>
      </c>
      <c r="P291" s="11">
        <v>0</v>
      </c>
      <c r="Q291" s="11">
        <v>0</v>
      </c>
      <c r="R291" s="11">
        <v>0</v>
      </c>
      <c r="V291" s="11">
        <v>202002</v>
      </c>
    </row>
    <row r="292" spans="1:22">
      <c r="A292" s="11" t="s">
        <v>787</v>
      </c>
      <c r="B292" s="11">
        <v>2</v>
      </c>
      <c r="C292" s="11">
        <v>45</v>
      </c>
      <c r="F292" s="11">
        <v>4.25</v>
      </c>
      <c r="O292" s="11">
        <v>0</v>
      </c>
      <c r="P292" s="11">
        <v>0</v>
      </c>
      <c r="Q292" s="11">
        <v>0</v>
      </c>
      <c r="R292" s="11">
        <v>0</v>
      </c>
      <c r="V292" s="11">
        <v>202002</v>
      </c>
    </row>
    <row r="293" spans="1:22">
      <c r="A293" s="11" t="s">
        <v>1238</v>
      </c>
      <c r="B293" s="11">
        <v>2</v>
      </c>
      <c r="C293" s="11">
        <v>38</v>
      </c>
      <c r="D293" s="11">
        <v>2</v>
      </c>
      <c r="E293" s="11">
        <v>0.48</v>
      </c>
      <c r="F293" s="11">
        <v>4.53</v>
      </c>
      <c r="O293" s="11">
        <v>0</v>
      </c>
      <c r="P293" s="11">
        <v>0</v>
      </c>
      <c r="Q293" s="11">
        <v>0</v>
      </c>
      <c r="R293" s="11">
        <v>0</v>
      </c>
      <c r="V293" s="11">
        <v>202002</v>
      </c>
    </row>
    <row r="294" spans="1:22">
      <c r="A294" s="11" t="s">
        <v>846</v>
      </c>
      <c r="B294" s="11">
        <v>2</v>
      </c>
      <c r="C294" s="11">
        <v>31.7</v>
      </c>
      <c r="G294" s="11">
        <v>6</v>
      </c>
      <c r="N294" s="11">
        <v>0.3</v>
      </c>
      <c r="O294" s="11">
        <v>0</v>
      </c>
      <c r="P294" s="11">
        <v>0</v>
      </c>
      <c r="Q294" s="11">
        <v>0</v>
      </c>
      <c r="R294" s="11">
        <v>0</v>
      </c>
      <c r="V294" s="11">
        <v>202002</v>
      </c>
    </row>
    <row r="295" spans="1:22">
      <c r="A295" s="11" t="s">
        <v>487</v>
      </c>
      <c r="B295" s="11">
        <v>2</v>
      </c>
      <c r="C295" s="11">
        <v>0</v>
      </c>
      <c r="H295" s="11">
        <v>40</v>
      </c>
      <c r="M295" s="11">
        <v>366</v>
      </c>
      <c r="O295" s="11">
        <v>0</v>
      </c>
      <c r="P295" s="11">
        <v>0</v>
      </c>
      <c r="Q295" s="11">
        <v>0</v>
      </c>
      <c r="R295" s="11">
        <v>0</v>
      </c>
      <c r="V295" s="11">
        <v>202002</v>
      </c>
    </row>
    <row r="296" spans="1:22">
      <c r="A296" s="11" t="s">
        <v>464</v>
      </c>
      <c r="B296" s="11">
        <v>2</v>
      </c>
      <c r="C296" s="11">
        <v>38</v>
      </c>
      <c r="D296" s="11">
        <v>0</v>
      </c>
      <c r="E296" s="11">
        <v>4</v>
      </c>
      <c r="F296" s="11">
        <v>10.18</v>
      </c>
      <c r="O296" s="11">
        <v>0</v>
      </c>
      <c r="P296" s="11">
        <v>0</v>
      </c>
      <c r="Q296" s="11">
        <v>0</v>
      </c>
      <c r="R296" s="11">
        <v>0</v>
      </c>
      <c r="S296" s="11">
        <v>2</v>
      </c>
      <c r="V296" s="11">
        <v>202002</v>
      </c>
    </row>
    <row r="297" spans="1:22">
      <c r="A297" s="11" t="s">
        <v>486</v>
      </c>
      <c r="B297" s="11">
        <v>2</v>
      </c>
      <c r="C297" s="11">
        <v>40</v>
      </c>
      <c r="F297" s="11">
        <v>4</v>
      </c>
      <c r="O297" s="11">
        <v>0</v>
      </c>
      <c r="P297" s="11">
        <v>0</v>
      </c>
      <c r="Q297" s="11">
        <v>0</v>
      </c>
      <c r="R297" s="11">
        <v>0</v>
      </c>
      <c r="V297" s="11">
        <v>202002</v>
      </c>
    </row>
    <row r="298" spans="1:22">
      <c r="A298" s="11" t="s">
        <v>782</v>
      </c>
      <c r="B298" s="11">
        <v>2</v>
      </c>
      <c r="C298" s="11">
        <v>38</v>
      </c>
      <c r="D298" s="11">
        <v>0</v>
      </c>
      <c r="E298" s="11">
        <v>0</v>
      </c>
      <c r="F298" s="11">
        <v>3.25</v>
      </c>
      <c r="O298" s="11">
        <v>0</v>
      </c>
      <c r="P298" s="11">
        <v>0</v>
      </c>
      <c r="Q298" s="11">
        <v>0</v>
      </c>
      <c r="R298" s="11">
        <v>0</v>
      </c>
      <c r="S298" s="11">
        <v>2</v>
      </c>
      <c r="T298" s="11">
        <v>0.69</v>
      </c>
      <c r="V298" s="11">
        <v>202002</v>
      </c>
    </row>
    <row r="299" spans="1:22">
      <c r="A299" s="11" t="s">
        <v>1199</v>
      </c>
      <c r="B299" s="11">
        <v>2</v>
      </c>
      <c r="C299" s="11">
        <v>40</v>
      </c>
      <c r="O299" s="11">
        <v>0</v>
      </c>
      <c r="P299" s="11">
        <v>0</v>
      </c>
      <c r="Q299" s="11">
        <v>0</v>
      </c>
      <c r="R299" s="11">
        <v>0</v>
      </c>
      <c r="V299" s="11">
        <v>202002</v>
      </c>
    </row>
    <row r="300" spans="1:22">
      <c r="A300" s="11" t="s">
        <v>1199</v>
      </c>
      <c r="B300" s="11">
        <v>2</v>
      </c>
      <c r="C300" s="11">
        <v>40</v>
      </c>
      <c r="O300" s="11">
        <v>0</v>
      </c>
      <c r="P300" s="11">
        <v>0</v>
      </c>
      <c r="Q300" s="11">
        <v>0</v>
      </c>
      <c r="R300" s="11">
        <v>0</v>
      </c>
      <c r="V300" s="11">
        <v>202002</v>
      </c>
    </row>
    <row r="301" spans="1:22">
      <c r="A301" s="11" t="s">
        <v>1200</v>
      </c>
      <c r="B301" s="11">
        <v>2</v>
      </c>
      <c r="C301" s="11">
        <v>45</v>
      </c>
      <c r="E301" s="11">
        <v>6</v>
      </c>
      <c r="F301" s="11">
        <v>11</v>
      </c>
      <c r="O301" s="11">
        <v>0</v>
      </c>
      <c r="P301" s="11">
        <v>0</v>
      </c>
      <c r="Q301" s="11">
        <v>0</v>
      </c>
      <c r="R301" s="11">
        <v>0</v>
      </c>
      <c r="V301" s="11">
        <v>202002</v>
      </c>
    </row>
    <row r="302" spans="1:22">
      <c r="A302" s="11" t="s">
        <v>507</v>
      </c>
      <c r="B302" s="11">
        <v>2</v>
      </c>
      <c r="C302" s="11">
        <v>16</v>
      </c>
      <c r="O302" s="11">
        <v>0</v>
      </c>
      <c r="P302" s="11">
        <v>0</v>
      </c>
      <c r="Q302" s="11">
        <v>0</v>
      </c>
      <c r="R302" s="11">
        <v>0</v>
      </c>
      <c r="V302" s="11">
        <v>202002</v>
      </c>
    </row>
    <row r="303" spans="1:22">
      <c r="A303" s="11" t="s">
        <v>469</v>
      </c>
      <c r="B303" s="11">
        <v>2</v>
      </c>
      <c r="C303" s="11">
        <v>16</v>
      </c>
      <c r="D303" s="11">
        <v>0</v>
      </c>
      <c r="E303" s="11">
        <v>0</v>
      </c>
      <c r="F303" s="11">
        <v>0</v>
      </c>
      <c r="H303" s="11">
        <v>22</v>
      </c>
      <c r="O303" s="11">
        <v>7</v>
      </c>
      <c r="P303" s="11">
        <v>0</v>
      </c>
      <c r="Q303" s="11">
        <v>0</v>
      </c>
      <c r="R303" s="11">
        <v>0</v>
      </c>
      <c r="S303" s="11">
        <v>2</v>
      </c>
      <c r="T303" s="11">
        <v>0.52</v>
      </c>
      <c r="U303" s="11">
        <v>2.5299999999999998</v>
      </c>
      <c r="V303" s="11">
        <v>202002</v>
      </c>
    </row>
    <row r="304" spans="1:22">
      <c r="A304" s="11" t="s">
        <v>1210</v>
      </c>
      <c r="B304" s="11">
        <v>2</v>
      </c>
      <c r="C304" s="11">
        <v>40</v>
      </c>
      <c r="E304" s="11">
        <v>1.33</v>
      </c>
      <c r="F304" s="11">
        <v>3.25</v>
      </c>
      <c r="M304" s="11">
        <v>64</v>
      </c>
      <c r="O304" s="11">
        <v>0</v>
      </c>
      <c r="P304" s="11">
        <v>2</v>
      </c>
      <c r="Q304" s="11">
        <v>0</v>
      </c>
      <c r="R304" s="11">
        <v>0</v>
      </c>
      <c r="V304" s="11">
        <v>202002</v>
      </c>
    </row>
    <row r="305" spans="1:22">
      <c r="A305" s="11" t="s">
        <v>483</v>
      </c>
      <c r="B305" s="11">
        <v>2</v>
      </c>
      <c r="C305" s="11">
        <v>40</v>
      </c>
      <c r="F305" s="11">
        <v>0</v>
      </c>
      <c r="O305" s="11">
        <v>0</v>
      </c>
      <c r="P305" s="11">
        <v>0</v>
      </c>
      <c r="Q305" s="11">
        <v>0</v>
      </c>
      <c r="R305" s="11">
        <v>0</v>
      </c>
      <c r="U305" s="11">
        <v>7</v>
      </c>
      <c r="V305" s="11">
        <v>202002</v>
      </c>
    </row>
    <row r="306" spans="1:22">
      <c r="A306" s="11" t="s">
        <v>783</v>
      </c>
      <c r="B306" s="11">
        <v>2</v>
      </c>
      <c r="C306" s="11">
        <v>40.33</v>
      </c>
      <c r="N306" s="11">
        <v>4.67</v>
      </c>
      <c r="O306" s="11">
        <v>0</v>
      </c>
      <c r="P306" s="11">
        <v>0</v>
      </c>
      <c r="Q306" s="11">
        <v>0</v>
      </c>
      <c r="R306" s="11">
        <v>0</v>
      </c>
      <c r="V306" s="11">
        <v>202003</v>
      </c>
    </row>
    <row r="307" spans="1:22">
      <c r="A307" s="11" t="s">
        <v>502</v>
      </c>
      <c r="B307" s="11">
        <v>2</v>
      </c>
      <c r="C307" s="11">
        <v>40</v>
      </c>
      <c r="E307" s="11">
        <v>1.75</v>
      </c>
      <c r="F307" s="11">
        <v>1.67</v>
      </c>
      <c r="O307" s="11">
        <v>0</v>
      </c>
      <c r="P307" s="11">
        <v>0</v>
      </c>
      <c r="Q307" s="11">
        <v>0</v>
      </c>
      <c r="R307" s="11">
        <v>0</v>
      </c>
      <c r="V307" s="11">
        <v>202002</v>
      </c>
    </row>
    <row r="308" spans="1:22">
      <c r="A308" s="11" t="s">
        <v>1201</v>
      </c>
      <c r="B308" s="11">
        <v>2</v>
      </c>
      <c r="C308" s="11">
        <v>40</v>
      </c>
      <c r="E308" s="11">
        <v>0</v>
      </c>
      <c r="F308" s="11">
        <v>0</v>
      </c>
      <c r="O308" s="11">
        <v>0</v>
      </c>
      <c r="P308" s="11">
        <v>0</v>
      </c>
      <c r="Q308" s="11">
        <v>0</v>
      </c>
      <c r="R308" s="11">
        <v>0</v>
      </c>
      <c r="T308" s="11">
        <v>5.12</v>
      </c>
      <c r="U308" s="11">
        <v>8.2200000000000006</v>
      </c>
      <c r="V308" s="11">
        <v>202002</v>
      </c>
    </row>
    <row r="309" spans="1:22">
      <c r="A309" s="11" t="s">
        <v>1021</v>
      </c>
      <c r="B309" s="11">
        <v>2</v>
      </c>
      <c r="C309" s="11">
        <v>34.33</v>
      </c>
      <c r="N309" s="11">
        <v>3.67</v>
      </c>
      <c r="O309" s="11">
        <v>0</v>
      </c>
      <c r="P309" s="11">
        <v>0</v>
      </c>
      <c r="Q309" s="11">
        <v>0</v>
      </c>
      <c r="R309" s="11">
        <v>0</v>
      </c>
      <c r="V309" s="11">
        <v>202002</v>
      </c>
    </row>
    <row r="310" spans="1:22">
      <c r="A310" s="11" t="s">
        <v>1239</v>
      </c>
      <c r="B310" s="11">
        <v>2</v>
      </c>
      <c r="C310" s="11">
        <v>8.25</v>
      </c>
      <c r="O310" s="11">
        <v>0</v>
      </c>
      <c r="P310" s="11">
        <v>0</v>
      </c>
      <c r="Q310" s="11">
        <v>0</v>
      </c>
      <c r="R310" s="11">
        <v>0</v>
      </c>
      <c r="V310" s="11">
        <v>202002</v>
      </c>
    </row>
    <row r="311" spans="1:22">
      <c r="A311" s="11" t="s">
        <v>1211</v>
      </c>
      <c r="B311" s="11">
        <v>2</v>
      </c>
      <c r="C311" s="11">
        <v>22</v>
      </c>
      <c r="O311" s="11">
        <v>0</v>
      </c>
      <c r="P311" s="11">
        <v>0</v>
      </c>
      <c r="Q311" s="11">
        <v>0</v>
      </c>
      <c r="R311" s="11">
        <v>0</v>
      </c>
      <c r="V311" s="11">
        <v>202002</v>
      </c>
    </row>
    <row r="312" spans="1:22">
      <c r="A312" s="11" t="s">
        <v>1188</v>
      </c>
      <c r="B312" s="11">
        <v>2</v>
      </c>
      <c r="C312" s="11">
        <v>40</v>
      </c>
      <c r="F312" s="11">
        <v>13.75</v>
      </c>
      <c r="O312" s="11">
        <v>0</v>
      </c>
      <c r="P312" s="11">
        <v>1</v>
      </c>
      <c r="Q312" s="11">
        <v>0</v>
      </c>
      <c r="R312" s="11">
        <v>0</v>
      </c>
      <c r="V312" s="11">
        <v>202002</v>
      </c>
    </row>
    <row r="313" spans="1:22">
      <c r="A313" s="11" t="s">
        <v>452</v>
      </c>
      <c r="B313" s="11">
        <v>2</v>
      </c>
      <c r="C313" s="11">
        <v>45</v>
      </c>
      <c r="E313" s="11">
        <v>2.7</v>
      </c>
      <c r="F313" s="11">
        <v>3.8</v>
      </c>
      <c r="O313" s="11">
        <v>0</v>
      </c>
      <c r="P313" s="11">
        <v>1</v>
      </c>
      <c r="Q313" s="11">
        <v>0</v>
      </c>
      <c r="R313" s="11">
        <v>0</v>
      </c>
      <c r="V313" s="11">
        <v>202002</v>
      </c>
    </row>
    <row r="314" spans="1:22">
      <c r="A314" s="11" t="s">
        <v>1189</v>
      </c>
      <c r="B314" s="11">
        <v>2</v>
      </c>
      <c r="C314" s="11">
        <v>40</v>
      </c>
      <c r="F314" s="11">
        <v>0</v>
      </c>
      <c r="M314" s="11">
        <v>180</v>
      </c>
      <c r="O314" s="11">
        <v>0</v>
      </c>
      <c r="P314" s="11">
        <v>0</v>
      </c>
      <c r="Q314" s="11">
        <v>0</v>
      </c>
      <c r="R314" s="11">
        <v>0</v>
      </c>
      <c r="U314" s="11">
        <v>0.5</v>
      </c>
      <c r="V314" s="11">
        <v>202002</v>
      </c>
    </row>
    <row r="315" spans="1:22">
      <c r="A315" s="11" t="s">
        <v>1240</v>
      </c>
      <c r="B315" s="11">
        <v>2</v>
      </c>
      <c r="C315" s="11">
        <v>43.01</v>
      </c>
      <c r="N315" s="11">
        <v>1.99</v>
      </c>
      <c r="O315" s="11">
        <v>0</v>
      </c>
      <c r="P315" s="11">
        <v>0</v>
      </c>
      <c r="Q315" s="11">
        <v>0</v>
      </c>
      <c r="R315" s="11">
        <v>0</v>
      </c>
      <c r="V315" s="11">
        <v>202002</v>
      </c>
    </row>
    <row r="316" spans="1:22">
      <c r="A316" s="11" t="s">
        <v>913</v>
      </c>
      <c r="B316" s="11">
        <v>2</v>
      </c>
      <c r="C316" s="11">
        <v>39.020000000000003</v>
      </c>
      <c r="N316" s="11">
        <v>0.98</v>
      </c>
      <c r="O316" s="11">
        <v>0</v>
      </c>
      <c r="P316" s="11">
        <v>0</v>
      </c>
      <c r="Q316" s="11">
        <v>0</v>
      </c>
      <c r="R316" s="11">
        <v>7</v>
      </c>
      <c r="V316" s="11">
        <v>202002</v>
      </c>
    </row>
    <row r="317" spans="1:22">
      <c r="A317" s="11" t="s">
        <v>503</v>
      </c>
      <c r="B317" s="11">
        <v>2</v>
      </c>
      <c r="C317" s="11">
        <v>38</v>
      </c>
      <c r="D317" s="11">
        <v>2</v>
      </c>
      <c r="E317" s="11">
        <v>0</v>
      </c>
      <c r="F317" s="11">
        <v>11.42</v>
      </c>
      <c r="O317" s="11">
        <v>7</v>
      </c>
      <c r="P317" s="11">
        <v>0</v>
      </c>
      <c r="Q317" s="11">
        <v>0</v>
      </c>
      <c r="R317" s="11">
        <v>0</v>
      </c>
      <c r="T317" s="11">
        <v>2.15</v>
      </c>
      <c r="V317" s="11">
        <v>202002</v>
      </c>
    </row>
    <row r="318" spans="1:22">
      <c r="A318" s="11" t="s">
        <v>1221</v>
      </c>
      <c r="B318" s="11">
        <v>2</v>
      </c>
      <c r="C318" s="11">
        <v>40</v>
      </c>
      <c r="E318" s="11">
        <v>0</v>
      </c>
      <c r="F318" s="11">
        <v>0</v>
      </c>
      <c r="M318" s="11">
        <v>320</v>
      </c>
      <c r="O318" s="11">
        <v>0</v>
      </c>
      <c r="P318" s="11">
        <v>3</v>
      </c>
      <c r="Q318" s="11">
        <v>0</v>
      </c>
      <c r="R318" s="11">
        <v>0</v>
      </c>
      <c r="T318" s="11">
        <v>2.25</v>
      </c>
      <c r="U318" s="11">
        <v>1.5</v>
      </c>
      <c r="V318" s="11">
        <v>202002</v>
      </c>
    </row>
    <row r="319" spans="1:22">
      <c r="A319" s="11" t="s">
        <v>958</v>
      </c>
      <c r="B319" s="11">
        <v>2</v>
      </c>
      <c r="C319" s="11">
        <v>28</v>
      </c>
      <c r="D319" s="11">
        <v>7.25</v>
      </c>
      <c r="M319" s="11">
        <v>180</v>
      </c>
      <c r="O319" s="11">
        <v>0</v>
      </c>
      <c r="P319" s="11">
        <v>0</v>
      </c>
      <c r="Q319" s="11">
        <v>0</v>
      </c>
      <c r="R319" s="11">
        <v>0</v>
      </c>
      <c r="V319" s="11">
        <v>202002</v>
      </c>
    </row>
    <row r="320" spans="1:22">
      <c r="A320" s="11" t="s">
        <v>460</v>
      </c>
      <c r="B320" s="11">
        <v>2</v>
      </c>
      <c r="C320" s="11">
        <v>40</v>
      </c>
      <c r="F320" s="11">
        <v>0</v>
      </c>
      <c r="M320" s="11">
        <v>450</v>
      </c>
      <c r="O320" s="11">
        <v>0</v>
      </c>
      <c r="P320" s="11">
        <v>0</v>
      </c>
      <c r="Q320" s="11">
        <v>0</v>
      </c>
      <c r="R320" s="11">
        <v>0</v>
      </c>
      <c r="U320" s="11">
        <v>1.25</v>
      </c>
      <c r="V320" s="11">
        <v>202002</v>
      </c>
    </row>
    <row r="321" spans="1:22">
      <c r="A321" s="11" t="s">
        <v>451</v>
      </c>
      <c r="B321" s="11">
        <v>2</v>
      </c>
      <c r="C321" s="11">
        <v>40</v>
      </c>
      <c r="E321" s="11">
        <v>0.38</v>
      </c>
      <c r="F321" s="11">
        <v>0.52</v>
      </c>
      <c r="O321" s="11">
        <v>0</v>
      </c>
      <c r="P321" s="11">
        <v>0</v>
      </c>
      <c r="Q321" s="11">
        <v>0</v>
      </c>
      <c r="R321" s="11">
        <v>0</v>
      </c>
      <c r="V321" s="11">
        <v>202002</v>
      </c>
    </row>
    <row r="322" spans="1:22">
      <c r="A322" s="11" t="s">
        <v>784</v>
      </c>
      <c r="B322" s="11">
        <v>2</v>
      </c>
      <c r="C322" s="11">
        <v>27</v>
      </c>
      <c r="M322" s="11">
        <v>70</v>
      </c>
      <c r="O322" s="11">
        <v>0</v>
      </c>
      <c r="P322" s="11">
        <v>0</v>
      </c>
      <c r="Q322" s="11">
        <v>0</v>
      </c>
      <c r="R322" s="11">
        <v>0</v>
      </c>
      <c r="V322" s="11">
        <v>202002</v>
      </c>
    </row>
    <row r="323" spans="1:22">
      <c r="A323" s="11" t="s">
        <v>1190</v>
      </c>
      <c r="B323" s="11">
        <v>2</v>
      </c>
      <c r="C323" s="11">
        <v>45</v>
      </c>
      <c r="E323" s="11">
        <v>0</v>
      </c>
      <c r="F323" s="11">
        <v>0</v>
      </c>
      <c r="O323" s="11">
        <v>0</v>
      </c>
      <c r="P323" s="11">
        <v>2</v>
      </c>
      <c r="Q323" s="11">
        <v>0</v>
      </c>
      <c r="R323" s="11">
        <v>0</v>
      </c>
      <c r="T323" s="11">
        <v>1.5</v>
      </c>
      <c r="U323" s="11">
        <v>1.75</v>
      </c>
      <c r="V323" s="11">
        <v>202002</v>
      </c>
    </row>
    <row r="324" spans="1:22">
      <c r="A324" s="11" t="s">
        <v>707</v>
      </c>
      <c r="B324" s="11">
        <v>2</v>
      </c>
      <c r="C324" s="11">
        <v>40</v>
      </c>
      <c r="E324" s="11">
        <v>6.37</v>
      </c>
      <c r="F324" s="11">
        <v>9.4700000000000006</v>
      </c>
      <c r="O324" s="11">
        <v>0</v>
      </c>
      <c r="P324" s="11">
        <v>1</v>
      </c>
      <c r="Q324" s="11">
        <v>0</v>
      </c>
      <c r="R324" s="11">
        <v>0</v>
      </c>
      <c r="V324" s="11">
        <v>202002</v>
      </c>
    </row>
    <row r="325" spans="1:22">
      <c r="A325" s="11" t="s">
        <v>1191</v>
      </c>
      <c r="B325" s="11">
        <v>2</v>
      </c>
      <c r="C325" s="11">
        <v>40</v>
      </c>
      <c r="F325" s="11">
        <v>0</v>
      </c>
      <c r="M325" s="11">
        <v>290</v>
      </c>
      <c r="O325" s="11">
        <v>0</v>
      </c>
      <c r="P325" s="11">
        <v>0</v>
      </c>
      <c r="Q325" s="11">
        <v>0</v>
      </c>
      <c r="R325" s="11">
        <v>0</v>
      </c>
      <c r="U325" s="11">
        <v>6.5</v>
      </c>
      <c r="V325" s="11">
        <v>202002</v>
      </c>
    </row>
    <row r="326" spans="1:22">
      <c r="A326" s="11" t="s">
        <v>1192</v>
      </c>
      <c r="B326" s="11">
        <v>2</v>
      </c>
      <c r="C326" s="11">
        <v>43.58</v>
      </c>
      <c r="N326" s="11">
        <v>1.42</v>
      </c>
      <c r="O326" s="11">
        <v>0</v>
      </c>
      <c r="P326" s="11">
        <v>3</v>
      </c>
      <c r="Q326" s="11">
        <v>0</v>
      </c>
      <c r="R326" s="11">
        <v>0</v>
      </c>
      <c r="V326" s="11">
        <v>202002</v>
      </c>
    </row>
    <row r="327" spans="1:22">
      <c r="A327" s="11" t="s">
        <v>1193</v>
      </c>
      <c r="B327" s="11">
        <v>2</v>
      </c>
      <c r="C327" s="11">
        <v>43.25</v>
      </c>
      <c r="N327" s="11">
        <v>1.75</v>
      </c>
      <c r="O327" s="11">
        <v>0</v>
      </c>
      <c r="P327" s="11">
        <v>3</v>
      </c>
      <c r="Q327" s="11">
        <v>0</v>
      </c>
      <c r="R327" s="11">
        <v>0</v>
      </c>
      <c r="V327" s="11">
        <v>202002</v>
      </c>
    </row>
    <row r="328" spans="1:22">
      <c r="A328" s="11" t="s">
        <v>492</v>
      </c>
      <c r="B328" s="11">
        <v>2</v>
      </c>
      <c r="C328" s="11">
        <v>30.25</v>
      </c>
      <c r="J328" s="11">
        <v>8</v>
      </c>
      <c r="N328" s="11">
        <v>1.75</v>
      </c>
      <c r="O328" s="11">
        <v>7</v>
      </c>
      <c r="P328" s="11">
        <v>2</v>
      </c>
      <c r="Q328" s="11">
        <v>0</v>
      </c>
      <c r="R328" s="11">
        <v>7</v>
      </c>
      <c r="V328" s="11">
        <v>202002</v>
      </c>
    </row>
    <row r="329" spans="1:22">
      <c r="A329" s="11" t="s">
        <v>848</v>
      </c>
      <c r="B329" s="11">
        <v>2</v>
      </c>
      <c r="C329" s="11">
        <v>40</v>
      </c>
      <c r="E329" s="11">
        <v>0</v>
      </c>
      <c r="F329" s="11">
        <v>0</v>
      </c>
      <c r="O329" s="11">
        <v>0</v>
      </c>
      <c r="P329" s="11">
        <v>0</v>
      </c>
      <c r="Q329" s="11">
        <v>0</v>
      </c>
      <c r="R329" s="11">
        <v>0</v>
      </c>
      <c r="T329" s="11">
        <v>0</v>
      </c>
      <c r="U329" s="11">
        <v>2.0299999999999998</v>
      </c>
      <c r="V329" s="11">
        <v>202002</v>
      </c>
    </row>
    <row r="330" spans="1:22">
      <c r="A330" s="11" t="s">
        <v>785</v>
      </c>
      <c r="B330" s="11">
        <v>2</v>
      </c>
      <c r="C330" s="11">
        <v>38</v>
      </c>
      <c r="E330" s="11">
        <v>0</v>
      </c>
      <c r="O330" s="11">
        <v>0</v>
      </c>
      <c r="P330" s="11">
        <v>0</v>
      </c>
      <c r="Q330" s="11">
        <v>0</v>
      </c>
      <c r="R330" s="11">
        <v>0</v>
      </c>
      <c r="T330" s="11">
        <v>2.83</v>
      </c>
      <c r="V330" s="11">
        <v>202002</v>
      </c>
    </row>
    <row r="331" spans="1:22">
      <c r="A331" s="11" t="s">
        <v>491</v>
      </c>
      <c r="B331" s="11">
        <v>2</v>
      </c>
      <c r="C331" s="11">
        <v>38.33</v>
      </c>
      <c r="N331" s="11">
        <v>1.67</v>
      </c>
      <c r="O331" s="11">
        <v>0</v>
      </c>
      <c r="P331" s="11">
        <v>0</v>
      </c>
      <c r="Q331" s="11">
        <v>0</v>
      </c>
      <c r="R331" s="11">
        <v>0</v>
      </c>
      <c r="V331" s="11">
        <v>202002</v>
      </c>
    </row>
    <row r="332" spans="1:22">
      <c r="A332" s="11" t="s">
        <v>1053</v>
      </c>
      <c r="B332" s="11">
        <v>2</v>
      </c>
      <c r="C332" s="11">
        <v>40</v>
      </c>
      <c r="E332" s="11">
        <v>3</v>
      </c>
      <c r="F332" s="11">
        <v>0.75</v>
      </c>
      <c r="M332" s="11">
        <v>440</v>
      </c>
      <c r="O332" s="11">
        <v>0</v>
      </c>
      <c r="P332" s="11">
        <v>0</v>
      </c>
      <c r="Q332" s="11">
        <v>0</v>
      </c>
      <c r="R332" s="11">
        <v>0</v>
      </c>
      <c r="V332" s="11">
        <v>202002</v>
      </c>
    </row>
    <row r="333" spans="1:22">
      <c r="A333" s="11" t="s">
        <v>1194</v>
      </c>
      <c r="B333" s="11">
        <v>2</v>
      </c>
      <c r="C333" s="11">
        <v>37.75</v>
      </c>
      <c r="N333" s="11">
        <v>2.25</v>
      </c>
      <c r="O333" s="11">
        <v>0</v>
      </c>
      <c r="P333" s="11">
        <v>0</v>
      </c>
      <c r="Q333" s="11">
        <v>0</v>
      </c>
      <c r="R333" s="11">
        <v>0</v>
      </c>
      <c r="V333" s="11">
        <v>202002</v>
      </c>
    </row>
    <row r="334" spans="1:22">
      <c r="A334" s="11" t="s">
        <v>1232</v>
      </c>
      <c r="B334" s="11">
        <v>3</v>
      </c>
      <c r="C334" s="11">
        <v>40</v>
      </c>
      <c r="E334" s="11">
        <v>0</v>
      </c>
      <c r="F334" s="11">
        <v>0</v>
      </c>
      <c r="O334" s="11">
        <v>0</v>
      </c>
      <c r="P334" s="11">
        <v>0</v>
      </c>
      <c r="Q334" s="11">
        <v>0</v>
      </c>
      <c r="R334" s="11">
        <v>0</v>
      </c>
      <c r="T334" s="11">
        <v>2.35</v>
      </c>
      <c r="U334" s="11">
        <v>2.12</v>
      </c>
      <c r="V334" s="11">
        <v>202002</v>
      </c>
    </row>
    <row r="335" spans="1:22">
      <c r="A335" s="11" t="s">
        <v>1160</v>
      </c>
      <c r="B335" s="11">
        <v>3</v>
      </c>
      <c r="C335" s="11">
        <v>40</v>
      </c>
      <c r="E335" s="11">
        <v>2.25</v>
      </c>
      <c r="F335" s="11">
        <v>6.75</v>
      </c>
      <c r="M335" s="11">
        <v>142</v>
      </c>
      <c r="O335" s="11">
        <v>0</v>
      </c>
      <c r="P335" s="11">
        <v>3</v>
      </c>
      <c r="Q335" s="11">
        <v>0</v>
      </c>
      <c r="R335" s="11">
        <v>0</v>
      </c>
      <c r="V335" s="11">
        <v>202002</v>
      </c>
    </row>
    <row r="336" spans="1:22">
      <c r="A336" s="11" t="s">
        <v>1161</v>
      </c>
      <c r="B336" s="11">
        <v>3</v>
      </c>
      <c r="C336" s="11">
        <v>45</v>
      </c>
      <c r="E336" s="11">
        <v>2.25</v>
      </c>
      <c r="M336" s="11">
        <v>24</v>
      </c>
      <c r="O336" s="11">
        <v>0</v>
      </c>
      <c r="P336" s="11">
        <v>0</v>
      </c>
      <c r="Q336" s="11">
        <v>0</v>
      </c>
      <c r="R336" s="11">
        <v>0</v>
      </c>
      <c r="V336" s="11">
        <v>202002</v>
      </c>
    </row>
    <row r="337" spans="1:22">
      <c r="A337" s="11" t="s">
        <v>496</v>
      </c>
      <c r="B337" s="11">
        <v>3</v>
      </c>
      <c r="C337" s="11">
        <v>43</v>
      </c>
      <c r="E337" s="11">
        <v>1.44</v>
      </c>
      <c r="F337" s="11">
        <v>0.75</v>
      </c>
      <c r="O337" s="11">
        <v>0</v>
      </c>
      <c r="P337" s="11">
        <v>0</v>
      </c>
      <c r="Q337" s="11">
        <v>0</v>
      </c>
      <c r="R337" s="11">
        <v>0</v>
      </c>
      <c r="V337" s="11">
        <v>202003</v>
      </c>
    </row>
    <row r="338" spans="1:22">
      <c r="A338" s="11" t="s">
        <v>1212</v>
      </c>
      <c r="B338" s="11">
        <v>3</v>
      </c>
      <c r="C338" s="11">
        <v>40</v>
      </c>
      <c r="E338" s="11">
        <v>0</v>
      </c>
      <c r="F338" s="11">
        <v>0</v>
      </c>
      <c r="O338" s="11">
        <v>0</v>
      </c>
      <c r="P338" s="11">
        <v>1</v>
      </c>
      <c r="Q338" s="11">
        <v>0</v>
      </c>
      <c r="R338" s="11">
        <v>0</v>
      </c>
      <c r="T338" s="11">
        <v>4.75</v>
      </c>
      <c r="U338" s="11">
        <v>7.75</v>
      </c>
      <c r="V338" s="11">
        <v>202002</v>
      </c>
    </row>
    <row r="339" spans="1:22">
      <c r="A339" s="11" t="s">
        <v>708</v>
      </c>
      <c r="B339" s="11">
        <v>3</v>
      </c>
      <c r="C339" s="11">
        <v>40</v>
      </c>
      <c r="E339" s="11">
        <v>0</v>
      </c>
      <c r="F339" s="11">
        <v>0</v>
      </c>
      <c r="O339" s="11">
        <v>0</v>
      </c>
      <c r="P339" s="11">
        <v>0</v>
      </c>
      <c r="Q339" s="11">
        <v>0</v>
      </c>
      <c r="R339" s="11">
        <v>0</v>
      </c>
      <c r="T339" s="11">
        <v>5.27</v>
      </c>
      <c r="U339" s="11">
        <v>3.02</v>
      </c>
      <c r="V339" s="11">
        <v>202002</v>
      </c>
    </row>
    <row r="340" spans="1:22">
      <c r="A340" s="11" t="s">
        <v>715</v>
      </c>
      <c r="B340" s="11">
        <v>3</v>
      </c>
      <c r="C340" s="11">
        <v>8</v>
      </c>
      <c r="O340" s="11">
        <v>0</v>
      </c>
      <c r="P340" s="11">
        <v>0</v>
      </c>
      <c r="Q340" s="11">
        <v>0</v>
      </c>
      <c r="R340" s="11">
        <v>0</v>
      </c>
      <c r="V340" s="11">
        <v>202002</v>
      </c>
    </row>
    <row r="341" spans="1:22">
      <c r="A341" s="11" t="s">
        <v>726</v>
      </c>
      <c r="B341" s="11">
        <v>3</v>
      </c>
      <c r="C341" s="11">
        <v>40</v>
      </c>
      <c r="F341" s="11">
        <v>0</v>
      </c>
      <c r="O341" s="11">
        <v>0</v>
      </c>
      <c r="P341" s="11">
        <v>0</v>
      </c>
      <c r="Q341" s="11">
        <v>0</v>
      </c>
      <c r="R341" s="11">
        <v>0</v>
      </c>
      <c r="U341" s="11">
        <v>2.5</v>
      </c>
      <c r="V341" s="11">
        <v>202002</v>
      </c>
    </row>
    <row r="342" spans="1:22">
      <c r="A342" s="11" t="s">
        <v>458</v>
      </c>
      <c r="B342" s="11">
        <v>3</v>
      </c>
      <c r="C342" s="11">
        <v>40</v>
      </c>
      <c r="F342" s="11">
        <v>0</v>
      </c>
      <c r="O342" s="11">
        <v>0</v>
      </c>
      <c r="P342" s="11">
        <v>0</v>
      </c>
      <c r="Q342" s="11">
        <v>0</v>
      </c>
      <c r="R342" s="11">
        <v>0</v>
      </c>
      <c r="U342" s="11">
        <v>8.25</v>
      </c>
      <c r="V342" s="11">
        <v>202002</v>
      </c>
    </row>
    <row r="343" spans="1:22">
      <c r="A343" s="11" t="s">
        <v>844</v>
      </c>
      <c r="B343" s="11">
        <v>3</v>
      </c>
      <c r="C343" s="11">
        <v>40</v>
      </c>
      <c r="F343" s="11">
        <v>0</v>
      </c>
      <c r="M343" s="11">
        <v>200</v>
      </c>
      <c r="O343" s="11">
        <v>0</v>
      </c>
      <c r="P343" s="11">
        <v>0</v>
      </c>
      <c r="Q343" s="11">
        <v>0</v>
      </c>
      <c r="R343" s="11">
        <v>0</v>
      </c>
      <c r="U343" s="11">
        <v>8</v>
      </c>
      <c r="V343" s="11">
        <v>202002</v>
      </c>
    </row>
    <row r="344" spans="1:22">
      <c r="A344" s="11" t="s">
        <v>1205</v>
      </c>
      <c r="B344" s="11">
        <v>3</v>
      </c>
      <c r="C344" s="11">
        <v>45</v>
      </c>
      <c r="E344" s="11">
        <v>3.14</v>
      </c>
      <c r="F344" s="11">
        <v>2.1800000000000002</v>
      </c>
      <c r="O344" s="11">
        <v>0</v>
      </c>
      <c r="P344" s="11">
        <v>3</v>
      </c>
      <c r="Q344" s="11">
        <v>0</v>
      </c>
      <c r="R344" s="11">
        <v>0</v>
      </c>
      <c r="V344" s="11">
        <v>202002</v>
      </c>
    </row>
    <row r="345" spans="1:22">
      <c r="A345" s="11" t="s">
        <v>767</v>
      </c>
      <c r="B345" s="11">
        <v>3</v>
      </c>
      <c r="C345" s="11">
        <v>36.99</v>
      </c>
      <c r="N345" s="11">
        <v>3.01</v>
      </c>
      <c r="O345" s="11">
        <v>0</v>
      </c>
      <c r="P345" s="11">
        <v>0</v>
      </c>
      <c r="Q345" s="11">
        <v>0</v>
      </c>
      <c r="R345" s="11">
        <v>0</v>
      </c>
      <c r="V345" s="11">
        <v>202002</v>
      </c>
    </row>
    <row r="346" spans="1:22">
      <c r="A346" s="11" t="s">
        <v>1233</v>
      </c>
      <c r="B346" s="11">
        <v>3</v>
      </c>
      <c r="C346" s="11">
        <v>38</v>
      </c>
      <c r="D346" s="11">
        <v>2</v>
      </c>
      <c r="E346" s="11">
        <v>1.62</v>
      </c>
      <c r="F346" s="11">
        <v>5.67</v>
      </c>
      <c r="O346" s="11">
        <v>0</v>
      </c>
      <c r="P346" s="11">
        <v>0</v>
      </c>
      <c r="Q346" s="11">
        <v>0</v>
      </c>
      <c r="R346" s="11">
        <v>0</v>
      </c>
      <c r="V346" s="11">
        <v>202002</v>
      </c>
    </row>
    <row r="347" spans="1:22">
      <c r="A347" s="11" t="s">
        <v>453</v>
      </c>
      <c r="B347" s="11">
        <v>3</v>
      </c>
      <c r="C347" s="11">
        <v>32</v>
      </c>
      <c r="D347" s="11">
        <v>0</v>
      </c>
      <c r="M347" s="11">
        <v>360</v>
      </c>
      <c r="O347" s="11">
        <v>0</v>
      </c>
      <c r="P347" s="11">
        <v>0</v>
      </c>
      <c r="Q347" s="11">
        <v>0</v>
      </c>
      <c r="R347" s="11">
        <v>0</v>
      </c>
      <c r="S347" s="11">
        <v>0.25</v>
      </c>
      <c r="V347" s="11">
        <v>202002</v>
      </c>
    </row>
    <row r="348" spans="1:22">
      <c r="A348" s="11" t="s">
        <v>1162</v>
      </c>
      <c r="B348" s="11">
        <v>3</v>
      </c>
      <c r="C348" s="11">
        <v>7.25</v>
      </c>
      <c r="N348" s="11">
        <v>8.75</v>
      </c>
      <c r="O348" s="11">
        <v>0</v>
      </c>
      <c r="P348" s="11">
        <v>0</v>
      </c>
      <c r="Q348" s="11">
        <v>0</v>
      </c>
      <c r="R348" s="11">
        <v>0</v>
      </c>
      <c r="V348" s="11">
        <v>202002</v>
      </c>
    </row>
    <row r="349" spans="1:22">
      <c r="A349" s="11" t="s">
        <v>488</v>
      </c>
      <c r="B349" s="11">
        <v>3</v>
      </c>
      <c r="C349" s="11">
        <v>40</v>
      </c>
      <c r="F349" s="11">
        <v>0</v>
      </c>
      <c r="O349" s="11">
        <v>0</v>
      </c>
      <c r="P349" s="11">
        <v>0</v>
      </c>
      <c r="Q349" s="11">
        <v>0</v>
      </c>
      <c r="R349" s="11">
        <v>0</v>
      </c>
      <c r="U349" s="11">
        <v>9.75</v>
      </c>
      <c r="V349" s="11">
        <v>202002</v>
      </c>
    </row>
    <row r="350" spans="1:22">
      <c r="A350" s="11" t="s">
        <v>951</v>
      </c>
      <c r="B350" s="11">
        <v>3</v>
      </c>
      <c r="C350" s="11">
        <v>24</v>
      </c>
      <c r="D350" s="11">
        <v>3.5</v>
      </c>
      <c r="M350" s="11">
        <v>107.2</v>
      </c>
      <c r="O350" s="11">
        <v>0</v>
      </c>
      <c r="P350" s="11">
        <v>0</v>
      </c>
      <c r="Q350" s="11">
        <v>0</v>
      </c>
      <c r="R350" s="11">
        <v>0</v>
      </c>
      <c r="V350" s="11">
        <v>202002</v>
      </c>
    </row>
    <row r="351" spans="1:22">
      <c r="A351" s="11" t="s">
        <v>786</v>
      </c>
      <c r="B351" s="11">
        <v>3</v>
      </c>
      <c r="C351" s="11">
        <v>40</v>
      </c>
      <c r="E351" s="11">
        <v>3.61</v>
      </c>
      <c r="F351" s="11">
        <v>3.83</v>
      </c>
      <c r="O351" s="11">
        <v>0</v>
      </c>
      <c r="P351" s="11">
        <v>0</v>
      </c>
      <c r="Q351" s="11">
        <v>0</v>
      </c>
      <c r="R351" s="11">
        <v>0</v>
      </c>
      <c r="V351" s="11">
        <v>202002</v>
      </c>
    </row>
    <row r="352" spans="1:22">
      <c r="A352" s="11" t="s">
        <v>1214</v>
      </c>
      <c r="B352" s="11">
        <v>3</v>
      </c>
      <c r="C352" s="11">
        <v>40</v>
      </c>
      <c r="O352" s="11">
        <v>0</v>
      </c>
      <c r="P352" s="11">
        <v>0</v>
      </c>
      <c r="Q352" s="11">
        <v>0</v>
      </c>
      <c r="R352" s="11">
        <v>0</v>
      </c>
      <c r="V352" s="11">
        <v>202002</v>
      </c>
    </row>
    <row r="353" spans="1:22">
      <c r="A353" s="11" t="s">
        <v>478</v>
      </c>
      <c r="B353" s="11">
        <v>3</v>
      </c>
      <c r="C353" s="11">
        <v>16.5</v>
      </c>
      <c r="M353" s="11">
        <v>729</v>
      </c>
      <c r="O353" s="11">
        <v>0</v>
      </c>
      <c r="P353" s="11">
        <v>0</v>
      </c>
      <c r="Q353" s="11">
        <v>0</v>
      </c>
      <c r="R353" s="11">
        <v>0</v>
      </c>
      <c r="V353" s="11">
        <v>202002</v>
      </c>
    </row>
    <row r="354" spans="1:22">
      <c r="A354" s="11" t="s">
        <v>788</v>
      </c>
      <c r="B354" s="11">
        <v>3</v>
      </c>
      <c r="C354" s="11">
        <v>38</v>
      </c>
      <c r="D354" s="11">
        <v>2</v>
      </c>
      <c r="E354" s="11">
        <v>4.66</v>
      </c>
      <c r="F354" s="11">
        <v>6.23</v>
      </c>
      <c r="O354" s="11">
        <v>0</v>
      </c>
      <c r="P354" s="11">
        <v>0</v>
      </c>
      <c r="Q354" s="11">
        <v>0</v>
      </c>
      <c r="R354" s="11">
        <v>0</v>
      </c>
      <c r="V354" s="11">
        <v>202002</v>
      </c>
    </row>
    <row r="355" spans="1:22">
      <c r="A355" s="11" t="s">
        <v>845</v>
      </c>
      <c r="B355" s="11">
        <v>3</v>
      </c>
      <c r="C355" s="11">
        <v>40</v>
      </c>
      <c r="E355" s="11">
        <v>3.91</v>
      </c>
      <c r="F355" s="11">
        <v>1.6</v>
      </c>
      <c r="O355" s="11">
        <v>7</v>
      </c>
      <c r="P355" s="11">
        <v>0</v>
      </c>
      <c r="Q355" s="11">
        <v>0</v>
      </c>
      <c r="R355" s="11">
        <v>0</v>
      </c>
      <c r="V355" s="11">
        <v>202002</v>
      </c>
    </row>
    <row r="356" spans="1:22">
      <c r="A356" s="11" t="s">
        <v>485</v>
      </c>
      <c r="B356" s="11">
        <v>3</v>
      </c>
      <c r="C356" s="11">
        <v>40</v>
      </c>
      <c r="F356" s="11">
        <v>0</v>
      </c>
      <c r="O356" s="11">
        <v>0</v>
      </c>
      <c r="P356" s="11">
        <v>0</v>
      </c>
      <c r="Q356" s="11">
        <v>0</v>
      </c>
      <c r="R356" s="11">
        <v>0</v>
      </c>
      <c r="U356" s="11">
        <v>5.5</v>
      </c>
      <c r="V356" s="11">
        <v>202002</v>
      </c>
    </row>
    <row r="357" spans="1:22">
      <c r="A357" s="11" t="s">
        <v>598</v>
      </c>
      <c r="B357" s="11">
        <v>3</v>
      </c>
      <c r="C357" s="11">
        <v>30</v>
      </c>
      <c r="M357" s="11">
        <v>450</v>
      </c>
      <c r="O357" s="11">
        <v>0</v>
      </c>
      <c r="P357" s="11">
        <v>0</v>
      </c>
      <c r="Q357" s="11">
        <v>0</v>
      </c>
      <c r="R357" s="11">
        <v>0</v>
      </c>
      <c r="V357" s="11">
        <v>202002</v>
      </c>
    </row>
    <row r="358" spans="1:22">
      <c r="A358" s="11" t="s">
        <v>1086</v>
      </c>
      <c r="B358" s="11">
        <v>3</v>
      </c>
      <c r="C358" s="11">
        <v>8</v>
      </c>
      <c r="H358" s="11">
        <v>12</v>
      </c>
      <c r="M358" s="11">
        <v>136</v>
      </c>
      <c r="O358" s="11">
        <v>0</v>
      </c>
      <c r="P358" s="11">
        <v>0</v>
      </c>
      <c r="Q358" s="11">
        <v>0</v>
      </c>
      <c r="R358" s="11">
        <v>0</v>
      </c>
      <c r="V358" s="11">
        <v>202002</v>
      </c>
    </row>
    <row r="359" spans="1:22">
      <c r="A359" s="11" t="s">
        <v>1215</v>
      </c>
      <c r="B359" s="11">
        <v>3</v>
      </c>
      <c r="C359" s="11">
        <v>25.5</v>
      </c>
      <c r="O359" s="11">
        <v>0</v>
      </c>
      <c r="P359" s="11">
        <v>0</v>
      </c>
      <c r="Q359" s="11">
        <v>0</v>
      </c>
      <c r="R359" s="11">
        <v>0</v>
      </c>
      <c r="V359" s="11">
        <v>202002</v>
      </c>
    </row>
    <row r="360" spans="1:22">
      <c r="A360" s="11" t="s">
        <v>1163</v>
      </c>
      <c r="B360" s="11">
        <v>3</v>
      </c>
      <c r="C360" s="11">
        <v>40</v>
      </c>
      <c r="F360" s="11">
        <v>5.5</v>
      </c>
      <c r="M360" s="11">
        <v>100</v>
      </c>
      <c r="O360" s="11">
        <v>0</v>
      </c>
      <c r="P360" s="11">
        <v>0</v>
      </c>
      <c r="Q360" s="11">
        <v>0</v>
      </c>
      <c r="R360" s="11">
        <v>0</v>
      </c>
      <c r="V360" s="11">
        <v>202002</v>
      </c>
    </row>
    <row r="361" spans="1:22">
      <c r="A361" s="11" t="s">
        <v>1164</v>
      </c>
      <c r="B361" s="11">
        <v>3</v>
      </c>
      <c r="C361" s="11">
        <v>40</v>
      </c>
      <c r="F361" s="11">
        <v>4.25</v>
      </c>
      <c r="O361" s="11">
        <v>0</v>
      </c>
      <c r="P361" s="11">
        <v>0</v>
      </c>
      <c r="Q361" s="11">
        <v>0</v>
      </c>
      <c r="R361" s="11">
        <v>0</v>
      </c>
      <c r="V361" s="11">
        <v>202002</v>
      </c>
    </row>
    <row r="362" spans="1:22">
      <c r="A362" s="11" t="s">
        <v>1165</v>
      </c>
      <c r="B362" s="11">
        <v>3</v>
      </c>
      <c r="C362" s="11">
        <v>40</v>
      </c>
      <c r="E362" s="11">
        <v>8.75</v>
      </c>
      <c r="F362" s="11">
        <v>7.25</v>
      </c>
      <c r="M362" s="11">
        <v>80</v>
      </c>
      <c r="O362" s="11">
        <v>0</v>
      </c>
      <c r="P362" s="11">
        <v>0</v>
      </c>
      <c r="Q362" s="11">
        <v>0</v>
      </c>
      <c r="R362" s="11">
        <v>0</v>
      </c>
      <c r="V362" s="11">
        <v>202002</v>
      </c>
    </row>
    <row r="363" spans="1:22">
      <c r="A363" s="11" t="s">
        <v>956</v>
      </c>
      <c r="B363" s="11">
        <v>3</v>
      </c>
      <c r="C363" s="11">
        <v>40</v>
      </c>
      <c r="E363" s="11">
        <v>0</v>
      </c>
      <c r="F363" s="11">
        <v>2.75</v>
      </c>
      <c r="O363" s="11">
        <v>0</v>
      </c>
      <c r="P363" s="11">
        <v>0</v>
      </c>
      <c r="Q363" s="11">
        <v>0</v>
      </c>
      <c r="R363" s="11">
        <v>0</v>
      </c>
      <c r="V363" s="11">
        <v>202002</v>
      </c>
    </row>
    <row r="364" spans="1:22">
      <c r="A364" s="11" t="s">
        <v>1166</v>
      </c>
      <c r="B364" s="11">
        <v>3</v>
      </c>
      <c r="C364" s="11">
        <v>40</v>
      </c>
      <c r="E364" s="11">
        <v>2.92</v>
      </c>
      <c r="F364" s="11">
        <v>6.5</v>
      </c>
      <c r="O364" s="11">
        <v>0</v>
      </c>
      <c r="P364" s="11">
        <v>3</v>
      </c>
      <c r="Q364" s="11">
        <v>0</v>
      </c>
      <c r="R364" s="11">
        <v>0</v>
      </c>
      <c r="V364" s="11">
        <v>202002</v>
      </c>
    </row>
    <row r="365" spans="1:22">
      <c r="A365" s="11" t="s">
        <v>1167</v>
      </c>
      <c r="B365" s="11">
        <v>3</v>
      </c>
      <c r="C365" s="11">
        <v>0</v>
      </c>
      <c r="H365" s="11">
        <v>45</v>
      </c>
      <c r="O365" s="11">
        <v>0</v>
      </c>
      <c r="P365" s="11">
        <v>0</v>
      </c>
      <c r="Q365" s="11">
        <v>0</v>
      </c>
      <c r="R365" s="11">
        <v>0</v>
      </c>
      <c r="V365" s="11">
        <v>202002</v>
      </c>
    </row>
    <row r="366" spans="1:22">
      <c r="A366" s="11" t="s">
        <v>1168</v>
      </c>
      <c r="B366" s="11">
        <v>3</v>
      </c>
      <c r="C366" s="11">
        <v>40</v>
      </c>
      <c r="F366" s="11">
        <v>0.98</v>
      </c>
      <c r="N366" s="11">
        <v>0</v>
      </c>
      <c r="O366" s="11">
        <v>0</v>
      </c>
      <c r="P366" s="11">
        <v>3</v>
      </c>
      <c r="Q366" s="11">
        <v>0</v>
      </c>
      <c r="R366" s="11">
        <v>0</v>
      </c>
      <c r="V366" s="11">
        <v>202002</v>
      </c>
    </row>
    <row r="367" spans="1:22">
      <c r="A367" s="11" t="s">
        <v>1202</v>
      </c>
      <c r="B367" s="11">
        <v>3</v>
      </c>
      <c r="C367" s="11">
        <v>40</v>
      </c>
      <c r="O367" s="11">
        <v>0</v>
      </c>
      <c r="P367" s="11">
        <v>0</v>
      </c>
      <c r="Q367" s="11">
        <v>0</v>
      </c>
      <c r="R367" s="11">
        <v>0</v>
      </c>
      <c r="V367" s="11">
        <v>202002</v>
      </c>
    </row>
    <row r="368" spans="1:22">
      <c r="A368" s="11" t="s">
        <v>471</v>
      </c>
      <c r="B368" s="11">
        <v>3</v>
      </c>
      <c r="C368" s="11">
        <v>38</v>
      </c>
      <c r="D368" s="11">
        <v>2</v>
      </c>
      <c r="F368" s="11">
        <v>4.75</v>
      </c>
      <c r="O368" s="11">
        <v>0</v>
      </c>
      <c r="P368" s="11">
        <v>0</v>
      </c>
      <c r="Q368" s="11">
        <v>0</v>
      </c>
      <c r="R368" s="11">
        <v>0</v>
      </c>
      <c r="V368" s="11">
        <v>202002</v>
      </c>
    </row>
    <row r="369" spans="1:22">
      <c r="A369" s="11" t="s">
        <v>1234</v>
      </c>
      <c r="B369" s="11">
        <v>3</v>
      </c>
      <c r="C369" s="11">
        <v>38</v>
      </c>
      <c r="D369" s="11">
        <v>2</v>
      </c>
      <c r="E369" s="11">
        <v>6.55</v>
      </c>
      <c r="F369" s="11">
        <v>5.2</v>
      </c>
      <c r="O369" s="11">
        <v>0</v>
      </c>
      <c r="P369" s="11">
        <v>0</v>
      </c>
      <c r="Q369" s="11">
        <v>0</v>
      </c>
      <c r="R369" s="11">
        <v>7</v>
      </c>
      <c r="V369" s="11">
        <v>202002</v>
      </c>
    </row>
    <row r="370" spans="1:22">
      <c r="A370" s="11" t="s">
        <v>1195</v>
      </c>
      <c r="B370" s="11">
        <v>3</v>
      </c>
      <c r="C370" s="11">
        <v>39.58</v>
      </c>
      <c r="N370" s="11">
        <v>0.42</v>
      </c>
      <c r="O370" s="11">
        <v>0</v>
      </c>
      <c r="P370" s="11">
        <v>3</v>
      </c>
      <c r="Q370" s="11">
        <v>0</v>
      </c>
      <c r="R370" s="11">
        <v>0</v>
      </c>
      <c r="V370" s="11">
        <v>202002</v>
      </c>
    </row>
    <row r="371" spans="1:22">
      <c r="A371" s="11" t="s">
        <v>1800</v>
      </c>
      <c r="B371" s="11">
        <v>3</v>
      </c>
      <c r="C371" s="11">
        <v>29.58</v>
      </c>
      <c r="H371" s="11">
        <v>8</v>
      </c>
      <c r="N371" s="11">
        <v>2.42</v>
      </c>
      <c r="O371" s="11">
        <v>0</v>
      </c>
      <c r="P371" s="11">
        <v>0</v>
      </c>
      <c r="Q371" s="11">
        <v>0</v>
      </c>
      <c r="R371" s="11">
        <v>0</v>
      </c>
      <c r="V371" s="11">
        <v>202007</v>
      </c>
    </row>
    <row r="372" spans="1:22">
      <c r="A372" s="11" t="s">
        <v>769</v>
      </c>
      <c r="B372" s="11">
        <v>3</v>
      </c>
      <c r="C372" s="11">
        <v>38</v>
      </c>
      <c r="D372" s="11">
        <v>2</v>
      </c>
      <c r="E372" s="11">
        <v>5.48</v>
      </c>
      <c r="F372" s="11">
        <v>8.92</v>
      </c>
      <c r="O372" s="11">
        <v>0</v>
      </c>
      <c r="P372" s="11">
        <v>0</v>
      </c>
      <c r="Q372" s="11">
        <v>0</v>
      </c>
      <c r="R372" s="11">
        <v>0</v>
      </c>
      <c r="V372" s="11">
        <v>202002</v>
      </c>
    </row>
    <row r="373" spans="1:22">
      <c r="A373" s="11" t="s">
        <v>917</v>
      </c>
      <c r="B373" s="11">
        <v>3</v>
      </c>
      <c r="C373" s="11">
        <v>40</v>
      </c>
      <c r="E373" s="11">
        <v>3.57</v>
      </c>
      <c r="F373" s="11">
        <v>7.85</v>
      </c>
      <c r="O373" s="11">
        <v>7</v>
      </c>
      <c r="P373" s="11">
        <v>0</v>
      </c>
      <c r="Q373" s="11">
        <v>0</v>
      </c>
      <c r="R373" s="11">
        <v>0</v>
      </c>
      <c r="V373" s="11">
        <v>202002</v>
      </c>
    </row>
    <row r="374" spans="1:22">
      <c r="A374" s="11" t="s">
        <v>1206</v>
      </c>
      <c r="B374" s="11">
        <v>3</v>
      </c>
      <c r="C374" s="11">
        <v>40</v>
      </c>
      <c r="F374" s="11">
        <v>0</v>
      </c>
      <c r="M374" s="11">
        <v>360</v>
      </c>
      <c r="O374" s="11">
        <v>0</v>
      </c>
      <c r="P374" s="11">
        <v>0</v>
      </c>
      <c r="Q374" s="11">
        <v>0</v>
      </c>
      <c r="R374" s="11">
        <v>0</v>
      </c>
      <c r="U374" s="11">
        <v>1.75</v>
      </c>
      <c r="V374" s="11">
        <v>202002</v>
      </c>
    </row>
    <row r="375" spans="1:22">
      <c r="A375" s="11" t="s">
        <v>1019</v>
      </c>
      <c r="B375" s="11">
        <v>3</v>
      </c>
      <c r="C375" s="11">
        <v>40</v>
      </c>
      <c r="E375" s="11">
        <v>0</v>
      </c>
      <c r="O375" s="11">
        <v>0</v>
      </c>
      <c r="P375" s="11">
        <v>2</v>
      </c>
      <c r="Q375" s="11">
        <v>0</v>
      </c>
      <c r="R375" s="11">
        <v>0</v>
      </c>
      <c r="T375" s="11">
        <v>0.73</v>
      </c>
      <c r="V375" s="11">
        <v>202002</v>
      </c>
    </row>
    <row r="376" spans="1:22">
      <c r="A376" s="11" t="s">
        <v>508</v>
      </c>
      <c r="B376" s="11">
        <v>3</v>
      </c>
      <c r="C376" s="11">
        <v>40</v>
      </c>
      <c r="F376" s="11">
        <v>0</v>
      </c>
      <c r="O376" s="11">
        <v>0</v>
      </c>
      <c r="P376" s="11">
        <v>0</v>
      </c>
      <c r="Q376" s="11">
        <v>0</v>
      </c>
      <c r="R376" s="11">
        <v>0</v>
      </c>
      <c r="U376" s="11">
        <v>4.5</v>
      </c>
      <c r="V376" s="11">
        <v>202002</v>
      </c>
    </row>
    <row r="377" spans="1:22">
      <c r="A377" s="11" t="s">
        <v>1170</v>
      </c>
      <c r="B377" s="11">
        <v>3</v>
      </c>
      <c r="C377" s="11">
        <v>40</v>
      </c>
      <c r="E377" s="11">
        <v>6.75</v>
      </c>
      <c r="F377" s="11">
        <v>0.92</v>
      </c>
      <c r="O377" s="11">
        <v>0</v>
      </c>
      <c r="P377" s="11">
        <v>0</v>
      </c>
      <c r="Q377" s="11">
        <v>0</v>
      </c>
      <c r="R377" s="11">
        <v>0</v>
      </c>
      <c r="V377" s="11">
        <v>202002</v>
      </c>
    </row>
    <row r="378" spans="1:22">
      <c r="A378" s="11" t="s">
        <v>1325</v>
      </c>
      <c r="B378" s="11">
        <v>3</v>
      </c>
      <c r="C378" s="11">
        <v>33.25</v>
      </c>
      <c r="N378" s="11">
        <v>2.75</v>
      </c>
      <c r="O378" s="11">
        <v>0</v>
      </c>
      <c r="P378" s="11">
        <v>0</v>
      </c>
      <c r="Q378" s="11">
        <v>0</v>
      </c>
      <c r="R378" s="11">
        <v>0</v>
      </c>
      <c r="V378" s="11">
        <v>202003</v>
      </c>
    </row>
    <row r="379" spans="1:22">
      <c r="A379" s="11" t="s">
        <v>457</v>
      </c>
      <c r="B379" s="11">
        <v>3</v>
      </c>
      <c r="C379" s="11">
        <v>38</v>
      </c>
      <c r="D379" s="11">
        <v>0</v>
      </c>
      <c r="F379" s="11">
        <v>0</v>
      </c>
      <c r="O379" s="11">
        <v>0</v>
      </c>
      <c r="P379" s="11">
        <v>0</v>
      </c>
      <c r="Q379" s="11">
        <v>0</v>
      </c>
      <c r="R379" s="11">
        <v>0</v>
      </c>
      <c r="S379" s="11">
        <v>2</v>
      </c>
      <c r="U379" s="11">
        <v>1.5</v>
      </c>
      <c r="V379" s="11">
        <v>202002</v>
      </c>
    </row>
    <row r="380" spans="1:22">
      <c r="A380" s="11" t="s">
        <v>450</v>
      </c>
      <c r="B380" s="11">
        <v>3</v>
      </c>
      <c r="C380" s="11">
        <v>38</v>
      </c>
      <c r="D380" s="11">
        <v>2</v>
      </c>
      <c r="E380" s="11">
        <v>4.45</v>
      </c>
      <c r="F380" s="11">
        <v>0.1</v>
      </c>
      <c r="O380" s="11">
        <v>0</v>
      </c>
      <c r="P380" s="11">
        <v>0</v>
      </c>
      <c r="Q380" s="11">
        <v>0</v>
      </c>
      <c r="R380" s="11">
        <v>0</v>
      </c>
      <c r="V380" s="11">
        <v>202002</v>
      </c>
    </row>
    <row r="381" spans="1:22">
      <c r="A381" s="11" t="s">
        <v>482</v>
      </c>
      <c r="B381" s="11">
        <v>3</v>
      </c>
      <c r="C381" s="11">
        <v>40</v>
      </c>
      <c r="F381" s="11">
        <v>10.25</v>
      </c>
      <c r="M381" s="11">
        <v>325</v>
      </c>
      <c r="O381" s="11">
        <v>0</v>
      </c>
      <c r="P381" s="11">
        <v>0</v>
      </c>
      <c r="Q381" s="11">
        <v>0</v>
      </c>
      <c r="R381" s="11">
        <v>0</v>
      </c>
      <c r="V381" s="11">
        <v>202002</v>
      </c>
    </row>
    <row r="382" spans="1:22">
      <c r="A382" s="11" t="s">
        <v>1172</v>
      </c>
      <c r="B382" s="11">
        <v>3</v>
      </c>
      <c r="C382" s="11">
        <v>45</v>
      </c>
      <c r="E382" s="11">
        <v>3.17</v>
      </c>
      <c r="F382" s="11">
        <v>1.33</v>
      </c>
      <c r="O382" s="11">
        <v>0</v>
      </c>
      <c r="P382" s="11">
        <v>3</v>
      </c>
      <c r="Q382" s="11">
        <v>0</v>
      </c>
      <c r="R382" s="11">
        <v>0</v>
      </c>
      <c r="V382" s="11">
        <v>202002</v>
      </c>
    </row>
    <row r="383" spans="1:22">
      <c r="A383" s="11" t="s">
        <v>498</v>
      </c>
      <c r="B383" s="11">
        <v>3</v>
      </c>
      <c r="C383" s="11">
        <v>0</v>
      </c>
      <c r="G383" s="11">
        <v>24</v>
      </c>
      <c r="N383" s="11">
        <v>16</v>
      </c>
      <c r="O383" s="11">
        <v>0</v>
      </c>
      <c r="P383" s="11">
        <v>0</v>
      </c>
      <c r="Q383" s="11">
        <v>0</v>
      </c>
      <c r="R383" s="11">
        <v>0</v>
      </c>
      <c r="V383" s="11">
        <v>202002</v>
      </c>
    </row>
    <row r="384" spans="1:22">
      <c r="A384" s="11" t="s">
        <v>770</v>
      </c>
      <c r="B384" s="11">
        <v>3</v>
      </c>
      <c r="C384" s="11">
        <v>8</v>
      </c>
      <c r="D384" s="11">
        <v>0.75</v>
      </c>
      <c r="E384" s="11">
        <v>0.25</v>
      </c>
      <c r="H384" s="11">
        <v>30</v>
      </c>
      <c r="O384" s="11">
        <v>0</v>
      </c>
      <c r="P384" s="11">
        <v>0</v>
      </c>
      <c r="Q384" s="11">
        <v>0</v>
      </c>
      <c r="R384" s="11">
        <v>0</v>
      </c>
      <c r="V384" s="11">
        <v>202003</v>
      </c>
    </row>
    <row r="385" spans="1:22">
      <c r="A385" s="11" t="s">
        <v>506</v>
      </c>
      <c r="B385" s="11">
        <v>3</v>
      </c>
      <c r="C385" s="11">
        <v>36</v>
      </c>
      <c r="E385" s="11">
        <v>2.25</v>
      </c>
      <c r="F385" s="11">
        <v>2</v>
      </c>
      <c r="L385" s="11">
        <v>9</v>
      </c>
      <c r="O385" s="11">
        <v>0</v>
      </c>
      <c r="P385" s="11">
        <v>0</v>
      </c>
      <c r="Q385" s="11">
        <v>0</v>
      </c>
      <c r="R385" s="11">
        <v>0</v>
      </c>
      <c r="V385" s="11">
        <v>202002</v>
      </c>
    </row>
    <row r="386" spans="1:22">
      <c r="A386" s="11" t="s">
        <v>771</v>
      </c>
      <c r="B386" s="11">
        <v>3</v>
      </c>
      <c r="C386" s="11">
        <v>38</v>
      </c>
      <c r="D386" s="11">
        <v>0</v>
      </c>
      <c r="E386" s="11">
        <v>0</v>
      </c>
      <c r="F386" s="11">
        <v>0</v>
      </c>
      <c r="O386" s="11">
        <v>7</v>
      </c>
      <c r="P386" s="11">
        <v>0</v>
      </c>
      <c r="Q386" s="11">
        <v>0</v>
      </c>
      <c r="R386" s="11">
        <v>0</v>
      </c>
      <c r="S386" s="11">
        <v>2</v>
      </c>
      <c r="T386" s="11">
        <v>0.68</v>
      </c>
      <c r="U386" s="11">
        <v>1.1000000000000001</v>
      </c>
      <c r="V386" s="11">
        <v>202002</v>
      </c>
    </row>
    <row r="387" spans="1:22">
      <c r="A387" s="11" t="s">
        <v>772</v>
      </c>
      <c r="B387" s="11">
        <v>3</v>
      </c>
      <c r="C387" s="11">
        <v>38</v>
      </c>
      <c r="D387" s="11">
        <v>0</v>
      </c>
      <c r="E387" s="11">
        <v>3.58</v>
      </c>
      <c r="F387" s="11">
        <v>6.42</v>
      </c>
      <c r="O387" s="11">
        <v>0</v>
      </c>
      <c r="P387" s="11">
        <v>0</v>
      </c>
      <c r="Q387" s="11">
        <v>0</v>
      </c>
      <c r="R387" s="11">
        <v>0</v>
      </c>
      <c r="S387" s="11">
        <v>2</v>
      </c>
      <c r="U387" s="11">
        <v>5</v>
      </c>
      <c r="V387" s="11">
        <v>202002</v>
      </c>
    </row>
    <row r="388" spans="1:22">
      <c r="A388" s="11" t="s">
        <v>456</v>
      </c>
      <c r="B388" s="11">
        <v>3</v>
      </c>
      <c r="C388" s="11">
        <v>40</v>
      </c>
      <c r="F388" s="11">
        <v>5.25</v>
      </c>
      <c r="M388" s="11">
        <v>205</v>
      </c>
      <c r="O388" s="11">
        <v>0</v>
      </c>
      <c r="P388" s="11">
        <v>0</v>
      </c>
      <c r="Q388" s="11">
        <v>0</v>
      </c>
      <c r="R388" s="11">
        <v>0</v>
      </c>
      <c r="V388" s="11">
        <v>202002</v>
      </c>
    </row>
    <row r="389" spans="1:22">
      <c r="A389" s="11" t="s">
        <v>1196</v>
      </c>
      <c r="B389" s="11">
        <v>3</v>
      </c>
      <c r="C389" s="11">
        <v>40</v>
      </c>
      <c r="E389" s="11">
        <v>0</v>
      </c>
      <c r="F389" s="11">
        <v>3.33</v>
      </c>
      <c r="O389" s="11">
        <v>0</v>
      </c>
      <c r="P389" s="11">
        <v>2</v>
      </c>
      <c r="Q389" s="11">
        <v>0</v>
      </c>
      <c r="R389" s="11">
        <v>0</v>
      </c>
      <c r="V389" s="11">
        <v>202002</v>
      </c>
    </row>
    <row r="390" spans="1:22">
      <c r="A390" s="11" t="s">
        <v>479</v>
      </c>
      <c r="B390" s="11">
        <v>3</v>
      </c>
      <c r="C390" s="11">
        <v>40</v>
      </c>
      <c r="F390" s="11">
        <v>5.75</v>
      </c>
      <c r="M390" s="11">
        <v>600</v>
      </c>
      <c r="O390" s="11">
        <v>0</v>
      </c>
      <c r="P390" s="11">
        <v>0</v>
      </c>
      <c r="Q390" s="11">
        <v>0</v>
      </c>
      <c r="R390" s="11">
        <v>0</v>
      </c>
      <c r="V390" s="11">
        <v>202002</v>
      </c>
    </row>
    <row r="391" spans="1:22">
      <c r="A391" s="11" t="s">
        <v>1173</v>
      </c>
      <c r="B391" s="11">
        <v>3</v>
      </c>
      <c r="C391" s="11">
        <v>0</v>
      </c>
      <c r="H391" s="11">
        <v>40</v>
      </c>
      <c r="O391" s="11">
        <v>0</v>
      </c>
      <c r="P391" s="11">
        <v>0</v>
      </c>
      <c r="Q391" s="11">
        <v>0</v>
      </c>
      <c r="R391" s="11">
        <v>0</v>
      </c>
      <c r="V391" s="11">
        <v>202002</v>
      </c>
    </row>
    <row r="392" spans="1:22">
      <c r="A392" s="11" t="s">
        <v>1216</v>
      </c>
      <c r="B392" s="11">
        <v>3</v>
      </c>
      <c r="C392" s="11">
        <v>40</v>
      </c>
      <c r="E392" s="11">
        <v>4.0599999999999996</v>
      </c>
      <c r="F392" s="11">
        <v>1.63</v>
      </c>
      <c r="O392" s="11">
        <v>0</v>
      </c>
      <c r="P392" s="11">
        <v>1</v>
      </c>
      <c r="Q392" s="11">
        <v>0</v>
      </c>
      <c r="R392" s="11">
        <v>0</v>
      </c>
      <c r="V392" s="11">
        <v>202002</v>
      </c>
    </row>
    <row r="393" spans="1:22">
      <c r="A393" s="11" t="s">
        <v>1217</v>
      </c>
      <c r="B393" s="11">
        <v>3</v>
      </c>
      <c r="C393" s="11">
        <v>34.42</v>
      </c>
      <c r="O393" s="11">
        <v>0</v>
      </c>
      <c r="P393" s="11">
        <v>0</v>
      </c>
      <c r="Q393" s="11">
        <v>0</v>
      </c>
      <c r="R393" s="11">
        <v>0</v>
      </c>
      <c r="V393" s="11">
        <v>202002</v>
      </c>
    </row>
    <row r="394" spans="1:22">
      <c r="A394" s="11" t="s">
        <v>1174</v>
      </c>
      <c r="B394" s="11">
        <v>3</v>
      </c>
      <c r="C394" s="11">
        <v>40</v>
      </c>
      <c r="E394" s="11">
        <v>0.01</v>
      </c>
      <c r="F394" s="11">
        <v>17.420000000000002</v>
      </c>
      <c r="O394" s="11">
        <v>0</v>
      </c>
      <c r="P394" s="11">
        <v>0</v>
      </c>
      <c r="Q394" s="11">
        <v>0</v>
      </c>
      <c r="R394" s="11">
        <v>0</v>
      </c>
      <c r="V394" s="11">
        <v>202002</v>
      </c>
    </row>
    <row r="395" spans="1:22">
      <c r="A395" s="11" t="s">
        <v>897</v>
      </c>
      <c r="B395" s="11">
        <v>3</v>
      </c>
      <c r="C395" s="11">
        <v>38</v>
      </c>
      <c r="D395" s="11">
        <v>2</v>
      </c>
      <c r="E395" s="11">
        <v>0</v>
      </c>
      <c r="F395" s="11">
        <v>2.0699999999999998</v>
      </c>
      <c r="O395" s="11">
        <v>7</v>
      </c>
      <c r="P395" s="11">
        <v>0</v>
      </c>
      <c r="Q395" s="11">
        <v>0</v>
      </c>
      <c r="R395" s="11">
        <v>0</v>
      </c>
      <c r="T395" s="11">
        <v>1.1000000000000001</v>
      </c>
      <c r="V395" s="11">
        <v>202002</v>
      </c>
    </row>
    <row r="396" spans="1:22">
      <c r="A396" s="11" t="s">
        <v>915</v>
      </c>
      <c r="B396" s="11">
        <v>3</v>
      </c>
      <c r="C396" s="11">
        <v>35.99</v>
      </c>
      <c r="D396" s="11">
        <v>2.23</v>
      </c>
      <c r="N396" s="11">
        <v>0.01</v>
      </c>
      <c r="O396" s="11">
        <v>1</v>
      </c>
      <c r="P396" s="11">
        <v>0</v>
      </c>
      <c r="Q396" s="11">
        <v>0</v>
      </c>
      <c r="R396" s="11">
        <v>0</v>
      </c>
      <c r="V396" s="11">
        <v>202002</v>
      </c>
    </row>
    <row r="397" spans="1:22">
      <c r="A397" s="11" t="s">
        <v>1324</v>
      </c>
      <c r="B397" s="11">
        <v>3</v>
      </c>
      <c r="C397" s="11">
        <v>40</v>
      </c>
      <c r="F397" s="11">
        <v>15.75</v>
      </c>
      <c r="O397" s="11">
        <v>0</v>
      </c>
      <c r="P397" s="11">
        <v>0</v>
      </c>
      <c r="Q397" s="11">
        <v>0</v>
      </c>
      <c r="R397" s="11">
        <v>0</v>
      </c>
      <c r="V397" s="11">
        <v>202003</v>
      </c>
    </row>
    <row r="398" spans="1:22">
      <c r="A398" s="11" t="s">
        <v>847</v>
      </c>
      <c r="B398" s="11">
        <v>3</v>
      </c>
      <c r="C398" s="11">
        <v>0</v>
      </c>
      <c r="H398" s="11">
        <v>40</v>
      </c>
      <c r="O398" s="11">
        <v>0</v>
      </c>
      <c r="P398" s="11">
        <v>0</v>
      </c>
      <c r="Q398" s="11">
        <v>0</v>
      </c>
      <c r="R398" s="11">
        <v>0</v>
      </c>
      <c r="V398" s="11">
        <v>202002</v>
      </c>
    </row>
    <row r="399" spans="1:22">
      <c r="A399" s="11" t="s">
        <v>1243</v>
      </c>
      <c r="B399" s="11">
        <v>3</v>
      </c>
      <c r="C399" s="11">
        <v>38</v>
      </c>
      <c r="D399" s="11">
        <v>0</v>
      </c>
      <c r="E399" s="11">
        <v>0</v>
      </c>
      <c r="F399" s="11">
        <v>0</v>
      </c>
      <c r="O399" s="11">
        <v>0</v>
      </c>
      <c r="P399" s="11">
        <v>1</v>
      </c>
      <c r="Q399" s="11">
        <v>0</v>
      </c>
      <c r="R399" s="11">
        <v>0</v>
      </c>
      <c r="S399" s="11">
        <v>2</v>
      </c>
      <c r="T399" s="11">
        <v>0.82</v>
      </c>
      <c r="U399" s="11">
        <v>1.93</v>
      </c>
      <c r="V399" s="11">
        <v>202003</v>
      </c>
    </row>
    <row r="400" spans="1:22">
      <c r="A400" s="11" t="s">
        <v>1175</v>
      </c>
      <c r="B400" s="11">
        <v>3</v>
      </c>
      <c r="C400" s="11">
        <v>40</v>
      </c>
      <c r="F400" s="11">
        <v>9.2799999999999994</v>
      </c>
      <c r="O400" s="11">
        <v>0</v>
      </c>
      <c r="P400" s="11">
        <v>3</v>
      </c>
      <c r="Q400" s="11">
        <v>0</v>
      </c>
      <c r="R400" s="11">
        <v>0</v>
      </c>
      <c r="V400" s="11">
        <v>202002</v>
      </c>
    </row>
    <row r="401" spans="1:22">
      <c r="A401" s="11" t="s">
        <v>1078</v>
      </c>
      <c r="B401" s="11">
        <v>3</v>
      </c>
      <c r="C401" s="11">
        <v>40</v>
      </c>
      <c r="F401" s="11">
        <v>6</v>
      </c>
      <c r="M401" s="11">
        <v>170</v>
      </c>
      <c r="O401" s="11">
        <v>0</v>
      </c>
      <c r="P401" s="11">
        <v>0</v>
      </c>
      <c r="Q401" s="11">
        <v>0</v>
      </c>
      <c r="R401" s="11">
        <v>0</v>
      </c>
      <c r="V401" s="11">
        <v>202002</v>
      </c>
    </row>
    <row r="402" spans="1:22">
      <c r="A402" s="11" t="s">
        <v>1197</v>
      </c>
      <c r="B402" s="11">
        <v>3</v>
      </c>
      <c r="C402" s="11">
        <v>40</v>
      </c>
      <c r="E402" s="11">
        <v>4.5</v>
      </c>
      <c r="F402" s="11">
        <v>7</v>
      </c>
      <c r="O402" s="11">
        <v>0</v>
      </c>
      <c r="P402" s="11">
        <v>3</v>
      </c>
      <c r="Q402" s="11">
        <v>0</v>
      </c>
      <c r="R402" s="11">
        <v>0</v>
      </c>
      <c r="V402" s="11">
        <v>202002</v>
      </c>
    </row>
    <row r="403" spans="1:22">
      <c r="A403" s="11" t="s">
        <v>1176</v>
      </c>
      <c r="B403" s="11">
        <v>3</v>
      </c>
      <c r="C403" s="11">
        <v>40</v>
      </c>
      <c r="O403" s="11">
        <v>0</v>
      </c>
      <c r="P403" s="11">
        <v>0</v>
      </c>
      <c r="Q403" s="11">
        <v>0</v>
      </c>
      <c r="R403" s="11">
        <v>0</v>
      </c>
      <c r="V403" s="11">
        <v>202002</v>
      </c>
    </row>
    <row r="404" spans="1:22">
      <c r="A404" s="11" t="s">
        <v>1241</v>
      </c>
      <c r="B404" s="11">
        <v>3</v>
      </c>
      <c r="C404" s="11">
        <v>33.200000000000003</v>
      </c>
      <c r="N404" s="11">
        <v>4.8</v>
      </c>
      <c r="O404" s="11">
        <v>0</v>
      </c>
      <c r="P404" s="11">
        <v>0</v>
      </c>
      <c r="Q404" s="11">
        <v>0</v>
      </c>
      <c r="R404" s="11">
        <v>0</v>
      </c>
      <c r="V404" s="11">
        <v>202002</v>
      </c>
    </row>
    <row r="405" spans="1:22">
      <c r="A405" s="11" t="s">
        <v>898</v>
      </c>
      <c r="B405" s="11">
        <v>3</v>
      </c>
      <c r="C405" s="11">
        <v>40</v>
      </c>
      <c r="F405" s="11">
        <v>1</v>
      </c>
      <c r="M405" s="11">
        <v>230</v>
      </c>
      <c r="O405" s="11">
        <v>0</v>
      </c>
      <c r="P405" s="11">
        <v>0</v>
      </c>
      <c r="Q405" s="11">
        <v>0</v>
      </c>
      <c r="R405" s="11">
        <v>0</v>
      </c>
      <c r="V405" s="11">
        <v>202002</v>
      </c>
    </row>
    <row r="406" spans="1:22">
      <c r="A406" s="11" t="s">
        <v>494</v>
      </c>
      <c r="B406" s="11">
        <v>3</v>
      </c>
      <c r="C406" s="11">
        <v>40</v>
      </c>
      <c r="F406" s="11">
        <v>17.77</v>
      </c>
      <c r="O406" s="11">
        <v>0</v>
      </c>
      <c r="P406" s="11">
        <v>0</v>
      </c>
      <c r="Q406" s="11">
        <v>0</v>
      </c>
      <c r="R406" s="11">
        <v>0</v>
      </c>
      <c r="V406" s="11">
        <v>202002</v>
      </c>
    </row>
    <row r="407" spans="1:22">
      <c r="A407" s="11" t="s">
        <v>950</v>
      </c>
      <c r="B407" s="11">
        <v>3</v>
      </c>
      <c r="C407" s="11">
        <v>35.36</v>
      </c>
      <c r="N407" s="11">
        <v>4.6399999999999997</v>
      </c>
      <c r="O407" s="11">
        <v>0</v>
      </c>
      <c r="P407" s="11">
        <v>0</v>
      </c>
      <c r="Q407" s="11">
        <v>0</v>
      </c>
      <c r="R407" s="11">
        <v>0</v>
      </c>
      <c r="V407" s="11">
        <v>202002</v>
      </c>
    </row>
    <row r="408" spans="1:22">
      <c r="A408" s="11" t="s">
        <v>1177</v>
      </c>
      <c r="B408" s="11">
        <v>3</v>
      </c>
      <c r="C408" s="11">
        <v>32</v>
      </c>
      <c r="D408" s="11">
        <v>0</v>
      </c>
      <c r="O408" s="11">
        <v>0</v>
      </c>
      <c r="P408" s="11">
        <v>0</v>
      </c>
      <c r="Q408" s="11">
        <v>0</v>
      </c>
      <c r="R408" s="11">
        <v>0</v>
      </c>
      <c r="S408" s="11">
        <v>4.42</v>
      </c>
      <c r="V408" s="11">
        <v>202002</v>
      </c>
    </row>
    <row r="409" spans="1:22">
      <c r="A409" s="11" t="s">
        <v>916</v>
      </c>
      <c r="B409" s="11">
        <v>3</v>
      </c>
      <c r="C409" s="11">
        <v>42.75</v>
      </c>
      <c r="N409" s="11">
        <v>2.25</v>
      </c>
      <c r="O409" s="11">
        <v>0</v>
      </c>
      <c r="P409" s="11">
        <v>0</v>
      </c>
      <c r="Q409" s="11">
        <v>0</v>
      </c>
      <c r="R409" s="11">
        <v>0</v>
      </c>
      <c r="V409" s="11">
        <v>202002</v>
      </c>
    </row>
    <row r="410" spans="1:22">
      <c r="A410" s="11" t="s">
        <v>1020</v>
      </c>
      <c r="B410" s="11">
        <v>3</v>
      </c>
      <c r="C410" s="11">
        <v>36</v>
      </c>
      <c r="E410" s="11">
        <v>0.89</v>
      </c>
      <c r="F410" s="11">
        <v>0.25</v>
      </c>
      <c r="G410" s="11">
        <v>9</v>
      </c>
      <c r="O410" s="11">
        <v>0</v>
      </c>
      <c r="P410" s="11">
        <v>0</v>
      </c>
      <c r="Q410" s="11">
        <v>0</v>
      </c>
      <c r="R410" s="11">
        <v>0</v>
      </c>
      <c r="V410" s="11">
        <v>202003</v>
      </c>
    </row>
    <row r="411" spans="1:22">
      <c r="A411" s="11" t="s">
        <v>467</v>
      </c>
      <c r="B411" s="11">
        <v>3</v>
      </c>
      <c r="C411" s="11">
        <v>38</v>
      </c>
      <c r="D411" s="11">
        <v>2</v>
      </c>
      <c r="E411" s="11">
        <v>1.88</v>
      </c>
      <c r="F411" s="11">
        <v>12.55</v>
      </c>
      <c r="O411" s="11">
        <v>0</v>
      </c>
      <c r="P411" s="11">
        <v>0</v>
      </c>
      <c r="Q411" s="11">
        <v>2</v>
      </c>
      <c r="R411" s="11">
        <v>7</v>
      </c>
      <c r="V411" s="11">
        <v>202002</v>
      </c>
    </row>
    <row r="412" spans="1:22">
      <c r="A412" s="11" t="s">
        <v>1178</v>
      </c>
      <c r="B412" s="11">
        <v>3</v>
      </c>
      <c r="C412" s="11">
        <v>32</v>
      </c>
      <c r="D412" s="11">
        <v>1.5</v>
      </c>
      <c r="O412" s="11">
        <v>0</v>
      </c>
      <c r="P412" s="11">
        <v>0</v>
      </c>
      <c r="Q412" s="11">
        <v>0</v>
      </c>
      <c r="R412" s="11">
        <v>0</v>
      </c>
      <c r="V412" s="11">
        <v>202002</v>
      </c>
    </row>
    <row r="413" spans="1:22">
      <c r="A413" s="11" t="s">
        <v>1203</v>
      </c>
      <c r="B413" s="11">
        <v>3</v>
      </c>
      <c r="C413" s="11">
        <v>2</v>
      </c>
      <c r="O413" s="11">
        <v>0</v>
      </c>
      <c r="P413" s="11">
        <v>0</v>
      </c>
      <c r="Q413" s="11">
        <v>0</v>
      </c>
      <c r="R413" s="11">
        <v>0</v>
      </c>
      <c r="V413" s="11">
        <v>202002</v>
      </c>
    </row>
    <row r="414" spans="1:22">
      <c r="A414" s="11" t="s">
        <v>465</v>
      </c>
      <c r="B414" s="11">
        <v>3</v>
      </c>
      <c r="C414" s="11">
        <v>39.700000000000003</v>
      </c>
      <c r="N414" s="11">
        <v>0.3</v>
      </c>
      <c r="O414" s="11">
        <v>0</v>
      </c>
      <c r="P414" s="11">
        <v>0</v>
      </c>
      <c r="Q414" s="11">
        <v>0</v>
      </c>
      <c r="R414" s="11">
        <v>0</v>
      </c>
      <c r="V414" s="11">
        <v>202002</v>
      </c>
    </row>
    <row r="415" spans="1:22">
      <c r="A415" s="11" t="s">
        <v>774</v>
      </c>
      <c r="B415" s="11">
        <v>3</v>
      </c>
      <c r="C415" s="11">
        <v>0</v>
      </c>
      <c r="H415" s="11">
        <v>40</v>
      </c>
      <c r="O415" s="11">
        <v>0</v>
      </c>
      <c r="P415" s="11">
        <v>0</v>
      </c>
      <c r="Q415" s="11">
        <v>0</v>
      </c>
      <c r="R415" s="11">
        <v>0</v>
      </c>
      <c r="V415" s="11">
        <v>202002</v>
      </c>
    </row>
    <row r="416" spans="1:22">
      <c r="A416" s="11" t="s">
        <v>1218</v>
      </c>
      <c r="B416" s="11">
        <v>3</v>
      </c>
      <c r="C416" s="11">
        <v>28.75</v>
      </c>
      <c r="G416" s="11">
        <v>8</v>
      </c>
      <c r="M416" s="11">
        <v>186</v>
      </c>
      <c r="N416" s="11">
        <v>3.25</v>
      </c>
      <c r="O416" s="11">
        <v>0</v>
      </c>
      <c r="P416" s="11">
        <v>0</v>
      </c>
      <c r="Q416" s="11">
        <v>0</v>
      </c>
      <c r="R416" s="11">
        <v>0</v>
      </c>
      <c r="V416" s="11">
        <v>202002</v>
      </c>
    </row>
    <row r="417" spans="1:22">
      <c r="A417" s="11" t="s">
        <v>775</v>
      </c>
      <c r="B417" s="11">
        <v>3</v>
      </c>
      <c r="C417" s="11">
        <v>38</v>
      </c>
      <c r="D417" s="11">
        <v>1.97</v>
      </c>
      <c r="E417" s="11">
        <v>1.92</v>
      </c>
      <c r="O417" s="11">
        <v>0</v>
      </c>
      <c r="P417" s="11">
        <v>0</v>
      </c>
      <c r="Q417" s="11">
        <v>0</v>
      </c>
      <c r="R417" s="11">
        <v>0</v>
      </c>
      <c r="V417" s="11">
        <v>202002</v>
      </c>
    </row>
    <row r="418" spans="1:22">
      <c r="A418" s="11" t="s">
        <v>468</v>
      </c>
      <c r="B418" s="11">
        <v>3</v>
      </c>
      <c r="C418" s="11">
        <v>38</v>
      </c>
      <c r="D418" s="11">
        <v>2</v>
      </c>
      <c r="E418" s="11">
        <v>0</v>
      </c>
      <c r="F418" s="11">
        <v>2.48</v>
      </c>
      <c r="O418" s="11">
        <v>0</v>
      </c>
      <c r="P418" s="11">
        <v>0</v>
      </c>
      <c r="Q418" s="11">
        <v>0</v>
      </c>
      <c r="R418" s="11">
        <v>0</v>
      </c>
      <c r="T418" s="11">
        <v>3.13</v>
      </c>
      <c r="V418" s="11">
        <v>202002</v>
      </c>
    </row>
    <row r="419" spans="1:22">
      <c r="A419" s="11" t="s">
        <v>1235</v>
      </c>
      <c r="B419" s="11">
        <v>3</v>
      </c>
      <c r="C419" s="11">
        <v>35.67</v>
      </c>
      <c r="M419" s="11">
        <v>504</v>
      </c>
      <c r="N419" s="11">
        <v>0.33</v>
      </c>
      <c r="O419" s="11">
        <v>0</v>
      </c>
      <c r="P419" s="11">
        <v>0</v>
      </c>
      <c r="Q419" s="11">
        <v>0</v>
      </c>
      <c r="R419" s="11">
        <v>0</v>
      </c>
      <c r="V419" s="11">
        <v>202002</v>
      </c>
    </row>
    <row r="420" spans="1:22">
      <c r="A420" s="11" t="s">
        <v>1207</v>
      </c>
      <c r="B420" s="11">
        <v>3</v>
      </c>
      <c r="C420" s="11">
        <v>45</v>
      </c>
      <c r="E420" s="11">
        <v>1.83</v>
      </c>
      <c r="O420" s="11">
        <v>0</v>
      </c>
      <c r="P420" s="11">
        <v>0</v>
      </c>
      <c r="Q420" s="11">
        <v>0</v>
      </c>
      <c r="R420" s="11">
        <v>0</v>
      </c>
      <c r="V420" s="11">
        <v>202002</v>
      </c>
    </row>
    <row r="421" spans="1:22">
      <c r="A421" s="11" t="s">
        <v>1179</v>
      </c>
      <c r="B421" s="11">
        <v>3</v>
      </c>
      <c r="C421" s="11">
        <v>40</v>
      </c>
      <c r="F421" s="11">
        <v>0</v>
      </c>
      <c r="O421" s="11">
        <v>0</v>
      </c>
      <c r="P421" s="11">
        <v>0</v>
      </c>
      <c r="Q421" s="11">
        <v>0</v>
      </c>
      <c r="R421" s="11">
        <v>0</v>
      </c>
      <c r="U421" s="11">
        <v>1</v>
      </c>
      <c r="V421" s="11">
        <v>202002</v>
      </c>
    </row>
    <row r="422" spans="1:22">
      <c r="A422" s="11" t="s">
        <v>776</v>
      </c>
      <c r="B422" s="11">
        <v>3</v>
      </c>
      <c r="C422" s="11">
        <v>30</v>
      </c>
      <c r="D422" s="11">
        <v>0</v>
      </c>
      <c r="O422" s="11">
        <v>0</v>
      </c>
      <c r="P422" s="11">
        <v>0</v>
      </c>
      <c r="Q422" s="11">
        <v>0</v>
      </c>
      <c r="R422" s="11">
        <v>0</v>
      </c>
      <c r="S422" s="11">
        <v>0.83</v>
      </c>
      <c r="V422" s="11">
        <v>202002</v>
      </c>
    </row>
    <row r="423" spans="1:22">
      <c r="A423" s="11" t="s">
        <v>472</v>
      </c>
      <c r="B423" s="11">
        <v>3</v>
      </c>
      <c r="C423" s="11">
        <v>40</v>
      </c>
      <c r="O423" s="11">
        <v>0</v>
      </c>
      <c r="P423" s="11">
        <v>0</v>
      </c>
      <c r="Q423" s="11">
        <v>0</v>
      </c>
      <c r="R423" s="11">
        <v>0</v>
      </c>
      <c r="V423" s="11">
        <v>202002</v>
      </c>
    </row>
    <row r="424" spans="1:22">
      <c r="A424" s="11" t="s">
        <v>1219</v>
      </c>
      <c r="B424" s="11">
        <v>3</v>
      </c>
      <c r="C424" s="11">
        <v>25</v>
      </c>
      <c r="O424" s="11">
        <v>0</v>
      </c>
      <c r="P424" s="11">
        <v>0</v>
      </c>
      <c r="Q424" s="11">
        <v>0</v>
      </c>
      <c r="R424" s="11">
        <v>0</v>
      </c>
      <c r="V424" s="11">
        <v>202002</v>
      </c>
    </row>
    <row r="425" spans="1:22">
      <c r="A425" s="11" t="s">
        <v>480</v>
      </c>
      <c r="B425" s="11">
        <v>3</v>
      </c>
      <c r="C425" s="11">
        <v>36</v>
      </c>
      <c r="D425" s="11">
        <v>0</v>
      </c>
      <c r="O425" s="11">
        <v>0</v>
      </c>
      <c r="P425" s="11">
        <v>0</v>
      </c>
      <c r="Q425" s="11">
        <v>0</v>
      </c>
      <c r="R425" s="11">
        <v>0</v>
      </c>
      <c r="S425" s="11">
        <v>1.25</v>
      </c>
      <c r="V425" s="11">
        <v>202002</v>
      </c>
    </row>
    <row r="426" spans="1:22">
      <c r="A426" s="11" t="s">
        <v>462</v>
      </c>
      <c r="B426" s="11">
        <v>3</v>
      </c>
      <c r="C426" s="11">
        <v>0</v>
      </c>
      <c r="H426" s="11">
        <v>40</v>
      </c>
      <c r="O426" s="11">
        <v>0</v>
      </c>
      <c r="P426" s="11">
        <v>0</v>
      </c>
      <c r="Q426" s="11">
        <v>0</v>
      </c>
      <c r="R426" s="11">
        <v>0</v>
      </c>
      <c r="V426" s="11">
        <v>202002</v>
      </c>
    </row>
    <row r="427" spans="1:22">
      <c r="A427" s="11" t="s">
        <v>1054</v>
      </c>
      <c r="B427" s="11">
        <v>3</v>
      </c>
      <c r="C427" s="11">
        <v>40</v>
      </c>
      <c r="F427" s="11">
        <v>6.25</v>
      </c>
      <c r="O427" s="11">
        <v>0</v>
      </c>
      <c r="P427" s="11">
        <v>0</v>
      </c>
      <c r="Q427" s="11">
        <v>0</v>
      </c>
      <c r="R427" s="11">
        <v>0</v>
      </c>
      <c r="V427" s="11">
        <v>202002</v>
      </c>
    </row>
    <row r="428" spans="1:22">
      <c r="A428" s="11" t="s">
        <v>500</v>
      </c>
      <c r="B428" s="11">
        <v>3</v>
      </c>
      <c r="C428" s="11">
        <v>30</v>
      </c>
      <c r="D428" s="11">
        <v>2</v>
      </c>
      <c r="E428" s="11">
        <v>3.21</v>
      </c>
      <c r="F428" s="11">
        <v>2.85</v>
      </c>
      <c r="G428" s="11">
        <v>8</v>
      </c>
      <c r="O428" s="11">
        <v>0</v>
      </c>
      <c r="P428" s="11">
        <v>0</v>
      </c>
      <c r="Q428" s="11">
        <v>0</v>
      </c>
      <c r="R428" s="11">
        <v>0</v>
      </c>
      <c r="V428" s="11">
        <v>202002</v>
      </c>
    </row>
    <row r="429" spans="1:22">
      <c r="A429" s="11" t="s">
        <v>1180</v>
      </c>
      <c r="B429" s="11">
        <v>3</v>
      </c>
      <c r="C429" s="11">
        <v>40</v>
      </c>
      <c r="E429" s="11">
        <v>0</v>
      </c>
      <c r="F429" s="11">
        <v>11.75</v>
      </c>
      <c r="O429" s="11">
        <v>0</v>
      </c>
      <c r="P429" s="11">
        <v>0</v>
      </c>
      <c r="Q429" s="11">
        <v>0</v>
      </c>
      <c r="R429" s="11">
        <v>0</v>
      </c>
      <c r="V429" s="11">
        <v>202002</v>
      </c>
    </row>
    <row r="430" spans="1:22">
      <c r="A430" s="11" t="s">
        <v>1181</v>
      </c>
      <c r="B430" s="11">
        <v>3</v>
      </c>
      <c r="C430" s="11">
        <v>45</v>
      </c>
      <c r="E430" s="11">
        <v>0</v>
      </c>
      <c r="O430" s="11">
        <v>0</v>
      </c>
      <c r="P430" s="11">
        <v>3</v>
      </c>
      <c r="Q430" s="11">
        <v>0</v>
      </c>
      <c r="R430" s="11">
        <v>0</v>
      </c>
      <c r="T430" s="11">
        <v>2.75</v>
      </c>
      <c r="V430" s="11">
        <v>202002</v>
      </c>
    </row>
    <row r="431" spans="1:22">
      <c r="A431" s="11" t="s">
        <v>1208</v>
      </c>
      <c r="B431" s="11">
        <v>3</v>
      </c>
      <c r="C431" s="11">
        <v>16</v>
      </c>
      <c r="O431" s="11">
        <v>0</v>
      </c>
      <c r="P431" s="11">
        <v>0</v>
      </c>
      <c r="Q431" s="11">
        <v>0</v>
      </c>
      <c r="R431" s="11">
        <v>0</v>
      </c>
      <c r="V431" s="11">
        <v>202002</v>
      </c>
    </row>
    <row r="432" spans="1:22">
      <c r="A432" s="11" t="s">
        <v>1198</v>
      </c>
      <c r="B432" s="11">
        <v>3</v>
      </c>
      <c r="C432" s="11">
        <v>4</v>
      </c>
      <c r="O432" s="11">
        <v>0</v>
      </c>
      <c r="P432" s="11">
        <v>0</v>
      </c>
      <c r="Q432" s="11">
        <v>0</v>
      </c>
      <c r="R432" s="11">
        <v>0</v>
      </c>
      <c r="V432" s="11">
        <v>202002</v>
      </c>
    </row>
    <row r="433" spans="1:22">
      <c r="A433" s="11" t="s">
        <v>1182</v>
      </c>
      <c r="B433" s="11">
        <v>3</v>
      </c>
      <c r="C433" s="11">
        <v>16</v>
      </c>
      <c r="F433" s="11">
        <v>2.83</v>
      </c>
      <c r="H433" s="11">
        <v>24</v>
      </c>
      <c r="O433" s="11">
        <v>0</v>
      </c>
      <c r="P433" s="11">
        <v>0</v>
      </c>
      <c r="Q433" s="11">
        <v>0</v>
      </c>
      <c r="R433" s="11">
        <v>0</v>
      </c>
      <c r="V433" s="11">
        <v>202002</v>
      </c>
    </row>
    <row r="434" spans="1:22">
      <c r="A434" s="11" t="s">
        <v>1010</v>
      </c>
      <c r="B434" s="11">
        <v>3</v>
      </c>
      <c r="C434" s="11">
        <v>40</v>
      </c>
      <c r="F434" s="11">
        <v>1</v>
      </c>
      <c r="M434" s="11">
        <v>205</v>
      </c>
      <c r="O434" s="11">
        <v>0</v>
      </c>
      <c r="P434" s="11">
        <v>0</v>
      </c>
      <c r="Q434" s="11">
        <v>0</v>
      </c>
      <c r="R434" s="11">
        <v>0</v>
      </c>
      <c r="V434" s="11">
        <v>202002</v>
      </c>
    </row>
    <row r="435" spans="1:22">
      <c r="A435" s="11" t="s">
        <v>1183</v>
      </c>
      <c r="B435" s="11">
        <v>3</v>
      </c>
      <c r="C435" s="11">
        <v>32</v>
      </c>
      <c r="F435" s="11">
        <v>2.83</v>
      </c>
      <c r="L435" s="11">
        <v>8</v>
      </c>
      <c r="O435" s="11">
        <v>0</v>
      </c>
      <c r="P435" s="11">
        <v>0</v>
      </c>
      <c r="Q435" s="11">
        <v>0</v>
      </c>
      <c r="R435" s="11">
        <v>0</v>
      </c>
      <c r="V435" s="11">
        <v>202002</v>
      </c>
    </row>
    <row r="436" spans="1:22">
      <c r="A436" s="11" t="s">
        <v>481</v>
      </c>
      <c r="B436" s="11">
        <v>3</v>
      </c>
      <c r="C436" s="11">
        <v>20</v>
      </c>
      <c r="D436" s="11">
        <v>0</v>
      </c>
      <c r="M436" s="11">
        <v>267</v>
      </c>
      <c r="O436" s="11">
        <v>0</v>
      </c>
      <c r="P436" s="11">
        <v>0</v>
      </c>
      <c r="Q436" s="11">
        <v>0</v>
      </c>
      <c r="R436" s="11">
        <v>0</v>
      </c>
      <c r="S436" s="11">
        <v>0.25</v>
      </c>
      <c r="V436" s="11">
        <v>202002</v>
      </c>
    </row>
    <row r="437" spans="1:22">
      <c r="A437" s="11" t="s">
        <v>1184</v>
      </c>
      <c r="B437" s="11">
        <v>3</v>
      </c>
      <c r="C437" s="11">
        <v>18</v>
      </c>
      <c r="M437" s="11">
        <v>143</v>
      </c>
      <c r="O437" s="11">
        <v>0</v>
      </c>
      <c r="P437" s="11">
        <v>0</v>
      </c>
      <c r="Q437" s="11">
        <v>0</v>
      </c>
      <c r="R437" s="11">
        <v>0</v>
      </c>
      <c r="V437" s="11">
        <v>202002</v>
      </c>
    </row>
    <row r="438" spans="1:22">
      <c r="A438" s="11" t="s">
        <v>470</v>
      </c>
      <c r="B438" s="11">
        <v>3</v>
      </c>
      <c r="C438" s="11">
        <v>40</v>
      </c>
      <c r="E438" s="11">
        <v>4.0999999999999996</v>
      </c>
      <c r="F438" s="11">
        <v>2.17</v>
      </c>
      <c r="O438" s="11">
        <v>0</v>
      </c>
      <c r="P438" s="11">
        <v>0</v>
      </c>
      <c r="Q438" s="11">
        <v>0</v>
      </c>
      <c r="R438" s="11">
        <v>0</v>
      </c>
      <c r="V438" s="11">
        <v>202002</v>
      </c>
    </row>
    <row r="439" spans="1:22">
      <c r="A439" s="11" t="s">
        <v>777</v>
      </c>
      <c r="B439" s="11">
        <v>3</v>
      </c>
      <c r="C439" s="11">
        <v>28</v>
      </c>
      <c r="D439" s="11">
        <v>0</v>
      </c>
      <c r="O439" s="11">
        <v>0</v>
      </c>
      <c r="P439" s="11">
        <v>0</v>
      </c>
      <c r="Q439" s="11">
        <v>0</v>
      </c>
      <c r="R439" s="11">
        <v>0</v>
      </c>
      <c r="S439" s="11">
        <v>0.75</v>
      </c>
      <c r="V439" s="11">
        <v>202002</v>
      </c>
    </row>
    <row r="440" spans="1:22">
      <c r="A440" s="11" t="s">
        <v>1204</v>
      </c>
      <c r="B440" s="11">
        <v>3</v>
      </c>
      <c r="C440" s="11">
        <v>40</v>
      </c>
      <c r="F440" s="11">
        <v>1.83</v>
      </c>
      <c r="M440" s="11">
        <v>300</v>
      </c>
      <c r="O440" s="11">
        <v>0</v>
      </c>
      <c r="P440" s="11">
        <v>0</v>
      </c>
      <c r="Q440" s="11">
        <v>0</v>
      </c>
      <c r="R440" s="11">
        <v>0</v>
      </c>
      <c r="V440" s="11">
        <v>202002</v>
      </c>
    </row>
    <row r="441" spans="1:22">
      <c r="A441" s="11" t="s">
        <v>778</v>
      </c>
      <c r="B441" s="11">
        <v>3</v>
      </c>
      <c r="C441" s="11">
        <v>40</v>
      </c>
      <c r="O441" s="11">
        <v>0</v>
      </c>
      <c r="P441" s="11">
        <v>0</v>
      </c>
      <c r="Q441" s="11">
        <v>0</v>
      </c>
      <c r="R441" s="11">
        <v>0</v>
      </c>
      <c r="V441" s="11">
        <v>202002</v>
      </c>
    </row>
    <row r="442" spans="1:22">
      <c r="A442" s="11" t="s">
        <v>709</v>
      </c>
      <c r="B442" s="11">
        <v>3</v>
      </c>
      <c r="C442" s="11">
        <v>29.12</v>
      </c>
      <c r="N442" s="11">
        <v>2.88</v>
      </c>
      <c r="O442" s="11">
        <v>0</v>
      </c>
      <c r="P442" s="11">
        <v>0</v>
      </c>
      <c r="Q442" s="11">
        <v>0</v>
      </c>
      <c r="R442" s="11">
        <v>0</v>
      </c>
      <c r="V442" s="11">
        <v>202002</v>
      </c>
    </row>
    <row r="443" spans="1:22">
      <c r="A443" s="11" t="s">
        <v>495</v>
      </c>
      <c r="B443" s="11">
        <v>3</v>
      </c>
      <c r="C443" s="11">
        <v>37</v>
      </c>
      <c r="D443" s="11">
        <v>0</v>
      </c>
      <c r="O443" s="11">
        <v>0</v>
      </c>
      <c r="P443" s="11">
        <v>0</v>
      </c>
      <c r="Q443" s="11">
        <v>0</v>
      </c>
      <c r="R443" s="11">
        <v>0</v>
      </c>
      <c r="S443" s="11">
        <v>1</v>
      </c>
      <c r="V443" s="11">
        <v>202002</v>
      </c>
    </row>
    <row r="444" spans="1:22">
      <c r="A444" s="11" t="s">
        <v>779</v>
      </c>
      <c r="B444" s="11">
        <v>3</v>
      </c>
      <c r="C444" s="11">
        <v>38</v>
      </c>
      <c r="D444" s="11">
        <v>2</v>
      </c>
      <c r="E444" s="11">
        <v>1.04</v>
      </c>
      <c r="F444" s="11">
        <v>3.7</v>
      </c>
      <c r="O444" s="11">
        <v>0</v>
      </c>
      <c r="P444" s="11">
        <v>0</v>
      </c>
      <c r="Q444" s="11">
        <v>0</v>
      </c>
      <c r="R444" s="11">
        <v>0</v>
      </c>
      <c r="V444" s="11">
        <v>202002</v>
      </c>
    </row>
    <row r="445" spans="1:22">
      <c r="A445" s="11" t="s">
        <v>1236</v>
      </c>
      <c r="B445" s="11">
        <v>3</v>
      </c>
      <c r="C445" s="11">
        <v>0</v>
      </c>
      <c r="H445" s="11">
        <v>45</v>
      </c>
      <c r="O445" s="11">
        <v>0</v>
      </c>
      <c r="P445" s="11">
        <v>0</v>
      </c>
      <c r="Q445" s="11">
        <v>0</v>
      </c>
      <c r="R445" s="11">
        <v>0</v>
      </c>
      <c r="V445" s="11">
        <v>202002</v>
      </c>
    </row>
    <row r="446" spans="1:22">
      <c r="A446" s="11" t="s">
        <v>1319</v>
      </c>
      <c r="B446" s="11">
        <v>3</v>
      </c>
      <c r="C446" s="11">
        <v>38</v>
      </c>
      <c r="D446" s="11">
        <v>2</v>
      </c>
      <c r="E446" s="11">
        <v>1.04</v>
      </c>
      <c r="F446" s="11">
        <v>4.1500000000000004</v>
      </c>
      <c r="O446" s="11">
        <v>0</v>
      </c>
      <c r="P446" s="11">
        <v>0</v>
      </c>
      <c r="Q446" s="11">
        <v>0</v>
      </c>
      <c r="R446" s="11">
        <v>0</v>
      </c>
      <c r="V446" s="11">
        <v>202002</v>
      </c>
    </row>
    <row r="447" spans="1:22">
      <c r="A447" s="11" t="s">
        <v>1185</v>
      </c>
      <c r="B447" s="11">
        <v>3</v>
      </c>
      <c r="C447" s="11">
        <v>40</v>
      </c>
      <c r="F447" s="11">
        <v>6.67</v>
      </c>
      <c r="O447" s="11">
        <v>0</v>
      </c>
      <c r="P447" s="11">
        <v>0</v>
      </c>
      <c r="Q447" s="11">
        <v>0</v>
      </c>
      <c r="R447" s="11">
        <v>0</v>
      </c>
      <c r="V447" s="11">
        <v>202002</v>
      </c>
    </row>
    <row r="448" spans="1:22">
      <c r="A448" s="11" t="s">
        <v>454</v>
      </c>
      <c r="B448" s="11">
        <v>3</v>
      </c>
      <c r="C448" s="11">
        <v>40</v>
      </c>
      <c r="E448" s="11">
        <v>1.5</v>
      </c>
      <c r="F448" s="11">
        <v>3.33</v>
      </c>
      <c r="O448" s="11">
        <v>0</v>
      </c>
      <c r="P448" s="11">
        <v>0</v>
      </c>
      <c r="Q448" s="11">
        <v>0</v>
      </c>
      <c r="R448" s="11">
        <v>0</v>
      </c>
      <c r="V448" s="11">
        <v>202002</v>
      </c>
    </row>
    <row r="449" spans="1:22">
      <c r="A449" s="11" t="s">
        <v>1186</v>
      </c>
      <c r="B449" s="11">
        <v>3</v>
      </c>
      <c r="C449" s="11">
        <v>40</v>
      </c>
      <c r="F449" s="11">
        <v>7.58</v>
      </c>
      <c r="M449" s="11">
        <v>228</v>
      </c>
      <c r="O449" s="11">
        <v>0</v>
      </c>
      <c r="P449" s="11">
        <v>0</v>
      </c>
      <c r="Q449" s="11">
        <v>0</v>
      </c>
      <c r="R449" s="11">
        <v>0</v>
      </c>
      <c r="V449" s="11">
        <v>202002</v>
      </c>
    </row>
    <row r="450" spans="1:22">
      <c r="A450" s="11" t="s">
        <v>1011</v>
      </c>
      <c r="B450" s="11">
        <v>3</v>
      </c>
      <c r="C450" s="11">
        <v>37.799999999999997</v>
      </c>
      <c r="N450" s="11">
        <v>2.2000000000000002</v>
      </c>
      <c r="O450" s="11">
        <v>0</v>
      </c>
      <c r="P450" s="11">
        <v>0</v>
      </c>
      <c r="Q450" s="11">
        <v>0</v>
      </c>
      <c r="R450" s="11">
        <v>0</v>
      </c>
      <c r="V450" s="11">
        <v>202002</v>
      </c>
    </row>
    <row r="451" spans="1:22">
      <c r="A451" s="11" t="s">
        <v>960</v>
      </c>
      <c r="B451" s="11">
        <v>3</v>
      </c>
      <c r="C451" s="11">
        <v>24</v>
      </c>
      <c r="E451" s="11">
        <v>2.92</v>
      </c>
      <c r="F451" s="11">
        <v>2.73</v>
      </c>
      <c r="H451" s="11">
        <v>16</v>
      </c>
      <c r="O451" s="11">
        <v>0</v>
      </c>
      <c r="P451" s="11">
        <v>0</v>
      </c>
      <c r="Q451" s="11">
        <v>0</v>
      </c>
      <c r="R451" s="11">
        <v>0</v>
      </c>
      <c r="V451" s="11">
        <v>202003</v>
      </c>
    </row>
    <row r="452" spans="1:22">
      <c r="A452" s="11" t="s">
        <v>484</v>
      </c>
      <c r="B452" s="11">
        <v>3</v>
      </c>
      <c r="C452" s="11">
        <v>17</v>
      </c>
      <c r="M452" s="11">
        <v>48</v>
      </c>
      <c r="O452" s="11">
        <v>0</v>
      </c>
      <c r="P452" s="11">
        <v>0</v>
      </c>
      <c r="Q452" s="11">
        <v>0</v>
      </c>
      <c r="R452" s="11">
        <v>0</v>
      </c>
      <c r="V452" s="11">
        <v>202002</v>
      </c>
    </row>
    <row r="453" spans="1:22">
      <c r="A453" s="11" t="s">
        <v>1220</v>
      </c>
      <c r="B453" s="11">
        <v>3</v>
      </c>
      <c r="C453" s="11">
        <v>40</v>
      </c>
      <c r="F453" s="11">
        <v>0</v>
      </c>
      <c r="M453" s="11">
        <v>270</v>
      </c>
      <c r="O453" s="11">
        <v>0</v>
      </c>
      <c r="P453" s="11">
        <v>0</v>
      </c>
      <c r="Q453" s="11">
        <v>0</v>
      </c>
      <c r="R453" s="11">
        <v>0</v>
      </c>
      <c r="U453" s="11">
        <v>4.5</v>
      </c>
      <c r="V453" s="11">
        <v>202002</v>
      </c>
    </row>
    <row r="454" spans="1:22">
      <c r="A454" s="11" t="s">
        <v>1237</v>
      </c>
      <c r="B454" s="11">
        <v>3</v>
      </c>
      <c r="C454" s="11">
        <v>40</v>
      </c>
      <c r="E454" s="11">
        <v>0.75</v>
      </c>
      <c r="F454" s="11">
        <v>11</v>
      </c>
      <c r="O454" s="11">
        <v>0</v>
      </c>
      <c r="P454" s="11">
        <v>3</v>
      </c>
      <c r="Q454" s="11">
        <v>0</v>
      </c>
      <c r="R454" s="11">
        <v>0</v>
      </c>
      <c r="V454" s="11">
        <v>202002</v>
      </c>
    </row>
    <row r="455" spans="1:22">
      <c r="A455" s="11" t="s">
        <v>505</v>
      </c>
      <c r="B455" s="11">
        <v>3</v>
      </c>
      <c r="C455" s="11">
        <v>0</v>
      </c>
      <c r="H455" s="11">
        <v>45</v>
      </c>
      <c r="O455" s="11">
        <v>0</v>
      </c>
      <c r="P455" s="11">
        <v>0</v>
      </c>
      <c r="Q455" s="11">
        <v>0</v>
      </c>
      <c r="R455" s="11">
        <v>0</v>
      </c>
      <c r="V455" s="11">
        <v>202002</v>
      </c>
    </row>
    <row r="456" spans="1:22">
      <c r="A456" s="11" t="s">
        <v>1187</v>
      </c>
      <c r="B456" s="11">
        <v>3</v>
      </c>
      <c r="C456" s="11">
        <v>32</v>
      </c>
      <c r="F456" s="11">
        <v>1</v>
      </c>
      <c r="G456" s="11">
        <v>8</v>
      </c>
      <c r="M456" s="11">
        <v>331.2</v>
      </c>
      <c r="O456" s="11">
        <v>0</v>
      </c>
      <c r="P456" s="11">
        <v>0</v>
      </c>
      <c r="Q456" s="11">
        <v>0</v>
      </c>
      <c r="R456" s="11">
        <v>0</v>
      </c>
      <c r="V456" s="11">
        <v>202002</v>
      </c>
    </row>
    <row r="457" spans="1:22">
      <c r="A457" s="11" t="s">
        <v>476</v>
      </c>
      <c r="B457" s="11">
        <v>3</v>
      </c>
      <c r="C457" s="11">
        <v>38</v>
      </c>
      <c r="D457" s="11">
        <v>2</v>
      </c>
      <c r="F457" s="11">
        <v>0.5</v>
      </c>
      <c r="O457" s="11">
        <v>0</v>
      </c>
      <c r="P457" s="11">
        <v>0</v>
      </c>
      <c r="Q457" s="11">
        <v>2</v>
      </c>
      <c r="R457" s="11">
        <v>0</v>
      </c>
      <c r="V457" s="11">
        <v>202002</v>
      </c>
    </row>
    <row r="458" spans="1:22">
      <c r="A458" s="11" t="s">
        <v>477</v>
      </c>
      <c r="B458" s="11">
        <v>3</v>
      </c>
      <c r="C458" s="11">
        <v>38</v>
      </c>
      <c r="D458" s="11">
        <v>2</v>
      </c>
      <c r="E458" s="11">
        <v>0.5</v>
      </c>
      <c r="F458" s="11">
        <v>3.5</v>
      </c>
      <c r="O458" s="11">
        <v>0</v>
      </c>
      <c r="P458" s="11">
        <v>0</v>
      </c>
      <c r="Q458" s="11">
        <v>2</v>
      </c>
      <c r="R458" s="11">
        <v>0</v>
      </c>
      <c r="V458" s="11">
        <v>202002</v>
      </c>
    </row>
    <row r="459" spans="1:22">
      <c r="A459" s="11" t="s">
        <v>780</v>
      </c>
      <c r="B459" s="11">
        <v>3</v>
      </c>
      <c r="C459" s="11">
        <v>32</v>
      </c>
      <c r="D459" s="11">
        <v>4</v>
      </c>
      <c r="O459" s="11">
        <v>0</v>
      </c>
      <c r="P459" s="11">
        <v>0</v>
      </c>
      <c r="Q459" s="11">
        <v>0</v>
      </c>
      <c r="R459" s="11">
        <v>0</v>
      </c>
      <c r="V459" s="11">
        <v>202002</v>
      </c>
    </row>
    <row r="460" spans="1:22">
      <c r="A460" s="11" t="s">
        <v>787</v>
      </c>
      <c r="B460" s="11">
        <v>3</v>
      </c>
      <c r="C460" s="11">
        <v>45</v>
      </c>
      <c r="F460" s="11">
        <v>0.42</v>
      </c>
      <c r="O460" s="11">
        <v>0</v>
      </c>
      <c r="P460" s="11">
        <v>0</v>
      </c>
      <c r="Q460" s="11">
        <v>0</v>
      </c>
      <c r="R460" s="11">
        <v>0</v>
      </c>
      <c r="V460" s="11">
        <v>202002</v>
      </c>
    </row>
    <row r="461" spans="1:22">
      <c r="A461" s="11" t="s">
        <v>1238</v>
      </c>
      <c r="B461" s="11">
        <v>3</v>
      </c>
      <c r="C461" s="11">
        <v>30</v>
      </c>
      <c r="D461" s="11">
        <v>2</v>
      </c>
      <c r="E461" s="11">
        <v>1.94</v>
      </c>
      <c r="F461" s="11">
        <v>2.23</v>
      </c>
      <c r="G461" s="11">
        <v>8</v>
      </c>
      <c r="O461" s="11">
        <v>0</v>
      </c>
      <c r="P461" s="11">
        <v>0</v>
      </c>
      <c r="Q461" s="11">
        <v>0</v>
      </c>
      <c r="R461" s="11">
        <v>7</v>
      </c>
      <c r="V461" s="11">
        <v>202002</v>
      </c>
    </row>
    <row r="462" spans="1:22">
      <c r="A462" s="11" t="s">
        <v>846</v>
      </c>
      <c r="B462" s="11">
        <v>3</v>
      </c>
      <c r="C462" s="11">
        <v>28.75</v>
      </c>
      <c r="G462" s="11">
        <v>8</v>
      </c>
      <c r="N462" s="11">
        <v>1.25</v>
      </c>
      <c r="O462" s="11">
        <v>0</v>
      </c>
      <c r="P462" s="11">
        <v>0</v>
      </c>
      <c r="Q462" s="11">
        <v>0</v>
      </c>
      <c r="R462" s="11">
        <v>0</v>
      </c>
      <c r="V462" s="11">
        <v>202002</v>
      </c>
    </row>
    <row r="463" spans="1:22">
      <c r="A463" s="11" t="s">
        <v>487</v>
      </c>
      <c r="B463" s="11">
        <v>3</v>
      </c>
      <c r="C463" s="11">
        <v>0</v>
      </c>
      <c r="H463" s="11">
        <v>40</v>
      </c>
      <c r="M463" s="11">
        <v>112</v>
      </c>
      <c r="O463" s="11">
        <v>0</v>
      </c>
      <c r="P463" s="11">
        <v>0</v>
      </c>
      <c r="Q463" s="11">
        <v>0</v>
      </c>
      <c r="R463" s="11">
        <v>0</v>
      </c>
      <c r="V463" s="11">
        <v>202002</v>
      </c>
    </row>
    <row r="464" spans="1:22">
      <c r="A464" s="11" t="s">
        <v>464</v>
      </c>
      <c r="B464" s="11">
        <v>3</v>
      </c>
      <c r="C464" s="11">
        <v>38</v>
      </c>
      <c r="D464" s="11">
        <v>0</v>
      </c>
      <c r="E464" s="11">
        <v>0.56000000000000005</v>
      </c>
      <c r="F464" s="11">
        <v>12.57</v>
      </c>
      <c r="O464" s="11">
        <v>0</v>
      </c>
      <c r="P464" s="11">
        <v>3</v>
      </c>
      <c r="Q464" s="11">
        <v>0</v>
      </c>
      <c r="R464" s="11">
        <v>0</v>
      </c>
      <c r="S464" s="11">
        <v>2</v>
      </c>
      <c r="V464" s="11">
        <v>202002</v>
      </c>
    </row>
    <row r="465" spans="1:22">
      <c r="A465" s="11" t="s">
        <v>486</v>
      </c>
      <c r="B465" s="11">
        <v>3</v>
      </c>
      <c r="C465" s="11">
        <v>40</v>
      </c>
      <c r="F465" s="11">
        <v>4</v>
      </c>
      <c r="O465" s="11">
        <v>0</v>
      </c>
      <c r="P465" s="11">
        <v>0</v>
      </c>
      <c r="Q465" s="11">
        <v>0</v>
      </c>
      <c r="R465" s="11">
        <v>0</v>
      </c>
      <c r="V465" s="11">
        <v>202002</v>
      </c>
    </row>
    <row r="466" spans="1:22">
      <c r="A466" s="11" t="s">
        <v>782</v>
      </c>
      <c r="B466" s="11">
        <v>3</v>
      </c>
      <c r="C466" s="11">
        <v>38</v>
      </c>
      <c r="D466" s="11">
        <v>0</v>
      </c>
      <c r="E466" s="11">
        <v>0</v>
      </c>
      <c r="F466" s="11">
        <v>1.55</v>
      </c>
      <c r="O466" s="11">
        <v>0</v>
      </c>
      <c r="P466" s="11">
        <v>0</v>
      </c>
      <c r="Q466" s="11">
        <v>0</v>
      </c>
      <c r="R466" s="11">
        <v>0</v>
      </c>
      <c r="S466" s="11">
        <v>2</v>
      </c>
      <c r="T466" s="11">
        <v>2.65</v>
      </c>
      <c r="V466" s="11">
        <v>202002</v>
      </c>
    </row>
    <row r="467" spans="1:22">
      <c r="A467" s="11" t="s">
        <v>1199</v>
      </c>
      <c r="B467" s="11">
        <v>3</v>
      </c>
      <c r="C467" s="11">
        <v>40</v>
      </c>
      <c r="O467" s="11">
        <v>0</v>
      </c>
      <c r="P467" s="11">
        <v>0</v>
      </c>
      <c r="Q467" s="11">
        <v>0</v>
      </c>
      <c r="R467" s="11">
        <v>0</v>
      </c>
      <c r="V467" s="11">
        <v>202002</v>
      </c>
    </row>
    <row r="468" spans="1:22">
      <c r="A468" s="11" t="s">
        <v>1200</v>
      </c>
      <c r="B468" s="11">
        <v>3</v>
      </c>
      <c r="C468" s="11">
        <v>45</v>
      </c>
      <c r="E468" s="11">
        <v>5.75</v>
      </c>
      <c r="F468" s="11">
        <v>0.75</v>
      </c>
      <c r="O468" s="11">
        <v>0</v>
      </c>
      <c r="P468" s="11">
        <v>0</v>
      </c>
      <c r="Q468" s="11">
        <v>0</v>
      </c>
      <c r="R468" s="11">
        <v>0</v>
      </c>
      <c r="V468" s="11">
        <v>202002</v>
      </c>
    </row>
    <row r="469" spans="1:22">
      <c r="A469" s="11" t="s">
        <v>507</v>
      </c>
      <c r="B469" s="11">
        <v>3</v>
      </c>
      <c r="C469" s="11">
        <v>16</v>
      </c>
      <c r="O469" s="11">
        <v>0</v>
      </c>
      <c r="P469" s="11">
        <v>0</v>
      </c>
      <c r="Q469" s="11">
        <v>0</v>
      </c>
      <c r="R469" s="11">
        <v>0</v>
      </c>
      <c r="V469" s="11">
        <v>202002</v>
      </c>
    </row>
    <row r="470" spans="1:22">
      <c r="A470" s="11" t="s">
        <v>469</v>
      </c>
      <c r="B470" s="11">
        <v>3</v>
      </c>
      <c r="C470" s="11">
        <v>38</v>
      </c>
      <c r="D470" s="11">
        <v>0</v>
      </c>
      <c r="E470" s="11">
        <v>0</v>
      </c>
      <c r="F470" s="11">
        <v>0</v>
      </c>
      <c r="O470" s="11">
        <v>0</v>
      </c>
      <c r="P470" s="11">
        <v>0</v>
      </c>
      <c r="Q470" s="11">
        <v>0</v>
      </c>
      <c r="R470" s="11">
        <v>0</v>
      </c>
      <c r="S470" s="11">
        <v>2</v>
      </c>
      <c r="T470" s="11">
        <v>1.95</v>
      </c>
      <c r="U470" s="11">
        <v>6.57</v>
      </c>
      <c r="V470" s="11">
        <v>202002</v>
      </c>
    </row>
    <row r="471" spans="1:22">
      <c r="A471" s="11" t="s">
        <v>1210</v>
      </c>
      <c r="B471" s="11">
        <v>3</v>
      </c>
      <c r="C471" s="11">
        <v>32</v>
      </c>
      <c r="E471" s="11">
        <v>1.92</v>
      </c>
      <c r="F471" s="11">
        <v>0.25</v>
      </c>
      <c r="G471" s="11">
        <v>8</v>
      </c>
      <c r="M471" s="11">
        <v>32</v>
      </c>
      <c r="O471" s="11">
        <v>0</v>
      </c>
      <c r="P471" s="11">
        <v>2</v>
      </c>
      <c r="Q471" s="11">
        <v>0</v>
      </c>
      <c r="R471" s="11">
        <v>0</v>
      </c>
      <c r="V471" s="11">
        <v>202002</v>
      </c>
    </row>
    <row r="472" spans="1:22">
      <c r="A472" s="11" t="s">
        <v>483</v>
      </c>
      <c r="B472" s="11">
        <v>3</v>
      </c>
      <c r="C472" s="11">
        <v>40</v>
      </c>
      <c r="F472" s="11">
        <v>0</v>
      </c>
      <c r="O472" s="11">
        <v>0</v>
      </c>
      <c r="P472" s="11">
        <v>0</v>
      </c>
      <c r="Q472" s="11">
        <v>0</v>
      </c>
      <c r="R472" s="11">
        <v>0</v>
      </c>
      <c r="U472" s="11">
        <v>6</v>
      </c>
      <c r="V472" s="11">
        <v>202002</v>
      </c>
    </row>
    <row r="473" spans="1:22">
      <c r="A473" s="11" t="s">
        <v>783</v>
      </c>
      <c r="B473" s="11">
        <v>3</v>
      </c>
      <c r="C473" s="11">
        <v>43.42</v>
      </c>
      <c r="N473" s="11">
        <v>1.58</v>
      </c>
      <c r="O473" s="11">
        <v>0</v>
      </c>
      <c r="P473" s="11">
        <v>0</v>
      </c>
      <c r="Q473" s="11">
        <v>0</v>
      </c>
      <c r="R473" s="11">
        <v>0</v>
      </c>
      <c r="V473" s="11">
        <v>202003</v>
      </c>
    </row>
    <row r="474" spans="1:22">
      <c r="A474" s="11" t="s">
        <v>502</v>
      </c>
      <c r="B474" s="11">
        <v>3</v>
      </c>
      <c r="C474" s="11">
        <v>40</v>
      </c>
      <c r="F474" s="11">
        <v>5.67</v>
      </c>
      <c r="O474" s="11">
        <v>0</v>
      </c>
      <c r="P474" s="11">
        <v>0</v>
      </c>
      <c r="Q474" s="11">
        <v>0</v>
      </c>
      <c r="R474" s="11">
        <v>0</v>
      </c>
      <c r="V474" s="11">
        <v>202002</v>
      </c>
    </row>
    <row r="475" spans="1:22">
      <c r="A475" s="11" t="s">
        <v>1201</v>
      </c>
      <c r="B475" s="11">
        <v>3</v>
      </c>
      <c r="C475" s="11">
        <v>40</v>
      </c>
      <c r="E475" s="11">
        <v>0</v>
      </c>
      <c r="F475" s="11">
        <v>0</v>
      </c>
      <c r="O475" s="11">
        <v>0</v>
      </c>
      <c r="P475" s="11">
        <v>1</v>
      </c>
      <c r="Q475" s="11">
        <v>0</v>
      </c>
      <c r="R475" s="11">
        <v>0</v>
      </c>
      <c r="T475" s="11">
        <v>1.29</v>
      </c>
      <c r="U475" s="11">
        <v>4.97</v>
      </c>
      <c r="V475" s="11">
        <v>202002</v>
      </c>
    </row>
    <row r="476" spans="1:22">
      <c r="A476" s="11" t="s">
        <v>1021</v>
      </c>
      <c r="B476" s="11">
        <v>3</v>
      </c>
      <c r="C476" s="11">
        <v>33.729999999999997</v>
      </c>
      <c r="N476" s="11">
        <v>4.2699999999999996</v>
      </c>
      <c r="O476" s="11">
        <v>0</v>
      </c>
      <c r="P476" s="11">
        <v>0</v>
      </c>
      <c r="Q476" s="11">
        <v>0</v>
      </c>
      <c r="R476" s="11">
        <v>0</v>
      </c>
      <c r="V476" s="11">
        <v>202002</v>
      </c>
    </row>
    <row r="477" spans="1:22">
      <c r="A477" s="11" t="s">
        <v>1239</v>
      </c>
      <c r="B477" s="11">
        <v>3</v>
      </c>
      <c r="C477" s="11">
        <v>32.5</v>
      </c>
      <c r="O477" s="11">
        <v>0</v>
      </c>
      <c r="P477" s="11">
        <v>0</v>
      </c>
      <c r="Q477" s="11">
        <v>0</v>
      </c>
      <c r="R477" s="11">
        <v>0</v>
      </c>
      <c r="V477" s="11">
        <v>202002</v>
      </c>
    </row>
    <row r="478" spans="1:22">
      <c r="A478" s="11" t="s">
        <v>1211</v>
      </c>
      <c r="B478" s="11">
        <v>3</v>
      </c>
      <c r="C478" s="11">
        <v>11</v>
      </c>
      <c r="H478" s="11">
        <v>11</v>
      </c>
      <c r="O478" s="11">
        <v>0</v>
      </c>
      <c r="P478" s="11">
        <v>0</v>
      </c>
      <c r="Q478" s="11">
        <v>0</v>
      </c>
      <c r="R478" s="11">
        <v>0</v>
      </c>
      <c r="V478" s="11">
        <v>202002</v>
      </c>
    </row>
    <row r="479" spans="1:22">
      <c r="A479" s="11" t="s">
        <v>1188</v>
      </c>
      <c r="B479" s="11">
        <v>3</v>
      </c>
      <c r="C479" s="11">
        <v>40</v>
      </c>
      <c r="F479" s="11">
        <v>3.5</v>
      </c>
      <c r="O479" s="11">
        <v>0</v>
      </c>
      <c r="P479" s="11">
        <v>0</v>
      </c>
      <c r="Q479" s="11">
        <v>0</v>
      </c>
      <c r="R479" s="11">
        <v>0</v>
      </c>
      <c r="V479" s="11">
        <v>202002</v>
      </c>
    </row>
    <row r="480" spans="1:22">
      <c r="A480" s="11" t="s">
        <v>452</v>
      </c>
      <c r="B480" s="11">
        <v>3</v>
      </c>
      <c r="C480" s="11">
        <v>45</v>
      </c>
      <c r="E480" s="11">
        <v>0.48</v>
      </c>
      <c r="F480" s="11">
        <v>9.25</v>
      </c>
      <c r="O480" s="11">
        <v>0</v>
      </c>
      <c r="P480" s="11">
        <v>3</v>
      </c>
      <c r="Q480" s="11">
        <v>0</v>
      </c>
      <c r="R480" s="11">
        <v>0</v>
      </c>
      <c r="V480" s="11">
        <v>202002</v>
      </c>
    </row>
    <row r="481" spans="1:22">
      <c r="A481" s="11" t="s">
        <v>1189</v>
      </c>
      <c r="B481" s="11">
        <v>3</v>
      </c>
      <c r="C481" s="11">
        <v>37.25</v>
      </c>
      <c r="M481" s="11">
        <v>180</v>
      </c>
      <c r="N481" s="11">
        <v>2.75</v>
      </c>
      <c r="O481" s="11">
        <v>0</v>
      </c>
      <c r="P481" s="11">
        <v>0</v>
      </c>
      <c r="Q481" s="11">
        <v>0</v>
      </c>
      <c r="R481" s="11">
        <v>0</v>
      </c>
      <c r="V481" s="11">
        <v>202002</v>
      </c>
    </row>
    <row r="482" spans="1:22">
      <c r="A482" s="11" t="s">
        <v>1240</v>
      </c>
      <c r="B482" s="11">
        <v>3</v>
      </c>
      <c r="C482" s="11">
        <v>45</v>
      </c>
      <c r="E482" s="11">
        <v>2.3199999999999998</v>
      </c>
      <c r="F482" s="11">
        <v>3.42</v>
      </c>
      <c r="O482" s="11">
        <v>0</v>
      </c>
      <c r="P482" s="11">
        <v>3</v>
      </c>
      <c r="Q482" s="11">
        <v>0</v>
      </c>
      <c r="R482" s="11">
        <v>0</v>
      </c>
      <c r="V482" s="11">
        <v>202002</v>
      </c>
    </row>
    <row r="483" spans="1:22">
      <c r="A483" s="11" t="s">
        <v>913</v>
      </c>
      <c r="B483" s="11">
        <v>3</v>
      </c>
      <c r="C483" s="11">
        <v>40</v>
      </c>
      <c r="E483" s="11">
        <v>0.69</v>
      </c>
      <c r="F483" s="11">
        <v>2.15</v>
      </c>
      <c r="O483" s="11">
        <v>0</v>
      </c>
      <c r="P483" s="11">
        <v>0</v>
      </c>
      <c r="Q483" s="11">
        <v>0</v>
      </c>
      <c r="R483" s="11">
        <v>0</v>
      </c>
      <c r="V483" s="11">
        <v>202002</v>
      </c>
    </row>
    <row r="484" spans="1:22">
      <c r="A484" s="11" t="s">
        <v>503</v>
      </c>
      <c r="B484" s="11">
        <v>3</v>
      </c>
      <c r="C484" s="11">
        <v>38</v>
      </c>
      <c r="D484" s="11">
        <v>2</v>
      </c>
      <c r="E484" s="11">
        <v>0</v>
      </c>
      <c r="F484" s="11">
        <v>4.47</v>
      </c>
      <c r="O484" s="11">
        <v>0</v>
      </c>
      <c r="P484" s="11">
        <v>0</v>
      </c>
      <c r="Q484" s="11">
        <v>0</v>
      </c>
      <c r="R484" s="11">
        <v>0</v>
      </c>
      <c r="T484" s="11">
        <v>1.85</v>
      </c>
      <c r="V484" s="11">
        <v>202002</v>
      </c>
    </row>
    <row r="485" spans="1:22">
      <c r="A485" s="11" t="s">
        <v>1221</v>
      </c>
      <c r="B485" s="11">
        <v>3</v>
      </c>
      <c r="C485" s="11">
        <v>39.5</v>
      </c>
      <c r="M485" s="11">
        <v>320</v>
      </c>
      <c r="N485" s="11">
        <v>0.5</v>
      </c>
      <c r="O485" s="11">
        <v>0</v>
      </c>
      <c r="P485" s="11">
        <v>0</v>
      </c>
      <c r="Q485" s="11">
        <v>0</v>
      </c>
      <c r="R485" s="11">
        <v>0</v>
      </c>
      <c r="V485" s="11">
        <v>202002</v>
      </c>
    </row>
    <row r="486" spans="1:22">
      <c r="A486" s="11" t="s">
        <v>958</v>
      </c>
      <c r="B486" s="11">
        <v>3</v>
      </c>
      <c r="C486" s="11">
        <v>28</v>
      </c>
      <c r="D486" s="11">
        <v>2.33</v>
      </c>
      <c r="M486" s="11">
        <v>144</v>
      </c>
      <c r="O486" s="11">
        <v>0</v>
      </c>
      <c r="P486" s="11">
        <v>0</v>
      </c>
      <c r="Q486" s="11">
        <v>0</v>
      </c>
      <c r="R486" s="11">
        <v>0</v>
      </c>
      <c r="V486" s="11">
        <v>202002</v>
      </c>
    </row>
    <row r="487" spans="1:22">
      <c r="A487" s="11" t="s">
        <v>460</v>
      </c>
      <c r="B487" s="11">
        <v>3</v>
      </c>
      <c r="C487" s="11">
        <v>40</v>
      </c>
      <c r="F487" s="11">
        <v>0</v>
      </c>
      <c r="M487" s="11">
        <v>440</v>
      </c>
      <c r="O487" s="11">
        <v>0</v>
      </c>
      <c r="P487" s="11">
        <v>0</v>
      </c>
      <c r="Q487" s="11">
        <v>0</v>
      </c>
      <c r="R487" s="11">
        <v>0</v>
      </c>
      <c r="U487" s="11">
        <v>1.5</v>
      </c>
      <c r="V487" s="11">
        <v>202002</v>
      </c>
    </row>
    <row r="488" spans="1:22">
      <c r="A488" s="11" t="s">
        <v>451</v>
      </c>
      <c r="B488" s="11">
        <v>3</v>
      </c>
      <c r="C488" s="11">
        <v>38.9</v>
      </c>
      <c r="N488" s="11">
        <v>1.1000000000000001</v>
      </c>
      <c r="O488" s="11">
        <v>0</v>
      </c>
      <c r="P488" s="11">
        <v>0</v>
      </c>
      <c r="Q488" s="11">
        <v>0</v>
      </c>
      <c r="R488" s="11">
        <v>0</v>
      </c>
      <c r="V488" s="11">
        <v>202002</v>
      </c>
    </row>
    <row r="489" spans="1:22">
      <c r="A489" s="11" t="s">
        <v>784</v>
      </c>
      <c r="B489" s="11">
        <v>3</v>
      </c>
      <c r="C489" s="11">
        <v>27</v>
      </c>
      <c r="M489" s="11">
        <v>70</v>
      </c>
      <c r="O489" s="11">
        <v>0</v>
      </c>
      <c r="P489" s="11">
        <v>0</v>
      </c>
      <c r="Q489" s="11">
        <v>0</v>
      </c>
      <c r="R489" s="11">
        <v>0</v>
      </c>
      <c r="V489" s="11">
        <v>202002</v>
      </c>
    </row>
    <row r="490" spans="1:22">
      <c r="A490" s="11" t="s">
        <v>1190</v>
      </c>
      <c r="B490" s="11">
        <v>3</v>
      </c>
      <c r="C490" s="11">
        <v>45</v>
      </c>
      <c r="E490" s="11">
        <v>0</v>
      </c>
      <c r="O490" s="11">
        <v>0</v>
      </c>
      <c r="P490" s="11">
        <v>0</v>
      </c>
      <c r="Q490" s="11">
        <v>0</v>
      </c>
      <c r="R490" s="11">
        <v>0</v>
      </c>
      <c r="T490" s="11">
        <v>3.08</v>
      </c>
      <c r="V490" s="11">
        <v>202002</v>
      </c>
    </row>
    <row r="491" spans="1:22">
      <c r="A491" s="11" t="s">
        <v>707</v>
      </c>
      <c r="B491" s="11">
        <v>3</v>
      </c>
      <c r="C491" s="11">
        <v>40</v>
      </c>
      <c r="E491" s="11">
        <v>9.14</v>
      </c>
      <c r="F491" s="11">
        <v>8.5500000000000007</v>
      </c>
      <c r="O491" s="11">
        <v>0</v>
      </c>
      <c r="P491" s="11">
        <v>1</v>
      </c>
      <c r="Q491" s="11">
        <v>0</v>
      </c>
      <c r="R491" s="11">
        <v>0</v>
      </c>
      <c r="V491" s="11">
        <v>202002</v>
      </c>
    </row>
    <row r="492" spans="1:22">
      <c r="A492" s="11" t="s">
        <v>1191</v>
      </c>
      <c r="B492" s="11">
        <v>3</v>
      </c>
      <c r="C492" s="11">
        <v>40</v>
      </c>
      <c r="F492" s="11">
        <v>0</v>
      </c>
      <c r="M492" s="11">
        <v>232</v>
      </c>
      <c r="O492" s="11">
        <v>0</v>
      </c>
      <c r="P492" s="11">
        <v>0</v>
      </c>
      <c r="Q492" s="11">
        <v>0</v>
      </c>
      <c r="R492" s="11">
        <v>0</v>
      </c>
      <c r="U492" s="11">
        <v>6</v>
      </c>
      <c r="V492" s="11">
        <v>202002</v>
      </c>
    </row>
    <row r="493" spans="1:22">
      <c r="A493" s="11" t="s">
        <v>1192</v>
      </c>
      <c r="B493" s="11">
        <v>3</v>
      </c>
      <c r="C493" s="11">
        <v>45</v>
      </c>
      <c r="E493" s="11">
        <v>3.42</v>
      </c>
      <c r="F493" s="11">
        <v>2.1800000000000002</v>
      </c>
      <c r="O493" s="11">
        <v>0</v>
      </c>
      <c r="P493" s="11">
        <v>3</v>
      </c>
      <c r="Q493" s="11">
        <v>0</v>
      </c>
      <c r="R493" s="11">
        <v>0</v>
      </c>
      <c r="V493" s="11">
        <v>202002</v>
      </c>
    </row>
    <row r="494" spans="1:22">
      <c r="A494" s="11" t="s">
        <v>1193</v>
      </c>
      <c r="B494" s="11">
        <v>3</v>
      </c>
      <c r="C494" s="11">
        <v>31</v>
      </c>
      <c r="G494" s="11">
        <v>9</v>
      </c>
      <c r="N494" s="11">
        <v>5</v>
      </c>
      <c r="O494" s="11">
        <v>0</v>
      </c>
      <c r="P494" s="11">
        <v>1</v>
      </c>
      <c r="Q494" s="11">
        <v>0</v>
      </c>
      <c r="R494" s="11">
        <v>0</v>
      </c>
      <c r="V494" s="11">
        <v>202002</v>
      </c>
    </row>
    <row r="495" spans="1:22">
      <c r="A495" s="11" t="s">
        <v>492</v>
      </c>
      <c r="B495" s="11">
        <v>3</v>
      </c>
      <c r="C495" s="11">
        <v>40</v>
      </c>
      <c r="E495" s="11">
        <v>0</v>
      </c>
      <c r="F495" s="11">
        <v>3.33</v>
      </c>
      <c r="O495" s="11">
        <v>0</v>
      </c>
      <c r="P495" s="11">
        <v>2</v>
      </c>
      <c r="Q495" s="11">
        <v>0</v>
      </c>
      <c r="R495" s="11">
        <v>0</v>
      </c>
      <c r="V495" s="11">
        <v>202002</v>
      </c>
    </row>
    <row r="496" spans="1:22">
      <c r="A496" s="11" t="s">
        <v>848</v>
      </c>
      <c r="B496" s="11">
        <v>3</v>
      </c>
      <c r="C496" s="11">
        <v>40</v>
      </c>
      <c r="E496" s="11">
        <v>0</v>
      </c>
      <c r="F496" s="11">
        <v>0</v>
      </c>
      <c r="O496" s="11">
        <v>0</v>
      </c>
      <c r="P496" s="11">
        <v>0</v>
      </c>
      <c r="Q496" s="11">
        <v>0</v>
      </c>
      <c r="R496" s="11">
        <v>0</v>
      </c>
      <c r="T496" s="11">
        <v>6.65</v>
      </c>
      <c r="U496" s="11">
        <v>3.05</v>
      </c>
      <c r="V496" s="11">
        <v>202002</v>
      </c>
    </row>
    <row r="497" spans="1:22">
      <c r="A497" s="11" t="s">
        <v>785</v>
      </c>
      <c r="B497" s="11">
        <v>3</v>
      </c>
      <c r="C497" s="11">
        <v>38</v>
      </c>
      <c r="E497" s="11">
        <v>0</v>
      </c>
      <c r="O497" s="11">
        <v>0</v>
      </c>
      <c r="P497" s="11">
        <v>0</v>
      </c>
      <c r="Q497" s="11">
        <v>0</v>
      </c>
      <c r="R497" s="11">
        <v>0</v>
      </c>
      <c r="T497" s="11">
        <v>1.17</v>
      </c>
      <c r="V497" s="11">
        <v>202002</v>
      </c>
    </row>
    <row r="498" spans="1:22">
      <c r="A498" s="11" t="s">
        <v>491</v>
      </c>
      <c r="B498" s="11">
        <v>3</v>
      </c>
      <c r="C498" s="11">
        <v>32</v>
      </c>
      <c r="F498" s="11">
        <v>0</v>
      </c>
      <c r="H498" s="11">
        <v>8</v>
      </c>
      <c r="O498" s="11">
        <v>0</v>
      </c>
      <c r="P498" s="11">
        <v>0</v>
      </c>
      <c r="Q498" s="11">
        <v>0</v>
      </c>
      <c r="R498" s="11">
        <v>0</v>
      </c>
      <c r="U498" s="11">
        <v>1.42</v>
      </c>
      <c r="V498" s="11">
        <v>202002</v>
      </c>
    </row>
    <row r="499" spans="1:22">
      <c r="A499" s="11" t="s">
        <v>1053</v>
      </c>
      <c r="B499" s="11">
        <v>3</v>
      </c>
      <c r="C499" s="11">
        <v>38.5</v>
      </c>
      <c r="M499" s="11">
        <v>400</v>
      </c>
      <c r="N499" s="11">
        <v>1.5</v>
      </c>
      <c r="O499" s="11">
        <v>0</v>
      </c>
      <c r="P499" s="11">
        <v>0</v>
      </c>
      <c r="Q499" s="11">
        <v>0</v>
      </c>
      <c r="R499" s="11">
        <v>0</v>
      </c>
      <c r="V499" s="11">
        <v>202002</v>
      </c>
    </row>
    <row r="500" spans="1:22">
      <c r="A500" s="11" t="s">
        <v>1194</v>
      </c>
      <c r="B500" s="11">
        <v>3</v>
      </c>
      <c r="C500" s="11">
        <v>40</v>
      </c>
      <c r="F500" s="11">
        <v>3</v>
      </c>
      <c r="O500" s="11">
        <v>0</v>
      </c>
      <c r="P500" s="11">
        <v>0</v>
      </c>
      <c r="Q500" s="11">
        <v>0</v>
      </c>
      <c r="R500" s="11">
        <v>0</v>
      </c>
      <c r="V500" s="11">
        <v>202002</v>
      </c>
    </row>
    <row r="501" spans="1:22">
      <c r="A501" s="11" t="s">
        <v>1232</v>
      </c>
      <c r="B501" s="11">
        <v>4</v>
      </c>
      <c r="C501" s="11">
        <v>40</v>
      </c>
      <c r="E501" s="11">
        <v>0</v>
      </c>
      <c r="F501" s="11">
        <v>0</v>
      </c>
      <c r="O501" s="11">
        <v>0</v>
      </c>
      <c r="P501" s="11">
        <v>0</v>
      </c>
      <c r="Q501" s="11">
        <v>0</v>
      </c>
      <c r="R501" s="11">
        <v>0</v>
      </c>
      <c r="T501" s="11">
        <v>2.95</v>
      </c>
      <c r="U501" s="11">
        <v>7.38</v>
      </c>
      <c r="V501" s="11">
        <v>202002</v>
      </c>
    </row>
    <row r="502" spans="1:22">
      <c r="A502" s="11" t="s">
        <v>1160</v>
      </c>
      <c r="B502" s="11">
        <v>4</v>
      </c>
      <c r="C502" s="11">
        <v>40</v>
      </c>
      <c r="E502" s="11">
        <v>2.25</v>
      </c>
      <c r="F502" s="11">
        <v>8.5</v>
      </c>
      <c r="O502" s="11">
        <v>0</v>
      </c>
      <c r="P502" s="11">
        <v>3</v>
      </c>
      <c r="Q502" s="11">
        <v>0</v>
      </c>
      <c r="R502" s="11">
        <v>0</v>
      </c>
      <c r="V502" s="11">
        <v>202002</v>
      </c>
    </row>
    <row r="503" spans="1:22">
      <c r="A503" s="11" t="s">
        <v>1161</v>
      </c>
      <c r="B503" s="11">
        <v>4</v>
      </c>
      <c r="C503" s="11">
        <v>40.75</v>
      </c>
      <c r="M503" s="11">
        <v>100</v>
      </c>
      <c r="N503" s="11">
        <v>4.25</v>
      </c>
      <c r="O503" s="11">
        <v>0</v>
      </c>
      <c r="P503" s="11">
        <v>0</v>
      </c>
      <c r="Q503" s="11">
        <v>0</v>
      </c>
      <c r="R503" s="11">
        <v>0</v>
      </c>
      <c r="V503" s="11">
        <v>202002</v>
      </c>
    </row>
    <row r="504" spans="1:22">
      <c r="A504" s="11" t="s">
        <v>496</v>
      </c>
      <c r="B504" s="11">
        <v>4</v>
      </c>
      <c r="C504" s="11">
        <v>34</v>
      </c>
      <c r="F504" s="11">
        <v>1.43</v>
      </c>
      <c r="G504" s="11">
        <v>9</v>
      </c>
      <c r="O504" s="11">
        <v>0</v>
      </c>
      <c r="P504" s="11">
        <v>0</v>
      </c>
      <c r="Q504" s="11">
        <v>0</v>
      </c>
      <c r="R504" s="11">
        <v>0</v>
      </c>
      <c r="V504" s="11">
        <v>202003</v>
      </c>
    </row>
    <row r="505" spans="1:22">
      <c r="A505" s="11" t="s">
        <v>1212</v>
      </c>
      <c r="B505" s="11">
        <v>4</v>
      </c>
      <c r="C505" s="11">
        <v>40</v>
      </c>
      <c r="E505" s="11">
        <v>0</v>
      </c>
      <c r="F505" s="11">
        <v>0</v>
      </c>
      <c r="O505" s="11">
        <v>0</v>
      </c>
      <c r="P505" s="11">
        <v>0</v>
      </c>
      <c r="Q505" s="11">
        <v>0</v>
      </c>
      <c r="R505" s="11">
        <v>0</v>
      </c>
      <c r="T505" s="11">
        <v>4.5</v>
      </c>
      <c r="U505" s="11">
        <v>5.5</v>
      </c>
      <c r="V505" s="11">
        <v>202002</v>
      </c>
    </row>
    <row r="506" spans="1:22">
      <c r="A506" s="11" t="s">
        <v>708</v>
      </c>
      <c r="B506" s="11">
        <v>4</v>
      </c>
      <c r="C506" s="11">
        <v>40</v>
      </c>
      <c r="E506" s="11">
        <v>0</v>
      </c>
      <c r="F506" s="11">
        <v>0</v>
      </c>
      <c r="O506" s="11">
        <v>0</v>
      </c>
      <c r="P506" s="11">
        <v>0</v>
      </c>
      <c r="Q506" s="11">
        <v>0</v>
      </c>
      <c r="R506" s="11">
        <v>0</v>
      </c>
      <c r="T506" s="11">
        <v>8.06</v>
      </c>
      <c r="U506" s="11">
        <v>6.42</v>
      </c>
      <c r="V506" s="11">
        <v>202002</v>
      </c>
    </row>
    <row r="507" spans="1:22">
      <c r="A507" s="11" t="s">
        <v>715</v>
      </c>
      <c r="B507" s="11">
        <v>4</v>
      </c>
      <c r="C507" s="11">
        <v>8</v>
      </c>
      <c r="O507" s="11">
        <v>0</v>
      </c>
      <c r="P507" s="11">
        <v>0</v>
      </c>
      <c r="Q507" s="11">
        <v>0</v>
      </c>
      <c r="R507" s="11">
        <v>0</v>
      </c>
      <c r="V507" s="11">
        <v>202002</v>
      </c>
    </row>
    <row r="508" spans="1:22">
      <c r="A508" s="11" t="s">
        <v>726</v>
      </c>
      <c r="B508" s="11">
        <v>4</v>
      </c>
      <c r="C508" s="11">
        <v>40</v>
      </c>
      <c r="F508" s="11">
        <v>0</v>
      </c>
      <c r="O508" s="11">
        <v>0</v>
      </c>
      <c r="P508" s="11">
        <v>0</v>
      </c>
      <c r="Q508" s="11">
        <v>0</v>
      </c>
      <c r="R508" s="11">
        <v>0</v>
      </c>
      <c r="U508" s="11">
        <v>6</v>
      </c>
      <c r="V508" s="11">
        <v>202002</v>
      </c>
    </row>
    <row r="509" spans="1:22">
      <c r="A509" s="11" t="s">
        <v>458</v>
      </c>
      <c r="B509" s="11">
        <v>4</v>
      </c>
      <c r="C509" s="11">
        <v>32</v>
      </c>
      <c r="F509" s="11">
        <v>0</v>
      </c>
      <c r="G509" s="11">
        <v>8</v>
      </c>
      <c r="O509" s="11">
        <v>0</v>
      </c>
      <c r="P509" s="11">
        <v>0</v>
      </c>
      <c r="Q509" s="11">
        <v>0</v>
      </c>
      <c r="R509" s="11">
        <v>0</v>
      </c>
      <c r="U509" s="11">
        <v>4</v>
      </c>
      <c r="V509" s="11">
        <v>202002</v>
      </c>
    </row>
    <row r="510" spans="1:22">
      <c r="A510" s="11" t="s">
        <v>844</v>
      </c>
      <c r="B510" s="11">
        <v>4</v>
      </c>
      <c r="C510" s="11">
        <v>40</v>
      </c>
      <c r="F510" s="11">
        <v>0</v>
      </c>
      <c r="M510" s="11">
        <v>80</v>
      </c>
      <c r="O510" s="11">
        <v>0</v>
      </c>
      <c r="P510" s="11">
        <v>3</v>
      </c>
      <c r="Q510" s="11">
        <v>0</v>
      </c>
      <c r="R510" s="11">
        <v>0</v>
      </c>
      <c r="U510" s="11">
        <v>18.5</v>
      </c>
      <c r="V510" s="11">
        <v>202002</v>
      </c>
    </row>
    <row r="511" spans="1:22">
      <c r="A511" s="11" t="s">
        <v>1205</v>
      </c>
      <c r="B511" s="11">
        <v>4</v>
      </c>
      <c r="C511" s="11">
        <v>45</v>
      </c>
      <c r="E511" s="11">
        <v>3</v>
      </c>
      <c r="F511" s="11">
        <v>4.95</v>
      </c>
      <c r="O511" s="11">
        <v>0</v>
      </c>
      <c r="P511" s="11">
        <v>3</v>
      </c>
      <c r="Q511" s="11">
        <v>0</v>
      </c>
      <c r="R511" s="11">
        <v>0</v>
      </c>
      <c r="V511" s="11">
        <v>202002</v>
      </c>
    </row>
    <row r="512" spans="1:22">
      <c r="A512" s="11" t="s">
        <v>767</v>
      </c>
      <c r="B512" s="11">
        <v>4</v>
      </c>
      <c r="C512" s="11">
        <v>40</v>
      </c>
      <c r="E512" s="11">
        <v>1.21</v>
      </c>
      <c r="F512" s="11">
        <v>3.15</v>
      </c>
      <c r="O512" s="11">
        <v>7</v>
      </c>
      <c r="P512" s="11">
        <v>0</v>
      </c>
      <c r="Q512" s="11">
        <v>3</v>
      </c>
      <c r="R512" s="11">
        <v>0</v>
      </c>
      <c r="V512" s="11">
        <v>202002</v>
      </c>
    </row>
    <row r="513" spans="1:22">
      <c r="A513" s="11" t="s">
        <v>1233</v>
      </c>
      <c r="B513" s="11">
        <v>4</v>
      </c>
      <c r="C513" s="11">
        <v>38</v>
      </c>
      <c r="D513" s="11">
        <v>2</v>
      </c>
      <c r="E513" s="11">
        <v>3.02</v>
      </c>
      <c r="F513" s="11">
        <v>3.9</v>
      </c>
      <c r="O513" s="11">
        <v>0</v>
      </c>
      <c r="P513" s="11">
        <v>0</v>
      </c>
      <c r="Q513" s="11">
        <v>0</v>
      </c>
      <c r="R513" s="11">
        <v>0</v>
      </c>
      <c r="V513" s="11">
        <v>202003</v>
      </c>
    </row>
    <row r="514" spans="1:22">
      <c r="A514" s="11" t="s">
        <v>453</v>
      </c>
      <c r="B514" s="11">
        <v>4</v>
      </c>
      <c r="C514" s="11">
        <v>32</v>
      </c>
      <c r="D514" s="11">
        <v>0</v>
      </c>
      <c r="M514" s="11">
        <v>360</v>
      </c>
      <c r="O514" s="11">
        <v>0</v>
      </c>
      <c r="P514" s="11">
        <v>0</v>
      </c>
      <c r="Q514" s="11">
        <v>0</v>
      </c>
      <c r="R514" s="11">
        <v>0</v>
      </c>
      <c r="S514" s="11">
        <v>0.25</v>
      </c>
      <c r="V514" s="11">
        <v>202002</v>
      </c>
    </row>
    <row r="515" spans="1:22">
      <c r="A515" s="11" t="s">
        <v>1162</v>
      </c>
      <c r="B515" s="11">
        <v>4</v>
      </c>
      <c r="C515" s="11">
        <v>16</v>
      </c>
      <c r="D515" s="11">
        <v>1.25</v>
      </c>
      <c r="O515" s="11">
        <v>0</v>
      </c>
      <c r="P515" s="11">
        <v>0</v>
      </c>
      <c r="Q515" s="11">
        <v>0</v>
      </c>
      <c r="R515" s="11">
        <v>0</v>
      </c>
      <c r="V515" s="11">
        <v>202002</v>
      </c>
    </row>
    <row r="516" spans="1:22">
      <c r="A516" s="11" t="s">
        <v>488</v>
      </c>
      <c r="B516" s="11">
        <v>4</v>
      </c>
      <c r="C516" s="11">
        <v>40</v>
      </c>
      <c r="F516" s="11">
        <v>0</v>
      </c>
      <c r="O516" s="11">
        <v>0</v>
      </c>
      <c r="P516" s="11">
        <v>0</v>
      </c>
      <c r="Q516" s="11">
        <v>0</v>
      </c>
      <c r="R516" s="11">
        <v>0</v>
      </c>
      <c r="U516" s="11">
        <v>9.5</v>
      </c>
      <c r="V516" s="11">
        <v>202002</v>
      </c>
    </row>
    <row r="517" spans="1:22">
      <c r="A517" s="11" t="s">
        <v>951</v>
      </c>
      <c r="B517" s="11">
        <v>4</v>
      </c>
      <c r="C517" s="11">
        <v>15</v>
      </c>
      <c r="G517" s="11">
        <v>8</v>
      </c>
      <c r="M517" s="11">
        <v>80.400000000000006</v>
      </c>
      <c r="N517" s="11">
        <v>1</v>
      </c>
      <c r="O517" s="11">
        <v>0</v>
      </c>
      <c r="P517" s="11">
        <v>0</v>
      </c>
      <c r="Q517" s="11">
        <v>0</v>
      </c>
      <c r="R517" s="11">
        <v>0</v>
      </c>
      <c r="V517" s="11">
        <v>202002</v>
      </c>
    </row>
    <row r="518" spans="1:22">
      <c r="A518" s="11" t="s">
        <v>786</v>
      </c>
      <c r="B518" s="11">
        <v>4</v>
      </c>
      <c r="C518" s="11">
        <v>40</v>
      </c>
      <c r="E518" s="11">
        <v>4.7</v>
      </c>
      <c r="F518" s="11">
        <v>7.98</v>
      </c>
      <c r="O518" s="11">
        <v>0</v>
      </c>
      <c r="P518" s="11">
        <v>0</v>
      </c>
      <c r="Q518" s="11">
        <v>0</v>
      </c>
      <c r="R518" s="11">
        <v>0</v>
      </c>
      <c r="V518" s="11">
        <v>202002</v>
      </c>
    </row>
    <row r="519" spans="1:22">
      <c r="A519" s="11" t="s">
        <v>1214</v>
      </c>
      <c r="B519" s="11">
        <v>4</v>
      </c>
      <c r="C519" s="11">
        <v>40</v>
      </c>
      <c r="O519" s="11">
        <v>0</v>
      </c>
      <c r="P519" s="11">
        <v>0</v>
      </c>
      <c r="Q519" s="11">
        <v>0</v>
      </c>
      <c r="R519" s="11">
        <v>0</v>
      </c>
      <c r="V519" s="11">
        <v>202002</v>
      </c>
    </row>
    <row r="520" spans="1:22">
      <c r="A520" s="11" t="s">
        <v>478</v>
      </c>
      <c r="B520" s="11">
        <v>4</v>
      </c>
      <c r="C520" s="11">
        <v>29</v>
      </c>
      <c r="M520" s="11">
        <v>992</v>
      </c>
      <c r="O520" s="11">
        <v>0</v>
      </c>
      <c r="P520" s="11">
        <v>0</v>
      </c>
      <c r="Q520" s="11">
        <v>0</v>
      </c>
      <c r="R520" s="11">
        <v>0</v>
      </c>
      <c r="V520" s="11">
        <v>202002</v>
      </c>
    </row>
    <row r="521" spans="1:22">
      <c r="A521" s="11" t="s">
        <v>788</v>
      </c>
      <c r="B521" s="11">
        <v>4</v>
      </c>
      <c r="C521" s="11">
        <v>30</v>
      </c>
      <c r="D521" s="11">
        <v>2</v>
      </c>
      <c r="E521" s="11">
        <v>4.3899999999999997</v>
      </c>
      <c r="F521" s="11">
        <v>6.42</v>
      </c>
      <c r="H521" s="11">
        <v>8</v>
      </c>
      <c r="O521" s="11">
        <v>0</v>
      </c>
      <c r="P521" s="11">
        <v>0</v>
      </c>
      <c r="Q521" s="11">
        <v>0</v>
      </c>
      <c r="R521" s="11">
        <v>0</v>
      </c>
      <c r="V521" s="11">
        <v>202002</v>
      </c>
    </row>
    <row r="522" spans="1:22">
      <c r="A522" s="11" t="s">
        <v>845</v>
      </c>
      <c r="B522" s="11">
        <v>4</v>
      </c>
      <c r="C522" s="11">
        <v>40</v>
      </c>
      <c r="E522" s="11">
        <v>3.84</v>
      </c>
      <c r="F522" s="11">
        <v>1.93</v>
      </c>
      <c r="O522" s="11">
        <v>0</v>
      </c>
      <c r="P522" s="11">
        <v>0</v>
      </c>
      <c r="Q522" s="11">
        <v>0</v>
      </c>
      <c r="R522" s="11">
        <v>0</v>
      </c>
      <c r="V522" s="11">
        <v>202002</v>
      </c>
    </row>
    <row r="523" spans="1:22">
      <c r="A523" s="11" t="s">
        <v>485</v>
      </c>
      <c r="B523" s="11">
        <v>4</v>
      </c>
      <c r="C523" s="11">
        <v>36.25</v>
      </c>
      <c r="F523" s="11">
        <v>0</v>
      </c>
      <c r="G523" s="11">
        <v>3.75</v>
      </c>
      <c r="O523" s="11">
        <v>0</v>
      </c>
      <c r="P523" s="11">
        <v>0</v>
      </c>
      <c r="Q523" s="11">
        <v>0</v>
      </c>
      <c r="R523" s="11">
        <v>0</v>
      </c>
      <c r="U523" s="11">
        <v>1</v>
      </c>
      <c r="V523" s="11">
        <v>202002</v>
      </c>
    </row>
    <row r="524" spans="1:22">
      <c r="A524" s="11" t="s">
        <v>598</v>
      </c>
      <c r="B524" s="11">
        <v>4</v>
      </c>
      <c r="C524" s="11">
        <v>28</v>
      </c>
      <c r="M524" s="11">
        <v>504</v>
      </c>
      <c r="N524" s="11">
        <v>2</v>
      </c>
      <c r="O524" s="11">
        <v>0</v>
      </c>
      <c r="P524" s="11">
        <v>0</v>
      </c>
      <c r="Q524" s="11">
        <v>0</v>
      </c>
      <c r="R524" s="11">
        <v>0</v>
      </c>
      <c r="V524" s="11">
        <v>202002</v>
      </c>
    </row>
    <row r="525" spans="1:22">
      <c r="A525" s="11" t="s">
        <v>1086</v>
      </c>
      <c r="B525" s="11">
        <v>4</v>
      </c>
      <c r="C525" s="11">
        <v>8</v>
      </c>
      <c r="H525" s="11">
        <v>12</v>
      </c>
      <c r="M525" s="11">
        <v>136</v>
      </c>
      <c r="O525" s="11">
        <v>0</v>
      </c>
      <c r="P525" s="11">
        <v>0</v>
      </c>
      <c r="Q525" s="11">
        <v>0</v>
      </c>
      <c r="R525" s="11">
        <v>0</v>
      </c>
      <c r="V525" s="11">
        <v>202002</v>
      </c>
    </row>
    <row r="526" spans="1:22">
      <c r="A526" s="11" t="s">
        <v>1215</v>
      </c>
      <c r="B526" s="11">
        <v>4</v>
      </c>
      <c r="C526" s="11">
        <v>25.5</v>
      </c>
      <c r="O526" s="11">
        <v>0</v>
      </c>
      <c r="P526" s="11">
        <v>0</v>
      </c>
      <c r="Q526" s="11">
        <v>0</v>
      </c>
      <c r="R526" s="11">
        <v>0</v>
      </c>
      <c r="V526" s="11">
        <v>202002</v>
      </c>
    </row>
    <row r="527" spans="1:22">
      <c r="A527" s="11" t="s">
        <v>1163</v>
      </c>
      <c r="B527" s="11">
        <v>4</v>
      </c>
      <c r="C527" s="11">
        <v>40</v>
      </c>
      <c r="F527" s="11">
        <v>6.5</v>
      </c>
      <c r="M527" s="11">
        <v>100</v>
      </c>
      <c r="O527" s="11">
        <v>0</v>
      </c>
      <c r="P527" s="11">
        <v>0</v>
      </c>
      <c r="Q527" s="11">
        <v>0</v>
      </c>
      <c r="R527" s="11">
        <v>0</v>
      </c>
      <c r="V527" s="11">
        <v>202002</v>
      </c>
    </row>
    <row r="528" spans="1:22">
      <c r="A528" s="11" t="s">
        <v>1164</v>
      </c>
      <c r="B528" s="11">
        <v>4</v>
      </c>
      <c r="C528" s="11">
        <v>40</v>
      </c>
      <c r="F528" s="11">
        <v>4.25</v>
      </c>
      <c r="O528" s="11">
        <v>0</v>
      </c>
      <c r="P528" s="11">
        <v>0</v>
      </c>
      <c r="Q528" s="11">
        <v>0</v>
      </c>
      <c r="R528" s="11">
        <v>0</v>
      </c>
      <c r="V528" s="11">
        <v>202002</v>
      </c>
    </row>
    <row r="529" spans="1:22">
      <c r="A529" s="11" t="s">
        <v>1165</v>
      </c>
      <c r="B529" s="11">
        <v>4</v>
      </c>
      <c r="C529" s="11">
        <v>40</v>
      </c>
      <c r="E529" s="11">
        <v>8</v>
      </c>
      <c r="F529" s="11">
        <v>12</v>
      </c>
      <c r="M529" s="11">
        <v>180</v>
      </c>
      <c r="O529" s="11">
        <v>0</v>
      </c>
      <c r="P529" s="11">
        <v>0</v>
      </c>
      <c r="Q529" s="11">
        <v>0</v>
      </c>
      <c r="R529" s="11">
        <v>0</v>
      </c>
      <c r="V529" s="11">
        <v>202002</v>
      </c>
    </row>
    <row r="530" spans="1:22">
      <c r="A530" s="11" t="s">
        <v>956</v>
      </c>
      <c r="B530" s="11">
        <v>4</v>
      </c>
      <c r="C530" s="11">
        <v>39.479999999999997</v>
      </c>
      <c r="N530" s="11">
        <v>0.52</v>
      </c>
      <c r="O530" s="11">
        <v>0</v>
      </c>
      <c r="P530" s="11">
        <v>0</v>
      </c>
      <c r="Q530" s="11">
        <v>0</v>
      </c>
      <c r="R530" s="11">
        <v>0</v>
      </c>
      <c r="V530" s="11">
        <v>202002</v>
      </c>
    </row>
    <row r="531" spans="1:22">
      <c r="A531" s="11" t="s">
        <v>1166</v>
      </c>
      <c r="B531" s="11">
        <v>4</v>
      </c>
      <c r="C531" s="11">
        <v>40</v>
      </c>
      <c r="E531" s="11">
        <v>3</v>
      </c>
      <c r="F531" s="11">
        <v>10.42</v>
      </c>
      <c r="O531" s="11">
        <v>0</v>
      </c>
      <c r="P531" s="11">
        <v>3</v>
      </c>
      <c r="Q531" s="11">
        <v>0</v>
      </c>
      <c r="R531" s="11">
        <v>0</v>
      </c>
      <c r="V531" s="11">
        <v>202002</v>
      </c>
    </row>
    <row r="532" spans="1:22">
      <c r="A532" s="11" t="s">
        <v>1167</v>
      </c>
      <c r="B532" s="11">
        <v>4</v>
      </c>
      <c r="C532" s="11">
        <v>0</v>
      </c>
      <c r="H532" s="11">
        <v>45</v>
      </c>
      <c r="O532" s="11">
        <v>0</v>
      </c>
      <c r="P532" s="11">
        <v>0</v>
      </c>
      <c r="Q532" s="11">
        <v>0</v>
      </c>
      <c r="R532" s="11">
        <v>0</v>
      </c>
      <c r="V532" s="11">
        <v>202002</v>
      </c>
    </row>
    <row r="533" spans="1:22">
      <c r="A533" s="11" t="s">
        <v>1168</v>
      </c>
      <c r="B533" s="11">
        <v>4</v>
      </c>
      <c r="C533" s="11">
        <v>8</v>
      </c>
      <c r="F533" s="11">
        <v>1.88</v>
      </c>
      <c r="H533" s="11">
        <v>28.72</v>
      </c>
      <c r="K533" s="11">
        <v>3.28</v>
      </c>
      <c r="O533" s="11">
        <v>0</v>
      </c>
      <c r="P533" s="11">
        <v>0</v>
      </c>
      <c r="Q533" s="11">
        <v>0</v>
      </c>
      <c r="R533" s="11">
        <v>0</v>
      </c>
      <c r="V533" s="11">
        <v>202002</v>
      </c>
    </row>
    <row r="534" spans="1:22">
      <c r="A534" s="11" t="s">
        <v>1202</v>
      </c>
      <c r="B534" s="11">
        <v>4</v>
      </c>
      <c r="C534" s="11">
        <v>20.75</v>
      </c>
      <c r="H534" s="11">
        <v>19.25</v>
      </c>
      <c r="O534" s="11">
        <v>0</v>
      </c>
      <c r="P534" s="11">
        <v>0</v>
      </c>
      <c r="Q534" s="11">
        <v>0</v>
      </c>
      <c r="R534" s="11">
        <v>0</v>
      </c>
      <c r="V534" s="11">
        <v>202002</v>
      </c>
    </row>
    <row r="535" spans="1:22">
      <c r="A535" s="11" t="s">
        <v>471</v>
      </c>
      <c r="B535" s="11">
        <v>4</v>
      </c>
      <c r="C535" s="11">
        <v>24</v>
      </c>
      <c r="D535" s="11">
        <v>2</v>
      </c>
      <c r="F535" s="11">
        <v>2.33</v>
      </c>
      <c r="G535" s="11">
        <v>14</v>
      </c>
      <c r="O535" s="11">
        <v>0</v>
      </c>
      <c r="P535" s="11">
        <v>0</v>
      </c>
      <c r="Q535" s="11">
        <v>0</v>
      </c>
      <c r="R535" s="11">
        <v>0</v>
      </c>
      <c r="V535" s="11">
        <v>202002</v>
      </c>
    </row>
    <row r="536" spans="1:22">
      <c r="A536" s="11" t="s">
        <v>1234</v>
      </c>
      <c r="B536" s="11">
        <v>4</v>
      </c>
      <c r="C536" s="11">
        <v>35.94</v>
      </c>
      <c r="N536" s="11">
        <v>2.06</v>
      </c>
      <c r="O536" s="11">
        <v>0</v>
      </c>
      <c r="P536" s="11">
        <v>0</v>
      </c>
      <c r="Q536" s="11">
        <v>0</v>
      </c>
      <c r="R536" s="11">
        <v>0</v>
      </c>
      <c r="V536" s="11">
        <v>202002</v>
      </c>
    </row>
    <row r="537" spans="1:22">
      <c r="A537" s="11" t="s">
        <v>1169</v>
      </c>
      <c r="B537" s="11">
        <v>4</v>
      </c>
      <c r="C537" s="11">
        <v>4</v>
      </c>
      <c r="D537" s="11">
        <v>0.33</v>
      </c>
      <c r="H537" s="11">
        <v>4</v>
      </c>
      <c r="O537" s="11">
        <v>0</v>
      </c>
      <c r="P537" s="11">
        <v>0</v>
      </c>
      <c r="Q537" s="11">
        <v>0</v>
      </c>
      <c r="R537" s="11">
        <v>0</v>
      </c>
      <c r="V537" s="11">
        <v>202002</v>
      </c>
    </row>
    <row r="538" spans="1:22">
      <c r="A538" s="11" t="s">
        <v>1800</v>
      </c>
      <c r="B538" s="11">
        <v>4</v>
      </c>
      <c r="C538" s="11">
        <v>40</v>
      </c>
      <c r="F538" s="11">
        <v>5.5</v>
      </c>
      <c r="O538" s="11">
        <v>0</v>
      </c>
      <c r="P538" s="11">
        <v>0</v>
      </c>
      <c r="Q538" s="11">
        <v>0</v>
      </c>
      <c r="R538" s="11">
        <v>0</v>
      </c>
      <c r="V538" s="11">
        <v>202007</v>
      </c>
    </row>
    <row r="539" spans="1:22">
      <c r="A539" s="11" t="s">
        <v>769</v>
      </c>
      <c r="B539" s="11">
        <v>4</v>
      </c>
      <c r="C539" s="11">
        <v>38</v>
      </c>
      <c r="D539" s="11">
        <v>2</v>
      </c>
      <c r="E539" s="11">
        <v>5.83</v>
      </c>
      <c r="F539" s="11">
        <v>11.65</v>
      </c>
      <c r="O539" s="11">
        <v>0</v>
      </c>
      <c r="P539" s="11">
        <v>0</v>
      </c>
      <c r="Q539" s="11">
        <v>0</v>
      </c>
      <c r="R539" s="11">
        <v>7</v>
      </c>
      <c r="V539" s="11">
        <v>202002</v>
      </c>
    </row>
    <row r="540" spans="1:22">
      <c r="A540" s="11" t="s">
        <v>917</v>
      </c>
      <c r="B540" s="11">
        <v>4</v>
      </c>
      <c r="C540" s="11">
        <v>40</v>
      </c>
      <c r="E540" s="11">
        <v>2.34</v>
      </c>
      <c r="F540" s="11">
        <v>0.98</v>
      </c>
      <c r="O540" s="11">
        <v>0</v>
      </c>
      <c r="P540" s="11">
        <v>0</v>
      </c>
      <c r="Q540" s="11">
        <v>0</v>
      </c>
      <c r="R540" s="11">
        <v>0</v>
      </c>
      <c r="V540" s="11">
        <v>202002</v>
      </c>
    </row>
    <row r="541" spans="1:22">
      <c r="A541" s="11" t="s">
        <v>1206</v>
      </c>
      <c r="B541" s="11">
        <v>4</v>
      </c>
      <c r="C541" s="11">
        <v>4</v>
      </c>
      <c r="H541" s="11">
        <v>36</v>
      </c>
      <c r="M541" s="11">
        <v>72</v>
      </c>
      <c r="O541" s="11">
        <v>0</v>
      </c>
      <c r="P541" s="11">
        <v>0</v>
      </c>
      <c r="Q541" s="11">
        <v>0</v>
      </c>
      <c r="R541" s="11">
        <v>0</v>
      </c>
      <c r="V541" s="11">
        <v>202002</v>
      </c>
    </row>
    <row r="542" spans="1:22">
      <c r="A542" s="11" t="s">
        <v>1019</v>
      </c>
      <c r="B542" s="11">
        <v>4</v>
      </c>
      <c r="C542" s="11">
        <v>40</v>
      </c>
      <c r="E542" s="11">
        <v>0</v>
      </c>
      <c r="O542" s="11">
        <v>0</v>
      </c>
      <c r="P542" s="11">
        <v>0</v>
      </c>
      <c r="Q542" s="11">
        <v>0</v>
      </c>
      <c r="R542" s="11">
        <v>0</v>
      </c>
      <c r="T542" s="11">
        <v>3.52</v>
      </c>
      <c r="V542" s="11">
        <v>202002</v>
      </c>
    </row>
    <row r="543" spans="1:22">
      <c r="A543" s="11" t="s">
        <v>508</v>
      </c>
      <c r="B543" s="11">
        <v>4</v>
      </c>
      <c r="C543" s="11">
        <v>40</v>
      </c>
      <c r="F543" s="11">
        <v>0</v>
      </c>
      <c r="O543" s="11">
        <v>0</v>
      </c>
      <c r="P543" s="11">
        <v>0</v>
      </c>
      <c r="Q543" s="11">
        <v>0</v>
      </c>
      <c r="R543" s="11">
        <v>0</v>
      </c>
      <c r="U543" s="11">
        <v>5.42</v>
      </c>
      <c r="V543" s="11">
        <v>202002</v>
      </c>
    </row>
    <row r="544" spans="1:22">
      <c r="A544" s="11" t="s">
        <v>1170</v>
      </c>
      <c r="B544" s="11">
        <v>4</v>
      </c>
      <c r="C544" s="11">
        <v>40</v>
      </c>
      <c r="E544" s="11">
        <v>2.25</v>
      </c>
      <c r="F544" s="11">
        <v>6.42</v>
      </c>
      <c r="O544" s="11">
        <v>0</v>
      </c>
      <c r="P544" s="11">
        <v>3</v>
      </c>
      <c r="Q544" s="11">
        <v>0</v>
      </c>
      <c r="R544" s="11">
        <v>0</v>
      </c>
      <c r="V544" s="11">
        <v>202002</v>
      </c>
    </row>
    <row r="545" spans="1:22">
      <c r="A545" s="11" t="s">
        <v>1325</v>
      </c>
      <c r="B545" s="11">
        <v>4</v>
      </c>
      <c r="C545" s="11">
        <v>29</v>
      </c>
      <c r="G545" s="11">
        <v>4</v>
      </c>
      <c r="N545" s="11">
        <v>3</v>
      </c>
      <c r="O545" s="11">
        <v>0</v>
      </c>
      <c r="P545" s="11">
        <v>0</v>
      </c>
      <c r="Q545" s="11">
        <v>0</v>
      </c>
      <c r="R545" s="11">
        <v>0</v>
      </c>
      <c r="V545" s="11">
        <v>202003</v>
      </c>
    </row>
    <row r="546" spans="1:22">
      <c r="A546" s="11" t="s">
        <v>457</v>
      </c>
      <c r="B546" s="11">
        <v>4</v>
      </c>
      <c r="C546" s="11">
        <v>23.25</v>
      </c>
      <c r="H546" s="11">
        <v>14</v>
      </c>
      <c r="N546" s="11">
        <v>0.75</v>
      </c>
      <c r="O546" s="11">
        <v>0</v>
      </c>
      <c r="P546" s="11">
        <v>0</v>
      </c>
      <c r="Q546" s="11">
        <v>0</v>
      </c>
      <c r="R546" s="11">
        <v>0</v>
      </c>
      <c r="V546" s="11">
        <v>202002</v>
      </c>
    </row>
    <row r="547" spans="1:22">
      <c r="A547" s="11" t="s">
        <v>450</v>
      </c>
      <c r="B547" s="11">
        <v>4</v>
      </c>
      <c r="C547" s="11">
        <v>30</v>
      </c>
      <c r="D547" s="11">
        <v>2</v>
      </c>
      <c r="E547" s="11">
        <v>1.02</v>
      </c>
      <c r="F547" s="11">
        <v>4.3</v>
      </c>
      <c r="G547" s="11">
        <v>8</v>
      </c>
      <c r="O547" s="11">
        <v>7</v>
      </c>
      <c r="P547" s="11">
        <v>0</v>
      </c>
      <c r="Q547" s="11">
        <v>0</v>
      </c>
      <c r="R547" s="11">
        <v>0</v>
      </c>
      <c r="V547" s="11">
        <v>202002</v>
      </c>
    </row>
    <row r="548" spans="1:22">
      <c r="A548" s="11" t="s">
        <v>482</v>
      </c>
      <c r="B548" s="11">
        <v>4</v>
      </c>
      <c r="C548" s="11">
        <v>40</v>
      </c>
      <c r="F548" s="11">
        <v>11.25</v>
      </c>
      <c r="M548" s="11">
        <v>325</v>
      </c>
      <c r="O548" s="11">
        <v>0</v>
      </c>
      <c r="P548" s="11">
        <v>0</v>
      </c>
      <c r="Q548" s="11">
        <v>0</v>
      </c>
      <c r="R548" s="11">
        <v>0</v>
      </c>
      <c r="V548" s="11">
        <v>202002</v>
      </c>
    </row>
    <row r="549" spans="1:22">
      <c r="A549" s="11" t="s">
        <v>1172</v>
      </c>
      <c r="B549" s="11">
        <v>4</v>
      </c>
      <c r="C549" s="11">
        <v>45</v>
      </c>
      <c r="E549" s="11">
        <v>2.92</v>
      </c>
      <c r="O549" s="11">
        <v>0</v>
      </c>
      <c r="P549" s="11">
        <v>3</v>
      </c>
      <c r="Q549" s="11">
        <v>0</v>
      </c>
      <c r="R549" s="11">
        <v>0</v>
      </c>
      <c r="V549" s="11">
        <v>202002</v>
      </c>
    </row>
    <row r="550" spans="1:22">
      <c r="A550" s="11" t="s">
        <v>498</v>
      </c>
      <c r="B550" s="11">
        <v>4</v>
      </c>
      <c r="C550" s="11">
        <v>40</v>
      </c>
      <c r="F550" s="11">
        <v>0</v>
      </c>
      <c r="O550" s="11">
        <v>0</v>
      </c>
      <c r="P550" s="11">
        <v>0</v>
      </c>
      <c r="Q550" s="11">
        <v>0</v>
      </c>
      <c r="R550" s="11">
        <v>0</v>
      </c>
      <c r="U550" s="11">
        <v>1.83</v>
      </c>
      <c r="V550" s="11">
        <v>202002</v>
      </c>
    </row>
    <row r="551" spans="1:22">
      <c r="A551" s="11" t="s">
        <v>770</v>
      </c>
      <c r="B551" s="11">
        <v>4</v>
      </c>
      <c r="C551" s="11">
        <v>0</v>
      </c>
      <c r="H551" s="11">
        <v>38</v>
      </c>
      <c r="O551" s="11">
        <v>0</v>
      </c>
      <c r="P551" s="11">
        <v>0</v>
      </c>
      <c r="Q551" s="11">
        <v>0</v>
      </c>
      <c r="R551" s="11">
        <v>0</v>
      </c>
      <c r="V551" s="11">
        <v>202003</v>
      </c>
    </row>
    <row r="552" spans="1:22">
      <c r="A552" s="11" t="s">
        <v>506</v>
      </c>
      <c r="B552" s="11">
        <v>4</v>
      </c>
      <c r="C552" s="11">
        <v>45</v>
      </c>
      <c r="E552" s="11">
        <v>4.5</v>
      </c>
      <c r="F552" s="11">
        <v>7.25</v>
      </c>
      <c r="O552" s="11">
        <v>0</v>
      </c>
      <c r="P552" s="11">
        <v>1</v>
      </c>
      <c r="Q552" s="11">
        <v>0</v>
      </c>
      <c r="R552" s="11">
        <v>0</v>
      </c>
      <c r="V552" s="11">
        <v>202002</v>
      </c>
    </row>
    <row r="553" spans="1:22">
      <c r="A553" s="11" t="s">
        <v>771</v>
      </c>
      <c r="B553" s="11">
        <v>4</v>
      </c>
      <c r="C553" s="11">
        <v>33.28</v>
      </c>
      <c r="N553" s="11">
        <v>4.72</v>
      </c>
      <c r="O553" s="11">
        <v>0</v>
      </c>
      <c r="P553" s="11">
        <v>0</v>
      </c>
      <c r="Q553" s="11">
        <v>0</v>
      </c>
      <c r="R553" s="11">
        <v>0</v>
      </c>
      <c r="V553" s="11">
        <v>202002</v>
      </c>
    </row>
    <row r="554" spans="1:22">
      <c r="A554" s="11" t="s">
        <v>772</v>
      </c>
      <c r="B554" s="11">
        <v>4</v>
      </c>
      <c r="C554" s="11">
        <v>38</v>
      </c>
      <c r="D554" s="11">
        <v>0</v>
      </c>
      <c r="E554" s="11">
        <v>2.42</v>
      </c>
      <c r="F554" s="11">
        <v>4.58</v>
      </c>
      <c r="O554" s="11">
        <v>0</v>
      </c>
      <c r="P554" s="11">
        <v>0</v>
      </c>
      <c r="Q554" s="11">
        <v>0</v>
      </c>
      <c r="R554" s="11">
        <v>0</v>
      </c>
      <c r="S554" s="11">
        <v>2</v>
      </c>
      <c r="U554" s="11">
        <v>5</v>
      </c>
      <c r="V554" s="11">
        <v>202002</v>
      </c>
    </row>
    <row r="555" spans="1:22">
      <c r="A555" s="11" t="s">
        <v>456</v>
      </c>
      <c r="B555" s="11">
        <v>4</v>
      </c>
      <c r="C555" s="11">
        <v>40</v>
      </c>
      <c r="F555" s="11">
        <v>6</v>
      </c>
      <c r="M555" s="11">
        <v>205</v>
      </c>
      <c r="O555" s="11">
        <v>0</v>
      </c>
      <c r="P555" s="11">
        <v>0</v>
      </c>
      <c r="Q555" s="11">
        <v>0</v>
      </c>
      <c r="R555" s="11">
        <v>0</v>
      </c>
      <c r="V555" s="11">
        <v>202002</v>
      </c>
    </row>
    <row r="556" spans="1:22">
      <c r="A556" s="11" t="s">
        <v>1196</v>
      </c>
      <c r="B556" s="11">
        <v>4</v>
      </c>
      <c r="C556" s="11">
        <v>40</v>
      </c>
      <c r="F556" s="11">
        <v>1</v>
      </c>
      <c r="N556" s="11">
        <v>0</v>
      </c>
      <c r="O556" s="11">
        <v>0</v>
      </c>
      <c r="P556" s="11">
        <v>2</v>
      </c>
      <c r="Q556" s="11">
        <v>0</v>
      </c>
      <c r="R556" s="11">
        <v>0</v>
      </c>
      <c r="V556" s="11">
        <v>202002</v>
      </c>
    </row>
    <row r="557" spans="1:22">
      <c r="A557" s="11" t="s">
        <v>479</v>
      </c>
      <c r="B557" s="11">
        <v>4</v>
      </c>
      <c r="C557" s="11">
        <v>40</v>
      </c>
      <c r="F557" s="11">
        <v>2</v>
      </c>
      <c r="M557" s="11">
        <v>600</v>
      </c>
      <c r="O557" s="11">
        <v>0</v>
      </c>
      <c r="P557" s="11">
        <v>0</v>
      </c>
      <c r="Q557" s="11">
        <v>0</v>
      </c>
      <c r="R557" s="11">
        <v>0</v>
      </c>
      <c r="V557" s="11">
        <v>202002</v>
      </c>
    </row>
    <row r="558" spans="1:22">
      <c r="A558" s="11" t="s">
        <v>1173</v>
      </c>
      <c r="B558" s="11">
        <v>4</v>
      </c>
      <c r="C558" s="11">
        <v>0</v>
      </c>
      <c r="F558" s="11">
        <v>4</v>
      </c>
      <c r="H558" s="11">
        <v>40</v>
      </c>
      <c r="O558" s="11">
        <v>0</v>
      </c>
      <c r="P558" s="11">
        <v>0</v>
      </c>
      <c r="Q558" s="11">
        <v>0</v>
      </c>
      <c r="R558" s="11">
        <v>0</v>
      </c>
      <c r="V558" s="11">
        <v>202002</v>
      </c>
    </row>
    <row r="559" spans="1:22">
      <c r="A559" s="11" t="s">
        <v>1216</v>
      </c>
      <c r="B559" s="11">
        <v>4</v>
      </c>
      <c r="C559" s="11">
        <v>40</v>
      </c>
      <c r="E559" s="11">
        <v>7.58</v>
      </c>
      <c r="F559" s="11">
        <v>11.93</v>
      </c>
      <c r="O559" s="11">
        <v>0</v>
      </c>
      <c r="P559" s="11">
        <v>1</v>
      </c>
      <c r="Q559" s="11">
        <v>0</v>
      </c>
      <c r="R559" s="11">
        <v>0</v>
      </c>
      <c r="V559" s="11">
        <v>202002</v>
      </c>
    </row>
    <row r="560" spans="1:22">
      <c r="A560" s="11" t="s">
        <v>1217</v>
      </c>
      <c r="B560" s="11">
        <v>4</v>
      </c>
      <c r="C560" s="11">
        <v>40</v>
      </c>
      <c r="F560" s="11">
        <v>3.75</v>
      </c>
      <c r="O560" s="11">
        <v>0</v>
      </c>
      <c r="P560" s="11">
        <v>0</v>
      </c>
      <c r="Q560" s="11">
        <v>0</v>
      </c>
      <c r="R560" s="11">
        <v>0</v>
      </c>
      <c r="V560" s="11">
        <v>202002</v>
      </c>
    </row>
    <row r="561" spans="1:22">
      <c r="A561" s="11" t="s">
        <v>1174</v>
      </c>
      <c r="B561" s="11">
        <v>4</v>
      </c>
      <c r="C561" s="11">
        <v>39.99</v>
      </c>
      <c r="F561" s="11">
        <v>13.58</v>
      </c>
      <c r="N561" s="11">
        <v>0.01</v>
      </c>
      <c r="O561" s="11">
        <v>0</v>
      </c>
      <c r="P561" s="11">
        <v>1</v>
      </c>
      <c r="Q561" s="11">
        <v>0</v>
      </c>
      <c r="R561" s="11">
        <v>0</v>
      </c>
      <c r="V561" s="11">
        <v>202002</v>
      </c>
    </row>
    <row r="562" spans="1:22">
      <c r="A562" s="11" t="s">
        <v>897</v>
      </c>
      <c r="B562" s="11">
        <v>4</v>
      </c>
      <c r="C562" s="11">
        <v>32.700000000000003</v>
      </c>
      <c r="N562" s="11">
        <v>5.3</v>
      </c>
      <c r="O562" s="11">
        <v>0</v>
      </c>
      <c r="P562" s="11">
        <v>0</v>
      </c>
      <c r="Q562" s="11">
        <v>0</v>
      </c>
      <c r="R562" s="11">
        <v>0</v>
      </c>
      <c r="V562" s="11">
        <v>202002</v>
      </c>
    </row>
    <row r="563" spans="1:22">
      <c r="A563" s="11" t="s">
        <v>915</v>
      </c>
      <c r="B563" s="11">
        <v>4</v>
      </c>
      <c r="C563" s="11">
        <v>36</v>
      </c>
      <c r="D563" s="11">
        <v>0.03</v>
      </c>
      <c r="E563" s="11">
        <v>0</v>
      </c>
      <c r="O563" s="11">
        <v>0</v>
      </c>
      <c r="P563" s="11">
        <v>0</v>
      </c>
      <c r="Q563" s="11">
        <v>0</v>
      </c>
      <c r="R563" s="11">
        <v>0</v>
      </c>
      <c r="T563" s="11">
        <v>0.27</v>
      </c>
      <c r="V563" s="11">
        <v>202002</v>
      </c>
    </row>
    <row r="564" spans="1:22">
      <c r="A564" s="11" t="s">
        <v>1324</v>
      </c>
      <c r="B564" s="11">
        <v>4</v>
      </c>
      <c r="C564" s="11">
        <v>28</v>
      </c>
      <c r="N564" s="11">
        <v>12</v>
      </c>
      <c r="O564" s="11">
        <v>0</v>
      </c>
      <c r="P564" s="11">
        <v>0</v>
      </c>
      <c r="Q564" s="11">
        <v>0</v>
      </c>
      <c r="R564" s="11">
        <v>0</v>
      </c>
      <c r="V564" s="11">
        <v>202003</v>
      </c>
    </row>
    <row r="565" spans="1:22">
      <c r="A565" s="11" t="s">
        <v>847</v>
      </c>
      <c r="B565" s="11">
        <v>4</v>
      </c>
      <c r="C565" s="11">
        <v>0</v>
      </c>
      <c r="H565" s="11">
        <v>40</v>
      </c>
      <c r="O565" s="11">
        <v>0</v>
      </c>
      <c r="P565" s="11">
        <v>0</v>
      </c>
      <c r="Q565" s="11">
        <v>0</v>
      </c>
      <c r="R565" s="11">
        <v>0</v>
      </c>
      <c r="V565" s="11">
        <v>202002</v>
      </c>
    </row>
    <row r="566" spans="1:22">
      <c r="A566" s="11" t="s">
        <v>1243</v>
      </c>
      <c r="B566" s="11">
        <v>4</v>
      </c>
      <c r="C566" s="11">
        <v>38</v>
      </c>
      <c r="E566" s="11">
        <v>0</v>
      </c>
      <c r="O566" s="11">
        <v>0</v>
      </c>
      <c r="P566" s="11">
        <v>0</v>
      </c>
      <c r="Q566" s="11">
        <v>0</v>
      </c>
      <c r="R566" s="11">
        <v>0</v>
      </c>
      <c r="T566" s="11">
        <v>0.75</v>
      </c>
      <c r="V566" s="11">
        <v>202003</v>
      </c>
    </row>
    <row r="567" spans="1:22">
      <c r="A567" s="11" t="s">
        <v>1175</v>
      </c>
      <c r="B567" s="11">
        <v>4</v>
      </c>
      <c r="C567" s="11">
        <v>40</v>
      </c>
      <c r="F567" s="11">
        <v>5.63</v>
      </c>
      <c r="O567" s="11">
        <v>0</v>
      </c>
      <c r="P567" s="11">
        <v>2</v>
      </c>
      <c r="Q567" s="11">
        <v>0</v>
      </c>
      <c r="R567" s="11">
        <v>0</v>
      </c>
      <c r="V567" s="11">
        <v>202002</v>
      </c>
    </row>
    <row r="568" spans="1:22">
      <c r="A568" s="11" t="s">
        <v>1078</v>
      </c>
      <c r="B568" s="11">
        <v>4</v>
      </c>
      <c r="C568" s="11">
        <v>40</v>
      </c>
      <c r="F568" s="11">
        <v>7.75</v>
      </c>
      <c r="M568" s="11">
        <v>170</v>
      </c>
      <c r="O568" s="11">
        <v>0</v>
      </c>
      <c r="P568" s="11">
        <v>0</v>
      </c>
      <c r="Q568" s="11">
        <v>0</v>
      </c>
      <c r="R568" s="11">
        <v>0</v>
      </c>
      <c r="V568" s="11">
        <v>202002</v>
      </c>
    </row>
    <row r="569" spans="1:22">
      <c r="A569" s="11" t="s">
        <v>1197</v>
      </c>
      <c r="B569" s="11">
        <v>4</v>
      </c>
      <c r="C569" s="11">
        <v>40</v>
      </c>
      <c r="E569" s="11">
        <v>2.25</v>
      </c>
      <c r="F569" s="11">
        <v>12.5</v>
      </c>
      <c r="O569" s="11">
        <v>0</v>
      </c>
      <c r="P569" s="11">
        <v>3</v>
      </c>
      <c r="Q569" s="11">
        <v>0</v>
      </c>
      <c r="R569" s="11">
        <v>0</v>
      </c>
      <c r="V569" s="11">
        <v>202002</v>
      </c>
    </row>
    <row r="570" spans="1:22">
      <c r="A570" s="11" t="s">
        <v>1176</v>
      </c>
      <c r="B570" s="11">
        <v>4</v>
      </c>
      <c r="C570" s="11">
        <v>40</v>
      </c>
      <c r="O570" s="11">
        <v>0</v>
      </c>
      <c r="P570" s="11">
        <v>0</v>
      </c>
      <c r="Q570" s="11">
        <v>0</v>
      </c>
      <c r="R570" s="11">
        <v>0</v>
      </c>
      <c r="V570" s="11">
        <v>202002</v>
      </c>
    </row>
    <row r="571" spans="1:22">
      <c r="A571" s="11" t="s">
        <v>1241</v>
      </c>
      <c r="B571" s="11">
        <v>4</v>
      </c>
      <c r="C571" s="11">
        <v>0</v>
      </c>
      <c r="H571" s="11">
        <v>38</v>
      </c>
      <c r="O571" s="11">
        <v>0</v>
      </c>
      <c r="P571" s="11">
        <v>0</v>
      </c>
      <c r="Q571" s="11">
        <v>0</v>
      </c>
      <c r="R571" s="11">
        <v>0</v>
      </c>
      <c r="V571" s="11">
        <v>202002</v>
      </c>
    </row>
    <row r="572" spans="1:22">
      <c r="A572" s="11" t="s">
        <v>898</v>
      </c>
      <c r="B572" s="11">
        <v>4</v>
      </c>
      <c r="C572" s="11">
        <v>40</v>
      </c>
      <c r="F572" s="11">
        <v>2.75</v>
      </c>
      <c r="M572" s="11">
        <v>230</v>
      </c>
      <c r="O572" s="11">
        <v>0</v>
      </c>
      <c r="P572" s="11">
        <v>0</v>
      </c>
      <c r="Q572" s="11">
        <v>0</v>
      </c>
      <c r="R572" s="11">
        <v>0</v>
      </c>
      <c r="V572" s="11">
        <v>202002</v>
      </c>
    </row>
    <row r="573" spans="1:22">
      <c r="A573" s="11" t="s">
        <v>494</v>
      </c>
      <c r="B573" s="11">
        <v>4</v>
      </c>
      <c r="C573" s="11">
        <v>35.75</v>
      </c>
      <c r="F573" s="11">
        <v>16.670000000000002</v>
      </c>
      <c r="K573" s="11">
        <v>4.25</v>
      </c>
      <c r="N573" s="11">
        <v>0</v>
      </c>
      <c r="O573" s="11">
        <v>7</v>
      </c>
      <c r="P573" s="11">
        <v>0</v>
      </c>
      <c r="Q573" s="11">
        <v>0</v>
      </c>
      <c r="R573" s="11">
        <v>0</v>
      </c>
      <c r="V573" s="11">
        <v>202002</v>
      </c>
    </row>
    <row r="574" spans="1:22">
      <c r="A574" s="11" t="s">
        <v>950</v>
      </c>
      <c r="B574" s="11">
        <v>4</v>
      </c>
      <c r="C574" s="11">
        <v>0</v>
      </c>
      <c r="H574" s="11">
        <v>40</v>
      </c>
      <c r="O574" s="11">
        <v>0</v>
      </c>
      <c r="P574" s="11">
        <v>0</v>
      </c>
      <c r="Q574" s="11">
        <v>0</v>
      </c>
      <c r="R574" s="11">
        <v>0</v>
      </c>
      <c r="V574" s="11">
        <v>202002</v>
      </c>
    </row>
    <row r="575" spans="1:22">
      <c r="A575" s="11" t="s">
        <v>1177</v>
      </c>
      <c r="B575" s="11">
        <v>4</v>
      </c>
      <c r="C575" s="11">
        <v>32</v>
      </c>
      <c r="D575" s="11">
        <v>0</v>
      </c>
      <c r="O575" s="11">
        <v>0</v>
      </c>
      <c r="P575" s="11">
        <v>0</v>
      </c>
      <c r="Q575" s="11">
        <v>0</v>
      </c>
      <c r="R575" s="11">
        <v>0</v>
      </c>
      <c r="S575" s="11">
        <v>2.58</v>
      </c>
      <c r="V575" s="11">
        <v>202002</v>
      </c>
    </row>
    <row r="576" spans="1:22">
      <c r="A576" s="11" t="s">
        <v>916</v>
      </c>
      <c r="B576" s="11">
        <v>4</v>
      </c>
      <c r="C576" s="11">
        <v>45</v>
      </c>
      <c r="E576" s="11">
        <v>0.68</v>
      </c>
      <c r="F576" s="11">
        <v>7.83</v>
      </c>
      <c r="O576" s="11">
        <v>0</v>
      </c>
      <c r="P576" s="11">
        <v>3</v>
      </c>
      <c r="Q576" s="11">
        <v>0</v>
      </c>
      <c r="R576" s="11">
        <v>0</v>
      </c>
      <c r="V576" s="11">
        <v>202002</v>
      </c>
    </row>
    <row r="577" spans="1:22">
      <c r="A577" s="11" t="s">
        <v>1020</v>
      </c>
      <c r="B577" s="11">
        <v>4</v>
      </c>
      <c r="C577" s="11">
        <v>45</v>
      </c>
      <c r="F577" s="11">
        <v>0.73</v>
      </c>
      <c r="O577" s="11">
        <v>0</v>
      </c>
      <c r="P577" s="11">
        <v>0</v>
      </c>
      <c r="Q577" s="11">
        <v>0</v>
      </c>
      <c r="R577" s="11">
        <v>0</v>
      </c>
      <c r="V577" s="11">
        <v>202003</v>
      </c>
    </row>
    <row r="578" spans="1:22">
      <c r="A578" s="11" t="s">
        <v>467</v>
      </c>
      <c r="B578" s="11">
        <v>4</v>
      </c>
      <c r="C578" s="11">
        <v>38</v>
      </c>
      <c r="D578" s="11">
        <v>2</v>
      </c>
      <c r="E578" s="11">
        <v>1.93</v>
      </c>
      <c r="F578" s="11">
        <v>13.92</v>
      </c>
      <c r="O578" s="11">
        <v>0</v>
      </c>
      <c r="P578" s="11">
        <v>0</v>
      </c>
      <c r="Q578" s="11">
        <v>2</v>
      </c>
      <c r="R578" s="11">
        <v>7</v>
      </c>
      <c r="V578" s="11">
        <v>202002</v>
      </c>
    </row>
    <row r="579" spans="1:22">
      <c r="A579" s="11" t="s">
        <v>1178</v>
      </c>
      <c r="B579" s="11">
        <v>4</v>
      </c>
      <c r="C579" s="11">
        <v>32</v>
      </c>
      <c r="D579" s="11">
        <v>2</v>
      </c>
      <c r="O579" s="11">
        <v>0</v>
      </c>
      <c r="P579" s="11">
        <v>0</v>
      </c>
      <c r="Q579" s="11">
        <v>0</v>
      </c>
      <c r="R579" s="11">
        <v>0</v>
      </c>
      <c r="V579" s="11">
        <v>202002</v>
      </c>
    </row>
    <row r="580" spans="1:22">
      <c r="A580" s="11" t="s">
        <v>1203</v>
      </c>
      <c r="B580" s="11">
        <v>4</v>
      </c>
      <c r="C580" s="11">
        <v>0</v>
      </c>
      <c r="O580" s="11">
        <v>0</v>
      </c>
      <c r="P580" s="11">
        <v>0</v>
      </c>
      <c r="Q580" s="11">
        <v>0</v>
      </c>
      <c r="R580" s="11">
        <v>0</v>
      </c>
      <c r="V580" s="11">
        <v>202002</v>
      </c>
    </row>
    <row r="581" spans="1:22">
      <c r="A581" s="11" t="s">
        <v>465</v>
      </c>
      <c r="B581" s="11">
        <v>4</v>
      </c>
      <c r="C581" s="11">
        <v>40</v>
      </c>
      <c r="F581" s="11">
        <v>0</v>
      </c>
      <c r="O581" s="11">
        <v>0</v>
      </c>
      <c r="P581" s="11">
        <v>0</v>
      </c>
      <c r="Q581" s="11">
        <v>0</v>
      </c>
      <c r="R581" s="11">
        <v>0</v>
      </c>
      <c r="U581" s="11">
        <v>2.7</v>
      </c>
      <c r="V581" s="11">
        <v>202002</v>
      </c>
    </row>
    <row r="582" spans="1:22">
      <c r="A582" s="11" t="s">
        <v>774</v>
      </c>
      <c r="B582" s="11">
        <v>4</v>
      </c>
      <c r="C582" s="11">
        <v>22.5</v>
      </c>
      <c r="H582" s="11">
        <v>17.5</v>
      </c>
      <c r="O582" s="11">
        <v>0</v>
      </c>
      <c r="P582" s="11">
        <v>0</v>
      </c>
      <c r="Q582" s="11">
        <v>0</v>
      </c>
      <c r="R582" s="11">
        <v>0</v>
      </c>
      <c r="V582" s="11">
        <v>202002</v>
      </c>
    </row>
    <row r="583" spans="1:22">
      <c r="A583" s="11" t="s">
        <v>1218</v>
      </c>
      <c r="B583" s="11">
        <v>4</v>
      </c>
      <c r="C583" s="11">
        <v>40</v>
      </c>
      <c r="M583" s="11">
        <v>310</v>
      </c>
      <c r="O583" s="11">
        <v>0</v>
      </c>
      <c r="P583" s="11">
        <v>0</v>
      </c>
      <c r="Q583" s="11">
        <v>0</v>
      </c>
      <c r="R583" s="11">
        <v>0</v>
      </c>
      <c r="V583" s="11">
        <v>202002</v>
      </c>
    </row>
    <row r="584" spans="1:22">
      <c r="A584" s="11" t="s">
        <v>775</v>
      </c>
      <c r="B584" s="11">
        <v>4</v>
      </c>
      <c r="C584" s="11">
        <v>30</v>
      </c>
      <c r="D584" s="11">
        <v>1.38</v>
      </c>
      <c r="E584" s="11">
        <v>2.5299999999999998</v>
      </c>
      <c r="G584" s="11">
        <v>8</v>
      </c>
      <c r="O584" s="11">
        <v>3</v>
      </c>
      <c r="P584" s="11">
        <v>0</v>
      </c>
      <c r="Q584" s="11">
        <v>0</v>
      </c>
      <c r="R584" s="11">
        <v>0</v>
      </c>
      <c r="V584" s="11">
        <v>202002</v>
      </c>
    </row>
    <row r="585" spans="1:22">
      <c r="A585" s="11" t="s">
        <v>468</v>
      </c>
      <c r="B585" s="11">
        <v>4</v>
      </c>
      <c r="C585" s="11">
        <v>38</v>
      </c>
      <c r="D585" s="11">
        <v>2</v>
      </c>
      <c r="E585" s="11">
        <v>0</v>
      </c>
      <c r="F585" s="11">
        <v>2.87</v>
      </c>
      <c r="O585" s="11">
        <v>0</v>
      </c>
      <c r="P585" s="11">
        <v>0</v>
      </c>
      <c r="Q585" s="11">
        <v>0</v>
      </c>
      <c r="R585" s="11">
        <v>0</v>
      </c>
      <c r="T585" s="11">
        <v>3.3</v>
      </c>
      <c r="V585" s="11">
        <v>202002</v>
      </c>
    </row>
    <row r="586" spans="1:22">
      <c r="A586" s="11" t="s">
        <v>1235</v>
      </c>
      <c r="B586" s="11">
        <v>4</v>
      </c>
      <c r="C586" s="11">
        <v>35.67</v>
      </c>
      <c r="M586" s="11">
        <v>560</v>
      </c>
      <c r="N586" s="11">
        <v>0.33</v>
      </c>
      <c r="O586" s="11">
        <v>0</v>
      </c>
      <c r="P586" s="11">
        <v>0</v>
      </c>
      <c r="Q586" s="11">
        <v>0</v>
      </c>
      <c r="R586" s="11">
        <v>0</v>
      </c>
      <c r="V586" s="11">
        <v>202002</v>
      </c>
    </row>
    <row r="587" spans="1:22">
      <c r="A587" s="11" t="s">
        <v>1207</v>
      </c>
      <c r="B587" s="11">
        <v>4</v>
      </c>
      <c r="C587" s="11">
        <v>45</v>
      </c>
      <c r="E587" s="11">
        <v>3.72</v>
      </c>
      <c r="F587" s="11">
        <v>1</v>
      </c>
      <c r="O587" s="11">
        <v>0</v>
      </c>
      <c r="P587" s="11">
        <v>1</v>
      </c>
      <c r="Q587" s="11">
        <v>0</v>
      </c>
      <c r="R587" s="11">
        <v>0</v>
      </c>
      <c r="V587" s="11">
        <v>202002</v>
      </c>
    </row>
    <row r="588" spans="1:22">
      <c r="A588" s="11" t="s">
        <v>1179</v>
      </c>
      <c r="B588" s="11">
        <v>4</v>
      </c>
      <c r="C588" s="11">
        <v>40</v>
      </c>
      <c r="F588" s="11">
        <v>0</v>
      </c>
      <c r="O588" s="11">
        <v>0</v>
      </c>
      <c r="P588" s="11">
        <v>0</v>
      </c>
      <c r="Q588" s="11">
        <v>0</v>
      </c>
      <c r="R588" s="11">
        <v>0</v>
      </c>
      <c r="U588" s="11">
        <v>1</v>
      </c>
      <c r="V588" s="11">
        <v>202002</v>
      </c>
    </row>
    <row r="589" spans="1:22">
      <c r="A589" s="11" t="s">
        <v>776</v>
      </c>
      <c r="B589" s="11">
        <v>4</v>
      </c>
      <c r="C589" s="11">
        <v>27.42</v>
      </c>
      <c r="N589" s="11">
        <v>2.58</v>
      </c>
      <c r="O589" s="11">
        <v>0</v>
      </c>
      <c r="P589" s="11">
        <v>0</v>
      </c>
      <c r="Q589" s="11">
        <v>0</v>
      </c>
      <c r="R589" s="11">
        <v>0</v>
      </c>
      <c r="V589" s="11">
        <v>202003</v>
      </c>
    </row>
    <row r="590" spans="1:22">
      <c r="A590" s="11" t="s">
        <v>472</v>
      </c>
      <c r="B590" s="11">
        <v>4</v>
      </c>
      <c r="C590" s="11">
        <v>40</v>
      </c>
      <c r="O590" s="11">
        <v>0</v>
      </c>
      <c r="P590" s="11">
        <v>0</v>
      </c>
      <c r="Q590" s="11">
        <v>0</v>
      </c>
      <c r="R590" s="11">
        <v>0</v>
      </c>
      <c r="V590" s="11">
        <v>202002</v>
      </c>
    </row>
    <row r="591" spans="1:22">
      <c r="A591" s="11" t="s">
        <v>1219</v>
      </c>
      <c r="B591" s="11">
        <v>4</v>
      </c>
      <c r="C591" s="11">
        <v>25</v>
      </c>
      <c r="O591" s="11">
        <v>0</v>
      </c>
      <c r="P591" s="11">
        <v>0</v>
      </c>
      <c r="Q591" s="11">
        <v>0</v>
      </c>
      <c r="R591" s="11">
        <v>0</v>
      </c>
      <c r="V591" s="11">
        <v>202002</v>
      </c>
    </row>
    <row r="592" spans="1:22">
      <c r="A592" s="11" t="s">
        <v>480</v>
      </c>
      <c r="B592" s="11">
        <v>4</v>
      </c>
      <c r="C592" s="11">
        <v>36</v>
      </c>
      <c r="D592" s="11">
        <v>0</v>
      </c>
      <c r="O592" s="11">
        <v>0</v>
      </c>
      <c r="P592" s="11">
        <v>0</v>
      </c>
      <c r="Q592" s="11">
        <v>0</v>
      </c>
      <c r="R592" s="11">
        <v>0</v>
      </c>
      <c r="S592" s="11">
        <v>2.75</v>
      </c>
      <c r="V592" s="11">
        <v>202002</v>
      </c>
    </row>
    <row r="593" spans="1:22">
      <c r="A593" s="11" t="s">
        <v>462</v>
      </c>
      <c r="B593" s="11">
        <v>4</v>
      </c>
      <c r="C593" s="11">
        <v>0</v>
      </c>
      <c r="H593" s="11">
        <v>40</v>
      </c>
      <c r="O593" s="11">
        <v>0</v>
      </c>
      <c r="P593" s="11">
        <v>0</v>
      </c>
      <c r="Q593" s="11">
        <v>0</v>
      </c>
      <c r="R593" s="11">
        <v>0</v>
      </c>
      <c r="V593" s="11">
        <v>202002</v>
      </c>
    </row>
    <row r="594" spans="1:22">
      <c r="A594" s="11" t="s">
        <v>1054</v>
      </c>
      <c r="B594" s="11">
        <v>4</v>
      </c>
      <c r="C594" s="11">
        <v>40</v>
      </c>
      <c r="F594" s="11">
        <v>6.25</v>
      </c>
      <c r="O594" s="11">
        <v>0</v>
      </c>
      <c r="P594" s="11">
        <v>0</v>
      </c>
      <c r="Q594" s="11">
        <v>0</v>
      </c>
      <c r="R594" s="11">
        <v>0</v>
      </c>
      <c r="V594" s="11">
        <v>202002</v>
      </c>
    </row>
    <row r="595" spans="1:22">
      <c r="A595" s="11" t="s">
        <v>500</v>
      </c>
      <c r="B595" s="11">
        <v>4</v>
      </c>
      <c r="C595" s="11">
        <v>38</v>
      </c>
      <c r="D595" s="11">
        <v>0.63</v>
      </c>
      <c r="E595" s="11">
        <v>1.6</v>
      </c>
      <c r="O595" s="11">
        <v>0</v>
      </c>
      <c r="P595" s="11">
        <v>0</v>
      </c>
      <c r="Q595" s="11">
        <v>0</v>
      </c>
      <c r="R595" s="11">
        <v>0</v>
      </c>
      <c r="V595" s="11">
        <v>202002</v>
      </c>
    </row>
    <row r="596" spans="1:22">
      <c r="A596" s="11" t="s">
        <v>1180</v>
      </c>
      <c r="B596" s="11">
        <v>4</v>
      </c>
      <c r="C596" s="11">
        <v>40</v>
      </c>
      <c r="F596" s="11">
        <v>2.5</v>
      </c>
      <c r="O596" s="11">
        <v>0</v>
      </c>
      <c r="P596" s="11">
        <v>0</v>
      </c>
      <c r="Q596" s="11">
        <v>0</v>
      </c>
      <c r="R596" s="11">
        <v>0</v>
      </c>
      <c r="V596" s="11">
        <v>202002</v>
      </c>
    </row>
    <row r="597" spans="1:22">
      <c r="A597" s="11" t="s">
        <v>1181</v>
      </c>
      <c r="B597" s="11">
        <v>4</v>
      </c>
      <c r="C597" s="11">
        <v>45</v>
      </c>
      <c r="E597" s="11">
        <v>0</v>
      </c>
      <c r="F597" s="11">
        <v>0</v>
      </c>
      <c r="O597" s="11">
        <v>0</v>
      </c>
      <c r="P597" s="11">
        <v>3</v>
      </c>
      <c r="Q597" s="11">
        <v>0</v>
      </c>
      <c r="R597" s="11">
        <v>0</v>
      </c>
      <c r="T597" s="11">
        <v>1.5</v>
      </c>
      <c r="U597" s="11">
        <v>1</v>
      </c>
      <c r="V597" s="11">
        <v>202002</v>
      </c>
    </row>
    <row r="598" spans="1:22">
      <c r="A598" s="11" t="s">
        <v>1208</v>
      </c>
      <c r="B598" s="11">
        <v>4</v>
      </c>
      <c r="C598" s="11">
        <v>16</v>
      </c>
      <c r="O598" s="11">
        <v>0</v>
      </c>
      <c r="P598" s="11">
        <v>0</v>
      </c>
      <c r="Q598" s="11">
        <v>0</v>
      </c>
      <c r="R598" s="11">
        <v>0</v>
      </c>
      <c r="V598" s="11">
        <v>202002</v>
      </c>
    </row>
    <row r="599" spans="1:22">
      <c r="A599" s="11" t="s">
        <v>1198</v>
      </c>
      <c r="B599" s="11">
        <v>4</v>
      </c>
      <c r="C599" s="11">
        <v>4</v>
      </c>
      <c r="O599" s="11">
        <v>0</v>
      </c>
      <c r="P599" s="11">
        <v>0</v>
      </c>
      <c r="Q599" s="11">
        <v>0</v>
      </c>
      <c r="R599" s="11">
        <v>0</v>
      </c>
      <c r="V599" s="11">
        <v>202002</v>
      </c>
    </row>
    <row r="600" spans="1:22">
      <c r="A600" s="11" t="s">
        <v>1182</v>
      </c>
      <c r="B600" s="11">
        <v>4</v>
      </c>
      <c r="C600" s="11">
        <v>32</v>
      </c>
      <c r="E600" s="11">
        <v>0</v>
      </c>
      <c r="F600" s="11">
        <v>8</v>
      </c>
      <c r="G600" s="11">
        <v>8</v>
      </c>
      <c r="O600" s="11">
        <v>0</v>
      </c>
      <c r="P600" s="11">
        <v>0</v>
      </c>
      <c r="Q600" s="11">
        <v>0</v>
      </c>
      <c r="R600" s="11">
        <v>0</v>
      </c>
      <c r="V600" s="11">
        <v>202002</v>
      </c>
    </row>
    <row r="601" spans="1:22">
      <c r="A601" s="11" t="s">
        <v>1010</v>
      </c>
      <c r="B601" s="11">
        <v>4</v>
      </c>
      <c r="C601" s="11">
        <v>32</v>
      </c>
      <c r="F601" s="11">
        <v>0.5</v>
      </c>
      <c r="G601" s="11">
        <v>8</v>
      </c>
      <c r="M601" s="11">
        <v>164</v>
      </c>
      <c r="O601" s="11">
        <v>0</v>
      </c>
      <c r="P601" s="11">
        <v>0</v>
      </c>
      <c r="Q601" s="11">
        <v>0</v>
      </c>
      <c r="R601" s="11">
        <v>0</v>
      </c>
      <c r="V601" s="11">
        <v>202002</v>
      </c>
    </row>
    <row r="602" spans="1:22">
      <c r="A602" s="11" t="s">
        <v>1183</v>
      </c>
      <c r="B602" s="11">
        <v>4</v>
      </c>
      <c r="C602" s="11">
        <v>40</v>
      </c>
      <c r="F602" s="11">
        <v>7.75</v>
      </c>
      <c r="O602" s="11">
        <v>0</v>
      </c>
      <c r="P602" s="11">
        <v>0</v>
      </c>
      <c r="Q602" s="11">
        <v>0</v>
      </c>
      <c r="R602" s="11">
        <v>0</v>
      </c>
      <c r="V602" s="11">
        <v>202002</v>
      </c>
    </row>
    <row r="603" spans="1:22">
      <c r="A603" s="11" t="s">
        <v>481</v>
      </c>
      <c r="B603" s="11">
        <v>4</v>
      </c>
      <c r="C603" s="11">
        <v>20</v>
      </c>
      <c r="D603" s="11">
        <v>0</v>
      </c>
      <c r="M603" s="11">
        <v>267</v>
      </c>
      <c r="O603" s="11">
        <v>0</v>
      </c>
      <c r="P603" s="11">
        <v>0</v>
      </c>
      <c r="Q603" s="11">
        <v>0</v>
      </c>
      <c r="R603" s="11">
        <v>0</v>
      </c>
      <c r="S603" s="11">
        <v>1.75</v>
      </c>
      <c r="V603" s="11">
        <v>202002</v>
      </c>
    </row>
    <row r="604" spans="1:22">
      <c r="A604" s="11" t="s">
        <v>1184</v>
      </c>
      <c r="B604" s="11">
        <v>4</v>
      </c>
      <c r="C604" s="11">
        <v>18</v>
      </c>
      <c r="M604" s="11">
        <v>146</v>
      </c>
      <c r="O604" s="11">
        <v>0</v>
      </c>
      <c r="P604" s="11">
        <v>0</v>
      </c>
      <c r="Q604" s="11">
        <v>0</v>
      </c>
      <c r="R604" s="11">
        <v>0</v>
      </c>
      <c r="V604" s="11">
        <v>202002</v>
      </c>
    </row>
    <row r="605" spans="1:22">
      <c r="A605" s="11" t="s">
        <v>470</v>
      </c>
      <c r="B605" s="11">
        <v>4</v>
      </c>
      <c r="C605" s="11">
        <v>40</v>
      </c>
      <c r="E605" s="11">
        <v>2.97</v>
      </c>
      <c r="F605" s="11">
        <v>2.48</v>
      </c>
      <c r="O605" s="11">
        <v>0</v>
      </c>
      <c r="P605" s="11">
        <v>0</v>
      </c>
      <c r="Q605" s="11">
        <v>0</v>
      </c>
      <c r="R605" s="11">
        <v>0</v>
      </c>
      <c r="V605" s="11">
        <v>202002</v>
      </c>
    </row>
    <row r="606" spans="1:22">
      <c r="A606" s="11" t="s">
        <v>777</v>
      </c>
      <c r="B606" s="11">
        <v>4</v>
      </c>
      <c r="C606" s="11">
        <v>28</v>
      </c>
      <c r="O606" s="11">
        <v>0</v>
      </c>
      <c r="P606" s="11">
        <v>0</v>
      </c>
      <c r="Q606" s="11">
        <v>0</v>
      </c>
      <c r="R606" s="11">
        <v>0</v>
      </c>
      <c r="V606" s="11">
        <v>202002</v>
      </c>
    </row>
    <row r="607" spans="1:22">
      <c r="A607" s="11" t="s">
        <v>1204</v>
      </c>
      <c r="B607" s="11">
        <v>4</v>
      </c>
      <c r="C607" s="11">
        <v>37</v>
      </c>
      <c r="M607" s="11">
        <v>320</v>
      </c>
      <c r="N607" s="11">
        <v>3</v>
      </c>
      <c r="O607" s="11">
        <v>0</v>
      </c>
      <c r="P607" s="11">
        <v>0</v>
      </c>
      <c r="Q607" s="11">
        <v>0</v>
      </c>
      <c r="R607" s="11">
        <v>0</v>
      </c>
      <c r="V607" s="11">
        <v>202002</v>
      </c>
    </row>
    <row r="608" spans="1:22">
      <c r="A608" s="11" t="s">
        <v>778</v>
      </c>
      <c r="B608" s="11">
        <v>4</v>
      </c>
      <c r="C608" s="11">
        <v>31</v>
      </c>
      <c r="G608" s="11">
        <v>9</v>
      </c>
      <c r="O608" s="11">
        <v>0</v>
      </c>
      <c r="P608" s="11">
        <v>0</v>
      </c>
      <c r="Q608" s="11">
        <v>0</v>
      </c>
      <c r="R608" s="11">
        <v>0</v>
      </c>
      <c r="V608" s="11">
        <v>202002</v>
      </c>
    </row>
    <row r="609" spans="1:22">
      <c r="A609" s="11" t="s">
        <v>709</v>
      </c>
      <c r="B609" s="11">
        <v>4</v>
      </c>
      <c r="C609" s="11">
        <v>32</v>
      </c>
      <c r="D609" s="11">
        <v>0.45</v>
      </c>
      <c r="E609" s="11">
        <v>2.66</v>
      </c>
      <c r="O609" s="11">
        <v>1</v>
      </c>
      <c r="P609" s="11">
        <v>0</v>
      </c>
      <c r="Q609" s="11">
        <v>0</v>
      </c>
      <c r="R609" s="11">
        <v>0</v>
      </c>
      <c r="V609" s="11">
        <v>202002</v>
      </c>
    </row>
    <row r="610" spans="1:22">
      <c r="A610" s="11" t="s">
        <v>495</v>
      </c>
      <c r="B610" s="11">
        <v>4</v>
      </c>
      <c r="C610" s="11">
        <v>37</v>
      </c>
      <c r="D610" s="11">
        <v>0</v>
      </c>
      <c r="O610" s="11">
        <v>0</v>
      </c>
      <c r="P610" s="11">
        <v>0</v>
      </c>
      <c r="Q610" s="11">
        <v>0</v>
      </c>
      <c r="R610" s="11">
        <v>0</v>
      </c>
      <c r="S610" s="11">
        <v>1</v>
      </c>
      <c r="V610" s="11">
        <v>202002</v>
      </c>
    </row>
    <row r="611" spans="1:22">
      <c r="A611" s="11" t="s">
        <v>1209</v>
      </c>
      <c r="B611" s="11">
        <v>4</v>
      </c>
      <c r="C611" s="11">
        <v>40</v>
      </c>
      <c r="M611" s="11">
        <v>180</v>
      </c>
      <c r="O611" s="11">
        <v>0</v>
      </c>
      <c r="P611" s="11">
        <v>0</v>
      </c>
      <c r="Q611" s="11">
        <v>0</v>
      </c>
      <c r="R611" s="11">
        <v>0</v>
      </c>
      <c r="V611" s="11">
        <v>202002</v>
      </c>
    </row>
    <row r="612" spans="1:22">
      <c r="A612" s="11" t="s">
        <v>779</v>
      </c>
      <c r="B612" s="11">
        <v>4</v>
      </c>
      <c r="C612" s="11">
        <v>30</v>
      </c>
      <c r="D612" s="11">
        <v>2</v>
      </c>
      <c r="E612" s="11">
        <v>1.07</v>
      </c>
      <c r="F612" s="11">
        <v>3.43</v>
      </c>
      <c r="G612" s="11">
        <v>8</v>
      </c>
      <c r="O612" s="11">
        <v>0</v>
      </c>
      <c r="P612" s="11">
        <v>0</v>
      </c>
      <c r="Q612" s="11">
        <v>0</v>
      </c>
      <c r="R612" s="11">
        <v>0</v>
      </c>
      <c r="V612" s="11">
        <v>202002</v>
      </c>
    </row>
    <row r="613" spans="1:22">
      <c r="A613" s="11" t="s">
        <v>1236</v>
      </c>
      <c r="B613" s="11">
        <v>4</v>
      </c>
      <c r="C613" s="11">
        <v>0</v>
      </c>
      <c r="H613" s="11">
        <v>45</v>
      </c>
      <c r="O613" s="11">
        <v>0</v>
      </c>
      <c r="P613" s="11">
        <v>0</v>
      </c>
      <c r="Q613" s="11">
        <v>0</v>
      </c>
      <c r="R613" s="11">
        <v>0</v>
      </c>
      <c r="V613" s="11">
        <v>202002</v>
      </c>
    </row>
    <row r="614" spans="1:22">
      <c r="A614" s="11" t="s">
        <v>1319</v>
      </c>
      <c r="B614" s="11">
        <v>4</v>
      </c>
      <c r="C614" s="11">
        <v>38</v>
      </c>
      <c r="D614" s="11">
        <v>2</v>
      </c>
      <c r="E614" s="11">
        <v>2.3199999999999998</v>
      </c>
      <c r="F614" s="11">
        <v>4.08</v>
      </c>
      <c r="O614" s="11">
        <v>7</v>
      </c>
      <c r="P614" s="11">
        <v>0</v>
      </c>
      <c r="Q614" s="11">
        <v>0</v>
      </c>
      <c r="R614" s="11">
        <v>0</v>
      </c>
      <c r="V614" s="11">
        <v>202002</v>
      </c>
    </row>
    <row r="615" spans="1:22">
      <c r="A615" s="11" t="s">
        <v>1185</v>
      </c>
      <c r="B615" s="11">
        <v>4</v>
      </c>
      <c r="C615" s="11">
        <v>40</v>
      </c>
      <c r="F615" s="11">
        <v>7.33</v>
      </c>
      <c r="O615" s="11">
        <v>0</v>
      </c>
      <c r="P615" s="11">
        <v>0</v>
      </c>
      <c r="Q615" s="11">
        <v>0</v>
      </c>
      <c r="R615" s="11">
        <v>0</v>
      </c>
      <c r="V615" s="11">
        <v>202002</v>
      </c>
    </row>
    <row r="616" spans="1:22">
      <c r="A616" s="11" t="s">
        <v>454</v>
      </c>
      <c r="B616" s="11">
        <v>4</v>
      </c>
      <c r="C616" s="11">
        <v>40</v>
      </c>
      <c r="E616" s="11">
        <v>1.5</v>
      </c>
      <c r="F616" s="11">
        <v>5.42</v>
      </c>
      <c r="O616" s="11">
        <v>2</v>
      </c>
      <c r="P616" s="11">
        <v>0</v>
      </c>
      <c r="Q616" s="11">
        <v>0</v>
      </c>
      <c r="R616" s="11">
        <v>0</v>
      </c>
      <c r="V616" s="11">
        <v>202002</v>
      </c>
    </row>
    <row r="617" spans="1:22">
      <c r="A617" s="11" t="s">
        <v>1186</v>
      </c>
      <c r="B617" s="11">
        <v>4</v>
      </c>
      <c r="C617" s="11">
        <v>40</v>
      </c>
      <c r="E617" s="11">
        <v>2.99</v>
      </c>
      <c r="F617" s="11">
        <v>3.5</v>
      </c>
      <c r="M617" s="11">
        <v>57</v>
      </c>
      <c r="O617" s="11">
        <v>0</v>
      </c>
      <c r="P617" s="11">
        <v>3</v>
      </c>
      <c r="Q617" s="11">
        <v>0</v>
      </c>
      <c r="R617" s="11">
        <v>0</v>
      </c>
      <c r="V617" s="11">
        <v>202002</v>
      </c>
    </row>
    <row r="618" spans="1:22">
      <c r="A618" s="11" t="s">
        <v>1011</v>
      </c>
      <c r="B618" s="11">
        <v>4</v>
      </c>
      <c r="C618" s="11">
        <v>38.18</v>
      </c>
      <c r="N618" s="11">
        <v>1.82</v>
      </c>
      <c r="O618" s="11">
        <v>0</v>
      </c>
      <c r="P618" s="11">
        <v>0</v>
      </c>
      <c r="Q618" s="11">
        <v>0</v>
      </c>
      <c r="R618" s="11">
        <v>0</v>
      </c>
      <c r="V618" s="11">
        <v>202002</v>
      </c>
    </row>
    <row r="619" spans="1:22">
      <c r="A619" s="11" t="s">
        <v>960</v>
      </c>
      <c r="B619" s="11">
        <v>4</v>
      </c>
      <c r="C619" s="11">
        <v>40</v>
      </c>
      <c r="E619" s="11">
        <v>6.14</v>
      </c>
      <c r="F619" s="11">
        <v>4.87</v>
      </c>
      <c r="O619" s="11">
        <v>0</v>
      </c>
      <c r="P619" s="11">
        <v>0</v>
      </c>
      <c r="Q619" s="11">
        <v>0</v>
      </c>
      <c r="R619" s="11">
        <v>0</v>
      </c>
      <c r="V619" s="11">
        <v>202002</v>
      </c>
    </row>
    <row r="620" spans="1:22">
      <c r="A620" s="11" t="s">
        <v>484</v>
      </c>
      <c r="B620" s="11">
        <v>4</v>
      </c>
      <c r="C620" s="11">
        <v>17</v>
      </c>
      <c r="M620" s="11">
        <v>48</v>
      </c>
      <c r="O620" s="11">
        <v>0</v>
      </c>
      <c r="P620" s="11">
        <v>0</v>
      </c>
      <c r="Q620" s="11">
        <v>0</v>
      </c>
      <c r="R620" s="11">
        <v>0</v>
      </c>
      <c r="V620" s="11">
        <v>202002</v>
      </c>
    </row>
    <row r="621" spans="1:22">
      <c r="A621" s="11" t="s">
        <v>1220</v>
      </c>
      <c r="B621" s="11">
        <v>4</v>
      </c>
      <c r="C621" s="11">
        <v>40</v>
      </c>
      <c r="F621" s="11">
        <v>0</v>
      </c>
      <c r="M621" s="11">
        <v>270</v>
      </c>
      <c r="O621" s="11">
        <v>0</v>
      </c>
      <c r="P621" s="11">
        <v>0</v>
      </c>
      <c r="Q621" s="11">
        <v>0</v>
      </c>
      <c r="R621" s="11">
        <v>0</v>
      </c>
      <c r="U621" s="11">
        <v>7</v>
      </c>
      <c r="V621" s="11">
        <v>202002</v>
      </c>
    </row>
    <row r="622" spans="1:22">
      <c r="A622" s="11" t="s">
        <v>1237</v>
      </c>
      <c r="B622" s="11">
        <v>4</v>
      </c>
      <c r="C622" s="11">
        <v>40</v>
      </c>
      <c r="E622" s="11">
        <v>2.75</v>
      </c>
      <c r="F622" s="11">
        <v>5.75</v>
      </c>
      <c r="O622" s="11">
        <v>0</v>
      </c>
      <c r="P622" s="11">
        <v>3</v>
      </c>
      <c r="Q622" s="11">
        <v>0</v>
      </c>
      <c r="R622" s="11">
        <v>0</v>
      </c>
      <c r="V622" s="11">
        <v>202003</v>
      </c>
    </row>
    <row r="623" spans="1:22">
      <c r="A623" s="11" t="s">
        <v>505</v>
      </c>
      <c r="B623" s="11">
        <v>4</v>
      </c>
      <c r="C623" s="11">
        <v>41</v>
      </c>
      <c r="N623" s="11">
        <v>4</v>
      </c>
      <c r="O623" s="11">
        <v>0</v>
      </c>
      <c r="P623" s="11">
        <v>0</v>
      </c>
      <c r="Q623" s="11">
        <v>0</v>
      </c>
      <c r="R623" s="11">
        <v>0</v>
      </c>
      <c r="V623" s="11">
        <v>202002</v>
      </c>
    </row>
    <row r="624" spans="1:22">
      <c r="A624" s="11" t="s">
        <v>1187</v>
      </c>
      <c r="B624" s="11">
        <v>4</v>
      </c>
      <c r="C624" s="11">
        <v>32</v>
      </c>
      <c r="F624" s="11">
        <v>1</v>
      </c>
      <c r="G624" s="11">
        <v>8</v>
      </c>
      <c r="M624" s="11">
        <v>331.2</v>
      </c>
      <c r="O624" s="11">
        <v>0</v>
      </c>
      <c r="P624" s="11">
        <v>0</v>
      </c>
      <c r="Q624" s="11">
        <v>0</v>
      </c>
      <c r="R624" s="11">
        <v>0</v>
      </c>
      <c r="V624" s="11">
        <v>202002</v>
      </c>
    </row>
    <row r="625" spans="1:22">
      <c r="A625" s="11" t="s">
        <v>476</v>
      </c>
      <c r="B625" s="11">
        <v>4</v>
      </c>
      <c r="C625" s="11">
        <v>38</v>
      </c>
      <c r="D625" s="11">
        <v>2</v>
      </c>
      <c r="F625" s="11">
        <v>1</v>
      </c>
      <c r="O625" s="11">
        <v>0</v>
      </c>
      <c r="P625" s="11">
        <v>0</v>
      </c>
      <c r="Q625" s="11">
        <v>0</v>
      </c>
      <c r="R625" s="11">
        <v>0</v>
      </c>
      <c r="V625" s="11">
        <v>202002</v>
      </c>
    </row>
    <row r="626" spans="1:22">
      <c r="A626" s="11" t="s">
        <v>477</v>
      </c>
      <c r="B626" s="11">
        <v>4</v>
      </c>
      <c r="C626" s="11">
        <v>38</v>
      </c>
      <c r="D626" s="11">
        <v>2</v>
      </c>
      <c r="E626" s="11">
        <v>1</v>
      </c>
      <c r="F626" s="11">
        <v>0.5</v>
      </c>
      <c r="O626" s="11">
        <v>0</v>
      </c>
      <c r="P626" s="11">
        <v>0</v>
      </c>
      <c r="Q626" s="11">
        <v>0</v>
      </c>
      <c r="R626" s="11">
        <v>0</v>
      </c>
      <c r="V626" s="11">
        <v>202003</v>
      </c>
    </row>
    <row r="627" spans="1:22">
      <c r="A627" s="11" t="s">
        <v>780</v>
      </c>
      <c r="B627" s="11">
        <v>4</v>
      </c>
      <c r="C627" s="11">
        <v>32</v>
      </c>
      <c r="D627" s="11">
        <v>8</v>
      </c>
      <c r="F627" s="11">
        <v>0.25</v>
      </c>
      <c r="O627" s="11">
        <v>0</v>
      </c>
      <c r="P627" s="11">
        <v>0</v>
      </c>
      <c r="Q627" s="11">
        <v>0</v>
      </c>
      <c r="R627" s="11">
        <v>0</v>
      </c>
      <c r="V627" s="11">
        <v>202002</v>
      </c>
    </row>
    <row r="628" spans="1:22">
      <c r="A628" s="11" t="s">
        <v>787</v>
      </c>
      <c r="B628" s="11">
        <v>4</v>
      </c>
      <c r="C628" s="11">
        <v>45</v>
      </c>
      <c r="F628" s="11">
        <v>3.58</v>
      </c>
      <c r="O628" s="11">
        <v>0</v>
      </c>
      <c r="P628" s="11">
        <v>0</v>
      </c>
      <c r="Q628" s="11">
        <v>0</v>
      </c>
      <c r="R628" s="11">
        <v>0</v>
      </c>
      <c r="V628" s="11">
        <v>202003</v>
      </c>
    </row>
    <row r="629" spans="1:22">
      <c r="A629" s="11" t="s">
        <v>1238</v>
      </c>
      <c r="B629" s="11">
        <v>4</v>
      </c>
      <c r="C629" s="11">
        <v>38</v>
      </c>
      <c r="D629" s="11">
        <v>2</v>
      </c>
      <c r="E629" s="11">
        <v>0.55000000000000004</v>
      </c>
      <c r="F629" s="11">
        <v>2.7</v>
      </c>
      <c r="O629" s="11">
        <v>0</v>
      </c>
      <c r="P629" s="11">
        <v>0</v>
      </c>
      <c r="Q629" s="11">
        <v>0</v>
      </c>
      <c r="R629" s="11">
        <v>0</v>
      </c>
      <c r="V629" s="11">
        <v>202002</v>
      </c>
    </row>
    <row r="630" spans="1:22">
      <c r="A630" s="11" t="s">
        <v>846</v>
      </c>
      <c r="B630" s="11">
        <v>4</v>
      </c>
      <c r="C630" s="11">
        <v>38</v>
      </c>
      <c r="D630" s="11">
        <v>1.03</v>
      </c>
      <c r="E630" s="11">
        <v>0.61</v>
      </c>
      <c r="O630" s="11">
        <v>0</v>
      </c>
      <c r="P630" s="11">
        <v>0</v>
      </c>
      <c r="Q630" s="11">
        <v>0</v>
      </c>
      <c r="R630" s="11">
        <v>0</v>
      </c>
      <c r="V630" s="11">
        <v>202002</v>
      </c>
    </row>
    <row r="631" spans="1:22">
      <c r="A631" s="11" t="s">
        <v>487</v>
      </c>
      <c r="B631" s="11">
        <v>4</v>
      </c>
      <c r="C631" s="11">
        <v>0</v>
      </c>
      <c r="G631" s="11">
        <v>8</v>
      </c>
      <c r="H631" s="11">
        <v>32</v>
      </c>
      <c r="M631" s="11">
        <v>72</v>
      </c>
      <c r="O631" s="11">
        <v>0</v>
      </c>
      <c r="P631" s="11">
        <v>0</v>
      </c>
      <c r="Q631" s="11">
        <v>0</v>
      </c>
      <c r="R631" s="11">
        <v>0</v>
      </c>
      <c r="V631" s="11">
        <v>202002</v>
      </c>
    </row>
    <row r="632" spans="1:22">
      <c r="A632" s="11" t="s">
        <v>464</v>
      </c>
      <c r="B632" s="11">
        <v>4</v>
      </c>
      <c r="C632" s="11">
        <v>38</v>
      </c>
      <c r="D632" s="11">
        <v>0</v>
      </c>
      <c r="E632" s="11">
        <v>8.34</v>
      </c>
      <c r="F632" s="11">
        <v>7.55</v>
      </c>
      <c r="O632" s="11">
        <v>0</v>
      </c>
      <c r="P632" s="11">
        <v>0</v>
      </c>
      <c r="Q632" s="11">
        <v>0</v>
      </c>
      <c r="R632" s="11">
        <v>0</v>
      </c>
      <c r="S632" s="11">
        <v>2</v>
      </c>
      <c r="V632" s="11">
        <v>202002</v>
      </c>
    </row>
    <row r="633" spans="1:22">
      <c r="A633" s="11" t="s">
        <v>486</v>
      </c>
      <c r="B633" s="11">
        <v>4</v>
      </c>
      <c r="C633" s="11">
        <v>40</v>
      </c>
      <c r="F633" s="11">
        <v>3.75</v>
      </c>
      <c r="O633" s="11">
        <v>0</v>
      </c>
      <c r="P633" s="11">
        <v>0</v>
      </c>
      <c r="Q633" s="11">
        <v>0</v>
      </c>
      <c r="R633" s="11">
        <v>0</v>
      </c>
      <c r="V633" s="11">
        <v>202002</v>
      </c>
    </row>
    <row r="634" spans="1:22">
      <c r="A634" s="11" t="s">
        <v>782</v>
      </c>
      <c r="B634" s="11">
        <v>4</v>
      </c>
      <c r="C634" s="11">
        <v>38</v>
      </c>
      <c r="D634" s="11">
        <v>0</v>
      </c>
      <c r="E634" s="11">
        <v>0</v>
      </c>
      <c r="O634" s="11">
        <v>0</v>
      </c>
      <c r="P634" s="11">
        <v>0</v>
      </c>
      <c r="Q634" s="11">
        <v>0</v>
      </c>
      <c r="R634" s="11">
        <v>7</v>
      </c>
      <c r="S634" s="11">
        <v>0.62</v>
      </c>
      <c r="T634" s="11">
        <v>0.02</v>
      </c>
      <c r="V634" s="11">
        <v>202002</v>
      </c>
    </row>
    <row r="635" spans="1:22">
      <c r="A635" s="11" t="s">
        <v>1199</v>
      </c>
      <c r="B635" s="11">
        <v>4</v>
      </c>
      <c r="C635" s="11">
        <v>40</v>
      </c>
      <c r="O635" s="11">
        <v>0</v>
      </c>
      <c r="P635" s="11">
        <v>0</v>
      </c>
      <c r="Q635" s="11">
        <v>0</v>
      </c>
      <c r="R635" s="11">
        <v>0</v>
      </c>
      <c r="V635" s="11">
        <v>202002</v>
      </c>
    </row>
    <row r="636" spans="1:22">
      <c r="A636" s="11" t="s">
        <v>1200</v>
      </c>
      <c r="B636" s="11">
        <v>4</v>
      </c>
      <c r="C636" s="11">
        <v>45</v>
      </c>
      <c r="M636" s="11">
        <v>258</v>
      </c>
      <c r="O636" s="11">
        <v>0</v>
      </c>
      <c r="P636" s="11">
        <v>0</v>
      </c>
      <c r="Q636" s="11">
        <v>0</v>
      </c>
      <c r="R636" s="11">
        <v>0</v>
      </c>
      <c r="V636" s="11">
        <v>202002</v>
      </c>
    </row>
    <row r="637" spans="1:22">
      <c r="A637" s="11" t="s">
        <v>507</v>
      </c>
      <c r="B637" s="11">
        <v>4</v>
      </c>
      <c r="C637" s="11">
        <v>16</v>
      </c>
      <c r="O637" s="11">
        <v>0</v>
      </c>
      <c r="P637" s="11">
        <v>0</v>
      </c>
      <c r="Q637" s="11">
        <v>0</v>
      </c>
      <c r="R637" s="11">
        <v>0</v>
      </c>
      <c r="V637" s="11">
        <v>202002</v>
      </c>
    </row>
    <row r="638" spans="1:22">
      <c r="A638" s="11" t="s">
        <v>469</v>
      </c>
      <c r="B638" s="11">
        <v>4</v>
      </c>
      <c r="C638" s="11">
        <v>38</v>
      </c>
      <c r="D638" s="11">
        <v>0</v>
      </c>
      <c r="E638" s="11">
        <v>0</v>
      </c>
      <c r="F638" s="11">
        <v>0</v>
      </c>
      <c r="O638" s="11">
        <v>0</v>
      </c>
      <c r="P638" s="11">
        <v>0</v>
      </c>
      <c r="Q638" s="11">
        <v>0</v>
      </c>
      <c r="R638" s="11">
        <v>0</v>
      </c>
      <c r="S638" s="11">
        <v>2</v>
      </c>
      <c r="T638" s="11">
        <v>0.73</v>
      </c>
      <c r="U638" s="11">
        <v>2.65</v>
      </c>
      <c r="V638" s="11">
        <v>202002</v>
      </c>
    </row>
    <row r="639" spans="1:22">
      <c r="A639" s="11" t="s">
        <v>1210</v>
      </c>
      <c r="B639" s="11">
        <v>4</v>
      </c>
      <c r="C639" s="11">
        <v>40</v>
      </c>
      <c r="E639" s="11">
        <v>2.5099999999999998</v>
      </c>
      <c r="F639" s="11">
        <v>12.33</v>
      </c>
      <c r="M639" s="11">
        <v>64</v>
      </c>
      <c r="O639" s="11">
        <v>0</v>
      </c>
      <c r="P639" s="11">
        <v>3</v>
      </c>
      <c r="Q639" s="11">
        <v>0</v>
      </c>
      <c r="R639" s="11">
        <v>0</v>
      </c>
      <c r="V639" s="11">
        <v>202002</v>
      </c>
    </row>
    <row r="640" spans="1:22">
      <c r="A640" s="11" t="s">
        <v>483</v>
      </c>
      <c r="B640" s="11">
        <v>4</v>
      </c>
      <c r="C640" s="11">
        <v>40</v>
      </c>
      <c r="F640" s="11">
        <v>0</v>
      </c>
      <c r="O640" s="11">
        <v>0</v>
      </c>
      <c r="P640" s="11">
        <v>0</v>
      </c>
      <c r="Q640" s="11">
        <v>0</v>
      </c>
      <c r="R640" s="11">
        <v>0</v>
      </c>
      <c r="U640" s="11">
        <v>3.5</v>
      </c>
      <c r="V640" s="11">
        <v>202002</v>
      </c>
    </row>
    <row r="641" spans="1:22">
      <c r="A641" s="11" t="s">
        <v>783</v>
      </c>
      <c r="B641" s="11">
        <v>4</v>
      </c>
      <c r="C641" s="11">
        <v>41</v>
      </c>
      <c r="N641" s="11">
        <v>4</v>
      </c>
      <c r="O641" s="11">
        <v>0</v>
      </c>
      <c r="P641" s="11">
        <v>0</v>
      </c>
      <c r="Q641" s="11">
        <v>0</v>
      </c>
      <c r="R641" s="11">
        <v>0</v>
      </c>
      <c r="V641" s="11">
        <v>202003</v>
      </c>
    </row>
    <row r="642" spans="1:22">
      <c r="A642" s="11" t="s">
        <v>502</v>
      </c>
      <c r="B642" s="11">
        <v>4</v>
      </c>
      <c r="C642" s="11">
        <v>40</v>
      </c>
      <c r="E642" s="11">
        <v>3.75</v>
      </c>
      <c r="F642" s="11">
        <v>8.5</v>
      </c>
      <c r="O642" s="11">
        <v>0</v>
      </c>
      <c r="P642" s="11">
        <v>3</v>
      </c>
      <c r="Q642" s="11">
        <v>0</v>
      </c>
      <c r="R642" s="11">
        <v>0</v>
      </c>
      <c r="V642" s="11">
        <v>202002</v>
      </c>
    </row>
    <row r="643" spans="1:22">
      <c r="A643" s="11" t="s">
        <v>1201</v>
      </c>
      <c r="B643" s="11">
        <v>4</v>
      </c>
      <c r="C643" s="11">
        <v>40</v>
      </c>
      <c r="E643" s="11">
        <v>0</v>
      </c>
      <c r="F643" s="11">
        <v>0</v>
      </c>
      <c r="O643" s="11">
        <v>0</v>
      </c>
      <c r="P643" s="11">
        <v>1</v>
      </c>
      <c r="Q643" s="11">
        <v>0</v>
      </c>
      <c r="R643" s="11">
        <v>0</v>
      </c>
      <c r="T643" s="11">
        <v>5.2</v>
      </c>
      <c r="U643" s="11">
        <v>6.7</v>
      </c>
      <c r="V643" s="11">
        <v>202002</v>
      </c>
    </row>
    <row r="644" spans="1:22">
      <c r="A644" s="11" t="s">
        <v>1021</v>
      </c>
      <c r="B644" s="11">
        <v>4</v>
      </c>
      <c r="C644" s="11">
        <v>27.95</v>
      </c>
      <c r="N644" s="11">
        <v>10.050000000000001</v>
      </c>
      <c r="O644" s="11">
        <v>0</v>
      </c>
      <c r="P644" s="11">
        <v>0</v>
      </c>
      <c r="Q644" s="11">
        <v>0</v>
      </c>
      <c r="R644" s="11">
        <v>0</v>
      </c>
      <c r="V644" s="11">
        <v>202002</v>
      </c>
    </row>
    <row r="645" spans="1:22">
      <c r="A645" s="11" t="s">
        <v>1239</v>
      </c>
      <c r="B645" s="11">
        <v>4</v>
      </c>
      <c r="C645" s="11">
        <v>35.5</v>
      </c>
      <c r="O645" s="11">
        <v>0</v>
      </c>
      <c r="P645" s="11">
        <v>0</v>
      </c>
      <c r="Q645" s="11">
        <v>0</v>
      </c>
      <c r="R645" s="11">
        <v>0</v>
      </c>
      <c r="V645" s="11">
        <v>202002</v>
      </c>
    </row>
    <row r="646" spans="1:22">
      <c r="A646" s="11" t="s">
        <v>1211</v>
      </c>
      <c r="B646" s="11">
        <v>4</v>
      </c>
      <c r="C646" s="11">
        <v>22</v>
      </c>
      <c r="O646" s="11">
        <v>0</v>
      </c>
      <c r="P646" s="11">
        <v>0</v>
      </c>
      <c r="Q646" s="11">
        <v>0</v>
      </c>
      <c r="R646" s="11">
        <v>0</v>
      </c>
      <c r="V646" s="11">
        <v>202002</v>
      </c>
    </row>
    <row r="647" spans="1:22">
      <c r="A647" s="11" t="s">
        <v>1188</v>
      </c>
      <c r="B647" s="11">
        <v>4</v>
      </c>
      <c r="C647" s="11">
        <v>40</v>
      </c>
      <c r="F647" s="11">
        <v>19.75</v>
      </c>
      <c r="O647" s="11">
        <v>0</v>
      </c>
      <c r="P647" s="11">
        <v>2</v>
      </c>
      <c r="Q647" s="11">
        <v>0</v>
      </c>
      <c r="R647" s="11">
        <v>0</v>
      </c>
      <c r="V647" s="11">
        <v>202002</v>
      </c>
    </row>
    <row r="648" spans="1:22">
      <c r="A648" s="11" t="s">
        <v>452</v>
      </c>
      <c r="B648" s="11">
        <v>4</v>
      </c>
      <c r="C648" s="11">
        <v>45</v>
      </c>
      <c r="E648" s="11">
        <v>0.63</v>
      </c>
      <c r="F648" s="11">
        <v>1.38</v>
      </c>
      <c r="O648" s="11">
        <v>0</v>
      </c>
      <c r="P648" s="11">
        <v>0</v>
      </c>
      <c r="Q648" s="11">
        <v>0</v>
      </c>
      <c r="R648" s="11">
        <v>0</v>
      </c>
      <c r="V648" s="11">
        <v>202002</v>
      </c>
    </row>
    <row r="649" spans="1:22">
      <c r="A649" s="11" t="s">
        <v>1189</v>
      </c>
      <c r="B649" s="11">
        <v>4</v>
      </c>
      <c r="C649" s="11">
        <v>40</v>
      </c>
      <c r="M649" s="11">
        <v>180</v>
      </c>
      <c r="O649" s="11">
        <v>0</v>
      </c>
      <c r="P649" s="11">
        <v>0</v>
      </c>
      <c r="Q649" s="11">
        <v>0</v>
      </c>
      <c r="R649" s="11">
        <v>0</v>
      </c>
      <c r="V649" s="11">
        <v>202002</v>
      </c>
    </row>
    <row r="650" spans="1:22">
      <c r="A650" s="11" t="s">
        <v>1240</v>
      </c>
      <c r="B650" s="11">
        <v>4</v>
      </c>
      <c r="C650" s="11">
        <v>45</v>
      </c>
      <c r="E650" s="11">
        <v>2.5</v>
      </c>
      <c r="F650" s="11">
        <v>7.58</v>
      </c>
      <c r="O650" s="11">
        <v>0</v>
      </c>
      <c r="P650" s="11">
        <v>3</v>
      </c>
      <c r="Q650" s="11">
        <v>0</v>
      </c>
      <c r="R650" s="11">
        <v>0</v>
      </c>
      <c r="V650" s="11">
        <v>202002</v>
      </c>
    </row>
    <row r="651" spans="1:22">
      <c r="A651" s="11" t="s">
        <v>913</v>
      </c>
      <c r="B651" s="11">
        <v>4</v>
      </c>
      <c r="C651" s="11">
        <v>40</v>
      </c>
      <c r="E651" s="11">
        <v>1.61</v>
      </c>
      <c r="F651" s="11">
        <v>2.57</v>
      </c>
      <c r="O651" s="11">
        <v>0</v>
      </c>
      <c r="P651" s="11">
        <v>0</v>
      </c>
      <c r="Q651" s="11">
        <v>0</v>
      </c>
      <c r="R651" s="11">
        <v>0</v>
      </c>
      <c r="V651" s="11">
        <v>202002</v>
      </c>
    </row>
    <row r="652" spans="1:22">
      <c r="A652" s="11" t="s">
        <v>503</v>
      </c>
      <c r="B652" s="11">
        <v>4</v>
      </c>
      <c r="C652" s="11">
        <v>38</v>
      </c>
      <c r="D652" s="11">
        <v>2</v>
      </c>
      <c r="E652" s="11">
        <v>0</v>
      </c>
      <c r="F652" s="11">
        <v>1.08</v>
      </c>
      <c r="O652" s="11">
        <v>0</v>
      </c>
      <c r="P652" s="11">
        <v>0</v>
      </c>
      <c r="Q652" s="11">
        <v>0</v>
      </c>
      <c r="R652" s="11">
        <v>0</v>
      </c>
      <c r="T652" s="11">
        <v>0.53</v>
      </c>
      <c r="V652" s="11">
        <v>202002</v>
      </c>
    </row>
    <row r="653" spans="1:22">
      <c r="A653" s="11" t="s">
        <v>1221</v>
      </c>
      <c r="B653" s="11">
        <v>4</v>
      </c>
      <c r="C653" s="11">
        <v>37.5</v>
      </c>
      <c r="M653" s="11">
        <v>480</v>
      </c>
      <c r="N653" s="11">
        <v>2.5</v>
      </c>
      <c r="O653" s="11">
        <v>0</v>
      </c>
      <c r="P653" s="11">
        <v>0</v>
      </c>
      <c r="Q653" s="11">
        <v>0</v>
      </c>
      <c r="R653" s="11">
        <v>0</v>
      </c>
      <c r="V653" s="11">
        <v>202002</v>
      </c>
    </row>
    <row r="654" spans="1:22">
      <c r="A654" s="11" t="s">
        <v>958</v>
      </c>
      <c r="B654" s="11">
        <v>4</v>
      </c>
      <c r="C654" s="11">
        <v>28</v>
      </c>
      <c r="D654" s="11">
        <v>6.75</v>
      </c>
      <c r="M654" s="11">
        <v>180</v>
      </c>
      <c r="O654" s="11">
        <v>0</v>
      </c>
      <c r="P654" s="11">
        <v>0</v>
      </c>
      <c r="Q654" s="11">
        <v>0</v>
      </c>
      <c r="R654" s="11">
        <v>0</v>
      </c>
      <c r="V654" s="11">
        <v>202002</v>
      </c>
    </row>
    <row r="655" spans="1:22">
      <c r="A655" s="11" t="s">
        <v>460</v>
      </c>
      <c r="B655" s="11">
        <v>4</v>
      </c>
      <c r="C655" s="11">
        <v>40</v>
      </c>
      <c r="F655" s="11">
        <v>0</v>
      </c>
      <c r="M655" s="11">
        <v>450</v>
      </c>
      <c r="O655" s="11">
        <v>0</v>
      </c>
      <c r="P655" s="11">
        <v>0</v>
      </c>
      <c r="Q655" s="11">
        <v>0</v>
      </c>
      <c r="R655" s="11">
        <v>0</v>
      </c>
      <c r="U655" s="11">
        <v>1.75</v>
      </c>
      <c r="V655" s="11">
        <v>202002</v>
      </c>
    </row>
    <row r="656" spans="1:22">
      <c r="A656" s="11" t="s">
        <v>451</v>
      </c>
      <c r="B656" s="11">
        <v>4</v>
      </c>
      <c r="C656" s="11">
        <v>24</v>
      </c>
      <c r="E656" s="11">
        <v>1.43</v>
      </c>
      <c r="F656" s="11">
        <v>5.07</v>
      </c>
      <c r="G656" s="11">
        <v>8</v>
      </c>
      <c r="H656" s="11">
        <v>8</v>
      </c>
      <c r="O656" s="11">
        <v>0</v>
      </c>
      <c r="P656" s="11">
        <v>0</v>
      </c>
      <c r="Q656" s="11">
        <v>0</v>
      </c>
      <c r="R656" s="11">
        <v>0</v>
      </c>
      <c r="V656" s="11">
        <v>202002</v>
      </c>
    </row>
    <row r="657" spans="1:22">
      <c r="A657" s="11" t="s">
        <v>784</v>
      </c>
      <c r="B657" s="11">
        <v>4</v>
      </c>
      <c r="C657" s="11">
        <v>27</v>
      </c>
      <c r="M657" s="11">
        <v>70</v>
      </c>
      <c r="O657" s="11">
        <v>0</v>
      </c>
      <c r="P657" s="11">
        <v>0</v>
      </c>
      <c r="Q657" s="11">
        <v>0</v>
      </c>
      <c r="R657" s="11">
        <v>0</v>
      </c>
      <c r="V657" s="11">
        <v>202002</v>
      </c>
    </row>
    <row r="658" spans="1:22">
      <c r="A658" s="11" t="s">
        <v>1190</v>
      </c>
      <c r="B658" s="11">
        <v>4</v>
      </c>
      <c r="C658" s="11">
        <v>45</v>
      </c>
      <c r="E658" s="11">
        <v>0</v>
      </c>
      <c r="F658" s="11">
        <v>0</v>
      </c>
      <c r="O658" s="11">
        <v>0</v>
      </c>
      <c r="P658" s="11">
        <v>1</v>
      </c>
      <c r="Q658" s="11">
        <v>0</v>
      </c>
      <c r="R658" s="11">
        <v>0</v>
      </c>
      <c r="T658" s="11">
        <v>0.98</v>
      </c>
      <c r="U658" s="11">
        <v>1</v>
      </c>
      <c r="V658" s="11">
        <v>202002</v>
      </c>
    </row>
    <row r="659" spans="1:22">
      <c r="A659" s="11" t="s">
        <v>707</v>
      </c>
      <c r="B659" s="11">
        <v>4</v>
      </c>
      <c r="C659" s="11">
        <v>40</v>
      </c>
      <c r="E659" s="11">
        <v>7.63</v>
      </c>
      <c r="F659" s="11">
        <v>8.5299999999999994</v>
      </c>
      <c r="O659" s="11">
        <v>0</v>
      </c>
      <c r="P659" s="11">
        <v>2</v>
      </c>
      <c r="Q659" s="11">
        <v>0</v>
      </c>
      <c r="R659" s="11">
        <v>0</v>
      </c>
      <c r="V659" s="11">
        <v>202002</v>
      </c>
    </row>
    <row r="660" spans="1:22">
      <c r="A660" s="11" t="s">
        <v>1191</v>
      </c>
      <c r="B660" s="11">
        <v>4</v>
      </c>
      <c r="C660" s="11">
        <v>40</v>
      </c>
      <c r="F660" s="11">
        <v>0</v>
      </c>
      <c r="M660" s="11">
        <v>232</v>
      </c>
      <c r="O660" s="11">
        <v>0</v>
      </c>
      <c r="P660" s="11">
        <v>0</v>
      </c>
      <c r="Q660" s="11">
        <v>0</v>
      </c>
      <c r="R660" s="11">
        <v>0</v>
      </c>
      <c r="U660" s="11">
        <v>6.5</v>
      </c>
      <c r="V660" s="11">
        <v>202002</v>
      </c>
    </row>
    <row r="661" spans="1:22">
      <c r="A661" s="11" t="s">
        <v>1192</v>
      </c>
      <c r="B661" s="11">
        <v>4</v>
      </c>
      <c r="C661" s="11">
        <v>45</v>
      </c>
      <c r="E661" s="11">
        <v>3.09</v>
      </c>
      <c r="F661" s="11">
        <v>5.83</v>
      </c>
      <c r="O661" s="11">
        <v>0</v>
      </c>
      <c r="P661" s="11">
        <v>3</v>
      </c>
      <c r="Q661" s="11">
        <v>0</v>
      </c>
      <c r="R661" s="11">
        <v>0</v>
      </c>
      <c r="V661" s="11">
        <v>202002</v>
      </c>
    </row>
    <row r="662" spans="1:22">
      <c r="A662" s="11" t="s">
        <v>1193</v>
      </c>
      <c r="B662" s="11">
        <v>4</v>
      </c>
      <c r="C662" s="11">
        <v>45</v>
      </c>
      <c r="E662" s="11">
        <v>0.75</v>
      </c>
      <c r="F662" s="11">
        <v>2.92</v>
      </c>
      <c r="O662" s="11">
        <v>0</v>
      </c>
      <c r="P662" s="11">
        <v>3</v>
      </c>
      <c r="Q662" s="11">
        <v>0</v>
      </c>
      <c r="R662" s="11">
        <v>0</v>
      </c>
      <c r="V662" s="11">
        <v>202002</v>
      </c>
    </row>
    <row r="663" spans="1:22">
      <c r="A663" s="11" t="s">
        <v>492</v>
      </c>
      <c r="B663" s="11">
        <v>4</v>
      </c>
      <c r="C663" s="11">
        <v>40</v>
      </c>
      <c r="F663" s="11">
        <v>1</v>
      </c>
      <c r="N663" s="11">
        <v>0</v>
      </c>
      <c r="O663" s="11">
        <v>0</v>
      </c>
      <c r="P663" s="11">
        <v>2</v>
      </c>
      <c r="Q663" s="11">
        <v>0</v>
      </c>
      <c r="R663" s="11">
        <v>0</v>
      </c>
      <c r="V663" s="11">
        <v>202002</v>
      </c>
    </row>
    <row r="664" spans="1:22">
      <c r="A664" s="11" t="s">
        <v>848</v>
      </c>
      <c r="B664" s="11">
        <v>4</v>
      </c>
      <c r="C664" s="11">
        <v>40</v>
      </c>
      <c r="E664" s="11">
        <v>0</v>
      </c>
      <c r="F664" s="11">
        <v>0</v>
      </c>
      <c r="O664" s="11">
        <v>0</v>
      </c>
      <c r="P664" s="11">
        <v>0</v>
      </c>
      <c r="Q664" s="11">
        <v>0</v>
      </c>
      <c r="R664" s="11">
        <v>0</v>
      </c>
      <c r="T664" s="11">
        <v>3.96</v>
      </c>
      <c r="U664" s="11">
        <v>2.5499999999999998</v>
      </c>
      <c r="V664" s="11">
        <v>202002</v>
      </c>
    </row>
    <row r="665" spans="1:22">
      <c r="A665" s="11" t="s">
        <v>785</v>
      </c>
      <c r="B665" s="11">
        <v>4</v>
      </c>
      <c r="C665" s="11">
        <v>38</v>
      </c>
      <c r="D665" s="11">
        <v>2</v>
      </c>
      <c r="E665" s="11">
        <v>0</v>
      </c>
      <c r="F665" s="11">
        <v>1.35</v>
      </c>
      <c r="O665" s="11">
        <v>0</v>
      </c>
      <c r="P665" s="11">
        <v>0</v>
      </c>
      <c r="Q665" s="11">
        <v>0</v>
      </c>
      <c r="R665" s="11">
        <v>0</v>
      </c>
      <c r="T665" s="11">
        <v>1.25</v>
      </c>
      <c r="V665" s="11">
        <v>202002</v>
      </c>
    </row>
    <row r="666" spans="1:22">
      <c r="A666" s="11" t="s">
        <v>491</v>
      </c>
      <c r="B666" s="11">
        <v>4</v>
      </c>
      <c r="C666" s="11">
        <v>16</v>
      </c>
      <c r="F666" s="11">
        <v>0</v>
      </c>
      <c r="H666" s="11">
        <v>24</v>
      </c>
      <c r="O666" s="11">
        <v>0</v>
      </c>
      <c r="P666" s="11">
        <v>0</v>
      </c>
      <c r="Q666" s="11">
        <v>0</v>
      </c>
      <c r="R666" s="11">
        <v>0</v>
      </c>
      <c r="U666" s="11">
        <v>0.5</v>
      </c>
      <c r="V666" s="11">
        <v>202002</v>
      </c>
    </row>
    <row r="667" spans="1:22">
      <c r="A667" s="11" t="s">
        <v>1053</v>
      </c>
      <c r="B667" s="11">
        <v>4</v>
      </c>
      <c r="C667" s="11">
        <v>40</v>
      </c>
      <c r="E667" s="11">
        <v>3.25</v>
      </c>
      <c r="M667" s="11">
        <v>510</v>
      </c>
      <c r="O667" s="11">
        <v>0</v>
      </c>
      <c r="P667" s="11">
        <v>0</v>
      </c>
      <c r="Q667" s="11">
        <v>0</v>
      </c>
      <c r="R667" s="11">
        <v>0</v>
      </c>
      <c r="V667" s="11">
        <v>202002</v>
      </c>
    </row>
    <row r="668" spans="1:22">
      <c r="A668" s="11" t="s">
        <v>1194</v>
      </c>
      <c r="B668" s="11">
        <v>4</v>
      </c>
      <c r="C668" s="11">
        <v>40</v>
      </c>
      <c r="F668" s="11">
        <v>7.75</v>
      </c>
      <c r="O668" s="11">
        <v>0</v>
      </c>
      <c r="P668" s="11">
        <v>0</v>
      </c>
      <c r="Q668" s="11">
        <v>0</v>
      </c>
      <c r="R668" s="11">
        <v>0</v>
      </c>
      <c r="V668" s="11">
        <v>202002</v>
      </c>
    </row>
    <row r="669" spans="1:22">
      <c r="A669" s="11" t="s">
        <v>1232</v>
      </c>
      <c r="B669" s="11">
        <v>5</v>
      </c>
      <c r="C669" s="11">
        <v>40</v>
      </c>
      <c r="E669" s="11">
        <v>0</v>
      </c>
      <c r="F669" s="11">
        <v>0</v>
      </c>
      <c r="O669" s="11">
        <v>0</v>
      </c>
      <c r="P669" s="11">
        <v>0</v>
      </c>
      <c r="Q669" s="11">
        <v>0</v>
      </c>
      <c r="R669" s="11">
        <v>0</v>
      </c>
      <c r="T669" s="11">
        <v>3.04</v>
      </c>
      <c r="U669" s="11">
        <v>2.4</v>
      </c>
      <c r="V669" s="11">
        <v>202002</v>
      </c>
    </row>
    <row r="670" spans="1:22">
      <c r="A670" s="11" t="s">
        <v>1160</v>
      </c>
      <c r="B670" s="11">
        <v>5</v>
      </c>
      <c r="C670" s="11">
        <v>40</v>
      </c>
      <c r="E670" s="11">
        <v>2.25</v>
      </c>
      <c r="F670" s="11">
        <v>4.25</v>
      </c>
      <c r="O670" s="11">
        <v>0</v>
      </c>
      <c r="P670" s="11">
        <v>3</v>
      </c>
      <c r="Q670" s="11">
        <v>0</v>
      </c>
      <c r="R670" s="11">
        <v>0</v>
      </c>
      <c r="V670" s="11">
        <v>202002</v>
      </c>
    </row>
    <row r="671" spans="1:22">
      <c r="A671" s="11" t="s">
        <v>1161</v>
      </c>
      <c r="B671" s="11">
        <v>5</v>
      </c>
      <c r="C671" s="11">
        <v>45</v>
      </c>
      <c r="E671" s="11">
        <v>1.42</v>
      </c>
      <c r="O671" s="11">
        <v>0</v>
      </c>
      <c r="P671" s="11">
        <v>3</v>
      </c>
      <c r="Q671" s="11">
        <v>0</v>
      </c>
      <c r="R671" s="11">
        <v>0</v>
      </c>
      <c r="V671" s="11">
        <v>202002</v>
      </c>
    </row>
    <row r="672" spans="1:22">
      <c r="A672" s="11" t="s">
        <v>496</v>
      </c>
      <c r="B672" s="11">
        <v>5</v>
      </c>
      <c r="C672" s="11">
        <v>0</v>
      </c>
      <c r="H672" s="11">
        <v>43</v>
      </c>
      <c r="O672" s="11">
        <v>0</v>
      </c>
      <c r="P672" s="11">
        <v>0</v>
      </c>
      <c r="Q672" s="11">
        <v>0</v>
      </c>
      <c r="R672" s="11">
        <v>0</v>
      </c>
      <c r="V672" s="11">
        <v>202003</v>
      </c>
    </row>
    <row r="673" spans="1:22">
      <c r="A673" s="11" t="s">
        <v>1212</v>
      </c>
      <c r="B673" s="11">
        <v>5</v>
      </c>
      <c r="C673" s="11">
        <v>40</v>
      </c>
      <c r="E673" s="11">
        <v>0</v>
      </c>
      <c r="F673" s="11">
        <v>0</v>
      </c>
      <c r="O673" s="11">
        <v>0</v>
      </c>
      <c r="P673" s="11">
        <v>0</v>
      </c>
      <c r="Q673" s="11">
        <v>0</v>
      </c>
      <c r="R673" s="11">
        <v>0</v>
      </c>
      <c r="T673" s="11">
        <v>4.75</v>
      </c>
      <c r="U673" s="11">
        <v>4</v>
      </c>
      <c r="V673" s="11">
        <v>202002</v>
      </c>
    </row>
    <row r="674" spans="1:22">
      <c r="A674" s="11" t="s">
        <v>708</v>
      </c>
      <c r="B674" s="11">
        <v>5</v>
      </c>
      <c r="C674" s="11">
        <v>40</v>
      </c>
      <c r="E674" s="11">
        <v>0</v>
      </c>
      <c r="F674" s="11">
        <v>0</v>
      </c>
      <c r="O674" s="11">
        <v>7</v>
      </c>
      <c r="P674" s="11">
        <v>0</v>
      </c>
      <c r="Q674" s="11">
        <v>0</v>
      </c>
      <c r="R674" s="11">
        <v>0</v>
      </c>
      <c r="T674" s="11">
        <v>4.05</v>
      </c>
      <c r="U674" s="11">
        <v>8.8800000000000008</v>
      </c>
      <c r="V674" s="11">
        <v>202002</v>
      </c>
    </row>
    <row r="675" spans="1:22">
      <c r="A675" s="11" t="s">
        <v>715</v>
      </c>
      <c r="B675" s="11">
        <v>5</v>
      </c>
      <c r="C675" s="11">
        <v>8</v>
      </c>
      <c r="O675" s="11">
        <v>0</v>
      </c>
      <c r="P675" s="11">
        <v>0</v>
      </c>
      <c r="Q675" s="11">
        <v>0</v>
      </c>
      <c r="R675" s="11">
        <v>0</v>
      </c>
      <c r="V675" s="11">
        <v>202002</v>
      </c>
    </row>
    <row r="676" spans="1:22">
      <c r="A676" s="11" t="s">
        <v>726</v>
      </c>
      <c r="B676" s="11">
        <v>5</v>
      </c>
      <c r="C676" s="11">
        <v>40</v>
      </c>
      <c r="F676" s="11">
        <v>0</v>
      </c>
      <c r="O676" s="11">
        <v>0</v>
      </c>
      <c r="P676" s="11">
        <v>0</v>
      </c>
      <c r="Q676" s="11">
        <v>0</v>
      </c>
      <c r="R676" s="11">
        <v>0</v>
      </c>
      <c r="U676" s="11">
        <v>5.5</v>
      </c>
      <c r="V676" s="11">
        <v>202002</v>
      </c>
    </row>
    <row r="677" spans="1:22">
      <c r="A677" s="11" t="s">
        <v>458</v>
      </c>
      <c r="B677" s="11">
        <v>5</v>
      </c>
      <c r="C677" s="11">
        <v>40</v>
      </c>
      <c r="F677" s="11">
        <v>0</v>
      </c>
      <c r="O677" s="11">
        <v>0</v>
      </c>
      <c r="P677" s="11">
        <v>0</v>
      </c>
      <c r="Q677" s="11">
        <v>0</v>
      </c>
      <c r="R677" s="11">
        <v>0</v>
      </c>
      <c r="U677" s="11">
        <v>6.75</v>
      </c>
      <c r="V677" s="11">
        <v>202002</v>
      </c>
    </row>
    <row r="678" spans="1:22">
      <c r="A678" s="11" t="s">
        <v>844</v>
      </c>
      <c r="B678" s="11">
        <v>5</v>
      </c>
      <c r="C678" s="11">
        <v>40</v>
      </c>
      <c r="F678" s="11">
        <v>0</v>
      </c>
      <c r="M678" s="11">
        <v>200</v>
      </c>
      <c r="O678" s="11">
        <v>0</v>
      </c>
      <c r="P678" s="11">
        <v>0</v>
      </c>
      <c r="Q678" s="11">
        <v>0</v>
      </c>
      <c r="R678" s="11">
        <v>0</v>
      </c>
      <c r="U678" s="11">
        <v>17</v>
      </c>
      <c r="V678" s="11">
        <v>202002</v>
      </c>
    </row>
    <row r="679" spans="1:22">
      <c r="A679" s="11" t="s">
        <v>1205</v>
      </c>
      <c r="B679" s="11">
        <v>5</v>
      </c>
      <c r="C679" s="11">
        <v>45</v>
      </c>
      <c r="E679" s="11">
        <v>3.92</v>
      </c>
      <c r="F679" s="11">
        <v>11.77</v>
      </c>
      <c r="O679" s="11">
        <v>0</v>
      </c>
      <c r="P679" s="11">
        <v>3</v>
      </c>
      <c r="Q679" s="11">
        <v>0</v>
      </c>
      <c r="R679" s="11">
        <v>0</v>
      </c>
      <c r="V679" s="11">
        <v>202002</v>
      </c>
    </row>
    <row r="680" spans="1:22">
      <c r="A680" s="11" t="s">
        <v>767</v>
      </c>
      <c r="B680" s="11">
        <v>5</v>
      </c>
      <c r="C680" s="11">
        <v>40</v>
      </c>
      <c r="E680" s="11">
        <v>0.84</v>
      </c>
      <c r="O680" s="11">
        <v>0</v>
      </c>
      <c r="P680" s="11">
        <v>0</v>
      </c>
      <c r="Q680" s="11">
        <v>3</v>
      </c>
      <c r="R680" s="11">
        <v>0</v>
      </c>
      <c r="V680" s="11">
        <v>202002</v>
      </c>
    </row>
    <row r="681" spans="1:22">
      <c r="A681" s="11" t="s">
        <v>1233</v>
      </c>
      <c r="B681" s="11">
        <v>5</v>
      </c>
      <c r="C681" s="11">
        <v>38</v>
      </c>
      <c r="D681" s="11">
        <v>2</v>
      </c>
      <c r="E681" s="11">
        <v>3.5</v>
      </c>
      <c r="F681" s="11">
        <v>5.55</v>
      </c>
      <c r="O681" s="11">
        <v>0</v>
      </c>
      <c r="P681" s="11">
        <v>0</v>
      </c>
      <c r="Q681" s="11">
        <v>0</v>
      </c>
      <c r="R681" s="11">
        <v>0</v>
      </c>
      <c r="V681" s="11">
        <v>202003</v>
      </c>
    </row>
    <row r="682" spans="1:22">
      <c r="A682" s="11" t="s">
        <v>453</v>
      </c>
      <c r="B682" s="11">
        <v>5</v>
      </c>
      <c r="C682" s="11">
        <v>32</v>
      </c>
      <c r="M682" s="11">
        <v>360</v>
      </c>
      <c r="O682" s="11">
        <v>0</v>
      </c>
      <c r="P682" s="11">
        <v>0</v>
      </c>
      <c r="Q682" s="11">
        <v>0</v>
      </c>
      <c r="R682" s="11">
        <v>0</v>
      </c>
      <c r="V682" s="11">
        <v>202002</v>
      </c>
    </row>
    <row r="683" spans="1:22">
      <c r="A683" s="11" t="s">
        <v>1213</v>
      </c>
      <c r="B683" s="11">
        <v>5</v>
      </c>
      <c r="C683" s="11">
        <v>40</v>
      </c>
      <c r="E683" s="11">
        <v>3.01</v>
      </c>
      <c r="F683" s="11">
        <v>9.57</v>
      </c>
      <c r="O683" s="11">
        <v>0</v>
      </c>
      <c r="P683" s="11">
        <v>3</v>
      </c>
      <c r="Q683" s="11">
        <v>0</v>
      </c>
      <c r="R683" s="11">
        <v>0</v>
      </c>
      <c r="V683" s="11">
        <v>202002</v>
      </c>
    </row>
    <row r="684" spans="1:22">
      <c r="A684" s="11" t="s">
        <v>1162</v>
      </c>
      <c r="B684" s="11">
        <v>5</v>
      </c>
      <c r="C684" s="11">
        <v>11.5</v>
      </c>
      <c r="O684" s="11">
        <v>0</v>
      </c>
      <c r="P684" s="11">
        <v>0</v>
      </c>
      <c r="Q684" s="11">
        <v>0</v>
      </c>
      <c r="R684" s="11">
        <v>0</v>
      </c>
      <c r="V684" s="11">
        <v>202002</v>
      </c>
    </row>
    <row r="685" spans="1:22">
      <c r="A685" s="11" t="s">
        <v>488</v>
      </c>
      <c r="B685" s="11">
        <v>5</v>
      </c>
      <c r="C685" s="11">
        <v>40</v>
      </c>
      <c r="F685" s="11">
        <v>0</v>
      </c>
      <c r="O685" s="11">
        <v>0</v>
      </c>
      <c r="P685" s="11">
        <v>0</v>
      </c>
      <c r="Q685" s="11">
        <v>0</v>
      </c>
      <c r="R685" s="11">
        <v>0</v>
      </c>
      <c r="U685" s="11">
        <v>9.5</v>
      </c>
      <c r="V685" s="11">
        <v>202002</v>
      </c>
    </row>
    <row r="686" spans="1:22">
      <c r="A686" s="11" t="s">
        <v>951</v>
      </c>
      <c r="B686" s="11">
        <v>5</v>
      </c>
      <c r="C686" s="11">
        <v>24</v>
      </c>
      <c r="D686" s="11">
        <v>5.75</v>
      </c>
      <c r="M686" s="11">
        <v>107.2</v>
      </c>
      <c r="O686" s="11">
        <v>0</v>
      </c>
      <c r="P686" s="11">
        <v>0</v>
      </c>
      <c r="Q686" s="11">
        <v>0</v>
      </c>
      <c r="R686" s="11">
        <v>0</v>
      </c>
      <c r="V686" s="11">
        <v>202002</v>
      </c>
    </row>
    <row r="687" spans="1:22">
      <c r="A687" s="11" t="s">
        <v>786</v>
      </c>
      <c r="B687" s="11">
        <v>5</v>
      </c>
      <c r="C687" s="11">
        <v>40</v>
      </c>
      <c r="E687" s="11">
        <v>3.45</v>
      </c>
      <c r="F687" s="11">
        <v>5.62</v>
      </c>
      <c r="O687" s="11">
        <v>0</v>
      </c>
      <c r="P687" s="11">
        <v>0</v>
      </c>
      <c r="Q687" s="11">
        <v>0</v>
      </c>
      <c r="R687" s="11">
        <v>0</v>
      </c>
      <c r="V687" s="11">
        <v>202002</v>
      </c>
    </row>
    <row r="688" spans="1:22">
      <c r="A688" s="11" t="s">
        <v>1214</v>
      </c>
      <c r="B688" s="11">
        <v>5</v>
      </c>
      <c r="C688" s="11">
        <v>40</v>
      </c>
      <c r="O688" s="11">
        <v>0</v>
      </c>
      <c r="P688" s="11">
        <v>0</v>
      </c>
      <c r="Q688" s="11">
        <v>0</v>
      </c>
      <c r="R688" s="11">
        <v>0</v>
      </c>
      <c r="V688" s="11">
        <v>202002</v>
      </c>
    </row>
    <row r="689" spans="1:22">
      <c r="A689" s="11" t="s">
        <v>478</v>
      </c>
      <c r="B689" s="11">
        <v>5</v>
      </c>
      <c r="C689" s="11">
        <v>24.5</v>
      </c>
      <c r="M689" s="11">
        <v>1237</v>
      </c>
      <c r="O689" s="11">
        <v>0</v>
      </c>
      <c r="P689" s="11">
        <v>0</v>
      </c>
      <c r="Q689" s="11">
        <v>0</v>
      </c>
      <c r="R689" s="11">
        <v>0</v>
      </c>
      <c r="V689" s="11">
        <v>202002</v>
      </c>
    </row>
    <row r="690" spans="1:22">
      <c r="A690" s="11" t="s">
        <v>788</v>
      </c>
      <c r="B690" s="11">
        <v>5</v>
      </c>
      <c r="C690" s="11">
        <v>38</v>
      </c>
      <c r="D690" s="11">
        <v>2</v>
      </c>
      <c r="E690" s="11">
        <v>4.03</v>
      </c>
      <c r="F690" s="11">
        <v>8.23</v>
      </c>
      <c r="O690" s="11">
        <v>0</v>
      </c>
      <c r="P690" s="11">
        <v>0</v>
      </c>
      <c r="Q690" s="11">
        <v>0</v>
      </c>
      <c r="R690" s="11">
        <v>0</v>
      </c>
      <c r="V690" s="11">
        <v>202002</v>
      </c>
    </row>
    <row r="691" spans="1:22">
      <c r="A691" s="11" t="s">
        <v>845</v>
      </c>
      <c r="B691" s="11">
        <v>5</v>
      </c>
      <c r="C691" s="11">
        <v>40</v>
      </c>
      <c r="E691" s="11">
        <v>4.05</v>
      </c>
      <c r="F691" s="11">
        <v>4.45</v>
      </c>
      <c r="O691" s="11">
        <v>0</v>
      </c>
      <c r="P691" s="11">
        <v>0</v>
      </c>
      <c r="Q691" s="11">
        <v>0</v>
      </c>
      <c r="R691" s="11">
        <v>0</v>
      </c>
      <c r="V691" s="11">
        <v>202002</v>
      </c>
    </row>
    <row r="692" spans="1:22">
      <c r="A692" s="11" t="s">
        <v>485</v>
      </c>
      <c r="B692" s="11">
        <v>5</v>
      </c>
      <c r="C692" s="11">
        <v>40</v>
      </c>
      <c r="O692" s="11">
        <v>0</v>
      </c>
      <c r="P692" s="11">
        <v>0</v>
      </c>
      <c r="Q692" s="11">
        <v>0</v>
      </c>
      <c r="R692" s="11">
        <v>0</v>
      </c>
      <c r="V692" s="11">
        <v>202002</v>
      </c>
    </row>
    <row r="693" spans="1:22">
      <c r="A693" s="11" t="s">
        <v>598</v>
      </c>
      <c r="B693" s="11">
        <v>5</v>
      </c>
      <c r="C693" s="11">
        <v>28.25</v>
      </c>
      <c r="M693" s="11">
        <v>504</v>
      </c>
      <c r="N693" s="11">
        <v>1.75</v>
      </c>
      <c r="O693" s="11">
        <v>0</v>
      </c>
      <c r="P693" s="11">
        <v>0</v>
      </c>
      <c r="Q693" s="11">
        <v>0</v>
      </c>
      <c r="R693" s="11">
        <v>0</v>
      </c>
      <c r="V693" s="11">
        <v>202002</v>
      </c>
    </row>
    <row r="694" spans="1:22">
      <c r="A694" s="11" t="s">
        <v>1086</v>
      </c>
      <c r="B694" s="11">
        <v>5</v>
      </c>
      <c r="C694" s="11">
        <v>15</v>
      </c>
      <c r="H694" s="11">
        <v>5</v>
      </c>
      <c r="M694" s="11">
        <v>170</v>
      </c>
      <c r="O694" s="11">
        <v>0</v>
      </c>
      <c r="P694" s="11">
        <v>0</v>
      </c>
      <c r="Q694" s="11">
        <v>0</v>
      </c>
      <c r="R694" s="11">
        <v>0</v>
      </c>
      <c r="V694" s="11">
        <v>202002</v>
      </c>
    </row>
    <row r="695" spans="1:22">
      <c r="A695" s="11" t="s">
        <v>1215</v>
      </c>
      <c r="B695" s="11">
        <v>5</v>
      </c>
      <c r="C695" s="11">
        <v>27.5</v>
      </c>
      <c r="O695" s="11">
        <v>0</v>
      </c>
      <c r="P695" s="11">
        <v>0</v>
      </c>
      <c r="Q695" s="11">
        <v>0</v>
      </c>
      <c r="R695" s="11">
        <v>0</v>
      </c>
      <c r="V695" s="11">
        <v>202002</v>
      </c>
    </row>
    <row r="696" spans="1:22">
      <c r="A696" s="11" t="s">
        <v>1163</v>
      </c>
      <c r="B696" s="11">
        <v>5</v>
      </c>
      <c r="C696" s="11">
        <v>40</v>
      </c>
      <c r="F696" s="11">
        <v>6.5</v>
      </c>
      <c r="M696" s="11">
        <v>100</v>
      </c>
      <c r="O696" s="11">
        <v>0</v>
      </c>
      <c r="P696" s="11">
        <v>0</v>
      </c>
      <c r="Q696" s="11">
        <v>0</v>
      </c>
      <c r="R696" s="11">
        <v>0</v>
      </c>
      <c r="V696" s="11">
        <v>202002</v>
      </c>
    </row>
    <row r="697" spans="1:22">
      <c r="A697" s="11" t="s">
        <v>1164</v>
      </c>
      <c r="B697" s="11">
        <v>5</v>
      </c>
      <c r="C697" s="11">
        <v>30.25</v>
      </c>
      <c r="F697" s="11">
        <v>3</v>
      </c>
      <c r="G697" s="11">
        <v>9.75</v>
      </c>
      <c r="O697" s="11">
        <v>0</v>
      </c>
      <c r="P697" s="11">
        <v>0</v>
      </c>
      <c r="Q697" s="11">
        <v>0</v>
      </c>
      <c r="R697" s="11">
        <v>0</v>
      </c>
      <c r="V697" s="11">
        <v>202002</v>
      </c>
    </row>
    <row r="698" spans="1:22">
      <c r="A698" s="11" t="s">
        <v>1165</v>
      </c>
      <c r="B698" s="11">
        <v>5</v>
      </c>
      <c r="C698" s="11">
        <v>40</v>
      </c>
      <c r="E698" s="11">
        <v>8.5</v>
      </c>
      <c r="F698" s="11">
        <v>5.5</v>
      </c>
      <c r="M698" s="11">
        <v>80</v>
      </c>
      <c r="O698" s="11">
        <v>0</v>
      </c>
      <c r="P698" s="11">
        <v>0</v>
      </c>
      <c r="Q698" s="11">
        <v>0</v>
      </c>
      <c r="R698" s="11">
        <v>0</v>
      </c>
      <c r="V698" s="11">
        <v>202002</v>
      </c>
    </row>
    <row r="699" spans="1:22">
      <c r="A699" s="11" t="s">
        <v>956</v>
      </c>
      <c r="B699" s="11">
        <v>5</v>
      </c>
      <c r="C699" s="11">
        <v>40</v>
      </c>
      <c r="E699" s="11">
        <v>2.2999999999999998</v>
      </c>
      <c r="F699" s="11">
        <v>7.63</v>
      </c>
      <c r="O699" s="11">
        <v>0</v>
      </c>
      <c r="P699" s="11">
        <v>1</v>
      </c>
      <c r="Q699" s="11">
        <v>0</v>
      </c>
      <c r="R699" s="11">
        <v>0</v>
      </c>
      <c r="V699" s="11">
        <v>202002</v>
      </c>
    </row>
    <row r="700" spans="1:22">
      <c r="A700" s="11" t="s">
        <v>1166</v>
      </c>
      <c r="B700" s="11">
        <v>5</v>
      </c>
      <c r="C700" s="11">
        <v>40</v>
      </c>
      <c r="E700" s="11">
        <v>4.75</v>
      </c>
      <c r="F700" s="11">
        <v>7.42</v>
      </c>
      <c r="O700" s="11">
        <v>0</v>
      </c>
      <c r="P700" s="11">
        <v>3</v>
      </c>
      <c r="Q700" s="11">
        <v>0</v>
      </c>
      <c r="R700" s="11">
        <v>0</v>
      </c>
      <c r="V700" s="11">
        <v>202003</v>
      </c>
    </row>
    <row r="701" spans="1:22">
      <c r="A701" s="11" t="s">
        <v>1167</v>
      </c>
      <c r="B701" s="11">
        <v>5</v>
      </c>
      <c r="C701" s="11">
        <v>0</v>
      </c>
      <c r="H701" s="11">
        <v>45</v>
      </c>
      <c r="O701" s="11">
        <v>0</v>
      </c>
      <c r="P701" s="11">
        <v>0</v>
      </c>
      <c r="Q701" s="11">
        <v>0</v>
      </c>
      <c r="R701" s="11">
        <v>0</v>
      </c>
      <c r="V701" s="11">
        <v>202002</v>
      </c>
    </row>
    <row r="702" spans="1:22">
      <c r="A702" s="11" t="s">
        <v>1168</v>
      </c>
      <c r="B702" s="11">
        <v>5</v>
      </c>
      <c r="C702" s="11">
        <v>40</v>
      </c>
      <c r="E702" s="11">
        <v>0</v>
      </c>
      <c r="F702" s="11">
        <v>8.6999999999999993</v>
      </c>
      <c r="O702" s="11">
        <v>0</v>
      </c>
      <c r="P702" s="11">
        <v>4</v>
      </c>
      <c r="Q702" s="11">
        <v>0</v>
      </c>
      <c r="R702" s="11">
        <v>0</v>
      </c>
      <c r="V702" s="11">
        <v>202002</v>
      </c>
    </row>
    <row r="703" spans="1:22">
      <c r="A703" s="11" t="s">
        <v>1202</v>
      </c>
      <c r="B703" s="11">
        <v>5</v>
      </c>
      <c r="C703" s="11">
        <v>40</v>
      </c>
      <c r="O703" s="11">
        <v>0</v>
      </c>
      <c r="P703" s="11">
        <v>0</v>
      </c>
      <c r="Q703" s="11">
        <v>0</v>
      </c>
      <c r="R703" s="11">
        <v>0</v>
      </c>
      <c r="V703" s="11">
        <v>202002</v>
      </c>
    </row>
    <row r="704" spans="1:22">
      <c r="A704" s="11" t="s">
        <v>471</v>
      </c>
      <c r="B704" s="11">
        <v>5</v>
      </c>
      <c r="C704" s="11">
        <v>38</v>
      </c>
      <c r="D704" s="11">
        <v>2</v>
      </c>
      <c r="F704" s="11">
        <v>8.42</v>
      </c>
      <c r="O704" s="11">
        <v>0</v>
      </c>
      <c r="P704" s="11">
        <v>0</v>
      </c>
      <c r="Q704" s="11">
        <v>0</v>
      </c>
      <c r="R704" s="11">
        <v>0</v>
      </c>
      <c r="V704" s="11">
        <v>202002</v>
      </c>
    </row>
    <row r="705" spans="1:22">
      <c r="A705" s="11" t="s">
        <v>1234</v>
      </c>
      <c r="B705" s="11">
        <v>5</v>
      </c>
      <c r="C705" s="11">
        <v>38</v>
      </c>
      <c r="D705" s="11">
        <v>2</v>
      </c>
      <c r="E705" s="11">
        <v>5.9</v>
      </c>
      <c r="F705" s="11">
        <v>7.35</v>
      </c>
      <c r="O705" s="11">
        <v>0</v>
      </c>
      <c r="P705" s="11">
        <v>0</v>
      </c>
      <c r="Q705" s="11">
        <v>0</v>
      </c>
      <c r="R705" s="11">
        <v>0</v>
      </c>
      <c r="V705" s="11">
        <v>202002</v>
      </c>
    </row>
    <row r="706" spans="1:22">
      <c r="A706" s="11" t="s">
        <v>1169</v>
      </c>
      <c r="B706" s="11">
        <v>5</v>
      </c>
      <c r="C706" s="11">
        <v>8</v>
      </c>
      <c r="D706" s="11">
        <v>0.75</v>
      </c>
      <c r="O706" s="11">
        <v>0</v>
      </c>
      <c r="P706" s="11">
        <v>0</v>
      </c>
      <c r="Q706" s="11">
        <v>0</v>
      </c>
      <c r="R706" s="11">
        <v>0</v>
      </c>
      <c r="V706" s="11">
        <v>202002</v>
      </c>
    </row>
    <row r="707" spans="1:22">
      <c r="A707" s="11" t="s">
        <v>1800</v>
      </c>
      <c r="B707" s="11">
        <v>5</v>
      </c>
      <c r="C707" s="11">
        <v>40</v>
      </c>
      <c r="F707" s="11">
        <v>6.42</v>
      </c>
      <c r="O707" s="11">
        <v>0</v>
      </c>
      <c r="P707" s="11">
        <v>0</v>
      </c>
      <c r="Q707" s="11">
        <v>0</v>
      </c>
      <c r="R707" s="11">
        <v>0</v>
      </c>
      <c r="V707" s="11">
        <v>202007</v>
      </c>
    </row>
    <row r="708" spans="1:22">
      <c r="A708" s="11" t="s">
        <v>769</v>
      </c>
      <c r="B708" s="11">
        <v>5</v>
      </c>
      <c r="C708" s="11">
        <v>38</v>
      </c>
      <c r="D708" s="11">
        <v>2</v>
      </c>
      <c r="E708" s="11">
        <v>4.53</v>
      </c>
      <c r="F708" s="11">
        <v>11.27</v>
      </c>
      <c r="O708" s="11">
        <v>0</v>
      </c>
      <c r="P708" s="11">
        <v>0</v>
      </c>
      <c r="Q708" s="11">
        <v>0</v>
      </c>
      <c r="R708" s="11">
        <v>0</v>
      </c>
      <c r="V708" s="11">
        <v>202002</v>
      </c>
    </row>
    <row r="709" spans="1:22">
      <c r="A709" s="11" t="s">
        <v>917</v>
      </c>
      <c r="B709" s="11">
        <v>5</v>
      </c>
      <c r="C709" s="11">
        <v>40</v>
      </c>
      <c r="E709" s="11">
        <v>3.21</v>
      </c>
      <c r="F709" s="11">
        <v>3.97</v>
      </c>
      <c r="O709" s="11">
        <v>0</v>
      </c>
      <c r="P709" s="11">
        <v>0</v>
      </c>
      <c r="Q709" s="11">
        <v>0</v>
      </c>
      <c r="R709" s="11">
        <v>0</v>
      </c>
      <c r="V709" s="11">
        <v>202002</v>
      </c>
    </row>
    <row r="710" spans="1:22">
      <c r="A710" s="11" t="s">
        <v>1206</v>
      </c>
      <c r="B710" s="11">
        <v>5</v>
      </c>
      <c r="C710" s="11">
        <v>40</v>
      </c>
      <c r="F710" s="11">
        <v>0</v>
      </c>
      <c r="M710" s="11">
        <v>360</v>
      </c>
      <c r="O710" s="11">
        <v>0</v>
      </c>
      <c r="P710" s="11">
        <v>0</v>
      </c>
      <c r="Q710" s="11">
        <v>0</v>
      </c>
      <c r="R710" s="11">
        <v>0</v>
      </c>
      <c r="U710" s="11">
        <v>2</v>
      </c>
      <c r="V710" s="11">
        <v>202002</v>
      </c>
    </row>
    <row r="711" spans="1:22">
      <c r="A711" s="11" t="s">
        <v>1019</v>
      </c>
      <c r="B711" s="11">
        <v>5</v>
      </c>
      <c r="C711" s="11">
        <v>40</v>
      </c>
      <c r="E711" s="11">
        <v>0</v>
      </c>
      <c r="O711" s="11">
        <v>0</v>
      </c>
      <c r="P711" s="11">
        <v>0</v>
      </c>
      <c r="Q711" s="11">
        <v>0</v>
      </c>
      <c r="R711" s="11">
        <v>0</v>
      </c>
      <c r="T711" s="11">
        <v>4.04</v>
      </c>
      <c r="V711" s="11">
        <v>202002</v>
      </c>
    </row>
    <row r="712" spans="1:22">
      <c r="A712" s="11" t="s">
        <v>508</v>
      </c>
      <c r="B712" s="11">
        <v>5</v>
      </c>
      <c r="C712" s="11">
        <v>40</v>
      </c>
      <c r="F712" s="11">
        <v>0</v>
      </c>
      <c r="O712" s="11">
        <v>0</v>
      </c>
      <c r="P712" s="11">
        <v>0</v>
      </c>
      <c r="Q712" s="11">
        <v>0</v>
      </c>
      <c r="R712" s="11">
        <v>0</v>
      </c>
      <c r="U712" s="11">
        <v>5.67</v>
      </c>
      <c r="V712" s="11">
        <v>202002</v>
      </c>
    </row>
    <row r="713" spans="1:22">
      <c r="A713" s="11" t="s">
        <v>1170</v>
      </c>
      <c r="B713" s="11">
        <v>5</v>
      </c>
      <c r="C713" s="11">
        <v>40</v>
      </c>
      <c r="E713" s="11">
        <v>2.25</v>
      </c>
      <c r="F713" s="11">
        <v>8.5</v>
      </c>
      <c r="O713" s="11">
        <v>0</v>
      </c>
      <c r="P713" s="11">
        <v>3</v>
      </c>
      <c r="Q713" s="11">
        <v>0</v>
      </c>
      <c r="R713" s="11">
        <v>0</v>
      </c>
      <c r="V713" s="11">
        <v>202002</v>
      </c>
    </row>
    <row r="714" spans="1:22">
      <c r="A714" s="11" t="s">
        <v>1325</v>
      </c>
      <c r="B714" s="11">
        <v>5</v>
      </c>
      <c r="C714" s="11">
        <v>34</v>
      </c>
      <c r="N714" s="11">
        <v>2</v>
      </c>
      <c r="O714" s="11">
        <v>0</v>
      </c>
      <c r="P714" s="11">
        <v>0</v>
      </c>
      <c r="Q714" s="11">
        <v>0</v>
      </c>
      <c r="R714" s="11">
        <v>0</v>
      </c>
      <c r="V714" s="11">
        <v>202003</v>
      </c>
    </row>
    <row r="715" spans="1:22">
      <c r="A715" s="11" t="s">
        <v>457</v>
      </c>
      <c r="B715" s="11">
        <v>5</v>
      </c>
      <c r="C715" s="11">
        <v>38</v>
      </c>
      <c r="D715" s="11">
        <v>0</v>
      </c>
      <c r="F715" s="11">
        <v>0</v>
      </c>
      <c r="O715" s="11">
        <v>0</v>
      </c>
      <c r="P715" s="11">
        <v>0</v>
      </c>
      <c r="Q715" s="11">
        <v>0</v>
      </c>
      <c r="R715" s="11">
        <v>0</v>
      </c>
      <c r="S715" s="11">
        <v>2</v>
      </c>
      <c r="U715" s="11">
        <v>1.75</v>
      </c>
      <c r="V715" s="11">
        <v>202002</v>
      </c>
    </row>
    <row r="716" spans="1:22">
      <c r="A716" s="11" t="s">
        <v>450</v>
      </c>
      <c r="B716" s="11">
        <v>5</v>
      </c>
      <c r="C716" s="11">
        <v>38</v>
      </c>
      <c r="D716" s="11">
        <v>2</v>
      </c>
      <c r="E716" s="11">
        <v>0.6</v>
      </c>
      <c r="F716" s="11">
        <v>0.57999999999999996</v>
      </c>
      <c r="O716" s="11">
        <v>0</v>
      </c>
      <c r="P716" s="11">
        <v>0</v>
      </c>
      <c r="Q716" s="11">
        <v>0</v>
      </c>
      <c r="R716" s="11">
        <v>0</v>
      </c>
      <c r="V716" s="11">
        <v>202002</v>
      </c>
    </row>
    <row r="717" spans="1:22">
      <c r="A717" s="11" t="s">
        <v>482</v>
      </c>
      <c r="B717" s="11">
        <v>5</v>
      </c>
      <c r="C717" s="11">
        <v>40</v>
      </c>
      <c r="F717" s="11">
        <v>11.25</v>
      </c>
      <c r="M717" s="11">
        <v>325</v>
      </c>
      <c r="O717" s="11">
        <v>0</v>
      </c>
      <c r="P717" s="11">
        <v>0</v>
      </c>
      <c r="Q717" s="11">
        <v>0</v>
      </c>
      <c r="R717" s="11">
        <v>0</v>
      </c>
      <c r="V717" s="11">
        <v>202002</v>
      </c>
    </row>
    <row r="718" spans="1:22">
      <c r="A718" s="11" t="s">
        <v>1172</v>
      </c>
      <c r="B718" s="11">
        <v>5</v>
      </c>
      <c r="C718" s="11">
        <v>45</v>
      </c>
      <c r="E718" s="11">
        <v>1</v>
      </c>
      <c r="F718" s="11">
        <v>6.92</v>
      </c>
      <c r="O718" s="11">
        <v>0</v>
      </c>
      <c r="P718" s="11">
        <v>4</v>
      </c>
      <c r="Q718" s="11">
        <v>0</v>
      </c>
      <c r="R718" s="11">
        <v>0</v>
      </c>
      <c r="V718" s="11">
        <v>202002</v>
      </c>
    </row>
    <row r="719" spans="1:22">
      <c r="A719" s="11" t="s">
        <v>498</v>
      </c>
      <c r="B719" s="11">
        <v>5</v>
      </c>
      <c r="C719" s="11">
        <v>40</v>
      </c>
      <c r="F719" s="11">
        <v>0</v>
      </c>
      <c r="O719" s="11">
        <v>0</v>
      </c>
      <c r="P719" s="11">
        <v>0</v>
      </c>
      <c r="Q719" s="11">
        <v>0</v>
      </c>
      <c r="R719" s="11">
        <v>0</v>
      </c>
      <c r="U719" s="11">
        <v>3.58</v>
      </c>
      <c r="V719" s="11">
        <v>202002</v>
      </c>
    </row>
    <row r="720" spans="1:22">
      <c r="A720" s="11" t="s">
        <v>770</v>
      </c>
      <c r="B720" s="11">
        <v>5</v>
      </c>
      <c r="C720" s="11">
        <v>0</v>
      </c>
      <c r="H720" s="11">
        <v>38</v>
      </c>
      <c r="O720" s="11">
        <v>0</v>
      </c>
      <c r="P720" s="11">
        <v>0</v>
      </c>
      <c r="Q720" s="11">
        <v>0</v>
      </c>
      <c r="R720" s="11">
        <v>0</v>
      </c>
      <c r="V720" s="11">
        <v>202003</v>
      </c>
    </row>
    <row r="721" spans="1:22">
      <c r="A721" s="11" t="s">
        <v>506</v>
      </c>
      <c r="B721" s="11">
        <v>5</v>
      </c>
      <c r="C721" s="11">
        <v>45</v>
      </c>
      <c r="E721" s="11">
        <v>4</v>
      </c>
      <c r="F721" s="11">
        <v>3.5</v>
      </c>
      <c r="O721" s="11">
        <v>0</v>
      </c>
      <c r="P721" s="11">
        <v>3</v>
      </c>
      <c r="Q721" s="11">
        <v>0</v>
      </c>
      <c r="R721" s="11">
        <v>0</v>
      </c>
      <c r="V721" s="11">
        <v>202002</v>
      </c>
    </row>
    <row r="722" spans="1:22">
      <c r="A722" s="11" t="s">
        <v>771</v>
      </c>
      <c r="B722" s="11">
        <v>5</v>
      </c>
      <c r="C722" s="11">
        <v>38</v>
      </c>
      <c r="D722" s="11">
        <v>0</v>
      </c>
      <c r="E722" s="11">
        <v>0</v>
      </c>
      <c r="O722" s="11">
        <v>0</v>
      </c>
      <c r="P722" s="11">
        <v>0</v>
      </c>
      <c r="Q722" s="11">
        <v>0</v>
      </c>
      <c r="R722" s="11">
        <v>0</v>
      </c>
      <c r="S722" s="11">
        <v>0.67</v>
      </c>
      <c r="T722" s="11">
        <v>0.05</v>
      </c>
      <c r="V722" s="11">
        <v>202002</v>
      </c>
    </row>
    <row r="723" spans="1:22">
      <c r="A723" s="11" t="s">
        <v>772</v>
      </c>
      <c r="B723" s="11">
        <v>5</v>
      </c>
      <c r="C723" s="11">
        <v>38</v>
      </c>
      <c r="D723" s="11">
        <v>0</v>
      </c>
      <c r="E723" s="11">
        <v>7.83</v>
      </c>
      <c r="F723" s="11">
        <v>8.67</v>
      </c>
      <c r="O723" s="11">
        <v>0</v>
      </c>
      <c r="P723" s="11">
        <v>0</v>
      </c>
      <c r="Q723" s="11">
        <v>0</v>
      </c>
      <c r="R723" s="11">
        <v>0</v>
      </c>
      <c r="S723" s="11">
        <v>2</v>
      </c>
      <c r="U723" s="11">
        <v>5</v>
      </c>
      <c r="V723" s="11">
        <v>202002</v>
      </c>
    </row>
    <row r="724" spans="1:22">
      <c r="A724" s="11" t="s">
        <v>456</v>
      </c>
      <c r="B724" s="11">
        <v>5</v>
      </c>
      <c r="C724" s="11">
        <v>40</v>
      </c>
      <c r="F724" s="11">
        <v>6.75</v>
      </c>
      <c r="M724" s="11">
        <v>326</v>
      </c>
      <c r="O724" s="11">
        <v>0</v>
      </c>
      <c r="P724" s="11">
        <v>0</v>
      </c>
      <c r="Q724" s="11">
        <v>0</v>
      </c>
      <c r="R724" s="11">
        <v>0</v>
      </c>
      <c r="V724" s="11">
        <v>202002</v>
      </c>
    </row>
    <row r="725" spans="1:22">
      <c r="A725" s="11" t="s">
        <v>1196</v>
      </c>
      <c r="B725" s="11">
        <v>5</v>
      </c>
      <c r="C725" s="11">
        <v>40</v>
      </c>
      <c r="F725" s="11">
        <v>9.42</v>
      </c>
      <c r="O725" s="11">
        <v>0</v>
      </c>
      <c r="P725" s="11">
        <v>2</v>
      </c>
      <c r="Q725" s="11">
        <v>0</v>
      </c>
      <c r="R725" s="11">
        <v>0</v>
      </c>
      <c r="V725" s="11">
        <v>202002</v>
      </c>
    </row>
    <row r="726" spans="1:22">
      <c r="A726" s="11" t="s">
        <v>479</v>
      </c>
      <c r="B726" s="11">
        <v>5</v>
      </c>
      <c r="C726" s="11">
        <v>40</v>
      </c>
      <c r="F726" s="11">
        <v>4.25</v>
      </c>
      <c r="M726" s="11">
        <v>600</v>
      </c>
      <c r="O726" s="11">
        <v>0</v>
      </c>
      <c r="P726" s="11">
        <v>0</v>
      </c>
      <c r="Q726" s="11">
        <v>0</v>
      </c>
      <c r="R726" s="11">
        <v>0</v>
      </c>
      <c r="V726" s="11">
        <v>202002</v>
      </c>
    </row>
    <row r="727" spans="1:22">
      <c r="A727" s="11" t="s">
        <v>1173</v>
      </c>
      <c r="B727" s="11">
        <v>5</v>
      </c>
      <c r="C727" s="11">
        <v>40</v>
      </c>
      <c r="F727" s="11">
        <v>12.42</v>
      </c>
      <c r="N727" s="11">
        <v>0</v>
      </c>
      <c r="O727" s="11">
        <v>0</v>
      </c>
      <c r="P727" s="11">
        <v>0</v>
      </c>
      <c r="Q727" s="11">
        <v>0</v>
      </c>
      <c r="R727" s="11">
        <v>0</v>
      </c>
      <c r="V727" s="11">
        <v>202002</v>
      </c>
    </row>
    <row r="728" spans="1:22">
      <c r="A728" s="11" t="s">
        <v>1216</v>
      </c>
      <c r="B728" s="11">
        <v>5</v>
      </c>
      <c r="C728" s="11">
        <v>40</v>
      </c>
      <c r="E728" s="11">
        <v>1.36</v>
      </c>
      <c r="F728" s="11">
        <v>4.0999999999999996</v>
      </c>
      <c r="O728" s="11">
        <v>0</v>
      </c>
      <c r="P728" s="11">
        <v>1</v>
      </c>
      <c r="Q728" s="11">
        <v>0</v>
      </c>
      <c r="R728" s="11">
        <v>0</v>
      </c>
      <c r="V728" s="11">
        <v>202002</v>
      </c>
    </row>
    <row r="729" spans="1:22">
      <c r="A729" s="11" t="s">
        <v>1217</v>
      </c>
      <c r="B729" s="11">
        <v>5</v>
      </c>
      <c r="C729" s="11">
        <v>40</v>
      </c>
      <c r="F729" s="11">
        <v>0.9</v>
      </c>
      <c r="O729" s="11">
        <v>0</v>
      </c>
      <c r="P729" s="11">
        <v>0</v>
      </c>
      <c r="Q729" s="11">
        <v>0</v>
      </c>
      <c r="R729" s="11">
        <v>0</v>
      </c>
      <c r="V729" s="11">
        <v>202002</v>
      </c>
    </row>
    <row r="730" spans="1:22">
      <c r="A730" s="11" t="s">
        <v>1174</v>
      </c>
      <c r="B730" s="11">
        <v>5</v>
      </c>
      <c r="C730" s="11">
        <v>40</v>
      </c>
      <c r="F730" s="11">
        <v>13.92</v>
      </c>
      <c r="N730" s="11">
        <v>0</v>
      </c>
      <c r="O730" s="11">
        <v>0</v>
      </c>
      <c r="P730" s="11">
        <v>0</v>
      </c>
      <c r="Q730" s="11">
        <v>0</v>
      </c>
      <c r="R730" s="11">
        <v>0</v>
      </c>
      <c r="V730" s="11">
        <v>202002</v>
      </c>
    </row>
    <row r="731" spans="1:22">
      <c r="A731" s="11" t="s">
        <v>897</v>
      </c>
      <c r="B731" s="11">
        <v>5</v>
      </c>
      <c r="C731" s="11">
        <v>38</v>
      </c>
      <c r="D731" s="11">
        <v>2</v>
      </c>
      <c r="F731" s="11">
        <v>2.6</v>
      </c>
      <c r="O731" s="11">
        <v>0</v>
      </c>
      <c r="P731" s="11">
        <v>0</v>
      </c>
      <c r="Q731" s="11">
        <v>0</v>
      </c>
      <c r="R731" s="11">
        <v>0</v>
      </c>
      <c r="V731" s="11">
        <v>202002</v>
      </c>
    </row>
    <row r="732" spans="1:22">
      <c r="A732" s="11" t="s">
        <v>915</v>
      </c>
      <c r="B732" s="11">
        <v>5</v>
      </c>
      <c r="C732" s="11">
        <v>35.049999999999997</v>
      </c>
      <c r="N732" s="11">
        <v>0.95</v>
      </c>
      <c r="O732" s="11">
        <v>6</v>
      </c>
      <c r="P732" s="11">
        <v>0</v>
      </c>
      <c r="Q732" s="11">
        <v>0</v>
      </c>
      <c r="R732" s="11">
        <v>0</v>
      </c>
      <c r="V732" s="11">
        <v>202002</v>
      </c>
    </row>
    <row r="733" spans="1:22">
      <c r="A733" s="11" t="s">
        <v>1324</v>
      </c>
      <c r="B733" s="11">
        <v>5</v>
      </c>
      <c r="C733" s="11">
        <v>40</v>
      </c>
      <c r="F733" s="11">
        <v>4.75</v>
      </c>
      <c r="O733" s="11">
        <v>0</v>
      </c>
      <c r="P733" s="11">
        <v>0</v>
      </c>
      <c r="Q733" s="11">
        <v>0</v>
      </c>
      <c r="R733" s="11">
        <v>0</v>
      </c>
      <c r="V733" s="11">
        <v>202003</v>
      </c>
    </row>
    <row r="734" spans="1:22">
      <c r="A734" s="11" t="s">
        <v>847</v>
      </c>
      <c r="B734" s="11">
        <v>5</v>
      </c>
      <c r="C734" s="11">
        <v>0</v>
      </c>
      <c r="H734" s="11">
        <v>40</v>
      </c>
      <c r="O734" s="11">
        <v>0</v>
      </c>
      <c r="P734" s="11">
        <v>0</v>
      </c>
      <c r="Q734" s="11">
        <v>0</v>
      </c>
      <c r="R734" s="11">
        <v>0</v>
      </c>
      <c r="V734" s="11">
        <v>202002</v>
      </c>
    </row>
    <row r="735" spans="1:22">
      <c r="A735" s="11" t="s">
        <v>1243</v>
      </c>
      <c r="B735" s="11">
        <v>5</v>
      </c>
      <c r="C735" s="11">
        <v>38</v>
      </c>
      <c r="E735" s="11">
        <v>0</v>
      </c>
      <c r="O735" s="11">
        <v>0</v>
      </c>
      <c r="P735" s="11">
        <v>0</v>
      </c>
      <c r="Q735" s="11">
        <v>0</v>
      </c>
      <c r="R735" s="11">
        <v>0</v>
      </c>
      <c r="T735" s="11">
        <v>3.5</v>
      </c>
      <c r="V735" s="11">
        <v>202003</v>
      </c>
    </row>
    <row r="736" spans="1:22">
      <c r="A736" s="11" t="s">
        <v>1175</v>
      </c>
      <c r="B736" s="11">
        <v>5</v>
      </c>
      <c r="C736" s="11">
        <v>40</v>
      </c>
      <c r="F736" s="11">
        <v>10.95</v>
      </c>
      <c r="O736" s="11">
        <v>7</v>
      </c>
      <c r="P736" s="11">
        <v>3</v>
      </c>
      <c r="Q736" s="11">
        <v>0</v>
      </c>
      <c r="R736" s="11">
        <v>0</v>
      </c>
      <c r="V736" s="11">
        <v>202002</v>
      </c>
    </row>
    <row r="737" spans="1:22">
      <c r="A737" s="11" t="s">
        <v>1078</v>
      </c>
      <c r="B737" s="11">
        <v>5</v>
      </c>
      <c r="C737" s="11">
        <v>40</v>
      </c>
      <c r="F737" s="11">
        <v>7.25</v>
      </c>
      <c r="M737" s="11">
        <v>170</v>
      </c>
      <c r="O737" s="11">
        <v>0</v>
      </c>
      <c r="P737" s="11">
        <v>0</v>
      </c>
      <c r="Q737" s="11">
        <v>0</v>
      </c>
      <c r="R737" s="11">
        <v>0</v>
      </c>
      <c r="V737" s="11">
        <v>202002</v>
      </c>
    </row>
    <row r="738" spans="1:22">
      <c r="A738" s="11" t="s">
        <v>1197</v>
      </c>
      <c r="B738" s="11">
        <v>5</v>
      </c>
      <c r="C738" s="11">
        <v>40</v>
      </c>
      <c r="E738" s="11">
        <v>2.75</v>
      </c>
      <c r="F738" s="11">
        <v>8.25</v>
      </c>
      <c r="O738" s="11">
        <v>0</v>
      </c>
      <c r="P738" s="11">
        <v>3</v>
      </c>
      <c r="Q738" s="11">
        <v>0</v>
      </c>
      <c r="R738" s="11">
        <v>0</v>
      </c>
      <c r="V738" s="11">
        <v>202002</v>
      </c>
    </row>
    <row r="739" spans="1:22">
      <c r="A739" s="11" t="s">
        <v>1176</v>
      </c>
      <c r="B739" s="11">
        <v>5</v>
      </c>
      <c r="C739" s="11">
        <v>40</v>
      </c>
      <c r="O739" s="11">
        <v>0</v>
      </c>
      <c r="P739" s="11">
        <v>0</v>
      </c>
      <c r="Q739" s="11">
        <v>0</v>
      </c>
      <c r="R739" s="11">
        <v>0</v>
      </c>
      <c r="V739" s="11">
        <v>202002</v>
      </c>
    </row>
    <row r="740" spans="1:22">
      <c r="A740" s="11" t="s">
        <v>1241</v>
      </c>
      <c r="B740" s="11">
        <v>5</v>
      </c>
      <c r="C740" s="11">
        <v>0</v>
      </c>
      <c r="H740" s="11">
        <v>38</v>
      </c>
      <c r="O740" s="11">
        <v>0</v>
      </c>
      <c r="P740" s="11">
        <v>0</v>
      </c>
      <c r="Q740" s="11">
        <v>0</v>
      </c>
      <c r="R740" s="11">
        <v>0</v>
      </c>
      <c r="V740" s="11">
        <v>202002</v>
      </c>
    </row>
    <row r="741" spans="1:22">
      <c r="A741" s="11" t="s">
        <v>898</v>
      </c>
      <c r="B741" s="11">
        <v>5</v>
      </c>
      <c r="C741" s="11">
        <v>40</v>
      </c>
      <c r="F741" s="11">
        <v>1.67</v>
      </c>
      <c r="M741" s="11">
        <v>230</v>
      </c>
      <c r="O741" s="11">
        <v>0</v>
      </c>
      <c r="P741" s="11">
        <v>0</v>
      </c>
      <c r="Q741" s="11">
        <v>0</v>
      </c>
      <c r="R741" s="11">
        <v>0</v>
      </c>
      <c r="V741" s="11">
        <v>202002</v>
      </c>
    </row>
    <row r="742" spans="1:22">
      <c r="A742" s="11" t="s">
        <v>494</v>
      </c>
      <c r="B742" s="11">
        <v>5</v>
      </c>
      <c r="C742" s="11">
        <v>36.92</v>
      </c>
      <c r="F742" s="11">
        <v>6.31</v>
      </c>
      <c r="K742" s="11">
        <v>3.08</v>
      </c>
      <c r="O742" s="11">
        <v>0</v>
      </c>
      <c r="P742" s="11">
        <v>0</v>
      </c>
      <c r="Q742" s="11">
        <v>0</v>
      </c>
      <c r="R742" s="11">
        <v>0</v>
      </c>
      <c r="V742" s="11">
        <v>202002</v>
      </c>
    </row>
    <row r="743" spans="1:22">
      <c r="A743" s="11" t="s">
        <v>950</v>
      </c>
      <c r="B743" s="11">
        <v>5</v>
      </c>
      <c r="C743" s="11">
        <v>16</v>
      </c>
      <c r="E743" s="11">
        <v>0</v>
      </c>
      <c r="F743" s="11">
        <v>0</v>
      </c>
      <c r="H743" s="11">
        <v>24</v>
      </c>
      <c r="O743" s="11">
        <v>0</v>
      </c>
      <c r="P743" s="11">
        <v>0</v>
      </c>
      <c r="Q743" s="11">
        <v>0</v>
      </c>
      <c r="R743" s="11">
        <v>0</v>
      </c>
      <c r="T743" s="11">
        <v>1.02</v>
      </c>
      <c r="U743" s="11">
        <v>1.02</v>
      </c>
      <c r="V743" s="11">
        <v>202002</v>
      </c>
    </row>
    <row r="744" spans="1:22">
      <c r="A744" s="11" t="s">
        <v>1177</v>
      </c>
      <c r="B744" s="11">
        <v>5</v>
      </c>
      <c r="C744" s="11">
        <v>32</v>
      </c>
      <c r="D744" s="11">
        <v>0</v>
      </c>
      <c r="O744" s="11">
        <v>0</v>
      </c>
      <c r="P744" s="11">
        <v>0</v>
      </c>
      <c r="Q744" s="11">
        <v>0</v>
      </c>
      <c r="R744" s="11">
        <v>0</v>
      </c>
      <c r="S744" s="11">
        <v>0.83</v>
      </c>
      <c r="V744" s="11">
        <v>202002</v>
      </c>
    </row>
    <row r="745" spans="1:22">
      <c r="A745" s="11" t="s">
        <v>916</v>
      </c>
      <c r="B745" s="11">
        <v>5</v>
      </c>
      <c r="C745" s="11">
        <v>45</v>
      </c>
      <c r="E745" s="11">
        <v>1.42</v>
      </c>
      <c r="F745" s="11">
        <v>1.83</v>
      </c>
      <c r="O745" s="11">
        <v>0</v>
      </c>
      <c r="P745" s="11">
        <v>3</v>
      </c>
      <c r="Q745" s="11">
        <v>0</v>
      </c>
      <c r="R745" s="11">
        <v>0</v>
      </c>
      <c r="V745" s="11">
        <v>202002</v>
      </c>
    </row>
    <row r="746" spans="1:22">
      <c r="A746" s="11" t="s">
        <v>1020</v>
      </c>
      <c r="B746" s="11">
        <v>5</v>
      </c>
      <c r="C746" s="11">
        <v>45</v>
      </c>
      <c r="E746" s="11">
        <v>0.15</v>
      </c>
      <c r="O746" s="11">
        <v>0</v>
      </c>
      <c r="P746" s="11">
        <v>0</v>
      </c>
      <c r="Q746" s="11">
        <v>0</v>
      </c>
      <c r="R746" s="11">
        <v>0</v>
      </c>
      <c r="V746" s="11">
        <v>202003</v>
      </c>
    </row>
    <row r="747" spans="1:22">
      <c r="A747" s="11" t="s">
        <v>467</v>
      </c>
      <c r="B747" s="11">
        <v>5</v>
      </c>
      <c r="C747" s="11">
        <v>38</v>
      </c>
      <c r="D747" s="11">
        <v>2</v>
      </c>
      <c r="E747" s="11">
        <v>1.99</v>
      </c>
      <c r="F747" s="11">
        <v>12.82</v>
      </c>
      <c r="O747" s="11">
        <v>0</v>
      </c>
      <c r="P747" s="11">
        <v>0</v>
      </c>
      <c r="Q747" s="11">
        <v>2</v>
      </c>
      <c r="R747" s="11">
        <v>7</v>
      </c>
      <c r="V747" s="11">
        <v>202002</v>
      </c>
    </row>
    <row r="748" spans="1:22">
      <c r="A748" s="11" t="s">
        <v>1178</v>
      </c>
      <c r="B748" s="11">
        <v>5</v>
      </c>
      <c r="C748" s="11">
        <v>32</v>
      </c>
      <c r="D748" s="11">
        <v>2.75</v>
      </c>
      <c r="O748" s="11">
        <v>0</v>
      </c>
      <c r="P748" s="11">
        <v>0</v>
      </c>
      <c r="Q748" s="11">
        <v>0</v>
      </c>
      <c r="R748" s="11">
        <v>0</v>
      </c>
      <c r="V748" s="11">
        <v>202002</v>
      </c>
    </row>
    <row r="749" spans="1:22">
      <c r="A749" s="11" t="s">
        <v>1203</v>
      </c>
      <c r="B749" s="11">
        <v>5</v>
      </c>
      <c r="C749" s="11">
        <v>8.25</v>
      </c>
      <c r="O749" s="11">
        <v>0</v>
      </c>
      <c r="P749" s="11">
        <v>0</v>
      </c>
      <c r="Q749" s="11">
        <v>0</v>
      </c>
      <c r="R749" s="11">
        <v>0</v>
      </c>
      <c r="V749" s="11">
        <v>202002</v>
      </c>
    </row>
    <row r="750" spans="1:22">
      <c r="A750" s="11" t="s">
        <v>465</v>
      </c>
      <c r="B750" s="11">
        <v>5</v>
      </c>
      <c r="C750" s="11">
        <v>40</v>
      </c>
      <c r="F750" s="11">
        <v>0</v>
      </c>
      <c r="O750" s="11">
        <v>0</v>
      </c>
      <c r="P750" s="11">
        <v>0</v>
      </c>
      <c r="Q750" s="11">
        <v>0</v>
      </c>
      <c r="R750" s="11">
        <v>0</v>
      </c>
      <c r="U750" s="11">
        <v>4.4800000000000004</v>
      </c>
      <c r="V750" s="11">
        <v>202002</v>
      </c>
    </row>
    <row r="751" spans="1:22">
      <c r="A751" s="11" t="s">
        <v>774</v>
      </c>
      <c r="B751" s="11">
        <v>5</v>
      </c>
      <c r="C751" s="11">
        <v>30</v>
      </c>
      <c r="H751" s="11">
        <v>10</v>
      </c>
      <c r="O751" s="11">
        <v>0</v>
      </c>
      <c r="P751" s="11">
        <v>0</v>
      </c>
      <c r="Q751" s="11">
        <v>0</v>
      </c>
      <c r="R751" s="11">
        <v>0</v>
      </c>
      <c r="V751" s="11">
        <v>202002</v>
      </c>
    </row>
    <row r="752" spans="1:22">
      <c r="A752" s="11" t="s">
        <v>1218</v>
      </c>
      <c r="B752" s="11">
        <v>5</v>
      </c>
      <c r="C752" s="11">
        <v>32</v>
      </c>
      <c r="G752" s="11">
        <v>8</v>
      </c>
      <c r="M752" s="11">
        <v>248</v>
      </c>
      <c r="O752" s="11">
        <v>0</v>
      </c>
      <c r="P752" s="11">
        <v>0</v>
      </c>
      <c r="Q752" s="11">
        <v>0</v>
      </c>
      <c r="R752" s="11">
        <v>0</v>
      </c>
      <c r="V752" s="11">
        <v>202002</v>
      </c>
    </row>
    <row r="753" spans="1:22">
      <c r="A753" s="11" t="s">
        <v>775</v>
      </c>
      <c r="B753" s="11">
        <v>5</v>
      </c>
      <c r="C753" s="11">
        <v>38</v>
      </c>
      <c r="D753" s="11">
        <v>2</v>
      </c>
      <c r="E753" s="11">
        <v>5.54</v>
      </c>
      <c r="F753" s="11">
        <v>0.92</v>
      </c>
      <c r="O753" s="11">
        <v>0</v>
      </c>
      <c r="P753" s="11">
        <v>0</v>
      </c>
      <c r="Q753" s="11">
        <v>0</v>
      </c>
      <c r="R753" s="11">
        <v>0</v>
      </c>
      <c r="V753" s="11">
        <v>202002</v>
      </c>
    </row>
    <row r="754" spans="1:22">
      <c r="A754" s="11" t="s">
        <v>468</v>
      </c>
      <c r="B754" s="11">
        <v>5</v>
      </c>
      <c r="C754" s="11">
        <v>38</v>
      </c>
      <c r="D754" s="11">
        <v>2</v>
      </c>
      <c r="E754" s="11">
        <v>0</v>
      </c>
      <c r="F754" s="11">
        <v>5.07</v>
      </c>
      <c r="O754" s="11">
        <v>0</v>
      </c>
      <c r="P754" s="11">
        <v>0</v>
      </c>
      <c r="Q754" s="11">
        <v>0</v>
      </c>
      <c r="R754" s="11">
        <v>0</v>
      </c>
      <c r="T754" s="11">
        <v>4.5199999999999996</v>
      </c>
      <c r="V754" s="11">
        <v>202002</v>
      </c>
    </row>
    <row r="755" spans="1:22">
      <c r="A755" s="11" t="s">
        <v>1235</v>
      </c>
      <c r="B755" s="11">
        <v>5</v>
      </c>
      <c r="C755" s="11">
        <v>28.8</v>
      </c>
      <c r="D755" s="11">
        <v>1.37</v>
      </c>
      <c r="G755" s="11">
        <v>7.2</v>
      </c>
      <c r="M755" s="11">
        <v>336</v>
      </c>
      <c r="O755" s="11">
        <v>0</v>
      </c>
      <c r="P755" s="11">
        <v>0</v>
      </c>
      <c r="Q755" s="11">
        <v>0</v>
      </c>
      <c r="R755" s="11">
        <v>0</v>
      </c>
      <c r="V755" s="11">
        <v>202003</v>
      </c>
    </row>
    <row r="756" spans="1:22">
      <c r="A756" s="11" t="s">
        <v>1207</v>
      </c>
      <c r="B756" s="11">
        <v>5</v>
      </c>
      <c r="C756" s="11">
        <v>36</v>
      </c>
      <c r="E756" s="11">
        <v>1.75</v>
      </c>
      <c r="F756" s="11">
        <v>1.18</v>
      </c>
      <c r="G756" s="11">
        <v>9</v>
      </c>
      <c r="O756" s="11">
        <v>0</v>
      </c>
      <c r="P756" s="11">
        <v>2</v>
      </c>
      <c r="Q756" s="11">
        <v>0</v>
      </c>
      <c r="R756" s="11">
        <v>0</v>
      </c>
      <c r="V756" s="11">
        <v>202002</v>
      </c>
    </row>
    <row r="757" spans="1:22">
      <c r="A757" s="11" t="s">
        <v>1179</v>
      </c>
      <c r="B757" s="11">
        <v>5</v>
      </c>
      <c r="C757" s="11">
        <v>15.75</v>
      </c>
      <c r="H757" s="11">
        <v>24</v>
      </c>
      <c r="N757" s="11">
        <v>0.25</v>
      </c>
      <c r="O757" s="11">
        <v>0</v>
      </c>
      <c r="P757" s="11">
        <v>0</v>
      </c>
      <c r="Q757" s="11">
        <v>0</v>
      </c>
      <c r="R757" s="11">
        <v>0</v>
      </c>
      <c r="V757" s="11">
        <v>202002</v>
      </c>
    </row>
    <row r="758" spans="1:22">
      <c r="A758" s="11" t="s">
        <v>776</v>
      </c>
      <c r="B758" s="11">
        <v>5</v>
      </c>
      <c r="C758" s="11">
        <v>30</v>
      </c>
      <c r="D758" s="11">
        <v>0</v>
      </c>
      <c r="O758" s="11">
        <v>0</v>
      </c>
      <c r="P758" s="11">
        <v>0</v>
      </c>
      <c r="Q758" s="11">
        <v>0</v>
      </c>
      <c r="R758" s="11">
        <v>0</v>
      </c>
      <c r="S758" s="11">
        <v>1.92</v>
      </c>
      <c r="V758" s="11">
        <v>202003</v>
      </c>
    </row>
    <row r="759" spans="1:22">
      <c r="A759" s="11" t="s">
        <v>472</v>
      </c>
      <c r="B759" s="11">
        <v>5</v>
      </c>
      <c r="C759" s="11">
        <v>40</v>
      </c>
      <c r="O759" s="11">
        <v>0</v>
      </c>
      <c r="P759" s="11">
        <v>0</v>
      </c>
      <c r="Q759" s="11">
        <v>0</v>
      </c>
      <c r="R759" s="11">
        <v>0</v>
      </c>
      <c r="V759" s="11">
        <v>202002</v>
      </c>
    </row>
    <row r="760" spans="1:22">
      <c r="A760" s="11" t="s">
        <v>1219</v>
      </c>
      <c r="B760" s="11">
        <v>5</v>
      </c>
      <c r="C760" s="11">
        <v>25</v>
      </c>
      <c r="O760" s="11">
        <v>0</v>
      </c>
      <c r="P760" s="11">
        <v>0</v>
      </c>
      <c r="Q760" s="11">
        <v>0</v>
      </c>
      <c r="R760" s="11">
        <v>0</v>
      </c>
      <c r="V760" s="11">
        <v>202002</v>
      </c>
    </row>
    <row r="761" spans="1:22">
      <c r="A761" s="11" t="s">
        <v>480</v>
      </c>
      <c r="B761" s="11">
        <v>5</v>
      </c>
      <c r="C761" s="11">
        <v>36</v>
      </c>
      <c r="D761" s="11">
        <v>0</v>
      </c>
      <c r="O761" s="11">
        <v>0</v>
      </c>
      <c r="P761" s="11">
        <v>0</v>
      </c>
      <c r="Q761" s="11">
        <v>0</v>
      </c>
      <c r="R761" s="11">
        <v>0</v>
      </c>
      <c r="S761" s="11">
        <v>1</v>
      </c>
      <c r="V761" s="11">
        <v>202002</v>
      </c>
    </row>
    <row r="762" spans="1:22">
      <c r="A762" s="11" t="s">
        <v>462</v>
      </c>
      <c r="B762" s="11">
        <v>5</v>
      </c>
      <c r="C762" s="11">
        <v>0</v>
      </c>
      <c r="H762" s="11">
        <v>40</v>
      </c>
      <c r="O762" s="11">
        <v>0</v>
      </c>
      <c r="P762" s="11">
        <v>0</v>
      </c>
      <c r="Q762" s="11">
        <v>0</v>
      </c>
      <c r="R762" s="11">
        <v>0</v>
      </c>
      <c r="V762" s="11">
        <v>202003</v>
      </c>
    </row>
    <row r="763" spans="1:22">
      <c r="A763" s="11" t="s">
        <v>1054</v>
      </c>
      <c r="B763" s="11">
        <v>5</v>
      </c>
      <c r="C763" s="11">
        <v>40</v>
      </c>
      <c r="F763" s="11">
        <v>6.25</v>
      </c>
      <c r="O763" s="11">
        <v>0</v>
      </c>
      <c r="P763" s="11">
        <v>0</v>
      </c>
      <c r="Q763" s="11">
        <v>0</v>
      </c>
      <c r="R763" s="11">
        <v>0</v>
      </c>
      <c r="V763" s="11">
        <v>202002</v>
      </c>
    </row>
    <row r="764" spans="1:22">
      <c r="A764" s="11" t="s">
        <v>500</v>
      </c>
      <c r="B764" s="11">
        <v>5</v>
      </c>
      <c r="C764" s="11">
        <v>35.14</v>
      </c>
      <c r="N764" s="11">
        <v>2.86</v>
      </c>
      <c r="O764" s="11">
        <v>0</v>
      </c>
      <c r="P764" s="11">
        <v>0</v>
      </c>
      <c r="Q764" s="11">
        <v>0</v>
      </c>
      <c r="R764" s="11">
        <v>0</v>
      </c>
      <c r="V764" s="11">
        <v>202003</v>
      </c>
    </row>
    <row r="765" spans="1:22">
      <c r="A765" s="11" t="s">
        <v>1180</v>
      </c>
      <c r="B765" s="11">
        <v>5</v>
      </c>
      <c r="C765" s="11">
        <v>40</v>
      </c>
      <c r="F765" s="11">
        <v>9.42</v>
      </c>
      <c r="O765" s="11">
        <v>0</v>
      </c>
      <c r="P765" s="11">
        <v>2</v>
      </c>
      <c r="Q765" s="11">
        <v>0</v>
      </c>
      <c r="R765" s="11">
        <v>0</v>
      </c>
      <c r="V765" s="11">
        <v>202002</v>
      </c>
    </row>
    <row r="766" spans="1:22">
      <c r="A766" s="11" t="s">
        <v>1181</v>
      </c>
      <c r="B766" s="11">
        <v>5</v>
      </c>
      <c r="C766" s="11">
        <v>45</v>
      </c>
      <c r="E766" s="11">
        <v>0</v>
      </c>
      <c r="O766" s="11">
        <v>0</v>
      </c>
      <c r="P766" s="11">
        <v>3</v>
      </c>
      <c r="Q766" s="11">
        <v>0</v>
      </c>
      <c r="R766" s="11">
        <v>0</v>
      </c>
      <c r="T766" s="11">
        <v>1.25</v>
      </c>
      <c r="V766" s="11">
        <v>202002</v>
      </c>
    </row>
    <row r="767" spans="1:22">
      <c r="A767" s="11" t="s">
        <v>1208</v>
      </c>
      <c r="B767" s="11">
        <v>5</v>
      </c>
      <c r="C767" s="11">
        <v>16</v>
      </c>
      <c r="O767" s="11">
        <v>0</v>
      </c>
      <c r="P767" s="11">
        <v>0</v>
      </c>
      <c r="Q767" s="11">
        <v>0</v>
      </c>
      <c r="R767" s="11">
        <v>0</v>
      </c>
      <c r="V767" s="11">
        <v>202002</v>
      </c>
    </row>
    <row r="768" spans="1:22">
      <c r="A768" s="11" t="s">
        <v>1198</v>
      </c>
      <c r="B768" s="11">
        <v>5</v>
      </c>
      <c r="C768" s="11">
        <v>12.75</v>
      </c>
      <c r="O768" s="11">
        <v>0</v>
      </c>
      <c r="P768" s="11">
        <v>0</v>
      </c>
      <c r="Q768" s="11">
        <v>0</v>
      </c>
      <c r="R768" s="11">
        <v>0</v>
      </c>
      <c r="V768" s="11">
        <v>202002</v>
      </c>
    </row>
    <row r="769" spans="1:22">
      <c r="A769" s="11" t="s">
        <v>1182</v>
      </c>
      <c r="B769" s="11">
        <v>5</v>
      </c>
      <c r="C769" s="11">
        <v>40</v>
      </c>
      <c r="F769" s="11">
        <v>9.33</v>
      </c>
      <c r="O769" s="11">
        <v>0</v>
      </c>
      <c r="P769" s="11">
        <v>0</v>
      </c>
      <c r="Q769" s="11">
        <v>0</v>
      </c>
      <c r="R769" s="11">
        <v>0</v>
      </c>
      <c r="V769" s="11">
        <v>202002</v>
      </c>
    </row>
    <row r="770" spans="1:22">
      <c r="A770" s="11" t="s">
        <v>1010</v>
      </c>
      <c r="B770" s="11">
        <v>5</v>
      </c>
      <c r="C770" s="11">
        <v>40</v>
      </c>
      <c r="F770" s="11">
        <v>0.25</v>
      </c>
      <c r="M770" s="11">
        <v>205</v>
      </c>
      <c r="O770" s="11">
        <v>0</v>
      </c>
      <c r="P770" s="11">
        <v>0</v>
      </c>
      <c r="Q770" s="11">
        <v>0</v>
      </c>
      <c r="R770" s="11">
        <v>0</v>
      </c>
      <c r="V770" s="11">
        <v>202002</v>
      </c>
    </row>
    <row r="771" spans="1:22">
      <c r="A771" s="11" t="s">
        <v>1183</v>
      </c>
      <c r="B771" s="11">
        <v>5</v>
      </c>
      <c r="C771" s="11">
        <v>40</v>
      </c>
      <c r="F771" s="11">
        <v>6.33</v>
      </c>
      <c r="O771" s="11">
        <v>0</v>
      </c>
      <c r="P771" s="11">
        <v>0</v>
      </c>
      <c r="Q771" s="11">
        <v>0</v>
      </c>
      <c r="R771" s="11">
        <v>0</v>
      </c>
      <c r="V771" s="11">
        <v>202002</v>
      </c>
    </row>
    <row r="772" spans="1:22">
      <c r="A772" s="11" t="s">
        <v>481</v>
      </c>
      <c r="B772" s="11">
        <v>5</v>
      </c>
      <c r="C772" s="11">
        <v>20</v>
      </c>
      <c r="D772" s="11">
        <v>0</v>
      </c>
      <c r="M772" s="11">
        <v>267</v>
      </c>
      <c r="O772" s="11">
        <v>0</v>
      </c>
      <c r="P772" s="11">
        <v>0</v>
      </c>
      <c r="Q772" s="11">
        <v>0</v>
      </c>
      <c r="R772" s="11">
        <v>0</v>
      </c>
      <c r="S772" s="11">
        <v>1.25</v>
      </c>
      <c r="V772" s="11">
        <v>202002</v>
      </c>
    </row>
    <row r="773" spans="1:22">
      <c r="A773" s="11" t="s">
        <v>1184</v>
      </c>
      <c r="B773" s="11">
        <v>5</v>
      </c>
      <c r="C773" s="11">
        <v>18</v>
      </c>
      <c r="M773" s="11">
        <v>143</v>
      </c>
      <c r="O773" s="11">
        <v>0</v>
      </c>
      <c r="P773" s="11">
        <v>0</v>
      </c>
      <c r="Q773" s="11">
        <v>0</v>
      </c>
      <c r="R773" s="11">
        <v>0</v>
      </c>
      <c r="V773" s="11">
        <v>202002</v>
      </c>
    </row>
    <row r="774" spans="1:22">
      <c r="A774" s="11" t="s">
        <v>470</v>
      </c>
      <c r="B774" s="11">
        <v>5</v>
      </c>
      <c r="C774" s="11">
        <v>40</v>
      </c>
      <c r="E774" s="11">
        <v>2.4300000000000002</v>
      </c>
      <c r="F774" s="11">
        <v>0.95</v>
      </c>
      <c r="O774" s="11">
        <v>0</v>
      </c>
      <c r="P774" s="11">
        <v>0</v>
      </c>
      <c r="Q774" s="11">
        <v>0</v>
      </c>
      <c r="R774" s="11">
        <v>0</v>
      </c>
      <c r="V774" s="11">
        <v>202002</v>
      </c>
    </row>
    <row r="775" spans="1:22">
      <c r="A775" s="11" t="s">
        <v>777</v>
      </c>
      <c r="B775" s="11">
        <v>5</v>
      </c>
      <c r="C775" s="11">
        <v>28</v>
      </c>
      <c r="O775" s="11">
        <v>0</v>
      </c>
      <c r="P775" s="11">
        <v>0</v>
      </c>
      <c r="Q775" s="11">
        <v>0</v>
      </c>
      <c r="R775" s="11">
        <v>0</v>
      </c>
      <c r="V775" s="11">
        <v>202002</v>
      </c>
    </row>
    <row r="776" spans="1:22">
      <c r="A776" s="11" t="s">
        <v>1204</v>
      </c>
      <c r="B776" s="11">
        <v>5</v>
      </c>
      <c r="C776" s="11">
        <v>39.33</v>
      </c>
      <c r="M776" s="11">
        <v>300</v>
      </c>
      <c r="N776" s="11">
        <v>0.67</v>
      </c>
      <c r="O776" s="11">
        <v>0</v>
      </c>
      <c r="P776" s="11">
        <v>0</v>
      </c>
      <c r="Q776" s="11">
        <v>0</v>
      </c>
      <c r="R776" s="11">
        <v>0</v>
      </c>
      <c r="V776" s="11">
        <v>202002</v>
      </c>
    </row>
    <row r="777" spans="1:22">
      <c r="A777" s="11" t="s">
        <v>778</v>
      </c>
      <c r="B777" s="11">
        <v>5</v>
      </c>
      <c r="C777" s="11">
        <v>40</v>
      </c>
      <c r="O777" s="11">
        <v>0</v>
      </c>
      <c r="P777" s="11">
        <v>0</v>
      </c>
      <c r="Q777" s="11">
        <v>0</v>
      </c>
      <c r="R777" s="11">
        <v>0</v>
      </c>
      <c r="V777" s="11">
        <v>202002</v>
      </c>
    </row>
    <row r="778" spans="1:22">
      <c r="A778" s="11" t="s">
        <v>709</v>
      </c>
      <c r="B778" s="11">
        <v>5</v>
      </c>
      <c r="C778" s="11">
        <v>32</v>
      </c>
      <c r="D778" s="11">
        <v>1.02</v>
      </c>
      <c r="E778" s="11">
        <v>0.87</v>
      </c>
      <c r="O778" s="11">
        <v>0</v>
      </c>
      <c r="P778" s="11">
        <v>0</v>
      </c>
      <c r="Q778" s="11">
        <v>0</v>
      </c>
      <c r="R778" s="11">
        <v>0</v>
      </c>
      <c r="V778" s="11">
        <v>202002</v>
      </c>
    </row>
    <row r="779" spans="1:22">
      <c r="A779" s="11" t="s">
        <v>495</v>
      </c>
      <c r="B779" s="11">
        <v>5</v>
      </c>
      <c r="C779" s="11">
        <v>34</v>
      </c>
      <c r="D779" s="11">
        <v>0</v>
      </c>
      <c r="K779" s="11">
        <v>3</v>
      </c>
      <c r="O779" s="11">
        <v>0</v>
      </c>
      <c r="P779" s="11">
        <v>0</v>
      </c>
      <c r="Q779" s="11">
        <v>0</v>
      </c>
      <c r="R779" s="11">
        <v>0</v>
      </c>
      <c r="S779" s="11">
        <v>1</v>
      </c>
      <c r="V779" s="11">
        <v>202002</v>
      </c>
    </row>
    <row r="780" spans="1:22">
      <c r="A780" s="11" t="s">
        <v>1209</v>
      </c>
      <c r="B780" s="11">
        <v>5</v>
      </c>
      <c r="C780" s="11">
        <v>40</v>
      </c>
      <c r="M780" s="11">
        <v>233</v>
      </c>
      <c r="O780" s="11">
        <v>0</v>
      </c>
      <c r="P780" s="11">
        <v>0</v>
      </c>
      <c r="Q780" s="11">
        <v>0</v>
      </c>
      <c r="R780" s="11">
        <v>0</v>
      </c>
      <c r="V780" s="11">
        <v>202002</v>
      </c>
    </row>
    <row r="781" spans="1:22">
      <c r="A781" s="11" t="s">
        <v>779</v>
      </c>
      <c r="B781" s="11">
        <v>5</v>
      </c>
      <c r="C781" s="11">
        <v>0</v>
      </c>
      <c r="G781" s="11">
        <v>8</v>
      </c>
      <c r="H781" s="11">
        <v>30</v>
      </c>
      <c r="O781" s="11">
        <v>1</v>
      </c>
      <c r="P781" s="11">
        <v>0</v>
      </c>
      <c r="Q781" s="11">
        <v>0</v>
      </c>
      <c r="R781" s="11">
        <v>0</v>
      </c>
      <c r="V781" s="11">
        <v>202003</v>
      </c>
    </row>
    <row r="782" spans="1:22">
      <c r="A782" s="11" t="s">
        <v>1236</v>
      </c>
      <c r="B782" s="11">
        <v>5</v>
      </c>
      <c r="C782" s="11">
        <v>0</v>
      </c>
      <c r="G782" s="11">
        <v>45</v>
      </c>
      <c r="O782" s="11">
        <v>0</v>
      </c>
      <c r="P782" s="11">
        <v>0</v>
      </c>
      <c r="Q782" s="11">
        <v>0</v>
      </c>
      <c r="R782" s="11">
        <v>0</v>
      </c>
      <c r="V782" s="11">
        <v>202002</v>
      </c>
    </row>
    <row r="783" spans="1:22">
      <c r="A783" s="11" t="s">
        <v>1319</v>
      </c>
      <c r="B783" s="11">
        <v>5</v>
      </c>
      <c r="C783" s="11">
        <v>38</v>
      </c>
      <c r="D783" s="11">
        <v>0.1</v>
      </c>
      <c r="E783" s="11">
        <v>2.46</v>
      </c>
      <c r="O783" s="11">
        <v>0</v>
      </c>
      <c r="P783" s="11">
        <v>0</v>
      </c>
      <c r="Q783" s="11">
        <v>0</v>
      </c>
      <c r="R783" s="11">
        <v>0</v>
      </c>
      <c r="V783" s="11">
        <v>202002</v>
      </c>
    </row>
    <row r="784" spans="1:22">
      <c r="A784" s="11" t="s">
        <v>1185</v>
      </c>
      <c r="B784" s="11">
        <v>5</v>
      </c>
      <c r="C784" s="11">
        <v>40</v>
      </c>
      <c r="F784" s="11">
        <v>9</v>
      </c>
      <c r="M784" s="11">
        <v>10</v>
      </c>
      <c r="O784" s="11">
        <v>0</v>
      </c>
      <c r="P784" s="11">
        <v>0</v>
      </c>
      <c r="Q784" s="11">
        <v>0</v>
      </c>
      <c r="R784" s="11">
        <v>0</v>
      </c>
      <c r="V784" s="11">
        <v>202002</v>
      </c>
    </row>
    <row r="785" spans="1:22">
      <c r="A785" s="11" t="s">
        <v>454</v>
      </c>
      <c r="B785" s="11">
        <v>5</v>
      </c>
      <c r="C785" s="11">
        <v>40</v>
      </c>
      <c r="E785" s="11">
        <v>1.25</v>
      </c>
      <c r="F785" s="11">
        <v>1.43</v>
      </c>
      <c r="O785" s="11">
        <v>0</v>
      </c>
      <c r="P785" s="11">
        <v>0</v>
      </c>
      <c r="Q785" s="11">
        <v>0</v>
      </c>
      <c r="R785" s="11">
        <v>0</v>
      </c>
      <c r="V785" s="11">
        <v>202002</v>
      </c>
    </row>
    <row r="786" spans="1:22">
      <c r="A786" s="11" t="s">
        <v>1186</v>
      </c>
      <c r="B786" s="11">
        <v>5</v>
      </c>
      <c r="C786" s="11">
        <v>40</v>
      </c>
      <c r="E786" s="11">
        <v>2.5</v>
      </c>
      <c r="F786" s="11">
        <v>2.33</v>
      </c>
      <c r="M786" s="11">
        <v>85.5</v>
      </c>
      <c r="O786" s="11">
        <v>0</v>
      </c>
      <c r="P786" s="11">
        <v>2</v>
      </c>
      <c r="Q786" s="11">
        <v>0</v>
      </c>
      <c r="R786" s="11">
        <v>0</v>
      </c>
      <c r="V786" s="11">
        <v>202002</v>
      </c>
    </row>
    <row r="787" spans="1:22">
      <c r="A787" s="11" t="s">
        <v>1011</v>
      </c>
      <c r="B787" s="11">
        <v>5</v>
      </c>
      <c r="C787" s="11">
        <v>24</v>
      </c>
      <c r="F787" s="11">
        <v>0.32</v>
      </c>
      <c r="H787" s="11">
        <v>16</v>
      </c>
      <c r="O787" s="11">
        <v>6</v>
      </c>
      <c r="P787" s="11">
        <v>0</v>
      </c>
      <c r="Q787" s="11">
        <v>0</v>
      </c>
      <c r="R787" s="11">
        <v>0</v>
      </c>
      <c r="V787" s="11">
        <v>202002</v>
      </c>
    </row>
    <row r="788" spans="1:22">
      <c r="A788" s="11" t="s">
        <v>960</v>
      </c>
      <c r="B788" s="11">
        <v>5</v>
      </c>
      <c r="C788" s="11">
        <v>40</v>
      </c>
      <c r="E788" s="11">
        <v>4.87</v>
      </c>
      <c r="O788" s="11">
        <v>0</v>
      </c>
      <c r="P788" s="11">
        <v>0</v>
      </c>
      <c r="Q788" s="11">
        <v>0</v>
      </c>
      <c r="R788" s="11">
        <v>0</v>
      </c>
      <c r="V788" s="11">
        <v>202002</v>
      </c>
    </row>
    <row r="789" spans="1:22">
      <c r="A789" s="11" t="s">
        <v>484</v>
      </c>
      <c r="B789" s="11">
        <v>5</v>
      </c>
      <c r="C789" s="11">
        <v>8</v>
      </c>
      <c r="H789" s="11">
        <v>9</v>
      </c>
      <c r="M789" s="11">
        <v>32</v>
      </c>
      <c r="O789" s="11">
        <v>0</v>
      </c>
      <c r="P789" s="11">
        <v>0</v>
      </c>
      <c r="Q789" s="11">
        <v>0</v>
      </c>
      <c r="R789" s="11">
        <v>0</v>
      </c>
      <c r="V789" s="11">
        <v>202002</v>
      </c>
    </row>
    <row r="790" spans="1:22">
      <c r="A790" s="11" t="s">
        <v>1220</v>
      </c>
      <c r="B790" s="11">
        <v>5</v>
      </c>
      <c r="C790" s="11">
        <v>16</v>
      </c>
      <c r="F790" s="11">
        <v>0</v>
      </c>
      <c r="H790" s="11">
        <v>24</v>
      </c>
      <c r="M790" s="11">
        <v>108</v>
      </c>
      <c r="O790" s="11">
        <v>0</v>
      </c>
      <c r="P790" s="11">
        <v>0</v>
      </c>
      <c r="Q790" s="11">
        <v>0</v>
      </c>
      <c r="R790" s="11">
        <v>0</v>
      </c>
      <c r="U790" s="11">
        <v>2</v>
      </c>
      <c r="V790" s="11">
        <v>202002</v>
      </c>
    </row>
    <row r="791" spans="1:22">
      <c r="A791" s="11" t="s">
        <v>1237</v>
      </c>
      <c r="B791" s="11">
        <v>5</v>
      </c>
      <c r="C791" s="11">
        <v>40</v>
      </c>
      <c r="E791" s="11">
        <v>1</v>
      </c>
      <c r="F791" s="11">
        <v>11.25</v>
      </c>
      <c r="O791" s="11">
        <v>0</v>
      </c>
      <c r="P791" s="11">
        <v>3</v>
      </c>
      <c r="Q791" s="11">
        <v>0</v>
      </c>
      <c r="R791" s="11">
        <v>0</v>
      </c>
      <c r="V791" s="11">
        <v>202003</v>
      </c>
    </row>
    <row r="792" spans="1:22">
      <c r="A792" s="11" t="s">
        <v>505</v>
      </c>
      <c r="B792" s="11">
        <v>5</v>
      </c>
      <c r="C792" s="11">
        <v>45</v>
      </c>
      <c r="E792" s="11">
        <v>0</v>
      </c>
      <c r="F792" s="11">
        <v>0</v>
      </c>
      <c r="O792" s="11">
        <v>0</v>
      </c>
      <c r="P792" s="11">
        <v>3</v>
      </c>
      <c r="Q792" s="11">
        <v>0</v>
      </c>
      <c r="R792" s="11">
        <v>0</v>
      </c>
      <c r="T792" s="11">
        <v>1.5</v>
      </c>
      <c r="U792" s="11">
        <v>2.83</v>
      </c>
      <c r="V792" s="11">
        <v>202002</v>
      </c>
    </row>
    <row r="793" spans="1:22">
      <c r="A793" s="11" t="s">
        <v>1187</v>
      </c>
      <c r="B793" s="11">
        <v>5</v>
      </c>
      <c r="C793" s="11">
        <v>40</v>
      </c>
      <c r="F793" s="11">
        <v>2.25</v>
      </c>
      <c r="M793" s="11">
        <v>312.60000000000002</v>
      </c>
      <c r="O793" s="11">
        <v>0</v>
      </c>
      <c r="P793" s="11">
        <v>0</v>
      </c>
      <c r="Q793" s="11">
        <v>0</v>
      </c>
      <c r="R793" s="11">
        <v>0</v>
      </c>
      <c r="V793" s="11">
        <v>202002</v>
      </c>
    </row>
    <row r="794" spans="1:22">
      <c r="A794" s="11" t="s">
        <v>476</v>
      </c>
      <c r="B794" s="11">
        <v>5</v>
      </c>
      <c r="C794" s="11">
        <v>38</v>
      </c>
      <c r="D794" s="11">
        <v>2</v>
      </c>
      <c r="F794" s="11">
        <v>7.5</v>
      </c>
      <c r="O794" s="11">
        <v>0</v>
      </c>
      <c r="P794" s="11">
        <v>0</v>
      </c>
      <c r="Q794" s="11">
        <v>3</v>
      </c>
      <c r="R794" s="11">
        <v>0</v>
      </c>
      <c r="V794" s="11">
        <v>202002</v>
      </c>
    </row>
    <row r="795" spans="1:22">
      <c r="A795" s="11" t="s">
        <v>477</v>
      </c>
      <c r="B795" s="11">
        <v>5</v>
      </c>
      <c r="C795" s="11">
        <v>38</v>
      </c>
      <c r="D795" s="11">
        <v>2</v>
      </c>
      <c r="E795" s="11">
        <v>1.5</v>
      </c>
      <c r="F795" s="11">
        <v>8.75</v>
      </c>
      <c r="O795" s="11">
        <v>0</v>
      </c>
      <c r="P795" s="11">
        <v>0</v>
      </c>
      <c r="Q795" s="11">
        <v>3</v>
      </c>
      <c r="R795" s="11">
        <v>0</v>
      </c>
      <c r="V795" s="11">
        <v>202003</v>
      </c>
    </row>
    <row r="796" spans="1:22">
      <c r="A796" s="11" t="s">
        <v>780</v>
      </c>
      <c r="B796" s="11">
        <v>5</v>
      </c>
      <c r="C796" s="11">
        <v>32</v>
      </c>
      <c r="D796" s="11">
        <v>4.5</v>
      </c>
      <c r="O796" s="11">
        <v>0</v>
      </c>
      <c r="P796" s="11">
        <v>0</v>
      </c>
      <c r="Q796" s="11">
        <v>0</v>
      </c>
      <c r="R796" s="11">
        <v>0</v>
      </c>
      <c r="V796" s="11">
        <v>202002</v>
      </c>
    </row>
    <row r="797" spans="1:22">
      <c r="A797" s="11" t="s">
        <v>787</v>
      </c>
      <c r="B797" s="11">
        <v>5</v>
      </c>
      <c r="C797" s="11">
        <v>45</v>
      </c>
      <c r="F797" s="11">
        <v>1.67</v>
      </c>
      <c r="O797" s="11">
        <v>0</v>
      </c>
      <c r="P797" s="11">
        <v>0</v>
      </c>
      <c r="Q797" s="11">
        <v>0</v>
      </c>
      <c r="R797" s="11">
        <v>0</v>
      </c>
      <c r="V797" s="11">
        <v>202003</v>
      </c>
    </row>
    <row r="798" spans="1:22">
      <c r="A798" s="11" t="s">
        <v>1238</v>
      </c>
      <c r="B798" s="11">
        <v>5</v>
      </c>
      <c r="C798" s="11">
        <v>38</v>
      </c>
      <c r="D798" s="11">
        <v>2</v>
      </c>
      <c r="E798" s="11">
        <v>2.12</v>
      </c>
      <c r="F798" s="11">
        <v>5.85</v>
      </c>
      <c r="O798" s="11">
        <v>0</v>
      </c>
      <c r="P798" s="11">
        <v>0</v>
      </c>
      <c r="Q798" s="11">
        <v>0</v>
      </c>
      <c r="R798" s="11">
        <v>0</v>
      </c>
      <c r="V798" s="11">
        <v>202002</v>
      </c>
    </row>
    <row r="799" spans="1:22">
      <c r="A799" s="11" t="s">
        <v>846</v>
      </c>
      <c r="B799" s="11">
        <v>5</v>
      </c>
      <c r="C799" s="11">
        <v>38</v>
      </c>
      <c r="D799" s="11">
        <v>1.72</v>
      </c>
      <c r="N799" s="11">
        <v>0</v>
      </c>
      <c r="O799" s="11">
        <v>7</v>
      </c>
      <c r="P799" s="11">
        <v>0</v>
      </c>
      <c r="Q799" s="11">
        <v>0</v>
      </c>
      <c r="R799" s="11">
        <v>0</v>
      </c>
      <c r="V799" s="11">
        <v>202002</v>
      </c>
    </row>
    <row r="800" spans="1:22">
      <c r="A800" s="11" t="s">
        <v>487</v>
      </c>
      <c r="B800" s="11">
        <v>5</v>
      </c>
      <c r="C800" s="11">
        <v>0</v>
      </c>
      <c r="G800" s="11">
        <v>8</v>
      </c>
      <c r="H800" s="11">
        <v>32</v>
      </c>
      <c r="M800" s="11">
        <v>36</v>
      </c>
      <c r="O800" s="11">
        <v>0</v>
      </c>
      <c r="P800" s="11">
        <v>0</v>
      </c>
      <c r="Q800" s="11">
        <v>0</v>
      </c>
      <c r="R800" s="11">
        <v>0</v>
      </c>
      <c r="V800" s="11">
        <v>202002</v>
      </c>
    </row>
    <row r="801" spans="1:22">
      <c r="A801" s="11" t="s">
        <v>464</v>
      </c>
      <c r="B801" s="11">
        <v>5</v>
      </c>
      <c r="C801" s="11">
        <v>38</v>
      </c>
      <c r="D801" s="11">
        <v>0</v>
      </c>
      <c r="E801" s="11">
        <v>2.66</v>
      </c>
      <c r="F801" s="11">
        <v>6.4</v>
      </c>
      <c r="O801" s="11">
        <v>0</v>
      </c>
      <c r="P801" s="11">
        <v>2</v>
      </c>
      <c r="Q801" s="11">
        <v>0</v>
      </c>
      <c r="R801" s="11">
        <v>0</v>
      </c>
      <c r="S801" s="11">
        <v>2</v>
      </c>
      <c r="V801" s="11">
        <v>202002</v>
      </c>
    </row>
    <row r="802" spans="1:22">
      <c r="A802" s="11" t="s">
        <v>486</v>
      </c>
      <c r="B802" s="11">
        <v>5</v>
      </c>
      <c r="C802" s="11">
        <v>40</v>
      </c>
      <c r="F802" s="11">
        <v>3.75</v>
      </c>
      <c r="O802" s="11">
        <v>0</v>
      </c>
      <c r="P802" s="11">
        <v>0</v>
      </c>
      <c r="Q802" s="11">
        <v>0</v>
      </c>
      <c r="R802" s="11">
        <v>0</v>
      </c>
      <c r="V802" s="11">
        <v>202002</v>
      </c>
    </row>
    <row r="803" spans="1:22">
      <c r="A803" s="11" t="s">
        <v>782</v>
      </c>
      <c r="B803" s="11">
        <v>5</v>
      </c>
      <c r="C803" s="11">
        <v>0</v>
      </c>
      <c r="G803" s="11">
        <v>38</v>
      </c>
      <c r="O803" s="11">
        <v>0</v>
      </c>
      <c r="P803" s="11">
        <v>0</v>
      </c>
      <c r="Q803" s="11">
        <v>0</v>
      </c>
      <c r="R803" s="11">
        <v>0</v>
      </c>
      <c r="V803" s="11">
        <v>202002</v>
      </c>
    </row>
    <row r="804" spans="1:22">
      <c r="A804" s="11" t="s">
        <v>1199</v>
      </c>
      <c r="B804" s="11">
        <v>5</v>
      </c>
      <c r="C804" s="11">
        <v>40</v>
      </c>
      <c r="O804" s="11">
        <v>0</v>
      </c>
      <c r="P804" s="11">
        <v>0</v>
      </c>
      <c r="Q804" s="11">
        <v>0</v>
      </c>
      <c r="R804" s="11">
        <v>0</v>
      </c>
      <c r="V804" s="11">
        <v>202002</v>
      </c>
    </row>
    <row r="805" spans="1:22">
      <c r="A805" s="11" t="s">
        <v>1200</v>
      </c>
      <c r="B805" s="11">
        <v>5</v>
      </c>
      <c r="C805" s="11">
        <v>45</v>
      </c>
      <c r="E805" s="11">
        <v>7.25</v>
      </c>
      <c r="F805" s="11">
        <v>5.75</v>
      </c>
      <c r="O805" s="11">
        <v>0</v>
      </c>
      <c r="P805" s="11">
        <v>0</v>
      </c>
      <c r="Q805" s="11">
        <v>0</v>
      </c>
      <c r="R805" s="11">
        <v>0</v>
      </c>
      <c r="V805" s="11">
        <v>202002</v>
      </c>
    </row>
    <row r="806" spans="1:22">
      <c r="A806" s="11" t="s">
        <v>507</v>
      </c>
      <c r="B806" s="11">
        <v>5</v>
      </c>
      <c r="C806" s="11">
        <v>0</v>
      </c>
      <c r="H806" s="11">
        <v>16</v>
      </c>
      <c r="O806" s="11">
        <v>0</v>
      </c>
      <c r="P806" s="11">
        <v>0</v>
      </c>
      <c r="Q806" s="11">
        <v>0</v>
      </c>
      <c r="R806" s="11">
        <v>0</v>
      </c>
      <c r="V806" s="11">
        <v>202002</v>
      </c>
    </row>
    <row r="807" spans="1:22">
      <c r="A807" s="11" t="s">
        <v>469</v>
      </c>
      <c r="B807" s="11">
        <v>5</v>
      </c>
      <c r="C807" s="11">
        <v>38</v>
      </c>
      <c r="D807" s="11">
        <v>0</v>
      </c>
      <c r="F807" s="11">
        <v>0</v>
      </c>
      <c r="N807" s="11">
        <v>0</v>
      </c>
      <c r="O807" s="11">
        <v>0</v>
      </c>
      <c r="P807" s="11">
        <v>0</v>
      </c>
      <c r="Q807" s="11">
        <v>0</v>
      </c>
      <c r="R807" s="11">
        <v>0</v>
      </c>
      <c r="S807" s="11">
        <v>2</v>
      </c>
      <c r="U807" s="11">
        <v>0.83</v>
      </c>
      <c r="V807" s="11">
        <v>202002</v>
      </c>
    </row>
    <row r="808" spans="1:22">
      <c r="A808" s="11" t="s">
        <v>1210</v>
      </c>
      <c r="B808" s="11">
        <v>5</v>
      </c>
      <c r="C808" s="11">
        <v>40</v>
      </c>
      <c r="E808" s="11">
        <v>2.5099999999999998</v>
      </c>
      <c r="F808" s="11">
        <v>5.33</v>
      </c>
      <c r="M808" s="11">
        <v>32</v>
      </c>
      <c r="O808" s="11">
        <v>0</v>
      </c>
      <c r="P808" s="11">
        <v>3</v>
      </c>
      <c r="Q808" s="11">
        <v>0</v>
      </c>
      <c r="R808" s="11">
        <v>0</v>
      </c>
      <c r="V808" s="11">
        <v>202002</v>
      </c>
    </row>
    <row r="809" spans="1:22">
      <c r="A809" s="11" t="s">
        <v>483</v>
      </c>
      <c r="B809" s="11">
        <v>5</v>
      </c>
      <c r="C809" s="11">
        <v>40</v>
      </c>
      <c r="F809" s="11">
        <v>0</v>
      </c>
      <c r="O809" s="11">
        <v>0</v>
      </c>
      <c r="P809" s="11">
        <v>0</v>
      </c>
      <c r="Q809" s="11">
        <v>0</v>
      </c>
      <c r="R809" s="11">
        <v>0</v>
      </c>
      <c r="U809" s="11">
        <v>6</v>
      </c>
      <c r="V809" s="11">
        <v>202002</v>
      </c>
    </row>
    <row r="810" spans="1:22">
      <c r="A810" s="11" t="s">
        <v>783</v>
      </c>
      <c r="B810" s="11">
        <v>5</v>
      </c>
      <c r="C810" s="11">
        <v>28.25</v>
      </c>
      <c r="G810" s="11">
        <v>9</v>
      </c>
      <c r="N810" s="11">
        <v>7.75</v>
      </c>
      <c r="O810" s="11">
        <v>0</v>
      </c>
      <c r="P810" s="11">
        <v>0</v>
      </c>
      <c r="Q810" s="11">
        <v>0</v>
      </c>
      <c r="R810" s="11">
        <v>0</v>
      </c>
      <c r="V810" s="11">
        <v>202003</v>
      </c>
    </row>
    <row r="811" spans="1:22">
      <c r="A811" s="11" t="s">
        <v>502</v>
      </c>
      <c r="B811" s="11">
        <v>5</v>
      </c>
      <c r="C811" s="11">
        <v>40</v>
      </c>
      <c r="E811" s="11">
        <v>3.75</v>
      </c>
      <c r="O811" s="11">
        <v>0</v>
      </c>
      <c r="P811" s="11">
        <v>0</v>
      </c>
      <c r="Q811" s="11">
        <v>0</v>
      </c>
      <c r="R811" s="11">
        <v>0</v>
      </c>
      <c r="V811" s="11">
        <v>202002</v>
      </c>
    </row>
    <row r="812" spans="1:22">
      <c r="A812" s="11" t="s">
        <v>1201</v>
      </c>
      <c r="B812" s="11">
        <v>5</v>
      </c>
      <c r="C812" s="11">
        <v>40</v>
      </c>
      <c r="E812" s="11">
        <v>0</v>
      </c>
      <c r="F812" s="11">
        <v>0</v>
      </c>
      <c r="O812" s="11">
        <v>0</v>
      </c>
      <c r="P812" s="11">
        <v>0</v>
      </c>
      <c r="Q812" s="11">
        <v>0</v>
      </c>
      <c r="R812" s="11">
        <v>0</v>
      </c>
      <c r="T812" s="11">
        <v>2.23</v>
      </c>
      <c r="U812" s="11">
        <v>4.5999999999999996</v>
      </c>
      <c r="V812" s="11">
        <v>202002</v>
      </c>
    </row>
    <row r="813" spans="1:22">
      <c r="A813" s="11" t="s">
        <v>1021</v>
      </c>
      <c r="B813" s="11">
        <v>5</v>
      </c>
      <c r="C813" s="11">
        <v>22.6</v>
      </c>
      <c r="G813" s="11">
        <v>8</v>
      </c>
      <c r="N813" s="11">
        <v>7.4</v>
      </c>
      <c r="O813" s="11">
        <v>0</v>
      </c>
      <c r="P813" s="11">
        <v>0</v>
      </c>
      <c r="Q813" s="11">
        <v>0</v>
      </c>
      <c r="R813" s="11">
        <v>0</v>
      </c>
      <c r="V813" s="11">
        <v>202002</v>
      </c>
    </row>
    <row r="814" spans="1:22">
      <c r="A814" s="11" t="s">
        <v>1239</v>
      </c>
      <c r="B814" s="11">
        <v>5</v>
      </c>
      <c r="C814" s="11">
        <v>36</v>
      </c>
      <c r="O814" s="11">
        <v>0</v>
      </c>
      <c r="P814" s="11">
        <v>0</v>
      </c>
      <c r="Q814" s="11">
        <v>0</v>
      </c>
      <c r="R814" s="11">
        <v>0</v>
      </c>
      <c r="V814" s="11">
        <v>202003</v>
      </c>
    </row>
    <row r="815" spans="1:22">
      <c r="A815" s="11" t="s">
        <v>1211</v>
      </c>
      <c r="B815" s="11">
        <v>5</v>
      </c>
      <c r="C815" s="11">
        <v>22</v>
      </c>
      <c r="O815" s="11">
        <v>0</v>
      </c>
      <c r="P815" s="11">
        <v>0</v>
      </c>
      <c r="Q815" s="11">
        <v>0</v>
      </c>
      <c r="R815" s="11">
        <v>0</v>
      </c>
      <c r="V815" s="11">
        <v>202002</v>
      </c>
    </row>
    <row r="816" spans="1:22">
      <c r="A816" s="11" t="s">
        <v>1188</v>
      </c>
      <c r="B816" s="11">
        <v>5</v>
      </c>
      <c r="C816" s="11">
        <v>40</v>
      </c>
      <c r="F816" s="11">
        <v>20</v>
      </c>
      <c r="O816" s="11">
        <v>7</v>
      </c>
      <c r="P816" s="11">
        <v>2</v>
      </c>
      <c r="Q816" s="11">
        <v>0</v>
      </c>
      <c r="R816" s="11">
        <v>0</v>
      </c>
      <c r="V816" s="11">
        <v>202002</v>
      </c>
    </row>
    <row r="817" spans="1:22">
      <c r="A817" s="11" t="s">
        <v>452</v>
      </c>
      <c r="B817" s="11">
        <v>5</v>
      </c>
      <c r="C817" s="11">
        <v>45</v>
      </c>
      <c r="E817" s="11">
        <v>0.54</v>
      </c>
      <c r="F817" s="11">
        <v>4.2699999999999996</v>
      </c>
      <c r="O817" s="11">
        <v>0</v>
      </c>
      <c r="P817" s="11">
        <v>0</v>
      </c>
      <c r="Q817" s="11">
        <v>0</v>
      </c>
      <c r="R817" s="11">
        <v>0</v>
      </c>
      <c r="V817" s="11">
        <v>202002</v>
      </c>
    </row>
    <row r="818" spans="1:22">
      <c r="A818" s="11" t="s">
        <v>1189</v>
      </c>
      <c r="B818" s="11">
        <v>5</v>
      </c>
      <c r="C818" s="11">
        <v>36.25</v>
      </c>
      <c r="H818" s="11">
        <v>1.75</v>
      </c>
      <c r="M818" s="11">
        <v>180</v>
      </c>
      <c r="N818" s="11">
        <v>2</v>
      </c>
      <c r="O818" s="11">
        <v>0</v>
      </c>
      <c r="P818" s="11">
        <v>0</v>
      </c>
      <c r="Q818" s="11">
        <v>0</v>
      </c>
      <c r="R818" s="11">
        <v>0</v>
      </c>
      <c r="V818" s="11">
        <v>202002</v>
      </c>
    </row>
    <row r="819" spans="1:22">
      <c r="A819" s="11" t="s">
        <v>1240</v>
      </c>
      <c r="B819" s="11">
        <v>5</v>
      </c>
      <c r="C819" s="11">
        <v>45</v>
      </c>
      <c r="E819" s="11">
        <v>2.57</v>
      </c>
      <c r="F819" s="11">
        <v>4.47</v>
      </c>
      <c r="O819" s="11">
        <v>0</v>
      </c>
      <c r="P819" s="11">
        <v>0</v>
      </c>
      <c r="Q819" s="11">
        <v>0</v>
      </c>
      <c r="R819" s="11">
        <v>0</v>
      </c>
      <c r="V819" s="11">
        <v>202003</v>
      </c>
    </row>
    <row r="820" spans="1:22">
      <c r="A820" s="11" t="s">
        <v>913</v>
      </c>
      <c r="B820" s="11">
        <v>5</v>
      </c>
      <c r="C820" s="11">
        <v>40</v>
      </c>
      <c r="E820" s="11">
        <v>1.08</v>
      </c>
      <c r="F820" s="11">
        <v>2.0699999999999998</v>
      </c>
      <c r="O820" s="11">
        <v>0</v>
      </c>
      <c r="P820" s="11">
        <v>0</v>
      </c>
      <c r="Q820" s="11">
        <v>0</v>
      </c>
      <c r="R820" s="11">
        <v>7</v>
      </c>
      <c r="V820" s="11">
        <v>202002</v>
      </c>
    </row>
    <row r="821" spans="1:22">
      <c r="A821" s="11" t="s">
        <v>503</v>
      </c>
      <c r="B821" s="11">
        <v>5</v>
      </c>
      <c r="C821" s="11">
        <v>38</v>
      </c>
      <c r="D821" s="11">
        <v>2</v>
      </c>
      <c r="E821" s="11">
        <v>0</v>
      </c>
      <c r="F821" s="11">
        <v>2.27</v>
      </c>
      <c r="O821" s="11">
        <v>0</v>
      </c>
      <c r="P821" s="11">
        <v>0</v>
      </c>
      <c r="Q821" s="11">
        <v>0</v>
      </c>
      <c r="R821" s="11">
        <v>0</v>
      </c>
      <c r="T821" s="11">
        <v>3.76</v>
      </c>
      <c r="V821" s="11">
        <v>202003</v>
      </c>
    </row>
    <row r="822" spans="1:22">
      <c r="A822" s="11" t="s">
        <v>1221</v>
      </c>
      <c r="B822" s="11">
        <v>5</v>
      </c>
      <c r="C822" s="11">
        <v>40</v>
      </c>
      <c r="E822" s="11">
        <v>0</v>
      </c>
      <c r="F822" s="11">
        <v>0</v>
      </c>
      <c r="M822" s="11">
        <v>160</v>
      </c>
      <c r="O822" s="11">
        <v>0</v>
      </c>
      <c r="P822" s="11">
        <v>3</v>
      </c>
      <c r="Q822" s="11">
        <v>0</v>
      </c>
      <c r="R822" s="11">
        <v>0</v>
      </c>
      <c r="T822" s="11">
        <v>2.75</v>
      </c>
      <c r="U822" s="11">
        <v>4</v>
      </c>
      <c r="V822" s="11">
        <v>202002</v>
      </c>
    </row>
    <row r="823" spans="1:22">
      <c r="A823" s="11" t="s">
        <v>958</v>
      </c>
      <c r="B823" s="11">
        <v>5</v>
      </c>
      <c r="C823" s="11">
        <v>28</v>
      </c>
      <c r="D823" s="11">
        <v>6.25</v>
      </c>
      <c r="M823" s="11">
        <v>180</v>
      </c>
      <c r="O823" s="11">
        <v>0</v>
      </c>
      <c r="P823" s="11">
        <v>0</v>
      </c>
      <c r="Q823" s="11">
        <v>0</v>
      </c>
      <c r="R823" s="11">
        <v>0</v>
      </c>
      <c r="V823" s="11">
        <v>202002</v>
      </c>
    </row>
    <row r="824" spans="1:22">
      <c r="A824" s="11" t="s">
        <v>460</v>
      </c>
      <c r="B824" s="11">
        <v>5</v>
      </c>
      <c r="C824" s="11">
        <v>16</v>
      </c>
      <c r="F824" s="11">
        <v>0</v>
      </c>
      <c r="H824" s="11">
        <v>24</v>
      </c>
      <c r="M824" s="11">
        <v>170</v>
      </c>
      <c r="O824" s="11">
        <v>0</v>
      </c>
      <c r="P824" s="11">
        <v>0</v>
      </c>
      <c r="Q824" s="11">
        <v>0</v>
      </c>
      <c r="R824" s="11">
        <v>0</v>
      </c>
      <c r="U824" s="11">
        <v>0.25</v>
      </c>
      <c r="V824" s="11">
        <v>202002</v>
      </c>
    </row>
    <row r="825" spans="1:22">
      <c r="A825" s="11" t="s">
        <v>451</v>
      </c>
      <c r="B825" s="11">
        <v>5</v>
      </c>
      <c r="C825" s="11">
        <v>38.619999999999997</v>
      </c>
      <c r="N825" s="11">
        <v>1.38</v>
      </c>
      <c r="O825" s="11">
        <v>4</v>
      </c>
      <c r="P825" s="11">
        <v>0</v>
      </c>
      <c r="Q825" s="11">
        <v>0</v>
      </c>
      <c r="R825" s="11">
        <v>0</v>
      </c>
      <c r="V825" s="11">
        <v>202002</v>
      </c>
    </row>
    <row r="826" spans="1:22">
      <c r="A826" s="11" t="s">
        <v>784</v>
      </c>
      <c r="B826" s="11">
        <v>5</v>
      </c>
      <c r="C826" s="11">
        <v>27</v>
      </c>
      <c r="D826" s="11">
        <v>0</v>
      </c>
      <c r="M826" s="11">
        <v>70</v>
      </c>
      <c r="O826" s="11">
        <v>0</v>
      </c>
      <c r="P826" s="11">
        <v>0</v>
      </c>
      <c r="Q826" s="11">
        <v>0</v>
      </c>
      <c r="R826" s="11">
        <v>0</v>
      </c>
      <c r="S826" s="11">
        <v>0.25</v>
      </c>
      <c r="V826" s="11">
        <v>202003</v>
      </c>
    </row>
    <row r="827" spans="1:22">
      <c r="A827" s="11" t="s">
        <v>1190</v>
      </c>
      <c r="B827" s="11">
        <v>5</v>
      </c>
      <c r="C827" s="11">
        <v>41.5</v>
      </c>
      <c r="N827" s="11">
        <v>3.5</v>
      </c>
      <c r="O827" s="11">
        <v>0</v>
      </c>
      <c r="P827" s="11">
        <v>2</v>
      </c>
      <c r="Q827" s="11">
        <v>0</v>
      </c>
      <c r="R827" s="11">
        <v>0</v>
      </c>
      <c r="V827" s="11">
        <v>202002</v>
      </c>
    </row>
    <row r="828" spans="1:22">
      <c r="A828" s="11" t="s">
        <v>707</v>
      </c>
      <c r="B828" s="11">
        <v>5</v>
      </c>
      <c r="C828" s="11">
        <v>40</v>
      </c>
      <c r="E828" s="11">
        <v>7.03</v>
      </c>
      <c r="F828" s="11">
        <v>9.27</v>
      </c>
      <c r="O828" s="11">
        <v>0</v>
      </c>
      <c r="P828" s="11">
        <v>1</v>
      </c>
      <c r="Q828" s="11">
        <v>0</v>
      </c>
      <c r="R828" s="11">
        <v>0</v>
      </c>
      <c r="V828" s="11">
        <v>202002</v>
      </c>
    </row>
    <row r="829" spans="1:22">
      <c r="A829" s="11" t="s">
        <v>1191</v>
      </c>
      <c r="B829" s="11">
        <v>5</v>
      </c>
      <c r="C829" s="11">
        <v>40</v>
      </c>
      <c r="F829" s="11">
        <v>0</v>
      </c>
      <c r="M829" s="11">
        <v>261</v>
      </c>
      <c r="O829" s="11">
        <v>0</v>
      </c>
      <c r="P829" s="11">
        <v>0</v>
      </c>
      <c r="Q829" s="11">
        <v>0</v>
      </c>
      <c r="R829" s="11">
        <v>0</v>
      </c>
      <c r="U829" s="11">
        <v>7.5</v>
      </c>
      <c r="V829" s="11">
        <v>202002</v>
      </c>
    </row>
    <row r="830" spans="1:22">
      <c r="A830" s="11" t="s">
        <v>1192</v>
      </c>
      <c r="B830" s="11">
        <v>5</v>
      </c>
      <c r="C830" s="11">
        <v>45</v>
      </c>
      <c r="E830" s="11">
        <v>1</v>
      </c>
      <c r="F830" s="11">
        <v>7</v>
      </c>
      <c r="O830" s="11">
        <v>0</v>
      </c>
      <c r="P830" s="11">
        <v>4</v>
      </c>
      <c r="Q830" s="11">
        <v>0</v>
      </c>
      <c r="R830" s="11">
        <v>0</v>
      </c>
      <c r="V830" s="11">
        <v>202002</v>
      </c>
    </row>
    <row r="831" spans="1:22">
      <c r="A831" s="11" t="s">
        <v>1193</v>
      </c>
      <c r="B831" s="11">
        <v>5</v>
      </c>
      <c r="C831" s="11">
        <v>45</v>
      </c>
      <c r="E831" s="11">
        <v>1.92</v>
      </c>
      <c r="O831" s="11">
        <v>0</v>
      </c>
      <c r="P831" s="11">
        <v>3</v>
      </c>
      <c r="Q831" s="11">
        <v>0</v>
      </c>
      <c r="R831" s="11">
        <v>0</v>
      </c>
      <c r="V831" s="11">
        <v>202002</v>
      </c>
    </row>
    <row r="832" spans="1:22">
      <c r="A832" s="11" t="s">
        <v>492</v>
      </c>
      <c r="B832" s="11">
        <v>5</v>
      </c>
      <c r="C832" s="11">
        <v>40</v>
      </c>
      <c r="F832" s="11">
        <v>20.92</v>
      </c>
      <c r="N832" s="11">
        <v>0</v>
      </c>
      <c r="O832" s="11">
        <v>0</v>
      </c>
      <c r="P832" s="11">
        <v>0</v>
      </c>
      <c r="Q832" s="11">
        <v>0</v>
      </c>
      <c r="R832" s="11">
        <v>0</v>
      </c>
      <c r="V832" s="11">
        <v>202002</v>
      </c>
    </row>
    <row r="833" spans="1:22">
      <c r="A833" s="11" t="s">
        <v>848</v>
      </c>
      <c r="B833" s="11">
        <v>5</v>
      </c>
      <c r="C833" s="11">
        <v>40</v>
      </c>
      <c r="E833" s="11">
        <v>0</v>
      </c>
      <c r="F833" s="11">
        <v>0</v>
      </c>
      <c r="O833" s="11">
        <v>0</v>
      </c>
      <c r="P833" s="11">
        <v>0</v>
      </c>
      <c r="Q833" s="11">
        <v>0</v>
      </c>
      <c r="R833" s="11">
        <v>0</v>
      </c>
      <c r="T833" s="11">
        <v>4.7</v>
      </c>
      <c r="U833" s="11">
        <v>3.67</v>
      </c>
      <c r="V833" s="11">
        <v>202002</v>
      </c>
    </row>
    <row r="834" spans="1:22">
      <c r="A834" s="11" t="s">
        <v>785</v>
      </c>
      <c r="B834" s="11">
        <v>5</v>
      </c>
      <c r="C834" s="11">
        <v>38</v>
      </c>
      <c r="E834" s="11">
        <v>0</v>
      </c>
      <c r="O834" s="11">
        <v>0</v>
      </c>
      <c r="P834" s="11">
        <v>0</v>
      </c>
      <c r="Q834" s="11">
        <v>0</v>
      </c>
      <c r="R834" s="11">
        <v>0</v>
      </c>
      <c r="T834" s="11">
        <v>5.27</v>
      </c>
      <c r="V834" s="11">
        <v>202002</v>
      </c>
    </row>
    <row r="835" spans="1:22">
      <c r="A835" s="11" t="s">
        <v>491</v>
      </c>
      <c r="B835" s="11">
        <v>5</v>
      </c>
      <c r="C835" s="11">
        <v>6.58</v>
      </c>
      <c r="H835" s="11">
        <v>32</v>
      </c>
      <c r="N835" s="11">
        <v>1.42</v>
      </c>
      <c r="O835" s="11">
        <v>0</v>
      </c>
      <c r="P835" s="11">
        <v>0</v>
      </c>
      <c r="Q835" s="11">
        <v>0</v>
      </c>
      <c r="R835" s="11">
        <v>0</v>
      </c>
      <c r="V835" s="11">
        <v>202002</v>
      </c>
    </row>
    <row r="836" spans="1:22">
      <c r="A836" s="11" t="s">
        <v>1053</v>
      </c>
      <c r="B836" s="11">
        <v>5</v>
      </c>
      <c r="C836" s="11">
        <v>36</v>
      </c>
      <c r="M836" s="11">
        <v>505</v>
      </c>
      <c r="N836" s="11">
        <v>4</v>
      </c>
      <c r="O836" s="11">
        <v>0</v>
      </c>
      <c r="P836" s="11">
        <v>0</v>
      </c>
      <c r="Q836" s="11">
        <v>0</v>
      </c>
      <c r="R836" s="11">
        <v>0</v>
      </c>
      <c r="V836" s="11">
        <v>202003</v>
      </c>
    </row>
    <row r="837" spans="1:22">
      <c r="A837" s="11" t="s">
        <v>1194</v>
      </c>
      <c r="B837" s="11">
        <v>5</v>
      </c>
      <c r="C837" s="11">
        <v>40</v>
      </c>
      <c r="F837" s="11">
        <v>6.5</v>
      </c>
      <c r="O837" s="11">
        <v>0</v>
      </c>
      <c r="P837" s="11">
        <v>0</v>
      </c>
      <c r="Q837" s="11">
        <v>0</v>
      </c>
      <c r="R837" s="11">
        <v>0</v>
      </c>
      <c r="V837" s="11">
        <v>202002</v>
      </c>
    </row>
    <row r="838" spans="1:22">
      <c r="A838" s="11" t="s">
        <v>1232</v>
      </c>
      <c r="B838" s="11">
        <v>6</v>
      </c>
      <c r="C838" s="11">
        <v>40</v>
      </c>
      <c r="E838" s="11">
        <v>0</v>
      </c>
      <c r="F838" s="11">
        <v>0</v>
      </c>
      <c r="O838" s="11">
        <v>0</v>
      </c>
      <c r="P838" s="11">
        <v>1</v>
      </c>
      <c r="Q838" s="11">
        <v>0</v>
      </c>
      <c r="R838" s="11">
        <v>0</v>
      </c>
      <c r="T838" s="11">
        <v>5.87</v>
      </c>
      <c r="U838" s="11">
        <v>11.87</v>
      </c>
      <c r="V838" s="11">
        <v>202003</v>
      </c>
    </row>
    <row r="839" spans="1:22">
      <c r="A839" s="11" t="s">
        <v>1161</v>
      </c>
      <c r="B839" s="11">
        <v>6</v>
      </c>
      <c r="C839" s="11">
        <v>38.25</v>
      </c>
      <c r="N839" s="11">
        <v>6.75</v>
      </c>
      <c r="O839" s="11">
        <v>0</v>
      </c>
      <c r="P839" s="11">
        <v>3</v>
      </c>
      <c r="Q839" s="11">
        <v>0</v>
      </c>
      <c r="R839" s="11">
        <v>0</v>
      </c>
      <c r="V839" s="11">
        <v>202003</v>
      </c>
    </row>
    <row r="840" spans="1:22">
      <c r="A840" s="11" t="s">
        <v>496</v>
      </c>
      <c r="B840" s="11">
        <v>6</v>
      </c>
      <c r="C840" s="11">
        <v>43</v>
      </c>
      <c r="E840" s="11">
        <v>1.55</v>
      </c>
      <c r="F840" s="11">
        <v>0.03</v>
      </c>
      <c r="O840" s="11">
        <v>0</v>
      </c>
      <c r="P840" s="11">
        <v>0</v>
      </c>
      <c r="Q840" s="11">
        <v>0</v>
      </c>
      <c r="R840" s="11">
        <v>7</v>
      </c>
      <c r="V840" s="11">
        <v>202003</v>
      </c>
    </row>
    <row r="841" spans="1:22">
      <c r="A841" s="11" t="s">
        <v>1212</v>
      </c>
      <c r="B841" s="11">
        <v>6</v>
      </c>
      <c r="C841" s="11">
        <v>40</v>
      </c>
      <c r="E841" s="11">
        <v>0</v>
      </c>
      <c r="F841" s="11">
        <v>0</v>
      </c>
      <c r="O841" s="11">
        <v>0</v>
      </c>
      <c r="P841" s="11">
        <v>0</v>
      </c>
      <c r="Q841" s="11">
        <v>0</v>
      </c>
      <c r="R841" s="11">
        <v>0</v>
      </c>
      <c r="T841" s="11">
        <v>4.25</v>
      </c>
      <c r="U841" s="11">
        <v>4.25</v>
      </c>
      <c r="V841" s="11">
        <v>202003</v>
      </c>
    </row>
    <row r="842" spans="1:22">
      <c r="A842" s="11" t="s">
        <v>708</v>
      </c>
      <c r="B842" s="11">
        <v>6</v>
      </c>
      <c r="C842" s="11">
        <v>40</v>
      </c>
      <c r="E842" s="11">
        <v>0</v>
      </c>
      <c r="F842" s="11">
        <v>0</v>
      </c>
      <c r="O842" s="11">
        <v>0</v>
      </c>
      <c r="P842" s="11">
        <v>2</v>
      </c>
      <c r="Q842" s="11">
        <v>0</v>
      </c>
      <c r="R842" s="11">
        <v>0</v>
      </c>
      <c r="T842" s="11">
        <v>7.52</v>
      </c>
      <c r="U842" s="11">
        <v>7.17</v>
      </c>
      <c r="V842" s="11">
        <v>202003</v>
      </c>
    </row>
    <row r="843" spans="1:22">
      <c r="A843" s="11" t="s">
        <v>715</v>
      </c>
      <c r="B843" s="11">
        <v>6</v>
      </c>
      <c r="C843" s="11">
        <v>8</v>
      </c>
      <c r="O843" s="11">
        <v>0</v>
      </c>
      <c r="P843" s="11">
        <v>0</v>
      </c>
      <c r="Q843" s="11">
        <v>0</v>
      </c>
      <c r="R843" s="11">
        <v>0</v>
      </c>
      <c r="V843" s="11">
        <v>202003</v>
      </c>
    </row>
    <row r="844" spans="1:22">
      <c r="A844" s="11" t="s">
        <v>726</v>
      </c>
      <c r="B844" s="11">
        <v>6</v>
      </c>
      <c r="C844" s="11">
        <v>31</v>
      </c>
      <c r="G844" s="11">
        <v>8</v>
      </c>
      <c r="N844" s="11">
        <v>1</v>
      </c>
      <c r="O844" s="11">
        <v>0</v>
      </c>
      <c r="P844" s="11">
        <v>0</v>
      </c>
      <c r="Q844" s="11">
        <v>0</v>
      </c>
      <c r="R844" s="11">
        <v>0</v>
      </c>
      <c r="V844" s="11">
        <v>202003</v>
      </c>
    </row>
    <row r="845" spans="1:22">
      <c r="A845" s="11" t="s">
        <v>458</v>
      </c>
      <c r="B845" s="11">
        <v>6</v>
      </c>
      <c r="C845" s="11">
        <v>40</v>
      </c>
      <c r="F845" s="11">
        <v>0</v>
      </c>
      <c r="O845" s="11">
        <v>0</v>
      </c>
      <c r="P845" s="11">
        <v>0</v>
      </c>
      <c r="Q845" s="11">
        <v>0</v>
      </c>
      <c r="R845" s="11">
        <v>0</v>
      </c>
      <c r="U845" s="11">
        <v>1.5</v>
      </c>
      <c r="V845" s="11">
        <v>202003</v>
      </c>
    </row>
    <row r="846" spans="1:22">
      <c r="A846" s="11" t="s">
        <v>844</v>
      </c>
      <c r="B846" s="11">
        <v>6</v>
      </c>
      <c r="C846" s="11">
        <v>40</v>
      </c>
      <c r="F846" s="11">
        <v>0</v>
      </c>
      <c r="M846" s="11">
        <v>200</v>
      </c>
      <c r="O846" s="11">
        <v>0</v>
      </c>
      <c r="P846" s="11">
        <v>0</v>
      </c>
      <c r="Q846" s="11">
        <v>0</v>
      </c>
      <c r="R846" s="11">
        <v>0</v>
      </c>
      <c r="U846" s="11">
        <v>8.75</v>
      </c>
      <c r="V846" s="11">
        <v>202003</v>
      </c>
    </row>
    <row r="847" spans="1:22">
      <c r="A847" s="11" t="s">
        <v>1205</v>
      </c>
      <c r="B847" s="11">
        <v>6</v>
      </c>
      <c r="C847" s="11">
        <v>45</v>
      </c>
      <c r="E847" s="11">
        <v>1.72</v>
      </c>
      <c r="F847" s="11">
        <v>2.23</v>
      </c>
      <c r="O847" s="11">
        <v>0</v>
      </c>
      <c r="P847" s="11">
        <v>3</v>
      </c>
      <c r="Q847" s="11">
        <v>0</v>
      </c>
      <c r="R847" s="11">
        <v>0</v>
      </c>
      <c r="V847" s="11">
        <v>202003</v>
      </c>
    </row>
    <row r="848" spans="1:22">
      <c r="A848" s="11" t="s">
        <v>767</v>
      </c>
      <c r="B848" s="11">
        <v>6</v>
      </c>
      <c r="C848" s="11">
        <v>40</v>
      </c>
      <c r="E848" s="11">
        <v>4.34</v>
      </c>
      <c r="F848" s="11">
        <v>3.58</v>
      </c>
      <c r="O848" s="11">
        <v>0</v>
      </c>
      <c r="P848" s="11">
        <v>0</v>
      </c>
      <c r="Q848" s="11">
        <v>3</v>
      </c>
      <c r="R848" s="11">
        <v>0</v>
      </c>
      <c r="V848" s="11">
        <v>202003</v>
      </c>
    </row>
    <row r="849" spans="1:22">
      <c r="A849" s="11" t="s">
        <v>1233</v>
      </c>
      <c r="B849" s="11">
        <v>6</v>
      </c>
      <c r="C849" s="11">
        <v>38</v>
      </c>
      <c r="D849" s="11">
        <v>2</v>
      </c>
      <c r="E849" s="11">
        <v>1.43</v>
      </c>
      <c r="F849" s="11">
        <v>9.02</v>
      </c>
      <c r="O849" s="11">
        <v>0</v>
      </c>
      <c r="P849" s="11">
        <v>0</v>
      </c>
      <c r="Q849" s="11">
        <v>0</v>
      </c>
      <c r="R849" s="11">
        <v>0</v>
      </c>
      <c r="V849" s="11">
        <v>202003</v>
      </c>
    </row>
    <row r="850" spans="1:22">
      <c r="A850" s="11" t="s">
        <v>1326</v>
      </c>
      <c r="B850" s="11">
        <v>6</v>
      </c>
      <c r="C850" s="11">
        <v>44.25</v>
      </c>
      <c r="N850" s="11">
        <v>0.75</v>
      </c>
      <c r="O850" s="11">
        <v>0</v>
      </c>
      <c r="P850" s="11">
        <v>3</v>
      </c>
      <c r="Q850" s="11">
        <v>0</v>
      </c>
      <c r="R850" s="11">
        <v>0</v>
      </c>
      <c r="V850" s="11">
        <v>202003</v>
      </c>
    </row>
    <row r="851" spans="1:22">
      <c r="A851" s="11" t="s">
        <v>453</v>
      </c>
      <c r="B851" s="11">
        <v>6</v>
      </c>
      <c r="C851" s="11">
        <v>31.75</v>
      </c>
      <c r="M851" s="11">
        <v>360</v>
      </c>
      <c r="N851" s="11">
        <v>0.25</v>
      </c>
      <c r="O851" s="11">
        <v>0</v>
      </c>
      <c r="P851" s="11">
        <v>0</v>
      </c>
      <c r="Q851" s="11">
        <v>0</v>
      </c>
      <c r="R851" s="11">
        <v>0</v>
      </c>
      <c r="V851" s="11">
        <v>202003</v>
      </c>
    </row>
    <row r="852" spans="1:22">
      <c r="A852" s="11" t="s">
        <v>1162</v>
      </c>
      <c r="B852" s="11">
        <v>6</v>
      </c>
      <c r="C852" s="11">
        <v>16</v>
      </c>
      <c r="O852" s="11">
        <v>0</v>
      </c>
      <c r="P852" s="11">
        <v>0</v>
      </c>
      <c r="Q852" s="11">
        <v>0</v>
      </c>
      <c r="R852" s="11">
        <v>0</v>
      </c>
      <c r="V852" s="11">
        <v>202003</v>
      </c>
    </row>
    <row r="853" spans="1:22">
      <c r="A853" s="11" t="s">
        <v>488</v>
      </c>
      <c r="B853" s="11">
        <v>6</v>
      </c>
      <c r="C853" s="11">
        <v>40</v>
      </c>
      <c r="F853" s="11">
        <v>0</v>
      </c>
      <c r="O853" s="11">
        <v>0</v>
      </c>
      <c r="P853" s="11">
        <v>0</v>
      </c>
      <c r="Q853" s="11">
        <v>0</v>
      </c>
      <c r="R853" s="11">
        <v>0</v>
      </c>
      <c r="U853" s="11">
        <v>9.5</v>
      </c>
      <c r="V853" s="11">
        <v>202003</v>
      </c>
    </row>
    <row r="854" spans="1:22">
      <c r="A854" s="11" t="s">
        <v>951</v>
      </c>
      <c r="B854" s="11">
        <v>6</v>
      </c>
      <c r="C854" s="11">
        <v>24</v>
      </c>
      <c r="D854" s="11">
        <v>3</v>
      </c>
      <c r="M854" s="11">
        <v>107.2</v>
      </c>
      <c r="O854" s="11">
        <v>0</v>
      </c>
      <c r="P854" s="11">
        <v>0</v>
      </c>
      <c r="Q854" s="11">
        <v>0</v>
      </c>
      <c r="R854" s="11">
        <v>0</v>
      </c>
      <c r="V854" s="11">
        <v>202003</v>
      </c>
    </row>
    <row r="855" spans="1:22">
      <c r="A855" s="11" t="s">
        <v>786</v>
      </c>
      <c r="B855" s="11">
        <v>6</v>
      </c>
      <c r="C855" s="11">
        <v>40</v>
      </c>
      <c r="E855" s="11">
        <v>5.21</v>
      </c>
      <c r="F855" s="11">
        <v>3.58</v>
      </c>
      <c r="O855" s="11">
        <v>0</v>
      </c>
      <c r="P855" s="11">
        <v>2</v>
      </c>
      <c r="Q855" s="11">
        <v>0</v>
      </c>
      <c r="R855" s="11">
        <v>0</v>
      </c>
      <c r="V855" s="11">
        <v>202003</v>
      </c>
    </row>
    <row r="856" spans="1:22">
      <c r="A856" s="11" t="s">
        <v>1214</v>
      </c>
      <c r="B856" s="11">
        <v>6</v>
      </c>
      <c r="C856" s="11">
        <v>40</v>
      </c>
      <c r="O856" s="11">
        <v>0</v>
      </c>
      <c r="P856" s="11">
        <v>0</v>
      </c>
      <c r="Q856" s="11">
        <v>0</v>
      </c>
      <c r="R856" s="11">
        <v>0</v>
      </c>
      <c r="V856" s="11">
        <v>202003</v>
      </c>
    </row>
    <row r="857" spans="1:22">
      <c r="A857" s="11" t="s">
        <v>478</v>
      </c>
      <c r="B857" s="11">
        <v>6</v>
      </c>
      <c r="C857" s="11">
        <v>24.5</v>
      </c>
      <c r="M857" s="11">
        <v>1264</v>
      </c>
      <c r="O857" s="11">
        <v>0</v>
      </c>
      <c r="P857" s="11">
        <v>0</v>
      </c>
      <c r="Q857" s="11">
        <v>0</v>
      </c>
      <c r="R857" s="11">
        <v>0</v>
      </c>
      <c r="V857" s="11">
        <v>202003</v>
      </c>
    </row>
    <row r="858" spans="1:22">
      <c r="A858" s="11" t="s">
        <v>788</v>
      </c>
      <c r="B858" s="11">
        <v>6</v>
      </c>
      <c r="C858" s="11">
        <v>38</v>
      </c>
      <c r="D858" s="11">
        <v>2</v>
      </c>
      <c r="E858" s="11">
        <v>3.8</v>
      </c>
      <c r="F858" s="11">
        <v>4.57</v>
      </c>
      <c r="O858" s="11">
        <v>7</v>
      </c>
      <c r="P858" s="11">
        <v>0</v>
      </c>
      <c r="Q858" s="11">
        <v>0</v>
      </c>
      <c r="R858" s="11">
        <v>0</v>
      </c>
      <c r="V858" s="11">
        <v>202003</v>
      </c>
    </row>
    <row r="859" spans="1:22">
      <c r="A859" s="11" t="s">
        <v>845</v>
      </c>
      <c r="B859" s="11">
        <v>6</v>
      </c>
      <c r="C859" s="11">
        <v>40</v>
      </c>
      <c r="E859" s="11">
        <v>6.63</v>
      </c>
      <c r="F859" s="11">
        <v>4.18</v>
      </c>
      <c r="O859" s="11">
        <v>0</v>
      </c>
      <c r="P859" s="11">
        <v>0</v>
      </c>
      <c r="Q859" s="11">
        <v>0</v>
      </c>
      <c r="R859" s="11">
        <v>0</v>
      </c>
      <c r="V859" s="11">
        <v>202003</v>
      </c>
    </row>
    <row r="860" spans="1:22">
      <c r="A860" s="11" t="s">
        <v>485</v>
      </c>
      <c r="B860" s="11">
        <v>6</v>
      </c>
      <c r="C860" s="11">
        <v>32</v>
      </c>
      <c r="F860" s="11">
        <v>0</v>
      </c>
      <c r="G860" s="11">
        <v>8</v>
      </c>
      <c r="O860" s="11">
        <v>0</v>
      </c>
      <c r="P860" s="11">
        <v>0</v>
      </c>
      <c r="Q860" s="11">
        <v>0</v>
      </c>
      <c r="R860" s="11">
        <v>0</v>
      </c>
      <c r="U860" s="11">
        <v>0.75</v>
      </c>
      <c r="V860" s="11">
        <v>202003</v>
      </c>
    </row>
    <row r="861" spans="1:22">
      <c r="A861" s="11" t="s">
        <v>598</v>
      </c>
      <c r="B861" s="11">
        <v>6</v>
      </c>
      <c r="C861" s="11">
        <v>28</v>
      </c>
      <c r="M861" s="11">
        <v>544</v>
      </c>
      <c r="N861" s="11">
        <v>2</v>
      </c>
      <c r="O861" s="11">
        <v>0</v>
      </c>
      <c r="P861" s="11">
        <v>0</v>
      </c>
      <c r="Q861" s="11">
        <v>0</v>
      </c>
      <c r="R861" s="11">
        <v>0</v>
      </c>
      <c r="V861" s="11">
        <v>202003</v>
      </c>
    </row>
    <row r="862" spans="1:22">
      <c r="A862" s="11" t="s">
        <v>1086</v>
      </c>
      <c r="B862" s="11">
        <v>6</v>
      </c>
      <c r="C862" s="11">
        <v>15</v>
      </c>
      <c r="H862" s="11">
        <v>5</v>
      </c>
      <c r="M862" s="11">
        <v>170</v>
      </c>
      <c r="O862" s="11">
        <v>0</v>
      </c>
      <c r="P862" s="11">
        <v>0</v>
      </c>
      <c r="Q862" s="11">
        <v>0</v>
      </c>
      <c r="R862" s="11">
        <v>0</v>
      </c>
      <c r="V862" s="11">
        <v>202003</v>
      </c>
    </row>
    <row r="863" spans="1:22">
      <c r="A863" s="11" t="s">
        <v>1215</v>
      </c>
      <c r="B863" s="11">
        <v>6</v>
      </c>
      <c r="C863" s="11">
        <v>25.5</v>
      </c>
      <c r="O863" s="11">
        <v>0</v>
      </c>
      <c r="P863" s="11">
        <v>0</v>
      </c>
      <c r="Q863" s="11">
        <v>0</v>
      </c>
      <c r="R863" s="11">
        <v>0</v>
      </c>
      <c r="V863" s="11">
        <v>202003</v>
      </c>
    </row>
    <row r="864" spans="1:22">
      <c r="A864" s="11" t="s">
        <v>1163</v>
      </c>
      <c r="B864" s="11">
        <v>6</v>
      </c>
      <c r="C864" s="11">
        <v>40</v>
      </c>
      <c r="F864" s="11">
        <v>7.75</v>
      </c>
      <c r="M864" s="11">
        <v>100</v>
      </c>
      <c r="O864" s="11">
        <v>0</v>
      </c>
      <c r="P864" s="11">
        <v>0</v>
      </c>
      <c r="Q864" s="11">
        <v>0</v>
      </c>
      <c r="R864" s="11">
        <v>0</v>
      </c>
      <c r="V864" s="11">
        <v>202003</v>
      </c>
    </row>
    <row r="865" spans="1:22">
      <c r="A865" s="11" t="s">
        <v>1164</v>
      </c>
      <c r="B865" s="11">
        <v>6</v>
      </c>
      <c r="C865" s="11">
        <v>40</v>
      </c>
      <c r="F865" s="11">
        <v>5.5</v>
      </c>
      <c r="O865" s="11">
        <v>0</v>
      </c>
      <c r="P865" s="11">
        <v>0</v>
      </c>
      <c r="Q865" s="11">
        <v>0</v>
      </c>
      <c r="R865" s="11">
        <v>0</v>
      </c>
      <c r="V865" s="11">
        <v>202003</v>
      </c>
    </row>
    <row r="866" spans="1:22">
      <c r="A866" s="11" t="s">
        <v>1165</v>
      </c>
      <c r="B866" s="11">
        <v>6</v>
      </c>
      <c r="C866" s="11">
        <v>39.25</v>
      </c>
      <c r="M866" s="11">
        <v>80</v>
      </c>
      <c r="N866" s="11">
        <v>0.75</v>
      </c>
      <c r="O866" s="11">
        <v>0</v>
      </c>
      <c r="P866" s="11">
        <v>0</v>
      </c>
      <c r="Q866" s="11">
        <v>0</v>
      </c>
      <c r="R866" s="11">
        <v>0</v>
      </c>
      <c r="V866" s="11">
        <v>202003</v>
      </c>
    </row>
    <row r="867" spans="1:22">
      <c r="A867" s="11" t="s">
        <v>956</v>
      </c>
      <c r="B867" s="11">
        <v>6</v>
      </c>
      <c r="C867" s="11">
        <v>32</v>
      </c>
      <c r="E867" s="11">
        <v>1.7</v>
      </c>
      <c r="F867" s="11">
        <v>4.1500000000000004</v>
      </c>
      <c r="G867" s="11">
        <v>8</v>
      </c>
      <c r="O867" s="11">
        <v>0</v>
      </c>
      <c r="P867" s="11">
        <v>0</v>
      </c>
      <c r="Q867" s="11">
        <v>0</v>
      </c>
      <c r="R867" s="11">
        <v>0</v>
      </c>
      <c r="V867" s="11">
        <v>202003</v>
      </c>
    </row>
    <row r="868" spans="1:22">
      <c r="A868" s="11" t="s">
        <v>1166</v>
      </c>
      <c r="B868" s="11">
        <v>6</v>
      </c>
      <c r="C868" s="11">
        <v>40</v>
      </c>
      <c r="E868" s="11">
        <v>2.67</v>
      </c>
      <c r="F868" s="11">
        <v>4.08</v>
      </c>
      <c r="O868" s="11">
        <v>0</v>
      </c>
      <c r="P868" s="11">
        <v>3</v>
      </c>
      <c r="Q868" s="11">
        <v>0</v>
      </c>
      <c r="R868" s="11">
        <v>0</v>
      </c>
      <c r="V868" s="11">
        <v>202003</v>
      </c>
    </row>
    <row r="869" spans="1:22">
      <c r="A869" s="11" t="s">
        <v>1167</v>
      </c>
      <c r="B869" s="11">
        <v>6</v>
      </c>
      <c r="C869" s="11">
        <v>0</v>
      </c>
      <c r="H869" s="11">
        <v>45</v>
      </c>
      <c r="O869" s="11">
        <v>0</v>
      </c>
      <c r="P869" s="11">
        <v>0</v>
      </c>
      <c r="Q869" s="11">
        <v>0</v>
      </c>
      <c r="R869" s="11">
        <v>0</v>
      </c>
      <c r="V869" s="11">
        <v>202003</v>
      </c>
    </row>
    <row r="870" spans="1:22">
      <c r="A870" s="11" t="s">
        <v>1168</v>
      </c>
      <c r="B870" s="11">
        <v>6</v>
      </c>
      <c r="C870" s="11">
        <v>40</v>
      </c>
      <c r="F870" s="11">
        <v>9.83</v>
      </c>
      <c r="O870" s="11">
        <v>0</v>
      </c>
      <c r="P870" s="11">
        <v>4</v>
      </c>
      <c r="Q870" s="11">
        <v>0</v>
      </c>
      <c r="R870" s="11">
        <v>0</v>
      </c>
      <c r="V870" s="11">
        <v>202003</v>
      </c>
    </row>
    <row r="871" spans="1:22">
      <c r="A871" s="11" t="s">
        <v>1202</v>
      </c>
      <c r="B871" s="11">
        <v>6</v>
      </c>
      <c r="C871" s="11">
        <v>40</v>
      </c>
      <c r="O871" s="11">
        <v>0</v>
      </c>
      <c r="P871" s="11">
        <v>0</v>
      </c>
      <c r="Q871" s="11">
        <v>0</v>
      </c>
      <c r="R871" s="11">
        <v>0</v>
      </c>
      <c r="V871" s="11">
        <v>202003</v>
      </c>
    </row>
    <row r="872" spans="1:22">
      <c r="A872" s="11" t="s">
        <v>471</v>
      </c>
      <c r="B872" s="11">
        <v>6</v>
      </c>
      <c r="C872" s="11">
        <v>38</v>
      </c>
      <c r="D872" s="11">
        <v>2</v>
      </c>
      <c r="F872" s="11">
        <v>7.17</v>
      </c>
      <c r="O872" s="11">
        <v>0</v>
      </c>
      <c r="P872" s="11">
        <v>1</v>
      </c>
      <c r="Q872" s="11">
        <v>0</v>
      </c>
      <c r="R872" s="11">
        <v>0</v>
      </c>
      <c r="V872" s="11">
        <v>202003</v>
      </c>
    </row>
    <row r="873" spans="1:22">
      <c r="A873" s="11" t="s">
        <v>1234</v>
      </c>
      <c r="B873" s="11">
        <v>6</v>
      </c>
      <c r="C873" s="11">
        <v>38</v>
      </c>
      <c r="D873" s="11">
        <v>2</v>
      </c>
      <c r="E873" s="11">
        <v>5.27</v>
      </c>
      <c r="F873" s="11">
        <v>0.63</v>
      </c>
      <c r="O873" s="11">
        <v>0</v>
      </c>
      <c r="P873" s="11">
        <v>0</v>
      </c>
      <c r="Q873" s="11">
        <v>0</v>
      </c>
      <c r="R873" s="11">
        <v>7</v>
      </c>
      <c r="V873" s="11">
        <v>202003</v>
      </c>
    </row>
    <row r="874" spans="1:22">
      <c r="A874" s="11" t="s">
        <v>1800</v>
      </c>
      <c r="B874" s="11">
        <v>6</v>
      </c>
      <c r="C874" s="11">
        <v>40</v>
      </c>
      <c r="F874" s="11">
        <v>7.17</v>
      </c>
      <c r="O874" s="11">
        <v>0</v>
      </c>
      <c r="P874" s="11">
        <v>0</v>
      </c>
      <c r="Q874" s="11">
        <v>0</v>
      </c>
      <c r="R874" s="11">
        <v>0</v>
      </c>
      <c r="V874" s="11">
        <v>202007</v>
      </c>
    </row>
    <row r="875" spans="1:22">
      <c r="A875" s="11" t="s">
        <v>769</v>
      </c>
      <c r="B875" s="11">
        <v>6</v>
      </c>
      <c r="C875" s="11">
        <v>38</v>
      </c>
      <c r="D875" s="11">
        <v>2</v>
      </c>
      <c r="E875" s="11">
        <v>3.62</v>
      </c>
      <c r="F875" s="11">
        <v>15.98</v>
      </c>
      <c r="O875" s="11">
        <v>0</v>
      </c>
      <c r="P875" s="11">
        <v>0</v>
      </c>
      <c r="Q875" s="11">
        <v>0</v>
      </c>
      <c r="R875" s="11">
        <v>0</v>
      </c>
      <c r="V875" s="11">
        <v>202003</v>
      </c>
    </row>
    <row r="876" spans="1:22">
      <c r="A876" s="11" t="s">
        <v>917</v>
      </c>
      <c r="B876" s="11">
        <v>6</v>
      </c>
      <c r="C876" s="11">
        <v>40</v>
      </c>
      <c r="E876" s="11">
        <v>3.6</v>
      </c>
      <c r="F876" s="11">
        <v>4.75</v>
      </c>
      <c r="O876" s="11">
        <v>0</v>
      </c>
      <c r="P876" s="11">
        <v>0</v>
      </c>
      <c r="Q876" s="11">
        <v>0</v>
      </c>
      <c r="R876" s="11">
        <v>0</v>
      </c>
      <c r="V876" s="11">
        <v>202003</v>
      </c>
    </row>
    <row r="877" spans="1:22">
      <c r="A877" s="11" t="s">
        <v>1206</v>
      </c>
      <c r="B877" s="11">
        <v>6</v>
      </c>
      <c r="C877" s="11">
        <v>40</v>
      </c>
      <c r="F877" s="11">
        <v>0</v>
      </c>
      <c r="M877" s="11">
        <v>360</v>
      </c>
      <c r="O877" s="11">
        <v>0</v>
      </c>
      <c r="P877" s="11">
        <v>0</v>
      </c>
      <c r="Q877" s="11">
        <v>0</v>
      </c>
      <c r="R877" s="11">
        <v>0</v>
      </c>
      <c r="U877" s="11">
        <v>1</v>
      </c>
      <c r="V877" s="11">
        <v>202003</v>
      </c>
    </row>
    <row r="878" spans="1:22">
      <c r="A878" s="11" t="s">
        <v>1019</v>
      </c>
      <c r="B878" s="11">
        <v>6</v>
      </c>
      <c r="C878" s="11">
        <v>0</v>
      </c>
      <c r="G878" s="11">
        <v>40</v>
      </c>
      <c r="O878" s="11">
        <v>0</v>
      </c>
      <c r="P878" s="11">
        <v>0</v>
      </c>
      <c r="Q878" s="11">
        <v>0</v>
      </c>
      <c r="R878" s="11">
        <v>0</v>
      </c>
      <c r="V878" s="11">
        <v>202003</v>
      </c>
    </row>
    <row r="879" spans="1:22">
      <c r="A879" s="11" t="s">
        <v>508</v>
      </c>
      <c r="B879" s="11">
        <v>6</v>
      </c>
      <c r="C879" s="11">
        <v>40</v>
      </c>
      <c r="F879" s="11">
        <v>0</v>
      </c>
      <c r="O879" s="11">
        <v>0</v>
      </c>
      <c r="P879" s="11">
        <v>0</v>
      </c>
      <c r="Q879" s="11">
        <v>0</v>
      </c>
      <c r="R879" s="11">
        <v>0</v>
      </c>
      <c r="U879" s="11">
        <v>5.25</v>
      </c>
      <c r="V879" s="11">
        <v>202003</v>
      </c>
    </row>
    <row r="880" spans="1:22">
      <c r="A880" s="11" t="s">
        <v>1325</v>
      </c>
      <c r="B880" s="11">
        <v>6</v>
      </c>
      <c r="C880" s="11">
        <v>34.25</v>
      </c>
      <c r="N880" s="11">
        <v>1.75</v>
      </c>
      <c r="O880" s="11">
        <v>0</v>
      </c>
      <c r="P880" s="11">
        <v>0</v>
      </c>
      <c r="Q880" s="11">
        <v>0</v>
      </c>
      <c r="R880" s="11">
        <v>0</v>
      </c>
      <c r="V880" s="11">
        <v>202003</v>
      </c>
    </row>
    <row r="881" spans="1:22">
      <c r="A881" s="11" t="s">
        <v>457</v>
      </c>
      <c r="B881" s="11">
        <v>6</v>
      </c>
      <c r="C881" s="11">
        <v>38</v>
      </c>
      <c r="D881" s="11">
        <v>0</v>
      </c>
      <c r="F881" s="11">
        <v>0</v>
      </c>
      <c r="O881" s="11">
        <v>0</v>
      </c>
      <c r="P881" s="11">
        <v>0</v>
      </c>
      <c r="Q881" s="11">
        <v>0</v>
      </c>
      <c r="R881" s="11">
        <v>0</v>
      </c>
      <c r="S881" s="11">
        <v>2</v>
      </c>
      <c r="U881" s="11">
        <v>1.25</v>
      </c>
      <c r="V881" s="11">
        <v>202003</v>
      </c>
    </row>
    <row r="882" spans="1:22">
      <c r="A882" s="11" t="s">
        <v>450</v>
      </c>
      <c r="B882" s="11">
        <v>6</v>
      </c>
      <c r="C882" s="11">
        <v>38</v>
      </c>
      <c r="D882" s="11">
        <v>0.5</v>
      </c>
      <c r="E882" s="11">
        <v>2.2999999999999998</v>
      </c>
      <c r="O882" s="11">
        <v>0</v>
      </c>
      <c r="P882" s="11">
        <v>0</v>
      </c>
      <c r="Q882" s="11">
        <v>0</v>
      </c>
      <c r="R882" s="11">
        <v>0</v>
      </c>
      <c r="V882" s="11">
        <v>202003</v>
      </c>
    </row>
    <row r="883" spans="1:22">
      <c r="A883" s="11" t="s">
        <v>482</v>
      </c>
      <c r="B883" s="11">
        <v>6</v>
      </c>
      <c r="C883" s="11">
        <v>40</v>
      </c>
      <c r="F883" s="11">
        <v>9.25</v>
      </c>
      <c r="M883" s="11">
        <v>325</v>
      </c>
      <c r="O883" s="11">
        <v>0</v>
      </c>
      <c r="P883" s="11">
        <v>0</v>
      </c>
      <c r="Q883" s="11">
        <v>0</v>
      </c>
      <c r="R883" s="11">
        <v>0</v>
      </c>
      <c r="V883" s="11">
        <v>202003</v>
      </c>
    </row>
    <row r="884" spans="1:22">
      <c r="A884" s="11" t="s">
        <v>1172</v>
      </c>
      <c r="B884" s="11">
        <v>6</v>
      </c>
      <c r="C884" s="11">
        <v>0</v>
      </c>
      <c r="H884" s="11">
        <v>45</v>
      </c>
      <c r="O884" s="11">
        <v>0</v>
      </c>
      <c r="P884" s="11">
        <v>0</v>
      </c>
      <c r="Q884" s="11">
        <v>0</v>
      </c>
      <c r="R884" s="11">
        <v>0</v>
      </c>
      <c r="V884" s="11">
        <v>202003</v>
      </c>
    </row>
    <row r="885" spans="1:22">
      <c r="A885" s="11" t="s">
        <v>498</v>
      </c>
      <c r="B885" s="11">
        <v>6</v>
      </c>
      <c r="C885" s="11">
        <v>36.25</v>
      </c>
      <c r="N885" s="11">
        <v>3.75</v>
      </c>
      <c r="O885" s="11">
        <v>0</v>
      </c>
      <c r="P885" s="11">
        <v>0</v>
      </c>
      <c r="Q885" s="11">
        <v>0</v>
      </c>
      <c r="R885" s="11">
        <v>0</v>
      </c>
      <c r="V885" s="11">
        <v>202003</v>
      </c>
    </row>
    <row r="886" spans="1:22">
      <c r="A886" s="11" t="s">
        <v>770</v>
      </c>
      <c r="B886" s="11">
        <v>6</v>
      </c>
      <c r="C886" s="11">
        <v>0</v>
      </c>
      <c r="H886" s="11">
        <v>38</v>
      </c>
      <c r="O886" s="11">
        <v>0</v>
      </c>
      <c r="P886" s="11">
        <v>0</v>
      </c>
      <c r="Q886" s="11">
        <v>0</v>
      </c>
      <c r="R886" s="11">
        <v>0</v>
      </c>
      <c r="V886" s="11">
        <v>202003</v>
      </c>
    </row>
    <row r="887" spans="1:22">
      <c r="A887" s="11" t="s">
        <v>506</v>
      </c>
      <c r="B887" s="11">
        <v>6</v>
      </c>
      <c r="C887" s="11">
        <v>45</v>
      </c>
      <c r="E887" s="11">
        <v>0.75</v>
      </c>
      <c r="F887" s="11">
        <v>3</v>
      </c>
      <c r="O887" s="11">
        <v>0</v>
      </c>
      <c r="P887" s="11">
        <v>3</v>
      </c>
      <c r="Q887" s="11">
        <v>0</v>
      </c>
      <c r="R887" s="11">
        <v>0</v>
      </c>
      <c r="V887" s="11">
        <v>202003</v>
      </c>
    </row>
    <row r="888" spans="1:22">
      <c r="A888" s="11" t="s">
        <v>771</v>
      </c>
      <c r="B888" s="11">
        <v>6</v>
      </c>
      <c r="C888" s="11">
        <v>38</v>
      </c>
      <c r="D888" s="11">
        <v>0</v>
      </c>
      <c r="O888" s="11">
        <v>0</v>
      </c>
      <c r="P888" s="11">
        <v>0</v>
      </c>
      <c r="Q888" s="11">
        <v>0</v>
      </c>
      <c r="R888" s="11">
        <v>0</v>
      </c>
      <c r="S888" s="11">
        <v>0.23</v>
      </c>
      <c r="V888" s="11">
        <v>202003</v>
      </c>
    </row>
    <row r="889" spans="1:22">
      <c r="A889" s="11" t="s">
        <v>772</v>
      </c>
      <c r="B889" s="11">
        <v>6</v>
      </c>
      <c r="C889" s="11">
        <v>32</v>
      </c>
      <c r="D889" s="11">
        <v>0</v>
      </c>
      <c r="E889" s="11">
        <v>5.66</v>
      </c>
      <c r="F889" s="11">
        <v>4.08</v>
      </c>
      <c r="H889" s="11">
        <v>6</v>
      </c>
      <c r="O889" s="11">
        <v>0</v>
      </c>
      <c r="P889" s="11">
        <v>1</v>
      </c>
      <c r="Q889" s="11">
        <v>0</v>
      </c>
      <c r="R889" s="11">
        <v>0</v>
      </c>
      <c r="S889" s="11">
        <v>2</v>
      </c>
      <c r="U889" s="11">
        <v>5</v>
      </c>
      <c r="V889" s="11">
        <v>202003</v>
      </c>
    </row>
    <row r="890" spans="1:22">
      <c r="A890" s="11" t="s">
        <v>456</v>
      </c>
      <c r="B890" s="11">
        <v>6</v>
      </c>
      <c r="C890" s="11">
        <v>40</v>
      </c>
      <c r="F890" s="11">
        <v>7.5</v>
      </c>
      <c r="M890" s="11">
        <v>205</v>
      </c>
      <c r="O890" s="11">
        <v>0</v>
      </c>
      <c r="P890" s="11">
        <v>0</v>
      </c>
      <c r="Q890" s="11">
        <v>0</v>
      </c>
      <c r="R890" s="11">
        <v>0</v>
      </c>
      <c r="V890" s="11">
        <v>202003</v>
      </c>
    </row>
    <row r="891" spans="1:22">
      <c r="A891" s="11" t="s">
        <v>1196</v>
      </c>
      <c r="B891" s="11">
        <v>6</v>
      </c>
      <c r="C891" s="11">
        <v>39.590000000000003</v>
      </c>
      <c r="N891" s="11">
        <v>0.41</v>
      </c>
      <c r="O891" s="11">
        <v>0</v>
      </c>
      <c r="P891" s="11">
        <v>0</v>
      </c>
      <c r="Q891" s="11">
        <v>0</v>
      </c>
      <c r="R891" s="11">
        <v>0</v>
      </c>
      <c r="V891" s="11">
        <v>202003</v>
      </c>
    </row>
    <row r="892" spans="1:22">
      <c r="A892" s="11" t="s">
        <v>479</v>
      </c>
      <c r="B892" s="11">
        <v>6</v>
      </c>
      <c r="C892" s="11">
        <v>40</v>
      </c>
      <c r="F892" s="11">
        <v>4.75</v>
      </c>
      <c r="M892" s="11">
        <v>600</v>
      </c>
      <c r="O892" s="11">
        <v>0</v>
      </c>
      <c r="P892" s="11">
        <v>0</v>
      </c>
      <c r="Q892" s="11">
        <v>0</v>
      </c>
      <c r="R892" s="11">
        <v>0</v>
      </c>
      <c r="V892" s="11">
        <v>202003</v>
      </c>
    </row>
    <row r="893" spans="1:22">
      <c r="A893" s="11" t="s">
        <v>1173</v>
      </c>
      <c r="B893" s="11">
        <v>6</v>
      </c>
      <c r="C893" s="11">
        <v>40</v>
      </c>
      <c r="E893" s="11">
        <v>0</v>
      </c>
      <c r="F893" s="11">
        <v>11.75</v>
      </c>
      <c r="O893" s="11">
        <v>0</v>
      </c>
      <c r="P893" s="11">
        <v>2</v>
      </c>
      <c r="Q893" s="11">
        <v>0</v>
      </c>
      <c r="R893" s="11">
        <v>0</v>
      </c>
      <c r="V893" s="11">
        <v>202003</v>
      </c>
    </row>
    <row r="894" spans="1:22">
      <c r="A894" s="11" t="s">
        <v>1216</v>
      </c>
      <c r="B894" s="11">
        <v>6</v>
      </c>
      <c r="C894" s="11">
        <v>40</v>
      </c>
      <c r="E894" s="11">
        <v>4.16</v>
      </c>
      <c r="F894" s="11">
        <v>6</v>
      </c>
      <c r="O894" s="11">
        <v>0</v>
      </c>
      <c r="P894" s="11">
        <v>1</v>
      </c>
      <c r="Q894" s="11">
        <v>0</v>
      </c>
      <c r="R894" s="11">
        <v>0</v>
      </c>
      <c r="V894" s="11">
        <v>202003</v>
      </c>
    </row>
    <row r="895" spans="1:22">
      <c r="A895" s="11" t="s">
        <v>1217</v>
      </c>
      <c r="B895" s="11">
        <v>6</v>
      </c>
      <c r="C895" s="11">
        <v>40</v>
      </c>
      <c r="F895" s="11">
        <v>3.75</v>
      </c>
      <c r="O895" s="11">
        <v>0</v>
      </c>
      <c r="P895" s="11">
        <v>0</v>
      </c>
      <c r="Q895" s="11">
        <v>0</v>
      </c>
      <c r="R895" s="11">
        <v>0</v>
      </c>
      <c r="V895" s="11">
        <v>202003</v>
      </c>
    </row>
    <row r="896" spans="1:22">
      <c r="A896" s="11" t="s">
        <v>1174</v>
      </c>
      <c r="B896" s="11">
        <v>6</v>
      </c>
      <c r="C896" s="11">
        <v>32</v>
      </c>
      <c r="F896" s="11">
        <v>13</v>
      </c>
      <c r="G896" s="11">
        <v>8</v>
      </c>
      <c r="N896" s="11">
        <v>0</v>
      </c>
      <c r="O896" s="11">
        <v>0</v>
      </c>
      <c r="P896" s="11">
        <v>1</v>
      </c>
      <c r="Q896" s="11">
        <v>0</v>
      </c>
      <c r="R896" s="11">
        <v>0</v>
      </c>
      <c r="V896" s="11">
        <v>202003</v>
      </c>
    </row>
    <row r="897" spans="1:22">
      <c r="A897" s="11" t="s">
        <v>897</v>
      </c>
      <c r="B897" s="11">
        <v>6</v>
      </c>
      <c r="C897" s="11">
        <v>38</v>
      </c>
      <c r="D897" s="11">
        <v>0.4</v>
      </c>
      <c r="E897" s="11">
        <v>0</v>
      </c>
      <c r="O897" s="11">
        <v>0</v>
      </c>
      <c r="P897" s="11">
        <v>0</v>
      </c>
      <c r="Q897" s="11">
        <v>0</v>
      </c>
      <c r="R897" s="11">
        <v>0</v>
      </c>
      <c r="T897" s="11">
        <v>4.2699999999999996</v>
      </c>
      <c r="V897" s="11">
        <v>202003</v>
      </c>
    </row>
    <row r="898" spans="1:22">
      <c r="A898" s="11" t="s">
        <v>915</v>
      </c>
      <c r="B898" s="11">
        <v>6</v>
      </c>
      <c r="C898" s="11">
        <v>22.97</v>
      </c>
      <c r="G898" s="11">
        <v>9</v>
      </c>
      <c r="N898" s="11">
        <v>4.03</v>
      </c>
      <c r="O898" s="11">
        <v>0</v>
      </c>
      <c r="P898" s="11">
        <v>0</v>
      </c>
      <c r="Q898" s="11">
        <v>0</v>
      </c>
      <c r="R898" s="11">
        <v>0</v>
      </c>
      <c r="V898" s="11">
        <v>202003</v>
      </c>
    </row>
    <row r="899" spans="1:22">
      <c r="A899" s="11" t="s">
        <v>1324</v>
      </c>
      <c r="B899" s="11">
        <v>6</v>
      </c>
      <c r="C899" s="11">
        <v>40</v>
      </c>
      <c r="F899" s="11">
        <v>4</v>
      </c>
      <c r="O899" s="11">
        <v>0</v>
      </c>
      <c r="P899" s="11">
        <v>0</v>
      </c>
      <c r="Q899" s="11">
        <v>0</v>
      </c>
      <c r="R899" s="11">
        <v>0</v>
      </c>
      <c r="V899" s="11">
        <v>202003</v>
      </c>
    </row>
    <row r="900" spans="1:22">
      <c r="A900" s="11" t="s">
        <v>847</v>
      </c>
      <c r="B900" s="11">
        <v>6</v>
      </c>
      <c r="C900" s="11">
        <v>2</v>
      </c>
      <c r="H900" s="11">
        <v>38</v>
      </c>
      <c r="O900" s="11">
        <v>0</v>
      </c>
      <c r="P900" s="11">
        <v>0</v>
      </c>
      <c r="Q900" s="11">
        <v>0</v>
      </c>
      <c r="R900" s="11">
        <v>0</v>
      </c>
      <c r="V900" s="11">
        <v>202005</v>
      </c>
    </row>
    <row r="901" spans="1:22">
      <c r="A901" s="11" t="s">
        <v>1243</v>
      </c>
      <c r="B901" s="11">
        <v>6</v>
      </c>
      <c r="C901" s="11">
        <v>30</v>
      </c>
      <c r="E901" s="11">
        <v>0</v>
      </c>
      <c r="G901" s="11">
        <v>8</v>
      </c>
      <c r="O901" s="11">
        <v>0</v>
      </c>
      <c r="P901" s="11">
        <v>0</v>
      </c>
      <c r="Q901" s="11">
        <v>0</v>
      </c>
      <c r="R901" s="11">
        <v>0</v>
      </c>
      <c r="T901" s="11">
        <v>1.5</v>
      </c>
      <c r="V901" s="11">
        <v>202003</v>
      </c>
    </row>
    <row r="902" spans="1:22">
      <c r="A902" s="11" t="s">
        <v>1175</v>
      </c>
      <c r="B902" s="11">
        <v>6</v>
      </c>
      <c r="C902" s="11">
        <v>40</v>
      </c>
      <c r="F902" s="11">
        <v>24.57</v>
      </c>
      <c r="O902" s="11">
        <v>7</v>
      </c>
      <c r="P902" s="11">
        <v>1</v>
      </c>
      <c r="Q902" s="11">
        <v>0</v>
      </c>
      <c r="R902" s="11">
        <v>0</v>
      </c>
      <c r="V902" s="11">
        <v>202003</v>
      </c>
    </row>
    <row r="903" spans="1:22">
      <c r="A903" s="11" t="s">
        <v>1078</v>
      </c>
      <c r="B903" s="11">
        <v>6</v>
      </c>
      <c r="C903" s="11">
        <v>40</v>
      </c>
      <c r="F903" s="11">
        <v>10.75</v>
      </c>
      <c r="M903" s="11">
        <v>244</v>
      </c>
      <c r="O903" s="11">
        <v>0</v>
      </c>
      <c r="P903" s="11">
        <v>0</v>
      </c>
      <c r="Q903" s="11">
        <v>0</v>
      </c>
      <c r="R903" s="11">
        <v>0</v>
      </c>
      <c r="V903" s="11">
        <v>202003</v>
      </c>
    </row>
    <row r="904" spans="1:22">
      <c r="A904" s="11" t="s">
        <v>1197</v>
      </c>
      <c r="B904" s="11">
        <v>6</v>
      </c>
      <c r="C904" s="11">
        <v>40</v>
      </c>
      <c r="E904" s="11">
        <v>3.25</v>
      </c>
      <c r="F904" s="11">
        <v>3.08</v>
      </c>
      <c r="O904" s="11">
        <v>0</v>
      </c>
      <c r="P904" s="11">
        <v>2</v>
      </c>
      <c r="Q904" s="11">
        <v>0</v>
      </c>
      <c r="R904" s="11">
        <v>0</v>
      </c>
      <c r="V904" s="11">
        <v>202003</v>
      </c>
    </row>
    <row r="905" spans="1:22">
      <c r="A905" s="11" t="s">
        <v>1176</v>
      </c>
      <c r="B905" s="11">
        <v>6</v>
      </c>
      <c r="C905" s="11">
        <v>40</v>
      </c>
      <c r="O905" s="11">
        <v>0</v>
      </c>
      <c r="P905" s="11">
        <v>0</v>
      </c>
      <c r="Q905" s="11">
        <v>0</v>
      </c>
      <c r="R905" s="11">
        <v>0</v>
      </c>
      <c r="V905" s="11">
        <v>202003</v>
      </c>
    </row>
    <row r="906" spans="1:22">
      <c r="A906" s="11" t="s">
        <v>1241</v>
      </c>
      <c r="B906" s="11">
        <v>6</v>
      </c>
      <c r="C906" s="11">
        <v>13.65</v>
      </c>
      <c r="F906" s="11">
        <v>0</v>
      </c>
      <c r="H906" s="11">
        <v>24.35</v>
      </c>
      <c r="N906" s="11">
        <v>0</v>
      </c>
      <c r="O906" s="11">
        <v>0</v>
      </c>
      <c r="P906" s="11">
        <v>0</v>
      </c>
      <c r="Q906" s="11">
        <v>0</v>
      </c>
      <c r="R906" s="11">
        <v>0</v>
      </c>
      <c r="U906" s="11">
        <v>0</v>
      </c>
      <c r="V906" s="11">
        <v>202003</v>
      </c>
    </row>
    <row r="907" spans="1:22">
      <c r="A907" s="11" t="s">
        <v>898</v>
      </c>
      <c r="B907" s="11">
        <v>6</v>
      </c>
      <c r="C907" s="11">
        <v>40</v>
      </c>
      <c r="F907" s="11">
        <v>3.25</v>
      </c>
      <c r="M907" s="11">
        <v>230</v>
      </c>
      <c r="O907" s="11">
        <v>0</v>
      </c>
      <c r="P907" s="11">
        <v>0</v>
      </c>
      <c r="Q907" s="11">
        <v>0</v>
      </c>
      <c r="R907" s="11">
        <v>0</v>
      </c>
      <c r="V907" s="11">
        <v>202003</v>
      </c>
    </row>
    <row r="908" spans="1:22">
      <c r="A908" s="11" t="s">
        <v>494</v>
      </c>
      <c r="B908" s="11">
        <v>6</v>
      </c>
      <c r="C908" s="11">
        <v>40</v>
      </c>
      <c r="F908" s="11">
        <v>20.420000000000002</v>
      </c>
      <c r="O908" s="11">
        <v>0</v>
      </c>
      <c r="P908" s="11">
        <v>0</v>
      </c>
      <c r="Q908" s="11">
        <v>0</v>
      </c>
      <c r="R908" s="11">
        <v>0</v>
      </c>
      <c r="V908" s="11">
        <v>202003</v>
      </c>
    </row>
    <row r="909" spans="1:22">
      <c r="A909" s="11" t="s">
        <v>950</v>
      </c>
      <c r="B909" s="11">
        <v>6</v>
      </c>
      <c r="C909" s="11">
        <v>34.56</v>
      </c>
      <c r="N909" s="11">
        <v>5.44</v>
      </c>
      <c r="O909" s="11">
        <v>0</v>
      </c>
      <c r="P909" s="11">
        <v>0</v>
      </c>
      <c r="Q909" s="11">
        <v>0</v>
      </c>
      <c r="R909" s="11">
        <v>0</v>
      </c>
      <c r="V909" s="11">
        <v>202003</v>
      </c>
    </row>
    <row r="910" spans="1:22">
      <c r="A910" s="11" t="s">
        <v>1177</v>
      </c>
      <c r="B910" s="11">
        <v>6</v>
      </c>
      <c r="C910" s="11">
        <v>32</v>
      </c>
      <c r="D910" s="11">
        <v>0</v>
      </c>
      <c r="O910" s="11">
        <v>0</v>
      </c>
      <c r="P910" s="11">
        <v>0</v>
      </c>
      <c r="Q910" s="11">
        <v>0</v>
      </c>
      <c r="R910" s="11">
        <v>0</v>
      </c>
      <c r="S910" s="11">
        <v>2.58</v>
      </c>
      <c r="V910" s="11">
        <v>202003</v>
      </c>
    </row>
    <row r="911" spans="1:22">
      <c r="A911" s="11" t="s">
        <v>916</v>
      </c>
      <c r="B911" s="11">
        <v>6</v>
      </c>
      <c r="C911" s="11">
        <v>45</v>
      </c>
      <c r="E911" s="11">
        <v>1.92</v>
      </c>
      <c r="F911" s="11">
        <v>2.33</v>
      </c>
      <c r="O911" s="11">
        <v>0</v>
      </c>
      <c r="P911" s="11">
        <v>2</v>
      </c>
      <c r="Q911" s="11">
        <v>0</v>
      </c>
      <c r="R911" s="11">
        <v>0</v>
      </c>
      <c r="V911" s="11">
        <v>202003</v>
      </c>
    </row>
    <row r="912" spans="1:22">
      <c r="A912" s="11" t="s">
        <v>1020</v>
      </c>
      <c r="B912" s="11">
        <v>6</v>
      </c>
      <c r="C912" s="11">
        <v>39.700000000000003</v>
      </c>
      <c r="N912" s="11">
        <v>5.3</v>
      </c>
      <c r="O912" s="11">
        <v>0</v>
      </c>
      <c r="P912" s="11">
        <v>0</v>
      </c>
      <c r="Q912" s="11">
        <v>0</v>
      </c>
      <c r="R912" s="11">
        <v>0</v>
      </c>
      <c r="V912" s="11">
        <v>202003</v>
      </c>
    </row>
    <row r="913" spans="1:22">
      <c r="A913" s="11" t="s">
        <v>467</v>
      </c>
      <c r="B913" s="11">
        <v>6</v>
      </c>
      <c r="C913" s="11">
        <v>38</v>
      </c>
      <c r="D913" s="11">
        <v>2</v>
      </c>
      <c r="E913" s="11">
        <v>6.45</v>
      </c>
      <c r="F913" s="11">
        <v>14.75</v>
      </c>
      <c r="O913" s="11">
        <v>0</v>
      </c>
      <c r="P913" s="11">
        <v>0</v>
      </c>
      <c r="Q913" s="11">
        <v>0</v>
      </c>
      <c r="R913" s="11">
        <v>7</v>
      </c>
      <c r="V913" s="11">
        <v>202003</v>
      </c>
    </row>
    <row r="914" spans="1:22">
      <c r="A914" s="11" t="s">
        <v>1178</v>
      </c>
      <c r="B914" s="11">
        <v>6</v>
      </c>
      <c r="C914" s="11">
        <v>32</v>
      </c>
      <c r="D914" s="11">
        <v>3.08</v>
      </c>
      <c r="O914" s="11">
        <v>0</v>
      </c>
      <c r="P914" s="11">
        <v>0</v>
      </c>
      <c r="Q914" s="11">
        <v>0</v>
      </c>
      <c r="R914" s="11">
        <v>0</v>
      </c>
      <c r="V914" s="11">
        <v>202003</v>
      </c>
    </row>
    <row r="915" spans="1:22">
      <c r="A915" s="11" t="s">
        <v>465</v>
      </c>
      <c r="B915" s="11">
        <v>6</v>
      </c>
      <c r="C915" s="11">
        <v>38.520000000000003</v>
      </c>
      <c r="N915" s="11">
        <v>1.48</v>
      </c>
      <c r="O915" s="11">
        <v>7</v>
      </c>
      <c r="P915" s="11">
        <v>0</v>
      </c>
      <c r="Q915" s="11">
        <v>0</v>
      </c>
      <c r="R915" s="11">
        <v>0</v>
      </c>
      <c r="V915" s="11">
        <v>202003</v>
      </c>
    </row>
    <row r="916" spans="1:22">
      <c r="A916" s="11" t="s">
        <v>774</v>
      </c>
      <c r="B916" s="11">
        <v>6</v>
      </c>
      <c r="C916" s="11">
        <v>30</v>
      </c>
      <c r="H916" s="11">
        <v>10</v>
      </c>
      <c r="O916" s="11">
        <v>0</v>
      </c>
      <c r="P916" s="11">
        <v>0</v>
      </c>
      <c r="Q916" s="11">
        <v>0</v>
      </c>
      <c r="R916" s="11">
        <v>0</v>
      </c>
      <c r="V916" s="11">
        <v>202003</v>
      </c>
    </row>
    <row r="917" spans="1:22">
      <c r="A917" s="11" t="s">
        <v>1218</v>
      </c>
      <c r="B917" s="11">
        <v>6</v>
      </c>
      <c r="C917" s="11">
        <v>40</v>
      </c>
      <c r="M917" s="11">
        <v>310</v>
      </c>
      <c r="O917" s="11">
        <v>0</v>
      </c>
      <c r="P917" s="11">
        <v>0</v>
      </c>
      <c r="Q917" s="11">
        <v>0</v>
      </c>
      <c r="R917" s="11">
        <v>0</v>
      </c>
      <c r="V917" s="11">
        <v>202003</v>
      </c>
    </row>
    <row r="918" spans="1:22">
      <c r="A918" s="11" t="s">
        <v>775</v>
      </c>
      <c r="B918" s="11">
        <v>6</v>
      </c>
      <c r="C918" s="11">
        <v>0</v>
      </c>
      <c r="G918" s="11">
        <v>38</v>
      </c>
      <c r="O918" s="11">
        <v>0</v>
      </c>
      <c r="P918" s="11">
        <v>0</v>
      </c>
      <c r="Q918" s="11">
        <v>0</v>
      </c>
      <c r="R918" s="11">
        <v>0</v>
      </c>
      <c r="V918" s="11">
        <v>202003</v>
      </c>
    </row>
    <row r="919" spans="1:22">
      <c r="A919" s="11" t="s">
        <v>468</v>
      </c>
      <c r="B919" s="11">
        <v>6</v>
      </c>
      <c r="C919" s="11">
        <v>38</v>
      </c>
      <c r="D919" s="11">
        <v>2</v>
      </c>
      <c r="E919" s="11">
        <v>0</v>
      </c>
      <c r="F919" s="11">
        <v>1.03</v>
      </c>
      <c r="O919" s="11">
        <v>0</v>
      </c>
      <c r="P919" s="11">
        <v>0</v>
      </c>
      <c r="Q919" s="11">
        <v>0</v>
      </c>
      <c r="R919" s="11">
        <v>0</v>
      </c>
      <c r="T919" s="11">
        <v>1.99</v>
      </c>
      <c r="V919" s="11">
        <v>202003</v>
      </c>
    </row>
    <row r="920" spans="1:22">
      <c r="A920" s="11" t="s">
        <v>1235</v>
      </c>
      <c r="B920" s="11">
        <v>6</v>
      </c>
      <c r="C920" s="11">
        <v>35.92</v>
      </c>
      <c r="N920" s="11">
        <v>0.08</v>
      </c>
      <c r="O920" s="11">
        <v>0</v>
      </c>
      <c r="P920" s="11">
        <v>0</v>
      </c>
      <c r="Q920" s="11">
        <v>0</v>
      </c>
      <c r="R920" s="11">
        <v>0</v>
      </c>
      <c r="V920" s="11">
        <v>202003</v>
      </c>
    </row>
    <row r="921" spans="1:22">
      <c r="A921" s="11" t="s">
        <v>1207</v>
      </c>
      <c r="B921" s="11">
        <v>6</v>
      </c>
      <c r="C921" s="11">
        <v>45</v>
      </c>
      <c r="E921" s="11">
        <v>1.85</v>
      </c>
      <c r="F921" s="11">
        <v>3.5</v>
      </c>
      <c r="O921" s="11">
        <v>0</v>
      </c>
      <c r="P921" s="11">
        <v>3</v>
      </c>
      <c r="Q921" s="11">
        <v>0</v>
      </c>
      <c r="R921" s="11">
        <v>0</v>
      </c>
      <c r="V921" s="11">
        <v>202003</v>
      </c>
    </row>
    <row r="922" spans="1:22">
      <c r="A922" s="11" t="s">
        <v>1179</v>
      </c>
      <c r="B922" s="11">
        <v>6</v>
      </c>
      <c r="C922" s="11">
        <v>39</v>
      </c>
      <c r="G922" s="11">
        <v>1</v>
      </c>
      <c r="O922" s="11">
        <v>0</v>
      </c>
      <c r="P922" s="11">
        <v>0</v>
      </c>
      <c r="Q922" s="11">
        <v>0</v>
      </c>
      <c r="R922" s="11">
        <v>0</v>
      </c>
      <c r="V922" s="11">
        <v>202003</v>
      </c>
    </row>
    <row r="923" spans="1:22">
      <c r="A923" s="11" t="s">
        <v>776</v>
      </c>
      <c r="B923" s="11">
        <v>6</v>
      </c>
      <c r="C923" s="11">
        <v>27.33</v>
      </c>
      <c r="N923" s="11">
        <v>2.67</v>
      </c>
      <c r="O923" s="11">
        <v>0</v>
      </c>
      <c r="P923" s="11">
        <v>0</v>
      </c>
      <c r="Q923" s="11">
        <v>0</v>
      </c>
      <c r="R923" s="11">
        <v>0</v>
      </c>
      <c r="V923" s="11">
        <v>202003</v>
      </c>
    </row>
    <row r="924" spans="1:22">
      <c r="A924" s="11" t="s">
        <v>472</v>
      </c>
      <c r="B924" s="11">
        <v>6</v>
      </c>
      <c r="C924" s="11">
        <v>40</v>
      </c>
      <c r="O924" s="11">
        <v>0</v>
      </c>
      <c r="P924" s="11">
        <v>0</v>
      </c>
      <c r="Q924" s="11">
        <v>0</v>
      </c>
      <c r="R924" s="11">
        <v>0</v>
      </c>
      <c r="V924" s="11">
        <v>202003</v>
      </c>
    </row>
    <row r="925" spans="1:22">
      <c r="A925" s="11" t="s">
        <v>1219</v>
      </c>
      <c r="B925" s="11">
        <v>6</v>
      </c>
      <c r="C925" s="11">
        <v>25</v>
      </c>
      <c r="O925" s="11">
        <v>0</v>
      </c>
      <c r="P925" s="11">
        <v>0</v>
      </c>
      <c r="Q925" s="11">
        <v>0</v>
      </c>
      <c r="R925" s="11">
        <v>0</v>
      </c>
      <c r="V925" s="11">
        <v>202003</v>
      </c>
    </row>
    <row r="926" spans="1:22">
      <c r="A926" s="11" t="s">
        <v>480</v>
      </c>
      <c r="B926" s="11">
        <v>6</v>
      </c>
      <c r="C926" s="11">
        <v>36</v>
      </c>
      <c r="D926" s="11">
        <v>0</v>
      </c>
      <c r="O926" s="11">
        <v>0</v>
      </c>
      <c r="P926" s="11">
        <v>0</v>
      </c>
      <c r="Q926" s="11">
        <v>0</v>
      </c>
      <c r="R926" s="11">
        <v>0</v>
      </c>
      <c r="S926" s="11">
        <v>1.25</v>
      </c>
      <c r="V926" s="11">
        <v>202003</v>
      </c>
    </row>
    <row r="927" spans="1:22">
      <c r="A927" s="11" t="s">
        <v>462</v>
      </c>
      <c r="B927" s="11">
        <v>6</v>
      </c>
      <c r="C927" s="11">
        <v>0</v>
      </c>
      <c r="H927" s="11">
        <v>40</v>
      </c>
      <c r="O927" s="11">
        <v>0</v>
      </c>
      <c r="P927" s="11">
        <v>0</v>
      </c>
      <c r="Q927" s="11">
        <v>0</v>
      </c>
      <c r="R927" s="11">
        <v>0</v>
      </c>
      <c r="V927" s="11">
        <v>202003</v>
      </c>
    </row>
    <row r="928" spans="1:22">
      <c r="A928" s="11" t="s">
        <v>1054</v>
      </c>
      <c r="B928" s="11">
        <v>6</v>
      </c>
      <c r="C928" s="11">
        <v>40</v>
      </c>
      <c r="F928" s="11">
        <v>6.25</v>
      </c>
      <c r="O928" s="11">
        <v>0</v>
      </c>
      <c r="P928" s="11">
        <v>0</v>
      </c>
      <c r="Q928" s="11">
        <v>0</v>
      </c>
      <c r="R928" s="11">
        <v>0</v>
      </c>
      <c r="V928" s="11">
        <v>202003</v>
      </c>
    </row>
    <row r="929" spans="1:22">
      <c r="A929" s="11" t="s">
        <v>500</v>
      </c>
      <c r="B929" s="11">
        <v>6</v>
      </c>
      <c r="C929" s="11">
        <v>38</v>
      </c>
      <c r="D929" s="11">
        <v>0</v>
      </c>
      <c r="E929" s="11">
        <v>1.01</v>
      </c>
      <c r="O929" s="11">
        <v>0</v>
      </c>
      <c r="P929" s="11">
        <v>0</v>
      </c>
      <c r="Q929" s="11">
        <v>0</v>
      </c>
      <c r="R929" s="11">
        <v>0</v>
      </c>
      <c r="S929" s="11">
        <v>0.98</v>
      </c>
      <c r="V929" s="11">
        <v>202003</v>
      </c>
    </row>
    <row r="930" spans="1:22">
      <c r="A930" s="11" t="s">
        <v>1180</v>
      </c>
      <c r="B930" s="11">
        <v>6</v>
      </c>
      <c r="C930" s="11">
        <v>8</v>
      </c>
      <c r="F930" s="11">
        <v>3.25</v>
      </c>
      <c r="H930" s="11">
        <v>32</v>
      </c>
      <c r="O930" s="11">
        <v>1</v>
      </c>
      <c r="P930" s="11">
        <v>0</v>
      </c>
      <c r="Q930" s="11">
        <v>0</v>
      </c>
      <c r="R930" s="11">
        <v>0</v>
      </c>
      <c r="V930" s="11">
        <v>202003</v>
      </c>
    </row>
    <row r="931" spans="1:22">
      <c r="A931" s="11" t="s">
        <v>1181</v>
      </c>
      <c r="B931" s="11">
        <v>6</v>
      </c>
      <c r="C931" s="11">
        <v>36</v>
      </c>
      <c r="E931" s="11">
        <v>0</v>
      </c>
      <c r="F931" s="11">
        <v>0</v>
      </c>
      <c r="H931" s="11">
        <v>9</v>
      </c>
      <c r="O931" s="11">
        <v>0</v>
      </c>
      <c r="P931" s="11">
        <v>2</v>
      </c>
      <c r="Q931" s="11">
        <v>0</v>
      </c>
      <c r="R931" s="11">
        <v>0</v>
      </c>
      <c r="T931" s="11">
        <v>0.5</v>
      </c>
      <c r="U931" s="11">
        <v>1.75</v>
      </c>
      <c r="V931" s="11">
        <v>202003</v>
      </c>
    </row>
    <row r="932" spans="1:22">
      <c r="A932" s="11" t="s">
        <v>1208</v>
      </c>
      <c r="B932" s="11">
        <v>6</v>
      </c>
      <c r="C932" s="11">
        <v>16</v>
      </c>
      <c r="O932" s="11">
        <v>0</v>
      </c>
      <c r="P932" s="11">
        <v>0</v>
      </c>
      <c r="Q932" s="11">
        <v>0</v>
      </c>
      <c r="R932" s="11">
        <v>0</v>
      </c>
      <c r="V932" s="11">
        <v>202003</v>
      </c>
    </row>
    <row r="933" spans="1:22">
      <c r="A933" s="11" t="s">
        <v>1182</v>
      </c>
      <c r="B933" s="11">
        <v>6</v>
      </c>
      <c r="C933" s="11">
        <v>40</v>
      </c>
      <c r="F933" s="11">
        <v>9.08</v>
      </c>
      <c r="O933" s="11">
        <v>0</v>
      </c>
      <c r="P933" s="11">
        <v>0</v>
      </c>
      <c r="Q933" s="11">
        <v>0</v>
      </c>
      <c r="R933" s="11">
        <v>0</v>
      </c>
      <c r="V933" s="11">
        <v>202003</v>
      </c>
    </row>
    <row r="934" spans="1:22">
      <c r="A934" s="11" t="s">
        <v>1010</v>
      </c>
      <c r="B934" s="11">
        <v>6</v>
      </c>
      <c r="C934" s="11">
        <v>40</v>
      </c>
      <c r="F934" s="11">
        <v>4.83</v>
      </c>
      <c r="M934" s="11">
        <v>205</v>
      </c>
      <c r="O934" s="11">
        <v>0</v>
      </c>
      <c r="P934" s="11">
        <v>0</v>
      </c>
      <c r="Q934" s="11">
        <v>0</v>
      </c>
      <c r="R934" s="11">
        <v>0</v>
      </c>
      <c r="V934" s="11">
        <v>202003</v>
      </c>
    </row>
    <row r="935" spans="1:22">
      <c r="A935" s="11" t="s">
        <v>1183</v>
      </c>
      <c r="B935" s="11">
        <v>6</v>
      </c>
      <c r="C935" s="11">
        <v>40</v>
      </c>
      <c r="F935" s="11">
        <v>3.42</v>
      </c>
      <c r="O935" s="11">
        <v>0</v>
      </c>
      <c r="P935" s="11">
        <v>0</v>
      </c>
      <c r="Q935" s="11">
        <v>0</v>
      </c>
      <c r="R935" s="11">
        <v>0</v>
      </c>
      <c r="V935" s="11">
        <v>202003</v>
      </c>
    </row>
    <row r="936" spans="1:22">
      <c r="A936" s="11" t="s">
        <v>481</v>
      </c>
      <c r="B936" s="11">
        <v>6</v>
      </c>
      <c r="C936" s="11">
        <v>20</v>
      </c>
      <c r="M936" s="11">
        <v>267</v>
      </c>
      <c r="O936" s="11">
        <v>0</v>
      </c>
      <c r="P936" s="11">
        <v>0</v>
      </c>
      <c r="Q936" s="11">
        <v>0</v>
      </c>
      <c r="R936" s="11">
        <v>0</v>
      </c>
      <c r="V936" s="11">
        <v>202003</v>
      </c>
    </row>
    <row r="937" spans="1:22">
      <c r="A937" s="11" t="s">
        <v>1184</v>
      </c>
      <c r="B937" s="11">
        <v>6</v>
      </c>
      <c r="C937" s="11">
        <v>18</v>
      </c>
      <c r="M937" s="11">
        <v>143</v>
      </c>
      <c r="O937" s="11">
        <v>0</v>
      </c>
      <c r="P937" s="11">
        <v>0</v>
      </c>
      <c r="Q937" s="11">
        <v>0</v>
      </c>
      <c r="R937" s="11">
        <v>0</v>
      </c>
      <c r="V937" s="11">
        <v>202003</v>
      </c>
    </row>
    <row r="938" spans="1:22">
      <c r="A938" s="11" t="s">
        <v>470</v>
      </c>
      <c r="B938" s="11">
        <v>6</v>
      </c>
      <c r="C938" s="11">
        <v>40</v>
      </c>
      <c r="E938" s="11">
        <v>1.42</v>
      </c>
      <c r="F938" s="11">
        <v>2.3199999999999998</v>
      </c>
      <c r="O938" s="11">
        <v>0</v>
      </c>
      <c r="P938" s="11">
        <v>0</v>
      </c>
      <c r="Q938" s="11">
        <v>0</v>
      </c>
      <c r="R938" s="11">
        <v>0</v>
      </c>
      <c r="V938" s="11">
        <v>202003</v>
      </c>
    </row>
    <row r="939" spans="1:22">
      <c r="A939" s="11" t="s">
        <v>777</v>
      </c>
      <c r="B939" s="11">
        <v>6</v>
      </c>
      <c r="C939" s="11">
        <v>28</v>
      </c>
      <c r="O939" s="11">
        <v>0</v>
      </c>
      <c r="P939" s="11">
        <v>0</v>
      </c>
      <c r="Q939" s="11">
        <v>0</v>
      </c>
      <c r="R939" s="11">
        <v>0</v>
      </c>
      <c r="V939" s="11">
        <v>202003</v>
      </c>
    </row>
    <row r="940" spans="1:22">
      <c r="A940" s="11" t="s">
        <v>1204</v>
      </c>
      <c r="B940" s="11">
        <v>6</v>
      </c>
      <c r="C940" s="11">
        <v>31.83</v>
      </c>
      <c r="H940" s="11">
        <v>8</v>
      </c>
      <c r="M940" s="11">
        <v>240</v>
      </c>
      <c r="N940" s="11">
        <v>0.17</v>
      </c>
      <c r="O940" s="11">
        <v>0</v>
      </c>
      <c r="P940" s="11">
        <v>0</v>
      </c>
      <c r="Q940" s="11">
        <v>0</v>
      </c>
      <c r="R940" s="11">
        <v>0</v>
      </c>
      <c r="V940" s="11">
        <v>202003</v>
      </c>
    </row>
    <row r="941" spans="1:22">
      <c r="A941" s="11" t="s">
        <v>778</v>
      </c>
      <c r="B941" s="11">
        <v>6</v>
      </c>
      <c r="C941" s="11">
        <v>40</v>
      </c>
      <c r="O941" s="11">
        <v>0</v>
      </c>
      <c r="P941" s="11">
        <v>0</v>
      </c>
      <c r="Q941" s="11">
        <v>0</v>
      </c>
      <c r="R941" s="11">
        <v>0</v>
      </c>
      <c r="V941" s="11">
        <v>202003</v>
      </c>
    </row>
    <row r="942" spans="1:22">
      <c r="A942" s="11" t="s">
        <v>709</v>
      </c>
      <c r="B942" s="11">
        <v>6</v>
      </c>
      <c r="C942" s="11">
        <v>24</v>
      </c>
      <c r="D942" s="11">
        <v>8</v>
      </c>
      <c r="E942" s="11">
        <v>1.24</v>
      </c>
      <c r="F942" s="11">
        <v>0.6</v>
      </c>
      <c r="L942" s="11">
        <v>8</v>
      </c>
      <c r="O942" s="11">
        <v>7</v>
      </c>
      <c r="P942" s="11">
        <v>0</v>
      </c>
      <c r="Q942" s="11">
        <v>0</v>
      </c>
      <c r="R942" s="11">
        <v>0</v>
      </c>
      <c r="V942" s="11">
        <v>202003</v>
      </c>
    </row>
    <row r="943" spans="1:22">
      <c r="A943" s="11" t="s">
        <v>495</v>
      </c>
      <c r="B943" s="11">
        <v>6</v>
      </c>
      <c r="C943" s="11">
        <v>37</v>
      </c>
      <c r="D943" s="11">
        <v>0</v>
      </c>
      <c r="O943" s="11">
        <v>0</v>
      </c>
      <c r="P943" s="11">
        <v>0</v>
      </c>
      <c r="Q943" s="11">
        <v>0</v>
      </c>
      <c r="R943" s="11">
        <v>0</v>
      </c>
      <c r="S943" s="11">
        <v>1</v>
      </c>
      <c r="V943" s="11">
        <v>202003</v>
      </c>
    </row>
    <row r="944" spans="1:22">
      <c r="A944" s="11" t="s">
        <v>1209</v>
      </c>
      <c r="B944" s="11">
        <v>6</v>
      </c>
      <c r="C944" s="11">
        <v>40</v>
      </c>
      <c r="M944" s="11">
        <v>296</v>
      </c>
      <c r="O944" s="11">
        <v>0</v>
      </c>
      <c r="P944" s="11">
        <v>0</v>
      </c>
      <c r="Q944" s="11">
        <v>0</v>
      </c>
      <c r="R944" s="11">
        <v>0</v>
      </c>
      <c r="V944" s="11">
        <v>202004</v>
      </c>
    </row>
    <row r="945" spans="1:22">
      <c r="A945" s="11" t="s">
        <v>779</v>
      </c>
      <c r="B945" s="11">
        <v>6</v>
      </c>
      <c r="C945" s="11">
        <v>38</v>
      </c>
      <c r="D945" s="11">
        <v>2</v>
      </c>
      <c r="E945" s="11">
        <v>1.38</v>
      </c>
      <c r="F945" s="11">
        <v>2.02</v>
      </c>
      <c r="O945" s="11">
        <v>0</v>
      </c>
      <c r="P945" s="11">
        <v>0</v>
      </c>
      <c r="Q945" s="11">
        <v>0</v>
      </c>
      <c r="R945" s="11">
        <v>0</v>
      </c>
      <c r="V945" s="11">
        <v>202003</v>
      </c>
    </row>
    <row r="946" spans="1:22">
      <c r="A946" s="11" t="s">
        <v>1319</v>
      </c>
      <c r="B946" s="11">
        <v>6</v>
      </c>
      <c r="C946" s="11">
        <v>38</v>
      </c>
      <c r="E946" s="11">
        <v>0.57999999999999996</v>
      </c>
      <c r="O946" s="11">
        <v>0</v>
      </c>
      <c r="P946" s="11">
        <v>0</v>
      </c>
      <c r="Q946" s="11">
        <v>0</v>
      </c>
      <c r="R946" s="11">
        <v>0</v>
      </c>
      <c r="V946" s="11">
        <v>202003</v>
      </c>
    </row>
    <row r="947" spans="1:22">
      <c r="A947" s="11" t="s">
        <v>1185</v>
      </c>
      <c r="B947" s="11">
        <v>6</v>
      </c>
      <c r="C947" s="11">
        <v>40</v>
      </c>
      <c r="F947" s="11">
        <v>9.25</v>
      </c>
      <c r="O947" s="11">
        <v>0</v>
      </c>
      <c r="P947" s="11">
        <v>0</v>
      </c>
      <c r="Q947" s="11">
        <v>0</v>
      </c>
      <c r="R947" s="11">
        <v>0</v>
      </c>
      <c r="V947" s="11">
        <v>202003</v>
      </c>
    </row>
    <row r="948" spans="1:22">
      <c r="A948" s="11" t="s">
        <v>454</v>
      </c>
      <c r="B948" s="11">
        <v>6</v>
      </c>
      <c r="C948" s="11">
        <v>40</v>
      </c>
      <c r="E948" s="11">
        <v>1.75</v>
      </c>
      <c r="F948" s="11">
        <v>1.08</v>
      </c>
      <c r="O948" s="11">
        <v>0</v>
      </c>
      <c r="P948" s="11">
        <v>0</v>
      </c>
      <c r="Q948" s="11">
        <v>0</v>
      </c>
      <c r="R948" s="11">
        <v>0</v>
      </c>
      <c r="V948" s="11">
        <v>202003</v>
      </c>
    </row>
    <row r="949" spans="1:22">
      <c r="A949" s="11" t="s">
        <v>1186</v>
      </c>
      <c r="B949" s="11">
        <v>6</v>
      </c>
      <c r="C949" s="11">
        <v>40</v>
      </c>
      <c r="E949" s="11">
        <v>2.67</v>
      </c>
      <c r="F949" s="11">
        <v>3.58</v>
      </c>
      <c r="O949" s="11">
        <v>0</v>
      </c>
      <c r="P949" s="11">
        <v>3</v>
      </c>
      <c r="Q949" s="11">
        <v>0</v>
      </c>
      <c r="R949" s="11">
        <v>0</v>
      </c>
      <c r="V949" s="11">
        <v>202003</v>
      </c>
    </row>
    <row r="950" spans="1:22">
      <c r="A950" s="11" t="s">
        <v>1011</v>
      </c>
      <c r="B950" s="11">
        <v>6</v>
      </c>
      <c r="C950" s="11">
        <v>36.1</v>
      </c>
      <c r="N950" s="11">
        <v>3.9</v>
      </c>
      <c r="O950" s="11">
        <v>0</v>
      </c>
      <c r="P950" s="11">
        <v>0</v>
      </c>
      <c r="Q950" s="11">
        <v>0</v>
      </c>
      <c r="R950" s="11">
        <v>0</v>
      </c>
      <c r="V950" s="11">
        <v>202003</v>
      </c>
    </row>
    <row r="951" spans="1:22">
      <c r="A951" s="11" t="s">
        <v>960</v>
      </c>
      <c r="B951" s="11">
        <v>6</v>
      </c>
      <c r="C951" s="11">
        <v>40</v>
      </c>
      <c r="E951" s="11">
        <v>3.6</v>
      </c>
      <c r="F951" s="11">
        <v>2.33</v>
      </c>
      <c r="O951" s="11">
        <v>1</v>
      </c>
      <c r="P951" s="11">
        <v>0</v>
      </c>
      <c r="Q951" s="11">
        <v>0</v>
      </c>
      <c r="R951" s="11">
        <v>0</v>
      </c>
      <c r="V951" s="11">
        <v>202003</v>
      </c>
    </row>
    <row r="952" spans="1:22">
      <c r="A952" s="11" t="s">
        <v>484</v>
      </c>
      <c r="B952" s="11">
        <v>6</v>
      </c>
      <c r="C952" s="11">
        <v>17</v>
      </c>
      <c r="M952" s="11">
        <v>48</v>
      </c>
      <c r="O952" s="11">
        <v>0</v>
      </c>
      <c r="P952" s="11">
        <v>0</v>
      </c>
      <c r="Q952" s="11">
        <v>0</v>
      </c>
      <c r="R952" s="11">
        <v>0</v>
      </c>
      <c r="V952" s="11">
        <v>202003</v>
      </c>
    </row>
    <row r="953" spans="1:22">
      <c r="A953" s="11" t="s">
        <v>1220</v>
      </c>
      <c r="B953" s="11">
        <v>6</v>
      </c>
      <c r="C953" s="11">
        <v>40</v>
      </c>
      <c r="F953" s="11">
        <v>0</v>
      </c>
      <c r="M953" s="11">
        <v>270</v>
      </c>
      <c r="O953" s="11">
        <v>0</v>
      </c>
      <c r="P953" s="11">
        <v>0</v>
      </c>
      <c r="Q953" s="11">
        <v>0</v>
      </c>
      <c r="R953" s="11">
        <v>0</v>
      </c>
      <c r="U953" s="11">
        <v>5.75</v>
      </c>
      <c r="V953" s="11">
        <v>202003</v>
      </c>
    </row>
    <row r="954" spans="1:22">
      <c r="A954" s="11" t="s">
        <v>1237</v>
      </c>
      <c r="B954" s="11">
        <v>6</v>
      </c>
      <c r="C954" s="11">
        <v>40</v>
      </c>
      <c r="E954" s="11">
        <v>2.5</v>
      </c>
      <c r="F954" s="11">
        <v>5.75</v>
      </c>
      <c r="O954" s="11">
        <v>0</v>
      </c>
      <c r="P954" s="11">
        <v>3</v>
      </c>
      <c r="Q954" s="11">
        <v>0</v>
      </c>
      <c r="R954" s="11">
        <v>0</v>
      </c>
      <c r="V954" s="11">
        <v>202003</v>
      </c>
    </row>
    <row r="955" spans="1:22">
      <c r="A955" s="11" t="s">
        <v>505</v>
      </c>
      <c r="B955" s="11">
        <v>6</v>
      </c>
      <c r="C955" s="11">
        <v>44.75</v>
      </c>
      <c r="N955" s="11">
        <v>0.25</v>
      </c>
      <c r="O955" s="11">
        <v>0</v>
      </c>
      <c r="P955" s="11">
        <v>2</v>
      </c>
      <c r="Q955" s="11">
        <v>0</v>
      </c>
      <c r="R955" s="11">
        <v>0</v>
      </c>
      <c r="V955" s="11">
        <v>202003</v>
      </c>
    </row>
    <row r="956" spans="1:22">
      <c r="A956" s="11" t="s">
        <v>1187</v>
      </c>
      <c r="B956" s="11">
        <v>6</v>
      </c>
      <c r="C956" s="11">
        <v>40</v>
      </c>
      <c r="F956" s="11">
        <v>1</v>
      </c>
      <c r="M956" s="11">
        <v>292</v>
      </c>
      <c r="O956" s="11">
        <v>0</v>
      </c>
      <c r="P956" s="11">
        <v>0</v>
      </c>
      <c r="Q956" s="11">
        <v>0</v>
      </c>
      <c r="R956" s="11">
        <v>0</v>
      </c>
      <c r="V956" s="11">
        <v>202003</v>
      </c>
    </row>
    <row r="957" spans="1:22">
      <c r="A957" s="11" t="s">
        <v>476</v>
      </c>
      <c r="B957" s="11">
        <v>6</v>
      </c>
      <c r="C957" s="11">
        <v>38</v>
      </c>
      <c r="D957" s="11">
        <v>2</v>
      </c>
      <c r="F957" s="11">
        <v>8.5</v>
      </c>
      <c r="O957" s="11">
        <v>0</v>
      </c>
      <c r="P957" s="11">
        <v>0</v>
      </c>
      <c r="Q957" s="11">
        <v>2</v>
      </c>
      <c r="R957" s="11">
        <v>0</v>
      </c>
      <c r="V957" s="11">
        <v>202003</v>
      </c>
    </row>
    <row r="958" spans="1:22">
      <c r="A958" s="11" t="s">
        <v>477</v>
      </c>
      <c r="B958" s="11">
        <v>6</v>
      </c>
      <c r="C958" s="11">
        <v>38</v>
      </c>
      <c r="D958" s="11">
        <v>2</v>
      </c>
      <c r="E958" s="11">
        <v>6.25</v>
      </c>
      <c r="F958" s="11">
        <v>6.5</v>
      </c>
      <c r="O958" s="11">
        <v>0</v>
      </c>
      <c r="P958" s="11">
        <v>0</v>
      </c>
      <c r="Q958" s="11">
        <v>2</v>
      </c>
      <c r="R958" s="11">
        <v>0</v>
      </c>
      <c r="V958" s="11">
        <v>202003</v>
      </c>
    </row>
    <row r="959" spans="1:22">
      <c r="A959" s="11" t="s">
        <v>780</v>
      </c>
      <c r="B959" s="11">
        <v>6</v>
      </c>
      <c r="C959" s="11">
        <v>32</v>
      </c>
      <c r="D959" s="11">
        <v>4</v>
      </c>
      <c r="O959" s="11">
        <v>0</v>
      </c>
      <c r="P959" s="11">
        <v>0</v>
      </c>
      <c r="Q959" s="11">
        <v>0</v>
      </c>
      <c r="R959" s="11">
        <v>0</v>
      </c>
      <c r="V959" s="11">
        <v>202003</v>
      </c>
    </row>
    <row r="960" spans="1:22">
      <c r="A960" s="11" t="s">
        <v>787</v>
      </c>
      <c r="B960" s="11">
        <v>6</v>
      </c>
      <c r="C960" s="11">
        <v>45</v>
      </c>
      <c r="F960" s="11">
        <v>4.75</v>
      </c>
      <c r="O960" s="11">
        <v>0</v>
      </c>
      <c r="P960" s="11">
        <v>0</v>
      </c>
      <c r="Q960" s="11">
        <v>0</v>
      </c>
      <c r="R960" s="11">
        <v>0</v>
      </c>
      <c r="V960" s="11">
        <v>202003</v>
      </c>
    </row>
    <row r="961" spans="1:22">
      <c r="A961" s="11" t="s">
        <v>1238</v>
      </c>
      <c r="B961" s="11">
        <v>6</v>
      </c>
      <c r="C961" s="11">
        <v>38</v>
      </c>
      <c r="D961" s="11">
        <v>0.13</v>
      </c>
      <c r="N961" s="11">
        <v>0</v>
      </c>
      <c r="O961" s="11">
        <v>0</v>
      </c>
      <c r="P961" s="11">
        <v>0</v>
      </c>
      <c r="Q961" s="11">
        <v>0</v>
      </c>
      <c r="R961" s="11">
        <v>7</v>
      </c>
      <c r="V961" s="11">
        <v>202003</v>
      </c>
    </row>
    <row r="962" spans="1:22">
      <c r="A962" s="11" t="s">
        <v>846</v>
      </c>
      <c r="B962" s="11">
        <v>6</v>
      </c>
      <c r="C962" s="11">
        <v>36.44</v>
      </c>
      <c r="N962" s="11">
        <v>1.56</v>
      </c>
      <c r="O962" s="11">
        <v>0</v>
      </c>
      <c r="P962" s="11">
        <v>0</v>
      </c>
      <c r="Q962" s="11">
        <v>0</v>
      </c>
      <c r="R962" s="11">
        <v>0</v>
      </c>
      <c r="V962" s="11">
        <v>202003</v>
      </c>
    </row>
    <row r="963" spans="1:22">
      <c r="A963" s="11" t="s">
        <v>487</v>
      </c>
      <c r="B963" s="11">
        <v>6</v>
      </c>
      <c r="C963" s="11">
        <v>0</v>
      </c>
      <c r="H963" s="11">
        <v>40</v>
      </c>
      <c r="M963" s="11">
        <v>72</v>
      </c>
      <c r="O963" s="11">
        <v>0</v>
      </c>
      <c r="P963" s="11">
        <v>0</v>
      </c>
      <c r="Q963" s="11">
        <v>0</v>
      </c>
      <c r="R963" s="11">
        <v>0</v>
      </c>
      <c r="V963" s="11">
        <v>202003</v>
      </c>
    </row>
    <row r="964" spans="1:22">
      <c r="A964" s="11" t="s">
        <v>464</v>
      </c>
      <c r="B964" s="11">
        <v>6</v>
      </c>
      <c r="C964" s="11">
        <v>38</v>
      </c>
      <c r="D964" s="11">
        <v>0</v>
      </c>
      <c r="E964" s="11">
        <v>4.5</v>
      </c>
      <c r="F964" s="11">
        <v>6.93</v>
      </c>
      <c r="O964" s="11">
        <v>0</v>
      </c>
      <c r="P964" s="11">
        <v>0</v>
      </c>
      <c r="Q964" s="11">
        <v>0</v>
      </c>
      <c r="R964" s="11">
        <v>0</v>
      </c>
      <c r="S964" s="11">
        <v>2</v>
      </c>
      <c r="V964" s="11">
        <v>202003</v>
      </c>
    </row>
    <row r="965" spans="1:22">
      <c r="A965" s="11" t="s">
        <v>486</v>
      </c>
      <c r="B965" s="11">
        <v>6</v>
      </c>
      <c r="C965" s="11">
        <v>28.25</v>
      </c>
      <c r="F965" s="11">
        <v>3.05</v>
      </c>
      <c r="J965" s="11">
        <v>11.75</v>
      </c>
      <c r="O965" s="11">
        <v>0</v>
      </c>
      <c r="P965" s="11">
        <v>0</v>
      </c>
      <c r="Q965" s="11">
        <v>0</v>
      </c>
      <c r="R965" s="11">
        <v>0</v>
      </c>
      <c r="V965" s="11">
        <v>202003</v>
      </c>
    </row>
    <row r="966" spans="1:22">
      <c r="A966" s="11" t="s">
        <v>782</v>
      </c>
      <c r="B966" s="11">
        <v>6</v>
      </c>
      <c r="C966" s="11">
        <v>37.5</v>
      </c>
      <c r="N966" s="11">
        <v>0.5</v>
      </c>
      <c r="O966" s="11">
        <v>0</v>
      </c>
      <c r="P966" s="11">
        <v>0</v>
      </c>
      <c r="Q966" s="11">
        <v>0</v>
      </c>
      <c r="R966" s="11">
        <v>0</v>
      </c>
      <c r="V966" s="11">
        <v>202003</v>
      </c>
    </row>
    <row r="967" spans="1:22">
      <c r="A967" s="11" t="s">
        <v>1199</v>
      </c>
      <c r="B967" s="11">
        <v>6</v>
      </c>
      <c r="C967" s="11">
        <v>40</v>
      </c>
      <c r="O967" s="11">
        <v>0</v>
      </c>
      <c r="P967" s="11">
        <v>0</v>
      </c>
      <c r="Q967" s="11">
        <v>0</v>
      </c>
      <c r="R967" s="11">
        <v>0</v>
      </c>
      <c r="V967" s="11">
        <v>202003</v>
      </c>
    </row>
    <row r="968" spans="1:22">
      <c r="A968" s="11" t="s">
        <v>1200</v>
      </c>
      <c r="B968" s="11">
        <v>6</v>
      </c>
      <c r="C968" s="11">
        <v>45</v>
      </c>
      <c r="E968" s="11">
        <v>4.75</v>
      </c>
      <c r="F968" s="11">
        <v>0.5</v>
      </c>
      <c r="O968" s="11">
        <v>0</v>
      </c>
      <c r="P968" s="11">
        <v>0</v>
      </c>
      <c r="Q968" s="11">
        <v>0</v>
      </c>
      <c r="R968" s="11">
        <v>0</v>
      </c>
      <c r="V968" s="11">
        <v>202003</v>
      </c>
    </row>
    <row r="969" spans="1:22">
      <c r="A969" s="11" t="s">
        <v>507</v>
      </c>
      <c r="B969" s="11">
        <v>6</v>
      </c>
      <c r="C969" s="11">
        <v>16</v>
      </c>
      <c r="O969" s="11">
        <v>0</v>
      </c>
      <c r="P969" s="11">
        <v>0</v>
      </c>
      <c r="Q969" s="11">
        <v>0</v>
      </c>
      <c r="R969" s="11">
        <v>0</v>
      </c>
      <c r="V969" s="11">
        <v>202003</v>
      </c>
    </row>
    <row r="970" spans="1:22">
      <c r="A970" s="11" t="s">
        <v>469</v>
      </c>
      <c r="B970" s="11">
        <v>6</v>
      </c>
      <c r="C970" s="11">
        <v>32</v>
      </c>
      <c r="D970" s="11">
        <v>0</v>
      </c>
      <c r="E970" s="11">
        <v>0</v>
      </c>
      <c r="F970" s="11">
        <v>0</v>
      </c>
      <c r="G970" s="11">
        <v>6</v>
      </c>
      <c r="O970" s="11">
        <v>0</v>
      </c>
      <c r="P970" s="11">
        <v>0</v>
      </c>
      <c r="Q970" s="11">
        <v>0</v>
      </c>
      <c r="R970" s="11">
        <v>0</v>
      </c>
      <c r="S970" s="11">
        <v>2</v>
      </c>
      <c r="T970" s="11">
        <v>0.77</v>
      </c>
      <c r="U970" s="11">
        <v>1.9</v>
      </c>
      <c r="V970" s="11">
        <v>202003</v>
      </c>
    </row>
    <row r="971" spans="1:22">
      <c r="A971" s="11" t="s">
        <v>1210</v>
      </c>
      <c r="B971" s="11">
        <v>6</v>
      </c>
      <c r="C971" s="11">
        <v>40</v>
      </c>
      <c r="E971" s="11">
        <v>0.68</v>
      </c>
      <c r="F971" s="11">
        <v>2.75</v>
      </c>
      <c r="M971" s="11">
        <v>32</v>
      </c>
      <c r="O971" s="11">
        <v>0</v>
      </c>
      <c r="P971" s="11">
        <v>3</v>
      </c>
      <c r="Q971" s="11">
        <v>0</v>
      </c>
      <c r="R971" s="11">
        <v>0</v>
      </c>
      <c r="V971" s="11">
        <v>202003</v>
      </c>
    </row>
    <row r="972" spans="1:22">
      <c r="A972" s="11" t="s">
        <v>483</v>
      </c>
      <c r="B972" s="11">
        <v>6</v>
      </c>
      <c r="C972" s="11">
        <v>32</v>
      </c>
      <c r="F972" s="11">
        <v>0</v>
      </c>
      <c r="G972" s="11">
        <v>8</v>
      </c>
      <c r="O972" s="11">
        <v>0</v>
      </c>
      <c r="P972" s="11">
        <v>0</v>
      </c>
      <c r="Q972" s="11">
        <v>0</v>
      </c>
      <c r="R972" s="11">
        <v>0</v>
      </c>
      <c r="U972" s="11">
        <v>6</v>
      </c>
      <c r="V972" s="11">
        <v>202003</v>
      </c>
    </row>
    <row r="973" spans="1:22">
      <c r="A973" s="11" t="s">
        <v>783</v>
      </c>
      <c r="B973" s="11">
        <v>6</v>
      </c>
      <c r="C973" s="11">
        <v>41.75</v>
      </c>
      <c r="N973" s="11">
        <v>3.25</v>
      </c>
      <c r="O973" s="11">
        <v>0</v>
      </c>
      <c r="P973" s="11">
        <v>3</v>
      </c>
      <c r="Q973" s="11">
        <v>0</v>
      </c>
      <c r="R973" s="11">
        <v>0</v>
      </c>
      <c r="V973" s="11">
        <v>202003</v>
      </c>
    </row>
    <row r="974" spans="1:22">
      <c r="A974" s="11" t="s">
        <v>502</v>
      </c>
      <c r="B974" s="11">
        <v>6</v>
      </c>
      <c r="C974" s="11">
        <v>40</v>
      </c>
      <c r="F974" s="11">
        <v>1.85</v>
      </c>
      <c r="O974" s="11">
        <v>0</v>
      </c>
      <c r="P974" s="11">
        <v>0</v>
      </c>
      <c r="Q974" s="11">
        <v>0</v>
      </c>
      <c r="R974" s="11">
        <v>0</v>
      </c>
      <c r="V974" s="11">
        <v>202003</v>
      </c>
    </row>
    <row r="975" spans="1:22">
      <c r="A975" s="11" t="s">
        <v>1327</v>
      </c>
      <c r="B975" s="11">
        <v>6</v>
      </c>
      <c r="C975" s="11">
        <v>32</v>
      </c>
      <c r="D975" s="11">
        <v>0.92</v>
      </c>
      <c r="O975" s="11">
        <v>0</v>
      </c>
      <c r="P975" s="11">
        <v>0</v>
      </c>
      <c r="Q975" s="11">
        <v>0</v>
      </c>
      <c r="R975" s="11">
        <v>0</v>
      </c>
      <c r="V975" s="11">
        <v>202003</v>
      </c>
    </row>
    <row r="976" spans="1:22">
      <c r="A976" s="11" t="s">
        <v>1201</v>
      </c>
      <c r="B976" s="11">
        <v>6</v>
      </c>
      <c r="C976" s="11">
        <v>40</v>
      </c>
      <c r="E976" s="11">
        <v>0</v>
      </c>
      <c r="F976" s="11">
        <v>0</v>
      </c>
      <c r="O976" s="11">
        <v>0</v>
      </c>
      <c r="P976" s="11">
        <v>1</v>
      </c>
      <c r="Q976" s="11">
        <v>0</v>
      </c>
      <c r="R976" s="11">
        <v>0</v>
      </c>
      <c r="T976" s="11">
        <v>3.82</v>
      </c>
      <c r="U976" s="11">
        <v>3.8</v>
      </c>
      <c r="V976" s="11">
        <v>202003</v>
      </c>
    </row>
    <row r="977" spans="1:22">
      <c r="A977" s="11" t="s">
        <v>1021</v>
      </c>
      <c r="B977" s="11">
        <v>6</v>
      </c>
      <c r="C977" s="11">
        <v>30.23</v>
      </c>
      <c r="N977" s="11">
        <v>7.77</v>
      </c>
      <c r="O977" s="11">
        <v>0</v>
      </c>
      <c r="P977" s="11">
        <v>0</v>
      </c>
      <c r="Q977" s="11">
        <v>0</v>
      </c>
      <c r="R977" s="11">
        <v>0</v>
      </c>
      <c r="V977" s="11">
        <v>202003</v>
      </c>
    </row>
    <row r="978" spans="1:22">
      <c r="A978" s="11" t="s">
        <v>1239</v>
      </c>
      <c r="B978" s="11">
        <v>6</v>
      </c>
      <c r="C978" s="11">
        <v>11</v>
      </c>
      <c r="O978" s="11">
        <v>0</v>
      </c>
      <c r="P978" s="11">
        <v>0</v>
      </c>
      <c r="Q978" s="11">
        <v>0</v>
      </c>
      <c r="R978" s="11">
        <v>0</v>
      </c>
      <c r="V978" s="11">
        <v>202003</v>
      </c>
    </row>
    <row r="979" spans="1:22">
      <c r="A979" s="11" t="s">
        <v>1211</v>
      </c>
      <c r="B979" s="11">
        <v>6</v>
      </c>
      <c r="C979" s="11">
        <v>22</v>
      </c>
      <c r="O979" s="11">
        <v>0</v>
      </c>
      <c r="P979" s="11">
        <v>0</v>
      </c>
      <c r="Q979" s="11">
        <v>0</v>
      </c>
      <c r="R979" s="11">
        <v>0</v>
      </c>
      <c r="V979" s="11">
        <v>202003</v>
      </c>
    </row>
    <row r="980" spans="1:22">
      <c r="A980" s="11" t="s">
        <v>1188</v>
      </c>
      <c r="B980" s="11">
        <v>6</v>
      </c>
      <c r="C980" s="11">
        <v>7.75</v>
      </c>
      <c r="G980" s="11">
        <v>32</v>
      </c>
      <c r="N980" s="11">
        <v>0.25</v>
      </c>
      <c r="O980" s="11">
        <v>0</v>
      </c>
      <c r="P980" s="11">
        <v>0</v>
      </c>
      <c r="Q980" s="11">
        <v>0</v>
      </c>
      <c r="R980" s="11">
        <v>0</v>
      </c>
      <c r="V980" s="11">
        <v>202003</v>
      </c>
    </row>
    <row r="981" spans="1:22">
      <c r="A981" s="11" t="s">
        <v>452</v>
      </c>
      <c r="B981" s="11">
        <v>6</v>
      </c>
      <c r="C981" s="11">
        <v>45</v>
      </c>
      <c r="E981" s="11">
        <v>1.76</v>
      </c>
      <c r="F981" s="11">
        <v>7.33</v>
      </c>
      <c r="O981" s="11">
        <v>0</v>
      </c>
      <c r="P981" s="11">
        <v>4</v>
      </c>
      <c r="Q981" s="11">
        <v>0</v>
      </c>
      <c r="R981" s="11">
        <v>0</v>
      </c>
      <c r="V981" s="11">
        <v>202003</v>
      </c>
    </row>
    <row r="982" spans="1:22">
      <c r="A982" s="11" t="s">
        <v>1189</v>
      </c>
      <c r="B982" s="11">
        <v>6</v>
      </c>
      <c r="C982" s="11">
        <v>38.5</v>
      </c>
      <c r="M982" s="11">
        <v>180</v>
      </c>
      <c r="N982" s="11">
        <v>1.5</v>
      </c>
      <c r="O982" s="11">
        <v>0</v>
      </c>
      <c r="P982" s="11">
        <v>0</v>
      </c>
      <c r="Q982" s="11">
        <v>0</v>
      </c>
      <c r="R982" s="11">
        <v>0</v>
      </c>
      <c r="V982" s="11">
        <v>202003</v>
      </c>
    </row>
    <row r="983" spans="1:22">
      <c r="A983" s="11" t="s">
        <v>1240</v>
      </c>
      <c r="B983" s="11">
        <v>6</v>
      </c>
      <c r="C983" s="11">
        <v>45</v>
      </c>
      <c r="E983" s="11">
        <v>2.95</v>
      </c>
      <c r="F983" s="11">
        <v>1.98</v>
      </c>
      <c r="O983" s="11">
        <v>0</v>
      </c>
      <c r="P983" s="11">
        <v>0</v>
      </c>
      <c r="Q983" s="11">
        <v>0</v>
      </c>
      <c r="R983" s="11">
        <v>0</v>
      </c>
      <c r="V983" s="11">
        <v>202003</v>
      </c>
    </row>
    <row r="984" spans="1:22">
      <c r="A984" s="11" t="s">
        <v>913</v>
      </c>
      <c r="B984" s="11">
        <v>6</v>
      </c>
      <c r="C984" s="11">
        <v>38.340000000000003</v>
      </c>
      <c r="N984" s="11">
        <v>1.66</v>
      </c>
      <c r="O984" s="11">
        <v>0</v>
      </c>
      <c r="P984" s="11">
        <v>0</v>
      </c>
      <c r="Q984" s="11">
        <v>0</v>
      </c>
      <c r="R984" s="11">
        <v>0</v>
      </c>
      <c r="V984" s="11">
        <v>202003</v>
      </c>
    </row>
    <row r="985" spans="1:22">
      <c r="A985" s="11" t="s">
        <v>503</v>
      </c>
      <c r="B985" s="11">
        <v>6</v>
      </c>
      <c r="C985" s="11">
        <v>30.78</v>
      </c>
      <c r="G985" s="11">
        <v>6</v>
      </c>
      <c r="N985" s="11">
        <v>1.22</v>
      </c>
      <c r="O985" s="11">
        <v>0</v>
      </c>
      <c r="P985" s="11">
        <v>0</v>
      </c>
      <c r="Q985" s="11">
        <v>0</v>
      </c>
      <c r="R985" s="11">
        <v>0</v>
      </c>
      <c r="V985" s="11">
        <v>202003</v>
      </c>
    </row>
    <row r="986" spans="1:22">
      <c r="A986" s="11" t="s">
        <v>1221</v>
      </c>
      <c r="B986" s="11">
        <v>6</v>
      </c>
      <c r="C986" s="11">
        <v>40</v>
      </c>
      <c r="E986" s="11">
        <v>0</v>
      </c>
      <c r="F986" s="11">
        <v>0</v>
      </c>
      <c r="M986" s="11">
        <v>320</v>
      </c>
      <c r="O986" s="11">
        <v>0</v>
      </c>
      <c r="P986" s="11">
        <v>2</v>
      </c>
      <c r="Q986" s="11">
        <v>0</v>
      </c>
      <c r="R986" s="11">
        <v>0</v>
      </c>
      <c r="T986" s="11">
        <v>0.5</v>
      </c>
      <c r="U986" s="11">
        <v>0.75</v>
      </c>
      <c r="V986" s="11">
        <v>202003</v>
      </c>
    </row>
    <row r="987" spans="1:22">
      <c r="A987" s="11" t="s">
        <v>958</v>
      </c>
      <c r="B987" s="11">
        <v>6</v>
      </c>
      <c r="C987" s="11">
        <v>28</v>
      </c>
      <c r="D987" s="11">
        <v>9.25</v>
      </c>
      <c r="M987" s="11">
        <v>180</v>
      </c>
      <c r="O987" s="11">
        <v>0</v>
      </c>
      <c r="P987" s="11">
        <v>0</v>
      </c>
      <c r="Q987" s="11">
        <v>0</v>
      </c>
      <c r="R987" s="11">
        <v>0</v>
      </c>
      <c r="V987" s="11">
        <v>202003</v>
      </c>
    </row>
    <row r="988" spans="1:22">
      <c r="A988" s="11" t="s">
        <v>460</v>
      </c>
      <c r="B988" s="11">
        <v>6</v>
      </c>
      <c r="C988" s="11">
        <v>40</v>
      </c>
      <c r="F988" s="11">
        <v>0</v>
      </c>
      <c r="M988" s="11">
        <v>450</v>
      </c>
      <c r="O988" s="11">
        <v>0</v>
      </c>
      <c r="P988" s="11">
        <v>0</v>
      </c>
      <c r="Q988" s="11">
        <v>0</v>
      </c>
      <c r="R988" s="11">
        <v>0</v>
      </c>
      <c r="U988" s="11">
        <v>3</v>
      </c>
      <c r="V988" s="11">
        <v>202003</v>
      </c>
    </row>
    <row r="989" spans="1:22">
      <c r="A989" s="11" t="s">
        <v>451</v>
      </c>
      <c r="B989" s="11">
        <v>6</v>
      </c>
      <c r="C989" s="11">
        <v>40</v>
      </c>
      <c r="E989" s="11">
        <v>1.39</v>
      </c>
      <c r="F989" s="11">
        <v>0.8</v>
      </c>
      <c r="O989" s="11">
        <v>0</v>
      </c>
      <c r="P989" s="11">
        <v>0</v>
      </c>
      <c r="Q989" s="11">
        <v>0</v>
      </c>
      <c r="R989" s="11">
        <v>0</v>
      </c>
      <c r="V989" s="11">
        <v>202003</v>
      </c>
    </row>
    <row r="990" spans="1:22">
      <c r="A990" s="11" t="s">
        <v>784</v>
      </c>
      <c r="B990" s="11">
        <v>6</v>
      </c>
      <c r="C990" s="11">
        <v>27</v>
      </c>
      <c r="M990" s="11">
        <v>70</v>
      </c>
      <c r="O990" s="11">
        <v>0</v>
      </c>
      <c r="P990" s="11">
        <v>0</v>
      </c>
      <c r="Q990" s="11">
        <v>0</v>
      </c>
      <c r="R990" s="11">
        <v>0</v>
      </c>
      <c r="V990" s="11">
        <v>202003</v>
      </c>
    </row>
    <row r="991" spans="1:22">
      <c r="A991" s="11" t="s">
        <v>1190</v>
      </c>
      <c r="B991" s="11">
        <v>6</v>
      </c>
      <c r="C991" s="11">
        <v>43.75</v>
      </c>
      <c r="E991" s="11">
        <v>0</v>
      </c>
      <c r="F991" s="11">
        <v>0</v>
      </c>
      <c r="J991" s="11">
        <v>1.25</v>
      </c>
      <c r="O991" s="11">
        <v>0</v>
      </c>
      <c r="P991" s="11">
        <v>3</v>
      </c>
      <c r="Q991" s="11">
        <v>0</v>
      </c>
      <c r="R991" s="11">
        <v>0</v>
      </c>
      <c r="T991" s="11">
        <v>0.75</v>
      </c>
      <c r="U991" s="11">
        <v>1.92</v>
      </c>
      <c r="V991" s="11">
        <v>202003</v>
      </c>
    </row>
    <row r="992" spans="1:22">
      <c r="A992" s="11" t="s">
        <v>707</v>
      </c>
      <c r="B992" s="11">
        <v>6</v>
      </c>
      <c r="C992" s="11">
        <v>40</v>
      </c>
      <c r="E992" s="11">
        <v>0</v>
      </c>
      <c r="F992" s="11">
        <v>0</v>
      </c>
      <c r="O992" s="11">
        <v>0</v>
      </c>
      <c r="P992" s="11">
        <v>0</v>
      </c>
      <c r="Q992" s="11">
        <v>0</v>
      </c>
      <c r="R992" s="11">
        <v>0</v>
      </c>
      <c r="T992" s="11">
        <v>5.31</v>
      </c>
      <c r="U992" s="11">
        <v>5.83</v>
      </c>
      <c r="V992" s="11">
        <v>202003</v>
      </c>
    </row>
    <row r="993" spans="1:22">
      <c r="A993" s="11" t="s">
        <v>1191</v>
      </c>
      <c r="B993" s="11">
        <v>6</v>
      </c>
      <c r="C993" s="11">
        <v>40</v>
      </c>
      <c r="F993" s="11">
        <v>8.25</v>
      </c>
      <c r="M993" s="11">
        <v>290</v>
      </c>
      <c r="O993" s="11">
        <v>0</v>
      </c>
      <c r="P993" s="11">
        <v>0</v>
      </c>
      <c r="Q993" s="11">
        <v>0</v>
      </c>
      <c r="R993" s="11">
        <v>0</v>
      </c>
      <c r="V993" s="11">
        <v>202003</v>
      </c>
    </row>
    <row r="994" spans="1:22">
      <c r="A994" s="11" t="s">
        <v>1192</v>
      </c>
      <c r="B994" s="11">
        <v>6</v>
      </c>
      <c r="C994" s="11">
        <v>36.340000000000003</v>
      </c>
      <c r="N994" s="11">
        <v>8.66</v>
      </c>
      <c r="O994" s="11">
        <v>0</v>
      </c>
      <c r="P994" s="11">
        <v>0</v>
      </c>
      <c r="Q994" s="11">
        <v>0</v>
      </c>
      <c r="R994" s="11">
        <v>0</v>
      </c>
      <c r="V994" s="11">
        <v>202003</v>
      </c>
    </row>
    <row r="995" spans="1:22">
      <c r="A995" s="11" t="s">
        <v>1193</v>
      </c>
      <c r="B995" s="11">
        <v>6</v>
      </c>
      <c r="C995" s="11">
        <v>45</v>
      </c>
      <c r="E995" s="11">
        <v>3.08</v>
      </c>
      <c r="F995" s="11">
        <v>1.92</v>
      </c>
      <c r="O995" s="11">
        <v>0</v>
      </c>
      <c r="P995" s="11">
        <v>3</v>
      </c>
      <c r="Q995" s="11">
        <v>0</v>
      </c>
      <c r="R995" s="11">
        <v>0</v>
      </c>
      <c r="V995" s="11">
        <v>202003</v>
      </c>
    </row>
    <row r="996" spans="1:22">
      <c r="A996" s="11" t="s">
        <v>492</v>
      </c>
      <c r="B996" s="11">
        <v>6</v>
      </c>
      <c r="C996" s="11">
        <v>0</v>
      </c>
      <c r="G996" s="11">
        <v>40</v>
      </c>
      <c r="O996" s="11">
        <v>0</v>
      </c>
      <c r="P996" s="11">
        <v>0</v>
      </c>
      <c r="Q996" s="11">
        <v>0</v>
      </c>
      <c r="R996" s="11">
        <v>0</v>
      </c>
      <c r="V996" s="11">
        <v>202003</v>
      </c>
    </row>
    <row r="997" spans="1:22">
      <c r="A997" s="11" t="s">
        <v>848</v>
      </c>
      <c r="B997" s="11">
        <v>6</v>
      </c>
      <c r="C997" s="11">
        <v>40</v>
      </c>
      <c r="E997" s="11">
        <v>0</v>
      </c>
      <c r="F997" s="11">
        <v>0</v>
      </c>
      <c r="O997" s="11">
        <v>6</v>
      </c>
      <c r="P997" s="11">
        <v>0</v>
      </c>
      <c r="Q997" s="11">
        <v>0</v>
      </c>
      <c r="R997" s="11">
        <v>0</v>
      </c>
      <c r="T997" s="11">
        <v>4.38</v>
      </c>
      <c r="U997" s="11">
        <v>1.1299999999999999</v>
      </c>
      <c r="V997" s="11">
        <v>202003</v>
      </c>
    </row>
    <row r="998" spans="1:22">
      <c r="A998" s="11" t="s">
        <v>785</v>
      </c>
      <c r="B998" s="11">
        <v>6</v>
      </c>
      <c r="C998" s="11">
        <v>38</v>
      </c>
      <c r="D998" s="11">
        <v>2</v>
      </c>
      <c r="E998" s="11">
        <v>0</v>
      </c>
      <c r="F998" s="11">
        <v>1.4</v>
      </c>
      <c r="O998" s="11">
        <v>0</v>
      </c>
      <c r="P998" s="11">
        <v>0</v>
      </c>
      <c r="Q998" s="11">
        <v>0</v>
      </c>
      <c r="R998" s="11">
        <v>0</v>
      </c>
      <c r="T998" s="11">
        <v>4.6399999999999997</v>
      </c>
      <c r="V998" s="11">
        <v>202003</v>
      </c>
    </row>
    <row r="999" spans="1:22">
      <c r="A999" s="11" t="s">
        <v>491</v>
      </c>
      <c r="B999" s="11">
        <v>6</v>
      </c>
      <c r="C999" s="11">
        <v>34.58</v>
      </c>
      <c r="N999" s="11">
        <v>5.42</v>
      </c>
      <c r="O999" s="11">
        <v>0</v>
      </c>
      <c r="P999" s="11">
        <v>0</v>
      </c>
      <c r="Q999" s="11">
        <v>0</v>
      </c>
      <c r="R999" s="11">
        <v>0</v>
      </c>
      <c r="V999" s="11">
        <v>202003</v>
      </c>
    </row>
    <row r="1000" spans="1:22">
      <c r="A1000" s="11" t="s">
        <v>1053</v>
      </c>
      <c r="B1000" s="11">
        <v>6</v>
      </c>
      <c r="C1000" s="11">
        <v>40</v>
      </c>
      <c r="E1000" s="11">
        <v>0.75</v>
      </c>
      <c r="F1000" s="11">
        <v>3.25</v>
      </c>
      <c r="M1000" s="11">
        <v>110</v>
      </c>
      <c r="O1000" s="11">
        <v>0</v>
      </c>
      <c r="P1000" s="11">
        <v>3</v>
      </c>
      <c r="Q1000" s="11">
        <v>0</v>
      </c>
      <c r="R1000" s="11">
        <v>0</v>
      </c>
      <c r="V1000" s="11">
        <v>202003</v>
      </c>
    </row>
    <row r="1001" spans="1:22">
      <c r="A1001" s="11" t="s">
        <v>1194</v>
      </c>
      <c r="B1001" s="11">
        <v>6</v>
      </c>
      <c r="C1001" s="11">
        <v>40</v>
      </c>
      <c r="F1001" s="11">
        <v>8.5</v>
      </c>
      <c r="O1001" s="11">
        <v>0</v>
      </c>
      <c r="P1001" s="11">
        <v>0</v>
      </c>
      <c r="Q1001" s="11">
        <v>0</v>
      </c>
      <c r="R1001" s="11">
        <v>0</v>
      </c>
      <c r="V1001" s="11">
        <v>202003</v>
      </c>
    </row>
  </sheetData>
  <autoFilter ref="A3:V994" xr:uid="{00000000-0009-0000-0000-00000A000000}"/>
  <sortState xmlns:xlrd2="http://schemas.microsoft.com/office/spreadsheetml/2017/richdata2" ref="A4:V1001">
    <sortCondition ref="B4:B1001"/>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585</v>
      </c>
      <c r="G3" s="13" t="s">
        <v>586</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404"/>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775</v>
      </c>
      <c r="B4" s="11">
        <v>2</v>
      </c>
      <c r="C4" s="11" t="s">
        <v>198</v>
      </c>
      <c r="D4" s="11" t="s">
        <v>185</v>
      </c>
      <c r="E4" s="11">
        <v>31.25</v>
      </c>
      <c r="F4" s="11">
        <v>201709</v>
      </c>
    </row>
    <row r="5" spans="1:6">
      <c r="A5" s="11" t="s">
        <v>775</v>
      </c>
      <c r="B5" s="11">
        <v>5</v>
      </c>
      <c r="C5" s="11" t="s">
        <v>198</v>
      </c>
      <c r="D5" s="11" t="s">
        <v>185</v>
      </c>
      <c r="E5" s="11">
        <v>13</v>
      </c>
      <c r="F5" s="11">
        <v>201709</v>
      </c>
    </row>
    <row r="6" spans="1:6">
      <c r="A6" s="11" t="s">
        <v>775</v>
      </c>
      <c r="B6" s="11">
        <v>5</v>
      </c>
      <c r="C6" s="11" t="s">
        <v>198</v>
      </c>
      <c r="D6" s="11" t="s">
        <v>177</v>
      </c>
      <c r="E6" s="11">
        <v>42.24</v>
      </c>
      <c r="F6" s="11">
        <v>201709</v>
      </c>
    </row>
    <row r="7" spans="1:6">
      <c r="A7" s="11" t="s">
        <v>1232</v>
      </c>
      <c r="B7" s="11">
        <v>1</v>
      </c>
      <c r="C7" s="11" t="s">
        <v>185</v>
      </c>
      <c r="D7" s="11" t="s">
        <v>198</v>
      </c>
      <c r="E7" s="11">
        <v>10.5</v>
      </c>
      <c r="F7" s="11">
        <v>201802</v>
      </c>
    </row>
    <row r="8" spans="1:6">
      <c r="A8" s="11" t="s">
        <v>715</v>
      </c>
      <c r="B8" s="11">
        <v>1</v>
      </c>
      <c r="C8" s="11" t="s">
        <v>175</v>
      </c>
      <c r="D8" s="11" t="s">
        <v>198</v>
      </c>
      <c r="E8" s="11">
        <v>6</v>
      </c>
      <c r="F8" s="11">
        <v>201802</v>
      </c>
    </row>
    <row r="9" spans="1:6">
      <c r="A9" s="11" t="s">
        <v>466</v>
      </c>
      <c r="B9" s="11">
        <v>1</v>
      </c>
      <c r="C9" s="11" t="s">
        <v>175</v>
      </c>
      <c r="D9" s="11" t="s">
        <v>198</v>
      </c>
      <c r="E9" s="11">
        <v>4</v>
      </c>
      <c r="F9" s="11">
        <v>201802</v>
      </c>
    </row>
    <row r="10" spans="1:6">
      <c r="A10" s="11" t="s">
        <v>726</v>
      </c>
      <c r="B10" s="11">
        <v>1</v>
      </c>
      <c r="C10" s="11" t="s">
        <v>175</v>
      </c>
      <c r="D10" s="11" t="s">
        <v>185</v>
      </c>
      <c r="E10" s="11">
        <v>1</v>
      </c>
      <c r="F10" s="11">
        <v>201802</v>
      </c>
    </row>
    <row r="11" spans="1:6">
      <c r="A11" s="11" t="s">
        <v>726</v>
      </c>
      <c r="B11" s="11">
        <v>1</v>
      </c>
      <c r="C11" s="11" t="s">
        <v>175</v>
      </c>
      <c r="D11" s="11" t="s">
        <v>177</v>
      </c>
      <c r="E11" s="11">
        <v>1</v>
      </c>
      <c r="F11" s="11">
        <v>201802</v>
      </c>
    </row>
    <row r="12" spans="1:6">
      <c r="A12" s="11" t="s">
        <v>726</v>
      </c>
      <c r="B12" s="11">
        <v>1</v>
      </c>
      <c r="C12" s="11" t="s">
        <v>175</v>
      </c>
      <c r="D12" s="11" t="s">
        <v>198</v>
      </c>
      <c r="E12" s="11">
        <v>13</v>
      </c>
      <c r="F12" s="11">
        <v>201802</v>
      </c>
    </row>
    <row r="13" spans="1:6">
      <c r="A13" s="11" t="s">
        <v>458</v>
      </c>
      <c r="B13" s="11">
        <v>1</v>
      </c>
      <c r="C13" s="11" t="s">
        <v>185</v>
      </c>
      <c r="D13" s="11" t="s">
        <v>182</v>
      </c>
      <c r="E13" s="11">
        <v>5.5</v>
      </c>
      <c r="F13" s="11">
        <v>201802</v>
      </c>
    </row>
    <row r="14" spans="1:6">
      <c r="A14" s="11" t="s">
        <v>458</v>
      </c>
      <c r="B14" s="11">
        <v>1</v>
      </c>
      <c r="C14" s="11" t="s">
        <v>185</v>
      </c>
      <c r="D14" s="11" t="s">
        <v>177</v>
      </c>
      <c r="E14" s="11">
        <v>0.5</v>
      </c>
      <c r="F14" s="11">
        <v>201802</v>
      </c>
    </row>
    <row r="15" spans="1:6">
      <c r="A15" s="11" t="s">
        <v>458</v>
      </c>
      <c r="B15" s="11">
        <v>1</v>
      </c>
      <c r="C15" s="11" t="s">
        <v>185</v>
      </c>
      <c r="D15" s="11" t="s">
        <v>198</v>
      </c>
      <c r="E15" s="11">
        <v>2.5</v>
      </c>
      <c r="F15" s="11">
        <v>201802</v>
      </c>
    </row>
    <row r="16" spans="1:6">
      <c r="A16" s="11" t="s">
        <v>453</v>
      </c>
      <c r="B16" s="11">
        <v>1</v>
      </c>
      <c r="C16" s="11" t="s">
        <v>175</v>
      </c>
      <c r="D16" s="11" t="s">
        <v>177</v>
      </c>
      <c r="E16" s="11">
        <v>7.5</v>
      </c>
      <c r="F16" s="11">
        <v>201802</v>
      </c>
    </row>
    <row r="17" spans="1:6">
      <c r="A17" s="11" t="s">
        <v>453</v>
      </c>
      <c r="B17" s="11">
        <v>1</v>
      </c>
      <c r="C17" s="11" t="s">
        <v>175</v>
      </c>
      <c r="D17" s="11" t="s">
        <v>198</v>
      </c>
      <c r="E17" s="11">
        <v>15.75</v>
      </c>
      <c r="F17" s="11">
        <v>201802</v>
      </c>
    </row>
    <row r="18" spans="1:6">
      <c r="A18" s="11" t="s">
        <v>453</v>
      </c>
      <c r="B18" s="11">
        <v>1</v>
      </c>
      <c r="C18" s="11" t="s">
        <v>175</v>
      </c>
      <c r="D18" s="11" t="s">
        <v>206</v>
      </c>
      <c r="E18" s="11">
        <v>0.75</v>
      </c>
      <c r="F18" s="11">
        <v>201802</v>
      </c>
    </row>
    <row r="19" spans="1:6">
      <c r="A19" s="11" t="s">
        <v>768</v>
      </c>
      <c r="B19" s="11">
        <v>1</v>
      </c>
      <c r="C19" s="11" t="s">
        <v>175</v>
      </c>
      <c r="D19" s="11" t="s">
        <v>198</v>
      </c>
      <c r="E19" s="11">
        <v>24</v>
      </c>
      <c r="F19" s="11">
        <v>201802</v>
      </c>
    </row>
    <row r="20" spans="1:6">
      <c r="A20" s="11" t="s">
        <v>459</v>
      </c>
      <c r="B20" s="11">
        <v>1</v>
      </c>
      <c r="C20" s="11" t="s">
        <v>175</v>
      </c>
      <c r="D20" s="11" t="s">
        <v>198</v>
      </c>
      <c r="E20" s="11">
        <v>32</v>
      </c>
      <c r="F20" s="11">
        <v>201802</v>
      </c>
    </row>
    <row r="21" spans="1:6">
      <c r="A21" s="11" t="s">
        <v>482</v>
      </c>
      <c r="B21" s="11">
        <v>1</v>
      </c>
      <c r="C21" s="11" t="s">
        <v>175</v>
      </c>
      <c r="D21" s="11" t="s">
        <v>148</v>
      </c>
      <c r="E21" s="11">
        <v>0.25</v>
      </c>
      <c r="F21" s="11">
        <v>201802</v>
      </c>
    </row>
    <row r="22" spans="1:6">
      <c r="A22" s="11" t="s">
        <v>482</v>
      </c>
      <c r="B22" s="11">
        <v>1</v>
      </c>
      <c r="C22" s="11" t="s">
        <v>175</v>
      </c>
      <c r="D22" s="11" t="s">
        <v>182</v>
      </c>
      <c r="E22" s="11">
        <v>3.5</v>
      </c>
      <c r="F22" s="11">
        <v>201802</v>
      </c>
    </row>
    <row r="23" spans="1:6">
      <c r="A23" s="11" t="s">
        <v>482</v>
      </c>
      <c r="B23" s="11">
        <v>1</v>
      </c>
      <c r="C23" s="11" t="s">
        <v>175</v>
      </c>
      <c r="D23" s="11" t="s">
        <v>185</v>
      </c>
      <c r="E23" s="11">
        <v>2</v>
      </c>
      <c r="F23" s="11">
        <v>201802</v>
      </c>
    </row>
    <row r="24" spans="1:6">
      <c r="A24" s="11" t="s">
        <v>482</v>
      </c>
      <c r="B24" s="11">
        <v>1</v>
      </c>
      <c r="C24" s="11" t="s">
        <v>175</v>
      </c>
      <c r="D24" s="11" t="s">
        <v>177</v>
      </c>
      <c r="E24" s="11">
        <v>0.5</v>
      </c>
      <c r="F24" s="11">
        <v>201802</v>
      </c>
    </row>
    <row r="25" spans="1:6">
      <c r="A25" s="11" t="s">
        <v>482</v>
      </c>
      <c r="B25" s="11">
        <v>1</v>
      </c>
      <c r="C25" s="11" t="s">
        <v>175</v>
      </c>
      <c r="D25" s="11" t="s">
        <v>198</v>
      </c>
      <c r="E25" s="11">
        <v>24.5</v>
      </c>
      <c r="F25" s="11">
        <v>201802</v>
      </c>
    </row>
    <row r="26" spans="1:6">
      <c r="A26" s="11" t="s">
        <v>482</v>
      </c>
      <c r="B26" s="11">
        <v>1</v>
      </c>
      <c r="C26" s="11" t="s">
        <v>175</v>
      </c>
      <c r="D26" s="11" t="s">
        <v>206</v>
      </c>
      <c r="E26" s="11">
        <v>5.75</v>
      </c>
      <c r="F26" s="11">
        <v>201802</v>
      </c>
    </row>
    <row r="27" spans="1:6">
      <c r="A27" s="11" t="s">
        <v>773</v>
      </c>
      <c r="B27" s="11">
        <v>1</v>
      </c>
      <c r="C27" s="11" t="s">
        <v>203</v>
      </c>
      <c r="D27" s="11" t="s">
        <v>198</v>
      </c>
      <c r="E27" s="11">
        <v>8.75</v>
      </c>
      <c r="F27" s="11">
        <v>201802</v>
      </c>
    </row>
    <row r="28" spans="1:6">
      <c r="A28" s="11" t="s">
        <v>479</v>
      </c>
      <c r="B28" s="11">
        <v>1</v>
      </c>
      <c r="C28" s="11" t="s">
        <v>175</v>
      </c>
      <c r="D28" s="11" t="s">
        <v>177</v>
      </c>
      <c r="E28" s="11">
        <v>18.75</v>
      </c>
      <c r="F28" s="11">
        <v>201802</v>
      </c>
    </row>
    <row r="29" spans="1:6">
      <c r="A29" s="11" t="s">
        <v>479</v>
      </c>
      <c r="B29" s="11">
        <v>1</v>
      </c>
      <c r="C29" s="11" t="s">
        <v>175</v>
      </c>
      <c r="D29" s="11" t="s">
        <v>198</v>
      </c>
      <c r="E29" s="11">
        <v>18.75</v>
      </c>
      <c r="F29" s="11">
        <v>201802</v>
      </c>
    </row>
    <row r="30" spans="1:6">
      <c r="A30" s="11" t="s">
        <v>499</v>
      </c>
      <c r="B30" s="11">
        <v>1</v>
      </c>
      <c r="C30" s="11" t="s">
        <v>175</v>
      </c>
      <c r="D30" s="11" t="s">
        <v>206</v>
      </c>
      <c r="E30" s="11">
        <v>34.660000000000004</v>
      </c>
      <c r="F30" s="11">
        <v>201802</v>
      </c>
    </row>
    <row r="31" spans="1:6">
      <c r="A31" s="11" t="s">
        <v>494</v>
      </c>
      <c r="B31" s="11">
        <v>1</v>
      </c>
      <c r="C31" s="11" t="s">
        <v>175</v>
      </c>
      <c r="D31" s="11" t="s">
        <v>206</v>
      </c>
      <c r="E31" s="11">
        <v>42</v>
      </c>
      <c r="F31" s="11">
        <v>201802</v>
      </c>
    </row>
    <row r="32" spans="1:6">
      <c r="A32" s="11" t="s">
        <v>467</v>
      </c>
      <c r="B32" s="11">
        <v>1</v>
      </c>
      <c r="C32" s="11" t="s">
        <v>185</v>
      </c>
      <c r="D32" s="11" t="s">
        <v>206</v>
      </c>
      <c r="E32" s="11">
        <v>31.419999999999998</v>
      </c>
      <c r="F32" s="11">
        <v>201802</v>
      </c>
    </row>
    <row r="33" spans="1:6">
      <c r="A33" s="11" t="s">
        <v>774</v>
      </c>
      <c r="B33" s="11">
        <v>1</v>
      </c>
      <c r="C33" s="11" t="s">
        <v>175</v>
      </c>
      <c r="D33" s="11" t="s">
        <v>198</v>
      </c>
      <c r="E33" s="11">
        <v>40.5</v>
      </c>
      <c r="F33" s="11">
        <v>201802</v>
      </c>
    </row>
    <row r="34" spans="1:6">
      <c r="A34" s="11" t="s">
        <v>775</v>
      </c>
      <c r="B34" s="11">
        <v>1</v>
      </c>
      <c r="C34" s="11" t="s">
        <v>198</v>
      </c>
      <c r="D34" s="11" t="s">
        <v>185</v>
      </c>
      <c r="E34" s="11">
        <v>36.42</v>
      </c>
      <c r="F34" s="11">
        <v>201802</v>
      </c>
    </row>
    <row r="35" spans="1:6">
      <c r="A35" s="11" t="s">
        <v>776</v>
      </c>
      <c r="B35" s="11">
        <v>1</v>
      </c>
      <c r="C35" s="11" t="s">
        <v>175</v>
      </c>
      <c r="D35" s="11" t="s">
        <v>206</v>
      </c>
      <c r="E35" s="11">
        <v>21.08</v>
      </c>
      <c r="F35" s="11">
        <v>201802</v>
      </c>
    </row>
    <row r="36" spans="1:6">
      <c r="A36" s="11" t="s">
        <v>472</v>
      </c>
      <c r="B36" s="11">
        <v>1</v>
      </c>
      <c r="C36" s="11" t="s">
        <v>203</v>
      </c>
      <c r="D36" s="11" t="s">
        <v>198</v>
      </c>
      <c r="E36" s="11">
        <v>24</v>
      </c>
      <c r="F36" s="11">
        <v>201802</v>
      </c>
    </row>
    <row r="37" spans="1:6">
      <c r="A37" s="11" t="s">
        <v>1208</v>
      </c>
      <c r="B37" s="11">
        <v>1</v>
      </c>
      <c r="C37" s="11" t="s">
        <v>175</v>
      </c>
      <c r="D37" s="11" t="s">
        <v>198</v>
      </c>
      <c r="E37" s="11">
        <v>16</v>
      </c>
      <c r="F37" s="11">
        <v>201802</v>
      </c>
    </row>
    <row r="38" spans="1:6">
      <c r="A38" s="11" t="s">
        <v>481</v>
      </c>
      <c r="B38" s="11">
        <v>1</v>
      </c>
      <c r="C38" s="11" t="s">
        <v>175</v>
      </c>
      <c r="D38" s="11" t="s">
        <v>198</v>
      </c>
      <c r="E38" s="11">
        <v>12.5</v>
      </c>
      <c r="F38" s="11">
        <v>201802</v>
      </c>
    </row>
    <row r="39" spans="1:6">
      <c r="A39" s="11" t="s">
        <v>777</v>
      </c>
      <c r="B39" s="11">
        <v>1</v>
      </c>
      <c r="C39" s="11" t="s">
        <v>175</v>
      </c>
      <c r="D39" s="11" t="s">
        <v>185</v>
      </c>
      <c r="E39" s="11">
        <v>19.5</v>
      </c>
      <c r="F39" s="11">
        <v>201802</v>
      </c>
    </row>
    <row r="40" spans="1:6">
      <c r="A40" s="11" t="s">
        <v>778</v>
      </c>
      <c r="B40" s="11">
        <v>1</v>
      </c>
      <c r="C40" s="11" t="s">
        <v>175</v>
      </c>
      <c r="D40" s="11" t="s">
        <v>185</v>
      </c>
      <c r="E40" s="11">
        <v>3.5</v>
      </c>
      <c r="F40" s="11">
        <v>201802</v>
      </c>
    </row>
    <row r="41" spans="1:6">
      <c r="A41" s="11" t="s">
        <v>778</v>
      </c>
      <c r="B41" s="11">
        <v>1</v>
      </c>
      <c r="C41" s="11" t="s">
        <v>175</v>
      </c>
      <c r="D41" s="11" t="s">
        <v>177</v>
      </c>
      <c r="E41" s="11">
        <v>0.5</v>
      </c>
      <c r="F41" s="11">
        <v>201802</v>
      </c>
    </row>
    <row r="42" spans="1:6">
      <c r="A42" s="11" t="s">
        <v>778</v>
      </c>
      <c r="B42" s="11">
        <v>1</v>
      </c>
      <c r="C42" s="11" t="s">
        <v>175</v>
      </c>
      <c r="D42" s="11" t="s">
        <v>198</v>
      </c>
      <c r="E42" s="11">
        <v>31.5</v>
      </c>
      <c r="F42" s="11">
        <v>201802</v>
      </c>
    </row>
    <row r="43" spans="1:6">
      <c r="A43" s="11" t="s">
        <v>495</v>
      </c>
      <c r="B43" s="11">
        <v>1</v>
      </c>
      <c r="C43" s="11" t="s">
        <v>175</v>
      </c>
      <c r="D43" s="11" t="s">
        <v>206</v>
      </c>
      <c r="E43" s="11">
        <v>20.5</v>
      </c>
      <c r="F43" s="11">
        <v>201802</v>
      </c>
    </row>
    <row r="44" spans="1:6">
      <c r="A44" s="11" t="s">
        <v>484</v>
      </c>
      <c r="B44" s="11">
        <v>1</v>
      </c>
      <c r="C44" s="11" t="s">
        <v>175</v>
      </c>
      <c r="D44" s="11" t="s">
        <v>185</v>
      </c>
      <c r="E44" s="11">
        <v>0.25</v>
      </c>
      <c r="F44" s="11">
        <v>201802</v>
      </c>
    </row>
    <row r="45" spans="1:6">
      <c r="A45" s="11" t="s">
        <v>484</v>
      </c>
      <c r="B45" s="11">
        <v>1</v>
      </c>
      <c r="C45" s="11" t="s">
        <v>175</v>
      </c>
      <c r="D45" s="11" t="s">
        <v>198</v>
      </c>
      <c r="E45" s="11">
        <v>7.75</v>
      </c>
      <c r="F45" s="11">
        <v>201802</v>
      </c>
    </row>
    <row r="46" spans="1:6">
      <c r="A46" s="11" t="s">
        <v>780</v>
      </c>
      <c r="B46" s="11">
        <v>1</v>
      </c>
      <c r="C46" s="11" t="s">
        <v>175</v>
      </c>
      <c r="D46" s="11" t="s">
        <v>185</v>
      </c>
      <c r="E46" s="11">
        <v>25</v>
      </c>
      <c r="F46" s="11">
        <v>201802</v>
      </c>
    </row>
    <row r="47" spans="1:6">
      <c r="A47" s="11" t="s">
        <v>476</v>
      </c>
      <c r="B47" s="11">
        <v>1</v>
      </c>
      <c r="C47" s="11" t="s">
        <v>198</v>
      </c>
      <c r="D47" s="11" t="s">
        <v>177</v>
      </c>
      <c r="E47" s="11">
        <v>12</v>
      </c>
      <c r="F47" s="11">
        <v>201802</v>
      </c>
    </row>
    <row r="48" spans="1:6">
      <c r="A48" s="11" t="s">
        <v>1631</v>
      </c>
      <c r="B48" s="11">
        <v>1</v>
      </c>
      <c r="C48" s="11" t="s">
        <v>185</v>
      </c>
      <c r="D48" s="11" t="s">
        <v>198</v>
      </c>
      <c r="E48" s="11">
        <v>9.25</v>
      </c>
      <c r="F48" s="11">
        <v>201802</v>
      </c>
    </row>
    <row r="49" spans="1:6">
      <c r="A49" s="11" t="s">
        <v>501</v>
      </c>
      <c r="B49" s="11">
        <v>1</v>
      </c>
      <c r="C49" s="11" t="s">
        <v>175</v>
      </c>
      <c r="D49" s="11" t="s">
        <v>198</v>
      </c>
      <c r="E49" s="11">
        <v>17.5</v>
      </c>
      <c r="F49" s="11">
        <v>201802</v>
      </c>
    </row>
    <row r="50" spans="1:6">
      <c r="A50" s="11" t="s">
        <v>487</v>
      </c>
      <c r="B50" s="11">
        <v>1</v>
      </c>
      <c r="C50" s="11" t="s">
        <v>175</v>
      </c>
      <c r="D50" s="11" t="s">
        <v>177</v>
      </c>
      <c r="E50" s="11">
        <v>25.25</v>
      </c>
      <c r="F50" s="11">
        <v>201802</v>
      </c>
    </row>
    <row r="51" spans="1:6">
      <c r="A51" s="11" t="s">
        <v>781</v>
      </c>
      <c r="B51" s="11">
        <v>1</v>
      </c>
      <c r="C51" s="11" t="s">
        <v>175</v>
      </c>
      <c r="D51" s="11" t="s">
        <v>198</v>
      </c>
      <c r="E51" s="11">
        <v>24</v>
      </c>
      <c r="F51" s="11">
        <v>201802</v>
      </c>
    </row>
    <row r="52" spans="1:6">
      <c r="A52" s="11" t="s">
        <v>486</v>
      </c>
      <c r="B52" s="11">
        <v>1</v>
      </c>
      <c r="C52" s="11" t="s">
        <v>175</v>
      </c>
      <c r="D52" s="11" t="s">
        <v>177</v>
      </c>
      <c r="E52" s="11">
        <v>17.25</v>
      </c>
      <c r="F52" s="11">
        <v>201802</v>
      </c>
    </row>
    <row r="53" spans="1:6">
      <c r="A53" s="11" t="s">
        <v>483</v>
      </c>
      <c r="B53" s="11">
        <v>1</v>
      </c>
      <c r="C53" s="11" t="s">
        <v>175</v>
      </c>
      <c r="D53" s="11" t="s">
        <v>185</v>
      </c>
      <c r="E53" s="11">
        <v>6.5</v>
      </c>
      <c r="F53" s="11">
        <v>201802</v>
      </c>
    </row>
    <row r="54" spans="1:6">
      <c r="A54" s="11" t="s">
        <v>483</v>
      </c>
      <c r="B54" s="11">
        <v>1</v>
      </c>
      <c r="C54" s="11" t="s">
        <v>175</v>
      </c>
      <c r="D54" s="11" t="s">
        <v>177</v>
      </c>
      <c r="E54" s="11">
        <v>2.5</v>
      </c>
      <c r="F54" s="11">
        <v>201802</v>
      </c>
    </row>
    <row r="55" spans="1:6">
      <c r="A55" s="11" t="s">
        <v>483</v>
      </c>
      <c r="B55" s="11">
        <v>1</v>
      </c>
      <c r="C55" s="11" t="s">
        <v>175</v>
      </c>
      <c r="D55" s="11" t="s">
        <v>198</v>
      </c>
      <c r="E55" s="11">
        <v>11</v>
      </c>
      <c r="F55" s="11">
        <v>201802</v>
      </c>
    </row>
    <row r="56" spans="1:6">
      <c r="A56" s="11" t="s">
        <v>483</v>
      </c>
      <c r="B56" s="11">
        <v>1</v>
      </c>
      <c r="C56" s="11" t="s">
        <v>175</v>
      </c>
      <c r="D56" s="11" t="s">
        <v>206</v>
      </c>
      <c r="E56" s="11">
        <v>4</v>
      </c>
      <c r="F56" s="11">
        <v>201802</v>
      </c>
    </row>
    <row r="57" spans="1:6">
      <c r="A57" s="11" t="s">
        <v>913</v>
      </c>
      <c r="B57" s="11">
        <v>1</v>
      </c>
      <c r="C57" s="11" t="s">
        <v>185</v>
      </c>
      <c r="D57" s="11" t="s">
        <v>177</v>
      </c>
      <c r="E57" s="11">
        <v>1.67</v>
      </c>
      <c r="F57" s="11">
        <v>201802</v>
      </c>
    </row>
    <row r="58" spans="1:6">
      <c r="A58" s="11" t="s">
        <v>784</v>
      </c>
      <c r="B58" s="11">
        <v>1</v>
      </c>
      <c r="C58" s="11" t="s">
        <v>175</v>
      </c>
      <c r="D58" s="11" t="s">
        <v>148</v>
      </c>
      <c r="E58" s="11">
        <v>1.5</v>
      </c>
      <c r="F58" s="11">
        <v>201802</v>
      </c>
    </row>
    <row r="59" spans="1:6">
      <c r="A59" s="11" t="s">
        <v>784</v>
      </c>
      <c r="B59" s="11">
        <v>1</v>
      </c>
      <c r="C59" s="11" t="s">
        <v>175</v>
      </c>
      <c r="D59" s="11" t="s">
        <v>182</v>
      </c>
      <c r="E59" s="11">
        <v>2.25</v>
      </c>
      <c r="F59" s="11">
        <v>201802</v>
      </c>
    </row>
    <row r="60" spans="1:6">
      <c r="A60" s="11" t="s">
        <v>784</v>
      </c>
      <c r="B60" s="11">
        <v>1</v>
      </c>
      <c r="C60" s="11" t="s">
        <v>175</v>
      </c>
      <c r="D60" s="11" t="s">
        <v>185</v>
      </c>
      <c r="E60" s="11">
        <v>2.75</v>
      </c>
      <c r="F60" s="11">
        <v>201802</v>
      </c>
    </row>
    <row r="61" spans="1:6">
      <c r="A61" s="11" t="s">
        <v>784</v>
      </c>
      <c r="B61" s="11">
        <v>1</v>
      </c>
      <c r="C61" s="11" t="s">
        <v>175</v>
      </c>
      <c r="D61" s="11" t="s">
        <v>177</v>
      </c>
      <c r="E61" s="11">
        <v>1.25</v>
      </c>
      <c r="F61" s="11">
        <v>201802</v>
      </c>
    </row>
    <row r="62" spans="1:6">
      <c r="A62" s="11" t="s">
        <v>784</v>
      </c>
      <c r="B62" s="11">
        <v>1</v>
      </c>
      <c r="C62" s="11" t="s">
        <v>175</v>
      </c>
      <c r="D62" s="11" t="s">
        <v>198</v>
      </c>
      <c r="E62" s="11">
        <v>2.75</v>
      </c>
      <c r="F62" s="11">
        <v>201802</v>
      </c>
    </row>
    <row r="63" spans="1:6">
      <c r="A63" s="11" t="s">
        <v>784</v>
      </c>
      <c r="B63" s="11">
        <v>1</v>
      </c>
      <c r="C63" s="11" t="s">
        <v>175</v>
      </c>
      <c r="D63" s="11" t="s">
        <v>203</v>
      </c>
      <c r="E63" s="11">
        <v>2</v>
      </c>
      <c r="F63" s="11">
        <v>201802</v>
      </c>
    </row>
    <row r="64" spans="1:6">
      <c r="A64" s="11" t="s">
        <v>784</v>
      </c>
      <c r="B64" s="11">
        <v>1</v>
      </c>
      <c r="C64" s="11" t="s">
        <v>175</v>
      </c>
      <c r="D64" s="11" t="s">
        <v>206</v>
      </c>
      <c r="E64" s="11">
        <v>2</v>
      </c>
      <c r="F64" s="11">
        <v>201802</v>
      </c>
    </row>
    <row r="65" spans="1:6">
      <c r="A65" s="11" t="s">
        <v>784</v>
      </c>
      <c r="B65" s="11">
        <v>1</v>
      </c>
      <c r="C65" s="11" t="s">
        <v>175</v>
      </c>
      <c r="D65" s="11" t="s">
        <v>211</v>
      </c>
      <c r="E65" s="11">
        <v>0.5</v>
      </c>
      <c r="F65" s="11">
        <v>201802</v>
      </c>
    </row>
    <row r="66" spans="1:6">
      <c r="A66" s="11" t="s">
        <v>492</v>
      </c>
      <c r="B66" s="11">
        <v>1</v>
      </c>
      <c r="C66" s="11" t="s">
        <v>175</v>
      </c>
      <c r="D66" s="11" t="s">
        <v>206</v>
      </c>
      <c r="E66" s="11">
        <v>8.17</v>
      </c>
      <c r="F66" s="11">
        <v>201802</v>
      </c>
    </row>
    <row r="67" spans="1:6">
      <c r="A67" s="11" t="s">
        <v>491</v>
      </c>
      <c r="B67" s="11">
        <v>1</v>
      </c>
      <c r="C67" s="11" t="s">
        <v>175</v>
      </c>
      <c r="D67" s="11" t="s">
        <v>206</v>
      </c>
      <c r="E67" s="11">
        <v>38.58</v>
      </c>
      <c r="F67" s="11">
        <v>201802</v>
      </c>
    </row>
    <row r="68" spans="1:6">
      <c r="A68" s="11" t="s">
        <v>1232</v>
      </c>
      <c r="B68" s="11">
        <v>2</v>
      </c>
      <c r="C68" s="11" t="s">
        <v>185</v>
      </c>
      <c r="D68" s="11" t="s">
        <v>177</v>
      </c>
      <c r="E68" s="11">
        <v>8.75</v>
      </c>
      <c r="F68" s="11">
        <v>201802</v>
      </c>
    </row>
    <row r="69" spans="1:6">
      <c r="A69" s="11" t="s">
        <v>1232</v>
      </c>
      <c r="B69" s="11">
        <v>2</v>
      </c>
      <c r="C69" s="11" t="s">
        <v>185</v>
      </c>
      <c r="D69" s="11" t="s">
        <v>198</v>
      </c>
      <c r="E69" s="11">
        <v>55.09</v>
      </c>
      <c r="F69" s="11">
        <v>201802</v>
      </c>
    </row>
    <row r="70" spans="1:6">
      <c r="A70" s="11" t="s">
        <v>715</v>
      </c>
      <c r="B70" s="11">
        <v>2</v>
      </c>
      <c r="C70" s="11" t="s">
        <v>175</v>
      </c>
      <c r="D70" s="11" t="s">
        <v>198</v>
      </c>
      <c r="E70" s="11">
        <v>8</v>
      </c>
      <c r="F70" s="11">
        <v>201802</v>
      </c>
    </row>
    <row r="71" spans="1:6">
      <c r="A71" s="11" t="s">
        <v>466</v>
      </c>
      <c r="B71" s="11">
        <v>2</v>
      </c>
      <c r="C71" s="11" t="s">
        <v>175</v>
      </c>
      <c r="D71" s="11" t="s">
        <v>198</v>
      </c>
      <c r="E71" s="11">
        <v>1</v>
      </c>
      <c r="F71" s="11">
        <v>201802</v>
      </c>
    </row>
    <row r="72" spans="1:6">
      <c r="A72" s="11" t="s">
        <v>726</v>
      </c>
      <c r="B72" s="11">
        <v>2</v>
      </c>
      <c r="C72" s="11" t="s">
        <v>175</v>
      </c>
      <c r="D72" s="11" t="s">
        <v>185</v>
      </c>
      <c r="E72" s="11">
        <v>1</v>
      </c>
      <c r="F72" s="11">
        <v>201802</v>
      </c>
    </row>
    <row r="73" spans="1:6">
      <c r="A73" s="11" t="s">
        <v>726</v>
      </c>
      <c r="B73" s="11">
        <v>2</v>
      </c>
      <c r="C73" s="11" t="s">
        <v>175</v>
      </c>
      <c r="D73" s="11" t="s">
        <v>177</v>
      </c>
      <c r="E73" s="11">
        <v>1</v>
      </c>
      <c r="F73" s="11">
        <v>201802</v>
      </c>
    </row>
    <row r="74" spans="1:6">
      <c r="A74" s="11" t="s">
        <v>726</v>
      </c>
      <c r="B74" s="11">
        <v>2</v>
      </c>
      <c r="C74" s="11" t="s">
        <v>175</v>
      </c>
      <c r="D74" s="11" t="s">
        <v>198</v>
      </c>
      <c r="E74" s="11">
        <v>23</v>
      </c>
      <c r="F74" s="11">
        <v>201802</v>
      </c>
    </row>
    <row r="75" spans="1:6">
      <c r="A75" s="11" t="s">
        <v>493</v>
      </c>
      <c r="B75" s="11">
        <v>2</v>
      </c>
      <c r="C75" s="11" t="s">
        <v>198</v>
      </c>
      <c r="D75" s="11" t="s">
        <v>177</v>
      </c>
      <c r="E75" s="11">
        <v>20</v>
      </c>
      <c r="F75" s="11">
        <v>201802</v>
      </c>
    </row>
    <row r="76" spans="1:6">
      <c r="A76" s="11" t="s">
        <v>458</v>
      </c>
      <c r="B76" s="11">
        <v>2</v>
      </c>
      <c r="C76" s="11" t="s">
        <v>185</v>
      </c>
      <c r="D76" s="11" t="s">
        <v>182</v>
      </c>
      <c r="E76" s="11">
        <v>9</v>
      </c>
      <c r="F76" s="11">
        <v>201802</v>
      </c>
    </row>
    <row r="77" spans="1:6">
      <c r="A77" s="11" t="s">
        <v>458</v>
      </c>
      <c r="B77" s="11">
        <v>2</v>
      </c>
      <c r="C77" s="11" t="s">
        <v>185</v>
      </c>
      <c r="D77" s="11" t="s">
        <v>198</v>
      </c>
      <c r="E77" s="11">
        <v>4.5</v>
      </c>
      <c r="F77" s="11">
        <v>201802</v>
      </c>
    </row>
    <row r="78" spans="1:6">
      <c r="A78" s="11" t="s">
        <v>458</v>
      </c>
      <c r="B78" s="11">
        <v>2</v>
      </c>
      <c r="C78" s="11" t="s">
        <v>185</v>
      </c>
      <c r="D78" s="11" t="s">
        <v>206</v>
      </c>
      <c r="E78" s="11">
        <v>3</v>
      </c>
      <c r="F78" s="11">
        <v>201802</v>
      </c>
    </row>
    <row r="79" spans="1:6">
      <c r="A79" s="11" t="s">
        <v>767</v>
      </c>
      <c r="B79" s="11">
        <v>2</v>
      </c>
      <c r="C79" s="11" t="s">
        <v>175</v>
      </c>
      <c r="D79" s="11" t="s">
        <v>206</v>
      </c>
      <c r="E79" s="11">
        <v>53.160000000000004</v>
      </c>
      <c r="F79" s="11">
        <v>201802</v>
      </c>
    </row>
    <row r="80" spans="1:6">
      <c r="A80" s="11" t="s">
        <v>453</v>
      </c>
      <c r="B80" s="11">
        <v>2</v>
      </c>
      <c r="C80" s="11" t="s">
        <v>175</v>
      </c>
      <c r="D80" s="11" t="s">
        <v>177</v>
      </c>
      <c r="E80" s="11">
        <v>5</v>
      </c>
      <c r="F80" s="11">
        <v>201802</v>
      </c>
    </row>
    <row r="81" spans="1:6">
      <c r="A81" s="11" t="s">
        <v>453</v>
      </c>
      <c r="B81" s="11">
        <v>2</v>
      </c>
      <c r="C81" s="11" t="s">
        <v>175</v>
      </c>
      <c r="D81" s="11" t="s">
        <v>198</v>
      </c>
      <c r="E81" s="11">
        <v>26.75</v>
      </c>
      <c r="F81" s="11">
        <v>201802</v>
      </c>
    </row>
    <row r="82" spans="1:6">
      <c r="A82" s="11" t="s">
        <v>768</v>
      </c>
      <c r="B82" s="11">
        <v>2</v>
      </c>
      <c r="C82" s="11" t="s">
        <v>175</v>
      </c>
      <c r="D82" s="11" t="s">
        <v>198</v>
      </c>
      <c r="E82" s="11">
        <v>24</v>
      </c>
      <c r="F82" s="11">
        <v>201802</v>
      </c>
    </row>
    <row r="83" spans="1:6">
      <c r="A83" s="11" t="s">
        <v>485</v>
      </c>
      <c r="B83" s="11">
        <v>2</v>
      </c>
      <c r="C83" s="11" t="s">
        <v>175</v>
      </c>
      <c r="D83" s="11" t="s">
        <v>185</v>
      </c>
      <c r="E83" s="11">
        <v>5</v>
      </c>
      <c r="F83" s="11">
        <v>201802</v>
      </c>
    </row>
    <row r="84" spans="1:6">
      <c r="A84" s="11" t="s">
        <v>485</v>
      </c>
      <c r="B84" s="11">
        <v>2</v>
      </c>
      <c r="C84" s="11" t="s">
        <v>175</v>
      </c>
      <c r="D84" s="11" t="s">
        <v>206</v>
      </c>
      <c r="E84" s="11">
        <v>14.5</v>
      </c>
      <c r="F84" s="11">
        <v>201802</v>
      </c>
    </row>
    <row r="85" spans="1:6">
      <c r="A85" s="11" t="s">
        <v>482</v>
      </c>
      <c r="B85" s="11">
        <v>2</v>
      </c>
      <c r="C85" s="11" t="s">
        <v>175</v>
      </c>
      <c r="D85" s="11" t="s">
        <v>148</v>
      </c>
      <c r="E85" s="11">
        <v>0.75</v>
      </c>
      <c r="F85" s="11">
        <v>201802</v>
      </c>
    </row>
    <row r="86" spans="1:6">
      <c r="A86" s="11" t="s">
        <v>482</v>
      </c>
      <c r="B86" s="11">
        <v>2</v>
      </c>
      <c r="C86" s="11" t="s">
        <v>175</v>
      </c>
      <c r="D86" s="11" t="s">
        <v>182</v>
      </c>
      <c r="E86" s="11">
        <v>6.75</v>
      </c>
      <c r="F86" s="11">
        <v>201802</v>
      </c>
    </row>
    <row r="87" spans="1:6">
      <c r="A87" s="11" t="s">
        <v>482</v>
      </c>
      <c r="B87" s="11">
        <v>2</v>
      </c>
      <c r="C87" s="11" t="s">
        <v>175</v>
      </c>
      <c r="D87" s="11" t="s">
        <v>185</v>
      </c>
      <c r="E87" s="11">
        <v>2</v>
      </c>
      <c r="F87" s="11">
        <v>201802</v>
      </c>
    </row>
    <row r="88" spans="1:6">
      <c r="A88" s="11" t="s">
        <v>482</v>
      </c>
      <c r="B88" s="11">
        <v>2</v>
      </c>
      <c r="C88" s="11" t="s">
        <v>175</v>
      </c>
      <c r="D88" s="11" t="s">
        <v>177</v>
      </c>
      <c r="E88" s="11">
        <v>3</v>
      </c>
      <c r="F88" s="11">
        <v>201802</v>
      </c>
    </row>
    <row r="89" spans="1:6">
      <c r="A89" s="11" t="s">
        <v>482</v>
      </c>
      <c r="B89" s="11">
        <v>2</v>
      </c>
      <c r="C89" s="11" t="s">
        <v>175</v>
      </c>
      <c r="D89" s="11" t="s">
        <v>198</v>
      </c>
      <c r="E89" s="11">
        <v>32.5</v>
      </c>
      <c r="F89" s="11">
        <v>201802</v>
      </c>
    </row>
    <row r="90" spans="1:6">
      <c r="A90" s="11" t="s">
        <v>482</v>
      </c>
      <c r="B90" s="11">
        <v>2</v>
      </c>
      <c r="C90" s="11" t="s">
        <v>175</v>
      </c>
      <c r="D90" s="11" t="s">
        <v>203</v>
      </c>
      <c r="E90" s="11">
        <v>0.25</v>
      </c>
      <c r="F90" s="11">
        <v>201802</v>
      </c>
    </row>
    <row r="91" spans="1:6">
      <c r="A91" s="11" t="s">
        <v>482</v>
      </c>
      <c r="B91" s="11">
        <v>2</v>
      </c>
      <c r="C91" s="11" t="s">
        <v>175</v>
      </c>
      <c r="D91" s="11" t="s">
        <v>206</v>
      </c>
      <c r="E91" s="11">
        <v>7.75</v>
      </c>
      <c r="F91" s="11">
        <v>201802</v>
      </c>
    </row>
    <row r="92" spans="1:6">
      <c r="A92" s="11" t="s">
        <v>498</v>
      </c>
      <c r="B92" s="11">
        <v>2</v>
      </c>
      <c r="C92" s="11" t="s">
        <v>175</v>
      </c>
      <c r="D92" s="11" t="s">
        <v>206</v>
      </c>
      <c r="E92" s="11">
        <v>47</v>
      </c>
      <c r="F92" s="11">
        <v>201802</v>
      </c>
    </row>
    <row r="93" spans="1:6">
      <c r="A93" s="11" t="s">
        <v>773</v>
      </c>
      <c r="B93" s="11">
        <v>2</v>
      </c>
      <c r="C93" s="11" t="s">
        <v>203</v>
      </c>
      <c r="D93" s="11" t="s">
        <v>198</v>
      </c>
      <c r="E93" s="11">
        <v>43.75</v>
      </c>
      <c r="F93" s="11">
        <v>201802</v>
      </c>
    </row>
    <row r="94" spans="1:6">
      <c r="A94" s="11" t="s">
        <v>479</v>
      </c>
      <c r="B94" s="11">
        <v>2</v>
      </c>
      <c r="C94" s="11" t="s">
        <v>175</v>
      </c>
      <c r="D94" s="11" t="s">
        <v>177</v>
      </c>
      <c r="E94" s="11">
        <v>9.25</v>
      </c>
      <c r="F94" s="11">
        <v>201802</v>
      </c>
    </row>
    <row r="95" spans="1:6">
      <c r="A95" s="11" t="s">
        <v>479</v>
      </c>
      <c r="B95" s="11">
        <v>2</v>
      </c>
      <c r="C95" s="11" t="s">
        <v>175</v>
      </c>
      <c r="D95" s="11" t="s">
        <v>198</v>
      </c>
      <c r="E95" s="11">
        <v>36</v>
      </c>
      <c r="F95" s="11">
        <v>201802</v>
      </c>
    </row>
    <row r="96" spans="1:6">
      <c r="A96" s="11" t="s">
        <v>499</v>
      </c>
      <c r="B96" s="11">
        <v>2</v>
      </c>
      <c r="C96" s="11" t="s">
        <v>175</v>
      </c>
      <c r="D96" s="11" t="s">
        <v>206</v>
      </c>
      <c r="E96" s="11">
        <v>42.339999999999996</v>
      </c>
      <c r="F96" s="11">
        <v>201802</v>
      </c>
    </row>
    <row r="97" spans="1:6">
      <c r="A97" s="11" t="s">
        <v>461</v>
      </c>
      <c r="B97" s="11">
        <v>2</v>
      </c>
      <c r="C97" s="11" t="s">
        <v>185</v>
      </c>
      <c r="D97" s="11" t="s">
        <v>182</v>
      </c>
      <c r="E97" s="11">
        <v>4</v>
      </c>
      <c r="F97" s="11">
        <v>201802</v>
      </c>
    </row>
    <row r="98" spans="1:6">
      <c r="A98" s="11" t="s">
        <v>494</v>
      </c>
      <c r="B98" s="11">
        <v>2</v>
      </c>
      <c r="C98" s="11" t="s">
        <v>185</v>
      </c>
      <c r="D98" s="11" t="s">
        <v>206</v>
      </c>
      <c r="E98" s="11">
        <v>72.84</v>
      </c>
      <c r="F98" s="11">
        <v>201802</v>
      </c>
    </row>
    <row r="99" spans="1:6">
      <c r="A99" s="11" t="s">
        <v>467</v>
      </c>
      <c r="B99" s="11">
        <v>2</v>
      </c>
      <c r="C99" s="11" t="s">
        <v>185</v>
      </c>
      <c r="D99" s="11" t="s">
        <v>206</v>
      </c>
      <c r="E99" s="11">
        <v>73.67</v>
      </c>
      <c r="F99" s="11">
        <v>201802</v>
      </c>
    </row>
    <row r="100" spans="1:6">
      <c r="A100" s="11" t="s">
        <v>775</v>
      </c>
      <c r="B100" s="11">
        <v>2</v>
      </c>
      <c r="C100" s="11" t="s">
        <v>198</v>
      </c>
      <c r="D100" s="11" t="s">
        <v>185</v>
      </c>
      <c r="E100" s="11">
        <v>51.16</v>
      </c>
      <c r="F100" s="11">
        <v>201802</v>
      </c>
    </row>
    <row r="101" spans="1:6">
      <c r="A101" s="11" t="s">
        <v>776</v>
      </c>
      <c r="B101" s="11">
        <v>2</v>
      </c>
      <c r="C101" s="11" t="s">
        <v>175</v>
      </c>
      <c r="D101" s="11" t="s">
        <v>206</v>
      </c>
      <c r="E101" s="11">
        <v>26.18</v>
      </c>
      <c r="F101" s="11">
        <v>201802</v>
      </c>
    </row>
    <row r="102" spans="1:6">
      <c r="A102" s="11" t="s">
        <v>472</v>
      </c>
      <c r="B102" s="11">
        <v>2</v>
      </c>
      <c r="C102" s="11" t="s">
        <v>203</v>
      </c>
      <c r="D102" s="11" t="s">
        <v>198</v>
      </c>
      <c r="E102" s="11">
        <v>40</v>
      </c>
      <c r="F102" s="11">
        <v>201802</v>
      </c>
    </row>
    <row r="103" spans="1:6">
      <c r="A103" s="11" t="s">
        <v>1208</v>
      </c>
      <c r="B103" s="11">
        <v>2</v>
      </c>
      <c r="C103" s="11" t="s">
        <v>175</v>
      </c>
      <c r="D103" s="11" t="s">
        <v>198</v>
      </c>
      <c r="E103" s="11">
        <v>16</v>
      </c>
      <c r="F103" s="11">
        <v>201802</v>
      </c>
    </row>
    <row r="104" spans="1:6">
      <c r="A104" s="11" t="s">
        <v>481</v>
      </c>
      <c r="B104" s="11">
        <v>2</v>
      </c>
      <c r="C104" s="11" t="s">
        <v>175</v>
      </c>
      <c r="D104" s="11" t="s">
        <v>198</v>
      </c>
      <c r="E104" s="11">
        <v>20</v>
      </c>
      <c r="F104" s="11">
        <v>201802</v>
      </c>
    </row>
    <row r="105" spans="1:6">
      <c r="A105" s="11" t="s">
        <v>777</v>
      </c>
      <c r="B105" s="11">
        <v>2</v>
      </c>
      <c r="C105" s="11" t="s">
        <v>175</v>
      </c>
      <c r="D105" s="11" t="s">
        <v>185</v>
      </c>
      <c r="E105" s="11">
        <v>27.5</v>
      </c>
      <c r="F105" s="11">
        <v>201802</v>
      </c>
    </row>
    <row r="106" spans="1:6">
      <c r="A106" s="11" t="s">
        <v>777</v>
      </c>
      <c r="B106" s="11">
        <v>2</v>
      </c>
      <c r="C106" s="11" t="s">
        <v>175</v>
      </c>
      <c r="D106" s="11" t="s">
        <v>206</v>
      </c>
      <c r="E106" s="11">
        <v>0.5</v>
      </c>
      <c r="F106" s="11">
        <v>201802</v>
      </c>
    </row>
    <row r="107" spans="1:6">
      <c r="A107" s="11" t="s">
        <v>778</v>
      </c>
      <c r="B107" s="11">
        <v>2</v>
      </c>
      <c r="C107" s="11" t="s">
        <v>175</v>
      </c>
      <c r="D107" s="11" t="s">
        <v>185</v>
      </c>
      <c r="E107" s="11">
        <v>2</v>
      </c>
      <c r="F107" s="11">
        <v>201802</v>
      </c>
    </row>
    <row r="108" spans="1:6">
      <c r="A108" s="11" t="s">
        <v>778</v>
      </c>
      <c r="B108" s="11">
        <v>2</v>
      </c>
      <c r="C108" s="11" t="s">
        <v>175</v>
      </c>
      <c r="D108" s="11" t="s">
        <v>177</v>
      </c>
      <c r="E108" s="11">
        <v>1.25</v>
      </c>
      <c r="F108" s="11">
        <v>201802</v>
      </c>
    </row>
    <row r="109" spans="1:6">
      <c r="A109" s="11" t="s">
        <v>778</v>
      </c>
      <c r="B109" s="11">
        <v>2</v>
      </c>
      <c r="C109" s="11" t="s">
        <v>175</v>
      </c>
      <c r="D109" s="11" t="s">
        <v>198</v>
      </c>
      <c r="E109" s="11">
        <v>36.75</v>
      </c>
      <c r="F109" s="11">
        <v>201802</v>
      </c>
    </row>
    <row r="110" spans="1:6">
      <c r="A110" s="11" t="s">
        <v>495</v>
      </c>
      <c r="B110" s="11">
        <v>2</v>
      </c>
      <c r="C110" s="11" t="s">
        <v>175</v>
      </c>
      <c r="D110" s="11" t="s">
        <v>206</v>
      </c>
      <c r="E110" s="11">
        <v>28</v>
      </c>
      <c r="F110" s="11">
        <v>201802</v>
      </c>
    </row>
    <row r="111" spans="1:6">
      <c r="A111" s="11" t="s">
        <v>484</v>
      </c>
      <c r="B111" s="11">
        <v>2</v>
      </c>
      <c r="C111" s="11" t="s">
        <v>175</v>
      </c>
      <c r="D111" s="11" t="s">
        <v>185</v>
      </c>
      <c r="E111" s="11">
        <v>1</v>
      </c>
      <c r="F111" s="11">
        <v>201802</v>
      </c>
    </row>
    <row r="112" spans="1:6">
      <c r="A112" s="11" t="s">
        <v>484</v>
      </c>
      <c r="B112" s="11">
        <v>2</v>
      </c>
      <c r="C112" s="11" t="s">
        <v>175</v>
      </c>
      <c r="D112" s="11" t="s">
        <v>177</v>
      </c>
      <c r="E112" s="11">
        <v>0.5</v>
      </c>
      <c r="F112" s="11">
        <v>201802</v>
      </c>
    </row>
    <row r="113" spans="1:6">
      <c r="A113" s="11" t="s">
        <v>484</v>
      </c>
      <c r="B113" s="11">
        <v>2</v>
      </c>
      <c r="C113" s="11" t="s">
        <v>175</v>
      </c>
      <c r="D113" s="11" t="s">
        <v>198</v>
      </c>
      <c r="E113" s="11">
        <v>15.5</v>
      </c>
      <c r="F113" s="11">
        <v>201802</v>
      </c>
    </row>
    <row r="114" spans="1:6">
      <c r="A114" s="11" t="s">
        <v>780</v>
      </c>
      <c r="B114" s="11">
        <v>2</v>
      </c>
      <c r="C114" s="11" t="s">
        <v>175</v>
      </c>
      <c r="D114" s="11" t="s">
        <v>185</v>
      </c>
      <c r="E114" s="11">
        <v>5</v>
      </c>
      <c r="F114" s="11">
        <v>201802</v>
      </c>
    </row>
    <row r="115" spans="1:6">
      <c r="A115" s="11" t="s">
        <v>1631</v>
      </c>
      <c r="B115" s="11">
        <v>2</v>
      </c>
      <c r="C115" s="11" t="s">
        <v>185</v>
      </c>
      <c r="D115" s="11" t="s">
        <v>198</v>
      </c>
      <c r="E115" s="11">
        <v>45.25</v>
      </c>
      <c r="F115" s="11">
        <v>201802</v>
      </c>
    </row>
    <row r="116" spans="1:6">
      <c r="A116" s="11" t="s">
        <v>501</v>
      </c>
      <c r="B116" s="11">
        <v>2</v>
      </c>
      <c r="C116" s="11" t="s">
        <v>175</v>
      </c>
      <c r="D116" s="11" t="s">
        <v>198</v>
      </c>
      <c r="E116" s="11">
        <v>41.5</v>
      </c>
      <c r="F116" s="11">
        <v>201802</v>
      </c>
    </row>
    <row r="117" spans="1:6">
      <c r="A117" s="11" t="s">
        <v>487</v>
      </c>
      <c r="B117" s="11">
        <v>2</v>
      </c>
      <c r="C117" s="11" t="s">
        <v>175</v>
      </c>
      <c r="D117" s="11" t="s">
        <v>177</v>
      </c>
      <c r="E117" s="11">
        <v>46.75</v>
      </c>
      <c r="F117" s="11">
        <v>201802</v>
      </c>
    </row>
    <row r="118" spans="1:6">
      <c r="A118" s="11" t="s">
        <v>464</v>
      </c>
      <c r="B118" s="11">
        <v>2</v>
      </c>
      <c r="C118" s="11" t="s">
        <v>198</v>
      </c>
      <c r="D118" s="11" t="s">
        <v>177</v>
      </c>
      <c r="E118" s="11">
        <v>42.49</v>
      </c>
      <c r="F118" s="11">
        <v>201802</v>
      </c>
    </row>
    <row r="119" spans="1:6">
      <c r="A119" s="11" t="s">
        <v>1239</v>
      </c>
      <c r="B119" s="11">
        <v>2</v>
      </c>
      <c r="C119" s="11" t="s">
        <v>175</v>
      </c>
      <c r="D119" s="11" t="s">
        <v>177</v>
      </c>
      <c r="E119" s="11">
        <v>4.75</v>
      </c>
      <c r="F119" s="11">
        <v>201802</v>
      </c>
    </row>
    <row r="120" spans="1:6">
      <c r="A120" s="11" t="s">
        <v>486</v>
      </c>
      <c r="B120" s="11">
        <v>2</v>
      </c>
      <c r="C120" s="11" t="s">
        <v>175</v>
      </c>
      <c r="D120" s="11" t="s">
        <v>177</v>
      </c>
      <c r="E120" s="11">
        <v>46.25</v>
      </c>
      <c r="F120" s="11">
        <v>201802</v>
      </c>
    </row>
    <row r="121" spans="1:6">
      <c r="A121" s="11" t="s">
        <v>1240</v>
      </c>
      <c r="B121" s="11">
        <v>2</v>
      </c>
      <c r="C121" s="11" t="s">
        <v>177</v>
      </c>
      <c r="D121" s="11" t="s">
        <v>198</v>
      </c>
      <c r="E121" s="11">
        <v>10</v>
      </c>
      <c r="F121" s="11">
        <v>201802</v>
      </c>
    </row>
    <row r="122" spans="1:6">
      <c r="A122" s="11" t="s">
        <v>507</v>
      </c>
      <c r="B122" s="11">
        <v>2</v>
      </c>
      <c r="C122" s="11" t="s">
        <v>175</v>
      </c>
      <c r="D122" s="11" t="s">
        <v>198</v>
      </c>
      <c r="E122" s="11">
        <v>16</v>
      </c>
      <c r="F122" s="11">
        <v>201802</v>
      </c>
    </row>
    <row r="123" spans="1:6">
      <c r="A123" s="11" t="s">
        <v>483</v>
      </c>
      <c r="B123" s="11">
        <v>2</v>
      </c>
      <c r="C123" s="11" t="s">
        <v>175</v>
      </c>
      <c r="D123" s="11" t="s">
        <v>185</v>
      </c>
      <c r="E123" s="11">
        <v>10</v>
      </c>
      <c r="F123" s="11">
        <v>201802</v>
      </c>
    </row>
    <row r="124" spans="1:6">
      <c r="A124" s="11" t="s">
        <v>483</v>
      </c>
      <c r="B124" s="11">
        <v>2</v>
      </c>
      <c r="C124" s="11" t="s">
        <v>175</v>
      </c>
      <c r="D124" s="11" t="s">
        <v>177</v>
      </c>
      <c r="E124" s="11">
        <v>10</v>
      </c>
      <c r="F124" s="11">
        <v>201802</v>
      </c>
    </row>
    <row r="125" spans="1:6">
      <c r="A125" s="11" t="s">
        <v>483</v>
      </c>
      <c r="B125" s="11">
        <v>2</v>
      </c>
      <c r="C125" s="11" t="s">
        <v>175</v>
      </c>
      <c r="D125" s="11" t="s">
        <v>198</v>
      </c>
      <c r="E125" s="11">
        <v>20</v>
      </c>
      <c r="F125" s="11">
        <v>201802</v>
      </c>
    </row>
    <row r="126" spans="1:6">
      <c r="A126" s="11" t="s">
        <v>483</v>
      </c>
      <c r="B126" s="11">
        <v>2</v>
      </c>
      <c r="C126" s="11" t="s">
        <v>175</v>
      </c>
      <c r="D126" s="11" t="s">
        <v>206</v>
      </c>
      <c r="E126" s="11">
        <v>3.5</v>
      </c>
      <c r="F126" s="11">
        <v>201802</v>
      </c>
    </row>
    <row r="127" spans="1:6">
      <c r="A127" s="11" t="s">
        <v>913</v>
      </c>
      <c r="B127" s="11">
        <v>2</v>
      </c>
      <c r="C127" s="11" t="s">
        <v>185</v>
      </c>
      <c r="D127" s="11" t="s">
        <v>177</v>
      </c>
      <c r="E127" s="11">
        <v>55.91</v>
      </c>
      <c r="F127" s="11">
        <v>201802</v>
      </c>
    </row>
    <row r="128" spans="1:6">
      <c r="A128" s="11" t="s">
        <v>784</v>
      </c>
      <c r="B128" s="11">
        <v>2</v>
      </c>
      <c r="C128" s="11" t="s">
        <v>175</v>
      </c>
      <c r="D128" s="11" t="s">
        <v>148</v>
      </c>
      <c r="E128" s="11">
        <v>0.5</v>
      </c>
      <c r="F128" s="11">
        <v>201802</v>
      </c>
    </row>
    <row r="129" spans="1:6">
      <c r="A129" s="11" t="s">
        <v>784</v>
      </c>
      <c r="B129" s="11">
        <v>2</v>
      </c>
      <c r="C129" s="11" t="s">
        <v>175</v>
      </c>
      <c r="D129" s="11" t="s">
        <v>182</v>
      </c>
      <c r="E129" s="11">
        <v>4.25</v>
      </c>
      <c r="F129" s="11">
        <v>201802</v>
      </c>
    </row>
    <row r="130" spans="1:6">
      <c r="A130" s="11" t="s">
        <v>784</v>
      </c>
      <c r="B130" s="11">
        <v>2</v>
      </c>
      <c r="C130" s="11" t="s">
        <v>175</v>
      </c>
      <c r="D130" s="11" t="s">
        <v>185</v>
      </c>
      <c r="E130" s="11">
        <v>5</v>
      </c>
      <c r="F130" s="11">
        <v>201802</v>
      </c>
    </row>
    <row r="131" spans="1:6">
      <c r="A131" s="11" t="s">
        <v>784</v>
      </c>
      <c r="B131" s="11">
        <v>2</v>
      </c>
      <c r="C131" s="11" t="s">
        <v>175</v>
      </c>
      <c r="D131" s="11" t="s">
        <v>177</v>
      </c>
      <c r="E131" s="11">
        <v>4.5</v>
      </c>
      <c r="F131" s="11">
        <v>201802</v>
      </c>
    </row>
    <row r="132" spans="1:6">
      <c r="A132" s="11" t="s">
        <v>784</v>
      </c>
      <c r="B132" s="11">
        <v>2</v>
      </c>
      <c r="C132" s="11" t="s">
        <v>175</v>
      </c>
      <c r="D132" s="11" t="s">
        <v>198</v>
      </c>
      <c r="E132" s="11">
        <v>5</v>
      </c>
      <c r="F132" s="11">
        <v>201802</v>
      </c>
    </row>
    <row r="133" spans="1:6">
      <c r="A133" s="11" t="s">
        <v>784</v>
      </c>
      <c r="B133" s="11">
        <v>2</v>
      </c>
      <c r="C133" s="11" t="s">
        <v>175</v>
      </c>
      <c r="D133" s="11" t="s">
        <v>203</v>
      </c>
      <c r="E133" s="11">
        <v>1</v>
      </c>
      <c r="F133" s="11">
        <v>201802</v>
      </c>
    </row>
    <row r="134" spans="1:6">
      <c r="A134" s="11" t="s">
        <v>784</v>
      </c>
      <c r="B134" s="11">
        <v>2</v>
      </c>
      <c r="C134" s="11" t="s">
        <v>175</v>
      </c>
      <c r="D134" s="11" t="s">
        <v>206</v>
      </c>
      <c r="E134" s="11">
        <v>3</v>
      </c>
      <c r="F134" s="11">
        <v>201802</v>
      </c>
    </row>
    <row r="135" spans="1:6">
      <c r="A135" s="11" t="s">
        <v>492</v>
      </c>
      <c r="B135" s="11">
        <v>2</v>
      </c>
      <c r="C135" s="11" t="s">
        <v>175</v>
      </c>
      <c r="D135" s="11" t="s">
        <v>206</v>
      </c>
      <c r="E135" s="11">
        <v>37.64</v>
      </c>
      <c r="F135" s="11">
        <v>201802</v>
      </c>
    </row>
    <row r="136" spans="1:6">
      <c r="A136" s="11" t="s">
        <v>491</v>
      </c>
      <c r="B136" s="11">
        <v>2</v>
      </c>
      <c r="C136" s="11" t="s">
        <v>175</v>
      </c>
      <c r="D136" s="11" t="s">
        <v>206</v>
      </c>
      <c r="E136" s="11">
        <v>46.419999999999995</v>
      </c>
      <c r="F136" s="11">
        <v>201802</v>
      </c>
    </row>
    <row r="137" spans="1:6">
      <c r="A137" s="11" t="s">
        <v>1232</v>
      </c>
      <c r="B137" s="11">
        <v>3</v>
      </c>
      <c r="C137" s="11" t="s">
        <v>185</v>
      </c>
      <c r="D137" s="11" t="s">
        <v>198</v>
      </c>
      <c r="E137" s="11">
        <v>54.66</v>
      </c>
      <c r="F137" s="11">
        <v>201802</v>
      </c>
    </row>
    <row r="138" spans="1:6">
      <c r="A138" s="11" t="s">
        <v>715</v>
      </c>
      <c r="B138" s="11">
        <v>3</v>
      </c>
      <c r="C138" s="11" t="s">
        <v>175</v>
      </c>
      <c r="D138" s="11" t="s">
        <v>198</v>
      </c>
      <c r="E138" s="11">
        <v>8</v>
      </c>
      <c r="F138" s="11">
        <v>201802</v>
      </c>
    </row>
    <row r="139" spans="1:6">
      <c r="A139" s="11" t="s">
        <v>466</v>
      </c>
      <c r="B139" s="11">
        <v>3</v>
      </c>
      <c r="C139" s="11" t="s">
        <v>175</v>
      </c>
      <c r="D139" s="11" t="s">
        <v>177</v>
      </c>
      <c r="E139" s="11">
        <v>4.5</v>
      </c>
      <c r="F139" s="11">
        <v>201802</v>
      </c>
    </row>
    <row r="140" spans="1:6">
      <c r="A140" s="11" t="s">
        <v>726</v>
      </c>
      <c r="B140" s="11">
        <v>3</v>
      </c>
      <c r="C140" s="11" t="s">
        <v>175</v>
      </c>
      <c r="D140" s="11" t="s">
        <v>185</v>
      </c>
      <c r="E140" s="11">
        <v>1</v>
      </c>
      <c r="F140" s="11">
        <v>201802</v>
      </c>
    </row>
    <row r="141" spans="1:6">
      <c r="A141" s="11" t="s">
        <v>726</v>
      </c>
      <c r="B141" s="11">
        <v>3</v>
      </c>
      <c r="C141" s="11" t="s">
        <v>175</v>
      </c>
      <c r="D141" s="11" t="s">
        <v>177</v>
      </c>
      <c r="E141" s="11">
        <v>1</v>
      </c>
      <c r="F141" s="11">
        <v>201802</v>
      </c>
    </row>
    <row r="142" spans="1:6">
      <c r="A142" s="11" t="s">
        <v>726</v>
      </c>
      <c r="B142" s="11">
        <v>3</v>
      </c>
      <c r="C142" s="11" t="s">
        <v>175</v>
      </c>
      <c r="D142" s="11" t="s">
        <v>198</v>
      </c>
      <c r="E142" s="11">
        <v>23</v>
      </c>
      <c r="F142" s="11">
        <v>201802</v>
      </c>
    </row>
    <row r="143" spans="1:6">
      <c r="A143" s="11" t="s">
        <v>493</v>
      </c>
      <c r="B143" s="11">
        <v>3</v>
      </c>
      <c r="C143" s="11" t="s">
        <v>198</v>
      </c>
      <c r="D143" s="11" t="s">
        <v>177</v>
      </c>
      <c r="E143" s="11">
        <v>30</v>
      </c>
      <c r="F143" s="11">
        <v>201802</v>
      </c>
    </row>
    <row r="144" spans="1:6">
      <c r="A144" s="11" t="s">
        <v>767</v>
      </c>
      <c r="B144" s="11">
        <v>3</v>
      </c>
      <c r="C144" s="11" t="s">
        <v>175</v>
      </c>
      <c r="D144" s="11" t="s">
        <v>206</v>
      </c>
      <c r="E144" s="11">
        <v>56.610000000000007</v>
      </c>
      <c r="F144" s="11">
        <v>201802</v>
      </c>
    </row>
    <row r="145" spans="1:6">
      <c r="A145" s="11" t="s">
        <v>453</v>
      </c>
      <c r="B145" s="11">
        <v>3</v>
      </c>
      <c r="C145" s="11" t="s">
        <v>175</v>
      </c>
      <c r="D145" s="11" t="s">
        <v>177</v>
      </c>
      <c r="E145" s="11">
        <v>7</v>
      </c>
      <c r="F145" s="11">
        <v>201802</v>
      </c>
    </row>
    <row r="146" spans="1:6">
      <c r="A146" s="11" t="s">
        <v>453</v>
      </c>
      <c r="B146" s="11">
        <v>3</v>
      </c>
      <c r="C146" s="11" t="s">
        <v>175</v>
      </c>
      <c r="D146" s="11" t="s">
        <v>198</v>
      </c>
      <c r="E146" s="11">
        <v>24.75</v>
      </c>
      <c r="F146" s="11">
        <v>201802</v>
      </c>
    </row>
    <row r="147" spans="1:6">
      <c r="A147" s="11" t="s">
        <v>768</v>
      </c>
      <c r="B147" s="11">
        <v>3</v>
      </c>
      <c r="C147" s="11" t="s">
        <v>175</v>
      </c>
      <c r="D147" s="11" t="s">
        <v>198</v>
      </c>
      <c r="E147" s="11">
        <v>24</v>
      </c>
      <c r="F147" s="11">
        <v>201802</v>
      </c>
    </row>
    <row r="148" spans="1:6">
      <c r="A148" s="11" t="s">
        <v>485</v>
      </c>
      <c r="B148" s="11">
        <v>3</v>
      </c>
      <c r="C148" s="11" t="s">
        <v>175</v>
      </c>
      <c r="D148" s="11" t="s">
        <v>185</v>
      </c>
      <c r="E148" s="11">
        <v>4.5</v>
      </c>
      <c r="F148" s="11">
        <v>201802</v>
      </c>
    </row>
    <row r="149" spans="1:6">
      <c r="A149" s="11" t="s">
        <v>485</v>
      </c>
      <c r="B149" s="11">
        <v>3</v>
      </c>
      <c r="C149" s="11" t="s">
        <v>175</v>
      </c>
      <c r="D149" s="11" t="s">
        <v>177</v>
      </c>
      <c r="E149" s="11">
        <v>2</v>
      </c>
      <c r="F149" s="11">
        <v>201802</v>
      </c>
    </row>
    <row r="150" spans="1:6">
      <c r="A150" s="11" t="s">
        <v>485</v>
      </c>
      <c r="B150" s="11">
        <v>3</v>
      </c>
      <c r="C150" s="11" t="s">
        <v>175</v>
      </c>
      <c r="D150" s="11" t="s">
        <v>206</v>
      </c>
      <c r="E150" s="11">
        <v>33</v>
      </c>
      <c r="F150" s="11">
        <v>201802</v>
      </c>
    </row>
    <row r="151" spans="1:6">
      <c r="A151" s="11" t="s">
        <v>459</v>
      </c>
      <c r="B151" s="11">
        <v>3</v>
      </c>
      <c r="C151" s="11" t="s">
        <v>175</v>
      </c>
      <c r="D151" s="11" t="s">
        <v>198</v>
      </c>
      <c r="E151" s="11">
        <v>40</v>
      </c>
      <c r="F151" s="11">
        <v>201802</v>
      </c>
    </row>
    <row r="152" spans="1:6">
      <c r="A152" s="11" t="s">
        <v>769</v>
      </c>
      <c r="B152" s="11">
        <v>3</v>
      </c>
      <c r="C152" s="11" t="s">
        <v>185</v>
      </c>
      <c r="D152" s="11" t="s">
        <v>177</v>
      </c>
      <c r="E152" s="11">
        <v>7.5</v>
      </c>
      <c r="F152" s="11">
        <v>201802</v>
      </c>
    </row>
    <row r="153" spans="1:6">
      <c r="A153" s="11" t="s">
        <v>482</v>
      </c>
      <c r="B153" s="11">
        <v>3</v>
      </c>
      <c r="C153" s="11" t="s">
        <v>175</v>
      </c>
      <c r="D153" s="11" t="s">
        <v>148</v>
      </c>
      <c r="E153" s="11">
        <v>0.5</v>
      </c>
      <c r="F153" s="11">
        <v>201802</v>
      </c>
    </row>
    <row r="154" spans="1:6">
      <c r="A154" s="11" t="s">
        <v>482</v>
      </c>
      <c r="B154" s="11">
        <v>3</v>
      </c>
      <c r="C154" s="11" t="s">
        <v>175</v>
      </c>
      <c r="D154" s="11" t="s">
        <v>182</v>
      </c>
      <c r="E154" s="11">
        <v>6.75</v>
      </c>
      <c r="F154" s="11">
        <v>201802</v>
      </c>
    </row>
    <row r="155" spans="1:6">
      <c r="A155" s="11" t="s">
        <v>482</v>
      </c>
      <c r="B155" s="11">
        <v>3</v>
      </c>
      <c r="C155" s="11" t="s">
        <v>175</v>
      </c>
      <c r="D155" s="11" t="s">
        <v>185</v>
      </c>
      <c r="E155" s="11">
        <v>2</v>
      </c>
      <c r="F155" s="11">
        <v>201802</v>
      </c>
    </row>
    <row r="156" spans="1:6">
      <c r="A156" s="11" t="s">
        <v>482</v>
      </c>
      <c r="B156" s="11">
        <v>3</v>
      </c>
      <c r="C156" s="11" t="s">
        <v>175</v>
      </c>
      <c r="D156" s="11" t="s">
        <v>177</v>
      </c>
      <c r="E156" s="11">
        <v>2.5</v>
      </c>
      <c r="F156" s="11">
        <v>201802</v>
      </c>
    </row>
    <row r="157" spans="1:6">
      <c r="A157" s="11" t="s">
        <v>482</v>
      </c>
      <c r="B157" s="11">
        <v>3</v>
      </c>
      <c r="C157" s="11" t="s">
        <v>175</v>
      </c>
      <c r="D157" s="11" t="s">
        <v>198</v>
      </c>
      <c r="E157" s="11">
        <v>32</v>
      </c>
      <c r="F157" s="11">
        <v>201802</v>
      </c>
    </row>
    <row r="158" spans="1:6">
      <c r="A158" s="11" t="s">
        <v>482</v>
      </c>
      <c r="B158" s="11">
        <v>3</v>
      </c>
      <c r="C158" s="11" t="s">
        <v>175</v>
      </c>
      <c r="D158" s="11" t="s">
        <v>203</v>
      </c>
      <c r="E158" s="11">
        <v>0.75</v>
      </c>
      <c r="F158" s="11">
        <v>201802</v>
      </c>
    </row>
    <row r="159" spans="1:6">
      <c r="A159" s="11" t="s">
        <v>482</v>
      </c>
      <c r="B159" s="11">
        <v>3</v>
      </c>
      <c r="C159" s="11" t="s">
        <v>175</v>
      </c>
      <c r="D159" s="11" t="s">
        <v>206</v>
      </c>
      <c r="E159" s="11">
        <v>4.25</v>
      </c>
      <c r="F159" s="11">
        <v>201802</v>
      </c>
    </row>
    <row r="160" spans="1:6">
      <c r="A160" s="11" t="s">
        <v>498</v>
      </c>
      <c r="B160" s="11">
        <v>3</v>
      </c>
      <c r="C160" s="11" t="s">
        <v>175</v>
      </c>
      <c r="D160" s="11" t="s">
        <v>206</v>
      </c>
      <c r="E160" s="11">
        <v>45.34</v>
      </c>
      <c r="F160" s="11">
        <v>201802</v>
      </c>
    </row>
    <row r="161" spans="1:6">
      <c r="A161" s="11" t="s">
        <v>773</v>
      </c>
      <c r="B161" s="11">
        <v>3</v>
      </c>
      <c r="C161" s="11" t="s">
        <v>203</v>
      </c>
      <c r="D161" s="11" t="s">
        <v>198</v>
      </c>
      <c r="E161" s="11">
        <v>43.75</v>
      </c>
      <c r="F161" s="11">
        <v>201802</v>
      </c>
    </row>
    <row r="162" spans="1:6">
      <c r="A162" s="11" t="s">
        <v>479</v>
      </c>
      <c r="B162" s="11">
        <v>3</v>
      </c>
      <c r="C162" s="11" t="s">
        <v>175</v>
      </c>
      <c r="D162" s="11" t="s">
        <v>177</v>
      </c>
      <c r="E162" s="11">
        <v>18.5</v>
      </c>
      <c r="F162" s="11">
        <v>201802</v>
      </c>
    </row>
    <row r="163" spans="1:6">
      <c r="A163" s="11" t="s">
        <v>479</v>
      </c>
      <c r="B163" s="11">
        <v>3</v>
      </c>
      <c r="C163" s="11" t="s">
        <v>175</v>
      </c>
      <c r="D163" s="11" t="s">
        <v>198</v>
      </c>
      <c r="E163" s="11">
        <v>26.75</v>
      </c>
      <c r="F163" s="11">
        <v>201802</v>
      </c>
    </row>
    <row r="164" spans="1:6">
      <c r="A164" s="11" t="s">
        <v>499</v>
      </c>
      <c r="B164" s="11">
        <v>3</v>
      </c>
      <c r="C164" s="11" t="s">
        <v>175</v>
      </c>
      <c r="D164" s="11" t="s">
        <v>206</v>
      </c>
      <c r="E164" s="11">
        <v>22.58</v>
      </c>
      <c r="F164" s="11">
        <v>201802</v>
      </c>
    </row>
    <row r="165" spans="1:6">
      <c r="A165" s="11" t="s">
        <v>461</v>
      </c>
      <c r="B165" s="11">
        <v>3</v>
      </c>
      <c r="C165" s="11" t="s">
        <v>185</v>
      </c>
      <c r="D165" s="11" t="s">
        <v>182</v>
      </c>
      <c r="E165" s="11">
        <v>15.02</v>
      </c>
      <c r="F165" s="11">
        <v>201802</v>
      </c>
    </row>
    <row r="166" spans="1:6">
      <c r="A166" s="11" t="s">
        <v>494</v>
      </c>
      <c r="B166" s="11">
        <v>3</v>
      </c>
      <c r="C166" s="11" t="s">
        <v>185</v>
      </c>
      <c r="D166" s="11" t="s">
        <v>206</v>
      </c>
      <c r="E166" s="11">
        <v>79.84</v>
      </c>
      <c r="F166" s="11">
        <v>201802</v>
      </c>
    </row>
    <row r="167" spans="1:6">
      <c r="A167" s="11" t="s">
        <v>467</v>
      </c>
      <c r="B167" s="11">
        <v>3</v>
      </c>
      <c r="C167" s="11" t="s">
        <v>185</v>
      </c>
      <c r="D167" s="11" t="s">
        <v>206</v>
      </c>
      <c r="E167" s="11">
        <v>79.84</v>
      </c>
      <c r="F167" s="11">
        <v>201802</v>
      </c>
    </row>
    <row r="168" spans="1:6">
      <c r="A168" s="11" t="s">
        <v>775</v>
      </c>
      <c r="B168" s="11">
        <v>3</v>
      </c>
      <c r="C168" s="11" t="s">
        <v>198</v>
      </c>
      <c r="D168" s="11" t="s">
        <v>185</v>
      </c>
      <c r="E168" s="11">
        <v>35.47999999999999</v>
      </c>
      <c r="F168" s="11">
        <v>201802</v>
      </c>
    </row>
    <row r="169" spans="1:6">
      <c r="A169" s="11" t="s">
        <v>776</v>
      </c>
      <c r="B169" s="11">
        <v>3</v>
      </c>
      <c r="C169" s="11" t="s">
        <v>175</v>
      </c>
      <c r="D169" s="11" t="s">
        <v>206</v>
      </c>
      <c r="E169" s="11">
        <v>20.759999999999998</v>
      </c>
      <c r="F169" s="11">
        <v>201802</v>
      </c>
    </row>
    <row r="170" spans="1:6">
      <c r="A170" s="11" t="s">
        <v>1208</v>
      </c>
      <c r="B170" s="11">
        <v>3</v>
      </c>
      <c r="C170" s="11" t="s">
        <v>175</v>
      </c>
      <c r="D170" s="11" t="s">
        <v>198</v>
      </c>
      <c r="E170" s="11">
        <v>16</v>
      </c>
      <c r="F170" s="11">
        <v>201802</v>
      </c>
    </row>
    <row r="171" spans="1:6">
      <c r="A171" s="11" t="s">
        <v>481</v>
      </c>
      <c r="B171" s="11">
        <v>3</v>
      </c>
      <c r="C171" s="11" t="s">
        <v>175</v>
      </c>
      <c r="D171" s="11" t="s">
        <v>198</v>
      </c>
      <c r="E171" s="11">
        <v>21</v>
      </c>
      <c r="F171" s="11">
        <v>201802</v>
      </c>
    </row>
    <row r="172" spans="1:6">
      <c r="A172" s="11" t="s">
        <v>777</v>
      </c>
      <c r="B172" s="11">
        <v>3</v>
      </c>
      <c r="C172" s="11" t="s">
        <v>175</v>
      </c>
      <c r="D172" s="11" t="s">
        <v>185</v>
      </c>
      <c r="E172" s="11">
        <v>30</v>
      </c>
      <c r="F172" s="11">
        <v>201802</v>
      </c>
    </row>
    <row r="173" spans="1:6">
      <c r="A173" s="11" t="s">
        <v>777</v>
      </c>
      <c r="B173" s="11">
        <v>3</v>
      </c>
      <c r="C173" s="11" t="s">
        <v>175</v>
      </c>
      <c r="D173" s="11" t="s">
        <v>206</v>
      </c>
      <c r="E173" s="11">
        <v>1</v>
      </c>
      <c r="F173" s="11">
        <v>201802</v>
      </c>
    </row>
    <row r="174" spans="1:6">
      <c r="A174" s="11" t="s">
        <v>778</v>
      </c>
      <c r="B174" s="11">
        <v>3</v>
      </c>
      <c r="C174" s="11" t="s">
        <v>175</v>
      </c>
      <c r="D174" s="11" t="s">
        <v>185</v>
      </c>
      <c r="E174" s="11">
        <v>1.75</v>
      </c>
      <c r="F174" s="11">
        <v>201802</v>
      </c>
    </row>
    <row r="175" spans="1:6">
      <c r="A175" s="11" t="s">
        <v>778</v>
      </c>
      <c r="B175" s="11">
        <v>3</v>
      </c>
      <c r="C175" s="11" t="s">
        <v>175</v>
      </c>
      <c r="D175" s="11" t="s">
        <v>177</v>
      </c>
      <c r="E175" s="11">
        <v>1</v>
      </c>
      <c r="F175" s="11">
        <v>201802</v>
      </c>
    </row>
    <row r="176" spans="1:6">
      <c r="A176" s="11" t="s">
        <v>778</v>
      </c>
      <c r="B176" s="11">
        <v>3</v>
      </c>
      <c r="C176" s="11" t="s">
        <v>175</v>
      </c>
      <c r="D176" s="11" t="s">
        <v>198</v>
      </c>
      <c r="E176" s="11">
        <v>36.75</v>
      </c>
      <c r="F176" s="11">
        <v>201802</v>
      </c>
    </row>
    <row r="177" spans="1:6">
      <c r="A177" s="11" t="s">
        <v>495</v>
      </c>
      <c r="B177" s="11">
        <v>3</v>
      </c>
      <c r="C177" s="11" t="s">
        <v>175</v>
      </c>
      <c r="D177" s="11" t="s">
        <v>206</v>
      </c>
      <c r="E177" s="11">
        <v>36</v>
      </c>
      <c r="F177" s="11">
        <v>201802</v>
      </c>
    </row>
    <row r="178" spans="1:6">
      <c r="A178" s="11" t="s">
        <v>484</v>
      </c>
      <c r="B178" s="11">
        <v>3</v>
      </c>
      <c r="C178" s="11" t="s">
        <v>175</v>
      </c>
      <c r="D178" s="11" t="s">
        <v>185</v>
      </c>
      <c r="E178" s="11">
        <v>1</v>
      </c>
      <c r="F178" s="11">
        <v>201802</v>
      </c>
    </row>
    <row r="179" spans="1:6">
      <c r="A179" s="11" t="s">
        <v>484</v>
      </c>
      <c r="B179" s="11">
        <v>3</v>
      </c>
      <c r="C179" s="11" t="s">
        <v>175</v>
      </c>
      <c r="D179" s="11" t="s">
        <v>177</v>
      </c>
      <c r="E179" s="11">
        <v>0.5</v>
      </c>
      <c r="F179" s="11">
        <v>201802</v>
      </c>
    </row>
    <row r="180" spans="1:6">
      <c r="A180" s="11" t="s">
        <v>484</v>
      </c>
      <c r="B180" s="11">
        <v>3</v>
      </c>
      <c r="C180" s="11" t="s">
        <v>175</v>
      </c>
      <c r="D180" s="11" t="s">
        <v>198</v>
      </c>
      <c r="E180" s="11">
        <v>15.5</v>
      </c>
      <c r="F180" s="11">
        <v>201802</v>
      </c>
    </row>
    <row r="181" spans="1:6">
      <c r="A181" s="11" t="s">
        <v>1631</v>
      </c>
      <c r="B181" s="11">
        <v>3</v>
      </c>
      <c r="C181" s="11" t="s">
        <v>185</v>
      </c>
      <c r="D181" s="11" t="s">
        <v>198</v>
      </c>
      <c r="E181" s="11">
        <v>46</v>
      </c>
      <c r="F181" s="11">
        <v>201802</v>
      </c>
    </row>
    <row r="182" spans="1:6">
      <c r="A182" s="11" t="s">
        <v>501</v>
      </c>
      <c r="B182" s="11">
        <v>3</v>
      </c>
      <c r="C182" s="11" t="s">
        <v>175</v>
      </c>
      <c r="D182" s="11" t="s">
        <v>198</v>
      </c>
      <c r="E182" s="11">
        <v>42.5</v>
      </c>
      <c r="F182" s="11">
        <v>201802</v>
      </c>
    </row>
    <row r="183" spans="1:6">
      <c r="A183" s="11" t="s">
        <v>487</v>
      </c>
      <c r="B183" s="11">
        <v>3</v>
      </c>
      <c r="C183" s="11" t="s">
        <v>175</v>
      </c>
      <c r="D183" s="11" t="s">
        <v>177</v>
      </c>
      <c r="E183" s="11">
        <v>25.75</v>
      </c>
      <c r="F183" s="11">
        <v>201802</v>
      </c>
    </row>
    <row r="184" spans="1:6">
      <c r="A184" s="11" t="s">
        <v>464</v>
      </c>
      <c r="B184" s="11">
        <v>3</v>
      </c>
      <c r="C184" s="11" t="s">
        <v>198</v>
      </c>
      <c r="D184" s="11" t="s">
        <v>177</v>
      </c>
      <c r="E184" s="11">
        <v>43.83</v>
      </c>
      <c r="F184" s="11">
        <v>201802</v>
      </c>
    </row>
    <row r="185" spans="1:6">
      <c r="A185" s="11" t="s">
        <v>1239</v>
      </c>
      <c r="B185" s="11">
        <v>3</v>
      </c>
      <c r="C185" s="11" t="s">
        <v>175</v>
      </c>
      <c r="D185" s="11" t="s">
        <v>177</v>
      </c>
      <c r="E185" s="11">
        <v>7</v>
      </c>
      <c r="F185" s="11">
        <v>201802</v>
      </c>
    </row>
    <row r="186" spans="1:6">
      <c r="A186" s="11" t="s">
        <v>486</v>
      </c>
      <c r="B186" s="11">
        <v>3</v>
      </c>
      <c r="C186" s="11" t="s">
        <v>175</v>
      </c>
      <c r="D186" s="11" t="s">
        <v>177</v>
      </c>
      <c r="E186" s="11">
        <v>37</v>
      </c>
      <c r="F186" s="11">
        <v>201802</v>
      </c>
    </row>
    <row r="187" spans="1:6">
      <c r="A187" s="11" t="s">
        <v>507</v>
      </c>
      <c r="B187" s="11">
        <v>3</v>
      </c>
      <c r="C187" s="11" t="s">
        <v>175</v>
      </c>
      <c r="D187" s="11" t="s">
        <v>177</v>
      </c>
      <c r="E187" s="11">
        <v>16</v>
      </c>
      <c r="F187" s="11">
        <v>201802</v>
      </c>
    </row>
    <row r="188" spans="1:6">
      <c r="A188" s="11" t="s">
        <v>483</v>
      </c>
      <c r="B188" s="11">
        <v>3</v>
      </c>
      <c r="C188" s="11" t="s">
        <v>175</v>
      </c>
      <c r="D188" s="11" t="s">
        <v>185</v>
      </c>
      <c r="E188" s="11">
        <v>8</v>
      </c>
      <c r="F188" s="11">
        <v>201802</v>
      </c>
    </row>
    <row r="189" spans="1:6">
      <c r="A189" s="11" t="s">
        <v>483</v>
      </c>
      <c r="B189" s="11">
        <v>3</v>
      </c>
      <c r="C189" s="11" t="s">
        <v>175</v>
      </c>
      <c r="D189" s="11" t="s">
        <v>177</v>
      </c>
      <c r="E189" s="11">
        <v>7</v>
      </c>
      <c r="F189" s="11">
        <v>201802</v>
      </c>
    </row>
    <row r="190" spans="1:6">
      <c r="A190" s="11" t="s">
        <v>483</v>
      </c>
      <c r="B190" s="11">
        <v>3</v>
      </c>
      <c r="C190" s="11" t="s">
        <v>175</v>
      </c>
      <c r="D190" s="11" t="s">
        <v>198</v>
      </c>
      <c r="E190" s="11">
        <v>23.5</v>
      </c>
      <c r="F190" s="11">
        <v>201802</v>
      </c>
    </row>
    <row r="191" spans="1:6">
      <c r="A191" s="11" t="s">
        <v>483</v>
      </c>
      <c r="B191" s="11">
        <v>3</v>
      </c>
      <c r="C191" s="11" t="s">
        <v>175</v>
      </c>
      <c r="D191" s="11" t="s">
        <v>206</v>
      </c>
      <c r="E191" s="11">
        <v>5</v>
      </c>
      <c r="F191" s="11">
        <v>201802</v>
      </c>
    </row>
    <row r="192" spans="1:6">
      <c r="A192" s="11" t="s">
        <v>913</v>
      </c>
      <c r="B192" s="11">
        <v>3</v>
      </c>
      <c r="C192" s="11" t="s">
        <v>185</v>
      </c>
      <c r="D192" s="11" t="s">
        <v>177</v>
      </c>
      <c r="E192" s="11">
        <v>27.090000000000003</v>
      </c>
      <c r="F192" s="11">
        <v>201802</v>
      </c>
    </row>
    <row r="193" spans="1:6">
      <c r="A193" s="11" t="s">
        <v>784</v>
      </c>
      <c r="B193" s="11">
        <v>3</v>
      </c>
      <c r="C193" s="11" t="s">
        <v>175</v>
      </c>
      <c r="D193" s="11" t="s">
        <v>148</v>
      </c>
      <c r="E193" s="11">
        <v>1</v>
      </c>
      <c r="F193" s="11">
        <v>201802</v>
      </c>
    </row>
    <row r="194" spans="1:6">
      <c r="A194" s="11" t="s">
        <v>784</v>
      </c>
      <c r="B194" s="11">
        <v>3</v>
      </c>
      <c r="C194" s="11" t="s">
        <v>175</v>
      </c>
      <c r="D194" s="11" t="s">
        <v>182</v>
      </c>
      <c r="E194" s="11">
        <v>4.75</v>
      </c>
      <c r="F194" s="11">
        <v>201802</v>
      </c>
    </row>
    <row r="195" spans="1:6">
      <c r="A195" s="11" t="s">
        <v>784</v>
      </c>
      <c r="B195" s="11">
        <v>3</v>
      </c>
      <c r="C195" s="11" t="s">
        <v>175</v>
      </c>
      <c r="D195" s="11" t="s">
        <v>185</v>
      </c>
      <c r="E195" s="11">
        <v>5</v>
      </c>
      <c r="F195" s="11">
        <v>201802</v>
      </c>
    </row>
    <row r="196" spans="1:6">
      <c r="A196" s="11" t="s">
        <v>784</v>
      </c>
      <c r="B196" s="11">
        <v>3</v>
      </c>
      <c r="C196" s="11" t="s">
        <v>175</v>
      </c>
      <c r="D196" s="11" t="s">
        <v>177</v>
      </c>
      <c r="E196" s="11">
        <v>3.5</v>
      </c>
      <c r="F196" s="11">
        <v>201802</v>
      </c>
    </row>
    <row r="197" spans="1:6">
      <c r="A197" s="11" t="s">
        <v>784</v>
      </c>
      <c r="B197" s="11">
        <v>3</v>
      </c>
      <c r="C197" s="11" t="s">
        <v>175</v>
      </c>
      <c r="D197" s="11" t="s">
        <v>198</v>
      </c>
      <c r="E197" s="11">
        <v>5</v>
      </c>
      <c r="F197" s="11">
        <v>201802</v>
      </c>
    </row>
    <row r="198" spans="1:6">
      <c r="A198" s="11" t="s">
        <v>784</v>
      </c>
      <c r="B198" s="11">
        <v>3</v>
      </c>
      <c r="C198" s="11" t="s">
        <v>175</v>
      </c>
      <c r="D198" s="11" t="s">
        <v>203</v>
      </c>
      <c r="E198" s="11">
        <v>0.5</v>
      </c>
      <c r="F198" s="11">
        <v>201802</v>
      </c>
    </row>
    <row r="199" spans="1:6">
      <c r="A199" s="11" t="s">
        <v>784</v>
      </c>
      <c r="B199" s="11">
        <v>3</v>
      </c>
      <c r="C199" s="11" t="s">
        <v>175</v>
      </c>
      <c r="D199" s="11" t="s">
        <v>206</v>
      </c>
      <c r="E199" s="11">
        <v>4.75</v>
      </c>
      <c r="F199" s="11">
        <v>201802</v>
      </c>
    </row>
    <row r="200" spans="1:6">
      <c r="A200" s="11" t="s">
        <v>492</v>
      </c>
      <c r="B200" s="11">
        <v>3</v>
      </c>
      <c r="C200" s="11" t="s">
        <v>175</v>
      </c>
      <c r="D200" s="11" t="s">
        <v>206</v>
      </c>
      <c r="E200" s="11">
        <v>44.739999999999995</v>
      </c>
      <c r="F200" s="11">
        <v>201802</v>
      </c>
    </row>
    <row r="201" spans="1:6">
      <c r="A201" s="11" t="s">
        <v>491</v>
      </c>
      <c r="B201" s="11">
        <v>3</v>
      </c>
      <c r="C201" s="11" t="s">
        <v>175</v>
      </c>
      <c r="D201" s="11" t="s">
        <v>206</v>
      </c>
      <c r="E201" s="11">
        <v>9.58</v>
      </c>
      <c r="F201" s="11">
        <v>201802</v>
      </c>
    </row>
    <row r="202" spans="1:6">
      <c r="A202" s="11" t="s">
        <v>1232</v>
      </c>
      <c r="B202" s="11">
        <v>4</v>
      </c>
      <c r="C202" s="11" t="s">
        <v>185</v>
      </c>
      <c r="D202" s="11" t="s">
        <v>198</v>
      </c>
      <c r="E202" s="11">
        <v>54.92</v>
      </c>
      <c r="F202" s="11">
        <v>201802</v>
      </c>
    </row>
    <row r="203" spans="1:6">
      <c r="A203" s="11" t="s">
        <v>715</v>
      </c>
      <c r="B203" s="11">
        <v>4</v>
      </c>
      <c r="C203" s="11" t="s">
        <v>175</v>
      </c>
      <c r="D203" s="11" t="s">
        <v>198</v>
      </c>
      <c r="E203" s="11">
        <v>8</v>
      </c>
      <c r="F203" s="11">
        <v>201802</v>
      </c>
    </row>
    <row r="204" spans="1:6">
      <c r="A204" s="11" t="s">
        <v>726</v>
      </c>
      <c r="B204" s="11">
        <v>4</v>
      </c>
      <c r="C204" s="11" t="s">
        <v>175</v>
      </c>
      <c r="D204" s="11" t="s">
        <v>177</v>
      </c>
      <c r="E204" s="11">
        <v>2</v>
      </c>
      <c r="F204" s="11">
        <v>201802</v>
      </c>
    </row>
    <row r="205" spans="1:6">
      <c r="A205" s="11" t="s">
        <v>726</v>
      </c>
      <c r="B205" s="11">
        <v>4</v>
      </c>
      <c r="C205" s="11" t="s">
        <v>175</v>
      </c>
      <c r="D205" s="11" t="s">
        <v>198</v>
      </c>
      <c r="E205" s="11">
        <v>23</v>
      </c>
      <c r="F205" s="11">
        <v>201802</v>
      </c>
    </row>
    <row r="206" spans="1:6">
      <c r="A206" s="11" t="s">
        <v>493</v>
      </c>
      <c r="B206" s="11">
        <v>4</v>
      </c>
      <c r="C206" s="11" t="s">
        <v>198</v>
      </c>
      <c r="D206" s="11" t="s">
        <v>177</v>
      </c>
      <c r="E206" s="11">
        <v>29.25</v>
      </c>
      <c r="F206" s="11">
        <v>201802</v>
      </c>
    </row>
    <row r="207" spans="1:6">
      <c r="A207" s="11" t="s">
        <v>453</v>
      </c>
      <c r="B207" s="11">
        <v>4</v>
      </c>
      <c r="C207" s="11" t="s">
        <v>175</v>
      </c>
      <c r="D207" s="11" t="s">
        <v>177</v>
      </c>
      <c r="E207" s="11">
        <v>11.75</v>
      </c>
      <c r="F207" s="11">
        <v>201802</v>
      </c>
    </row>
    <row r="208" spans="1:6">
      <c r="A208" s="11" t="s">
        <v>453</v>
      </c>
      <c r="B208" s="11">
        <v>4</v>
      </c>
      <c r="C208" s="11" t="s">
        <v>175</v>
      </c>
      <c r="D208" s="11" t="s">
        <v>198</v>
      </c>
      <c r="E208" s="11">
        <v>20.5</v>
      </c>
      <c r="F208" s="11">
        <v>201802</v>
      </c>
    </row>
    <row r="209" spans="1:6">
      <c r="A209" s="11" t="s">
        <v>768</v>
      </c>
      <c r="B209" s="11">
        <v>4</v>
      </c>
      <c r="C209" s="11" t="s">
        <v>175</v>
      </c>
      <c r="D209" s="11" t="s">
        <v>198</v>
      </c>
      <c r="E209" s="11">
        <v>24</v>
      </c>
      <c r="F209" s="11">
        <v>201802</v>
      </c>
    </row>
    <row r="210" spans="1:6">
      <c r="A210" s="11" t="s">
        <v>485</v>
      </c>
      <c r="B210" s="11">
        <v>4</v>
      </c>
      <c r="C210" s="11" t="s">
        <v>175</v>
      </c>
      <c r="D210" s="11" t="s">
        <v>185</v>
      </c>
      <c r="E210" s="11">
        <v>9.5</v>
      </c>
      <c r="F210" s="11">
        <v>201802</v>
      </c>
    </row>
    <row r="211" spans="1:6">
      <c r="A211" s="11" t="s">
        <v>485</v>
      </c>
      <c r="B211" s="11">
        <v>4</v>
      </c>
      <c r="C211" s="11" t="s">
        <v>175</v>
      </c>
      <c r="D211" s="11" t="s">
        <v>206</v>
      </c>
      <c r="E211" s="11">
        <v>19.5</v>
      </c>
      <c r="F211" s="11">
        <v>201802</v>
      </c>
    </row>
    <row r="212" spans="1:6">
      <c r="A212" s="11" t="s">
        <v>471</v>
      </c>
      <c r="B212" s="11">
        <v>4</v>
      </c>
      <c r="C212" s="11" t="s">
        <v>185</v>
      </c>
      <c r="D212" s="11" t="s">
        <v>206</v>
      </c>
      <c r="E212" s="11">
        <v>34.739999999999995</v>
      </c>
      <c r="F212" s="11">
        <v>201802</v>
      </c>
    </row>
    <row r="213" spans="1:6">
      <c r="A213" s="11" t="s">
        <v>482</v>
      </c>
      <c r="B213" s="11">
        <v>4</v>
      </c>
      <c r="C213" s="11" t="s">
        <v>175</v>
      </c>
      <c r="D213" s="11" t="s">
        <v>148</v>
      </c>
      <c r="E213" s="11">
        <v>0.5</v>
      </c>
      <c r="F213" s="11">
        <v>201802</v>
      </c>
    </row>
    <row r="214" spans="1:6">
      <c r="A214" s="11" t="s">
        <v>482</v>
      </c>
      <c r="B214" s="11">
        <v>4</v>
      </c>
      <c r="C214" s="11" t="s">
        <v>175</v>
      </c>
      <c r="D214" s="11" t="s">
        <v>182</v>
      </c>
      <c r="E214" s="11">
        <v>7.5</v>
      </c>
      <c r="F214" s="11">
        <v>201802</v>
      </c>
    </row>
    <row r="215" spans="1:6">
      <c r="A215" s="11" t="s">
        <v>482</v>
      </c>
      <c r="B215" s="11">
        <v>4</v>
      </c>
      <c r="C215" s="11" t="s">
        <v>175</v>
      </c>
      <c r="D215" s="11" t="s">
        <v>185</v>
      </c>
      <c r="E215" s="11">
        <v>0.75</v>
      </c>
      <c r="F215" s="11">
        <v>201802</v>
      </c>
    </row>
    <row r="216" spans="1:6">
      <c r="A216" s="11" t="s">
        <v>482</v>
      </c>
      <c r="B216" s="11">
        <v>4</v>
      </c>
      <c r="C216" s="11" t="s">
        <v>175</v>
      </c>
      <c r="D216" s="11" t="s">
        <v>177</v>
      </c>
      <c r="E216" s="11">
        <v>1</v>
      </c>
      <c r="F216" s="11">
        <v>201802</v>
      </c>
    </row>
    <row r="217" spans="1:6">
      <c r="A217" s="11" t="s">
        <v>482</v>
      </c>
      <c r="B217" s="11">
        <v>4</v>
      </c>
      <c r="C217" s="11" t="s">
        <v>175</v>
      </c>
      <c r="D217" s="11" t="s">
        <v>198</v>
      </c>
      <c r="E217" s="11">
        <v>31.25</v>
      </c>
      <c r="F217" s="11">
        <v>201802</v>
      </c>
    </row>
    <row r="218" spans="1:6">
      <c r="A218" s="11" t="s">
        <v>482</v>
      </c>
      <c r="B218" s="11">
        <v>4</v>
      </c>
      <c r="C218" s="11" t="s">
        <v>175</v>
      </c>
      <c r="D218" s="11" t="s">
        <v>203</v>
      </c>
      <c r="E218" s="11">
        <v>0.25</v>
      </c>
      <c r="F218" s="11">
        <v>201802</v>
      </c>
    </row>
    <row r="219" spans="1:6">
      <c r="A219" s="11" t="s">
        <v>482</v>
      </c>
      <c r="B219" s="11">
        <v>4</v>
      </c>
      <c r="C219" s="11" t="s">
        <v>175</v>
      </c>
      <c r="D219" s="11" t="s">
        <v>206</v>
      </c>
      <c r="E219" s="11">
        <v>10.75</v>
      </c>
      <c r="F219" s="11">
        <v>201802</v>
      </c>
    </row>
    <row r="220" spans="1:6">
      <c r="A220" s="11" t="s">
        <v>498</v>
      </c>
      <c r="B220" s="11">
        <v>4</v>
      </c>
      <c r="C220" s="11" t="s">
        <v>175</v>
      </c>
      <c r="D220" s="11" t="s">
        <v>206</v>
      </c>
      <c r="E220" s="11">
        <v>51.1</v>
      </c>
      <c r="F220" s="11">
        <v>201802</v>
      </c>
    </row>
    <row r="221" spans="1:6">
      <c r="A221" s="11" t="s">
        <v>773</v>
      </c>
      <c r="B221" s="11">
        <v>4</v>
      </c>
      <c r="C221" s="11" t="s">
        <v>203</v>
      </c>
      <c r="D221" s="11" t="s">
        <v>198</v>
      </c>
      <c r="E221" s="11">
        <v>43.75</v>
      </c>
      <c r="F221" s="11">
        <v>201802</v>
      </c>
    </row>
    <row r="222" spans="1:6">
      <c r="A222" s="11" t="s">
        <v>499</v>
      </c>
      <c r="B222" s="11">
        <v>4</v>
      </c>
      <c r="C222" s="11" t="s">
        <v>175</v>
      </c>
      <c r="D222" s="11" t="s">
        <v>206</v>
      </c>
      <c r="E222" s="11">
        <v>62.92</v>
      </c>
      <c r="F222" s="11">
        <v>201802</v>
      </c>
    </row>
    <row r="223" spans="1:6">
      <c r="A223" s="11" t="s">
        <v>461</v>
      </c>
      <c r="B223" s="11">
        <v>4</v>
      </c>
      <c r="C223" s="11" t="s">
        <v>185</v>
      </c>
      <c r="D223" s="11" t="s">
        <v>182</v>
      </c>
      <c r="E223" s="11">
        <v>16.25</v>
      </c>
      <c r="F223" s="11">
        <v>201802</v>
      </c>
    </row>
    <row r="224" spans="1:6">
      <c r="A224" s="11" t="s">
        <v>494</v>
      </c>
      <c r="B224" s="11">
        <v>4</v>
      </c>
      <c r="C224" s="11" t="s">
        <v>185</v>
      </c>
      <c r="D224" s="11" t="s">
        <v>206</v>
      </c>
      <c r="E224" s="11">
        <v>38.33</v>
      </c>
      <c r="F224" s="11">
        <v>201802</v>
      </c>
    </row>
    <row r="225" spans="1:6">
      <c r="A225" s="11" t="s">
        <v>467</v>
      </c>
      <c r="B225" s="11">
        <v>4</v>
      </c>
      <c r="C225" s="11" t="s">
        <v>185</v>
      </c>
      <c r="D225" s="11" t="s">
        <v>206</v>
      </c>
      <c r="E225" s="11">
        <v>47.42</v>
      </c>
      <c r="F225" s="11">
        <v>201802</v>
      </c>
    </row>
    <row r="226" spans="1:6">
      <c r="A226" s="11" t="s">
        <v>776</v>
      </c>
      <c r="B226" s="11">
        <v>4</v>
      </c>
      <c r="C226" s="11" t="s">
        <v>175</v>
      </c>
      <c r="D226" s="11" t="s">
        <v>206</v>
      </c>
      <c r="E226" s="11">
        <v>22.75</v>
      </c>
      <c r="F226" s="11">
        <v>201802</v>
      </c>
    </row>
    <row r="227" spans="1:6">
      <c r="A227" s="11" t="s">
        <v>472</v>
      </c>
      <c r="B227" s="11">
        <v>4</v>
      </c>
      <c r="C227" s="11" t="s">
        <v>203</v>
      </c>
      <c r="D227" s="11" t="s">
        <v>198</v>
      </c>
      <c r="E227" s="11">
        <v>40</v>
      </c>
      <c r="F227" s="11">
        <v>201802</v>
      </c>
    </row>
    <row r="228" spans="1:6">
      <c r="A228" s="11" t="s">
        <v>480</v>
      </c>
      <c r="B228" s="11">
        <v>4</v>
      </c>
      <c r="C228" s="11" t="s">
        <v>175</v>
      </c>
      <c r="D228" s="11" t="s">
        <v>185</v>
      </c>
      <c r="E228" s="11">
        <v>18</v>
      </c>
      <c r="F228" s="11">
        <v>201802</v>
      </c>
    </row>
    <row r="229" spans="1:6">
      <c r="A229" s="11" t="s">
        <v>481</v>
      </c>
      <c r="B229" s="11">
        <v>4</v>
      </c>
      <c r="C229" s="11" t="s">
        <v>175</v>
      </c>
      <c r="D229" s="11" t="s">
        <v>198</v>
      </c>
      <c r="E229" s="11">
        <v>20.5</v>
      </c>
      <c r="F229" s="11">
        <v>201802</v>
      </c>
    </row>
    <row r="230" spans="1:6">
      <c r="A230" s="11" t="s">
        <v>777</v>
      </c>
      <c r="B230" s="11">
        <v>4</v>
      </c>
      <c r="C230" s="11" t="s">
        <v>175</v>
      </c>
      <c r="D230" s="11" t="s">
        <v>185</v>
      </c>
      <c r="E230" s="11">
        <v>33</v>
      </c>
      <c r="F230" s="11">
        <v>201802</v>
      </c>
    </row>
    <row r="231" spans="1:6">
      <c r="A231" s="11" t="s">
        <v>777</v>
      </c>
      <c r="B231" s="11">
        <v>4</v>
      </c>
      <c r="C231" s="11" t="s">
        <v>175</v>
      </c>
      <c r="D231" s="11" t="s">
        <v>206</v>
      </c>
      <c r="E231" s="11">
        <v>1</v>
      </c>
      <c r="F231" s="11">
        <v>201802</v>
      </c>
    </row>
    <row r="232" spans="1:6">
      <c r="A232" s="11" t="s">
        <v>778</v>
      </c>
      <c r="B232" s="11">
        <v>4</v>
      </c>
      <c r="C232" s="11" t="s">
        <v>175</v>
      </c>
      <c r="D232" s="11" t="s">
        <v>185</v>
      </c>
      <c r="E232" s="11">
        <v>0.5</v>
      </c>
      <c r="F232" s="11">
        <v>201802</v>
      </c>
    </row>
    <row r="233" spans="1:6">
      <c r="A233" s="11" t="s">
        <v>778</v>
      </c>
      <c r="B233" s="11">
        <v>4</v>
      </c>
      <c r="C233" s="11" t="s">
        <v>175</v>
      </c>
      <c r="D233" s="11" t="s">
        <v>177</v>
      </c>
      <c r="E233" s="11">
        <v>0.5</v>
      </c>
      <c r="F233" s="11">
        <v>201802</v>
      </c>
    </row>
    <row r="234" spans="1:6">
      <c r="A234" s="11" t="s">
        <v>778</v>
      </c>
      <c r="B234" s="11">
        <v>4</v>
      </c>
      <c r="C234" s="11" t="s">
        <v>175</v>
      </c>
      <c r="D234" s="11" t="s">
        <v>198</v>
      </c>
      <c r="E234" s="11">
        <v>29</v>
      </c>
      <c r="F234" s="11">
        <v>201802</v>
      </c>
    </row>
    <row r="235" spans="1:6">
      <c r="A235" s="11" t="s">
        <v>495</v>
      </c>
      <c r="B235" s="11">
        <v>4</v>
      </c>
      <c r="C235" s="11" t="s">
        <v>175</v>
      </c>
      <c r="D235" s="11" t="s">
        <v>206</v>
      </c>
      <c r="E235" s="11">
        <v>36</v>
      </c>
      <c r="F235" s="11">
        <v>201802</v>
      </c>
    </row>
    <row r="236" spans="1:6">
      <c r="A236" s="11" t="s">
        <v>484</v>
      </c>
      <c r="B236" s="11">
        <v>4</v>
      </c>
      <c r="C236" s="11" t="s">
        <v>175</v>
      </c>
      <c r="D236" s="11" t="s">
        <v>185</v>
      </c>
      <c r="E236" s="11">
        <v>0.75</v>
      </c>
      <c r="F236" s="11">
        <v>201802</v>
      </c>
    </row>
    <row r="237" spans="1:6">
      <c r="A237" s="11" t="s">
        <v>484</v>
      </c>
      <c r="B237" s="11">
        <v>4</v>
      </c>
      <c r="C237" s="11" t="s">
        <v>175</v>
      </c>
      <c r="D237" s="11" t="s">
        <v>177</v>
      </c>
      <c r="E237" s="11">
        <v>0.5</v>
      </c>
      <c r="F237" s="11">
        <v>201802</v>
      </c>
    </row>
    <row r="238" spans="1:6">
      <c r="A238" s="11" t="s">
        <v>484</v>
      </c>
      <c r="B238" s="11">
        <v>4</v>
      </c>
      <c r="C238" s="11" t="s">
        <v>175</v>
      </c>
      <c r="D238" s="11" t="s">
        <v>198</v>
      </c>
      <c r="E238" s="11">
        <v>15.5</v>
      </c>
      <c r="F238" s="11">
        <v>201802</v>
      </c>
    </row>
    <row r="239" spans="1:6">
      <c r="A239" s="11" t="s">
        <v>501</v>
      </c>
      <c r="B239" s="11">
        <v>4</v>
      </c>
      <c r="C239" s="11" t="s">
        <v>175</v>
      </c>
      <c r="D239" s="11" t="s">
        <v>198</v>
      </c>
      <c r="E239" s="11">
        <v>42.5</v>
      </c>
      <c r="F239" s="11">
        <v>201802</v>
      </c>
    </row>
    <row r="240" spans="1:6">
      <c r="A240" s="11" t="s">
        <v>487</v>
      </c>
      <c r="B240" s="11">
        <v>4</v>
      </c>
      <c r="C240" s="11" t="s">
        <v>175</v>
      </c>
      <c r="D240" s="11" t="s">
        <v>177</v>
      </c>
      <c r="E240" s="11">
        <v>25.25</v>
      </c>
      <c r="F240" s="11">
        <v>201802</v>
      </c>
    </row>
    <row r="241" spans="1:6">
      <c r="A241" s="11" t="s">
        <v>1239</v>
      </c>
      <c r="B241" s="11">
        <v>4</v>
      </c>
      <c r="C241" s="11" t="s">
        <v>175</v>
      </c>
      <c r="D241" s="11" t="s">
        <v>198</v>
      </c>
      <c r="E241" s="11">
        <v>2.75</v>
      </c>
      <c r="F241" s="11">
        <v>201802</v>
      </c>
    </row>
    <row r="242" spans="1:6">
      <c r="A242" s="11" t="s">
        <v>486</v>
      </c>
      <c r="B242" s="11">
        <v>4</v>
      </c>
      <c r="C242" s="11" t="s">
        <v>175</v>
      </c>
      <c r="D242" s="11" t="s">
        <v>177</v>
      </c>
      <c r="E242" s="11">
        <v>45.75</v>
      </c>
      <c r="F242" s="11">
        <v>201802</v>
      </c>
    </row>
    <row r="243" spans="1:6">
      <c r="A243" s="11" t="s">
        <v>507</v>
      </c>
      <c r="B243" s="11">
        <v>4</v>
      </c>
      <c r="C243" s="11" t="s">
        <v>175</v>
      </c>
      <c r="D243" s="11" t="s">
        <v>198</v>
      </c>
      <c r="E243" s="11">
        <v>12</v>
      </c>
      <c r="F243" s="11">
        <v>201802</v>
      </c>
    </row>
    <row r="244" spans="1:6">
      <c r="A244" s="11" t="s">
        <v>483</v>
      </c>
      <c r="B244" s="11">
        <v>4</v>
      </c>
      <c r="C244" s="11" t="s">
        <v>175</v>
      </c>
      <c r="D244" s="11" t="s">
        <v>185</v>
      </c>
      <c r="E244" s="11">
        <v>5.5</v>
      </c>
      <c r="F244" s="11">
        <v>201802</v>
      </c>
    </row>
    <row r="245" spans="1:6">
      <c r="A245" s="11" t="s">
        <v>483</v>
      </c>
      <c r="B245" s="11">
        <v>4</v>
      </c>
      <c r="C245" s="11" t="s">
        <v>175</v>
      </c>
      <c r="D245" s="11" t="s">
        <v>177</v>
      </c>
      <c r="E245" s="11">
        <v>5</v>
      </c>
      <c r="F245" s="11">
        <v>201802</v>
      </c>
    </row>
    <row r="246" spans="1:6">
      <c r="A246" s="11" t="s">
        <v>483</v>
      </c>
      <c r="B246" s="11">
        <v>4</v>
      </c>
      <c r="C246" s="11" t="s">
        <v>175</v>
      </c>
      <c r="D246" s="11" t="s">
        <v>198</v>
      </c>
      <c r="E246" s="11">
        <v>30</v>
      </c>
      <c r="F246" s="11">
        <v>201802</v>
      </c>
    </row>
    <row r="247" spans="1:6">
      <c r="A247" s="11" t="s">
        <v>483</v>
      </c>
      <c r="B247" s="11">
        <v>4</v>
      </c>
      <c r="C247" s="11" t="s">
        <v>175</v>
      </c>
      <c r="D247" s="11" t="s">
        <v>206</v>
      </c>
      <c r="E247" s="11">
        <v>3</v>
      </c>
      <c r="F247" s="11">
        <v>201802</v>
      </c>
    </row>
    <row r="248" spans="1:6">
      <c r="A248" s="11" t="s">
        <v>913</v>
      </c>
      <c r="B248" s="11">
        <v>4</v>
      </c>
      <c r="C248" s="11" t="s">
        <v>185</v>
      </c>
      <c r="D248" s="11" t="s">
        <v>177</v>
      </c>
      <c r="E248" s="11">
        <v>50.509999999999991</v>
      </c>
      <c r="F248" s="11">
        <v>201802</v>
      </c>
    </row>
    <row r="249" spans="1:6">
      <c r="A249" s="11" t="s">
        <v>784</v>
      </c>
      <c r="B249" s="11">
        <v>4</v>
      </c>
      <c r="C249" s="11" t="s">
        <v>175</v>
      </c>
      <c r="D249" s="11" t="s">
        <v>148</v>
      </c>
      <c r="E249" s="11">
        <v>2</v>
      </c>
      <c r="F249" s="11">
        <v>201802</v>
      </c>
    </row>
    <row r="250" spans="1:6">
      <c r="A250" s="11" t="s">
        <v>784</v>
      </c>
      <c r="B250" s="11">
        <v>4</v>
      </c>
      <c r="C250" s="11" t="s">
        <v>175</v>
      </c>
      <c r="D250" s="11" t="s">
        <v>182</v>
      </c>
      <c r="E250" s="11">
        <v>3</v>
      </c>
      <c r="F250" s="11">
        <v>201802</v>
      </c>
    </row>
    <row r="251" spans="1:6">
      <c r="A251" s="11" t="s">
        <v>784</v>
      </c>
      <c r="B251" s="11">
        <v>4</v>
      </c>
      <c r="C251" s="11" t="s">
        <v>175</v>
      </c>
      <c r="D251" s="11" t="s">
        <v>185</v>
      </c>
      <c r="E251" s="11">
        <v>3.75</v>
      </c>
      <c r="F251" s="11">
        <v>201802</v>
      </c>
    </row>
    <row r="252" spans="1:6">
      <c r="A252" s="11" t="s">
        <v>784</v>
      </c>
      <c r="B252" s="11">
        <v>4</v>
      </c>
      <c r="C252" s="11" t="s">
        <v>175</v>
      </c>
      <c r="D252" s="11" t="s">
        <v>177</v>
      </c>
      <c r="E252" s="11">
        <v>3.75</v>
      </c>
      <c r="F252" s="11">
        <v>201802</v>
      </c>
    </row>
    <row r="253" spans="1:6">
      <c r="A253" s="11" t="s">
        <v>784</v>
      </c>
      <c r="B253" s="11">
        <v>4</v>
      </c>
      <c r="C253" s="11" t="s">
        <v>175</v>
      </c>
      <c r="D253" s="11" t="s">
        <v>198</v>
      </c>
      <c r="E253" s="11">
        <v>5.25</v>
      </c>
      <c r="F253" s="11">
        <v>201802</v>
      </c>
    </row>
    <row r="254" spans="1:6">
      <c r="A254" s="11" t="s">
        <v>784</v>
      </c>
      <c r="B254" s="11">
        <v>4</v>
      </c>
      <c r="C254" s="11" t="s">
        <v>175</v>
      </c>
      <c r="D254" s="11" t="s">
        <v>203</v>
      </c>
      <c r="E254" s="11">
        <v>2</v>
      </c>
      <c r="F254" s="11">
        <v>201802</v>
      </c>
    </row>
    <row r="255" spans="1:6">
      <c r="A255" s="11" t="s">
        <v>784</v>
      </c>
      <c r="B255" s="11">
        <v>4</v>
      </c>
      <c r="C255" s="11" t="s">
        <v>175</v>
      </c>
      <c r="D255" s="11" t="s">
        <v>206</v>
      </c>
      <c r="E255" s="11">
        <v>3.75</v>
      </c>
      <c r="F255" s="11">
        <v>201802</v>
      </c>
    </row>
    <row r="256" spans="1:6">
      <c r="A256" s="11" t="s">
        <v>492</v>
      </c>
      <c r="B256" s="11">
        <v>4</v>
      </c>
      <c r="C256" s="11" t="s">
        <v>175</v>
      </c>
      <c r="D256" s="11" t="s">
        <v>206</v>
      </c>
      <c r="E256" s="11">
        <v>46.84</v>
      </c>
      <c r="F256" s="11">
        <v>201802</v>
      </c>
    </row>
    <row r="257" spans="1:6">
      <c r="A257" s="11" t="s">
        <v>1232</v>
      </c>
      <c r="B257" s="11">
        <v>5</v>
      </c>
      <c r="C257" s="11" t="s">
        <v>185</v>
      </c>
      <c r="D257" s="11" t="s">
        <v>198</v>
      </c>
      <c r="E257" s="11">
        <v>52</v>
      </c>
      <c r="F257" s="11">
        <v>201802</v>
      </c>
    </row>
    <row r="258" spans="1:6">
      <c r="A258" s="11" t="s">
        <v>715</v>
      </c>
      <c r="B258" s="11">
        <v>5</v>
      </c>
      <c r="C258" s="11" t="s">
        <v>175</v>
      </c>
      <c r="D258" s="11" t="s">
        <v>198</v>
      </c>
      <c r="E258" s="11">
        <v>8</v>
      </c>
      <c r="F258" s="11">
        <v>201802</v>
      </c>
    </row>
    <row r="259" spans="1:6">
      <c r="A259" s="11" t="s">
        <v>493</v>
      </c>
      <c r="B259" s="11">
        <v>5</v>
      </c>
      <c r="C259" s="11" t="s">
        <v>198</v>
      </c>
      <c r="D259" s="11" t="s">
        <v>177</v>
      </c>
      <c r="E259" s="11">
        <v>19</v>
      </c>
      <c r="F259" s="11">
        <v>201802</v>
      </c>
    </row>
    <row r="260" spans="1:6">
      <c r="A260" s="11" t="s">
        <v>458</v>
      </c>
      <c r="B260" s="11">
        <v>5</v>
      </c>
      <c r="C260" s="11" t="s">
        <v>185</v>
      </c>
      <c r="D260" s="11" t="s">
        <v>182</v>
      </c>
      <c r="E260" s="11">
        <v>6.75</v>
      </c>
      <c r="F260" s="11">
        <v>201802</v>
      </c>
    </row>
    <row r="261" spans="1:6">
      <c r="A261" s="11" t="s">
        <v>458</v>
      </c>
      <c r="B261" s="11">
        <v>5</v>
      </c>
      <c r="C261" s="11" t="s">
        <v>185</v>
      </c>
      <c r="D261" s="11" t="s">
        <v>198</v>
      </c>
      <c r="E261" s="11">
        <v>3.5</v>
      </c>
      <c r="F261" s="11">
        <v>201802</v>
      </c>
    </row>
    <row r="262" spans="1:6">
      <c r="A262" s="11" t="s">
        <v>458</v>
      </c>
      <c r="B262" s="11">
        <v>5</v>
      </c>
      <c r="C262" s="11" t="s">
        <v>185</v>
      </c>
      <c r="D262" s="11" t="s">
        <v>206</v>
      </c>
      <c r="E262" s="11">
        <v>6.25</v>
      </c>
      <c r="F262" s="11">
        <v>201802</v>
      </c>
    </row>
    <row r="263" spans="1:6">
      <c r="A263" s="11" t="s">
        <v>453</v>
      </c>
      <c r="B263" s="11">
        <v>5</v>
      </c>
      <c r="C263" s="11" t="s">
        <v>175</v>
      </c>
      <c r="D263" s="11" t="s">
        <v>177</v>
      </c>
      <c r="E263" s="11">
        <v>3.5</v>
      </c>
      <c r="F263" s="11">
        <v>201802</v>
      </c>
    </row>
    <row r="264" spans="1:6">
      <c r="A264" s="11" t="s">
        <v>453</v>
      </c>
      <c r="B264" s="11">
        <v>5</v>
      </c>
      <c r="C264" s="11" t="s">
        <v>175</v>
      </c>
      <c r="D264" s="11" t="s">
        <v>198</v>
      </c>
      <c r="E264" s="11">
        <v>20.5</v>
      </c>
      <c r="F264" s="11">
        <v>201802</v>
      </c>
    </row>
    <row r="265" spans="1:6">
      <c r="A265" s="11" t="s">
        <v>768</v>
      </c>
      <c r="B265" s="11">
        <v>5</v>
      </c>
      <c r="C265" s="11" t="s">
        <v>175</v>
      </c>
      <c r="D265" s="11" t="s">
        <v>198</v>
      </c>
      <c r="E265" s="11">
        <v>24</v>
      </c>
      <c r="F265" s="11">
        <v>201802</v>
      </c>
    </row>
    <row r="266" spans="1:6">
      <c r="A266" s="11" t="s">
        <v>459</v>
      </c>
      <c r="B266" s="11">
        <v>5</v>
      </c>
      <c r="C266" s="11" t="s">
        <v>175</v>
      </c>
      <c r="D266" s="11" t="s">
        <v>198</v>
      </c>
      <c r="E266" s="11">
        <v>40</v>
      </c>
      <c r="F266" s="11">
        <v>201802</v>
      </c>
    </row>
    <row r="267" spans="1:6">
      <c r="A267" s="11" t="s">
        <v>471</v>
      </c>
      <c r="B267" s="11">
        <v>5</v>
      </c>
      <c r="C267" s="11" t="s">
        <v>185</v>
      </c>
      <c r="D267" s="11" t="s">
        <v>206</v>
      </c>
      <c r="E267" s="11">
        <v>16.329999999999998</v>
      </c>
      <c r="F267" s="11">
        <v>201802</v>
      </c>
    </row>
    <row r="268" spans="1:6">
      <c r="A268" s="11" t="s">
        <v>482</v>
      </c>
      <c r="B268" s="11">
        <v>5</v>
      </c>
      <c r="C268" s="11" t="s">
        <v>175</v>
      </c>
      <c r="D268" s="11" t="s">
        <v>182</v>
      </c>
      <c r="E268" s="11">
        <v>8</v>
      </c>
      <c r="F268" s="11">
        <v>201802</v>
      </c>
    </row>
    <row r="269" spans="1:6">
      <c r="A269" s="11" t="s">
        <v>482</v>
      </c>
      <c r="B269" s="11">
        <v>5</v>
      </c>
      <c r="C269" s="11" t="s">
        <v>175</v>
      </c>
      <c r="D269" s="11" t="s">
        <v>185</v>
      </c>
      <c r="E269" s="11">
        <v>0.5</v>
      </c>
      <c r="F269" s="11">
        <v>201802</v>
      </c>
    </row>
    <row r="270" spans="1:6">
      <c r="A270" s="11" t="s">
        <v>482</v>
      </c>
      <c r="B270" s="11">
        <v>5</v>
      </c>
      <c r="C270" s="11" t="s">
        <v>175</v>
      </c>
      <c r="D270" s="11" t="s">
        <v>177</v>
      </c>
      <c r="E270" s="11">
        <v>1</v>
      </c>
      <c r="F270" s="11">
        <v>201802</v>
      </c>
    </row>
    <row r="271" spans="1:6">
      <c r="A271" s="11" t="s">
        <v>482</v>
      </c>
      <c r="B271" s="11">
        <v>5</v>
      </c>
      <c r="C271" s="11" t="s">
        <v>175</v>
      </c>
      <c r="D271" s="11" t="s">
        <v>198</v>
      </c>
      <c r="E271" s="11">
        <v>33.75</v>
      </c>
      <c r="F271" s="11">
        <v>201802</v>
      </c>
    </row>
    <row r="272" spans="1:6">
      <c r="A272" s="11" t="s">
        <v>482</v>
      </c>
      <c r="B272" s="11">
        <v>5</v>
      </c>
      <c r="C272" s="11" t="s">
        <v>175</v>
      </c>
      <c r="D272" s="11" t="s">
        <v>206</v>
      </c>
      <c r="E272" s="11">
        <v>9.5</v>
      </c>
      <c r="F272" s="11">
        <v>201802</v>
      </c>
    </row>
    <row r="273" spans="1:6">
      <c r="A273" s="11" t="s">
        <v>498</v>
      </c>
      <c r="B273" s="11">
        <v>5</v>
      </c>
      <c r="C273" s="11" t="s">
        <v>175</v>
      </c>
      <c r="D273" s="11" t="s">
        <v>206</v>
      </c>
      <c r="E273" s="11">
        <v>47.85</v>
      </c>
      <c r="F273" s="11">
        <v>201802</v>
      </c>
    </row>
    <row r="274" spans="1:6">
      <c r="A274" s="11" t="s">
        <v>773</v>
      </c>
      <c r="B274" s="11">
        <v>5</v>
      </c>
      <c r="C274" s="11" t="s">
        <v>203</v>
      </c>
      <c r="D274" s="11" t="s">
        <v>198</v>
      </c>
      <c r="E274" s="11">
        <v>43.75</v>
      </c>
      <c r="F274" s="11">
        <v>201802</v>
      </c>
    </row>
    <row r="275" spans="1:6">
      <c r="A275" s="11" t="s">
        <v>479</v>
      </c>
      <c r="B275" s="11">
        <v>5</v>
      </c>
      <c r="C275" s="11" t="s">
        <v>175</v>
      </c>
      <c r="D275" s="11" t="s">
        <v>177</v>
      </c>
      <c r="E275" s="11">
        <v>18.5</v>
      </c>
      <c r="F275" s="11">
        <v>201802</v>
      </c>
    </row>
    <row r="276" spans="1:6">
      <c r="A276" s="11" t="s">
        <v>479</v>
      </c>
      <c r="B276" s="11">
        <v>5</v>
      </c>
      <c r="C276" s="11" t="s">
        <v>175</v>
      </c>
      <c r="D276" s="11" t="s">
        <v>198</v>
      </c>
      <c r="E276" s="11">
        <v>26.75</v>
      </c>
      <c r="F276" s="11">
        <v>201802</v>
      </c>
    </row>
    <row r="277" spans="1:6">
      <c r="A277" s="11" t="s">
        <v>461</v>
      </c>
      <c r="B277" s="11">
        <v>5</v>
      </c>
      <c r="C277" s="11" t="s">
        <v>185</v>
      </c>
      <c r="D277" s="11" t="s">
        <v>182</v>
      </c>
      <c r="E277" s="11">
        <v>8.5</v>
      </c>
      <c r="F277" s="11">
        <v>201802</v>
      </c>
    </row>
    <row r="278" spans="1:6">
      <c r="A278" s="11" t="s">
        <v>494</v>
      </c>
      <c r="B278" s="11">
        <v>5</v>
      </c>
      <c r="C278" s="11" t="s">
        <v>175</v>
      </c>
      <c r="D278" s="11" t="s">
        <v>206</v>
      </c>
      <c r="E278" s="11">
        <v>44.86</v>
      </c>
      <c r="F278" s="11">
        <v>201802</v>
      </c>
    </row>
    <row r="279" spans="1:6">
      <c r="A279" s="11" t="s">
        <v>467</v>
      </c>
      <c r="B279" s="11">
        <v>5</v>
      </c>
      <c r="C279" s="11" t="s">
        <v>185</v>
      </c>
      <c r="D279" s="11" t="s">
        <v>206</v>
      </c>
      <c r="E279" s="11">
        <v>58.110000000000007</v>
      </c>
      <c r="F279" s="11">
        <v>201802</v>
      </c>
    </row>
    <row r="280" spans="1:6">
      <c r="A280" s="11" t="s">
        <v>774</v>
      </c>
      <c r="B280" s="11">
        <v>5</v>
      </c>
      <c r="C280" s="11" t="s">
        <v>175</v>
      </c>
      <c r="D280" s="11" t="s">
        <v>198</v>
      </c>
      <c r="E280" s="11">
        <v>46.75</v>
      </c>
      <c r="F280" s="11">
        <v>201802</v>
      </c>
    </row>
    <row r="281" spans="1:6">
      <c r="A281" s="11" t="s">
        <v>776</v>
      </c>
      <c r="B281" s="11">
        <v>5</v>
      </c>
      <c r="C281" s="11" t="s">
        <v>175</v>
      </c>
      <c r="D281" s="11" t="s">
        <v>206</v>
      </c>
      <c r="E281" s="11">
        <v>26.25</v>
      </c>
      <c r="F281" s="11">
        <v>201802</v>
      </c>
    </row>
    <row r="282" spans="1:6">
      <c r="A282" s="11" t="s">
        <v>472</v>
      </c>
      <c r="B282" s="11">
        <v>5</v>
      </c>
      <c r="C282" s="11" t="s">
        <v>203</v>
      </c>
      <c r="D282" s="11" t="s">
        <v>198</v>
      </c>
      <c r="E282" s="11">
        <v>40</v>
      </c>
      <c r="F282" s="11">
        <v>201802</v>
      </c>
    </row>
    <row r="283" spans="1:6">
      <c r="A283" s="11" t="s">
        <v>480</v>
      </c>
      <c r="B283" s="11">
        <v>5</v>
      </c>
      <c r="C283" s="11" t="s">
        <v>175</v>
      </c>
      <c r="D283" s="11" t="s">
        <v>185</v>
      </c>
      <c r="E283" s="11">
        <v>37.5</v>
      </c>
      <c r="F283" s="11">
        <v>201802</v>
      </c>
    </row>
    <row r="284" spans="1:6">
      <c r="A284" s="11" t="s">
        <v>481</v>
      </c>
      <c r="B284" s="11">
        <v>5</v>
      </c>
      <c r="C284" s="11" t="s">
        <v>175</v>
      </c>
      <c r="D284" s="11" t="s">
        <v>198</v>
      </c>
      <c r="E284" s="11">
        <v>8.5</v>
      </c>
      <c r="F284" s="11">
        <v>201802</v>
      </c>
    </row>
    <row r="285" spans="1:6">
      <c r="A285" s="11" t="s">
        <v>470</v>
      </c>
      <c r="B285" s="11">
        <v>5</v>
      </c>
      <c r="C285" s="11" t="s">
        <v>185</v>
      </c>
      <c r="D285" s="11" t="s">
        <v>198</v>
      </c>
      <c r="E285" s="11">
        <v>1.5</v>
      </c>
      <c r="F285" s="11">
        <v>201802</v>
      </c>
    </row>
    <row r="286" spans="1:6">
      <c r="A286" s="11" t="s">
        <v>777</v>
      </c>
      <c r="B286" s="11">
        <v>5</v>
      </c>
      <c r="C286" s="11" t="s">
        <v>175</v>
      </c>
      <c r="D286" s="11" t="s">
        <v>185</v>
      </c>
      <c r="E286" s="11">
        <v>25.5</v>
      </c>
      <c r="F286" s="11">
        <v>201802</v>
      </c>
    </row>
    <row r="287" spans="1:6">
      <c r="A287" s="11" t="s">
        <v>777</v>
      </c>
      <c r="B287" s="11">
        <v>5</v>
      </c>
      <c r="C287" s="11" t="s">
        <v>175</v>
      </c>
      <c r="D287" s="11" t="s">
        <v>206</v>
      </c>
      <c r="E287" s="11">
        <v>2</v>
      </c>
      <c r="F287" s="11">
        <v>201802</v>
      </c>
    </row>
    <row r="288" spans="1:6">
      <c r="A288" s="11" t="s">
        <v>778</v>
      </c>
      <c r="B288" s="11">
        <v>5</v>
      </c>
      <c r="C288" s="11" t="s">
        <v>175</v>
      </c>
      <c r="D288" s="11" t="s">
        <v>185</v>
      </c>
      <c r="E288" s="11">
        <v>1.5</v>
      </c>
      <c r="F288" s="11">
        <v>201802</v>
      </c>
    </row>
    <row r="289" spans="1:6">
      <c r="A289" s="11" t="s">
        <v>778</v>
      </c>
      <c r="B289" s="11">
        <v>5</v>
      </c>
      <c r="C289" s="11" t="s">
        <v>175</v>
      </c>
      <c r="D289" s="11" t="s">
        <v>177</v>
      </c>
      <c r="E289" s="11">
        <v>0.5</v>
      </c>
      <c r="F289" s="11">
        <v>201802</v>
      </c>
    </row>
    <row r="290" spans="1:6">
      <c r="A290" s="11" t="s">
        <v>778</v>
      </c>
      <c r="B290" s="11">
        <v>5</v>
      </c>
      <c r="C290" s="11" t="s">
        <v>175</v>
      </c>
      <c r="D290" s="11" t="s">
        <v>198</v>
      </c>
      <c r="E290" s="11">
        <v>37</v>
      </c>
      <c r="F290" s="11">
        <v>201802</v>
      </c>
    </row>
    <row r="291" spans="1:6">
      <c r="A291" s="11" t="s">
        <v>495</v>
      </c>
      <c r="B291" s="11">
        <v>5</v>
      </c>
      <c r="C291" s="11" t="s">
        <v>175</v>
      </c>
      <c r="D291" s="11" t="s">
        <v>206</v>
      </c>
      <c r="E291" s="11">
        <v>32</v>
      </c>
      <c r="F291" s="11">
        <v>201802</v>
      </c>
    </row>
    <row r="292" spans="1:6">
      <c r="A292" s="11" t="s">
        <v>484</v>
      </c>
      <c r="B292" s="11">
        <v>5</v>
      </c>
      <c r="C292" s="11" t="s">
        <v>175</v>
      </c>
      <c r="D292" s="11" t="s">
        <v>185</v>
      </c>
      <c r="E292" s="11">
        <v>1.25</v>
      </c>
      <c r="F292" s="11">
        <v>201802</v>
      </c>
    </row>
    <row r="293" spans="1:6">
      <c r="A293" s="11" t="s">
        <v>484</v>
      </c>
      <c r="B293" s="11">
        <v>5</v>
      </c>
      <c r="C293" s="11" t="s">
        <v>175</v>
      </c>
      <c r="D293" s="11" t="s">
        <v>177</v>
      </c>
      <c r="E293" s="11">
        <v>0.75</v>
      </c>
      <c r="F293" s="11">
        <v>201802</v>
      </c>
    </row>
    <row r="294" spans="1:6">
      <c r="A294" s="11" t="s">
        <v>484</v>
      </c>
      <c r="B294" s="11">
        <v>5</v>
      </c>
      <c r="C294" s="11" t="s">
        <v>175</v>
      </c>
      <c r="D294" s="11" t="s">
        <v>198</v>
      </c>
      <c r="E294" s="11">
        <v>15</v>
      </c>
      <c r="F294" s="11">
        <v>201802</v>
      </c>
    </row>
    <row r="295" spans="1:6">
      <c r="A295" s="11" t="s">
        <v>501</v>
      </c>
      <c r="B295" s="11">
        <v>5</v>
      </c>
      <c r="C295" s="11" t="s">
        <v>175</v>
      </c>
      <c r="D295" s="11" t="s">
        <v>198</v>
      </c>
      <c r="E295" s="11">
        <v>32</v>
      </c>
      <c r="F295" s="11">
        <v>201802</v>
      </c>
    </row>
    <row r="296" spans="1:6">
      <c r="A296" s="11" t="s">
        <v>501</v>
      </c>
      <c r="B296" s="11">
        <v>5</v>
      </c>
      <c r="C296" s="11" t="s">
        <v>175</v>
      </c>
      <c r="D296" s="11" t="s">
        <v>203</v>
      </c>
      <c r="E296" s="11">
        <v>8.5</v>
      </c>
      <c r="F296" s="11">
        <v>201802</v>
      </c>
    </row>
    <row r="297" spans="1:6">
      <c r="A297" s="11" t="s">
        <v>1239</v>
      </c>
      <c r="B297" s="11">
        <v>5</v>
      </c>
      <c r="C297" s="11" t="s">
        <v>175</v>
      </c>
      <c r="D297" s="11" t="s">
        <v>198</v>
      </c>
      <c r="E297" s="11">
        <v>3</v>
      </c>
      <c r="F297" s="11">
        <v>201802</v>
      </c>
    </row>
    <row r="298" spans="1:6">
      <c r="A298" s="11" t="s">
        <v>486</v>
      </c>
      <c r="B298" s="11">
        <v>5</v>
      </c>
      <c r="C298" s="11" t="s">
        <v>175</v>
      </c>
      <c r="D298" s="11" t="s">
        <v>177</v>
      </c>
      <c r="E298" s="11">
        <v>46.25</v>
      </c>
      <c r="F298" s="11">
        <v>201802</v>
      </c>
    </row>
    <row r="299" spans="1:6">
      <c r="A299" s="11" t="s">
        <v>507</v>
      </c>
      <c r="B299" s="11">
        <v>5</v>
      </c>
      <c r="C299" s="11" t="s">
        <v>175</v>
      </c>
      <c r="D299" s="11" t="s">
        <v>198</v>
      </c>
      <c r="E299" s="11">
        <v>8</v>
      </c>
      <c r="F299" s="11">
        <v>201802</v>
      </c>
    </row>
    <row r="300" spans="1:6">
      <c r="A300" s="11" t="s">
        <v>483</v>
      </c>
      <c r="B300" s="11">
        <v>5</v>
      </c>
      <c r="C300" s="11" t="s">
        <v>175</v>
      </c>
      <c r="D300" s="11" t="s">
        <v>182</v>
      </c>
      <c r="E300" s="11">
        <v>1</v>
      </c>
      <c r="F300" s="11">
        <v>201802</v>
      </c>
    </row>
    <row r="301" spans="1:6">
      <c r="A301" s="11" t="s">
        <v>483</v>
      </c>
      <c r="B301" s="11">
        <v>5</v>
      </c>
      <c r="C301" s="11" t="s">
        <v>175</v>
      </c>
      <c r="D301" s="11" t="s">
        <v>185</v>
      </c>
      <c r="E301" s="11">
        <v>3</v>
      </c>
      <c r="F301" s="11">
        <v>201802</v>
      </c>
    </row>
    <row r="302" spans="1:6">
      <c r="A302" s="11" t="s">
        <v>483</v>
      </c>
      <c r="B302" s="11">
        <v>5</v>
      </c>
      <c r="C302" s="11" t="s">
        <v>175</v>
      </c>
      <c r="D302" s="11" t="s">
        <v>177</v>
      </c>
      <c r="E302" s="11">
        <v>6.5</v>
      </c>
      <c r="F302" s="11">
        <v>201802</v>
      </c>
    </row>
    <row r="303" spans="1:6">
      <c r="A303" s="11" t="s">
        <v>483</v>
      </c>
      <c r="B303" s="11">
        <v>5</v>
      </c>
      <c r="C303" s="11" t="s">
        <v>175</v>
      </c>
      <c r="D303" s="11" t="s">
        <v>198</v>
      </c>
      <c r="E303" s="11">
        <v>27</v>
      </c>
      <c r="F303" s="11">
        <v>201802</v>
      </c>
    </row>
    <row r="304" spans="1:6">
      <c r="A304" s="11" t="s">
        <v>483</v>
      </c>
      <c r="B304" s="11">
        <v>5</v>
      </c>
      <c r="C304" s="11" t="s">
        <v>175</v>
      </c>
      <c r="D304" s="11" t="s">
        <v>206</v>
      </c>
      <c r="E304" s="11">
        <v>7</v>
      </c>
      <c r="F304" s="11">
        <v>201802</v>
      </c>
    </row>
    <row r="305" spans="1:6">
      <c r="A305" s="11" t="s">
        <v>913</v>
      </c>
      <c r="B305" s="11">
        <v>5</v>
      </c>
      <c r="C305" s="11" t="s">
        <v>185</v>
      </c>
      <c r="D305" s="11" t="s">
        <v>177</v>
      </c>
      <c r="E305" s="11">
        <v>42.58</v>
      </c>
      <c r="F305" s="11">
        <v>201802</v>
      </c>
    </row>
    <row r="306" spans="1:6">
      <c r="A306" s="11" t="s">
        <v>784</v>
      </c>
      <c r="B306" s="11">
        <v>5</v>
      </c>
      <c r="C306" s="11" t="s">
        <v>175</v>
      </c>
      <c r="D306" s="11" t="s">
        <v>148</v>
      </c>
      <c r="E306" s="11">
        <v>2.75</v>
      </c>
      <c r="F306" s="11">
        <v>201802</v>
      </c>
    </row>
    <row r="307" spans="1:6">
      <c r="A307" s="11" t="s">
        <v>784</v>
      </c>
      <c r="B307" s="11">
        <v>5</v>
      </c>
      <c r="C307" s="11" t="s">
        <v>175</v>
      </c>
      <c r="D307" s="11" t="s">
        <v>182</v>
      </c>
      <c r="E307" s="11">
        <v>3.5</v>
      </c>
      <c r="F307" s="11">
        <v>201802</v>
      </c>
    </row>
    <row r="308" spans="1:6">
      <c r="A308" s="11" t="s">
        <v>784</v>
      </c>
      <c r="B308" s="11">
        <v>5</v>
      </c>
      <c r="C308" s="11" t="s">
        <v>175</v>
      </c>
      <c r="D308" s="11" t="s">
        <v>185</v>
      </c>
      <c r="E308" s="11">
        <v>4</v>
      </c>
      <c r="F308" s="11">
        <v>201802</v>
      </c>
    </row>
    <row r="309" spans="1:6">
      <c r="A309" s="11" t="s">
        <v>784</v>
      </c>
      <c r="B309" s="11">
        <v>5</v>
      </c>
      <c r="C309" s="11" t="s">
        <v>175</v>
      </c>
      <c r="D309" s="11" t="s">
        <v>177</v>
      </c>
      <c r="E309" s="11">
        <v>3.75</v>
      </c>
      <c r="F309" s="11">
        <v>201802</v>
      </c>
    </row>
    <row r="310" spans="1:6">
      <c r="A310" s="11" t="s">
        <v>784</v>
      </c>
      <c r="B310" s="11">
        <v>5</v>
      </c>
      <c r="C310" s="11" t="s">
        <v>175</v>
      </c>
      <c r="D310" s="11" t="s">
        <v>198</v>
      </c>
      <c r="E310" s="11">
        <v>4.5</v>
      </c>
      <c r="F310" s="11">
        <v>201802</v>
      </c>
    </row>
    <row r="311" spans="1:6">
      <c r="A311" s="11" t="s">
        <v>784</v>
      </c>
      <c r="B311" s="11">
        <v>5</v>
      </c>
      <c r="C311" s="11" t="s">
        <v>175</v>
      </c>
      <c r="D311" s="11" t="s">
        <v>203</v>
      </c>
      <c r="E311" s="11">
        <v>1</v>
      </c>
      <c r="F311" s="11">
        <v>201802</v>
      </c>
    </row>
    <row r="312" spans="1:6">
      <c r="A312" s="11" t="s">
        <v>784</v>
      </c>
      <c r="B312" s="11">
        <v>5</v>
      </c>
      <c r="C312" s="11" t="s">
        <v>175</v>
      </c>
      <c r="D312" s="11" t="s">
        <v>206</v>
      </c>
      <c r="E312" s="11">
        <v>5</v>
      </c>
      <c r="F312" s="11">
        <v>201802</v>
      </c>
    </row>
    <row r="313" spans="1:6">
      <c r="A313" s="11" t="s">
        <v>492</v>
      </c>
      <c r="B313" s="11">
        <v>5</v>
      </c>
      <c r="C313" s="11" t="s">
        <v>175</v>
      </c>
      <c r="D313" s="11" t="s">
        <v>206</v>
      </c>
      <c r="E313" s="11">
        <v>52.919999999999987</v>
      </c>
      <c r="F313" s="11">
        <v>201802</v>
      </c>
    </row>
    <row r="314" spans="1:6">
      <c r="A314" s="11" t="s">
        <v>491</v>
      </c>
      <c r="B314" s="11">
        <v>5</v>
      </c>
      <c r="C314" s="11" t="s">
        <v>175</v>
      </c>
      <c r="D314" s="11" t="s">
        <v>206</v>
      </c>
      <c r="E314" s="11">
        <v>42.41</v>
      </c>
      <c r="F314" s="11">
        <v>201802</v>
      </c>
    </row>
    <row r="315" spans="1:6">
      <c r="A315" s="11" t="s">
        <v>458</v>
      </c>
      <c r="B315" s="11">
        <v>4</v>
      </c>
      <c r="C315" s="11" t="s">
        <v>185</v>
      </c>
      <c r="D315" s="11" t="s">
        <v>182</v>
      </c>
      <c r="E315" s="11">
        <v>4</v>
      </c>
      <c r="F315" s="11">
        <v>201802</v>
      </c>
    </row>
    <row r="316" spans="1:6">
      <c r="A316" s="11" t="s">
        <v>458</v>
      </c>
      <c r="B316" s="11">
        <v>4</v>
      </c>
      <c r="C316" s="11" t="s">
        <v>185</v>
      </c>
      <c r="D316" s="11" t="s">
        <v>198</v>
      </c>
      <c r="E316" s="11">
        <v>8.25</v>
      </c>
      <c r="F316" s="11">
        <v>201802</v>
      </c>
    </row>
    <row r="317" spans="1:6">
      <c r="A317" s="11" t="s">
        <v>479</v>
      </c>
      <c r="B317" s="11">
        <v>4</v>
      </c>
      <c r="C317" s="11" t="s">
        <v>175</v>
      </c>
      <c r="D317" s="11" t="s">
        <v>177</v>
      </c>
      <c r="E317" s="11">
        <v>18.5</v>
      </c>
      <c r="F317" s="11">
        <v>201802</v>
      </c>
    </row>
    <row r="318" spans="1:6">
      <c r="A318" s="11" t="s">
        <v>479</v>
      </c>
      <c r="B318" s="11">
        <v>4</v>
      </c>
      <c r="C318" s="11" t="s">
        <v>175</v>
      </c>
      <c r="D318" s="11" t="s">
        <v>198</v>
      </c>
      <c r="E318" s="11">
        <v>26.75</v>
      </c>
      <c r="F318" s="11">
        <v>201802</v>
      </c>
    </row>
    <row r="319" spans="1:6">
      <c r="A319" s="11" t="s">
        <v>726</v>
      </c>
      <c r="B319" s="11">
        <v>6</v>
      </c>
      <c r="C319" s="11" t="s">
        <v>175</v>
      </c>
      <c r="D319" s="11" t="s">
        <v>185</v>
      </c>
      <c r="E319" s="11">
        <v>2</v>
      </c>
      <c r="F319" s="11">
        <v>201803</v>
      </c>
    </row>
    <row r="320" spans="1:6">
      <c r="A320" s="11" t="s">
        <v>726</v>
      </c>
      <c r="B320" s="11">
        <v>6</v>
      </c>
      <c r="C320" s="11" t="s">
        <v>175</v>
      </c>
      <c r="D320" s="11" t="s">
        <v>177</v>
      </c>
      <c r="E320" s="11">
        <v>2</v>
      </c>
      <c r="F320" s="11">
        <v>201803</v>
      </c>
    </row>
    <row r="321" spans="1:6">
      <c r="A321" s="11" t="s">
        <v>726</v>
      </c>
      <c r="B321" s="11">
        <v>6</v>
      </c>
      <c r="C321" s="11" t="s">
        <v>175</v>
      </c>
      <c r="D321" s="11" t="s">
        <v>198</v>
      </c>
      <c r="E321" s="11">
        <v>36</v>
      </c>
      <c r="F321" s="11">
        <v>201803</v>
      </c>
    </row>
    <row r="322" spans="1:6">
      <c r="A322" s="11" t="s">
        <v>499</v>
      </c>
      <c r="B322" s="11">
        <v>6</v>
      </c>
      <c r="C322" s="11" t="s">
        <v>175</v>
      </c>
      <c r="D322" s="11" t="s">
        <v>206</v>
      </c>
      <c r="E322" s="11">
        <v>55.43</v>
      </c>
      <c r="F322" s="11">
        <v>201803</v>
      </c>
    </row>
    <row r="323" spans="1:6">
      <c r="A323" s="11" t="s">
        <v>726</v>
      </c>
      <c r="B323" s="11">
        <v>5</v>
      </c>
      <c r="C323" s="11" t="s">
        <v>175</v>
      </c>
      <c r="D323" s="11" t="s">
        <v>185</v>
      </c>
      <c r="E323" s="11">
        <v>1</v>
      </c>
      <c r="F323" s="11">
        <v>201803</v>
      </c>
    </row>
    <row r="324" spans="1:6">
      <c r="A324" s="11" t="s">
        <v>726</v>
      </c>
      <c r="B324" s="11">
        <v>5</v>
      </c>
      <c r="C324" s="11" t="s">
        <v>175</v>
      </c>
      <c r="D324" s="11" t="s">
        <v>177</v>
      </c>
      <c r="E324" s="11">
        <v>2</v>
      </c>
      <c r="F324" s="11">
        <v>201803</v>
      </c>
    </row>
    <row r="325" spans="1:6">
      <c r="A325" s="11" t="s">
        <v>726</v>
      </c>
      <c r="B325" s="11">
        <v>5</v>
      </c>
      <c r="C325" s="11" t="s">
        <v>175</v>
      </c>
      <c r="D325" s="11" t="s">
        <v>198</v>
      </c>
      <c r="E325" s="11">
        <v>28</v>
      </c>
      <c r="F325" s="11">
        <v>201803</v>
      </c>
    </row>
    <row r="326" spans="1:6">
      <c r="A326" s="11" t="s">
        <v>767</v>
      </c>
      <c r="B326" s="11">
        <v>4</v>
      </c>
      <c r="C326" s="11" t="s">
        <v>175</v>
      </c>
      <c r="D326" s="11" t="s">
        <v>206</v>
      </c>
      <c r="E326" s="11">
        <v>55.17</v>
      </c>
      <c r="F326" s="11">
        <v>201803</v>
      </c>
    </row>
    <row r="327" spans="1:6">
      <c r="A327" s="11" t="s">
        <v>767</v>
      </c>
      <c r="B327" s="11">
        <v>5</v>
      </c>
      <c r="C327" s="11" t="s">
        <v>175</v>
      </c>
      <c r="D327" s="11" t="s">
        <v>182</v>
      </c>
      <c r="E327" s="11">
        <v>55.850000000000009</v>
      </c>
      <c r="F327" s="11">
        <v>201803</v>
      </c>
    </row>
    <row r="328" spans="1:6">
      <c r="A328" s="11" t="s">
        <v>485</v>
      </c>
      <c r="B328" s="11">
        <v>5</v>
      </c>
      <c r="C328" s="11" t="s">
        <v>175</v>
      </c>
      <c r="D328" s="11" t="s">
        <v>185</v>
      </c>
      <c r="E328" s="11">
        <v>33.25</v>
      </c>
      <c r="F328" s="11">
        <v>201803</v>
      </c>
    </row>
    <row r="329" spans="1:6">
      <c r="A329" s="11" t="s">
        <v>485</v>
      </c>
      <c r="B329" s="11">
        <v>5</v>
      </c>
      <c r="C329" s="11" t="s">
        <v>175</v>
      </c>
      <c r="D329" s="11" t="s">
        <v>177</v>
      </c>
      <c r="E329" s="11">
        <v>4</v>
      </c>
      <c r="F329" s="11">
        <v>201803</v>
      </c>
    </row>
    <row r="330" spans="1:6">
      <c r="A330" s="11" t="s">
        <v>485</v>
      </c>
      <c r="B330" s="11">
        <v>5</v>
      </c>
      <c r="C330" s="11" t="s">
        <v>175</v>
      </c>
      <c r="D330" s="11" t="s">
        <v>206</v>
      </c>
      <c r="E330" s="11">
        <v>3</v>
      </c>
      <c r="F330" s="11">
        <v>201803</v>
      </c>
    </row>
    <row r="331" spans="1:6">
      <c r="A331" s="11" t="s">
        <v>459</v>
      </c>
      <c r="B331" s="11">
        <v>2</v>
      </c>
      <c r="C331" s="11" t="s">
        <v>175</v>
      </c>
      <c r="D331" s="11" t="s">
        <v>198</v>
      </c>
      <c r="E331" s="11">
        <v>40</v>
      </c>
      <c r="F331" s="11">
        <v>201803</v>
      </c>
    </row>
    <row r="332" spans="1:6">
      <c r="A332" s="11" t="s">
        <v>459</v>
      </c>
      <c r="B332" s="11">
        <v>4</v>
      </c>
      <c r="C332" s="11" t="s">
        <v>175</v>
      </c>
      <c r="D332" s="11" t="s">
        <v>198</v>
      </c>
      <c r="E332" s="11">
        <v>40</v>
      </c>
      <c r="F332" s="11">
        <v>201803</v>
      </c>
    </row>
    <row r="333" spans="1:6">
      <c r="A333" s="11" t="s">
        <v>499</v>
      </c>
      <c r="B333" s="11">
        <v>5</v>
      </c>
      <c r="C333" s="11" t="s">
        <v>175</v>
      </c>
      <c r="D333" s="11" t="s">
        <v>206</v>
      </c>
      <c r="E333" s="11">
        <v>34.26</v>
      </c>
      <c r="F333" s="11">
        <v>201803</v>
      </c>
    </row>
    <row r="334" spans="1:6">
      <c r="A334" s="11" t="s">
        <v>774</v>
      </c>
      <c r="B334" s="11">
        <v>2</v>
      </c>
      <c r="C334" s="11" t="s">
        <v>175</v>
      </c>
      <c r="D334" s="11" t="s">
        <v>198</v>
      </c>
      <c r="E334" s="11">
        <v>47.5</v>
      </c>
      <c r="F334" s="11">
        <v>201803</v>
      </c>
    </row>
    <row r="335" spans="1:6">
      <c r="A335" s="11" t="s">
        <v>774</v>
      </c>
      <c r="B335" s="11">
        <v>3</v>
      </c>
      <c r="C335" s="11" t="s">
        <v>175</v>
      </c>
      <c r="D335" s="11" t="s">
        <v>198</v>
      </c>
      <c r="E335" s="11">
        <v>46.5</v>
      </c>
      <c r="F335" s="11">
        <v>201803</v>
      </c>
    </row>
    <row r="336" spans="1:6">
      <c r="A336" s="11" t="s">
        <v>774</v>
      </c>
      <c r="B336" s="11">
        <v>4</v>
      </c>
      <c r="C336" s="11" t="s">
        <v>175</v>
      </c>
      <c r="D336" s="11" t="s">
        <v>198</v>
      </c>
      <c r="E336" s="11">
        <v>44</v>
      </c>
      <c r="F336" s="11">
        <v>201803</v>
      </c>
    </row>
    <row r="337" spans="1:6">
      <c r="A337" s="11" t="s">
        <v>476</v>
      </c>
      <c r="B337" s="11">
        <v>3</v>
      </c>
      <c r="C337" s="11" t="s">
        <v>198</v>
      </c>
      <c r="D337" s="11" t="s">
        <v>206</v>
      </c>
      <c r="E337" s="11">
        <v>53</v>
      </c>
      <c r="F337" s="11">
        <v>201803</v>
      </c>
    </row>
    <row r="338" spans="1:6">
      <c r="A338" s="11" t="s">
        <v>476</v>
      </c>
      <c r="B338" s="11">
        <v>4</v>
      </c>
      <c r="C338" s="11" t="s">
        <v>198</v>
      </c>
      <c r="D338" s="11" t="s">
        <v>206</v>
      </c>
      <c r="E338" s="11">
        <v>36</v>
      </c>
      <c r="F338" s="11">
        <v>201803</v>
      </c>
    </row>
    <row r="339" spans="1:6">
      <c r="A339" s="11" t="s">
        <v>787</v>
      </c>
      <c r="B339" s="11">
        <v>1</v>
      </c>
      <c r="C339" s="11" t="s">
        <v>185</v>
      </c>
      <c r="D339" s="11" t="s">
        <v>198</v>
      </c>
      <c r="E339" s="11">
        <v>8.5</v>
      </c>
      <c r="F339" s="11">
        <v>201803</v>
      </c>
    </row>
    <row r="340" spans="1:6">
      <c r="A340" s="11" t="s">
        <v>787</v>
      </c>
      <c r="B340" s="11">
        <v>2</v>
      </c>
      <c r="C340" s="11" t="s">
        <v>185</v>
      </c>
      <c r="D340" s="11" t="s">
        <v>198</v>
      </c>
      <c r="E340" s="11">
        <v>15.75</v>
      </c>
      <c r="F340" s="11">
        <v>201803</v>
      </c>
    </row>
    <row r="341" spans="1:6">
      <c r="A341" s="11" t="s">
        <v>787</v>
      </c>
      <c r="B341" s="11">
        <v>3</v>
      </c>
      <c r="C341" s="11" t="s">
        <v>185</v>
      </c>
      <c r="D341" s="11" t="s">
        <v>198</v>
      </c>
      <c r="E341" s="11">
        <v>26.75</v>
      </c>
      <c r="F341" s="11">
        <v>201803</v>
      </c>
    </row>
    <row r="342" spans="1:6">
      <c r="A342" s="11" t="s">
        <v>787</v>
      </c>
      <c r="B342" s="11">
        <v>4</v>
      </c>
      <c r="C342" s="11" t="s">
        <v>185</v>
      </c>
      <c r="D342" s="11" t="s">
        <v>198</v>
      </c>
      <c r="E342" s="11">
        <v>23.5</v>
      </c>
      <c r="F342" s="11">
        <v>201803</v>
      </c>
    </row>
    <row r="343" spans="1:6">
      <c r="A343" s="11" t="s">
        <v>787</v>
      </c>
      <c r="B343" s="11">
        <v>5</v>
      </c>
      <c r="C343" s="11" t="s">
        <v>185</v>
      </c>
      <c r="D343" s="11" t="s">
        <v>198</v>
      </c>
      <c r="E343" s="11">
        <v>19</v>
      </c>
      <c r="F343" s="11">
        <v>201803</v>
      </c>
    </row>
    <row r="344" spans="1:6">
      <c r="A344" s="11" t="s">
        <v>464</v>
      </c>
      <c r="B344" s="11">
        <v>4</v>
      </c>
      <c r="C344" s="11" t="s">
        <v>198</v>
      </c>
      <c r="D344" s="11" t="s">
        <v>177</v>
      </c>
      <c r="E344" s="11">
        <v>44</v>
      </c>
      <c r="F344" s="11">
        <v>201803</v>
      </c>
    </row>
    <row r="345" spans="1:6">
      <c r="A345" s="11" t="s">
        <v>781</v>
      </c>
      <c r="B345" s="11">
        <v>2</v>
      </c>
      <c r="C345" s="11" t="s">
        <v>175</v>
      </c>
      <c r="D345" s="11" t="s">
        <v>198</v>
      </c>
      <c r="E345" s="11">
        <v>32</v>
      </c>
      <c r="F345" s="11">
        <v>201803</v>
      </c>
    </row>
    <row r="346" spans="1:6">
      <c r="A346" s="11" t="s">
        <v>781</v>
      </c>
      <c r="B346" s="11">
        <v>3</v>
      </c>
      <c r="C346" s="11" t="s">
        <v>175</v>
      </c>
      <c r="D346" s="11" t="s">
        <v>198</v>
      </c>
      <c r="E346" s="11">
        <v>24</v>
      </c>
      <c r="F346" s="11">
        <v>201803</v>
      </c>
    </row>
    <row r="347" spans="1:6">
      <c r="A347" s="11" t="s">
        <v>781</v>
      </c>
      <c r="B347" s="11">
        <v>5</v>
      </c>
      <c r="C347" s="11" t="s">
        <v>175</v>
      </c>
      <c r="D347" s="11" t="s">
        <v>198</v>
      </c>
      <c r="E347" s="11">
        <v>16</v>
      </c>
      <c r="F347" s="11">
        <v>201803</v>
      </c>
    </row>
    <row r="348" spans="1:6">
      <c r="A348" s="11" t="s">
        <v>1232</v>
      </c>
      <c r="B348" s="11">
        <v>6</v>
      </c>
      <c r="C348" s="11" t="s">
        <v>185</v>
      </c>
      <c r="D348" s="11" t="s">
        <v>198</v>
      </c>
      <c r="E348" s="11">
        <v>54.510000000000005</v>
      </c>
      <c r="F348" s="11">
        <v>201803</v>
      </c>
    </row>
    <row r="349" spans="1:6">
      <c r="A349" s="11" t="s">
        <v>715</v>
      </c>
      <c r="B349" s="11">
        <v>6</v>
      </c>
      <c r="C349" s="11" t="s">
        <v>175</v>
      </c>
      <c r="D349" s="11" t="s">
        <v>198</v>
      </c>
      <c r="E349" s="11">
        <v>8</v>
      </c>
      <c r="F349" s="11">
        <v>201803</v>
      </c>
    </row>
    <row r="350" spans="1:6">
      <c r="A350" s="11" t="s">
        <v>493</v>
      </c>
      <c r="B350" s="11">
        <v>6</v>
      </c>
      <c r="C350" s="11" t="s">
        <v>198</v>
      </c>
      <c r="D350" s="11" t="s">
        <v>177</v>
      </c>
      <c r="E350" s="11">
        <v>20.5</v>
      </c>
      <c r="F350" s="11">
        <v>201803</v>
      </c>
    </row>
    <row r="351" spans="1:6">
      <c r="A351" s="11" t="s">
        <v>458</v>
      </c>
      <c r="B351" s="11">
        <v>6</v>
      </c>
      <c r="C351" s="11" t="s">
        <v>185</v>
      </c>
      <c r="D351" s="11" t="s">
        <v>182</v>
      </c>
      <c r="E351" s="11">
        <v>9.25</v>
      </c>
      <c r="F351" s="11">
        <v>201803</v>
      </c>
    </row>
    <row r="352" spans="1:6">
      <c r="A352" s="11" t="s">
        <v>458</v>
      </c>
      <c r="B352" s="11">
        <v>6</v>
      </c>
      <c r="C352" s="11" t="s">
        <v>185</v>
      </c>
      <c r="D352" s="11" t="s">
        <v>198</v>
      </c>
      <c r="E352" s="11">
        <v>9</v>
      </c>
      <c r="F352" s="11">
        <v>201803</v>
      </c>
    </row>
    <row r="353" spans="1:6">
      <c r="A353" s="11" t="s">
        <v>458</v>
      </c>
      <c r="B353" s="11">
        <v>6</v>
      </c>
      <c r="C353" s="11" t="s">
        <v>185</v>
      </c>
      <c r="D353" s="11" t="s">
        <v>206</v>
      </c>
      <c r="E353" s="11">
        <v>1.5</v>
      </c>
      <c r="F353" s="11">
        <v>201803</v>
      </c>
    </row>
    <row r="354" spans="1:6">
      <c r="A354" s="11" t="s">
        <v>767</v>
      </c>
      <c r="B354" s="11">
        <v>6</v>
      </c>
      <c r="C354" s="11" t="s">
        <v>175</v>
      </c>
      <c r="D354" s="11" t="s">
        <v>206</v>
      </c>
      <c r="E354" s="11">
        <v>44.11</v>
      </c>
      <c r="F354" s="11">
        <v>201803</v>
      </c>
    </row>
    <row r="355" spans="1:6">
      <c r="A355" s="11" t="s">
        <v>453</v>
      </c>
      <c r="B355" s="11">
        <v>6</v>
      </c>
      <c r="C355" s="11" t="s">
        <v>175</v>
      </c>
      <c r="D355" s="11" t="s">
        <v>177</v>
      </c>
      <c r="E355" s="11">
        <v>3</v>
      </c>
      <c r="F355" s="11">
        <v>201803</v>
      </c>
    </row>
    <row r="356" spans="1:6">
      <c r="A356" s="11" t="s">
        <v>453</v>
      </c>
      <c r="B356" s="11">
        <v>6</v>
      </c>
      <c r="C356" s="11" t="s">
        <v>175</v>
      </c>
      <c r="D356" s="11" t="s">
        <v>198</v>
      </c>
      <c r="E356" s="11">
        <v>8.75</v>
      </c>
      <c r="F356" s="11">
        <v>201803</v>
      </c>
    </row>
    <row r="357" spans="1:6">
      <c r="A357" s="11" t="s">
        <v>768</v>
      </c>
      <c r="B357" s="11">
        <v>6</v>
      </c>
      <c r="C357" s="11" t="s">
        <v>175</v>
      </c>
      <c r="D357" s="11" t="s">
        <v>198</v>
      </c>
      <c r="E357" s="11">
        <v>24</v>
      </c>
      <c r="F357" s="11">
        <v>201803</v>
      </c>
    </row>
    <row r="358" spans="1:6">
      <c r="A358" s="11" t="s">
        <v>485</v>
      </c>
      <c r="B358" s="11">
        <v>6</v>
      </c>
      <c r="C358" s="11" t="s">
        <v>175</v>
      </c>
      <c r="D358" s="11" t="s">
        <v>185</v>
      </c>
      <c r="E358" s="11">
        <v>11</v>
      </c>
      <c r="F358" s="11">
        <v>201803</v>
      </c>
    </row>
    <row r="359" spans="1:6">
      <c r="A359" s="11" t="s">
        <v>485</v>
      </c>
      <c r="B359" s="11">
        <v>6</v>
      </c>
      <c r="C359" s="11" t="s">
        <v>175</v>
      </c>
      <c r="D359" s="11" t="s">
        <v>177</v>
      </c>
      <c r="E359" s="11">
        <v>3</v>
      </c>
      <c r="F359" s="11">
        <v>201803</v>
      </c>
    </row>
    <row r="360" spans="1:6">
      <c r="A360" s="11" t="s">
        <v>485</v>
      </c>
      <c r="B360" s="11">
        <v>6</v>
      </c>
      <c r="C360" s="11" t="s">
        <v>175</v>
      </c>
      <c r="D360" s="11" t="s">
        <v>206</v>
      </c>
      <c r="E360" s="11">
        <v>25</v>
      </c>
      <c r="F360" s="11">
        <v>201803</v>
      </c>
    </row>
    <row r="361" spans="1:6">
      <c r="A361" s="11" t="s">
        <v>459</v>
      </c>
      <c r="B361" s="11">
        <v>6</v>
      </c>
      <c r="C361" s="11" t="s">
        <v>175</v>
      </c>
      <c r="D361" s="11" t="s">
        <v>198</v>
      </c>
      <c r="E361" s="11">
        <v>40</v>
      </c>
      <c r="F361" s="11">
        <v>201803</v>
      </c>
    </row>
    <row r="362" spans="1:6">
      <c r="A362" s="11" t="s">
        <v>471</v>
      </c>
      <c r="B362" s="11">
        <v>6</v>
      </c>
      <c r="C362" s="11" t="s">
        <v>185</v>
      </c>
      <c r="D362" s="11" t="s">
        <v>206</v>
      </c>
      <c r="E362" s="11">
        <v>52.239999999999995</v>
      </c>
      <c r="F362" s="11">
        <v>201803</v>
      </c>
    </row>
    <row r="363" spans="1:6">
      <c r="A363" s="11" t="s">
        <v>482</v>
      </c>
      <c r="B363" s="11">
        <v>6</v>
      </c>
      <c r="C363" s="11" t="s">
        <v>175</v>
      </c>
      <c r="D363" s="11" t="s">
        <v>148</v>
      </c>
      <c r="E363" s="11">
        <v>0.5</v>
      </c>
      <c r="F363" s="11">
        <v>201803</v>
      </c>
    </row>
    <row r="364" spans="1:6">
      <c r="A364" s="11" t="s">
        <v>482</v>
      </c>
      <c r="B364" s="11">
        <v>6</v>
      </c>
      <c r="C364" s="11" t="s">
        <v>175</v>
      </c>
      <c r="D364" s="11" t="s">
        <v>182</v>
      </c>
      <c r="E364" s="11">
        <v>5.25</v>
      </c>
      <c r="F364" s="11">
        <v>201803</v>
      </c>
    </row>
    <row r="365" spans="1:6">
      <c r="A365" s="11" t="s">
        <v>482</v>
      </c>
      <c r="B365" s="11">
        <v>6</v>
      </c>
      <c r="C365" s="11" t="s">
        <v>175</v>
      </c>
      <c r="D365" s="11" t="s">
        <v>185</v>
      </c>
      <c r="E365" s="11">
        <v>0.75</v>
      </c>
      <c r="F365" s="11">
        <v>201803</v>
      </c>
    </row>
    <row r="366" spans="1:6">
      <c r="A366" s="11" t="s">
        <v>482</v>
      </c>
      <c r="B366" s="11">
        <v>6</v>
      </c>
      <c r="C366" s="11" t="s">
        <v>175</v>
      </c>
      <c r="D366" s="11" t="s">
        <v>177</v>
      </c>
      <c r="E366" s="11">
        <v>1.75</v>
      </c>
      <c r="F366" s="11">
        <v>201803</v>
      </c>
    </row>
    <row r="367" spans="1:6">
      <c r="A367" s="11" t="s">
        <v>482</v>
      </c>
      <c r="B367" s="11">
        <v>6</v>
      </c>
      <c r="C367" s="11" t="s">
        <v>175</v>
      </c>
      <c r="D367" s="11" t="s">
        <v>198</v>
      </c>
      <c r="E367" s="11">
        <v>34.75</v>
      </c>
      <c r="F367" s="11">
        <v>201803</v>
      </c>
    </row>
    <row r="368" spans="1:6">
      <c r="A368" s="11" t="s">
        <v>482</v>
      </c>
      <c r="B368" s="11">
        <v>6</v>
      </c>
      <c r="C368" s="11" t="s">
        <v>175</v>
      </c>
      <c r="D368" s="11" t="s">
        <v>203</v>
      </c>
      <c r="E368" s="11">
        <v>0.25</v>
      </c>
      <c r="F368" s="11">
        <v>201803</v>
      </c>
    </row>
    <row r="369" spans="1:6">
      <c r="A369" s="11" t="s">
        <v>482</v>
      </c>
      <c r="B369" s="11">
        <v>6</v>
      </c>
      <c r="C369" s="11" t="s">
        <v>175</v>
      </c>
      <c r="D369" s="11" t="s">
        <v>206</v>
      </c>
      <c r="E369" s="11">
        <v>9.25</v>
      </c>
      <c r="F369" s="11">
        <v>201803</v>
      </c>
    </row>
    <row r="370" spans="1:6">
      <c r="A370" s="11" t="s">
        <v>498</v>
      </c>
      <c r="B370" s="11">
        <v>6</v>
      </c>
      <c r="C370" s="11" t="s">
        <v>175</v>
      </c>
      <c r="D370" s="11" t="s">
        <v>206</v>
      </c>
      <c r="E370" s="11">
        <v>45.569999999999993</v>
      </c>
      <c r="F370" s="11">
        <v>201803</v>
      </c>
    </row>
    <row r="371" spans="1:6">
      <c r="A371" s="11" t="s">
        <v>773</v>
      </c>
      <c r="B371" s="11">
        <v>6</v>
      </c>
      <c r="C371" s="11" t="s">
        <v>203</v>
      </c>
      <c r="D371" s="11" t="s">
        <v>198</v>
      </c>
      <c r="E371" s="11">
        <v>43.75</v>
      </c>
      <c r="F371" s="11">
        <v>201803</v>
      </c>
    </row>
    <row r="372" spans="1:6">
      <c r="A372" s="11" t="s">
        <v>479</v>
      </c>
      <c r="B372" s="11">
        <v>6</v>
      </c>
      <c r="C372" s="11" t="s">
        <v>175</v>
      </c>
      <c r="D372" s="11" t="s">
        <v>177</v>
      </c>
      <c r="E372" s="11">
        <v>18.5</v>
      </c>
      <c r="F372" s="11">
        <v>201803</v>
      </c>
    </row>
    <row r="373" spans="1:6">
      <c r="A373" s="11" t="s">
        <v>479</v>
      </c>
      <c r="B373" s="11">
        <v>6</v>
      </c>
      <c r="C373" s="11" t="s">
        <v>175</v>
      </c>
      <c r="D373" s="11" t="s">
        <v>198</v>
      </c>
      <c r="E373" s="11">
        <v>17.75</v>
      </c>
      <c r="F373" s="11">
        <v>201803</v>
      </c>
    </row>
    <row r="374" spans="1:6">
      <c r="A374" s="11" t="s">
        <v>479</v>
      </c>
      <c r="B374" s="11">
        <v>6</v>
      </c>
      <c r="C374" s="11" t="s">
        <v>175</v>
      </c>
      <c r="D374" s="11" t="s">
        <v>211</v>
      </c>
      <c r="E374" s="11">
        <v>9.25</v>
      </c>
      <c r="F374" s="11">
        <v>201803</v>
      </c>
    </row>
    <row r="375" spans="1:6">
      <c r="A375" s="11" t="s">
        <v>461</v>
      </c>
      <c r="B375" s="11">
        <v>6</v>
      </c>
      <c r="C375" s="11" t="s">
        <v>185</v>
      </c>
      <c r="D375" s="11" t="s">
        <v>182</v>
      </c>
      <c r="E375" s="11">
        <v>16.899999999999999</v>
      </c>
      <c r="F375" s="11">
        <v>201803</v>
      </c>
    </row>
    <row r="376" spans="1:6">
      <c r="A376" s="11" t="s">
        <v>494</v>
      </c>
      <c r="B376" s="11">
        <v>6</v>
      </c>
      <c r="C376" s="11" t="s">
        <v>175</v>
      </c>
      <c r="D376" s="11" t="s">
        <v>206</v>
      </c>
      <c r="E376" s="11">
        <v>60.800000000000004</v>
      </c>
      <c r="F376" s="11">
        <v>201803</v>
      </c>
    </row>
    <row r="377" spans="1:6">
      <c r="A377" s="11" t="s">
        <v>467</v>
      </c>
      <c r="B377" s="11">
        <v>6</v>
      </c>
      <c r="C377" s="11" t="s">
        <v>185</v>
      </c>
      <c r="D377" s="11" t="s">
        <v>206</v>
      </c>
      <c r="E377" s="11">
        <v>56.260000000000005</v>
      </c>
      <c r="F377" s="11">
        <v>201803</v>
      </c>
    </row>
    <row r="378" spans="1:6">
      <c r="A378" s="11" t="s">
        <v>774</v>
      </c>
      <c r="B378" s="11">
        <v>6</v>
      </c>
      <c r="C378" s="11" t="s">
        <v>175</v>
      </c>
      <c r="D378" s="11" t="s">
        <v>198</v>
      </c>
      <c r="E378" s="11">
        <v>48.5</v>
      </c>
      <c r="F378" s="11">
        <v>201803</v>
      </c>
    </row>
    <row r="379" spans="1:6">
      <c r="A379" s="11" t="s">
        <v>776</v>
      </c>
      <c r="B379" s="11">
        <v>6</v>
      </c>
      <c r="C379" s="11" t="s">
        <v>175</v>
      </c>
      <c r="D379" s="11" t="s">
        <v>206</v>
      </c>
      <c r="E379" s="11">
        <v>25.5</v>
      </c>
      <c r="F379" s="11">
        <v>201803</v>
      </c>
    </row>
    <row r="380" spans="1:6">
      <c r="A380" s="11" t="s">
        <v>472</v>
      </c>
      <c r="B380" s="11">
        <v>6</v>
      </c>
      <c r="C380" s="11" t="s">
        <v>203</v>
      </c>
      <c r="D380" s="11" t="s">
        <v>198</v>
      </c>
      <c r="E380" s="11">
        <v>40</v>
      </c>
      <c r="F380" s="11">
        <v>201803</v>
      </c>
    </row>
    <row r="381" spans="1:6">
      <c r="A381" s="11" t="s">
        <v>480</v>
      </c>
      <c r="B381" s="11">
        <v>6</v>
      </c>
      <c r="C381" s="11" t="s">
        <v>175</v>
      </c>
      <c r="D381" s="11" t="s">
        <v>185</v>
      </c>
      <c r="E381" s="11">
        <v>36</v>
      </c>
      <c r="F381" s="11">
        <v>201803</v>
      </c>
    </row>
    <row r="382" spans="1:6">
      <c r="A382" s="11" t="s">
        <v>777</v>
      </c>
      <c r="B382" s="11">
        <v>6</v>
      </c>
      <c r="C382" s="11" t="s">
        <v>175</v>
      </c>
      <c r="D382" s="11" t="s">
        <v>185</v>
      </c>
      <c r="E382" s="11">
        <v>27</v>
      </c>
      <c r="F382" s="11">
        <v>201803</v>
      </c>
    </row>
    <row r="383" spans="1:6">
      <c r="A383" s="11" t="s">
        <v>777</v>
      </c>
      <c r="B383" s="11">
        <v>6</v>
      </c>
      <c r="C383" s="11" t="s">
        <v>175</v>
      </c>
      <c r="D383" s="11" t="s">
        <v>206</v>
      </c>
      <c r="E383" s="11">
        <v>1</v>
      </c>
      <c r="F383" s="11">
        <v>201803</v>
      </c>
    </row>
    <row r="384" spans="1:6">
      <c r="A384" s="11" t="s">
        <v>778</v>
      </c>
      <c r="B384" s="11">
        <v>6</v>
      </c>
      <c r="C384" s="11" t="s">
        <v>175</v>
      </c>
      <c r="D384" s="11" t="s">
        <v>185</v>
      </c>
      <c r="E384" s="11">
        <v>2.5</v>
      </c>
      <c r="F384" s="11">
        <v>201803</v>
      </c>
    </row>
    <row r="385" spans="1:6">
      <c r="A385" s="11" t="s">
        <v>778</v>
      </c>
      <c r="B385" s="11">
        <v>6</v>
      </c>
      <c r="C385" s="11" t="s">
        <v>175</v>
      </c>
      <c r="D385" s="11" t="s">
        <v>177</v>
      </c>
      <c r="E385" s="11">
        <v>1.5</v>
      </c>
      <c r="F385" s="11">
        <v>201803</v>
      </c>
    </row>
    <row r="386" spans="1:6">
      <c r="A386" s="11" t="s">
        <v>778</v>
      </c>
      <c r="B386" s="11">
        <v>6</v>
      </c>
      <c r="C386" s="11" t="s">
        <v>175</v>
      </c>
      <c r="D386" s="11" t="s">
        <v>198</v>
      </c>
      <c r="E386" s="11">
        <v>36</v>
      </c>
      <c r="F386" s="11">
        <v>201803</v>
      </c>
    </row>
    <row r="387" spans="1:6">
      <c r="A387" s="11" t="s">
        <v>495</v>
      </c>
      <c r="B387" s="11">
        <v>6</v>
      </c>
      <c r="C387" s="11" t="s">
        <v>175</v>
      </c>
      <c r="D387" s="11" t="s">
        <v>206</v>
      </c>
      <c r="E387" s="11">
        <v>36</v>
      </c>
      <c r="F387" s="11">
        <v>201803</v>
      </c>
    </row>
    <row r="388" spans="1:6">
      <c r="A388" s="11" t="s">
        <v>484</v>
      </c>
      <c r="B388" s="11">
        <v>6</v>
      </c>
      <c r="C388" s="11" t="s">
        <v>175</v>
      </c>
      <c r="D388" s="11" t="s">
        <v>185</v>
      </c>
      <c r="E388" s="11">
        <v>0.25</v>
      </c>
      <c r="F388" s="11">
        <v>201803</v>
      </c>
    </row>
    <row r="389" spans="1:6">
      <c r="A389" s="11" t="s">
        <v>484</v>
      </c>
      <c r="B389" s="11">
        <v>6</v>
      </c>
      <c r="C389" s="11" t="s">
        <v>175</v>
      </c>
      <c r="D389" s="11" t="s">
        <v>177</v>
      </c>
      <c r="E389" s="11">
        <v>0.75</v>
      </c>
      <c r="F389" s="11">
        <v>201803</v>
      </c>
    </row>
    <row r="390" spans="1:6">
      <c r="A390" s="11" t="s">
        <v>484</v>
      </c>
      <c r="B390" s="11">
        <v>6</v>
      </c>
      <c r="C390" s="11" t="s">
        <v>175</v>
      </c>
      <c r="D390" s="11" t="s">
        <v>198</v>
      </c>
      <c r="E390" s="11">
        <v>15.5</v>
      </c>
      <c r="F390" s="11">
        <v>201803</v>
      </c>
    </row>
    <row r="391" spans="1:6">
      <c r="A391" s="11" t="s">
        <v>780</v>
      </c>
      <c r="B391" s="11">
        <v>6</v>
      </c>
      <c r="C391" s="11" t="s">
        <v>175</v>
      </c>
      <c r="D391" s="11" t="s">
        <v>185</v>
      </c>
      <c r="E391" s="11">
        <v>33.25</v>
      </c>
      <c r="F391" s="11">
        <v>201803</v>
      </c>
    </row>
    <row r="392" spans="1:6">
      <c r="A392" s="11" t="s">
        <v>476</v>
      </c>
      <c r="B392" s="11">
        <v>6</v>
      </c>
      <c r="C392" s="11" t="s">
        <v>198</v>
      </c>
      <c r="D392" s="11" t="s">
        <v>206</v>
      </c>
      <c r="E392" s="11">
        <v>30</v>
      </c>
      <c r="F392" s="11">
        <v>201803</v>
      </c>
    </row>
    <row r="393" spans="1:6">
      <c r="A393" s="11" t="s">
        <v>787</v>
      </c>
      <c r="B393" s="11">
        <v>6</v>
      </c>
      <c r="C393" s="11" t="s">
        <v>185</v>
      </c>
      <c r="D393" s="11" t="s">
        <v>198</v>
      </c>
      <c r="E393" s="11">
        <v>29</v>
      </c>
      <c r="F393" s="11">
        <v>201803</v>
      </c>
    </row>
    <row r="394" spans="1:6">
      <c r="A394" s="11" t="s">
        <v>501</v>
      </c>
      <c r="B394" s="11">
        <v>6</v>
      </c>
      <c r="C394" s="11" t="s">
        <v>175</v>
      </c>
      <c r="D394" s="11" t="s">
        <v>198</v>
      </c>
      <c r="E394" s="11">
        <v>40.5</v>
      </c>
      <c r="F394" s="11">
        <v>201803</v>
      </c>
    </row>
    <row r="395" spans="1:6">
      <c r="A395" s="11" t="s">
        <v>487</v>
      </c>
      <c r="B395" s="11">
        <v>6</v>
      </c>
      <c r="C395" s="11" t="s">
        <v>175</v>
      </c>
      <c r="D395" s="11" t="s">
        <v>177</v>
      </c>
      <c r="E395" s="11">
        <v>34</v>
      </c>
      <c r="F395" s="11">
        <v>201803</v>
      </c>
    </row>
    <row r="396" spans="1:6">
      <c r="A396" s="11" t="s">
        <v>464</v>
      </c>
      <c r="B396" s="11">
        <v>6</v>
      </c>
      <c r="C396" s="11" t="s">
        <v>198</v>
      </c>
      <c r="D396" s="11" t="s">
        <v>177</v>
      </c>
      <c r="E396" s="11">
        <v>21.83</v>
      </c>
      <c r="F396" s="11">
        <v>201803</v>
      </c>
    </row>
    <row r="397" spans="1:6">
      <c r="A397" s="11" t="s">
        <v>781</v>
      </c>
      <c r="B397" s="11">
        <v>6</v>
      </c>
      <c r="C397" s="11" t="s">
        <v>175</v>
      </c>
      <c r="D397" s="11" t="s">
        <v>198</v>
      </c>
      <c r="E397" s="11">
        <v>24</v>
      </c>
      <c r="F397" s="11">
        <v>201803</v>
      </c>
    </row>
    <row r="398" spans="1:6">
      <c r="A398" s="11" t="s">
        <v>486</v>
      </c>
      <c r="B398" s="11">
        <v>6</v>
      </c>
      <c r="C398" s="11" t="s">
        <v>175</v>
      </c>
      <c r="D398" s="11" t="s">
        <v>177</v>
      </c>
      <c r="E398" s="11">
        <v>46.25</v>
      </c>
      <c r="F398" s="11">
        <v>201803</v>
      </c>
    </row>
    <row r="399" spans="1:6">
      <c r="A399" s="11" t="s">
        <v>507</v>
      </c>
      <c r="B399" s="11">
        <v>6</v>
      </c>
      <c r="C399" s="11" t="s">
        <v>175</v>
      </c>
      <c r="D399" s="11" t="s">
        <v>198</v>
      </c>
      <c r="E399" s="11">
        <v>16</v>
      </c>
      <c r="F399" s="11">
        <v>201803</v>
      </c>
    </row>
    <row r="400" spans="1:6">
      <c r="A400" s="11" t="s">
        <v>483</v>
      </c>
      <c r="B400" s="11">
        <v>6</v>
      </c>
      <c r="C400" s="11" t="s">
        <v>175</v>
      </c>
      <c r="D400" s="11" t="s">
        <v>185</v>
      </c>
      <c r="E400" s="11">
        <v>6.5</v>
      </c>
      <c r="F400" s="11">
        <v>201803</v>
      </c>
    </row>
    <row r="401" spans="1:6">
      <c r="A401" s="11" t="s">
        <v>483</v>
      </c>
      <c r="B401" s="11">
        <v>6</v>
      </c>
      <c r="C401" s="11" t="s">
        <v>175</v>
      </c>
      <c r="D401" s="11" t="s">
        <v>177</v>
      </c>
      <c r="E401" s="11">
        <v>7.5</v>
      </c>
      <c r="F401" s="11">
        <v>201803</v>
      </c>
    </row>
    <row r="402" spans="1:6">
      <c r="A402" s="11" t="s">
        <v>483</v>
      </c>
      <c r="B402" s="11">
        <v>6</v>
      </c>
      <c r="C402" s="11" t="s">
        <v>175</v>
      </c>
      <c r="D402" s="11" t="s">
        <v>198</v>
      </c>
      <c r="E402" s="11">
        <v>27</v>
      </c>
      <c r="F402" s="11">
        <v>201803</v>
      </c>
    </row>
    <row r="403" spans="1:6">
      <c r="A403" s="11" t="s">
        <v>483</v>
      </c>
      <c r="B403" s="11">
        <v>6</v>
      </c>
      <c r="C403" s="11" t="s">
        <v>175</v>
      </c>
      <c r="D403" s="11" t="s">
        <v>206</v>
      </c>
      <c r="E403" s="11">
        <v>2.5</v>
      </c>
      <c r="F403" s="11">
        <v>201803</v>
      </c>
    </row>
    <row r="404" spans="1:6">
      <c r="A404" s="11" t="s">
        <v>784</v>
      </c>
      <c r="B404" s="11">
        <v>6</v>
      </c>
      <c r="C404" s="11" t="s">
        <v>175</v>
      </c>
      <c r="D404" s="11" t="s">
        <v>148</v>
      </c>
      <c r="E404" s="11">
        <v>0.5</v>
      </c>
      <c r="F404" s="11">
        <v>201803</v>
      </c>
    </row>
    <row r="405" spans="1:6">
      <c r="A405" s="11" t="s">
        <v>784</v>
      </c>
      <c r="B405" s="11">
        <v>6</v>
      </c>
      <c r="C405" s="11" t="s">
        <v>175</v>
      </c>
      <c r="D405" s="11" t="s">
        <v>182</v>
      </c>
      <c r="E405" s="11">
        <v>3.25</v>
      </c>
      <c r="F405" s="11">
        <v>201803</v>
      </c>
    </row>
    <row r="406" spans="1:6">
      <c r="A406" s="11" t="s">
        <v>784</v>
      </c>
      <c r="B406" s="11">
        <v>6</v>
      </c>
      <c r="C406" s="11" t="s">
        <v>175</v>
      </c>
      <c r="D406" s="11" t="s">
        <v>185</v>
      </c>
      <c r="E406" s="11">
        <v>4</v>
      </c>
      <c r="F406" s="11">
        <v>201803</v>
      </c>
    </row>
    <row r="407" spans="1:6">
      <c r="A407" s="11" t="s">
        <v>784</v>
      </c>
      <c r="B407" s="11">
        <v>6</v>
      </c>
      <c r="C407" s="11" t="s">
        <v>175</v>
      </c>
      <c r="D407" s="11" t="s">
        <v>177</v>
      </c>
      <c r="E407" s="11">
        <v>3</v>
      </c>
      <c r="F407" s="11">
        <v>201803</v>
      </c>
    </row>
    <row r="408" spans="1:6">
      <c r="A408" s="11" t="s">
        <v>784</v>
      </c>
      <c r="B408" s="11">
        <v>6</v>
      </c>
      <c r="C408" s="11" t="s">
        <v>175</v>
      </c>
      <c r="D408" s="11" t="s">
        <v>198</v>
      </c>
      <c r="E408" s="11">
        <v>4</v>
      </c>
      <c r="F408" s="11">
        <v>201803</v>
      </c>
    </row>
    <row r="409" spans="1:6">
      <c r="A409" s="11" t="s">
        <v>784</v>
      </c>
      <c r="B409" s="11">
        <v>6</v>
      </c>
      <c r="C409" s="11" t="s">
        <v>175</v>
      </c>
      <c r="D409" s="11" t="s">
        <v>203</v>
      </c>
      <c r="E409" s="11">
        <v>0.5</v>
      </c>
      <c r="F409" s="11">
        <v>201803</v>
      </c>
    </row>
    <row r="410" spans="1:6">
      <c r="A410" s="11" t="s">
        <v>784</v>
      </c>
      <c r="B410" s="11">
        <v>6</v>
      </c>
      <c r="C410" s="11" t="s">
        <v>175</v>
      </c>
      <c r="D410" s="11" t="s">
        <v>206</v>
      </c>
      <c r="E410" s="11">
        <v>4</v>
      </c>
      <c r="F410" s="11">
        <v>201803</v>
      </c>
    </row>
    <row r="411" spans="1:6">
      <c r="A411" s="11" t="s">
        <v>470</v>
      </c>
      <c r="B411" s="11">
        <v>6</v>
      </c>
      <c r="C411" s="11" t="s">
        <v>185</v>
      </c>
      <c r="D411" s="11" t="s">
        <v>198</v>
      </c>
      <c r="E411" s="11">
        <v>0.98</v>
      </c>
      <c r="F411" s="11">
        <v>201803</v>
      </c>
    </row>
    <row r="412" spans="1:6">
      <c r="A412" s="11" t="s">
        <v>492</v>
      </c>
      <c r="B412" s="11">
        <v>6</v>
      </c>
      <c r="C412" s="11" t="s">
        <v>175</v>
      </c>
      <c r="D412" s="11" t="s">
        <v>206</v>
      </c>
      <c r="E412" s="11">
        <v>46.84</v>
      </c>
      <c r="F412" s="11">
        <v>201803</v>
      </c>
    </row>
    <row r="413" spans="1:6">
      <c r="A413" s="11" t="s">
        <v>491</v>
      </c>
      <c r="B413" s="11">
        <v>6</v>
      </c>
      <c r="C413" s="11" t="s">
        <v>175</v>
      </c>
      <c r="D413" s="11" t="s">
        <v>206</v>
      </c>
      <c r="E413" s="11">
        <v>29.82</v>
      </c>
      <c r="F413" s="11">
        <v>201803</v>
      </c>
    </row>
    <row r="414" spans="1:6">
      <c r="A414" s="11" t="s">
        <v>488</v>
      </c>
      <c r="B414" s="11">
        <v>2</v>
      </c>
      <c r="C414" s="11" t="s">
        <v>175</v>
      </c>
      <c r="D414" s="11" t="s">
        <v>198</v>
      </c>
      <c r="E414" s="11">
        <v>52.5</v>
      </c>
      <c r="F414" s="11">
        <v>201804</v>
      </c>
    </row>
    <row r="415" spans="1:6">
      <c r="A415" s="11" t="s">
        <v>488</v>
      </c>
      <c r="B415" s="11">
        <v>3</v>
      </c>
      <c r="C415" s="11" t="s">
        <v>175</v>
      </c>
      <c r="D415" s="11" t="s">
        <v>198</v>
      </c>
      <c r="E415" s="11">
        <v>51.5</v>
      </c>
      <c r="F415" s="11">
        <v>201804</v>
      </c>
    </row>
    <row r="416" spans="1:6">
      <c r="A416" s="11" t="s">
        <v>488</v>
      </c>
      <c r="B416" s="11">
        <v>4</v>
      </c>
      <c r="C416" s="11" t="s">
        <v>175</v>
      </c>
      <c r="D416" s="11" t="s">
        <v>198</v>
      </c>
      <c r="E416" s="11">
        <v>58.5</v>
      </c>
      <c r="F416" s="11">
        <v>201804</v>
      </c>
    </row>
    <row r="417" spans="1:6">
      <c r="A417" s="11" t="s">
        <v>488</v>
      </c>
      <c r="B417" s="11">
        <v>5</v>
      </c>
      <c r="C417" s="11" t="s">
        <v>175</v>
      </c>
      <c r="D417" s="11" t="s">
        <v>198</v>
      </c>
      <c r="E417" s="11">
        <v>49.25</v>
      </c>
      <c r="F417" s="11">
        <v>201804</v>
      </c>
    </row>
    <row r="418" spans="1:6">
      <c r="A418" s="11" t="s">
        <v>488</v>
      </c>
      <c r="B418" s="11">
        <v>6</v>
      </c>
      <c r="C418" s="11" t="s">
        <v>175</v>
      </c>
      <c r="D418" s="11" t="s">
        <v>198</v>
      </c>
      <c r="E418" s="11">
        <v>50.5</v>
      </c>
      <c r="F418" s="11">
        <v>201804</v>
      </c>
    </row>
    <row r="419" spans="1:6">
      <c r="A419" s="11" t="s">
        <v>786</v>
      </c>
      <c r="B419" s="11">
        <v>1</v>
      </c>
      <c r="C419" s="11" t="s">
        <v>198</v>
      </c>
      <c r="D419" s="11" t="s">
        <v>185</v>
      </c>
      <c r="E419" s="11">
        <v>25.92</v>
      </c>
      <c r="F419" s="11">
        <v>201804</v>
      </c>
    </row>
    <row r="420" spans="1:6">
      <c r="A420" s="11" t="s">
        <v>478</v>
      </c>
      <c r="B420" s="11">
        <v>2</v>
      </c>
      <c r="C420" s="11" t="s">
        <v>175</v>
      </c>
      <c r="D420" s="11" t="s">
        <v>206</v>
      </c>
      <c r="E420" s="11">
        <v>9</v>
      </c>
      <c r="F420" s="11">
        <v>201804</v>
      </c>
    </row>
    <row r="421" spans="1:6">
      <c r="A421" s="11" t="s">
        <v>478</v>
      </c>
      <c r="B421" s="11">
        <v>3</v>
      </c>
      <c r="C421" s="11" t="s">
        <v>175</v>
      </c>
      <c r="D421" s="11" t="s">
        <v>206</v>
      </c>
      <c r="E421" s="11">
        <v>18.5</v>
      </c>
      <c r="F421" s="11">
        <v>201804</v>
      </c>
    </row>
    <row r="422" spans="1:6">
      <c r="A422" s="11" t="s">
        <v>478</v>
      </c>
      <c r="B422" s="11">
        <v>4</v>
      </c>
      <c r="C422" s="11" t="s">
        <v>175</v>
      </c>
      <c r="D422" s="11" t="s">
        <v>206</v>
      </c>
      <c r="E422" s="11">
        <v>5.5</v>
      </c>
      <c r="F422" s="11">
        <v>201804</v>
      </c>
    </row>
    <row r="423" spans="1:6">
      <c r="A423" s="11" t="s">
        <v>478</v>
      </c>
      <c r="B423" s="11">
        <v>6</v>
      </c>
      <c r="C423" s="11" t="s">
        <v>175</v>
      </c>
      <c r="D423" s="11" t="s">
        <v>206</v>
      </c>
      <c r="E423" s="11">
        <v>3</v>
      </c>
      <c r="F423" s="11">
        <v>201804</v>
      </c>
    </row>
    <row r="424" spans="1:6">
      <c r="A424" s="11" t="s">
        <v>788</v>
      </c>
      <c r="B424" s="11">
        <v>2</v>
      </c>
      <c r="C424" s="11" t="s">
        <v>185</v>
      </c>
      <c r="D424" s="11" t="s">
        <v>198</v>
      </c>
      <c r="E424" s="11">
        <v>9.92</v>
      </c>
      <c r="F424" s="11">
        <v>201804</v>
      </c>
    </row>
    <row r="425" spans="1:6">
      <c r="A425" s="11" t="s">
        <v>788</v>
      </c>
      <c r="B425" s="11">
        <v>3</v>
      </c>
      <c r="C425" s="11" t="s">
        <v>185</v>
      </c>
      <c r="D425" s="11" t="s">
        <v>198</v>
      </c>
      <c r="E425" s="11">
        <v>6</v>
      </c>
      <c r="F425" s="11">
        <v>201804</v>
      </c>
    </row>
    <row r="426" spans="1:6">
      <c r="A426" s="11" t="s">
        <v>788</v>
      </c>
      <c r="B426" s="11">
        <v>4</v>
      </c>
      <c r="C426" s="11" t="s">
        <v>185</v>
      </c>
      <c r="D426" s="11" t="s">
        <v>177</v>
      </c>
      <c r="E426" s="11">
        <v>4.75</v>
      </c>
      <c r="F426" s="11">
        <v>201804</v>
      </c>
    </row>
    <row r="427" spans="1:6">
      <c r="A427" s="11" t="s">
        <v>788</v>
      </c>
      <c r="B427" s="11">
        <v>5</v>
      </c>
      <c r="C427" s="11" t="s">
        <v>185</v>
      </c>
      <c r="D427" s="11" t="s">
        <v>177</v>
      </c>
      <c r="E427" s="11">
        <v>4.58</v>
      </c>
      <c r="F427" s="11">
        <v>201804</v>
      </c>
    </row>
    <row r="428" spans="1:6">
      <c r="A428" s="11" t="s">
        <v>769</v>
      </c>
      <c r="B428" s="11">
        <v>4</v>
      </c>
      <c r="C428" s="11" t="s">
        <v>185</v>
      </c>
      <c r="D428" s="11" t="s">
        <v>177</v>
      </c>
      <c r="E428" s="11">
        <v>6.5</v>
      </c>
      <c r="F428" s="11">
        <v>201804</v>
      </c>
    </row>
    <row r="429" spans="1:6">
      <c r="A429" s="11" t="s">
        <v>769</v>
      </c>
      <c r="B429" s="11">
        <v>6</v>
      </c>
      <c r="C429" s="11" t="s">
        <v>185</v>
      </c>
      <c r="D429" s="11" t="s">
        <v>177</v>
      </c>
      <c r="E429" s="11">
        <v>1.5</v>
      </c>
      <c r="F429" s="11">
        <v>201804</v>
      </c>
    </row>
    <row r="430" spans="1:6">
      <c r="A430" s="11" t="s">
        <v>506</v>
      </c>
      <c r="B430" s="11">
        <v>2</v>
      </c>
      <c r="C430" s="11" t="s">
        <v>177</v>
      </c>
      <c r="D430" s="11" t="s">
        <v>198</v>
      </c>
      <c r="E430" s="11">
        <v>7.75</v>
      </c>
      <c r="F430" s="11">
        <v>201804</v>
      </c>
    </row>
    <row r="431" spans="1:6">
      <c r="A431" s="11" t="s">
        <v>775</v>
      </c>
      <c r="B431" s="11">
        <v>4</v>
      </c>
      <c r="C431" s="11" t="s">
        <v>198</v>
      </c>
      <c r="D431" s="11" t="s">
        <v>185</v>
      </c>
      <c r="E431" s="11">
        <v>50.180000000000014</v>
      </c>
      <c r="F431" s="11">
        <v>201804</v>
      </c>
    </row>
    <row r="432" spans="1:6">
      <c r="A432" s="11" t="s">
        <v>775</v>
      </c>
      <c r="B432" s="11">
        <v>5</v>
      </c>
      <c r="C432" s="11" t="s">
        <v>198</v>
      </c>
      <c r="D432" s="11" t="s">
        <v>185</v>
      </c>
      <c r="E432" s="11">
        <v>32.33</v>
      </c>
      <c r="F432" s="11">
        <v>201804</v>
      </c>
    </row>
    <row r="433" spans="1:6">
      <c r="A433" s="11" t="s">
        <v>481</v>
      </c>
      <c r="B433" s="11">
        <v>6</v>
      </c>
      <c r="C433" s="11" t="s">
        <v>175</v>
      </c>
      <c r="D433" s="11" t="s">
        <v>198</v>
      </c>
      <c r="E433" s="11">
        <v>20</v>
      </c>
      <c r="F433" s="11">
        <v>201804</v>
      </c>
    </row>
    <row r="434" spans="1:6">
      <c r="A434" s="11" t="s">
        <v>491</v>
      </c>
      <c r="B434" s="11">
        <v>4</v>
      </c>
      <c r="C434" s="11" t="s">
        <v>175</v>
      </c>
      <c r="D434" s="11" t="s">
        <v>206</v>
      </c>
      <c r="E434" s="11">
        <v>47.59</v>
      </c>
      <c r="F434" s="11">
        <v>201805</v>
      </c>
    </row>
    <row r="435" spans="1:6">
      <c r="A435" s="11" t="s">
        <v>477</v>
      </c>
      <c r="B435" s="11">
        <v>2</v>
      </c>
      <c r="C435" s="11" t="s">
        <v>182</v>
      </c>
      <c r="D435" s="11" t="s">
        <v>198</v>
      </c>
      <c r="E435" s="11">
        <v>42</v>
      </c>
      <c r="F435" s="11">
        <v>201806</v>
      </c>
    </row>
    <row r="436" spans="1:6">
      <c r="A436" s="11" t="s">
        <v>477</v>
      </c>
      <c r="B436" s="11">
        <v>3</v>
      </c>
      <c r="C436" s="11" t="s">
        <v>182</v>
      </c>
      <c r="D436" s="11" t="s">
        <v>206</v>
      </c>
      <c r="E436" s="11">
        <v>43</v>
      </c>
      <c r="F436" s="11">
        <v>201806</v>
      </c>
    </row>
    <row r="437" spans="1:6">
      <c r="A437" s="11" t="s">
        <v>477</v>
      </c>
      <c r="B437" s="11">
        <v>4</v>
      </c>
      <c r="C437" s="11" t="s">
        <v>182</v>
      </c>
      <c r="D437" s="11" t="s">
        <v>198</v>
      </c>
      <c r="E437" s="11">
        <v>16.25</v>
      </c>
      <c r="F437" s="11">
        <v>201806</v>
      </c>
    </row>
    <row r="438" spans="1:6">
      <c r="A438" s="11" t="s">
        <v>477</v>
      </c>
      <c r="B438" s="11">
        <v>4</v>
      </c>
      <c r="C438" s="11" t="s">
        <v>182</v>
      </c>
      <c r="D438" s="11" t="s">
        <v>206</v>
      </c>
      <c r="E438" s="11">
        <v>30.5</v>
      </c>
      <c r="F438" s="11">
        <v>201806</v>
      </c>
    </row>
    <row r="439" spans="1:6">
      <c r="A439" s="11" t="s">
        <v>477</v>
      </c>
      <c r="B439" s="11">
        <v>6</v>
      </c>
      <c r="C439" s="11" t="s">
        <v>198</v>
      </c>
      <c r="D439" s="11" t="s">
        <v>206</v>
      </c>
      <c r="E439" s="11">
        <v>44.75</v>
      </c>
      <c r="F439" s="11">
        <v>201806</v>
      </c>
    </row>
    <row r="440" spans="1:6">
      <c r="A440" s="11" t="s">
        <v>503</v>
      </c>
      <c r="B440" s="11">
        <v>2</v>
      </c>
      <c r="C440" s="11" t="s">
        <v>185</v>
      </c>
      <c r="D440" s="11" t="s">
        <v>177</v>
      </c>
      <c r="E440" s="11">
        <v>33.840000000000003</v>
      </c>
      <c r="F440" s="11">
        <v>201807</v>
      </c>
    </row>
    <row r="441" spans="1:6">
      <c r="A441" s="11" t="s">
        <v>503</v>
      </c>
      <c r="B441" s="11">
        <v>2</v>
      </c>
      <c r="C441" s="11" t="s">
        <v>185</v>
      </c>
      <c r="D441" s="11" t="s">
        <v>198</v>
      </c>
      <c r="E441" s="11">
        <v>0.67</v>
      </c>
      <c r="F441" s="11">
        <v>201807</v>
      </c>
    </row>
    <row r="442" spans="1:6">
      <c r="A442" s="11" t="s">
        <v>503</v>
      </c>
      <c r="B442" s="11">
        <v>3</v>
      </c>
      <c r="C442" s="11" t="s">
        <v>185</v>
      </c>
      <c r="D442" s="11" t="s">
        <v>177</v>
      </c>
      <c r="E442" s="11">
        <v>30.589999999999996</v>
      </c>
      <c r="F442" s="11">
        <v>201807</v>
      </c>
    </row>
    <row r="443" spans="1:6">
      <c r="A443" s="11" t="s">
        <v>503</v>
      </c>
      <c r="B443" s="11">
        <v>4</v>
      </c>
      <c r="C443" s="11" t="s">
        <v>185</v>
      </c>
      <c r="D443" s="11" t="s">
        <v>177</v>
      </c>
      <c r="E443" s="11">
        <v>16.5</v>
      </c>
      <c r="F443" s="11">
        <v>201807</v>
      </c>
    </row>
    <row r="444" spans="1:6">
      <c r="A444" s="11" t="s">
        <v>503</v>
      </c>
      <c r="B444" s="11">
        <v>6</v>
      </c>
      <c r="C444" s="11" t="s">
        <v>185</v>
      </c>
      <c r="D444" s="11" t="s">
        <v>177</v>
      </c>
      <c r="E444" s="11">
        <v>12.75</v>
      </c>
      <c r="F444" s="11">
        <v>201807</v>
      </c>
    </row>
    <row r="445" spans="1:6">
      <c r="A445" s="11" t="s">
        <v>726</v>
      </c>
      <c r="B445" s="11">
        <v>4</v>
      </c>
      <c r="C445" s="11" t="s">
        <v>175</v>
      </c>
      <c r="D445" s="11" t="s">
        <v>185</v>
      </c>
      <c r="E445" s="11">
        <v>3.0000000000000013</v>
      </c>
      <c r="F445" s="11">
        <v>201902</v>
      </c>
    </row>
    <row r="446" spans="1:6">
      <c r="A446" s="11" t="s">
        <v>726</v>
      </c>
      <c r="B446" s="11">
        <v>4</v>
      </c>
      <c r="C446" s="11" t="s">
        <v>175</v>
      </c>
      <c r="D446" s="11" t="s">
        <v>177</v>
      </c>
      <c r="E446" s="11">
        <v>4.0000000000000018</v>
      </c>
      <c r="F446" s="11">
        <v>201902</v>
      </c>
    </row>
    <row r="447" spans="1:6">
      <c r="A447" s="11" t="s">
        <v>726</v>
      </c>
      <c r="B447" s="11">
        <v>4</v>
      </c>
      <c r="C447" s="11" t="s">
        <v>175</v>
      </c>
      <c r="D447" s="11" t="s">
        <v>198</v>
      </c>
      <c r="E447" s="11">
        <v>30</v>
      </c>
      <c r="F447" s="11">
        <v>201902</v>
      </c>
    </row>
    <row r="448" spans="1:6">
      <c r="A448" s="11" t="s">
        <v>726</v>
      </c>
      <c r="B448" s="11">
        <v>4</v>
      </c>
      <c r="C448" s="11" t="s">
        <v>175</v>
      </c>
      <c r="D448" s="11" t="s">
        <v>918</v>
      </c>
      <c r="E448" s="11">
        <v>3.0000000000000013</v>
      </c>
      <c r="F448" s="11">
        <v>201902</v>
      </c>
    </row>
    <row r="449" spans="1:6">
      <c r="A449" s="11" t="s">
        <v>458</v>
      </c>
      <c r="B449" s="11">
        <v>4</v>
      </c>
      <c r="C449" s="11" t="s">
        <v>185</v>
      </c>
      <c r="D449" s="11" t="s">
        <v>182</v>
      </c>
      <c r="E449" s="11">
        <v>1.9999999999999996</v>
      </c>
      <c r="F449" s="11">
        <v>201902</v>
      </c>
    </row>
    <row r="450" spans="1:6">
      <c r="A450" s="11" t="s">
        <v>458</v>
      </c>
      <c r="B450" s="11">
        <v>4</v>
      </c>
      <c r="C450" s="11" t="s">
        <v>185</v>
      </c>
      <c r="D450" s="11" t="s">
        <v>198</v>
      </c>
      <c r="E450" s="11">
        <v>12.250000000000004</v>
      </c>
      <c r="F450" s="11">
        <v>201902</v>
      </c>
    </row>
    <row r="451" spans="1:6">
      <c r="A451" s="11" t="s">
        <v>458</v>
      </c>
      <c r="B451" s="11">
        <v>4</v>
      </c>
      <c r="C451" s="11" t="s">
        <v>185</v>
      </c>
      <c r="D451" s="11" t="s">
        <v>206</v>
      </c>
      <c r="E451" s="11">
        <v>1.0000000000000018</v>
      </c>
      <c r="F451" s="11">
        <v>201902</v>
      </c>
    </row>
    <row r="452" spans="1:6">
      <c r="A452" s="11" t="s">
        <v>767</v>
      </c>
      <c r="B452" s="11">
        <v>4</v>
      </c>
      <c r="C452" s="11" t="s">
        <v>175</v>
      </c>
      <c r="D452" s="11" t="s">
        <v>206</v>
      </c>
      <c r="E452" s="11">
        <v>46.719999999999992</v>
      </c>
      <c r="F452" s="11">
        <v>201902</v>
      </c>
    </row>
    <row r="453" spans="1:6">
      <c r="A453" s="11" t="s">
        <v>453</v>
      </c>
      <c r="B453" s="11">
        <v>4</v>
      </c>
      <c r="C453" s="11" t="s">
        <v>175</v>
      </c>
      <c r="D453" s="11" t="s">
        <v>177</v>
      </c>
      <c r="E453" s="11">
        <v>11</v>
      </c>
      <c r="F453" s="11">
        <v>201902</v>
      </c>
    </row>
    <row r="454" spans="1:6">
      <c r="A454" s="11" t="s">
        <v>453</v>
      </c>
      <c r="B454" s="11">
        <v>4</v>
      </c>
      <c r="C454" s="11" t="s">
        <v>175</v>
      </c>
      <c r="D454" s="11" t="s">
        <v>198</v>
      </c>
      <c r="E454" s="11">
        <v>20.25</v>
      </c>
      <c r="F454" s="11">
        <v>201902</v>
      </c>
    </row>
    <row r="455" spans="1:6">
      <c r="A455" s="11" t="s">
        <v>951</v>
      </c>
      <c r="B455" s="11">
        <v>4</v>
      </c>
      <c r="C455" s="11" t="s">
        <v>175</v>
      </c>
      <c r="D455" s="11" t="s">
        <v>182</v>
      </c>
      <c r="E455" s="11">
        <v>1.9999999999999982</v>
      </c>
      <c r="F455" s="11">
        <v>201902</v>
      </c>
    </row>
    <row r="456" spans="1:6">
      <c r="A456" s="11" t="s">
        <v>951</v>
      </c>
      <c r="B456" s="11">
        <v>4</v>
      </c>
      <c r="C456" s="11" t="s">
        <v>175</v>
      </c>
      <c r="D456" s="11" t="s">
        <v>185</v>
      </c>
      <c r="E456" s="11">
        <v>4.5000000000000027</v>
      </c>
      <c r="F456" s="11">
        <v>201902</v>
      </c>
    </row>
    <row r="457" spans="1:6">
      <c r="A457" s="11" t="s">
        <v>951</v>
      </c>
      <c r="B457" s="11">
        <v>4</v>
      </c>
      <c r="C457" s="11" t="s">
        <v>175</v>
      </c>
      <c r="D457" s="11" t="s">
        <v>198</v>
      </c>
      <c r="E457" s="11">
        <v>11.499999999999998</v>
      </c>
      <c r="F457" s="11">
        <v>201902</v>
      </c>
    </row>
    <row r="458" spans="1:6">
      <c r="A458" s="11" t="s">
        <v>951</v>
      </c>
      <c r="B458" s="11">
        <v>4</v>
      </c>
      <c r="C458" s="11" t="s">
        <v>175</v>
      </c>
      <c r="D458" s="11" t="s">
        <v>206</v>
      </c>
      <c r="E458" s="11">
        <v>9.0000000000000018</v>
      </c>
      <c r="F458" s="11">
        <v>201902</v>
      </c>
    </row>
    <row r="459" spans="1:6">
      <c r="A459" s="11" t="s">
        <v>951</v>
      </c>
      <c r="B459" s="11">
        <v>4</v>
      </c>
      <c r="C459" s="11" t="s">
        <v>175</v>
      </c>
      <c r="D459" s="11" t="s">
        <v>918</v>
      </c>
      <c r="E459" s="11">
        <v>0.49999999999999822</v>
      </c>
      <c r="F459" s="11">
        <v>201902</v>
      </c>
    </row>
    <row r="460" spans="1:6">
      <c r="A460" s="11" t="s">
        <v>478</v>
      </c>
      <c r="B460" s="11">
        <v>4</v>
      </c>
      <c r="C460" s="11" t="s">
        <v>175</v>
      </c>
      <c r="D460" s="11" t="s">
        <v>198</v>
      </c>
      <c r="E460" s="11">
        <v>18.5</v>
      </c>
      <c r="F460" s="11">
        <v>201902</v>
      </c>
    </row>
    <row r="461" spans="1:6">
      <c r="A461" s="11" t="s">
        <v>478</v>
      </c>
      <c r="B461" s="11">
        <v>4</v>
      </c>
      <c r="C461" s="11" t="s">
        <v>175</v>
      </c>
      <c r="D461" s="11" t="s">
        <v>206</v>
      </c>
      <c r="E461" s="11">
        <v>3.9999999999999991</v>
      </c>
      <c r="F461" s="11">
        <v>201902</v>
      </c>
    </row>
    <row r="462" spans="1:6">
      <c r="A462" s="11" t="s">
        <v>485</v>
      </c>
      <c r="B462" s="11">
        <v>4</v>
      </c>
      <c r="C462" s="11" t="s">
        <v>175</v>
      </c>
      <c r="D462" s="11" t="s">
        <v>185</v>
      </c>
      <c r="E462" s="11">
        <v>28</v>
      </c>
      <c r="F462" s="11">
        <v>201902</v>
      </c>
    </row>
    <row r="463" spans="1:6">
      <c r="A463" s="11" t="s">
        <v>485</v>
      </c>
      <c r="B463" s="11">
        <v>4</v>
      </c>
      <c r="C463" s="11" t="s">
        <v>175</v>
      </c>
      <c r="D463" s="11" t="s">
        <v>177</v>
      </c>
      <c r="E463" s="11">
        <v>2.0000000000000009</v>
      </c>
      <c r="F463" s="11">
        <v>201902</v>
      </c>
    </row>
    <row r="464" spans="1:6">
      <c r="A464" s="11" t="s">
        <v>485</v>
      </c>
      <c r="B464" s="11">
        <v>4</v>
      </c>
      <c r="C464" s="11" t="s">
        <v>175</v>
      </c>
      <c r="D464" s="11" t="s">
        <v>198</v>
      </c>
      <c r="E464" s="11">
        <v>0.99999999999999911</v>
      </c>
      <c r="F464" s="11">
        <v>201902</v>
      </c>
    </row>
    <row r="465" spans="1:6">
      <c r="A465" s="11" t="s">
        <v>485</v>
      </c>
      <c r="B465" s="11">
        <v>4</v>
      </c>
      <c r="C465" s="11" t="s">
        <v>175</v>
      </c>
      <c r="D465" s="11" t="s">
        <v>206</v>
      </c>
      <c r="E465" s="11">
        <v>10.75</v>
      </c>
      <c r="F465" s="11">
        <v>201902</v>
      </c>
    </row>
    <row r="466" spans="1:6">
      <c r="A466" s="11" t="s">
        <v>598</v>
      </c>
      <c r="B466" s="11">
        <v>4</v>
      </c>
      <c r="C466" s="11" t="s">
        <v>203</v>
      </c>
      <c r="D466" s="11" t="s">
        <v>198</v>
      </c>
      <c r="E466" s="11">
        <v>27</v>
      </c>
      <c r="F466" s="11">
        <v>201902</v>
      </c>
    </row>
    <row r="467" spans="1:6">
      <c r="A467" s="11" t="s">
        <v>769</v>
      </c>
      <c r="B467" s="11">
        <v>4</v>
      </c>
      <c r="C467" s="11" t="s">
        <v>185</v>
      </c>
      <c r="D467" s="11" t="s">
        <v>198</v>
      </c>
      <c r="E467" s="11">
        <v>3.3333333333333361</v>
      </c>
      <c r="F467" s="11">
        <v>201902</v>
      </c>
    </row>
    <row r="468" spans="1:6">
      <c r="A468" s="11" t="s">
        <v>769</v>
      </c>
      <c r="B468" s="11">
        <v>4</v>
      </c>
      <c r="C468" s="11" t="s">
        <v>185</v>
      </c>
      <c r="D468" s="11" t="s">
        <v>206</v>
      </c>
      <c r="E468" s="11">
        <v>0.54999999999999805</v>
      </c>
      <c r="F468" s="11">
        <v>201902</v>
      </c>
    </row>
    <row r="469" spans="1:6">
      <c r="A469" s="11" t="s">
        <v>917</v>
      </c>
      <c r="B469" s="11">
        <v>4</v>
      </c>
      <c r="C469" s="11" t="s">
        <v>203</v>
      </c>
      <c r="D469" s="11" t="s">
        <v>185</v>
      </c>
      <c r="E469" s="11">
        <v>41.396666666666668</v>
      </c>
      <c r="F469" s="11">
        <v>201902</v>
      </c>
    </row>
    <row r="470" spans="1:6">
      <c r="A470" s="11" t="s">
        <v>482</v>
      </c>
      <c r="B470" s="11">
        <v>4</v>
      </c>
      <c r="C470" s="11" t="s">
        <v>175</v>
      </c>
      <c r="D470" s="11" t="s">
        <v>198</v>
      </c>
      <c r="E470" s="11">
        <v>55.25</v>
      </c>
      <c r="F470" s="11">
        <v>201902</v>
      </c>
    </row>
    <row r="471" spans="1:6">
      <c r="A471" s="11" t="s">
        <v>479</v>
      </c>
      <c r="B471" s="11">
        <v>4</v>
      </c>
      <c r="C471" s="11" t="s">
        <v>175</v>
      </c>
      <c r="D471" s="11" t="s">
        <v>177</v>
      </c>
      <c r="E471" s="11">
        <v>17.75</v>
      </c>
      <c r="F471" s="11">
        <v>201902</v>
      </c>
    </row>
    <row r="472" spans="1:6">
      <c r="A472" s="11" t="s">
        <v>479</v>
      </c>
      <c r="B472" s="11">
        <v>4</v>
      </c>
      <c r="C472" s="11" t="s">
        <v>175</v>
      </c>
      <c r="D472" s="11" t="s">
        <v>198</v>
      </c>
      <c r="E472" s="11">
        <v>19</v>
      </c>
      <c r="F472" s="11">
        <v>201902</v>
      </c>
    </row>
    <row r="473" spans="1:6">
      <c r="A473" s="11" t="s">
        <v>479</v>
      </c>
      <c r="B473" s="11">
        <v>4</v>
      </c>
      <c r="C473" s="11" t="s">
        <v>175</v>
      </c>
      <c r="D473" s="11" t="s">
        <v>918</v>
      </c>
      <c r="E473" s="11">
        <v>8.5</v>
      </c>
      <c r="F473" s="11">
        <v>201902</v>
      </c>
    </row>
    <row r="474" spans="1:6">
      <c r="A474" s="11" t="s">
        <v>897</v>
      </c>
      <c r="B474" s="11">
        <v>4</v>
      </c>
      <c r="C474" s="11" t="s">
        <v>185</v>
      </c>
      <c r="D474" s="11" t="s">
        <v>198</v>
      </c>
      <c r="E474" s="11">
        <v>1.0833333333333348</v>
      </c>
      <c r="F474" s="11">
        <v>201902</v>
      </c>
    </row>
    <row r="475" spans="1:6">
      <c r="A475" s="11" t="s">
        <v>915</v>
      </c>
      <c r="B475" s="11">
        <v>4</v>
      </c>
      <c r="C475" s="11" t="s">
        <v>198</v>
      </c>
      <c r="D475" s="11" t="s">
        <v>185</v>
      </c>
      <c r="E475" s="11">
        <v>37.966666666666661</v>
      </c>
      <c r="F475" s="11">
        <v>201902</v>
      </c>
    </row>
    <row r="476" spans="1:6">
      <c r="A476" s="11" t="s">
        <v>950</v>
      </c>
      <c r="B476" s="11">
        <v>4</v>
      </c>
      <c r="C476" s="11" t="s">
        <v>185</v>
      </c>
      <c r="D476" s="11" t="s">
        <v>198</v>
      </c>
      <c r="E476" s="11">
        <v>5.7333333333333343</v>
      </c>
      <c r="F476" s="11">
        <v>201902</v>
      </c>
    </row>
    <row r="477" spans="1:6">
      <c r="A477" s="11" t="s">
        <v>467</v>
      </c>
      <c r="B477" s="11">
        <v>4</v>
      </c>
      <c r="C477" s="11" t="s">
        <v>185</v>
      </c>
      <c r="D477" s="11" t="s">
        <v>206</v>
      </c>
      <c r="E477" s="11">
        <v>53.646666666666647</v>
      </c>
      <c r="F477" s="11">
        <v>201902</v>
      </c>
    </row>
    <row r="478" spans="1:6">
      <c r="A478" s="11" t="s">
        <v>465</v>
      </c>
      <c r="B478" s="11">
        <v>4</v>
      </c>
      <c r="C478" s="11" t="s">
        <v>185</v>
      </c>
      <c r="D478" s="11" t="s">
        <v>198</v>
      </c>
      <c r="E478" s="11">
        <v>0.43333333333333446</v>
      </c>
      <c r="F478" s="11">
        <v>201902</v>
      </c>
    </row>
    <row r="479" spans="1:6">
      <c r="A479" s="11" t="s">
        <v>774</v>
      </c>
      <c r="B479" s="11">
        <v>4</v>
      </c>
      <c r="C479" s="11" t="s">
        <v>175</v>
      </c>
      <c r="D479" s="11" t="s">
        <v>198</v>
      </c>
      <c r="E479" s="11">
        <v>48.966666666666669</v>
      </c>
      <c r="F479" s="11">
        <v>201902</v>
      </c>
    </row>
    <row r="480" spans="1:6">
      <c r="A480" s="11" t="s">
        <v>775</v>
      </c>
      <c r="B480" s="11">
        <v>4</v>
      </c>
      <c r="C480" s="11" t="s">
        <v>198</v>
      </c>
      <c r="D480" s="11" t="s">
        <v>185</v>
      </c>
      <c r="E480" s="11">
        <v>29.916666666666664</v>
      </c>
      <c r="F480" s="11">
        <v>201902</v>
      </c>
    </row>
    <row r="481" spans="1:6">
      <c r="A481" s="11" t="s">
        <v>472</v>
      </c>
      <c r="B481" s="11">
        <v>4</v>
      </c>
      <c r="C481" s="11" t="s">
        <v>203</v>
      </c>
      <c r="D481" s="11" t="s">
        <v>198</v>
      </c>
      <c r="E481" s="11">
        <v>40</v>
      </c>
      <c r="F481" s="11">
        <v>201902</v>
      </c>
    </row>
    <row r="482" spans="1:6">
      <c r="A482" s="11" t="s">
        <v>480</v>
      </c>
      <c r="B482" s="11">
        <v>4</v>
      </c>
      <c r="C482" s="11" t="s">
        <v>175</v>
      </c>
      <c r="D482" s="11" t="s">
        <v>185</v>
      </c>
      <c r="E482" s="11">
        <v>35.249999999999993</v>
      </c>
      <c r="F482" s="11">
        <v>201902</v>
      </c>
    </row>
    <row r="483" spans="1:6">
      <c r="A483" s="11" t="s">
        <v>500</v>
      </c>
      <c r="B483" s="11">
        <v>4</v>
      </c>
      <c r="C483" s="11" t="s">
        <v>185</v>
      </c>
      <c r="D483" s="11" t="s">
        <v>198</v>
      </c>
      <c r="E483" s="11">
        <v>2.5333333333333323</v>
      </c>
      <c r="F483" s="11">
        <v>201902</v>
      </c>
    </row>
    <row r="484" spans="1:6">
      <c r="A484" s="11" t="s">
        <v>1208</v>
      </c>
      <c r="B484" s="11">
        <v>4</v>
      </c>
      <c r="C484" s="11" t="s">
        <v>175</v>
      </c>
      <c r="D484" s="11" t="s">
        <v>198</v>
      </c>
      <c r="E484" s="11">
        <v>24</v>
      </c>
      <c r="F484" s="11">
        <v>201902</v>
      </c>
    </row>
    <row r="485" spans="1:6">
      <c r="A485" s="11" t="s">
        <v>470</v>
      </c>
      <c r="B485" s="11">
        <v>4</v>
      </c>
      <c r="C485" s="11" t="s">
        <v>185</v>
      </c>
      <c r="D485" s="11" t="s">
        <v>198</v>
      </c>
      <c r="E485" s="11">
        <v>4.2166666666666668</v>
      </c>
      <c r="F485" s="11">
        <v>201902</v>
      </c>
    </row>
    <row r="486" spans="1:6">
      <c r="A486" s="11" t="s">
        <v>777</v>
      </c>
      <c r="B486" s="11">
        <v>4</v>
      </c>
      <c r="C486" s="11" t="s">
        <v>175</v>
      </c>
      <c r="D486" s="11" t="s">
        <v>185</v>
      </c>
      <c r="E486" s="11">
        <v>25</v>
      </c>
      <c r="F486" s="11">
        <v>201902</v>
      </c>
    </row>
    <row r="487" spans="1:6">
      <c r="A487" s="11" t="s">
        <v>778</v>
      </c>
      <c r="B487" s="11">
        <v>4</v>
      </c>
      <c r="C487" s="11" t="s">
        <v>175</v>
      </c>
      <c r="D487" s="11" t="s">
        <v>185</v>
      </c>
      <c r="E487" s="11">
        <v>1.5</v>
      </c>
      <c r="F487" s="11">
        <v>201902</v>
      </c>
    </row>
    <row r="488" spans="1:6">
      <c r="A488" s="11" t="s">
        <v>778</v>
      </c>
      <c r="B488" s="11">
        <v>4</v>
      </c>
      <c r="C488" s="11" t="s">
        <v>175</v>
      </c>
      <c r="D488" s="11" t="s">
        <v>177</v>
      </c>
      <c r="E488" s="11">
        <v>0.50000000000000089</v>
      </c>
      <c r="F488" s="11">
        <v>201902</v>
      </c>
    </row>
    <row r="489" spans="1:6">
      <c r="A489" s="11" t="s">
        <v>778</v>
      </c>
      <c r="B489" s="11">
        <v>4</v>
      </c>
      <c r="C489" s="11" t="s">
        <v>175</v>
      </c>
      <c r="D489" s="11" t="s">
        <v>198</v>
      </c>
      <c r="E489" s="11">
        <v>29.000000000000004</v>
      </c>
      <c r="F489" s="11">
        <v>201902</v>
      </c>
    </row>
    <row r="490" spans="1:6">
      <c r="A490" s="11" t="s">
        <v>709</v>
      </c>
      <c r="B490" s="11">
        <v>4</v>
      </c>
      <c r="C490" s="11" t="s">
        <v>185</v>
      </c>
      <c r="D490" s="11" t="s">
        <v>198</v>
      </c>
      <c r="E490" s="11">
        <v>1.0499999999999989</v>
      </c>
      <c r="F490" s="11">
        <v>201902</v>
      </c>
    </row>
    <row r="491" spans="1:6">
      <c r="A491" s="11" t="s">
        <v>1319</v>
      </c>
      <c r="B491" s="11">
        <v>4</v>
      </c>
      <c r="C491" s="11" t="s">
        <v>185</v>
      </c>
      <c r="D491" s="11" t="s">
        <v>198</v>
      </c>
      <c r="E491" s="11">
        <v>0.93333333333333401</v>
      </c>
      <c r="F491" s="11">
        <v>201902</v>
      </c>
    </row>
    <row r="492" spans="1:6">
      <c r="A492" s="11" t="s">
        <v>454</v>
      </c>
      <c r="B492" s="11">
        <v>4</v>
      </c>
      <c r="C492" s="11" t="s">
        <v>198</v>
      </c>
      <c r="D492" s="11" t="s">
        <v>185</v>
      </c>
      <c r="E492" s="11">
        <v>43.529999999999994</v>
      </c>
      <c r="F492" s="11">
        <v>201902</v>
      </c>
    </row>
    <row r="493" spans="1:6">
      <c r="A493" s="11" t="s">
        <v>484</v>
      </c>
      <c r="B493" s="11">
        <v>4</v>
      </c>
      <c r="C493" s="11" t="s">
        <v>175</v>
      </c>
      <c r="D493" s="11" t="s">
        <v>185</v>
      </c>
      <c r="E493" s="11">
        <v>0.49999999999999822</v>
      </c>
      <c r="F493" s="11">
        <v>201902</v>
      </c>
    </row>
    <row r="494" spans="1:6">
      <c r="A494" s="11" t="s">
        <v>484</v>
      </c>
      <c r="B494" s="11">
        <v>4</v>
      </c>
      <c r="C494" s="11" t="s">
        <v>175</v>
      </c>
      <c r="D494" s="11" t="s">
        <v>198</v>
      </c>
      <c r="E494" s="11">
        <v>7.5000000000000009</v>
      </c>
      <c r="F494" s="11">
        <v>201902</v>
      </c>
    </row>
    <row r="495" spans="1:6">
      <c r="A495" s="11" t="s">
        <v>477</v>
      </c>
      <c r="B495" s="11">
        <v>4</v>
      </c>
      <c r="C495" s="11" t="s">
        <v>198</v>
      </c>
      <c r="D495" s="11" t="s">
        <v>206</v>
      </c>
      <c r="E495" s="11">
        <v>45.25</v>
      </c>
      <c r="F495" s="11">
        <v>201902</v>
      </c>
    </row>
    <row r="496" spans="1:6">
      <c r="A496" s="11" t="s">
        <v>780</v>
      </c>
      <c r="B496" s="11">
        <v>4</v>
      </c>
      <c r="C496" s="11" t="s">
        <v>175</v>
      </c>
      <c r="D496" s="11" t="s">
        <v>185</v>
      </c>
      <c r="E496" s="11">
        <v>20.000000000000004</v>
      </c>
      <c r="F496" s="11">
        <v>201902</v>
      </c>
    </row>
    <row r="497" spans="1:6">
      <c r="A497" s="11" t="s">
        <v>1238</v>
      </c>
      <c r="B497" s="11">
        <v>4</v>
      </c>
      <c r="C497" s="11" t="s">
        <v>185</v>
      </c>
      <c r="D497" s="11" t="s">
        <v>198</v>
      </c>
      <c r="E497" s="11">
        <v>11.100000000000001</v>
      </c>
      <c r="F497" s="11">
        <v>201902</v>
      </c>
    </row>
    <row r="498" spans="1:6">
      <c r="A498" s="11" t="s">
        <v>846</v>
      </c>
      <c r="B498" s="11">
        <v>4</v>
      </c>
      <c r="C498" s="11" t="s">
        <v>198</v>
      </c>
      <c r="D498" s="11" t="s">
        <v>185</v>
      </c>
      <c r="E498" s="11">
        <v>21.650000000000006</v>
      </c>
      <c r="F498" s="11">
        <v>201902</v>
      </c>
    </row>
    <row r="499" spans="1:6">
      <c r="A499" s="11" t="s">
        <v>487</v>
      </c>
      <c r="B499" s="11">
        <v>4</v>
      </c>
      <c r="C499" s="11" t="s">
        <v>175</v>
      </c>
      <c r="D499" s="11" t="s">
        <v>177</v>
      </c>
      <c r="E499" s="11">
        <v>44</v>
      </c>
      <c r="F499" s="11">
        <v>201902</v>
      </c>
    </row>
    <row r="500" spans="1:6">
      <c r="A500" s="11" t="s">
        <v>1211</v>
      </c>
      <c r="B500" s="11">
        <v>4</v>
      </c>
      <c r="C500" s="11" t="s">
        <v>175</v>
      </c>
      <c r="D500" s="11" t="s">
        <v>198</v>
      </c>
      <c r="E500" s="11">
        <v>22</v>
      </c>
      <c r="F500" s="11">
        <v>201902</v>
      </c>
    </row>
    <row r="501" spans="1:6">
      <c r="A501" s="11" t="s">
        <v>486</v>
      </c>
      <c r="B501" s="11">
        <v>4</v>
      </c>
      <c r="C501" s="11" t="s">
        <v>175</v>
      </c>
      <c r="D501" s="11" t="s">
        <v>177</v>
      </c>
      <c r="E501" s="11">
        <v>43.75</v>
      </c>
      <c r="F501" s="11">
        <v>201902</v>
      </c>
    </row>
    <row r="502" spans="1:6">
      <c r="A502" s="11" t="s">
        <v>1215</v>
      </c>
      <c r="B502" s="11">
        <v>4</v>
      </c>
      <c r="C502" s="11" t="s">
        <v>175</v>
      </c>
      <c r="D502" s="11" t="s">
        <v>198</v>
      </c>
      <c r="E502" s="11">
        <v>19.5</v>
      </c>
      <c r="F502" s="11">
        <v>201902</v>
      </c>
    </row>
    <row r="503" spans="1:6">
      <c r="A503" s="11" t="s">
        <v>507</v>
      </c>
      <c r="B503" s="11">
        <v>4</v>
      </c>
      <c r="C503" s="11" t="s">
        <v>175</v>
      </c>
      <c r="D503" s="11" t="s">
        <v>198</v>
      </c>
      <c r="E503" s="11">
        <v>16</v>
      </c>
      <c r="F503" s="11">
        <v>201902</v>
      </c>
    </row>
    <row r="504" spans="1:6">
      <c r="A504" s="11" t="s">
        <v>483</v>
      </c>
      <c r="B504" s="11">
        <v>4</v>
      </c>
      <c r="C504" s="11" t="s">
        <v>175</v>
      </c>
      <c r="D504" s="11" t="s">
        <v>182</v>
      </c>
      <c r="E504" s="11">
        <v>3.9999999999999991</v>
      </c>
      <c r="F504" s="11">
        <v>201902</v>
      </c>
    </row>
    <row r="505" spans="1:6">
      <c r="A505" s="11" t="s">
        <v>483</v>
      </c>
      <c r="B505" s="11">
        <v>4</v>
      </c>
      <c r="C505" s="11" t="s">
        <v>175</v>
      </c>
      <c r="D505" s="11" t="s">
        <v>185</v>
      </c>
      <c r="E505" s="11">
        <v>6.9999999999999982</v>
      </c>
      <c r="F505" s="11">
        <v>201902</v>
      </c>
    </row>
    <row r="506" spans="1:6">
      <c r="A506" s="11" t="s">
        <v>483</v>
      </c>
      <c r="B506" s="11">
        <v>4</v>
      </c>
      <c r="C506" s="11" t="s">
        <v>175</v>
      </c>
      <c r="D506" s="11" t="s">
        <v>177</v>
      </c>
      <c r="E506" s="11">
        <v>13</v>
      </c>
      <c r="F506" s="11">
        <v>201902</v>
      </c>
    </row>
    <row r="507" spans="1:6">
      <c r="A507" s="11" t="s">
        <v>483</v>
      </c>
      <c r="B507" s="11">
        <v>4</v>
      </c>
      <c r="C507" s="11" t="s">
        <v>175</v>
      </c>
      <c r="D507" s="11" t="s">
        <v>198</v>
      </c>
      <c r="E507" s="11">
        <v>20</v>
      </c>
      <c r="F507" s="11">
        <v>201902</v>
      </c>
    </row>
    <row r="508" spans="1:6">
      <c r="A508" s="11" t="s">
        <v>483</v>
      </c>
      <c r="B508" s="11">
        <v>4</v>
      </c>
      <c r="C508" s="11" t="s">
        <v>175</v>
      </c>
      <c r="D508" s="11" t="s">
        <v>206</v>
      </c>
      <c r="E508" s="11">
        <v>0.99999999999999911</v>
      </c>
      <c r="F508" s="11">
        <v>201902</v>
      </c>
    </row>
    <row r="509" spans="1:6">
      <c r="A509" s="11" t="s">
        <v>483</v>
      </c>
      <c r="B509" s="11">
        <v>4</v>
      </c>
      <c r="C509" s="11" t="s">
        <v>175</v>
      </c>
      <c r="D509" s="11" t="s">
        <v>918</v>
      </c>
      <c r="E509" s="11">
        <v>0.99999999999999911</v>
      </c>
      <c r="F509" s="11">
        <v>201902</v>
      </c>
    </row>
    <row r="510" spans="1:6">
      <c r="A510" s="11" t="s">
        <v>958</v>
      </c>
      <c r="B510" s="11">
        <v>4</v>
      </c>
      <c r="C510" s="11" t="s">
        <v>918</v>
      </c>
      <c r="D510" s="11" t="s">
        <v>198</v>
      </c>
      <c r="E510" s="11">
        <v>31.5</v>
      </c>
      <c r="F510" s="11">
        <v>201902</v>
      </c>
    </row>
    <row r="511" spans="1:6">
      <c r="A511" s="11" t="s">
        <v>451</v>
      </c>
      <c r="B511" s="11">
        <v>4</v>
      </c>
      <c r="C511" s="11" t="s">
        <v>185</v>
      </c>
      <c r="D511" s="11" t="s">
        <v>198</v>
      </c>
      <c r="E511" s="11">
        <v>0.93333333333333268</v>
      </c>
      <c r="F511" s="11">
        <v>201902</v>
      </c>
    </row>
    <row r="512" spans="1:6">
      <c r="A512" s="11" t="s">
        <v>784</v>
      </c>
      <c r="B512" s="11">
        <v>4</v>
      </c>
      <c r="C512" s="11" t="s">
        <v>175</v>
      </c>
      <c r="D512" s="11" t="s">
        <v>148</v>
      </c>
      <c r="E512" s="11">
        <v>2.5000000000000004</v>
      </c>
      <c r="F512" s="11">
        <v>201902</v>
      </c>
    </row>
    <row r="513" spans="1:6">
      <c r="A513" s="11" t="s">
        <v>784</v>
      </c>
      <c r="B513" s="11">
        <v>4</v>
      </c>
      <c r="C513" s="11" t="s">
        <v>175</v>
      </c>
      <c r="D513" s="11" t="s">
        <v>182</v>
      </c>
      <c r="E513" s="11">
        <v>3.7500000000000027</v>
      </c>
      <c r="F513" s="11">
        <v>201902</v>
      </c>
    </row>
    <row r="514" spans="1:6">
      <c r="A514" s="11" t="s">
        <v>784</v>
      </c>
      <c r="B514" s="11">
        <v>4</v>
      </c>
      <c r="C514" s="11" t="s">
        <v>175</v>
      </c>
      <c r="D514" s="11" t="s">
        <v>185</v>
      </c>
      <c r="E514" s="11">
        <v>4</v>
      </c>
      <c r="F514" s="11">
        <v>201902</v>
      </c>
    </row>
    <row r="515" spans="1:6">
      <c r="A515" s="11" t="s">
        <v>784</v>
      </c>
      <c r="B515" s="11">
        <v>4</v>
      </c>
      <c r="C515" s="11" t="s">
        <v>175</v>
      </c>
      <c r="D515" s="11" t="s">
        <v>177</v>
      </c>
      <c r="E515" s="11">
        <v>2.7499999999999982</v>
      </c>
      <c r="F515" s="11">
        <v>201902</v>
      </c>
    </row>
    <row r="516" spans="1:6">
      <c r="A516" s="11" t="s">
        <v>784</v>
      </c>
      <c r="B516" s="11">
        <v>4</v>
      </c>
      <c r="C516" s="11" t="s">
        <v>175</v>
      </c>
      <c r="D516" s="11" t="s">
        <v>198</v>
      </c>
      <c r="E516" s="11">
        <v>5.0000000000000018</v>
      </c>
      <c r="F516" s="11">
        <v>201902</v>
      </c>
    </row>
    <row r="517" spans="1:6">
      <c r="A517" s="11" t="s">
        <v>784</v>
      </c>
      <c r="B517" s="11">
        <v>4</v>
      </c>
      <c r="C517" s="11" t="s">
        <v>175</v>
      </c>
      <c r="D517" s="11" t="s">
        <v>203</v>
      </c>
      <c r="E517" s="11">
        <v>1.5</v>
      </c>
      <c r="F517" s="11">
        <v>201902</v>
      </c>
    </row>
    <row r="518" spans="1:6">
      <c r="A518" s="11" t="s">
        <v>784</v>
      </c>
      <c r="B518" s="11">
        <v>4</v>
      </c>
      <c r="C518" s="11" t="s">
        <v>175</v>
      </c>
      <c r="D518" s="11" t="s">
        <v>206</v>
      </c>
      <c r="E518" s="11">
        <v>3.5000000000000009</v>
      </c>
      <c r="F518" s="11">
        <v>201902</v>
      </c>
    </row>
    <row r="519" spans="1:6">
      <c r="A519" s="11" t="s">
        <v>784</v>
      </c>
      <c r="B519" s="11">
        <v>4</v>
      </c>
      <c r="C519" s="11" t="s">
        <v>175</v>
      </c>
      <c r="D519" s="11" t="s">
        <v>918</v>
      </c>
      <c r="E519" s="11">
        <v>2.9999999999999947</v>
      </c>
      <c r="F519" s="11">
        <v>201902</v>
      </c>
    </row>
    <row r="520" spans="1:6">
      <c r="A520" s="11" t="s">
        <v>708</v>
      </c>
      <c r="B520" s="11">
        <v>1</v>
      </c>
      <c r="C520" s="11" t="s">
        <v>185</v>
      </c>
      <c r="D520" s="11" t="s">
        <v>203</v>
      </c>
      <c r="E520" s="11">
        <v>35</v>
      </c>
      <c r="F520" s="11">
        <v>201902</v>
      </c>
    </row>
    <row r="521" spans="1:6">
      <c r="A521" s="11" t="s">
        <v>726</v>
      </c>
      <c r="B521" s="11">
        <v>1</v>
      </c>
      <c r="C521" s="11" t="s">
        <v>175</v>
      </c>
      <c r="D521" s="11" t="s">
        <v>185</v>
      </c>
      <c r="E521" s="11">
        <v>4.0000000000000018</v>
      </c>
      <c r="F521" s="11">
        <v>201902</v>
      </c>
    </row>
    <row r="522" spans="1:6">
      <c r="A522" s="11" t="s">
        <v>726</v>
      </c>
      <c r="B522" s="11">
        <v>1</v>
      </c>
      <c r="C522" s="11" t="s">
        <v>175</v>
      </c>
      <c r="D522" s="11" t="s">
        <v>177</v>
      </c>
      <c r="E522" s="11">
        <v>2.0000000000000009</v>
      </c>
      <c r="F522" s="11">
        <v>201902</v>
      </c>
    </row>
    <row r="523" spans="1:6">
      <c r="A523" s="11" t="s">
        <v>726</v>
      </c>
      <c r="B523" s="11">
        <v>1</v>
      </c>
      <c r="C523" s="11" t="s">
        <v>175</v>
      </c>
      <c r="D523" s="11" t="s">
        <v>198</v>
      </c>
      <c r="E523" s="11">
        <v>22</v>
      </c>
      <c r="F523" s="11">
        <v>201902</v>
      </c>
    </row>
    <row r="524" spans="1:6">
      <c r="A524" s="11" t="s">
        <v>726</v>
      </c>
      <c r="B524" s="11">
        <v>1</v>
      </c>
      <c r="C524" s="11" t="s">
        <v>175</v>
      </c>
      <c r="D524" s="11" t="s">
        <v>918</v>
      </c>
      <c r="E524" s="11">
        <v>1.9999999999999982</v>
      </c>
      <c r="F524" s="11">
        <v>201902</v>
      </c>
    </row>
    <row r="525" spans="1:6">
      <c r="A525" s="11" t="s">
        <v>767</v>
      </c>
      <c r="B525" s="11">
        <v>1</v>
      </c>
      <c r="C525" s="11" t="s">
        <v>175</v>
      </c>
      <c r="D525" s="11" t="s">
        <v>206</v>
      </c>
      <c r="E525" s="11">
        <v>20.306666666666665</v>
      </c>
      <c r="F525" s="11">
        <v>201902</v>
      </c>
    </row>
    <row r="526" spans="1:6">
      <c r="A526" s="11" t="s">
        <v>453</v>
      </c>
      <c r="B526" s="11">
        <v>1</v>
      </c>
      <c r="C526" s="11" t="s">
        <v>175</v>
      </c>
      <c r="D526" s="11" t="s">
        <v>177</v>
      </c>
      <c r="E526" s="11">
        <v>4.7499999999999991</v>
      </c>
      <c r="F526" s="11">
        <v>201902</v>
      </c>
    </row>
    <row r="527" spans="1:6">
      <c r="A527" s="11" t="s">
        <v>453</v>
      </c>
      <c r="B527" s="11">
        <v>1</v>
      </c>
      <c r="C527" s="11" t="s">
        <v>175</v>
      </c>
      <c r="D527" s="11" t="s">
        <v>198</v>
      </c>
      <c r="E527" s="11">
        <v>8.5</v>
      </c>
      <c r="F527" s="11">
        <v>201902</v>
      </c>
    </row>
    <row r="528" spans="1:6">
      <c r="A528" s="11" t="s">
        <v>951</v>
      </c>
      <c r="B528" s="11">
        <v>1</v>
      </c>
      <c r="C528" s="11" t="s">
        <v>175</v>
      </c>
      <c r="D528" s="11" t="s">
        <v>198</v>
      </c>
      <c r="E528" s="11">
        <v>13.75</v>
      </c>
      <c r="F528" s="11">
        <v>201902</v>
      </c>
    </row>
    <row r="529" spans="1:6">
      <c r="A529" s="11" t="s">
        <v>478</v>
      </c>
      <c r="B529" s="11">
        <v>1</v>
      </c>
      <c r="C529" s="11" t="s">
        <v>175</v>
      </c>
      <c r="D529" s="11" t="s">
        <v>198</v>
      </c>
      <c r="E529" s="11">
        <v>6</v>
      </c>
      <c r="F529" s="11">
        <v>201902</v>
      </c>
    </row>
    <row r="530" spans="1:6">
      <c r="A530" s="11" t="s">
        <v>485</v>
      </c>
      <c r="B530" s="11">
        <v>1</v>
      </c>
      <c r="C530" s="11" t="s">
        <v>175</v>
      </c>
      <c r="D530" s="11" t="s">
        <v>185</v>
      </c>
      <c r="E530" s="11">
        <v>20.75</v>
      </c>
      <c r="F530" s="11">
        <v>201902</v>
      </c>
    </row>
    <row r="531" spans="1:6">
      <c r="A531" s="11" t="s">
        <v>598</v>
      </c>
      <c r="B531" s="11">
        <v>1</v>
      </c>
      <c r="C531" s="11" t="s">
        <v>203</v>
      </c>
      <c r="D531" s="11" t="s">
        <v>198</v>
      </c>
      <c r="E531" s="11">
        <v>17</v>
      </c>
      <c r="F531" s="11">
        <v>201902</v>
      </c>
    </row>
    <row r="532" spans="1:6">
      <c r="A532" s="11" t="s">
        <v>769</v>
      </c>
      <c r="B532" s="11">
        <v>1</v>
      </c>
      <c r="C532" s="11" t="s">
        <v>185</v>
      </c>
      <c r="D532" s="11" t="s">
        <v>198</v>
      </c>
      <c r="E532" s="11">
        <v>2.9999999999999973</v>
      </c>
      <c r="F532" s="11">
        <v>201902</v>
      </c>
    </row>
    <row r="533" spans="1:6">
      <c r="A533" s="11" t="s">
        <v>917</v>
      </c>
      <c r="B533" s="11">
        <v>1</v>
      </c>
      <c r="C533" s="11" t="s">
        <v>203</v>
      </c>
      <c r="D533" s="11" t="s">
        <v>185</v>
      </c>
      <c r="E533" s="11">
        <v>19.449999999999996</v>
      </c>
      <c r="F533" s="11">
        <v>201902</v>
      </c>
    </row>
    <row r="534" spans="1:6">
      <c r="A534" s="11" t="s">
        <v>1009</v>
      </c>
      <c r="B534" s="11">
        <v>1</v>
      </c>
      <c r="C534" s="11" t="s">
        <v>918</v>
      </c>
      <c r="D534" s="11" t="s">
        <v>198</v>
      </c>
      <c r="E534" s="11">
        <v>25</v>
      </c>
      <c r="F534" s="11">
        <v>201902</v>
      </c>
    </row>
    <row r="535" spans="1:6">
      <c r="A535" s="11" t="s">
        <v>482</v>
      </c>
      <c r="B535" s="11">
        <v>1</v>
      </c>
      <c r="C535" s="11" t="s">
        <v>175</v>
      </c>
      <c r="D535" s="11" t="s">
        <v>198</v>
      </c>
      <c r="E535" s="11">
        <v>21.25</v>
      </c>
      <c r="F535" s="11">
        <v>201902</v>
      </c>
    </row>
    <row r="536" spans="1:6">
      <c r="A536" s="11" t="s">
        <v>479</v>
      </c>
      <c r="B536" s="11">
        <v>1</v>
      </c>
      <c r="C536" s="11" t="s">
        <v>175</v>
      </c>
      <c r="D536" s="11" t="s">
        <v>198</v>
      </c>
      <c r="E536" s="11">
        <v>27.5</v>
      </c>
      <c r="F536" s="11">
        <v>201902</v>
      </c>
    </row>
    <row r="537" spans="1:6">
      <c r="A537" s="11" t="s">
        <v>915</v>
      </c>
      <c r="B537" s="11">
        <v>1</v>
      </c>
      <c r="C537" s="11" t="s">
        <v>198</v>
      </c>
      <c r="D537" s="11" t="s">
        <v>185</v>
      </c>
      <c r="E537" s="11">
        <v>18.299999999999997</v>
      </c>
      <c r="F537" s="11">
        <v>201902</v>
      </c>
    </row>
    <row r="538" spans="1:6">
      <c r="A538" s="11" t="s">
        <v>950</v>
      </c>
      <c r="B538" s="11">
        <v>1</v>
      </c>
      <c r="C538" s="11" t="s">
        <v>185</v>
      </c>
      <c r="D538" s="11" t="s">
        <v>198</v>
      </c>
      <c r="E538" s="11">
        <v>2.6333333333333346</v>
      </c>
      <c r="F538" s="11">
        <v>201902</v>
      </c>
    </row>
    <row r="539" spans="1:6">
      <c r="A539" s="11" t="s">
        <v>467</v>
      </c>
      <c r="B539" s="11">
        <v>1</v>
      </c>
      <c r="C539" s="11" t="s">
        <v>185</v>
      </c>
      <c r="D539" s="11" t="s">
        <v>206</v>
      </c>
      <c r="E539" s="11">
        <v>32.17</v>
      </c>
      <c r="F539" s="11">
        <v>201902</v>
      </c>
    </row>
    <row r="540" spans="1:6">
      <c r="A540" s="11" t="s">
        <v>774</v>
      </c>
      <c r="B540" s="11">
        <v>1</v>
      </c>
      <c r="C540" s="11" t="s">
        <v>175</v>
      </c>
      <c r="D540" s="11" t="s">
        <v>198</v>
      </c>
      <c r="E540" s="11">
        <v>40</v>
      </c>
      <c r="F540" s="11">
        <v>201902</v>
      </c>
    </row>
    <row r="541" spans="1:6">
      <c r="A541" s="11" t="s">
        <v>775</v>
      </c>
      <c r="B541" s="11">
        <v>1</v>
      </c>
      <c r="C541" s="11" t="s">
        <v>198</v>
      </c>
      <c r="D541" s="11" t="s">
        <v>185</v>
      </c>
      <c r="E541" s="11">
        <v>32.31666666666667</v>
      </c>
      <c r="F541" s="11">
        <v>201902</v>
      </c>
    </row>
    <row r="542" spans="1:6">
      <c r="A542" s="11" t="s">
        <v>468</v>
      </c>
      <c r="B542" s="11">
        <v>1</v>
      </c>
      <c r="C542" s="11" t="s">
        <v>185</v>
      </c>
      <c r="D542" s="11" t="s">
        <v>198</v>
      </c>
      <c r="E542" s="11">
        <v>1.7666666666666657</v>
      </c>
      <c r="F542" s="11">
        <v>201902</v>
      </c>
    </row>
    <row r="543" spans="1:6">
      <c r="A543" s="11" t="s">
        <v>500</v>
      </c>
      <c r="B543" s="11">
        <v>1</v>
      </c>
      <c r="C543" s="11" t="s">
        <v>185</v>
      </c>
      <c r="D543" s="11" t="s">
        <v>198</v>
      </c>
      <c r="E543" s="11">
        <v>1.1000000000000001</v>
      </c>
      <c r="F543" s="11">
        <v>201902</v>
      </c>
    </row>
    <row r="544" spans="1:6">
      <c r="A544" s="11" t="s">
        <v>1208</v>
      </c>
      <c r="B544" s="11">
        <v>1</v>
      </c>
      <c r="C544" s="11" t="s">
        <v>175</v>
      </c>
      <c r="D544" s="11" t="s">
        <v>198</v>
      </c>
      <c r="E544" s="11">
        <v>8</v>
      </c>
      <c r="F544" s="11">
        <v>201902</v>
      </c>
    </row>
    <row r="545" spans="1:6">
      <c r="A545" s="11" t="s">
        <v>777</v>
      </c>
      <c r="B545" s="11">
        <v>1</v>
      </c>
      <c r="C545" s="11" t="s">
        <v>175</v>
      </c>
      <c r="D545" s="11" t="s">
        <v>185</v>
      </c>
      <c r="E545" s="11">
        <v>12</v>
      </c>
      <c r="F545" s="11">
        <v>201902</v>
      </c>
    </row>
    <row r="546" spans="1:6">
      <c r="A546" s="11" t="s">
        <v>777</v>
      </c>
      <c r="B546" s="11">
        <v>1</v>
      </c>
      <c r="C546" s="11" t="s">
        <v>175</v>
      </c>
      <c r="D546" s="11" t="s">
        <v>206</v>
      </c>
      <c r="E546" s="11">
        <v>0.99999999999999911</v>
      </c>
      <c r="F546" s="11">
        <v>201902</v>
      </c>
    </row>
    <row r="547" spans="1:6">
      <c r="A547" s="11" t="s">
        <v>778</v>
      </c>
      <c r="B547" s="11">
        <v>1</v>
      </c>
      <c r="C547" s="11" t="s">
        <v>175</v>
      </c>
      <c r="D547" s="11" t="s">
        <v>185</v>
      </c>
      <c r="E547" s="11">
        <v>0.75</v>
      </c>
      <c r="F547" s="11">
        <v>201902</v>
      </c>
    </row>
    <row r="548" spans="1:6">
      <c r="A548" s="11" t="s">
        <v>778</v>
      </c>
      <c r="B548" s="11">
        <v>1</v>
      </c>
      <c r="C548" s="11" t="s">
        <v>175</v>
      </c>
      <c r="D548" s="11" t="s">
        <v>177</v>
      </c>
      <c r="E548" s="11">
        <v>0.25000000000000044</v>
      </c>
      <c r="F548" s="11">
        <v>201902</v>
      </c>
    </row>
    <row r="549" spans="1:6">
      <c r="A549" s="11" t="s">
        <v>778</v>
      </c>
      <c r="B549" s="11">
        <v>1</v>
      </c>
      <c r="C549" s="11" t="s">
        <v>175</v>
      </c>
      <c r="D549" s="11" t="s">
        <v>198</v>
      </c>
      <c r="E549" s="11">
        <v>30.000000000000004</v>
      </c>
      <c r="F549" s="11">
        <v>201902</v>
      </c>
    </row>
    <row r="550" spans="1:6">
      <c r="A550" s="11" t="s">
        <v>454</v>
      </c>
      <c r="B550" s="11">
        <v>1</v>
      </c>
      <c r="C550" s="11" t="s">
        <v>198</v>
      </c>
      <c r="D550" s="11" t="s">
        <v>185</v>
      </c>
      <c r="E550" s="11">
        <v>28.75</v>
      </c>
      <c r="F550" s="11">
        <v>201902</v>
      </c>
    </row>
    <row r="551" spans="1:6">
      <c r="A551" s="11" t="s">
        <v>484</v>
      </c>
      <c r="B551" s="11">
        <v>1</v>
      </c>
      <c r="C551" s="11" t="s">
        <v>175</v>
      </c>
      <c r="D551" s="11" t="s">
        <v>185</v>
      </c>
      <c r="E551" s="11">
        <v>0.75</v>
      </c>
      <c r="F551" s="11">
        <v>201902</v>
      </c>
    </row>
    <row r="552" spans="1:6">
      <c r="A552" s="11" t="s">
        <v>484</v>
      </c>
      <c r="B552" s="11">
        <v>1</v>
      </c>
      <c r="C552" s="11" t="s">
        <v>175</v>
      </c>
      <c r="D552" s="11" t="s">
        <v>198</v>
      </c>
      <c r="E552" s="11">
        <v>16.25</v>
      </c>
      <c r="F552" s="11">
        <v>201902</v>
      </c>
    </row>
    <row r="553" spans="1:6">
      <c r="A553" s="11" t="s">
        <v>476</v>
      </c>
      <c r="B553" s="11">
        <v>1</v>
      </c>
      <c r="C553" s="11" t="s">
        <v>198</v>
      </c>
      <c r="D553" s="11" t="s">
        <v>206</v>
      </c>
      <c r="E553" s="11">
        <v>8.75</v>
      </c>
      <c r="F553" s="11">
        <v>201902</v>
      </c>
    </row>
    <row r="554" spans="1:6">
      <c r="A554" s="11" t="s">
        <v>477</v>
      </c>
      <c r="B554" s="11">
        <v>1</v>
      </c>
      <c r="C554" s="11" t="s">
        <v>198</v>
      </c>
      <c r="D554" s="11" t="s">
        <v>206</v>
      </c>
      <c r="E554" s="11">
        <v>4.7499999999999991</v>
      </c>
      <c r="F554" s="11">
        <v>201902</v>
      </c>
    </row>
    <row r="555" spans="1:6">
      <c r="A555" s="11" t="s">
        <v>780</v>
      </c>
      <c r="B555" s="11">
        <v>1</v>
      </c>
      <c r="C555" s="11" t="s">
        <v>175</v>
      </c>
      <c r="D555" s="11" t="s">
        <v>185</v>
      </c>
      <c r="E555" s="11">
        <v>36.999999999999993</v>
      </c>
      <c r="F555" s="11">
        <v>201902</v>
      </c>
    </row>
    <row r="556" spans="1:6">
      <c r="A556" s="11" t="s">
        <v>787</v>
      </c>
      <c r="B556" s="11">
        <v>1</v>
      </c>
      <c r="C556" s="11" t="s">
        <v>185</v>
      </c>
      <c r="D556" s="11" t="s">
        <v>198</v>
      </c>
      <c r="E556" s="11">
        <v>6.3333333333333348</v>
      </c>
      <c r="F556" s="11">
        <v>201902</v>
      </c>
    </row>
    <row r="557" spans="1:6">
      <c r="A557" s="11" t="s">
        <v>782</v>
      </c>
      <c r="B557" s="11">
        <v>1</v>
      </c>
      <c r="C557" s="11" t="s">
        <v>185</v>
      </c>
      <c r="D557" s="11" t="s">
        <v>198</v>
      </c>
      <c r="E557" s="11">
        <v>4.8166666666666655</v>
      </c>
      <c r="F557" s="11">
        <v>201902</v>
      </c>
    </row>
    <row r="558" spans="1:6">
      <c r="A558" s="11" t="s">
        <v>846</v>
      </c>
      <c r="B558" s="11">
        <v>1</v>
      </c>
      <c r="C558" s="11" t="s">
        <v>198</v>
      </c>
      <c r="D558" s="11" t="s">
        <v>185</v>
      </c>
      <c r="E558" s="11">
        <v>24.6</v>
      </c>
      <c r="F558" s="11">
        <v>201902</v>
      </c>
    </row>
    <row r="559" spans="1:6">
      <c r="A559" s="11" t="s">
        <v>487</v>
      </c>
      <c r="B559" s="11">
        <v>1</v>
      </c>
      <c r="C559" s="11" t="s">
        <v>175</v>
      </c>
      <c r="D559" s="11" t="s">
        <v>177</v>
      </c>
      <c r="E559" s="11">
        <v>16.250000000000004</v>
      </c>
      <c r="F559" s="11">
        <v>201902</v>
      </c>
    </row>
    <row r="560" spans="1:6">
      <c r="A560" s="11" t="s">
        <v>1239</v>
      </c>
      <c r="B560" s="11">
        <v>1</v>
      </c>
      <c r="C560" s="11" t="s">
        <v>175</v>
      </c>
      <c r="D560" s="11" t="s">
        <v>177</v>
      </c>
      <c r="E560" s="11">
        <v>15.75</v>
      </c>
      <c r="F560" s="11">
        <v>201902</v>
      </c>
    </row>
    <row r="561" spans="1:6">
      <c r="A561" s="11" t="s">
        <v>1211</v>
      </c>
      <c r="B561" s="11">
        <v>1</v>
      </c>
      <c r="C561" s="11" t="s">
        <v>175</v>
      </c>
      <c r="D561" s="11" t="s">
        <v>198</v>
      </c>
      <c r="E561" s="11">
        <v>16.5</v>
      </c>
      <c r="F561" s="11">
        <v>201902</v>
      </c>
    </row>
    <row r="562" spans="1:6">
      <c r="A562" s="11" t="s">
        <v>1215</v>
      </c>
      <c r="B562" s="11">
        <v>1</v>
      </c>
      <c r="C562" s="11" t="s">
        <v>175</v>
      </c>
      <c r="D562" s="11" t="s">
        <v>198</v>
      </c>
      <c r="E562" s="11">
        <v>9.0000000000000018</v>
      </c>
      <c r="F562" s="11">
        <v>201902</v>
      </c>
    </row>
    <row r="563" spans="1:6">
      <c r="A563" s="11" t="s">
        <v>507</v>
      </c>
      <c r="B563" s="11">
        <v>1</v>
      </c>
      <c r="C563" s="11" t="s">
        <v>175</v>
      </c>
      <c r="D563" s="11" t="s">
        <v>198</v>
      </c>
      <c r="E563" s="11">
        <v>12</v>
      </c>
      <c r="F563" s="11">
        <v>201902</v>
      </c>
    </row>
    <row r="564" spans="1:6">
      <c r="A564" s="11" t="s">
        <v>483</v>
      </c>
      <c r="B564" s="11">
        <v>1</v>
      </c>
      <c r="C564" s="11" t="s">
        <v>175</v>
      </c>
      <c r="D564" s="11" t="s">
        <v>182</v>
      </c>
      <c r="E564" s="11">
        <v>9.5</v>
      </c>
      <c r="F564" s="11">
        <v>201902</v>
      </c>
    </row>
    <row r="565" spans="1:6">
      <c r="A565" s="11" t="s">
        <v>483</v>
      </c>
      <c r="B565" s="11">
        <v>1</v>
      </c>
      <c r="C565" s="11" t="s">
        <v>175</v>
      </c>
      <c r="D565" s="11" t="s">
        <v>198</v>
      </c>
      <c r="E565" s="11">
        <v>9</v>
      </c>
      <c r="F565" s="11">
        <v>201902</v>
      </c>
    </row>
    <row r="566" spans="1:6">
      <c r="A566" s="11" t="s">
        <v>958</v>
      </c>
      <c r="B566" s="11">
        <v>1</v>
      </c>
      <c r="C566" s="11" t="s">
        <v>918</v>
      </c>
      <c r="D566" s="11" t="s">
        <v>198</v>
      </c>
      <c r="E566" s="11">
        <v>24.5</v>
      </c>
      <c r="F566" s="11">
        <v>201902</v>
      </c>
    </row>
    <row r="567" spans="1:6">
      <c r="A567" s="11" t="s">
        <v>784</v>
      </c>
      <c r="B567" s="11">
        <v>1</v>
      </c>
      <c r="C567" s="11" t="s">
        <v>175</v>
      </c>
      <c r="D567" s="11" t="s">
        <v>148</v>
      </c>
      <c r="E567" s="11">
        <v>1.9999999999999996</v>
      </c>
      <c r="F567" s="11">
        <v>201902</v>
      </c>
    </row>
    <row r="568" spans="1:6">
      <c r="A568" s="11" t="s">
        <v>784</v>
      </c>
      <c r="B568" s="11">
        <v>1</v>
      </c>
      <c r="C568" s="11" t="s">
        <v>175</v>
      </c>
      <c r="D568" s="11" t="s">
        <v>182</v>
      </c>
      <c r="E568" s="11">
        <v>2.25</v>
      </c>
      <c r="F568" s="11">
        <v>201902</v>
      </c>
    </row>
    <row r="569" spans="1:6">
      <c r="A569" s="11" t="s">
        <v>784</v>
      </c>
      <c r="B569" s="11">
        <v>1</v>
      </c>
      <c r="C569" s="11" t="s">
        <v>175</v>
      </c>
      <c r="D569" s="11" t="s">
        <v>185</v>
      </c>
      <c r="E569" s="11">
        <v>2.5000000000000004</v>
      </c>
      <c r="F569" s="11">
        <v>201902</v>
      </c>
    </row>
    <row r="570" spans="1:6">
      <c r="A570" s="11" t="s">
        <v>784</v>
      </c>
      <c r="B570" s="11">
        <v>1</v>
      </c>
      <c r="C570" s="11" t="s">
        <v>175</v>
      </c>
      <c r="D570" s="11" t="s">
        <v>177</v>
      </c>
      <c r="E570" s="11">
        <v>1.9999999999999982</v>
      </c>
      <c r="F570" s="11">
        <v>201902</v>
      </c>
    </row>
    <row r="571" spans="1:6">
      <c r="A571" s="11" t="s">
        <v>784</v>
      </c>
      <c r="B571" s="11">
        <v>1</v>
      </c>
      <c r="C571" s="11" t="s">
        <v>175</v>
      </c>
      <c r="D571" s="11" t="s">
        <v>198</v>
      </c>
      <c r="E571" s="11">
        <v>2.7500000000000009</v>
      </c>
      <c r="F571" s="11">
        <v>201902</v>
      </c>
    </row>
    <row r="572" spans="1:6">
      <c r="A572" s="11" t="s">
        <v>784</v>
      </c>
      <c r="B572" s="11">
        <v>1</v>
      </c>
      <c r="C572" s="11" t="s">
        <v>175</v>
      </c>
      <c r="D572" s="11" t="s">
        <v>203</v>
      </c>
      <c r="E572" s="11">
        <v>1.5</v>
      </c>
      <c r="F572" s="11">
        <v>201902</v>
      </c>
    </row>
    <row r="573" spans="1:6">
      <c r="A573" s="11" t="s">
        <v>784</v>
      </c>
      <c r="B573" s="11">
        <v>1</v>
      </c>
      <c r="C573" s="11" t="s">
        <v>175</v>
      </c>
      <c r="D573" s="11" t="s">
        <v>206</v>
      </c>
      <c r="E573" s="11">
        <v>2.7500000000000009</v>
      </c>
      <c r="F573" s="11">
        <v>201902</v>
      </c>
    </row>
    <row r="574" spans="1:6">
      <c r="A574" s="11" t="s">
        <v>1232</v>
      </c>
      <c r="B574" s="11">
        <v>2</v>
      </c>
      <c r="C574" s="11" t="s">
        <v>185</v>
      </c>
      <c r="D574" s="11" t="s">
        <v>198</v>
      </c>
      <c r="E574" s="11">
        <v>11.783333333333335</v>
      </c>
      <c r="F574" s="11">
        <v>201902</v>
      </c>
    </row>
    <row r="575" spans="1:6">
      <c r="A575" s="11" t="s">
        <v>708</v>
      </c>
      <c r="B575" s="11">
        <v>2</v>
      </c>
      <c r="C575" s="11" t="s">
        <v>185</v>
      </c>
      <c r="D575" s="11" t="s">
        <v>203</v>
      </c>
      <c r="E575" s="11">
        <v>28.249999999999996</v>
      </c>
      <c r="F575" s="11">
        <v>201902</v>
      </c>
    </row>
    <row r="576" spans="1:6">
      <c r="A576" s="11" t="s">
        <v>726</v>
      </c>
      <c r="B576" s="11">
        <v>2</v>
      </c>
      <c r="C576" s="11" t="s">
        <v>175</v>
      </c>
      <c r="D576" s="11" t="s">
        <v>185</v>
      </c>
      <c r="E576" s="11">
        <v>4</v>
      </c>
      <c r="F576" s="11">
        <v>201902</v>
      </c>
    </row>
    <row r="577" spans="1:6">
      <c r="A577" s="11" t="s">
        <v>726</v>
      </c>
      <c r="B577" s="11">
        <v>2</v>
      </c>
      <c r="C577" s="11" t="s">
        <v>175</v>
      </c>
      <c r="D577" s="11" t="s">
        <v>177</v>
      </c>
      <c r="E577" s="11">
        <v>3.5000000000000009</v>
      </c>
      <c r="F577" s="11">
        <v>201902</v>
      </c>
    </row>
    <row r="578" spans="1:6">
      <c r="A578" s="11" t="s">
        <v>726</v>
      </c>
      <c r="B578" s="11">
        <v>2</v>
      </c>
      <c r="C578" s="11" t="s">
        <v>175</v>
      </c>
      <c r="D578" s="11" t="s">
        <v>198</v>
      </c>
      <c r="E578" s="11">
        <v>28.749999999999993</v>
      </c>
      <c r="F578" s="11">
        <v>201902</v>
      </c>
    </row>
    <row r="579" spans="1:6">
      <c r="A579" s="11" t="s">
        <v>726</v>
      </c>
      <c r="B579" s="11">
        <v>2</v>
      </c>
      <c r="C579" s="11" t="s">
        <v>175</v>
      </c>
      <c r="D579" s="11" t="s">
        <v>918</v>
      </c>
      <c r="E579" s="11">
        <v>2.5000000000000004</v>
      </c>
      <c r="F579" s="11">
        <v>201902</v>
      </c>
    </row>
    <row r="580" spans="1:6">
      <c r="A580" s="11" t="s">
        <v>458</v>
      </c>
      <c r="B580" s="11">
        <v>2</v>
      </c>
      <c r="C580" s="11" t="s">
        <v>185</v>
      </c>
      <c r="D580" s="11" t="s">
        <v>182</v>
      </c>
      <c r="E580" s="11">
        <v>8.2500000000000036</v>
      </c>
      <c r="F580" s="11">
        <v>201902</v>
      </c>
    </row>
    <row r="581" spans="1:6">
      <c r="A581" s="11" t="s">
        <v>458</v>
      </c>
      <c r="B581" s="11">
        <v>2</v>
      </c>
      <c r="C581" s="11" t="s">
        <v>185</v>
      </c>
      <c r="D581" s="11" t="s">
        <v>198</v>
      </c>
      <c r="E581" s="11">
        <v>9.4999999999999982</v>
      </c>
      <c r="F581" s="11">
        <v>201902</v>
      </c>
    </row>
    <row r="582" spans="1:6">
      <c r="A582" s="11" t="s">
        <v>767</v>
      </c>
      <c r="B582" s="11">
        <v>2</v>
      </c>
      <c r="C582" s="11" t="s">
        <v>175</v>
      </c>
      <c r="D582" s="11" t="s">
        <v>206</v>
      </c>
      <c r="E582" s="11">
        <v>52.216666666666661</v>
      </c>
      <c r="F582" s="11">
        <v>201902</v>
      </c>
    </row>
    <row r="583" spans="1:6">
      <c r="A583" s="11" t="s">
        <v>453</v>
      </c>
      <c r="B583" s="11">
        <v>2</v>
      </c>
      <c r="C583" s="11" t="s">
        <v>175</v>
      </c>
      <c r="D583" s="11" t="s">
        <v>177</v>
      </c>
      <c r="E583" s="11">
        <v>8.4999999999999982</v>
      </c>
      <c r="F583" s="11">
        <v>201902</v>
      </c>
    </row>
    <row r="584" spans="1:6">
      <c r="A584" s="11" t="s">
        <v>453</v>
      </c>
      <c r="B584" s="11">
        <v>2</v>
      </c>
      <c r="C584" s="11" t="s">
        <v>175</v>
      </c>
      <c r="D584" s="11" t="s">
        <v>198</v>
      </c>
      <c r="E584" s="11">
        <v>21.25</v>
      </c>
      <c r="F584" s="11">
        <v>201902</v>
      </c>
    </row>
    <row r="585" spans="1:6">
      <c r="A585" s="11" t="s">
        <v>951</v>
      </c>
      <c r="B585" s="11">
        <v>2</v>
      </c>
      <c r="C585" s="11" t="s">
        <v>175</v>
      </c>
      <c r="D585" s="11" t="s">
        <v>185</v>
      </c>
      <c r="E585" s="11">
        <v>5.0000000000000009</v>
      </c>
      <c r="F585" s="11">
        <v>201902</v>
      </c>
    </row>
    <row r="586" spans="1:6">
      <c r="A586" s="11" t="s">
        <v>951</v>
      </c>
      <c r="B586" s="11">
        <v>2</v>
      </c>
      <c r="C586" s="11" t="s">
        <v>175</v>
      </c>
      <c r="D586" s="11" t="s">
        <v>198</v>
      </c>
      <c r="E586" s="11">
        <v>20</v>
      </c>
      <c r="F586" s="11">
        <v>201902</v>
      </c>
    </row>
    <row r="587" spans="1:6">
      <c r="A587" s="11" t="s">
        <v>786</v>
      </c>
      <c r="B587" s="11">
        <v>2</v>
      </c>
      <c r="C587" s="11" t="s">
        <v>198</v>
      </c>
      <c r="D587" s="11" t="s">
        <v>185</v>
      </c>
      <c r="E587" s="11">
        <v>1.6166666666666663</v>
      </c>
      <c r="F587" s="11">
        <v>201902</v>
      </c>
    </row>
    <row r="588" spans="1:6">
      <c r="A588" s="11" t="s">
        <v>478</v>
      </c>
      <c r="B588" s="11">
        <v>2</v>
      </c>
      <c r="C588" s="11" t="s">
        <v>175</v>
      </c>
      <c r="D588" s="11" t="s">
        <v>198</v>
      </c>
      <c r="E588" s="11">
        <v>27</v>
      </c>
      <c r="F588" s="11">
        <v>201902</v>
      </c>
    </row>
    <row r="589" spans="1:6">
      <c r="A589" s="11" t="s">
        <v>485</v>
      </c>
      <c r="B589" s="11">
        <v>2</v>
      </c>
      <c r="C589" s="11" t="s">
        <v>175</v>
      </c>
      <c r="D589" s="11" t="s">
        <v>185</v>
      </c>
      <c r="E589" s="11">
        <v>23.75</v>
      </c>
      <c r="F589" s="11">
        <v>201902</v>
      </c>
    </row>
    <row r="590" spans="1:6">
      <c r="A590" s="11" t="s">
        <v>485</v>
      </c>
      <c r="B590" s="11">
        <v>2</v>
      </c>
      <c r="C590" s="11" t="s">
        <v>175</v>
      </c>
      <c r="D590" s="11" t="s">
        <v>206</v>
      </c>
      <c r="E590" s="11">
        <v>22.75</v>
      </c>
      <c r="F590" s="11">
        <v>201902</v>
      </c>
    </row>
    <row r="591" spans="1:6">
      <c r="A591" s="11" t="s">
        <v>598</v>
      </c>
      <c r="B591" s="11">
        <v>2</v>
      </c>
      <c r="C591" s="11" t="s">
        <v>203</v>
      </c>
      <c r="D591" s="11" t="s">
        <v>198</v>
      </c>
      <c r="E591" s="11">
        <v>26.500000000000004</v>
      </c>
      <c r="F591" s="11">
        <v>201902</v>
      </c>
    </row>
    <row r="592" spans="1:6">
      <c r="A592" s="11" t="s">
        <v>769</v>
      </c>
      <c r="B592" s="11">
        <v>2</v>
      </c>
      <c r="C592" s="11" t="s">
        <v>185</v>
      </c>
      <c r="D592" s="11" t="s">
        <v>177</v>
      </c>
      <c r="E592" s="11">
        <v>11.150000000000002</v>
      </c>
      <c r="F592" s="11">
        <v>201902</v>
      </c>
    </row>
    <row r="593" spans="1:6">
      <c r="A593" s="11" t="s">
        <v>769</v>
      </c>
      <c r="B593" s="11">
        <v>2</v>
      </c>
      <c r="C593" s="11" t="s">
        <v>185</v>
      </c>
      <c r="D593" s="11" t="s">
        <v>198</v>
      </c>
      <c r="E593" s="11">
        <v>0.9833333333333325</v>
      </c>
      <c r="F593" s="11">
        <v>201902</v>
      </c>
    </row>
    <row r="594" spans="1:6">
      <c r="A594" s="11" t="s">
        <v>769</v>
      </c>
      <c r="B594" s="11">
        <v>2</v>
      </c>
      <c r="C594" s="11" t="s">
        <v>185</v>
      </c>
      <c r="D594" s="11" t="s">
        <v>206</v>
      </c>
      <c r="E594" s="11">
        <v>0.3833333333333333</v>
      </c>
      <c r="F594" s="11">
        <v>201902</v>
      </c>
    </row>
    <row r="595" spans="1:6">
      <c r="A595" s="11" t="s">
        <v>917</v>
      </c>
      <c r="B595" s="11">
        <v>2</v>
      </c>
      <c r="C595" s="11" t="s">
        <v>203</v>
      </c>
      <c r="D595" s="11" t="s">
        <v>185</v>
      </c>
      <c r="E595" s="11">
        <v>44.209999999999994</v>
      </c>
      <c r="F595" s="11">
        <v>201902</v>
      </c>
    </row>
    <row r="596" spans="1:6">
      <c r="A596" s="11" t="s">
        <v>482</v>
      </c>
      <c r="B596" s="11">
        <v>2</v>
      </c>
      <c r="C596" s="11" t="s">
        <v>175</v>
      </c>
      <c r="D596" s="11" t="s">
        <v>198</v>
      </c>
      <c r="E596" s="11">
        <v>52.5</v>
      </c>
      <c r="F596" s="11">
        <v>201902</v>
      </c>
    </row>
    <row r="597" spans="1:6">
      <c r="A597" s="11" t="s">
        <v>479</v>
      </c>
      <c r="B597" s="11">
        <v>2</v>
      </c>
      <c r="C597" s="11" t="s">
        <v>175</v>
      </c>
      <c r="D597" s="11" t="s">
        <v>177</v>
      </c>
      <c r="E597" s="11">
        <v>11.5</v>
      </c>
      <c r="F597" s="11">
        <v>201902</v>
      </c>
    </row>
    <row r="598" spans="1:6">
      <c r="A598" s="11" t="s">
        <v>479</v>
      </c>
      <c r="B598" s="11">
        <v>2</v>
      </c>
      <c r="C598" s="11" t="s">
        <v>175</v>
      </c>
      <c r="D598" s="11" t="s">
        <v>198</v>
      </c>
      <c r="E598" s="11">
        <v>34.5</v>
      </c>
      <c r="F598" s="11">
        <v>201902</v>
      </c>
    </row>
    <row r="599" spans="1:6">
      <c r="A599" s="11" t="s">
        <v>915</v>
      </c>
      <c r="B599" s="11">
        <v>2</v>
      </c>
      <c r="C599" s="11" t="s">
        <v>198</v>
      </c>
      <c r="D599" s="11" t="s">
        <v>185</v>
      </c>
      <c r="E599" s="11">
        <v>39.050000000000004</v>
      </c>
      <c r="F599" s="11">
        <v>201902</v>
      </c>
    </row>
    <row r="600" spans="1:6">
      <c r="A600" s="11" t="s">
        <v>950</v>
      </c>
      <c r="B600" s="11">
        <v>2</v>
      </c>
      <c r="C600" s="11" t="s">
        <v>185</v>
      </c>
      <c r="D600" s="11" t="s">
        <v>198</v>
      </c>
      <c r="E600" s="11">
        <v>8.3333333333333037E-2</v>
      </c>
      <c r="F600" s="11">
        <v>201902</v>
      </c>
    </row>
    <row r="601" spans="1:6">
      <c r="A601" s="11" t="s">
        <v>467</v>
      </c>
      <c r="B601" s="11">
        <v>2</v>
      </c>
      <c r="C601" s="11" t="s">
        <v>185</v>
      </c>
      <c r="D601" s="11" t="s">
        <v>206</v>
      </c>
      <c r="E601" s="11">
        <v>26.583333333333336</v>
      </c>
      <c r="F601" s="11">
        <v>201902</v>
      </c>
    </row>
    <row r="602" spans="1:6">
      <c r="A602" s="11" t="s">
        <v>774</v>
      </c>
      <c r="B602" s="11">
        <v>2</v>
      </c>
      <c r="C602" s="11" t="s">
        <v>175</v>
      </c>
      <c r="D602" s="11" t="s">
        <v>198</v>
      </c>
      <c r="E602" s="11">
        <v>50.166666666666657</v>
      </c>
      <c r="F602" s="11">
        <v>201902</v>
      </c>
    </row>
    <row r="603" spans="1:6">
      <c r="A603" s="11" t="s">
        <v>775</v>
      </c>
      <c r="B603" s="11">
        <v>2</v>
      </c>
      <c r="C603" s="11" t="s">
        <v>198</v>
      </c>
      <c r="D603" s="11" t="s">
        <v>185</v>
      </c>
      <c r="E603" s="11">
        <v>20.169999999999998</v>
      </c>
      <c r="F603" s="11">
        <v>201902</v>
      </c>
    </row>
    <row r="604" spans="1:6">
      <c r="A604" s="11" t="s">
        <v>468</v>
      </c>
      <c r="B604" s="11">
        <v>2</v>
      </c>
      <c r="C604" s="11" t="s">
        <v>185</v>
      </c>
      <c r="D604" s="11" t="s">
        <v>198</v>
      </c>
      <c r="E604" s="11">
        <v>6.4333333333333318</v>
      </c>
      <c r="F604" s="11">
        <v>201902</v>
      </c>
    </row>
    <row r="605" spans="1:6">
      <c r="A605" s="11" t="s">
        <v>472</v>
      </c>
      <c r="B605" s="11">
        <v>2</v>
      </c>
      <c r="C605" s="11" t="s">
        <v>203</v>
      </c>
      <c r="D605" s="11" t="s">
        <v>198</v>
      </c>
      <c r="E605" s="11">
        <v>32</v>
      </c>
      <c r="F605" s="11">
        <v>201902</v>
      </c>
    </row>
    <row r="606" spans="1:6">
      <c r="A606" s="11" t="s">
        <v>480</v>
      </c>
      <c r="B606" s="11">
        <v>2</v>
      </c>
      <c r="C606" s="11" t="s">
        <v>175</v>
      </c>
      <c r="D606" s="11" t="s">
        <v>185</v>
      </c>
      <c r="E606" s="11">
        <v>36</v>
      </c>
      <c r="F606" s="11">
        <v>201902</v>
      </c>
    </row>
    <row r="607" spans="1:6">
      <c r="A607" s="11" t="s">
        <v>500</v>
      </c>
      <c r="B607" s="11">
        <v>2</v>
      </c>
      <c r="C607" s="11" t="s">
        <v>185</v>
      </c>
      <c r="D607" s="11" t="s">
        <v>198</v>
      </c>
      <c r="E607" s="11">
        <v>5.0333333333333332</v>
      </c>
      <c r="F607" s="11">
        <v>201902</v>
      </c>
    </row>
    <row r="608" spans="1:6">
      <c r="A608" s="11" t="s">
        <v>1208</v>
      </c>
      <c r="B608" s="11">
        <v>2</v>
      </c>
      <c r="C608" s="11" t="s">
        <v>175</v>
      </c>
      <c r="D608" s="11" t="s">
        <v>198</v>
      </c>
      <c r="E608" s="11">
        <v>24</v>
      </c>
      <c r="F608" s="11">
        <v>201902</v>
      </c>
    </row>
    <row r="609" spans="1:6">
      <c r="A609" s="11" t="s">
        <v>957</v>
      </c>
      <c r="B609" s="11">
        <v>2</v>
      </c>
      <c r="C609" s="11" t="s">
        <v>198</v>
      </c>
      <c r="D609" s="11" t="s">
        <v>185</v>
      </c>
      <c r="E609" s="11">
        <v>5.883333333333332</v>
      </c>
      <c r="F609" s="11">
        <v>201902</v>
      </c>
    </row>
    <row r="610" spans="1:6">
      <c r="A610" s="11" t="s">
        <v>470</v>
      </c>
      <c r="B610" s="11">
        <v>2</v>
      </c>
      <c r="C610" s="11" t="s">
        <v>185</v>
      </c>
      <c r="D610" s="11" t="s">
        <v>198</v>
      </c>
      <c r="E610" s="11">
        <v>2.0166666666666675</v>
      </c>
      <c r="F610" s="11">
        <v>201902</v>
      </c>
    </row>
    <row r="611" spans="1:6">
      <c r="A611" s="11" t="s">
        <v>777</v>
      </c>
      <c r="B611" s="11">
        <v>2</v>
      </c>
      <c r="C611" s="11" t="s">
        <v>175</v>
      </c>
      <c r="D611" s="11" t="s">
        <v>185</v>
      </c>
      <c r="E611" s="11">
        <v>27</v>
      </c>
      <c r="F611" s="11">
        <v>201902</v>
      </c>
    </row>
    <row r="612" spans="1:6">
      <c r="A612" s="11" t="s">
        <v>777</v>
      </c>
      <c r="B612" s="11">
        <v>2</v>
      </c>
      <c r="C612" s="11" t="s">
        <v>175</v>
      </c>
      <c r="D612" s="11" t="s">
        <v>206</v>
      </c>
      <c r="E612" s="11">
        <v>0.99999999999999911</v>
      </c>
      <c r="F612" s="11">
        <v>201902</v>
      </c>
    </row>
    <row r="613" spans="1:6">
      <c r="A613" s="11" t="s">
        <v>778</v>
      </c>
      <c r="B613" s="11">
        <v>2</v>
      </c>
      <c r="C613" s="11" t="s">
        <v>175</v>
      </c>
      <c r="D613" s="11" t="s">
        <v>185</v>
      </c>
      <c r="E613" s="11">
        <v>2.0000000000000009</v>
      </c>
      <c r="F613" s="11">
        <v>201902</v>
      </c>
    </row>
    <row r="614" spans="1:6">
      <c r="A614" s="11" t="s">
        <v>778</v>
      </c>
      <c r="B614" s="11">
        <v>2</v>
      </c>
      <c r="C614" s="11" t="s">
        <v>175</v>
      </c>
      <c r="D614" s="11" t="s">
        <v>177</v>
      </c>
      <c r="E614" s="11">
        <v>0.75</v>
      </c>
      <c r="F614" s="11">
        <v>201902</v>
      </c>
    </row>
    <row r="615" spans="1:6">
      <c r="A615" s="11" t="s">
        <v>778</v>
      </c>
      <c r="B615" s="11">
        <v>2</v>
      </c>
      <c r="C615" s="11" t="s">
        <v>175</v>
      </c>
      <c r="D615" s="11" t="s">
        <v>198</v>
      </c>
      <c r="E615" s="11">
        <v>28.250000000000004</v>
      </c>
      <c r="F615" s="11">
        <v>201902</v>
      </c>
    </row>
    <row r="616" spans="1:6">
      <c r="A616" s="11" t="s">
        <v>454</v>
      </c>
      <c r="B616" s="11">
        <v>2</v>
      </c>
      <c r="C616" s="11" t="s">
        <v>198</v>
      </c>
      <c r="D616" s="11" t="s">
        <v>185</v>
      </c>
      <c r="E616" s="11">
        <v>48.17</v>
      </c>
      <c r="F616" s="11">
        <v>201902</v>
      </c>
    </row>
    <row r="617" spans="1:6">
      <c r="A617" s="11" t="s">
        <v>1011</v>
      </c>
      <c r="B617" s="11">
        <v>2</v>
      </c>
      <c r="C617" s="11" t="s">
        <v>185</v>
      </c>
      <c r="D617" s="11" t="s">
        <v>198</v>
      </c>
      <c r="E617" s="11">
        <v>1.3166666666666647</v>
      </c>
      <c r="F617" s="11">
        <v>201902</v>
      </c>
    </row>
    <row r="618" spans="1:6">
      <c r="A618" s="11" t="s">
        <v>484</v>
      </c>
      <c r="B618" s="11">
        <v>2</v>
      </c>
      <c r="C618" s="11" t="s">
        <v>175</v>
      </c>
      <c r="D618" s="11" t="s">
        <v>185</v>
      </c>
      <c r="E618" s="11">
        <v>0.99999999999999911</v>
      </c>
      <c r="F618" s="11">
        <v>201902</v>
      </c>
    </row>
    <row r="619" spans="1:6">
      <c r="A619" s="11" t="s">
        <v>484</v>
      </c>
      <c r="B619" s="11">
        <v>2</v>
      </c>
      <c r="C619" s="11" t="s">
        <v>175</v>
      </c>
      <c r="D619" s="11" t="s">
        <v>198</v>
      </c>
      <c r="E619" s="11">
        <v>16</v>
      </c>
      <c r="F619" s="11">
        <v>201902</v>
      </c>
    </row>
    <row r="620" spans="1:6">
      <c r="A620" s="11" t="s">
        <v>505</v>
      </c>
      <c r="B620" s="11">
        <v>2</v>
      </c>
      <c r="C620" s="11" t="s">
        <v>203</v>
      </c>
      <c r="D620" s="11" t="s">
        <v>177</v>
      </c>
      <c r="E620" s="11">
        <v>3.2500000000000013</v>
      </c>
      <c r="F620" s="11">
        <v>201902</v>
      </c>
    </row>
    <row r="621" spans="1:6">
      <c r="A621" s="11" t="s">
        <v>476</v>
      </c>
      <c r="B621" s="11">
        <v>2</v>
      </c>
      <c r="C621" s="11" t="s">
        <v>198</v>
      </c>
      <c r="D621" s="11" t="s">
        <v>206</v>
      </c>
      <c r="E621" s="11">
        <v>53</v>
      </c>
      <c r="F621" s="11">
        <v>201902</v>
      </c>
    </row>
    <row r="622" spans="1:6">
      <c r="A622" s="11" t="s">
        <v>477</v>
      </c>
      <c r="B622" s="11">
        <v>2</v>
      </c>
      <c r="C622" s="11" t="s">
        <v>198</v>
      </c>
      <c r="D622" s="11" t="s">
        <v>206</v>
      </c>
      <c r="E622" s="11">
        <v>43</v>
      </c>
      <c r="F622" s="11">
        <v>201902</v>
      </c>
    </row>
    <row r="623" spans="1:6">
      <c r="A623" s="11" t="s">
        <v>780</v>
      </c>
      <c r="B623" s="11">
        <v>2</v>
      </c>
      <c r="C623" s="11" t="s">
        <v>175</v>
      </c>
      <c r="D623" s="11" t="s">
        <v>185</v>
      </c>
      <c r="E623" s="11">
        <v>31</v>
      </c>
      <c r="F623" s="11">
        <v>201902</v>
      </c>
    </row>
    <row r="624" spans="1:6">
      <c r="A624" s="11" t="s">
        <v>787</v>
      </c>
      <c r="B624" s="11">
        <v>2</v>
      </c>
      <c r="C624" s="11" t="s">
        <v>185</v>
      </c>
      <c r="D624" s="11" t="s">
        <v>198</v>
      </c>
      <c r="E624" s="11">
        <v>16.166666666666668</v>
      </c>
      <c r="F624" s="11">
        <v>201902</v>
      </c>
    </row>
    <row r="625" spans="1:6">
      <c r="A625" s="11" t="s">
        <v>1238</v>
      </c>
      <c r="B625" s="11">
        <v>2</v>
      </c>
      <c r="C625" s="11" t="s">
        <v>185</v>
      </c>
      <c r="D625" s="11" t="s">
        <v>198</v>
      </c>
      <c r="E625" s="11">
        <v>11.15</v>
      </c>
      <c r="F625" s="11">
        <v>201902</v>
      </c>
    </row>
    <row r="626" spans="1:6">
      <c r="A626" s="11" t="s">
        <v>782</v>
      </c>
      <c r="B626" s="11">
        <v>2</v>
      </c>
      <c r="C626" s="11" t="s">
        <v>185</v>
      </c>
      <c r="D626" s="11" t="s">
        <v>198</v>
      </c>
      <c r="E626" s="11">
        <v>1.0833333333333321</v>
      </c>
      <c r="F626" s="11">
        <v>201902</v>
      </c>
    </row>
    <row r="627" spans="1:6">
      <c r="A627" s="11" t="s">
        <v>1631</v>
      </c>
      <c r="B627" s="11">
        <v>2</v>
      </c>
      <c r="C627" s="11" t="s">
        <v>185</v>
      </c>
      <c r="D627" s="11" t="s">
        <v>198</v>
      </c>
      <c r="E627" s="11">
        <v>4.4166666666666661</v>
      </c>
      <c r="F627" s="11">
        <v>201902</v>
      </c>
    </row>
    <row r="628" spans="1:6">
      <c r="A628" s="11" t="s">
        <v>846</v>
      </c>
      <c r="B628" s="11">
        <v>2</v>
      </c>
      <c r="C628" s="11" t="s">
        <v>198</v>
      </c>
      <c r="D628" s="11" t="s">
        <v>185</v>
      </c>
      <c r="E628" s="11">
        <v>17.25</v>
      </c>
      <c r="F628" s="11">
        <v>201902</v>
      </c>
    </row>
    <row r="629" spans="1:6">
      <c r="A629" s="11" t="s">
        <v>487</v>
      </c>
      <c r="B629" s="11">
        <v>2</v>
      </c>
      <c r="C629" s="11" t="s">
        <v>175</v>
      </c>
      <c r="D629" s="11" t="s">
        <v>177</v>
      </c>
      <c r="E629" s="11">
        <v>43</v>
      </c>
      <c r="F629" s="11">
        <v>201902</v>
      </c>
    </row>
    <row r="630" spans="1:6">
      <c r="A630" s="11" t="s">
        <v>464</v>
      </c>
      <c r="B630" s="11">
        <v>2</v>
      </c>
      <c r="C630" s="11" t="s">
        <v>198</v>
      </c>
      <c r="D630" s="11" t="s">
        <v>177</v>
      </c>
      <c r="E630" s="11">
        <v>36.56666666666667</v>
      </c>
      <c r="F630" s="11">
        <v>201902</v>
      </c>
    </row>
    <row r="631" spans="1:6">
      <c r="A631" s="11" t="s">
        <v>1211</v>
      </c>
      <c r="B631" s="11">
        <v>2</v>
      </c>
      <c r="C631" s="11" t="s">
        <v>175</v>
      </c>
      <c r="D631" s="11" t="s">
        <v>198</v>
      </c>
      <c r="E631" s="11">
        <v>22</v>
      </c>
      <c r="F631" s="11">
        <v>201902</v>
      </c>
    </row>
    <row r="632" spans="1:6">
      <c r="A632" s="11" t="s">
        <v>486</v>
      </c>
      <c r="B632" s="11">
        <v>2</v>
      </c>
      <c r="C632" s="11" t="s">
        <v>175</v>
      </c>
      <c r="D632" s="11" t="s">
        <v>177</v>
      </c>
      <c r="E632" s="11">
        <v>43.749999999999993</v>
      </c>
      <c r="F632" s="11">
        <v>201902</v>
      </c>
    </row>
    <row r="633" spans="1:6">
      <c r="A633" s="11" t="s">
        <v>1215</v>
      </c>
      <c r="B633" s="11">
        <v>2</v>
      </c>
      <c r="C633" s="11" t="s">
        <v>175</v>
      </c>
      <c r="D633" s="11" t="s">
        <v>198</v>
      </c>
      <c r="E633" s="11">
        <v>16</v>
      </c>
      <c r="F633" s="11">
        <v>201902</v>
      </c>
    </row>
    <row r="634" spans="1:6">
      <c r="A634" s="11" t="s">
        <v>1241</v>
      </c>
      <c r="B634" s="11">
        <v>2</v>
      </c>
      <c r="C634" s="11" t="s">
        <v>185</v>
      </c>
      <c r="D634" s="11" t="s">
        <v>198</v>
      </c>
      <c r="E634" s="11">
        <v>2.7499999999999996</v>
      </c>
      <c r="F634" s="11">
        <v>201902</v>
      </c>
    </row>
    <row r="635" spans="1:6">
      <c r="A635" s="11" t="s">
        <v>483</v>
      </c>
      <c r="B635" s="11">
        <v>2</v>
      </c>
      <c r="C635" s="11" t="s">
        <v>175</v>
      </c>
      <c r="D635" s="11" t="s">
        <v>148</v>
      </c>
      <c r="E635" s="11">
        <v>0.99999999999999911</v>
      </c>
      <c r="F635" s="11">
        <v>201902</v>
      </c>
    </row>
    <row r="636" spans="1:6">
      <c r="A636" s="11" t="s">
        <v>483</v>
      </c>
      <c r="B636" s="11">
        <v>2</v>
      </c>
      <c r="C636" s="11" t="s">
        <v>175</v>
      </c>
      <c r="D636" s="11" t="s">
        <v>182</v>
      </c>
      <c r="E636" s="11">
        <v>7.9999999999999991</v>
      </c>
      <c r="F636" s="11">
        <v>201902</v>
      </c>
    </row>
    <row r="637" spans="1:6">
      <c r="A637" s="11" t="s">
        <v>483</v>
      </c>
      <c r="B637" s="11">
        <v>2</v>
      </c>
      <c r="C637" s="11" t="s">
        <v>175</v>
      </c>
      <c r="D637" s="11" t="s">
        <v>185</v>
      </c>
      <c r="E637" s="11">
        <v>5.4999999999999991</v>
      </c>
      <c r="F637" s="11">
        <v>201902</v>
      </c>
    </row>
    <row r="638" spans="1:6">
      <c r="A638" s="11" t="s">
        <v>483</v>
      </c>
      <c r="B638" s="11">
        <v>2</v>
      </c>
      <c r="C638" s="11" t="s">
        <v>175</v>
      </c>
      <c r="D638" s="11" t="s">
        <v>177</v>
      </c>
      <c r="E638" s="11">
        <v>12.25</v>
      </c>
      <c r="F638" s="11">
        <v>201902</v>
      </c>
    </row>
    <row r="639" spans="1:6">
      <c r="A639" s="11" t="s">
        <v>483</v>
      </c>
      <c r="B639" s="11">
        <v>2</v>
      </c>
      <c r="C639" s="11" t="s">
        <v>175</v>
      </c>
      <c r="D639" s="11" t="s">
        <v>198</v>
      </c>
      <c r="E639" s="11">
        <v>18.25</v>
      </c>
      <c r="F639" s="11">
        <v>201902</v>
      </c>
    </row>
    <row r="640" spans="1:6">
      <c r="A640" s="11" t="s">
        <v>483</v>
      </c>
      <c r="B640" s="11">
        <v>2</v>
      </c>
      <c r="C640" s="11" t="s">
        <v>175</v>
      </c>
      <c r="D640" s="11" t="s">
        <v>206</v>
      </c>
      <c r="E640" s="11">
        <v>0.99999999999999911</v>
      </c>
      <c r="F640" s="11">
        <v>201902</v>
      </c>
    </row>
    <row r="641" spans="1:6">
      <c r="A641" s="11" t="s">
        <v>483</v>
      </c>
      <c r="B641" s="11">
        <v>2</v>
      </c>
      <c r="C641" s="11" t="s">
        <v>175</v>
      </c>
      <c r="D641" s="11" t="s">
        <v>918</v>
      </c>
      <c r="E641" s="11">
        <v>1.9999999999999996</v>
      </c>
      <c r="F641" s="11">
        <v>201902</v>
      </c>
    </row>
    <row r="642" spans="1:6">
      <c r="A642" s="11" t="s">
        <v>503</v>
      </c>
      <c r="B642" s="11">
        <v>2</v>
      </c>
      <c r="C642" s="11" t="s">
        <v>185</v>
      </c>
      <c r="D642" s="11" t="s">
        <v>177</v>
      </c>
      <c r="E642" s="11">
        <v>14.5</v>
      </c>
      <c r="F642" s="11">
        <v>201902</v>
      </c>
    </row>
    <row r="643" spans="1:6">
      <c r="A643" s="11" t="s">
        <v>958</v>
      </c>
      <c r="B643" s="11">
        <v>2</v>
      </c>
      <c r="C643" s="11" t="s">
        <v>918</v>
      </c>
      <c r="D643" s="11" t="s">
        <v>198</v>
      </c>
      <c r="E643" s="11">
        <v>38.75</v>
      </c>
      <c r="F643" s="11">
        <v>201902</v>
      </c>
    </row>
    <row r="644" spans="1:6">
      <c r="A644" s="11" t="s">
        <v>451</v>
      </c>
      <c r="B644" s="11">
        <v>2</v>
      </c>
      <c r="C644" s="11" t="s">
        <v>185</v>
      </c>
      <c r="D644" s="11" t="s">
        <v>198</v>
      </c>
      <c r="E644" s="11">
        <v>0.70000000000000018</v>
      </c>
      <c r="F644" s="11">
        <v>201902</v>
      </c>
    </row>
    <row r="645" spans="1:6">
      <c r="A645" s="11" t="s">
        <v>784</v>
      </c>
      <c r="B645" s="11">
        <v>2</v>
      </c>
      <c r="C645" s="11" t="s">
        <v>175</v>
      </c>
      <c r="D645" s="11" t="s">
        <v>148</v>
      </c>
      <c r="E645" s="11">
        <v>1.9999999999999982</v>
      </c>
      <c r="F645" s="11">
        <v>201902</v>
      </c>
    </row>
    <row r="646" spans="1:6">
      <c r="A646" s="11" t="s">
        <v>784</v>
      </c>
      <c r="B646" s="11">
        <v>2</v>
      </c>
      <c r="C646" s="11" t="s">
        <v>175</v>
      </c>
      <c r="D646" s="11" t="s">
        <v>182</v>
      </c>
      <c r="E646" s="11">
        <v>5.5000000000000018</v>
      </c>
      <c r="F646" s="11">
        <v>201902</v>
      </c>
    </row>
    <row r="647" spans="1:6">
      <c r="A647" s="11" t="s">
        <v>784</v>
      </c>
      <c r="B647" s="11">
        <v>2</v>
      </c>
      <c r="C647" s="11" t="s">
        <v>175</v>
      </c>
      <c r="D647" s="11" t="s">
        <v>185</v>
      </c>
      <c r="E647" s="11">
        <v>5.0000000000000018</v>
      </c>
      <c r="F647" s="11">
        <v>201902</v>
      </c>
    </row>
    <row r="648" spans="1:6">
      <c r="A648" s="11" t="s">
        <v>784</v>
      </c>
      <c r="B648" s="11">
        <v>2</v>
      </c>
      <c r="C648" s="11" t="s">
        <v>175</v>
      </c>
      <c r="D648" s="11" t="s">
        <v>177</v>
      </c>
      <c r="E648" s="11">
        <v>3.75</v>
      </c>
      <c r="F648" s="11">
        <v>201902</v>
      </c>
    </row>
    <row r="649" spans="1:6">
      <c r="A649" s="11" t="s">
        <v>784</v>
      </c>
      <c r="B649" s="11">
        <v>2</v>
      </c>
      <c r="C649" s="11" t="s">
        <v>175</v>
      </c>
      <c r="D649" s="11" t="s">
        <v>198</v>
      </c>
      <c r="E649" s="11">
        <v>6.9999999999999991</v>
      </c>
      <c r="F649" s="11">
        <v>201902</v>
      </c>
    </row>
    <row r="650" spans="1:6">
      <c r="A650" s="11" t="s">
        <v>784</v>
      </c>
      <c r="B650" s="11">
        <v>2</v>
      </c>
      <c r="C650" s="11" t="s">
        <v>175</v>
      </c>
      <c r="D650" s="11" t="s">
        <v>203</v>
      </c>
      <c r="E650" s="11">
        <v>0.50000000000000089</v>
      </c>
      <c r="F650" s="11">
        <v>201902</v>
      </c>
    </row>
    <row r="651" spans="1:6">
      <c r="A651" s="11" t="s">
        <v>784</v>
      </c>
      <c r="B651" s="11">
        <v>2</v>
      </c>
      <c r="C651" s="11" t="s">
        <v>175</v>
      </c>
      <c r="D651" s="11" t="s">
        <v>206</v>
      </c>
      <c r="E651" s="11">
        <v>4.4999999999999973</v>
      </c>
      <c r="F651" s="11">
        <v>201902</v>
      </c>
    </row>
    <row r="652" spans="1:6">
      <c r="A652" s="11" t="s">
        <v>707</v>
      </c>
      <c r="B652" s="11">
        <v>2</v>
      </c>
      <c r="C652" s="11" t="s">
        <v>185</v>
      </c>
      <c r="D652" s="11" t="s">
        <v>198</v>
      </c>
      <c r="E652" s="11">
        <v>26.766666666666666</v>
      </c>
      <c r="F652" s="11">
        <v>201902</v>
      </c>
    </row>
    <row r="653" spans="1:6">
      <c r="A653" s="11" t="s">
        <v>1232</v>
      </c>
      <c r="B653" s="11">
        <v>3</v>
      </c>
      <c r="C653" s="11" t="s">
        <v>185</v>
      </c>
      <c r="D653" s="11" t="s">
        <v>198</v>
      </c>
      <c r="E653" s="11">
        <v>34.683333333333337</v>
      </c>
      <c r="F653" s="11">
        <v>201902</v>
      </c>
    </row>
    <row r="654" spans="1:6">
      <c r="A654" s="11" t="s">
        <v>726</v>
      </c>
      <c r="B654" s="11">
        <v>3</v>
      </c>
      <c r="C654" s="11" t="s">
        <v>175</v>
      </c>
      <c r="D654" s="11" t="s">
        <v>185</v>
      </c>
      <c r="E654" s="11">
        <v>3.0000000000000013</v>
      </c>
      <c r="F654" s="11">
        <v>201902</v>
      </c>
    </row>
    <row r="655" spans="1:6">
      <c r="A655" s="11" t="s">
        <v>726</v>
      </c>
      <c r="B655" s="11">
        <v>3</v>
      </c>
      <c r="C655" s="11" t="s">
        <v>175</v>
      </c>
      <c r="D655" s="11" t="s">
        <v>177</v>
      </c>
      <c r="E655" s="11">
        <v>4.0000000000000018</v>
      </c>
      <c r="F655" s="11">
        <v>201902</v>
      </c>
    </row>
    <row r="656" spans="1:6">
      <c r="A656" s="11" t="s">
        <v>726</v>
      </c>
      <c r="B656" s="11">
        <v>3</v>
      </c>
      <c r="C656" s="11" t="s">
        <v>175</v>
      </c>
      <c r="D656" s="11" t="s">
        <v>198</v>
      </c>
      <c r="E656" s="11">
        <v>33.499999999999993</v>
      </c>
      <c r="F656" s="11">
        <v>201902</v>
      </c>
    </row>
    <row r="657" spans="1:6">
      <c r="A657" s="11" t="s">
        <v>726</v>
      </c>
      <c r="B657" s="11">
        <v>3</v>
      </c>
      <c r="C657" s="11" t="s">
        <v>175</v>
      </c>
      <c r="D657" s="11" t="s">
        <v>918</v>
      </c>
      <c r="E657" s="11">
        <v>1.9999999999999996</v>
      </c>
      <c r="F657" s="11">
        <v>201902</v>
      </c>
    </row>
    <row r="658" spans="1:6">
      <c r="A658" s="11" t="s">
        <v>458</v>
      </c>
      <c r="B658" s="11">
        <v>3</v>
      </c>
      <c r="C658" s="11" t="s">
        <v>185</v>
      </c>
      <c r="D658" s="11" t="s">
        <v>182</v>
      </c>
      <c r="E658" s="11">
        <v>6</v>
      </c>
      <c r="F658" s="11">
        <v>201902</v>
      </c>
    </row>
    <row r="659" spans="1:6">
      <c r="A659" s="11" t="s">
        <v>458</v>
      </c>
      <c r="B659" s="11">
        <v>3</v>
      </c>
      <c r="C659" s="11" t="s">
        <v>185</v>
      </c>
      <c r="D659" s="11" t="s">
        <v>177</v>
      </c>
      <c r="E659" s="11">
        <v>0.99999999999999911</v>
      </c>
      <c r="F659" s="11">
        <v>201902</v>
      </c>
    </row>
    <row r="660" spans="1:6">
      <c r="A660" s="11" t="s">
        <v>458</v>
      </c>
      <c r="B660" s="11">
        <v>3</v>
      </c>
      <c r="C660" s="11" t="s">
        <v>185</v>
      </c>
      <c r="D660" s="11" t="s">
        <v>198</v>
      </c>
      <c r="E660" s="11">
        <v>16.5</v>
      </c>
      <c r="F660" s="11">
        <v>201902</v>
      </c>
    </row>
    <row r="661" spans="1:6">
      <c r="A661" s="11" t="s">
        <v>458</v>
      </c>
      <c r="B661" s="11">
        <v>3</v>
      </c>
      <c r="C661" s="11" t="s">
        <v>185</v>
      </c>
      <c r="D661" s="11" t="s">
        <v>206</v>
      </c>
      <c r="E661" s="11">
        <v>1.5</v>
      </c>
      <c r="F661" s="11">
        <v>201902</v>
      </c>
    </row>
    <row r="662" spans="1:6">
      <c r="A662" s="11" t="s">
        <v>767</v>
      </c>
      <c r="B662" s="11">
        <v>3</v>
      </c>
      <c r="C662" s="11" t="s">
        <v>175</v>
      </c>
      <c r="D662" s="11" t="s">
        <v>206</v>
      </c>
      <c r="E662" s="11">
        <v>43.466666666666676</v>
      </c>
      <c r="F662" s="11">
        <v>201902</v>
      </c>
    </row>
    <row r="663" spans="1:6">
      <c r="A663" s="11" t="s">
        <v>453</v>
      </c>
      <c r="B663" s="11">
        <v>3</v>
      </c>
      <c r="C663" s="11" t="s">
        <v>175</v>
      </c>
      <c r="D663" s="11" t="s">
        <v>177</v>
      </c>
      <c r="E663" s="11">
        <v>6</v>
      </c>
      <c r="F663" s="11">
        <v>201902</v>
      </c>
    </row>
    <row r="664" spans="1:6">
      <c r="A664" s="11" t="s">
        <v>453</v>
      </c>
      <c r="B664" s="11">
        <v>3</v>
      </c>
      <c r="C664" s="11" t="s">
        <v>175</v>
      </c>
      <c r="D664" s="11" t="s">
        <v>198</v>
      </c>
      <c r="E664" s="11">
        <v>26.5</v>
      </c>
      <c r="F664" s="11">
        <v>201902</v>
      </c>
    </row>
    <row r="665" spans="1:6">
      <c r="A665" s="11" t="s">
        <v>951</v>
      </c>
      <c r="B665" s="11">
        <v>3</v>
      </c>
      <c r="C665" s="11" t="s">
        <v>175</v>
      </c>
      <c r="D665" s="11" t="s">
        <v>185</v>
      </c>
      <c r="E665" s="11">
        <v>5.0000000000000009</v>
      </c>
      <c r="F665" s="11">
        <v>201902</v>
      </c>
    </row>
    <row r="666" spans="1:6">
      <c r="A666" s="11" t="s">
        <v>951</v>
      </c>
      <c r="B666" s="11">
        <v>3</v>
      </c>
      <c r="C666" s="11" t="s">
        <v>175</v>
      </c>
      <c r="D666" s="11" t="s">
        <v>198</v>
      </c>
      <c r="E666" s="11">
        <v>12.000000000000004</v>
      </c>
      <c r="F666" s="11">
        <v>201902</v>
      </c>
    </row>
    <row r="667" spans="1:6">
      <c r="A667" s="11" t="s">
        <v>951</v>
      </c>
      <c r="B667" s="11">
        <v>3</v>
      </c>
      <c r="C667" s="11" t="s">
        <v>175</v>
      </c>
      <c r="D667" s="11" t="s">
        <v>206</v>
      </c>
      <c r="E667" s="11">
        <v>3</v>
      </c>
      <c r="F667" s="11">
        <v>201902</v>
      </c>
    </row>
    <row r="668" spans="1:6">
      <c r="A668" s="11" t="s">
        <v>478</v>
      </c>
      <c r="B668" s="11">
        <v>3</v>
      </c>
      <c r="C668" s="11" t="s">
        <v>175</v>
      </c>
      <c r="D668" s="11" t="s">
        <v>198</v>
      </c>
      <c r="E668" s="11">
        <v>11.5</v>
      </c>
      <c r="F668" s="11">
        <v>201902</v>
      </c>
    </row>
    <row r="669" spans="1:6">
      <c r="A669" s="11" t="s">
        <v>478</v>
      </c>
      <c r="B669" s="11">
        <v>3</v>
      </c>
      <c r="C669" s="11" t="s">
        <v>175</v>
      </c>
      <c r="D669" s="11" t="s">
        <v>206</v>
      </c>
      <c r="E669" s="11">
        <v>3.4999999999999996</v>
      </c>
      <c r="F669" s="11">
        <v>201902</v>
      </c>
    </row>
    <row r="670" spans="1:6">
      <c r="A670" s="11" t="s">
        <v>485</v>
      </c>
      <c r="B670" s="11">
        <v>3</v>
      </c>
      <c r="C670" s="11" t="s">
        <v>175</v>
      </c>
      <c r="D670" s="11" t="s">
        <v>185</v>
      </c>
      <c r="E670" s="11">
        <v>29.250000000000007</v>
      </c>
      <c r="F670" s="11">
        <v>201902</v>
      </c>
    </row>
    <row r="671" spans="1:6">
      <c r="A671" s="11" t="s">
        <v>485</v>
      </c>
      <c r="B671" s="11">
        <v>3</v>
      </c>
      <c r="C671" s="11" t="s">
        <v>175</v>
      </c>
      <c r="D671" s="11" t="s">
        <v>206</v>
      </c>
      <c r="E671" s="11">
        <v>11.999999999999996</v>
      </c>
      <c r="F671" s="11">
        <v>201902</v>
      </c>
    </row>
    <row r="672" spans="1:6">
      <c r="A672" s="11" t="s">
        <v>598</v>
      </c>
      <c r="B672" s="11">
        <v>3</v>
      </c>
      <c r="C672" s="11" t="s">
        <v>203</v>
      </c>
      <c r="D672" s="11" t="s">
        <v>198</v>
      </c>
      <c r="E672" s="11">
        <v>25</v>
      </c>
      <c r="F672" s="11">
        <v>201902</v>
      </c>
    </row>
    <row r="673" spans="1:6">
      <c r="A673" s="11" t="s">
        <v>769</v>
      </c>
      <c r="B673" s="11">
        <v>3</v>
      </c>
      <c r="C673" s="11" t="s">
        <v>185</v>
      </c>
      <c r="D673" s="11" t="s">
        <v>177</v>
      </c>
      <c r="E673" s="11">
        <v>0.36666666666666803</v>
      </c>
      <c r="F673" s="11">
        <v>201902</v>
      </c>
    </row>
    <row r="674" spans="1:6">
      <c r="A674" s="11" t="s">
        <v>769</v>
      </c>
      <c r="B674" s="11">
        <v>3</v>
      </c>
      <c r="C674" s="11" t="s">
        <v>185</v>
      </c>
      <c r="D674" s="11" t="s">
        <v>198</v>
      </c>
      <c r="E674" s="11">
        <v>2.449999999999998</v>
      </c>
      <c r="F674" s="11">
        <v>201902</v>
      </c>
    </row>
    <row r="675" spans="1:6">
      <c r="A675" s="11" t="s">
        <v>917</v>
      </c>
      <c r="B675" s="11">
        <v>3</v>
      </c>
      <c r="C675" s="11" t="s">
        <v>203</v>
      </c>
      <c r="D675" s="11" t="s">
        <v>185</v>
      </c>
      <c r="E675" s="11">
        <v>46.106666666666669</v>
      </c>
      <c r="F675" s="11">
        <v>201902</v>
      </c>
    </row>
    <row r="676" spans="1:6">
      <c r="A676" s="11" t="s">
        <v>482</v>
      </c>
      <c r="B676" s="11">
        <v>3</v>
      </c>
      <c r="C676" s="11" t="s">
        <v>175</v>
      </c>
      <c r="D676" s="11" t="s">
        <v>198</v>
      </c>
      <c r="E676" s="11">
        <v>52.25</v>
      </c>
      <c r="F676" s="11">
        <v>201902</v>
      </c>
    </row>
    <row r="677" spans="1:6">
      <c r="A677" s="11" t="s">
        <v>479</v>
      </c>
      <c r="B677" s="11">
        <v>3</v>
      </c>
      <c r="C677" s="11" t="s">
        <v>175</v>
      </c>
      <c r="D677" s="11" t="s">
        <v>177</v>
      </c>
      <c r="E677" s="11">
        <v>25.5</v>
      </c>
      <c r="F677" s="11">
        <v>201902</v>
      </c>
    </row>
    <row r="678" spans="1:6">
      <c r="A678" s="11" t="s">
        <v>479</v>
      </c>
      <c r="B678" s="11">
        <v>3</v>
      </c>
      <c r="C678" s="11" t="s">
        <v>175</v>
      </c>
      <c r="D678" s="11" t="s">
        <v>198</v>
      </c>
      <c r="E678" s="11">
        <v>20.75</v>
      </c>
      <c r="F678" s="11">
        <v>201902</v>
      </c>
    </row>
    <row r="679" spans="1:6">
      <c r="A679" s="11" t="s">
        <v>915</v>
      </c>
      <c r="B679" s="11">
        <v>3</v>
      </c>
      <c r="C679" s="11" t="s">
        <v>198</v>
      </c>
      <c r="D679" s="11" t="s">
        <v>185</v>
      </c>
      <c r="E679" s="11">
        <v>36.75</v>
      </c>
      <c r="F679" s="11">
        <v>201902</v>
      </c>
    </row>
    <row r="680" spans="1:6">
      <c r="A680" s="11" t="s">
        <v>950</v>
      </c>
      <c r="B680" s="11">
        <v>3</v>
      </c>
      <c r="C680" s="11" t="s">
        <v>185</v>
      </c>
      <c r="D680" s="11" t="s">
        <v>198</v>
      </c>
      <c r="E680" s="11">
        <v>3.2500000000000018</v>
      </c>
      <c r="F680" s="11">
        <v>201902</v>
      </c>
    </row>
    <row r="681" spans="1:6">
      <c r="A681" s="11" t="s">
        <v>467</v>
      </c>
      <c r="B681" s="11">
        <v>3</v>
      </c>
      <c r="C681" s="11" t="s">
        <v>185</v>
      </c>
      <c r="D681" s="11" t="s">
        <v>206</v>
      </c>
      <c r="E681" s="11">
        <v>53.463333333333352</v>
      </c>
      <c r="F681" s="11">
        <v>201902</v>
      </c>
    </row>
    <row r="682" spans="1:6">
      <c r="A682" s="11" t="s">
        <v>774</v>
      </c>
      <c r="B682" s="11">
        <v>3</v>
      </c>
      <c r="C682" s="11" t="s">
        <v>175</v>
      </c>
      <c r="D682" s="11" t="s">
        <v>198</v>
      </c>
      <c r="E682" s="11">
        <v>47.949999999999996</v>
      </c>
      <c r="F682" s="11">
        <v>201902</v>
      </c>
    </row>
    <row r="683" spans="1:6">
      <c r="A683" s="11" t="s">
        <v>775</v>
      </c>
      <c r="B683" s="11">
        <v>3</v>
      </c>
      <c r="C683" s="11" t="s">
        <v>198</v>
      </c>
      <c r="D683" s="11" t="s">
        <v>185</v>
      </c>
      <c r="E683" s="11">
        <v>35.13666666666667</v>
      </c>
      <c r="F683" s="11">
        <v>201902</v>
      </c>
    </row>
    <row r="684" spans="1:6">
      <c r="A684" s="11" t="s">
        <v>468</v>
      </c>
      <c r="B684" s="11">
        <v>3</v>
      </c>
      <c r="C684" s="11" t="s">
        <v>185</v>
      </c>
      <c r="D684" s="11" t="s">
        <v>198</v>
      </c>
      <c r="E684" s="11">
        <v>12.96666666666667</v>
      </c>
      <c r="F684" s="11">
        <v>201902</v>
      </c>
    </row>
    <row r="685" spans="1:6">
      <c r="A685" s="11" t="s">
        <v>472</v>
      </c>
      <c r="B685" s="11">
        <v>3</v>
      </c>
      <c r="C685" s="11" t="s">
        <v>203</v>
      </c>
      <c r="D685" s="11" t="s">
        <v>198</v>
      </c>
      <c r="E685" s="11">
        <v>32</v>
      </c>
      <c r="F685" s="11">
        <v>201902</v>
      </c>
    </row>
    <row r="686" spans="1:6">
      <c r="A686" s="11" t="s">
        <v>480</v>
      </c>
      <c r="B686" s="11">
        <v>3</v>
      </c>
      <c r="C686" s="11" t="s">
        <v>175</v>
      </c>
      <c r="D686" s="11" t="s">
        <v>185</v>
      </c>
      <c r="E686" s="11">
        <v>34.75</v>
      </c>
      <c r="F686" s="11">
        <v>201902</v>
      </c>
    </row>
    <row r="687" spans="1:6">
      <c r="A687" s="11" t="s">
        <v>1208</v>
      </c>
      <c r="B687" s="11">
        <v>3</v>
      </c>
      <c r="C687" s="11" t="s">
        <v>175</v>
      </c>
      <c r="D687" s="11" t="s">
        <v>198</v>
      </c>
      <c r="E687" s="11">
        <v>24</v>
      </c>
      <c r="F687" s="11">
        <v>201902</v>
      </c>
    </row>
    <row r="688" spans="1:6">
      <c r="A688" s="11" t="s">
        <v>957</v>
      </c>
      <c r="B688" s="11">
        <v>3</v>
      </c>
      <c r="C688" s="11" t="s">
        <v>198</v>
      </c>
      <c r="D688" s="11" t="s">
        <v>185</v>
      </c>
      <c r="E688" s="11">
        <v>10.283333333333331</v>
      </c>
      <c r="F688" s="11">
        <v>201902</v>
      </c>
    </row>
    <row r="689" spans="1:6">
      <c r="A689" s="11" t="s">
        <v>777</v>
      </c>
      <c r="B689" s="11">
        <v>3</v>
      </c>
      <c r="C689" s="11" t="s">
        <v>175</v>
      </c>
      <c r="D689" s="11" t="s">
        <v>185</v>
      </c>
      <c r="E689" s="11">
        <v>27</v>
      </c>
      <c r="F689" s="11">
        <v>201902</v>
      </c>
    </row>
    <row r="690" spans="1:6">
      <c r="A690" s="11" t="s">
        <v>777</v>
      </c>
      <c r="B690" s="11">
        <v>3</v>
      </c>
      <c r="C690" s="11" t="s">
        <v>175</v>
      </c>
      <c r="D690" s="11" t="s">
        <v>206</v>
      </c>
      <c r="E690" s="11">
        <v>0.99999999999999911</v>
      </c>
      <c r="F690" s="11">
        <v>201902</v>
      </c>
    </row>
    <row r="691" spans="1:6">
      <c r="A691" s="11" t="s">
        <v>778</v>
      </c>
      <c r="B691" s="11">
        <v>3</v>
      </c>
      <c r="C691" s="11" t="s">
        <v>175</v>
      </c>
      <c r="D691" s="11" t="s">
        <v>185</v>
      </c>
      <c r="E691" s="11">
        <v>2.5000000000000004</v>
      </c>
      <c r="F691" s="11">
        <v>201902</v>
      </c>
    </row>
    <row r="692" spans="1:6">
      <c r="A692" s="11" t="s">
        <v>778</v>
      </c>
      <c r="B692" s="11">
        <v>3</v>
      </c>
      <c r="C692" s="11" t="s">
        <v>175</v>
      </c>
      <c r="D692" s="11" t="s">
        <v>177</v>
      </c>
      <c r="E692" s="11">
        <v>0.49999999999999956</v>
      </c>
      <c r="F692" s="11">
        <v>201902</v>
      </c>
    </row>
    <row r="693" spans="1:6">
      <c r="A693" s="11" t="s">
        <v>778</v>
      </c>
      <c r="B693" s="11">
        <v>3</v>
      </c>
      <c r="C693" s="11" t="s">
        <v>175</v>
      </c>
      <c r="D693" s="11" t="s">
        <v>198</v>
      </c>
      <c r="E693" s="11">
        <v>37.000000000000007</v>
      </c>
      <c r="F693" s="11">
        <v>201902</v>
      </c>
    </row>
    <row r="694" spans="1:6">
      <c r="A694" s="11" t="s">
        <v>454</v>
      </c>
      <c r="B694" s="11">
        <v>3</v>
      </c>
      <c r="C694" s="11" t="s">
        <v>198</v>
      </c>
      <c r="D694" s="11" t="s">
        <v>185</v>
      </c>
      <c r="E694" s="11">
        <v>48.4</v>
      </c>
      <c r="F694" s="11">
        <v>201902</v>
      </c>
    </row>
    <row r="695" spans="1:6">
      <c r="A695" s="11" t="s">
        <v>1011</v>
      </c>
      <c r="B695" s="11">
        <v>3</v>
      </c>
      <c r="C695" s="11" t="s">
        <v>185</v>
      </c>
      <c r="D695" s="11" t="s">
        <v>206</v>
      </c>
      <c r="E695" s="11">
        <v>1.3666666666666671</v>
      </c>
      <c r="F695" s="11">
        <v>201902</v>
      </c>
    </row>
    <row r="696" spans="1:6">
      <c r="A696" s="11" t="s">
        <v>484</v>
      </c>
      <c r="B696" s="11">
        <v>3</v>
      </c>
      <c r="C696" s="11" t="s">
        <v>175</v>
      </c>
      <c r="D696" s="11" t="s">
        <v>185</v>
      </c>
      <c r="E696" s="11">
        <v>0.75</v>
      </c>
      <c r="F696" s="11">
        <v>201902</v>
      </c>
    </row>
    <row r="697" spans="1:6">
      <c r="A697" s="11" t="s">
        <v>484</v>
      </c>
      <c r="B697" s="11">
        <v>3</v>
      </c>
      <c r="C697" s="11" t="s">
        <v>175</v>
      </c>
      <c r="D697" s="11" t="s">
        <v>198</v>
      </c>
      <c r="E697" s="11">
        <v>16.25</v>
      </c>
      <c r="F697" s="11">
        <v>201902</v>
      </c>
    </row>
    <row r="698" spans="1:6">
      <c r="A698" s="11" t="s">
        <v>477</v>
      </c>
      <c r="B698" s="11">
        <v>3</v>
      </c>
      <c r="C698" s="11" t="s">
        <v>198</v>
      </c>
      <c r="D698" s="11" t="s">
        <v>206</v>
      </c>
      <c r="E698" s="11">
        <v>40.25</v>
      </c>
      <c r="F698" s="11">
        <v>201902</v>
      </c>
    </row>
    <row r="699" spans="1:6">
      <c r="A699" s="11" t="s">
        <v>780</v>
      </c>
      <c r="B699" s="11">
        <v>3</v>
      </c>
      <c r="C699" s="11" t="s">
        <v>175</v>
      </c>
      <c r="D699" s="11" t="s">
        <v>185</v>
      </c>
      <c r="E699" s="11">
        <v>36</v>
      </c>
      <c r="F699" s="11">
        <v>201902</v>
      </c>
    </row>
    <row r="700" spans="1:6">
      <c r="A700" s="11" t="s">
        <v>787</v>
      </c>
      <c r="B700" s="11">
        <v>3</v>
      </c>
      <c r="C700" s="11" t="s">
        <v>185</v>
      </c>
      <c r="D700" s="11" t="s">
        <v>198</v>
      </c>
      <c r="E700" s="11">
        <v>8.0833333333333339</v>
      </c>
      <c r="F700" s="11">
        <v>201902</v>
      </c>
    </row>
    <row r="701" spans="1:6">
      <c r="A701" s="11" t="s">
        <v>787</v>
      </c>
      <c r="B701" s="11">
        <v>3</v>
      </c>
      <c r="C701" s="11" t="s">
        <v>185</v>
      </c>
      <c r="D701" s="11" t="s">
        <v>206</v>
      </c>
      <c r="E701" s="11">
        <v>5.25</v>
      </c>
      <c r="F701" s="11">
        <v>201902</v>
      </c>
    </row>
    <row r="702" spans="1:6">
      <c r="A702" s="11" t="s">
        <v>1238</v>
      </c>
      <c r="B702" s="11">
        <v>3</v>
      </c>
      <c r="C702" s="11" t="s">
        <v>185</v>
      </c>
      <c r="D702" s="11" t="s">
        <v>198</v>
      </c>
      <c r="E702" s="11">
        <v>19.316666666666666</v>
      </c>
      <c r="F702" s="11">
        <v>201902</v>
      </c>
    </row>
    <row r="703" spans="1:6">
      <c r="A703" s="11" t="s">
        <v>782</v>
      </c>
      <c r="B703" s="11">
        <v>3</v>
      </c>
      <c r="C703" s="11" t="s">
        <v>185</v>
      </c>
      <c r="D703" s="11" t="s">
        <v>198</v>
      </c>
      <c r="E703" s="11">
        <v>1.7500000000000004</v>
      </c>
      <c r="F703" s="11">
        <v>201902</v>
      </c>
    </row>
    <row r="704" spans="1:6">
      <c r="A704" s="11" t="s">
        <v>1631</v>
      </c>
      <c r="B704" s="11">
        <v>3</v>
      </c>
      <c r="C704" s="11" t="s">
        <v>185</v>
      </c>
      <c r="D704" s="11" t="s">
        <v>198</v>
      </c>
      <c r="E704" s="11">
        <v>12.183333333333332</v>
      </c>
      <c r="F704" s="11">
        <v>201902</v>
      </c>
    </row>
    <row r="705" spans="1:6">
      <c r="A705" s="11" t="s">
        <v>846</v>
      </c>
      <c r="B705" s="11">
        <v>3</v>
      </c>
      <c r="C705" s="11" t="s">
        <v>198</v>
      </c>
      <c r="D705" s="11" t="s">
        <v>185</v>
      </c>
      <c r="E705" s="11">
        <v>13.833333333333332</v>
      </c>
      <c r="F705" s="11">
        <v>201902</v>
      </c>
    </row>
    <row r="706" spans="1:6">
      <c r="A706" s="11" t="s">
        <v>487</v>
      </c>
      <c r="B706" s="11">
        <v>3</v>
      </c>
      <c r="C706" s="11" t="s">
        <v>175</v>
      </c>
      <c r="D706" s="11" t="s">
        <v>177</v>
      </c>
      <c r="E706" s="11">
        <v>37.25</v>
      </c>
      <c r="F706" s="11">
        <v>201902</v>
      </c>
    </row>
    <row r="707" spans="1:6">
      <c r="A707" s="11" t="s">
        <v>464</v>
      </c>
      <c r="B707" s="11">
        <v>3</v>
      </c>
      <c r="C707" s="11" t="s">
        <v>198</v>
      </c>
      <c r="D707" s="11" t="s">
        <v>177</v>
      </c>
      <c r="E707" s="11">
        <v>8.0333333333333332</v>
      </c>
      <c r="F707" s="11">
        <v>201902</v>
      </c>
    </row>
    <row r="708" spans="1:6">
      <c r="A708" s="11" t="s">
        <v>1211</v>
      </c>
      <c r="B708" s="11">
        <v>3</v>
      </c>
      <c r="C708" s="11" t="s">
        <v>175</v>
      </c>
      <c r="D708" s="11" t="s">
        <v>198</v>
      </c>
      <c r="E708" s="11">
        <v>22</v>
      </c>
      <c r="F708" s="11">
        <v>201902</v>
      </c>
    </row>
    <row r="709" spans="1:6">
      <c r="A709" s="11" t="s">
        <v>486</v>
      </c>
      <c r="B709" s="11">
        <v>3</v>
      </c>
      <c r="C709" s="11" t="s">
        <v>175</v>
      </c>
      <c r="D709" s="11" t="s">
        <v>177</v>
      </c>
      <c r="E709" s="11">
        <v>42.999999999999993</v>
      </c>
      <c r="F709" s="11">
        <v>201902</v>
      </c>
    </row>
    <row r="710" spans="1:6">
      <c r="A710" s="11" t="s">
        <v>1215</v>
      </c>
      <c r="B710" s="11">
        <v>3</v>
      </c>
      <c r="C710" s="11" t="s">
        <v>175</v>
      </c>
      <c r="D710" s="11" t="s">
        <v>198</v>
      </c>
      <c r="E710" s="11">
        <v>19.5</v>
      </c>
      <c r="F710" s="11">
        <v>201902</v>
      </c>
    </row>
    <row r="711" spans="1:6">
      <c r="A711" s="11" t="s">
        <v>1241</v>
      </c>
      <c r="B711" s="11">
        <v>3</v>
      </c>
      <c r="C711" s="11" t="s">
        <v>185</v>
      </c>
      <c r="D711" s="11" t="s">
        <v>198</v>
      </c>
      <c r="E711" s="11">
        <v>1.7500000000000004</v>
      </c>
      <c r="F711" s="11">
        <v>201902</v>
      </c>
    </row>
    <row r="712" spans="1:6">
      <c r="A712" s="11" t="s">
        <v>507</v>
      </c>
      <c r="B712" s="11">
        <v>3</v>
      </c>
      <c r="C712" s="11" t="s">
        <v>175</v>
      </c>
      <c r="D712" s="11" t="s">
        <v>198</v>
      </c>
      <c r="E712" s="11">
        <v>16</v>
      </c>
      <c r="F712" s="11">
        <v>201902</v>
      </c>
    </row>
    <row r="713" spans="1:6">
      <c r="A713" s="11" t="s">
        <v>483</v>
      </c>
      <c r="B713" s="11">
        <v>3</v>
      </c>
      <c r="C713" s="11" t="s">
        <v>175</v>
      </c>
      <c r="D713" s="11" t="s">
        <v>182</v>
      </c>
      <c r="E713" s="11">
        <v>10</v>
      </c>
      <c r="F713" s="11">
        <v>201902</v>
      </c>
    </row>
    <row r="714" spans="1:6">
      <c r="A714" s="11" t="s">
        <v>483</v>
      </c>
      <c r="B714" s="11">
        <v>3</v>
      </c>
      <c r="C714" s="11" t="s">
        <v>175</v>
      </c>
      <c r="D714" s="11" t="s">
        <v>185</v>
      </c>
      <c r="E714" s="11">
        <v>3.4999999999999996</v>
      </c>
      <c r="F714" s="11">
        <v>201902</v>
      </c>
    </row>
    <row r="715" spans="1:6">
      <c r="A715" s="11" t="s">
        <v>483</v>
      </c>
      <c r="B715" s="11">
        <v>3</v>
      </c>
      <c r="C715" s="11" t="s">
        <v>175</v>
      </c>
      <c r="D715" s="11" t="s">
        <v>177</v>
      </c>
      <c r="E715" s="11">
        <v>11.5</v>
      </c>
      <c r="F715" s="11">
        <v>201902</v>
      </c>
    </row>
    <row r="716" spans="1:6">
      <c r="A716" s="11" t="s">
        <v>483</v>
      </c>
      <c r="B716" s="11">
        <v>3</v>
      </c>
      <c r="C716" s="11" t="s">
        <v>175</v>
      </c>
      <c r="D716" s="11" t="s">
        <v>198</v>
      </c>
      <c r="E716" s="11">
        <v>21.5</v>
      </c>
      <c r="F716" s="11">
        <v>201902</v>
      </c>
    </row>
    <row r="717" spans="1:6">
      <c r="A717" s="11" t="s">
        <v>913</v>
      </c>
      <c r="B717" s="11">
        <v>3</v>
      </c>
      <c r="C717" s="11" t="s">
        <v>185</v>
      </c>
      <c r="D717" s="11" t="s">
        <v>177</v>
      </c>
      <c r="E717" s="11">
        <v>3.383333333333332</v>
      </c>
      <c r="F717" s="11">
        <v>201902</v>
      </c>
    </row>
    <row r="718" spans="1:6">
      <c r="A718" s="11" t="s">
        <v>503</v>
      </c>
      <c r="B718" s="11">
        <v>3</v>
      </c>
      <c r="C718" s="11" t="s">
        <v>185</v>
      </c>
      <c r="D718" s="11" t="s">
        <v>177</v>
      </c>
      <c r="E718" s="11">
        <v>4.9333333333333336</v>
      </c>
      <c r="F718" s="11">
        <v>201902</v>
      </c>
    </row>
    <row r="719" spans="1:6">
      <c r="A719" s="11" t="s">
        <v>958</v>
      </c>
      <c r="B719" s="11">
        <v>3</v>
      </c>
      <c r="C719" s="11" t="s">
        <v>918</v>
      </c>
      <c r="D719" s="11" t="s">
        <v>198</v>
      </c>
      <c r="E719" s="11">
        <v>30.5</v>
      </c>
      <c r="F719" s="11">
        <v>201902</v>
      </c>
    </row>
    <row r="720" spans="1:6">
      <c r="A720" s="11" t="s">
        <v>784</v>
      </c>
      <c r="B720" s="11">
        <v>3</v>
      </c>
      <c r="C720" s="11" t="s">
        <v>175</v>
      </c>
      <c r="D720" s="11" t="s">
        <v>148</v>
      </c>
      <c r="E720" s="11">
        <v>2.5000000000000004</v>
      </c>
      <c r="F720" s="11">
        <v>201902</v>
      </c>
    </row>
    <row r="721" spans="1:6">
      <c r="A721" s="11" t="s">
        <v>784</v>
      </c>
      <c r="B721" s="11">
        <v>3</v>
      </c>
      <c r="C721" s="11" t="s">
        <v>175</v>
      </c>
      <c r="D721" s="11" t="s">
        <v>182</v>
      </c>
      <c r="E721" s="11">
        <v>3.4999999999999969</v>
      </c>
      <c r="F721" s="11">
        <v>201902</v>
      </c>
    </row>
    <row r="722" spans="1:6">
      <c r="A722" s="11" t="s">
        <v>784</v>
      </c>
      <c r="B722" s="11">
        <v>3</v>
      </c>
      <c r="C722" s="11" t="s">
        <v>175</v>
      </c>
      <c r="D722" s="11" t="s">
        <v>185</v>
      </c>
      <c r="E722" s="11">
        <v>4.4999999999999982</v>
      </c>
      <c r="F722" s="11">
        <v>201902</v>
      </c>
    </row>
    <row r="723" spans="1:6">
      <c r="A723" s="11" t="s">
        <v>784</v>
      </c>
      <c r="B723" s="11">
        <v>3</v>
      </c>
      <c r="C723" s="11" t="s">
        <v>175</v>
      </c>
      <c r="D723" s="11" t="s">
        <v>177</v>
      </c>
      <c r="E723" s="11">
        <v>2.2499999999999987</v>
      </c>
      <c r="F723" s="11">
        <v>201902</v>
      </c>
    </row>
    <row r="724" spans="1:6">
      <c r="A724" s="11" t="s">
        <v>784</v>
      </c>
      <c r="B724" s="11">
        <v>3</v>
      </c>
      <c r="C724" s="11" t="s">
        <v>175</v>
      </c>
      <c r="D724" s="11" t="s">
        <v>198</v>
      </c>
      <c r="E724" s="11">
        <v>4.5</v>
      </c>
      <c r="F724" s="11">
        <v>201902</v>
      </c>
    </row>
    <row r="725" spans="1:6">
      <c r="A725" s="11" t="s">
        <v>784</v>
      </c>
      <c r="B725" s="11">
        <v>3</v>
      </c>
      <c r="C725" s="11" t="s">
        <v>175</v>
      </c>
      <c r="D725" s="11" t="s">
        <v>203</v>
      </c>
      <c r="E725" s="11">
        <v>1.5</v>
      </c>
      <c r="F725" s="11">
        <v>201902</v>
      </c>
    </row>
    <row r="726" spans="1:6">
      <c r="A726" s="11" t="s">
        <v>784</v>
      </c>
      <c r="B726" s="11">
        <v>3</v>
      </c>
      <c r="C726" s="11" t="s">
        <v>175</v>
      </c>
      <c r="D726" s="11" t="s">
        <v>206</v>
      </c>
      <c r="E726" s="11">
        <v>3.7500000000000013</v>
      </c>
      <c r="F726" s="11">
        <v>201902</v>
      </c>
    </row>
    <row r="727" spans="1:6">
      <c r="A727" s="11" t="s">
        <v>784</v>
      </c>
      <c r="B727" s="11">
        <v>3</v>
      </c>
      <c r="C727" s="11" t="s">
        <v>175</v>
      </c>
      <c r="D727" s="11" t="s">
        <v>918</v>
      </c>
      <c r="E727" s="11">
        <v>1.5000000000000027</v>
      </c>
      <c r="F727" s="11">
        <v>201902</v>
      </c>
    </row>
    <row r="728" spans="1:6">
      <c r="A728" s="11" t="s">
        <v>1232</v>
      </c>
      <c r="B728" s="11">
        <v>5</v>
      </c>
      <c r="C728" s="11" t="s">
        <v>185</v>
      </c>
      <c r="D728" s="11" t="s">
        <v>198</v>
      </c>
      <c r="E728" s="11">
        <v>20.65</v>
      </c>
      <c r="F728" s="11">
        <v>201902</v>
      </c>
    </row>
    <row r="729" spans="1:6">
      <c r="A729" s="11" t="s">
        <v>726</v>
      </c>
      <c r="B729" s="11">
        <v>5</v>
      </c>
      <c r="C729" s="11" t="s">
        <v>175</v>
      </c>
      <c r="D729" s="11" t="s">
        <v>185</v>
      </c>
      <c r="E729" s="11">
        <v>6.0000000000000018</v>
      </c>
      <c r="F729" s="11">
        <v>201902</v>
      </c>
    </row>
    <row r="730" spans="1:6">
      <c r="A730" s="11" t="s">
        <v>726</v>
      </c>
      <c r="B730" s="11">
        <v>5</v>
      </c>
      <c r="C730" s="11" t="s">
        <v>175</v>
      </c>
      <c r="D730" s="11" t="s">
        <v>177</v>
      </c>
      <c r="E730" s="11">
        <v>4</v>
      </c>
      <c r="F730" s="11">
        <v>201902</v>
      </c>
    </row>
    <row r="731" spans="1:6">
      <c r="A731" s="11" t="s">
        <v>726</v>
      </c>
      <c r="B731" s="11">
        <v>5</v>
      </c>
      <c r="C731" s="11" t="s">
        <v>175</v>
      </c>
      <c r="D731" s="11" t="s">
        <v>198</v>
      </c>
      <c r="E731" s="11">
        <v>30.499999999999993</v>
      </c>
      <c r="F731" s="11">
        <v>201902</v>
      </c>
    </row>
    <row r="732" spans="1:6">
      <c r="A732" s="11" t="s">
        <v>726</v>
      </c>
      <c r="B732" s="11">
        <v>5</v>
      </c>
      <c r="C732" s="11" t="s">
        <v>175</v>
      </c>
      <c r="D732" s="11" t="s">
        <v>918</v>
      </c>
      <c r="E732" s="11">
        <v>4.0000000000000018</v>
      </c>
      <c r="F732" s="11">
        <v>201902</v>
      </c>
    </row>
    <row r="733" spans="1:6">
      <c r="A733" s="11" t="s">
        <v>458</v>
      </c>
      <c r="B733" s="11">
        <v>5</v>
      </c>
      <c r="C733" s="11" t="s">
        <v>185</v>
      </c>
      <c r="D733" s="11" t="s">
        <v>182</v>
      </c>
      <c r="E733" s="11">
        <v>3.4999999999999996</v>
      </c>
      <c r="F733" s="11">
        <v>201902</v>
      </c>
    </row>
    <row r="734" spans="1:6">
      <c r="A734" s="11" t="s">
        <v>458</v>
      </c>
      <c r="B734" s="11">
        <v>5</v>
      </c>
      <c r="C734" s="11" t="s">
        <v>185</v>
      </c>
      <c r="D734" s="11" t="s">
        <v>198</v>
      </c>
      <c r="E734" s="11">
        <v>7.75</v>
      </c>
      <c r="F734" s="11">
        <v>201902</v>
      </c>
    </row>
    <row r="735" spans="1:6">
      <c r="A735" s="11" t="s">
        <v>458</v>
      </c>
      <c r="B735" s="11">
        <v>5</v>
      </c>
      <c r="C735" s="11" t="s">
        <v>185</v>
      </c>
      <c r="D735" s="11" t="s">
        <v>206</v>
      </c>
      <c r="E735" s="11">
        <v>6.5</v>
      </c>
      <c r="F735" s="11">
        <v>201902</v>
      </c>
    </row>
    <row r="736" spans="1:6">
      <c r="A736" s="11" t="s">
        <v>767</v>
      </c>
      <c r="B736" s="11">
        <v>5</v>
      </c>
      <c r="C736" s="11" t="s">
        <v>175</v>
      </c>
      <c r="D736" s="11" t="s">
        <v>206</v>
      </c>
      <c r="E736" s="11">
        <v>49.04999999999999</v>
      </c>
      <c r="F736" s="11">
        <v>201902</v>
      </c>
    </row>
    <row r="737" spans="1:6">
      <c r="A737" s="11" t="s">
        <v>453</v>
      </c>
      <c r="B737" s="11">
        <v>5</v>
      </c>
      <c r="C737" s="11" t="s">
        <v>175</v>
      </c>
      <c r="D737" s="11" t="s">
        <v>177</v>
      </c>
      <c r="E737" s="11">
        <v>6.5</v>
      </c>
      <c r="F737" s="11">
        <v>201902</v>
      </c>
    </row>
    <row r="738" spans="1:6">
      <c r="A738" s="11" t="s">
        <v>453</v>
      </c>
      <c r="B738" s="11">
        <v>5</v>
      </c>
      <c r="C738" s="11" t="s">
        <v>175</v>
      </c>
      <c r="D738" s="11" t="s">
        <v>198</v>
      </c>
      <c r="E738" s="11">
        <v>7.25</v>
      </c>
      <c r="F738" s="11">
        <v>201902</v>
      </c>
    </row>
    <row r="739" spans="1:6">
      <c r="A739" s="11" t="s">
        <v>951</v>
      </c>
      <c r="B739" s="11">
        <v>5</v>
      </c>
      <c r="C739" s="11" t="s">
        <v>175</v>
      </c>
      <c r="D739" s="11" t="s">
        <v>185</v>
      </c>
      <c r="E739" s="11">
        <v>4</v>
      </c>
      <c r="F739" s="11">
        <v>201902</v>
      </c>
    </row>
    <row r="740" spans="1:6">
      <c r="A740" s="11" t="s">
        <v>951</v>
      </c>
      <c r="B740" s="11">
        <v>5</v>
      </c>
      <c r="C740" s="11" t="s">
        <v>175</v>
      </c>
      <c r="D740" s="11" t="s">
        <v>177</v>
      </c>
      <c r="E740" s="11">
        <v>1.0000000000000004</v>
      </c>
      <c r="F740" s="11">
        <v>201902</v>
      </c>
    </row>
    <row r="741" spans="1:6">
      <c r="A741" s="11" t="s">
        <v>951</v>
      </c>
      <c r="B741" s="11">
        <v>5</v>
      </c>
      <c r="C741" s="11" t="s">
        <v>175</v>
      </c>
      <c r="D741" s="11" t="s">
        <v>198</v>
      </c>
      <c r="E741" s="11">
        <v>13</v>
      </c>
      <c r="F741" s="11">
        <v>201902</v>
      </c>
    </row>
    <row r="742" spans="1:6">
      <c r="A742" s="11" t="s">
        <v>951</v>
      </c>
      <c r="B742" s="11">
        <v>5</v>
      </c>
      <c r="C742" s="11" t="s">
        <v>175</v>
      </c>
      <c r="D742" s="11" t="s">
        <v>206</v>
      </c>
      <c r="E742" s="11">
        <v>7.0000000000000009</v>
      </c>
      <c r="F742" s="11">
        <v>201902</v>
      </c>
    </row>
    <row r="743" spans="1:6">
      <c r="A743" s="11" t="s">
        <v>951</v>
      </c>
      <c r="B743" s="11">
        <v>5</v>
      </c>
      <c r="C743" s="11" t="s">
        <v>175</v>
      </c>
      <c r="D743" s="11" t="s">
        <v>918</v>
      </c>
      <c r="E743" s="11">
        <v>0.99999999999999911</v>
      </c>
      <c r="F743" s="11">
        <v>201902</v>
      </c>
    </row>
    <row r="744" spans="1:6">
      <c r="A744" s="11" t="s">
        <v>478</v>
      </c>
      <c r="B744" s="11">
        <v>5</v>
      </c>
      <c r="C744" s="11" t="s">
        <v>175</v>
      </c>
      <c r="D744" s="11" t="s">
        <v>198</v>
      </c>
      <c r="E744" s="11">
        <v>11</v>
      </c>
      <c r="F744" s="11">
        <v>201902</v>
      </c>
    </row>
    <row r="745" spans="1:6">
      <c r="A745" s="11" t="s">
        <v>485</v>
      </c>
      <c r="B745" s="11">
        <v>5</v>
      </c>
      <c r="C745" s="11" t="s">
        <v>175</v>
      </c>
      <c r="D745" s="11" t="s">
        <v>185</v>
      </c>
      <c r="E745" s="11">
        <v>25.25</v>
      </c>
      <c r="F745" s="11">
        <v>201902</v>
      </c>
    </row>
    <row r="746" spans="1:6">
      <c r="A746" s="11" t="s">
        <v>485</v>
      </c>
      <c r="B746" s="11">
        <v>5</v>
      </c>
      <c r="C746" s="11" t="s">
        <v>175</v>
      </c>
      <c r="D746" s="11" t="s">
        <v>198</v>
      </c>
      <c r="E746" s="11">
        <v>5.25</v>
      </c>
      <c r="F746" s="11">
        <v>201902</v>
      </c>
    </row>
    <row r="747" spans="1:6">
      <c r="A747" s="11" t="s">
        <v>485</v>
      </c>
      <c r="B747" s="11">
        <v>5</v>
      </c>
      <c r="C747" s="11" t="s">
        <v>175</v>
      </c>
      <c r="D747" s="11" t="s">
        <v>206</v>
      </c>
      <c r="E747" s="11">
        <v>10.25</v>
      </c>
      <c r="F747" s="11">
        <v>201902</v>
      </c>
    </row>
    <row r="748" spans="1:6">
      <c r="A748" s="11" t="s">
        <v>598</v>
      </c>
      <c r="B748" s="11">
        <v>5</v>
      </c>
      <c r="C748" s="11" t="s">
        <v>203</v>
      </c>
      <c r="D748" s="11" t="s">
        <v>198</v>
      </c>
      <c r="E748" s="11">
        <v>24</v>
      </c>
      <c r="F748" s="11">
        <v>201902</v>
      </c>
    </row>
    <row r="749" spans="1:6">
      <c r="A749" s="11" t="s">
        <v>769</v>
      </c>
      <c r="B749" s="11">
        <v>5</v>
      </c>
      <c r="C749" s="11" t="s">
        <v>185</v>
      </c>
      <c r="D749" s="11" t="s">
        <v>206</v>
      </c>
      <c r="E749" s="11">
        <v>0.26666666666666705</v>
      </c>
      <c r="F749" s="11">
        <v>201902</v>
      </c>
    </row>
    <row r="750" spans="1:6">
      <c r="A750" s="11" t="s">
        <v>482</v>
      </c>
      <c r="B750" s="11">
        <v>5</v>
      </c>
      <c r="C750" s="11" t="s">
        <v>175</v>
      </c>
      <c r="D750" s="11" t="s">
        <v>182</v>
      </c>
      <c r="E750" s="11">
        <v>3.5000000000000009</v>
      </c>
      <c r="F750" s="11">
        <v>201902</v>
      </c>
    </row>
    <row r="751" spans="1:6">
      <c r="A751" s="11" t="s">
        <v>482</v>
      </c>
      <c r="B751" s="11">
        <v>5</v>
      </c>
      <c r="C751" s="11" t="s">
        <v>175</v>
      </c>
      <c r="D751" s="11" t="s">
        <v>198</v>
      </c>
      <c r="E751" s="11">
        <v>44.25</v>
      </c>
      <c r="F751" s="11">
        <v>201902</v>
      </c>
    </row>
    <row r="752" spans="1:6">
      <c r="A752" s="11" t="s">
        <v>482</v>
      </c>
      <c r="B752" s="11">
        <v>5</v>
      </c>
      <c r="C752" s="11" t="s">
        <v>175</v>
      </c>
      <c r="D752" s="11" t="s">
        <v>918</v>
      </c>
      <c r="E752" s="11">
        <v>3.25</v>
      </c>
      <c r="F752" s="11">
        <v>201902</v>
      </c>
    </row>
    <row r="753" spans="1:6">
      <c r="A753" s="11" t="s">
        <v>770</v>
      </c>
      <c r="B753" s="11">
        <v>5</v>
      </c>
      <c r="C753" s="11" t="s">
        <v>185</v>
      </c>
      <c r="D753" s="11" t="s">
        <v>198</v>
      </c>
      <c r="E753" s="11">
        <v>5.5833333333333348</v>
      </c>
      <c r="F753" s="11">
        <v>201902</v>
      </c>
    </row>
    <row r="754" spans="1:6">
      <c r="A754" s="11" t="s">
        <v>479</v>
      </c>
      <c r="B754" s="11">
        <v>5</v>
      </c>
      <c r="C754" s="11" t="s">
        <v>175</v>
      </c>
      <c r="D754" s="11" t="s">
        <v>182</v>
      </c>
      <c r="E754" s="11">
        <v>2.25</v>
      </c>
      <c r="F754" s="11">
        <v>201902</v>
      </c>
    </row>
    <row r="755" spans="1:6">
      <c r="A755" s="11" t="s">
        <v>479</v>
      </c>
      <c r="B755" s="11">
        <v>5</v>
      </c>
      <c r="C755" s="11" t="s">
        <v>175</v>
      </c>
      <c r="D755" s="11" t="s">
        <v>177</v>
      </c>
      <c r="E755" s="11">
        <v>24.75</v>
      </c>
      <c r="F755" s="11">
        <v>201902</v>
      </c>
    </row>
    <row r="756" spans="1:6">
      <c r="A756" s="11" t="s">
        <v>479</v>
      </c>
      <c r="B756" s="11">
        <v>5</v>
      </c>
      <c r="C756" s="11" t="s">
        <v>175</v>
      </c>
      <c r="D756" s="11" t="s">
        <v>198</v>
      </c>
      <c r="E756" s="11">
        <v>19</v>
      </c>
      <c r="F756" s="11">
        <v>201902</v>
      </c>
    </row>
    <row r="757" spans="1:6">
      <c r="A757" s="11" t="s">
        <v>915</v>
      </c>
      <c r="B757" s="11">
        <v>5</v>
      </c>
      <c r="C757" s="11" t="s">
        <v>198</v>
      </c>
      <c r="D757" s="11" t="s">
        <v>185</v>
      </c>
      <c r="E757" s="11">
        <v>34.516666666666673</v>
      </c>
      <c r="F757" s="11">
        <v>201902</v>
      </c>
    </row>
    <row r="758" spans="1:6">
      <c r="A758" s="11" t="s">
        <v>898</v>
      </c>
      <c r="B758" s="11">
        <v>5</v>
      </c>
      <c r="C758" s="11" t="s">
        <v>198</v>
      </c>
      <c r="D758" s="11" t="s">
        <v>177</v>
      </c>
      <c r="E758" s="11">
        <v>2.7500000000000009</v>
      </c>
      <c r="F758" s="11">
        <v>201902</v>
      </c>
    </row>
    <row r="759" spans="1:6">
      <c r="A759" s="11" t="s">
        <v>467</v>
      </c>
      <c r="B759" s="11">
        <v>5</v>
      </c>
      <c r="C759" s="11" t="s">
        <v>185</v>
      </c>
      <c r="D759" s="11" t="s">
        <v>206</v>
      </c>
      <c r="E759" s="11">
        <v>63.989999999999995</v>
      </c>
      <c r="F759" s="11">
        <v>201902</v>
      </c>
    </row>
    <row r="760" spans="1:6">
      <c r="A760" s="11" t="s">
        <v>472</v>
      </c>
      <c r="B760" s="11">
        <v>5</v>
      </c>
      <c r="C760" s="11" t="s">
        <v>203</v>
      </c>
      <c r="D760" s="11" t="s">
        <v>198</v>
      </c>
      <c r="E760" s="11">
        <v>40</v>
      </c>
      <c r="F760" s="11">
        <v>201902</v>
      </c>
    </row>
    <row r="761" spans="1:6">
      <c r="A761" s="11" t="s">
        <v>480</v>
      </c>
      <c r="B761" s="11">
        <v>5</v>
      </c>
      <c r="C761" s="11" t="s">
        <v>175</v>
      </c>
      <c r="D761" s="11" t="s">
        <v>185</v>
      </c>
      <c r="E761" s="11">
        <v>35.749999999999993</v>
      </c>
      <c r="F761" s="11">
        <v>201902</v>
      </c>
    </row>
    <row r="762" spans="1:6">
      <c r="A762" s="11" t="s">
        <v>480</v>
      </c>
      <c r="B762" s="11">
        <v>5</v>
      </c>
      <c r="C762" s="11" t="s">
        <v>175</v>
      </c>
      <c r="D762" s="11" t="s">
        <v>918</v>
      </c>
      <c r="E762" s="11">
        <v>1.0000000000000018</v>
      </c>
      <c r="F762" s="11">
        <v>201902</v>
      </c>
    </row>
    <row r="763" spans="1:6">
      <c r="A763" s="11" t="s">
        <v>500</v>
      </c>
      <c r="B763" s="11">
        <v>5</v>
      </c>
      <c r="C763" s="11" t="s">
        <v>185</v>
      </c>
      <c r="D763" s="11" t="s">
        <v>198</v>
      </c>
      <c r="E763" s="11">
        <v>1.7333333333333338</v>
      </c>
      <c r="F763" s="11">
        <v>201902</v>
      </c>
    </row>
    <row r="764" spans="1:6">
      <c r="A764" s="11" t="s">
        <v>1208</v>
      </c>
      <c r="B764" s="11">
        <v>5</v>
      </c>
      <c r="C764" s="11" t="s">
        <v>175</v>
      </c>
      <c r="D764" s="11" t="s">
        <v>198</v>
      </c>
      <c r="E764" s="11">
        <v>24</v>
      </c>
      <c r="F764" s="11">
        <v>201902</v>
      </c>
    </row>
    <row r="765" spans="1:6">
      <c r="A765" s="11" t="s">
        <v>777</v>
      </c>
      <c r="B765" s="11">
        <v>5</v>
      </c>
      <c r="C765" s="11" t="s">
        <v>175</v>
      </c>
      <c r="D765" s="11" t="s">
        <v>185</v>
      </c>
      <c r="E765" s="11">
        <v>24</v>
      </c>
      <c r="F765" s="11">
        <v>201902</v>
      </c>
    </row>
    <row r="766" spans="1:6">
      <c r="A766" s="11" t="s">
        <v>777</v>
      </c>
      <c r="B766" s="11">
        <v>5</v>
      </c>
      <c r="C766" s="11" t="s">
        <v>175</v>
      </c>
      <c r="D766" s="11" t="s">
        <v>206</v>
      </c>
      <c r="E766" s="11">
        <v>3.9999999999999964</v>
      </c>
      <c r="F766" s="11">
        <v>201902</v>
      </c>
    </row>
    <row r="767" spans="1:6">
      <c r="A767" s="11" t="s">
        <v>778</v>
      </c>
      <c r="B767" s="11">
        <v>5</v>
      </c>
      <c r="C767" s="11" t="s">
        <v>175</v>
      </c>
      <c r="D767" s="11" t="s">
        <v>185</v>
      </c>
      <c r="E767" s="11">
        <v>1.5</v>
      </c>
      <c r="F767" s="11">
        <v>201902</v>
      </c>
    </row>
    <row r="768" spans="1:6">
      <c r="A768" s="11" t="s">
        <v>778</v>
      </c>
      <c r="B768" s="11">
        <v>5</v>
      </c>
      <c r="C768" s="11" t="s">
        <v>175</v>
      </c>
      <c r="D768" s="11" t="s">
        <v>177</v>
      </c>
      <c r="E768" s="11">
        <v>0.75</v>
      </c>
      <c r="F768" s="11">
        <v>201902</v>
      </c>
    </row>
    <row r="769" spans="1:6">
      <c r="A769" s="11" t="s">
        <v>778</v>
      </c>
      <c r="B769" s="11">
        <v>5</v>
      </c>
      <c r="C769" s="11" t="s">
        <v>175</v>
      </c>
      <c r="D769" s="11" t="s">
        <v>198</v>
      </c>
      <c r="E769" s="11">
        <v>28.750000000000007</v>
      </c>
      <c r="F769" s="11">
        <v>201902</v>
      </c>
    </row>
    <row r="770" spans="1:6">
      <c r="A770" s="11" t="s">
        <v>454</v>
      </c>
      <c r="B770" s="11">
        <v>5</v>
      </c>
      <c r="C770" s="11" t="s">
        <v>198</v>
      </c>
      <c r="D770" s="11" t="s">
        <v>185</v>
      </c>
      <c r="E770" s="11">
        <v>49.13666666666667</v>
      </c>
      <c r="F770" s="11">
        <v>201902</v>
      </c>
    </row>
    <row r="771" spans="1:6">
      <c r="A771" s="11" t="s">
        <v>1011</v>
      </c>
      <c r="B771" s="11">
        <v>5</v>
      </c>
      <c r="C771" s="11" t="s">
        <v>185</v>
      </c>
      <c r="D771" s="11" t="s">
        <v>198</v>
      </c>
      <c r="E771" s="11">
        <v>0.61666666666666581</v>
      </c>
      <c r="F771" s="11">
        <v>201902</v>
      </c>
    </row>
    <row r="772" spans="1:6">
      <c r="A772" s="11" t="s">
        <v>484</v>
      </c>
      <c r="B772" s="11">
        <v>5</v>
      </c>
      <c r="C772" s="11" t="s">
        <v>175</v>
      </c>
      <c r="D772" s="11" t="s">
        <v>185</v>
      </c>
      <c r="E772" s="11">
        <v>1.0000000000000004</v>
      </c>
      <c r="F772" s="11">
        <v>201902</v>
      </c>
    </row>
    <row r="773" spans="1:6">
      <c r="A773" s="11" t="s">
        <v>484</v>
      </c>
      <c r="B773" s="11">
        <v>5</v>
      </c>
      <c r="C773" s="11" t="s">
        <v>175</v>
      </c>
      <c r="D773" s="11" t="s">
        <v>177</v>
      </c>
      <c r="E773" s="11">
        <v>0.24999999999999911</v>
      </c>
      <c r="F773" s="11">
        <v>201902</v>
      </c>
    </row>
    <row r="774" spans="1:6">
      <c r="A774" s="11" t="s">
        <v>484</v>
      </c>
      <c r="B774" s="11">
        <v>5</v>
      </c>
      <c r="C774" s="11" t="s">
        <v>175</v>
      </c>
      <c r="D774" s="11" t="s">
        <v>198</v>
      </c>
      <c r="E774" s="11">
        <v>15.75</v>
      </c>
      <c r="F774" s="11">
        <v>201902</v>
      </c>
    </row>
    <row r="775" spans="1:6">
      <c r="A775" s="11" t="s">
        <v>780</v>
      </c>
      <c r="B775" s="11">
        <v>5</v>
      </c>
      <c r="C775" s="11" t="s">
        <v>175</v>
      </c>
      <c r="D775" s="11" t="s">
        <v>185</v>
      </c>
      <c r="E775" s="11">
        <v>28.5</v>
      </c>
      <c r="F775" s="11">
        <v>201902</v>
      </c>
    </row>
    <row r="776" spans="1:6">
      <c r="A776" s="11" t="s">
        <v>1238</v>
      </c>
      <c r="B776" s="11">
        <v>5</v>
      </c>
      <c r="C776" s="11" t="s">
        <v>185</v>
      </c>
      <c r="D776" s="11" t="s">
        <v>198</v>
      </c>
      <c r="E776" s="11">
        <v>9.7000000000000011</v>
      </c>
      <c r="F776" s="11">
        <v>201902</v>
      </c>
    </row>
    <row r="777" spans="1:6">
      <c r="A777" s="11" t="s">
        <v>846</v>
      </c>
      <c r="B777" s="11">
        <v>5</v>
      </c>
      <c r="C777" s="11" t="s">
        <v>198</v>
      </c>
      <c r="D777" s="11" t="s">
        <v>185</v>
      </c>
      <c r="E777" s="11">
        <v>19.920000000000002</v>
      </c>
      <c r="F777" s="11">
        <v>201902</v>
      </c>
    </row>
    <row r="778" spans="1:6">
      <c r="A778" s="11" t="s">
        <v>487</v>
      </c>
      <c r="B778" s="11">
        <v>5</v>
      </c>
      <c r="C778" s="11" t="s">
        <v>175</v>
      </c>
      <c r="D778" s="11" t="s">
        <v>177</v>
      </c>
      <c r="E778" s="11">
        <v>41.75</v>
      </c>
      <c r="F778" s="11">
        <v>201902</v>
      </c>
    </row>
    <row r="779" spans="1:6">
      <c r="A779" s="11" t="s">
        <v>1211</v>
      </c>
      <c r="B779" s="11">
        <v>5</v>
      </c>
      <c r="C779" s="11" t="s">
        <v>175</v>
      </c>
      <c r="D779" s="11" t="s">
        <v>198</v>
      </c>
      <c r="E779" s="11">
        <v>22</v>
      </c>
      <c r="F779" s="11">
        <v>201902</v>
      </c>
    </row>
    <row r="780" spans="1:6">
      <c r="A780" s="11" t="s">
        <v>486</v>
      </c>
      <c r="B780" s="11">
        <v>5</v>
      </c>
      <c r="C780" s="11" t="s">
        <v>175</v>
      </c>
      <c r="D780" s="11" t="s">
        <v>177</v>
      </c>
      <c r="E780" s="11">
        <v>43.749999999999993</v>
      </c>
      <c r="F780" s="11">
        <v>201902</v>
      </c>
    </row>
    <row r="781" spans="1:6">
      <c r="A781" s="11" t="s">
        <v>1215</v>
      </c>
      <c r="B781" s="11">
        <v>5</v>
      </c>
      <c r="C781" s="11" t="s">
        <v>175</v>
      </c>
      <c r="D781" s="11" t="s">
        <v>198</v>
      </c>
      <c r="E781" s="11">
        <v>19.5</v>
      </c>
      <c r="F781" s="11">
        <v>201902</v>
      </c>
    </row>
    <row r="782" spans="1:6">
      <c r="A782" s="11" t="s">
        <v>507</v>
      </c>
      <c r="B782" s="11">
        <v>5</v>
      </c>
      <c r="C782" s="11" t="s">
        <v>175</v>
      </c>
      <c r="D782" s="11" t="s">
        <v>198</v>
      </c>
      <c r="E782" s="11">
        <v>16</v>
      </c>
      <c r="F782" s="11">
        <v>201902</v>
      </c>
    </row>
    <row r="783" spans="1:6">
      <c r="A783" s="11" t="s">
        <v>483</v>
      </c>
      <c r="B783" s="11">
        <v>5</v>
      </c>
      <c r="C783" s="11" t="s">
        <v>175</v>
      </c>
      <c r="D783" s="11" t="s">
        <v>182</v>
      </c>
      <c r="E783" s="11">
        <v>5.5</v>
      </c>
      <c r="F783" s="11">
        <v>201902</v>
      </c>
    </row>
    <row r="784" spans="1:6">
      <c r="A784" s="11" t="s">
        <v>483</v>
      </c>
      <c r="B784" s="11">
        <v>5</v>
      </c>
      <c r="C784" s="11" t="s">
        <v>175</v>
      </c>
      <c r="D784" s="11" t="s">
        <v>185</v>
      </c>
      <c r="E784" s="11">
        <v>4.4999999999999982</v>
      </c>
      <c r="F784" s="11">
        <v>201902</v>
      </c>
    </row>
    <row r="785" spans="1:6">
      <c r="A785" s="11" t="s">
        <v>483</v>
      </c>
      <c r="B785" s="11">
        <v>5</v>
      </c>
      <c r="C785" s="11" t="s">
        <v>175</v>
      </c>
      <c r="D785" s="11" t="s">
        <v>177</v>
      </c>
      <c r="E785" s="11">
        <v>11.5</v>
      </c>
      <c r="F785" s="11">
        <v>201902</v>
      </c>
    </row>
    <row r="786" spans="1:6">
      <c r="A786" s="11" t="s">
        <v>483</v>
      </c>
      <c r="B786" s="11">
        <v>5</v>
      </c>
      <c r="C786" s="11" t="s">
        <v>175</v>
      </c>
      <c r="D786" s="11" t="s">
        <v>198</v>
      </c>
      <c r="E786" s="11">
        <v>21.5</v>
      </c>
      <c r="F786" s="11">
        <v>201902</v>
      </c>
    </row>
    <row r="787" spans="1:6">
      <c r="A787" s="11" t="s">
        <v>483</v>
      </c>
      <c r="B787" s="11">
        <v>5</v>
      </c>
      <c r="C787" s="11" t="s">
        <v>175</v>
      </c>
      <c r="D787" s="11" t="s">
        <v>206</v>
      </c>
      <c r="E787" s="11">
        <v>1.5000000000000013</v>
      </c>
      <c r="F787" s="11">
        <v>201902</v>
      </c>
    </row>
    <row r="788" spans="1:6">
      <c r="A788" s="11" t="s">
        <v>483</v>
      </c>
      <c r="B788" s="11">
        <v>5</v>
      </c>
      <c r="C788" s="11" t="s">
        <v>175</v>
      </c>
      <c r="D788" s="11" t="s">
        <v>918</v>
      </c>
      <c r="E788" s="11">
        <v>0.50000000000000089</v>
      </c>
      <c r="F788" s="11">
        <v>201902</v>
      </c>
    </row>
    <row r="789" spans="1:6">
      <c r="A789" s="11" t="s">
        <v>784</v>
      </c>
      <c r="B789" s="11">
        <v>5</v>
      </c>
      <c r="C789" s="11" t="s">
        <v>175</v>
      </c>
      <c r="D789" s="11" t="s">
        <v>148</v>
      </c>
      <c r="E789" s="11">
        <v>3</v>
      </c>
      <c r="F789" s="11">
        <v>201902</v>
      </c>
    </row>
    <row r="790" spans="1:6">
      <c r="A790" s="11" t="s">
        <v>784</v>
      </c>
      <c r="B790" s="11">
        <v>5</v>
      </c>
      <c r="C790" s="11" t="s">
        <v>175</v>
      </c>
      <c r="D790" s="11" t="s">
        <v>182</v>
      </c>
      <c r="E790" s="11">
        <v>3</v>
      </c>
      <c r="F790" s="11">
        <v>201902</v>
      </c>
    </row>
    <row r="791" spans="1:6">
      <c r="A791" s="11" t="s">
        <v>784</v>
      </c>
      <c r="B791" s="11">
        <v>5</v>
      </c>
      <c r="C791" s="11" t="s">
        <v>175</v>
      </c>
      <c r="D791" s="11" t="s">
        <v>185</v>
      </c>
      <c r="E791" s="11">
        <v>3.7499999999999987</v>
      </c>
      <c r="F791" s="11">
        <v>201902</v>
      </c>
    </row>
    <row r="792" spans="1:6">
      <c r="A792" s="11" t="s">
        <v>784</v>
      </c>
      <c r="B792" s="11">
        <v>5</v>
      </c>
      <c r="C792" s="11" t="s">
        <v>175</v>
      </c>
      <c r="D792" s="11" t="s">
        <v>177</v>
      </c>
      <c r="E792" s="11">
        <v>3.5000000000000022</v>
      </c>
      <c r="F792" s="11">
        <v>201902</v>
      </c>
    </row>
    <row r="793" spans="1:6">
      <c r="A793" s="11" t="s">
        <v>784</v>
      </c>
      <c r="B793" s="11">
        <v>5</v>
      </c>
      <c r="C793" s="11" t="s">
        <v>175</v>
      </c>
      <c r="D793" s="11" t="s">
        <v>198</v>
      </c>
      <c r="E793" s="11">
        <v>4.5</v>
      </c>
      <c r="F793" s="11">
        <v>201902</v>
      </c>
    </row>
    <row r="794" spans="1:6">
      <c r="A794" s="11" t="s">
        <v>784</v>
      </c>
      <c r="B794" s="11">
        <v>5</v>
      </c>
      <c r="C794" s="11" t="s">
        <v>175</v>
      </c>
      <c r="D794" s="11" t="s">
        <v>203</v>
      </c>
      <c r="E794" s="11">
        <v>0.99999999999999911</v>
      </c>
      <c r="F794" s="11">
        <v>201902</v>
      </c>
    </row>
    <row r="795" spans="1:6">
      <c r="A795" s="11" t="s">
        <v>784</v>
      </c>
      <c r="B795" s="11">
        <v>5</v>
      </c>
      <c r="C795" s="11" t="s">
        <v>175</v>
      </c>
      <c r="D795" s="11" t="s">
        <v>206</v>
      </c>
      <c r="E795" s="11">
        <v>3.7499999999999973</v>
      </c>
      <c r="F795" s="11">
        <v>201902</v>
      </c>
    </row>
    <row r="796" spans="1:6">
      <c r="A796" s="11" t="s">
        <v>784</v>
      </c>
      <c r="B796" s="11">
        <v>5</v>
      </c>
      <c r="C796" s="11" t="s">
        <v>175</v>
      </c>
      <c r="D796" s="11" t="s">
        <v>918</v>
      </c>
      <c r="E796" s="11">
        <v>2.0000000000000009</v>
      </c>
      <c r="F796" s="11">
        <v>201902</v>
      </c>
    </row>
    <row r="797" spans="1:6">
      <c r="A797" s="11" t="s">
        <v>707</v>
      </c>
      <c r="B797" s="11">
        <v>5</v>
      </c>
      <c r="C797" s="11" t="s">
        <v>185</v>
      </c>
      <c r="D797" s="11" t="s">
        <v>198</v>
      </c>
      <c r="E797" s="11">
        <v>18.06666666666667</v>
      </c>
      <c r="F797" s="11">
        <v>201902</v>
      </c>
    </row>
    <row r="798" spans="1:6">
      <c r="A798" s="11" t="s">
        <v>1232</v>
      </c>
      <c r="B798" s="11">
        <v>4</v>
      </c>
      <c r="C798" s="11" t="s">
        <v>185</v>
      </c>
      <c r="D798" s="11" t="s">
        <v>198</v>
      </c>
      <c r="E798" s="11">
        <v>30.25</v>
      </c>
      <c r="F798" s="11">
        <v>201902</v>
      </c>
    </row>
    <row r="799" spans="1:6">
      <c r="A799" s="11" t="s">
        <v>707</v>
      </c>
      <c r="B799" s="11">
        <v>4</v>
      </c>
      <c r="C799" s="11" t="s">
        <v>185</v>
      </c>
      <c r="D799" s="11" t="s">
        <v>198</v>
      </c>
      <c r="E799" s="11">
        <v>16.666666666666668</v>
      </c>
      <c r="F799" s="11">
        <v>201902</v>
      </c>
    </row>
    <row r="800" spans="1:6">
      <c r="A800" s="11" t="s">
        <v>917</v>
      </c>
      <c r="B800" s="11">
        <v>5</v>
      </c>
      <c r="C800" s="11" t="s">
        <v>203</v>
      </c>
      <c r="D800" s="11" t="s">
        <v>185</v>
      </c>
      <c r="E800" s="11">
        <v>44.296666666666674</v>
      </c>
      <c r="F800" s="11">
        <v>201902</v>
      </c>
    </row>
    <row r="801" spans="1:6">
      <c r="A801" s="11" t="s">
        <v>1018</v>
      </c>
      <c r="B801" s="11">
        <v>1</v>
      </c>
      <c r="C801" s="11" t="s">
        <v>177</v>
      </c>
      <c r="D801" s="11" t="s">
        <v>148</v>
      </c>
      <c r="E801" s="11">
        <v>14</v>
      </c>
      <c r="F801" s="11">
        <v>201903</v>
      </c>
    </row>
    <row r="802" spans="1:6">
      <c r="A802" s="11" t="s">
        <v>1233</v>
      </c>
      <c r="B802" s="11">
        <v>2</v>
      </c>
      <c r="C802" s="11" t="s">
        <v>198</v>
      </c>
      <c r="D802" s="11" t="s">
        <v>185</v>
      </c>
      <c r="E802" s="11">
        <v>45.499999999999993</v>
      </c>
      <c r="F802" s="11">
        <v>201903</v>
      </c>
    </row>
    <row r="803" spans="1:6">
      <c r="A803" s="11" t="s">
        <v>1233</v>
      </c>
      <c r="B803" s="11">
        <v>3</v>
      </c>
      <c r="C803" s="11" t="s">
        <v>198</v>
      </c>
      <c r="D803" s="11" t="s">
        <v>185</v>
      </c>
      <c r="E803" s="11">
        <v>42.016666666666666</v>
      </c>
      <c r="F803" s="11">
        <v>201903</v>
      </c>
    </row>
    <row r="804" spans="1:6">
      <c r="A804" s="11" t="s">
        <v>788</v>
      </c>
      <c r="B804" s="11">
        <v>3</v>
      </c>
      <c r="C804" s="11" t="s">
        <v>185</v>
      </c>
      <c r="D804" s="11" t="s">
        <v>198</v>
      </c>
      <c r="E804" s="11">
        <v>14.983333333333334</v>
      </c>
      <c r="F804" s="11">
        <v>201903</v>
      </c>
    </row>
    <row r="805" spans="1:6">
      <c r="A805" s="11" t="s">
        <v>505</v>
      </c>
      <c r="B805" s="11">
        <v>3</v>
      </c>
      <c r="C805" s="11" t="s">
        <v>203</v>
      </c>
      <c r="D805" s="11" t="s">
        <v>177</v>
      </c>
      <c r="E805" s="11">
        <v>45.25</v>
      </c>
      <c r="F805" s="11">
        <v>201903</v>
      </c>
    </row>
    <row r="806" spans="1:6">
      <c r="A806" s="11" t="s">
        <v>476</v>
      </c>
      <c r="B806" s="11">
        <v>3</v>
      </c>
      <c r="C806" s="11" t="s">
        <v>198</v>
      </c>
      <c r="D806" s="11" t="s">
        <v>206</v>
      </c>
      <c r="E806" s="11">
        <v>49.25</v>
      </c>
      <c r="F806" s="11">
        <v>201903</v>
      </c>
    </row>
    <row r="807" spans="1:6">
      <c r="A807" s="11" t="s">
        <v>1233</v>
      </c>
      <c r="B807" s="11">
        <v>4</v>
      </c>
      <c r="C807" s="11" t="s">
        <v>198</v>
      </c>
      <c r="D807" s="11" t="s">
        <v>185</v>
      </c>
      <c r="E807" s="11">
        <v>9.8466666666666693</v>
      </c>
      <c r="F807" s="11">
        <v>201903</v>
      </c>
    </row>
    <row r="808" spans="1:6">
      <c r="A808" s="11" t="s">
        <v>788</v>
      </c>
      <c r="B808" s="11">
        <v>4</v>
      </c>
      <c r="C808" s="11" t="s">
        <v>185</v>
      </c>
      <c r="D808" s="11" t="s">
        <v>198</v>
      </c>
      <c r="E808" s="11">
        <v>4.8666666666666636</v>
      </c>
      <c r="F808" s="11">
        <v>201903</v>
      </c>
    </row>
    <row r="809" spans="1:6">
      <c r="A809" s="11" t="s">
        <v>505</v>
      </c>
      <c r="B809" s="11">
        <v>4</v>
      </c>
      <c r="C809" s="11" t="s">
        <v>203</v>
      </c>
      <c r="D809" s="11" t="s">
        <v>177</v>
      </c>
      <c r="E809" s="11">
        <v>38.75</v>
      </c>
      <c r="F809" s="11">
        <v>201903</v>
      </c>
    </row>
    <row r="810" spans="1:6">
      <c r="A810" s="11" t="s">
        <v>476</v>
      </c>
      <c r="B810" s="11">
        <v>4</v>
      </c>
      <c r="C810" s="11" t="s">
        <v>198</v>
      </c>
      <c r="D810" s="11" t="s">
        <v>206</v>
      </c>
      <c r="E810" s="11">
        <v>53.75</v>
      </c>
      <c r="F810" s="11">
        <v>201903</v>
      </c>
    </row>
    <row r="811" spans="1:6">
      <c r="A811" s="11" t="s">
        <v>1631</v>
      </c>
      <c r="B811" s="11">
        <v>4</v>
      </c>
      <c r="C811" s="11" t="s">
        <v>185</v>
      </c>
      <c r="D811" s="11" t="s">
        <v>198</v>
      </c>
      <c r="E811" s="11">
        <v>4.7500000000000018</v>
      </c>
      <c r="F811" s="11">
        <v>201903</v>
      </c>
    </row>
    <row r="812" spans="1:6">
      <c r="A812" s="11" t="s">
        <v>464</v>
      </c>
      <c r="B812" s="11">
        <v>4</v>
      </c>
      <c r="C812" s="11" t="s">
        <v>198</v>
      </c>
      <c r="D812" s="11" t="s">
        <v>177</v>
      </c>
      <c r="E812" s="11">
        <v>15.483333333333333</v>
      </c>
      <c r="F812" s="11">
        <v>201903</v>
      </c>
    </row>
    <row r="813" spans="1:6">
      <c r="A813" s="11" t="s">
        <v>1233</v>
      </c>
      <c r="B813" s="11">
        <v>5</v>
      </c>
      <c r="C813" s="11" t="s">
        <v>198</v>
      </c>
      <c r="D813" s="11" t="s">
        <v>185</v>
      </c>
      <c r="E813" s="11">
        <v>37.036666666666676</v>
      </c>
      <c r="F813" s="11">
        <v>201903</v>
      </c>
    </row>
    <row r="814" spans="1:6">
      <c r="A814" s="11" t="s">
        <v>788</v>
      </c>
      <c r="B814" s="11">
        <v>5</v>
      </c>
      <c r="C814" s="11" t="s">
        <v>185</v>
      </c>
      <c r="D814" s="11" t="s">
        <v>198</v>
      </c>
      <c r="E814" s="11">
        <v>2.7333333333333343</v>
      </c>
      <c r="F814" s="11">
        <v>201903</v>
      </c>
    </row>
    <row r="815" spans="1:6">
      <c r="A815" s="11" t="s">
        <v>788</v>
      </c>
      <c r="B815" s="11">
        <v>5</v>
      </c>
      <c r="C815" s="11" t="s">
        <v>185</v>
      </c>
      <c r="D815" s="11" t="s">
        <v>206</v>
      </c>
      <c r="E815" s="11">
        <v>9.8499999999999979</v>
      </c>
      <c r="F815" s="11">
        <v>201903</v>
      </c>
    </row>
    <row r="816" spans="1:6">
      <c r="A816" s="11" t="s">
        <v>771</v>
      </c>
      <c r="B816" s="11">
        <v>5</v>
      </c>
      <c r="C816" s="11" t="s">
        <v>185</v>
      </c>
      <c r="D816" s="11" t="s">
        <v>198</v>
      </c>
      <c r="E816" s="11">
        <v>1.8500000000000014</v>
      </c>
      <c r="F816" s="11">
        <v>201903</v>
      </c>
    </row>
    <row r="817" spans="1:6">
      <c r="A817" s="11" t="s">
        <v>950</v>
      </c>
      <c r="B817" s="11">
        <v>5</v>
      </c>
      <c r="C817" s="11" t="s">
        <v>185</v>
      </c>
      <c r="D817" s="11" t="s">
        <v>198</v>
      </c>
      <c r="E817" s="11">
        <v>4.8833333333333346</v>
      </c>
      <c r="F817" s="11">
        <v>201903</v>
      </c>
    </row>
    <row r="818" spans="1:6">
      <c r="A818" s="11" t="s">
        <v>709</v>
      </c>
      <c r="B818" s="11">
        <v>5</v>
      </c>
      <c r="C818" s="11" t="s">
        <v>185</v>
      </c>
      <c r="D818" s="11" t="s">
        <v>198</v>
      </c>
      <c r="E818" s="11">
        <v>2.4833333333333325</v>
      </c>
      <c r="F818" s="11">
        <v>201903</v>
      </c>
    </row>
    <row r="819" spans="1:6">
      <c r="A819" s="11" t="s">
        <v>505</v>
      </c>
      <c r="B819" s="11">
        <v>5</v>
      </c>
      <c r="C819" s="11" t="s">
        <v>203</v>
      </c>
      <c r="D819" s="11" t="s">
        <v>177</v>
      </c>
      <c r="E819" s="11">
        <v>47.5</v>
      </c>
      <c r="F819" s="11">
        <v>201903</v>
      </c>
    </row>
    <row r="820" spans="1:6">
      <c r="A820" s="11" t="s">
        <v>1241</v>
      </c>
      <c r="B820" s="11">
        <v>5</v>
      </c>
      <c r="C820" s="11" t="s">
        <v>185</v>
      </c>
      <c r="D820" s="11" t="s">
        <v>198</v>
      </c>
      <c r="E820" s="11">
        <v>0.35000000000000009</v>
      </c>
      <c r="F820" s="11">
        <v>201903</v>
      </c>
    </row>
    <row r="821" spans="1:6">
      <c r="A821" s="11" t="s">
        <v>1232</v>
      </c>
      <c r="B821" s="11">
        <v>6</v>
      </c>
      <c r="C821" s="11" t="s">
        <v>185</v>
      </c>
      <c r="D821" s="11" t="s">
        <v>198</v>
      </c>
      <c r="E821" s="11">
        <v>27.263333333333335</v>
      </c>
      <c r="F821" s="11">
        <v>201903</v>
      </c>
    </row>
    <row r="822" spans="1:6">
      <c r="A822" s="11" t="s">
        <v>726</v>
      </c>
      <c r="B822" s="11">
        <v>6</v>
      </c>
      <c r="C822" s="11" t="s">
        <v>175</v>
      </c>
      <c r="D822" s="11" t="s">
        <v>185</v>
      </c>
      <c r="E822" s="11">
        <v>5</v>
      </c>
      <c r="F822" s="11">
        <v>201903</v>
      </c>
    </row>
    <row r="823" spans="1:6">
      <c r="A823" s="11" t="s">
        <v>726</v>
      </c>
      <c r="B823" s="11">
        <v>6</v>
      </c>
      <c r="C823" s="11" t="s">
        <v>175</v>
      </c>
      <c r="D823" s="11" t="s">
        <v>177</v>
      </c>
      <c r="E823" s="11">
        <v>3</v>
      </c>
      <c r="F823" s="11">
        <v>201903</v>
      </c>
    </row>
    <row r="824" spans="1:6">
      <c r="A824" s="11" t="s">
        <v>726</v>
      </c>
      <c r="B824" s="11">
        <v>6</v>
      </c>
      <c r="C824" s="11" t="s">
        <v>175</v>
      </c>
      <c r="D824" s="11" t="s">
        <v>198</v>
      </c>
      <c r="E824" s="11">
        <v>20.499999999999996</v>
      </c>
      <c r="F824" s="11">
        <v>201903</v>
      </c>
    </row>
    <row r="825" spans="1:6">
      <c r="A825" s="11" t="s">
        <v>726</v>
      </c>
      <c r="B825" s="11">
        <v>6</v>
      </c>
      <c r="C825" s="11" t="s">
        <v>175</v>
      </c>
      <c r="D825" s="11" t="s">
        <v>918</v>
      </c>
      <c r="E825" s="11">
        <v>4</v>
      </c>
      <c r="F825" s="11">
        <v>201903</v>
      </c>
    </row>
    <row r="826" spans="1:6">
      <c r="A826" s="11" t="s">
        <v>458</v>
      </c>
      <c r="B826" s="11">
        <v>6</v>
      </c>
      <c r="C826" s="11" t="s">
        <v>185</v>
      </c>
      <c r="D826" s="11" t="s">
        <v>182</v>
      </c>
      <c r="E826" s="11">
        <v>2.7499999999999996</v>
      </c>
      <c r="F826" s="11">
        <v>201903</v>
      </c>
    </row>
    <row r="827" spans="1:6">
      <c r="A827" s="11" t="s">
        <v>458</v>
      </c>
      <c r="B827" s="11">
        <v>6</v>
      </c>
      <c r="C827" s="11" t="s">
        <v>185</v>
      </c>
      <c r="D827" s="11" t="s">
        <v>198</v>
      </c>
      <c r="E827" s="11">
        <v>7.7499999999999991</v>
      </c>
      <c r="F827" s="11">
        <v>201903</v>
      </c>
    </row>
    <row r="828" spans="1:6">
      <c r="A828" s="11" t="s">
        <v>458</v>
      </c>
      <c r="B828" s="11">
        <v>6</v>
      </c>
      <c r="C828" s="11" t="s">
        <v>185</v>
      </c>
      <c r="D828" s="11" t="s">
        <v>206</v>
      </c>
      <c r="E828" s="11">
        <v>2.2499999999999973</v>
      </c>
      <c r="F828" s="11">
        <v>201903</v>
      </c>
    </row>
    <row r="829" spans="1:6">
      <c r="A829" s="11" t="s">
        <v>767</v>
      </c>
      <c r="B829" s="11">
        <v>6</v>
      </c>
      <c r="C829" s="11" t="s">
        <v>175</v>
      </c>
      <c r="D829" s="11" t="s">
        <v>206</v>
      </c>
      <c r="E829" s="11">
        <v>54.583333333333343</v>
      </c>
      <c r="F829" s="11">
        <v>201903</v>
      </c>
    </row>
    <row r="830" spans="1:6">
      <c r="A830" s="11" t="s">
        <v>1233</v>
      </c>
      <c r="B830" s="11">
        <v>6</v>
      </c>
      <c r="C830" s="11" t="s">
        <v>198</v>
      </c>
      <c r="D830" s="11" t="s">
        <v>185</v>
      </c>
      <c r="E830" s="11">
        <v>40.283333333333331</v>
      </c>
      <c r="F830" s="11">
        <v>201903</v>
      </c>
    </row>
    <row r="831" spans="1:6">
      <c r="A831" s="11" t="s">
        <v>453</v>
      </c>
      <c r="B831" s="11">
        <v>6</v>
      </c>
      <c r="C831" s="11" t="s">
        <v>175</v>
      </c>
      <c r="D831" s="11" t="s">
        <v>177</v>
      </c>
      <c r="E831" s="11">
        <v>15.25</v>
      </c>
      <c r="F831" s="11">
        <v>201903</v>
      </c>
    </row>
    <row r="832" spans="1:6">
      <c r="A832" s="11" t="s">
        <v>453</v>
      </c>
      <c r="B832" s="11">
        <v>6</v>
      </c>
      <c r="C832" s="11" t="s">
        <v>175</v>
      </c>
      <c r="D832" s="11" t="s">
        <v>198</v>
      </c>
      <c r="E832" s="11">
        <v>19</v>
      </c>
      <c r="F832" s="11">
        <v>201903</v>
      </c>
    </row>
    <row r="833" spans="1:6">
      <c r="A833" s="11" t="s">
        <v>951</v>
      </c>
      <c r="B833" s="11">
        <v>6</v>
      </c>
      <c r="C833" s="11" t="s">
        <v>198</v>
      </c>
      <c r="D833" s="11" t="s">
        <v>185</v>
      </c>
      <c r="E833" s="11">
        <v>10</v>
      </c>
      <c r="F833" s="11">
        <v>201903</v>
      </c>
    </row>
    <row r="834" spans="1:6">
      <c r="A834" s="11" t="s">
        <v>951</v>
      </c>
      <c r="B834" s="11">
        <v>6</v>
      </c>
      <c r="C834" s="11" t="s">
        <v>198</v>
      </c>
      <c r="D834" s="11" t="s">
        <v>206</v>
      </c>
      <c r="E834" s="11">
        <v>5.0000000000000018</v>
      </c>
      <c r="F834" s="11">
        <v>201903</v>
      </c>
    </row>
    <row r="835" spans="1:6">
      <c r="A835" s="11" t="s">
        <v>951</v>
      </c>
      <c r="B835" s="11">
        <v>6</v>
      </c>
      <c r="C835" s="11" t="s">
        <v>198</v>
      </c>
      <c r="D835" s="11" t="s">
        <v>918</v>
      </c>
      <c r="E835" s="11">
        <v>2.7500000000000009</v>
      </c>
      <c r="F835" s="11">
        <v>201903</v>
      </c>
    </row>
    <row r="836" spans="1:6">
      <c r="A836" s="11" t="s">
        <v>788</v>
      </c>
      <c r="B836" s="11">
        <v>6</v>
      </c>
      <c r="C836" s="11" t="s">
        <v>185</v>
      </c>
      <c r="D836" s="11" t="s">
        <v>206</v>
      </c>
      <c r="E836" s="11">
        <v>8.5166666666666657</v>
      </c>
      <c r="F836" s="11">
        <v>201903</v>
      </c>
    </row>
    <row r="837" spans="1:6">
      <c r="A837" s="11" t="s">
        <v>485</v>
      </c>
      <c r="B837" s="11">
        <v>6</v>
      </c>
      <c r="C837" s="11" t="s">
        <v>175</v>
      </c>
      <c r="D837" s="11" t="s">
        <v>185</v>
      </c>
      <c r="E837" s="11">
        <v>26.5</v>
      </c>
      <c r="F837" s="11">
        <v>201903</v>
      </c>
    </row>
    <row r="838" spans="1:6">
      <c r="A838" s="11" t="s">
        <v>485</v>
      </c>
      <c r="B838" s="11">
        <v>6</v>
      </c>
      <c r="C838" s="11" t="s">
        <v>175</v>
      </c>
      <c r="D838" s="11" t="s">
        <v>206</v>
      </c>
      <c r="E838" s="11">
        <v>6.2499999999999991</v>
      </c>
      <c r="F838" s="11">
        <v>201903</v>
      </c>
    </row>
    <row r="839" spans="1:6">
      <c r="A839" s="11" t="s">
        <v>598</v>
      </c>
      <c r="B839" s="11">
        <v>6</v>
      </c>
      <c r="C839" s="11" t="s">
        <v>203</v>
      </c>
      <c r="D839" s="11" t="s">
        <v>198</v>
      </c>
      <c r="E839" s="11">
        <v>27</v>
      </c>
      <c r="F839" s="11">
        <v>201903</v>
      </c>
    </row>
    <row r="840" spans="1:6">
      <c r="A840" s="11" t="s">
        <v>1234</v>
      </c>
      <c r="B840" s="11">
        <v>6</v>
      </c>
      <c r="C840" s="11" t="s">
        <v>185</v>
      </c>
      <c r="D840" s="11" t="s">
        <v>198</v>
      </c>
      <c r="E840" s="11">
        <v>3.3666666666666654</v>
      </c>
      <c r="F840" s="11">
        <v>201903</v>
      </c>
    </row>
    <row r="841" spans="1:6">
      <c r="A841" s="11" t="s">
        <v>769</v>
      </c>
      <c r="B841" s="11">
        <v>6</v>
      </c>
      <c r="C841" s="11" t="s">
        <v>185</v>
      </c>
      <c r="D841" s="11" t="s">
        <v>206</v>
      </c>
      <c r="E841" s="11">
        <v>0.58333333333333526</v>
      </c>
      <c r="F841" s="11">
        <v>201903</v>
      </c>
    </row>
    <row r="842" spans="1:6">
      <c r="A842" s="11" t="s">
        <v>508</v>
      </c>
      <c r="B842" s="11">
        <v>6</v>
      </c>
      <c r="C842" s="11" t="s">
        <v>198</v>
      </c>
      <c r="D842" s="11" t="s">
        <v>203</v>
      </c>
      <c r="E842" s="11">
        <v>40.25</v>
      </c>
      <c r="F842" s="11">
        <v>201903</v>
      </c>
    </row>
    <row r="843" spans="1:6">
      <c r="A843" s="11" t="s">
        <v>482</v>
      </c>
      <c r="B843" s="11">
        <v>6</v>
      </c>
      <c r="C843" s="11" t="s">
        <v>175</v>
      </c>
      <c r="D843" s="11" t="s">
        <v>198</v>
      </c>
      <c r="E843" s="11">
        <v>41.75</v>
      </c>
      <c r="F843" s="11">
        <v>201903</v>
      </c>
    </row>
    <row r="844" spans="1:6">
      <c r="A844" s="11" t="s">
        <v>482</v>
      </c>
      <c r="B844" s="11">
        <v>6</v>
      </c>
      <c r="C844" s="11" t="s">
        <v>175</v>
      </c>
      <c r="D844" s="11" t="s">
        <v>918</v>
      </c>
      <c r="E844" s="11">
        <v>10.000000000000002</v>
      </c>
      <c r="F844" s="11">
        <v>201903</v>
      </c>
    </row>
    <row r="845" spans="1:6">
      <c r="A845" s="11" t="s">
        <v>479</v>
      </c>
      <c r="B845" s="11">
        <v>6</v>
      </c>
      <c r="C845" s="11" t="s">
        <v>175</v>
      </c>
      <c r="D845" s="11" t="s">
        <v>177</v>
      </c>
      <c r="E845" s="11">
        <v>16.5</v>
      </c>
      <c r="F845" s="11">
        <v>201903</v>
      </c>
    </row>
    <row r="846" spans="1:6">
      <c r="A846" s="11" t="s">
        <v>479</v>
      </c>
      <c r="B846" s="11">
        <v>6</v>
      </c>
      <c r="C846" s="11" t="s">
        <v>175</v>
      </c>
      <c r="D846" s="11" t="s">
        <v>198</v>
      </c>
      <c r="E846" s="11">
        <v>28.5</v>
      </c>
      <c r="F846" s="11">
        <v>201903</v>
      </c>
    </row>
    <row r="847" spans="1:6">
      <c r="A847" s="11" t="s">
        <v>950</v>
      </c>
      <c r="B847" s="11">
        <v>6</v>
      </c>
      <c r="C847" s="11" t="s">
        <v>185</v>
      </c>
      <c r="D847" s="11" t="s">
        <v>198</v>
      </c>
      <c r="E847" s="11">
        <v>9.6333333333333346</v>
      </c>
      <c r="F847" s="11">
        <v>201903</v>
      </c>
    </row>
    <row r="848" spans="1:6">
      <c r="A848" s="11" t="s">
        <v>467</v>
      </c>
      <c r="B848" s="11">
        <v>6</v>
      </c>
      <c r="C848" s="11" t="s">
        <v>185</v>
      </c>
      <c r="D848" s="11" t="s">
        <v>206</v>
      </c>
      <c r="E848" s="11">
        <v>54.15</v>
      </c>
      <c r="F848" s="11">
        <v>201903</v>
      </c>
    </row>
    <row r="849" spans="1:6">
      <c r="A849" s="11" t="s">
        <v>774</v>
      </c>
      <c r="B849" s="11">
        <v>6</v>
      </c>
      <c r="C849" s="11" t="s">
        <v>175</v>
      </c>
      <c r="D849" s="11" t="s">
        <v>198</v>
      </c>
      <c r="E849" s="11">
        <v>28.916666666666664</v>
      </c>
      <c r="F849" s="11">
        <v>201903</v>
      </c>
    </row>
    <row r="850" spans="1:6">
      <c r="A850" s="11" t="s">
        <v>480</v>
      </c>
      <c r="B850" s="11">
        <v>6</v>
      </c>
      <c r="C850" s="11" t="s">
        <v>175</v>
      </c>
      <c r="D850" s="11" t="s">
        <v>185</v>
      </c>
      <c r="E850" s="11">
        <v>30.25</v>
      </c>
      <c r="F850" s="11">
        <v>201903</v>
      </c>
    </row>
    <row r="851" spans="1:6">
      <c r="A851" s="11" t="s">
        <v>480</v>
      </c>
      <c r="B851" s="11">
        <v>6</v>
      </c>
      <c r="C851" s="11" t="s">
        <v>175</v>
      </c>
      <c r="D851" s="11" t="s">
        <v>206</v>
      </c>
      <c r="E851" s="11">
        <v>5</v>
      </c>
      <c r="F851" s="11">
        <v>201903</v>
      </c>
    </row>
    <row r="852" spans="1:6">
      <c r="A852" s="11" t="s">
        <v>500</v>
      </c>
      <c r="B852" s="11">
        <v>6</v>
      </c>
      <c r="C852" s="11" t="s">
        <v>185</v>
      </c>
      <c r="D852" s="11" t="s">
        <v>198</v>
      </c>
      <c r="E852" s="11">
        <v>1.3500000000000005</v>
      </c>
      <c r="F852" s="11">
        <v>201903</v>
      </c>
    </row>
    <row r="853" spans="1:6">
      <c r="A853" s="11" t="s">
        <v>1208</v>
      </c>
      <c r="B853" s="11">
        <v>6</v>
      </c>
      <c r="C853" s="11" t="s">
        <v>175</v>
      </c>
      <c r="D853" s="11" t="s">
        <v>198</v>
      </c>
      <c r="E853" s="11">
        <v>24</v>
      </c>
      <c r="F853" s="11">
        <v>201903</v>
      </c>
    </row>
    <row r="854" spans="1:6">
      <c r="A854" s="11" t="s">
        <v>777</v>
      </c>
      <c r="B854" s="11">
        <v>6</v>
      </c>
      <c r="C854" s="11" t="s">
        <v>175</v>
      </c>
      <c r="D854" s="11" t="s">
        <v>185</v>
      </c>
      <c r="E854" s="11">
        <v>5</v>
      </c>
      <c r="F854" s="11">
        <v>201903</v>
      </c>
    </row>
    <row r="855" spans="1:6">
      <c r="A855" s="11" t="s">
        <v>778</v>
      </c>
      <c r="B855" s="11">
        <v>6</v>
      </c>
      <c r="C855" s="11" t="s">
        <v>175</v>
      </c>
      <c r="D855" s="11" t="s">
        <v>185</v>
      </c>
      <c r="E855" s="11">
        <v>1.5</v>
      </c>
      <c r="F855" s="11">
        <v>201903</v>
      </c>
    </row>
    <row r="856" spans="1:6">
      <c r="A856" s="11" t="s">
        <v>778</v>
      </c>
      <c r="B856" s="11">
        <v>6</v>
      </c>
      <c r="C856" s="11" t="s">
        <v>175</v>
      </c>
      <c r="D856" s="11" t="s">
        <v>177</v>
      </c>
      <c r="E856" s="11">
        <v>0.50000000000000089</v>
      </c>
      <c r="F856" s="11">
        <v>201903</v>
      </c>
    </row>
    <row r="857" spans="1:6">
      <c r="A857" s="11" t="s">
        <v>778</v>
      </c>
      <c r="B857" s="11">
        <v>6</v>
      </c>
      <c r="C857" s="11" t="s">
        <v>175</v>
      </c>
      <c r="D857" s="11" t="s">
        <v>198</v>
      </c>
      <c r="E857" s="11">
        <v>29.000000000000004</v>
      </c>
      <c r="F857" s="11">
        <v>201903</v>
      </c>
    </row>
    <row r="858" spans="1:6">
      <c r="A858" s="11" t="s">
        <v>1319</v>
      </c>
      <c r="B858" s="11">
        <v>6</v>
      </c>
      <c r="C858" s="11" t="s">
        <v>185</v>
      </c>
      <c r="D858" s="11" t="s">
        <v>198</v>
      </c>
      <c r="E858" s="11">
        <v>1.4833333333333334</v>
      </c>
      <c r="F858" s="11">
        <v>201903</v>
      </c>
    </row>
    <row r="859" spans="1:6">
      <c r="A859" s="11" t="s">
        <v>454</v>
      </c>
      <c r="B859" s="11">
        <v>6</v>
      </c>
      <c r="C859" s="11" t="s">
        <v>198</v>
      </c>
      <c r="D859" s="11" t="s">
        <v>185</v>
      </c>
      <c r="E859" s="11">
        <v>36.516666666666673</v>
      </c>
      <c r="F859" s="11">
        <v>201903</v>
      </c>
    </row>
    <row r="860" spans="1:6">
      <c r="A860" s="11" t="s">
        <v>484</v>
      </c>
      <c r="B860" s="11">
        <v>6</v>
      </c>
      <c r="C860" s="11" t="s">
        <v>175</v>
      </c>
      <c r="D860" s="11" t="s">
        <v>185</v>
      </c>
      <c r="E860" s="11">
        <v>1.0000000000000004</v>
      </c>
      <c r="F860" s="11">
        <v>201903</v>
      </c>
    </row>
    <row r="861" spans="1:6">
      <c r="A861" s="11" t="s">
        <v>484</v>
      </c>
      <c r="B861" s="11">
        <v>6</v>
      </c>
      <c r="C861" s="11" t="s">
        <v>175</v>
      </c>
      <c r="D861" s="11" t="s">
        <v>177</v>
      </c>
      <c r="E861" s="11">
        <v>0.24999999999999911</v>
      </c>
      <c r="F861" s="11">
        <v>201903</v>
      </c>
    </row>
    <row r="862" spans="1:6">
      <c r="A862" s="11" t="s">
        <v>484</v>
      </c>
      <c r="B862" s="11">
        <v>6</v>
      </c>
      <c r="C862" s="11" t="s">
        <v>175</v>
      </c>
      <c r="D862" s="11" t="s">
        <v>198</v>
      </c>
      <c r="E862" s="11">
        <v>15.75</v>
      </c>
      <c r="F862" s="11">
        <v>201903</v>
      </c>
    </row>
    <row r="863" spans="1:6">
      <c r="A863" s="11" t="s">
        <v>505</v>
      </c>
      <c r="B863" s="11">
        <v>6</v>
      </c>
      <c r="C863" s="11" t="s">
        <v>203</v>
      </c>
      <c r="D863" s="11" t="s">
        <v>177</v>
      </c>
      <c r="E863" s="11">
        <v>6.9833333333333325</v>
      </c>
      <c r="F863" s="11">
        <v>201903</v>
      </c>
    </row>
    <row r="864" spans="1:6">
      <c r="A864" s="11" t="s">
        <v>476</v>
      </c>
      <c r="B864" s="11">
        <v>6</v>
      </c>
      <c r="C864" s="11" t="s">
        <v>198</v>
      </c>
      <c r="D864" s="11" t="s">
        <v>206</v>
      </c>
      <c r="E864" s="11">
        <v>50.75</v>
      </c>
      <c r="F864" s="11">
        <v>201903</v>
      </c>
    </row>
    <row r="865" spans="1:6">
      <c r="A865" s="11" t="s">
        <v>780</v>
      </c>
      <c r="B865" s="11">
        <v>6</v>
      </c>
      <c r="C865" s="11" t="s">
        <v>175</v>
      </c>
      <c r="D865" s="11" t="s">
        <v>185</v>
      </c>
      <c r="E865" s="11">
        <v>17</v>
      </c>
      <c r="F865" s="11">
        <v>201903</v>
      </c>
    </row>
    <row r="866" spans="1:6">
      <c r="A866" s="11" t="s">
        <v>1238</v>
      </c>
      <c r="B866" s="11">
        <v>6</v>
      </c>
      <c r="C866" s="11" t="s">
        <v>185</v>
      </c>
      <c r="D866" s="11" t="s">
        <v>198</v>
      </c>
      <c r="E866" s="11">
        <v>10.3</v>
      </c>
      <c r="F866" s="11">
        <v>201903</v>
      </c>
    </row>
    <row r="867" spans="1:6">
      <c r="A867" s="11" t="s">
        <v>487</v>
      </c>
      <c r="B867" s="11">
        <v>6</v>
      </c>
      <c r="C867" s="11" t="s">
        <v>175</v>
      </c>
      <c r="D867" s="11" t="s">
        <v>177</v>
      </c>
      <c r="E867" s="11">
        <v>35.75</v>
      </c>
      <c r="F867" s="11">
        <v>201903</v>
      </c>
    </row>
    <row r="868" spans="1:6">
      <c r="A868" s="11" t="s">
        <v>464</v>
      </c>
      <c r="B868" s="11">
        <v>6</v>
      </c>
      <c r="C868" s="11" t="s">
        <v>198</v>
      </c>
      <c r="D868" s="11" t="s">
        <v>177</v>
      </c>
      <c r="E868" s="11">
        <v>23.5</v>
      </c>
      <c r="F868" s="11">
        <v>201903</v>
      </c>
    </row>
    <row r="869" spans="1:6">
      <c r="A869" s="11" t="s">
        <v>486</v>
      </c>
      <c r="B869" s="11">
        <v>6</v>
      </c>
      <c r="C869" s="11" t="s">
        <v>175</v>
      </c>
      <c r="D869" s="11" t="s">
        <v>177</v>
      </c>
      <c r="E869" s="11">
        <v>43.75</v>
      </c>
      <c r="F869" s="11">
        <v>201903</v>
      </c>
    </row>
    <row r="870" spans="1:6">
      <c r="A870" s="11" t="s">
        <v>1240</v>
      </c>
      <c r="B870" s="11">
        <v>6</v>
      </c>
      <c r="C870" s="11" t="s">
        <v>177</v>
      </c>
      <c r="D870" s="11" t="s">
        <v>182</v>
      </c>
      <c r="E870" s="11">
        <v>5.3333333333333339</v>
      </c>
      <c r="F870" s="11">
        <v>201903</v>
      </c>
    </row>
    <row r="871" spans="1:6">
      <c r="A871" s="11" t="s">
        <v>1215</v>
      </c>
      <c r="B871" s="11">
        <v>6</v>
      </c>
      <c r="C871" s="11" t="s">
        <v>175</v>
      </c>
      <c r="D871" s="11" t="s">
        <v>198</v>
      </c>
      <c r="E871" s="11">
        <v>19.5</v>
      </c>
      <c r="F871" s="11">
        <v>201903</v>
      </c>
    </row>
    <row r="872" spans="1:6">
      <c r="A872" s="11" t="s">
        <v>483</v>
      </c>
      <c r="B872" s="11">
        <v>6</v>
      </c>
      <c r="C872" s="11" t="s">
        <v>175</v>
      </c>
      <c r="D872" s="11" t="s">
        <v>182</v>
      </c>
      <c r="E872" s="11">
        <v>5.5</v>
      </c>
      <c r="F872" s="11">
        <v>201903</v>
      </c>
    </row>
    <row r="873" spans="1:6">
      <c r="A873" s="11" t="s">
        <v>483</v>
      </c>
      <c r="B873" s="11">
        <v>6</v>
      </c>
      <c r="C873" s="11" t="s">
        <v>175</v>
      </c>
      <c r="D873" s="11" t="s">
        <v>185</v>
      </c>
      <c r="E873" s="11">
        <v>3.9999999999999978</v>
      </c>
      <c r="F873" s="11">
        <v>201903</v>
      </c>
    </row>
    <row r="874" spans="1:6">
      <c r="A874" s="11" t="s">
        <v>483</v>
      </c>
      <c r="B874" s="11">
        <v>6</v>
      </c>
      <c r="C874" s="11" t="s">
        <v>175</v>
      </c>
      <c r="D874" s="11" t="s">
        <v>177</v>
      </c>
      <c r="E874" s="11">
        <v>7.5</v>
      </c>
      <c r="F874" s="11">
        <v>201903</v>
      </c>
    </row>
    <row r="875" spans="1:6">
      <c r="A875" s="11" t="s">
        <v>483</v>
      </c>
      <c r="B875" s="11">
        <v>6</v>
      </c>
      <c r="C875" s="11" t="s">
        <v>175</v>
      </c>
      <c r="D875" s="11" t="s">
        <v>198</v>
      </c>
      <c r="E875" s="11">
        <v>12.500000000000004</v>
      </c>
      <c r="F875" s="11">
        <v>201903</v>
      </c>
    </row>
    <row r="876" spans="1:6">
      <c r="A876" s="11" t="s">
        <v>483</v>
      </c>
      <c r="B876" s="11">
        <v>6</v>
      </c>
      <c r="C876" s="11" t="s">
        <v>175</v>
      </c>
      <c r="D876" s="11" t="s">
        <v>206</v>
      </c>
      <c r="E876" s="11">
        <v>5</v>
      </c>
      <c r="F876" s="11">
        <v>201903</v>
      </c>
    </row>
    <row r="877" spans="1:6">
      <c r="A877" s="11" t="s">
        <v>483</v>
      </c>
      <c r="B877" s="11">
        <v>6</v>
      </c>
      <c r="C877" s="11" t="s">
        <v>175</v>
      </c>
      <c r="D877" s="11" t="s">
        <v>918</v>
      </c>
      <c r="E877" s="11">
        <v>0.99999999999999911</v>
      </c>
      <c r="F877" s="11">
        <v>201903</v>
      </c>
    </row>
    <row r="878" spans="1:6">
      <c r="A878" s="11" t="s">
        <v>784</v>
      </c>
      <c r="B878" s="11">
        <v>6</v>
      </c>
      <c r="C878" s="11" t="s">
        <v>175</v>
      </c>
      <c r="D878" s="11" t="s">
        <v>148</v>
      </c>
      <c r="E878" s="11">
        <v>2.2499999999999987</v>
      </c>
      <c r="F878" s="11">
        <v>201903</v>
      </c>
    </row>
    <row r="879" spans="1:6">
      <c r="A879" s="11" t="s">
        <v>784</v>
      </c>
      <c r="B879" s="11">
        <v>6</v>
      </c>
      <c r="C879" s="11" t="s">
        <v>175</v>
      </c>
      <c r="D879" s="11" t="s">
        <v>182</v>
      </c>
      <c r="E879" s="11">
        <v>2.7500000000000022</v>
      </c>
      <c r="F879" s="11">
        <v>201903</v>
      </c>
    </row>
    <row r="880" spans="1:6">
      <c r="A880" s="11" t="s">
        <v>784</v>
      </c>
      <c r="B880" s="11">
        <v>6</v>
      </c>
      <c r="C880" s="11" t="s">
        <v>175</v>
      </c>
      <c r="D880" s="11" t="s">
        <v>185</v>
      </c>
      <c r="E880" s="11">
        <v>4.2500000000000009</v>
      </c>
      <c r="F880" s="11">
        <v>201903</v>
      </c>
    </row>
    <row r="881" spans="1:6">
      <c r="A881" s="11" t="s">
        <v>784</v>
      </c>
      <c r="B881" s="11">
        <v>6</v>
      </c>
      <c r="C881" s="11" t="s">
        <v>175</v>
      </c>
      <c r="D881" s="11" t="s">
        <v>177</v>
      </c>
      <c r="E881" s="11">
        <v>3</v>
      </c>
      <c r="F881" s="11">
        <v>201903</v>
      </c>
    </row>
    <row r="882" spans="1:6">
      <c r="A882" s="11" t="s">
        <v>784</v>
      </c>
      <c r="B882" s="11">
        <v>6</v>
      </c>
      <c r="C882" s="11" t="s">
        <v>175</v>
      </c>
      <c r="D882" s="11" t="s">
        <v>198</v>
      </c>
      <c r="E882" s="11">
        <v>4.9999999999999964</v>
      </c>
      <c r="F882" s="11">
        <v>201903</v>
      </c>
    </row>
    <row r="883" spans="1:6">
      <c r="A883" s="11" t="s">
        <v>784</v>
      </c>
      <c r="B883" s="11">
        <v>6</v>
      </c>
      <c r="C883" s="11" t="s">
        <v>175</v>
      </c>
      <c r="D883" s="11" t="s">
        <v>203</v>
      </c>
      <c r="E883" s="11">
        <v>0.49999999999999956</v>
      </c>
      <c r="F883" s="11">
        <v>201903</v>
      </c>
    </row>
    <row r="884" spans="1:6">
      <c r="A884" s="11" t="s">
        <v>784</v>
      </c>
      <c r="B884" s="11">
        <v>6</v>
      </c>
      <c r="C884" s="11" t="s">
        <v>175</v>
      </c>
      <c r="D884" s="11" t="s">
        <v>206</v>
      </c>
      <c r="E884" s="11">
        <v>3.75</v>
      </c>
      <c r="F884" s="11">
        <v>201903</v>
      </c>
    </row>
    <row r="885" spans="1:6">
      <c r="A885" s="11" t="s">
        <v>784</v>
      </c>
      <c r="B885" s="11">
        <v>6</v>
      </c>
      <c r="C885" s="11" t="s">
        <v>175</v>
      </c>
      <c r="D885" s="11" t="s">
        <v>918</v>
      </c>
      <c r="E885" s="11">
        <v>2.0000000000000022</v>
      </c>
      <c r="F885" s="11">
        <v>201903</v>
      </c>
    </row>
    <row r="886" spans="1:6">
      <c r="A886" s="11" t="s">
        <v>1018</v>
      </c>
      <c r="B886" s="11">
        <v>2</v>
      </c>
      <c r="C886" s="11" t="s">
        <v>177</v>
      </c>
      <c r="D886" s="11" t="s">
        <v>148</v>
      </c>
      <c r="E886" s="11">
        <v>0.75</v>
      </c>
      <c r="F886" s="11">
        <v>201904</v>
      </c>
    </row>
    <row r="887" spans="1:6">
      <c r="A887" s="11" t="s">
        <v>708</v>
      </c>
      <c r="B887" s="11">
        <v>3</v>
      </c>
      <c r="C887" s="11" t="s">
        <v>185</v>
      </c>
      <c r="D887" s="11" t="s">
        <v>198</v>
      </c>
      <c r="E887" s="11">
        <v>9.2499999999999982</v>
      </c>
      <c r="F887" s="11">
        <v>201904</v>
      </c>
    </row>
    <row r="888" spans="1:6">
      <c r="A888" s="11" t="s">
        <v>708</v>
      </c>
      <c r="B888" s="11">
        <v>3</v>
      </c>
      <c r="C888" s="11" t="s">
        <v>185</v>
      </c>
      <c r="D888" s="11" t="s">
        <v>203</v>
      </c>
      <c r="E888" s="11">
        <v>10.619999999999996</v>
      </c>
      <c r="F888" s="11">
        <v>201904</v>
      </c>
    </row>
    <row r="889" spans="1:6">
      <c r="A889" s="11" t="s">
        <v>708</v>
      </c>
      <c r="B889" s="11">
        <v>4</v>
      </c>
      <c r="C889" s="11" t="s">
        <v>185</v>
      </c>
      <c r="D889" s="11" t="s">
        <v>203</v>
      </c>
      <c r="E889" s="11">
        <v>13.000000000000005</v>
      </c>
      <c r="F889" s="11">
        <v>201904</v>
      </c>
    </row>
    <row r="890" spans="1:6">
      <c r="A890" s="11" t="s">
        <v>1018</v>
      </c>
      <c r="B890" s="11">
        <v>4</v>
      </c>
      <c r="C890" s="11" t="s">
        <v>177</v>
      </c>
      <c r="D890" s="11" t="s">
        <v>148</v>
      </c>
      <c r="E890" s="11">
        <v>12.75</v>
      </c>
      <c r="F890" s="11">
        <v>201904</v>
      </c>
    </row>
    <row r="891" spans="1:6">
      <c r="A891" s="11" t="s">
        <v>779</v>
      </c>
      <c r="B891" s="11">
        <v>4</v>
      </c>
      <c r="C891" s="11" t="s">
        <v>185</v>
      </c>
      <c r="D891" s="11" t="s">
        <v>198</v>
      </c>
      <c r="E891" s="11">
        <v>6.6500000000000012</v>
      </c>
      <c r="F891" s="11">
        <v>201904</v>
      </c>
    </row>
    <row r="892" spans="1:6">
      <c r="A892" s="11" t="s">
        <v>708</v>
      </c>
      <c r="B892" s="11">
        <v>5</v>
      </c>
      <c r="C892" s="11" t="s">
        <v>185</v>
      </c>
      <c r="D892" s="11" t="s">
        <v>203</v>
      </c>
      <c r="E892" s="11">
        <v>14.016666666666669</v>
      </c>
      <c r="F892" s="11">
        <v>201904</v>
      </c>
    </row>
    <row r="893" spans="1:6">
      <c r="A893" s="11" t="s">
        <v>1018</v>
      </c>
      <c r="B893" s="11">
        <v>5</v>
      </c>
      <c r="C893" s="11" t="s">
        <v>177</v>
      </c>
      <c r="D893" s="11" t="s">
        <v>198</v>
      </c>
      <c r="E893" s="11">
        <v>9.2666666666666675</v>
      </c>
      <c r="F893" s="11">
        <v>201904</v>
      </c>
    </row>
    <row r="894" spans="1:6">
      <c r="A894" s="11" t="s">
        <v>708</v>
      </c>
      <c r="B894" s="11">
        <v>6</v>
      </c>
      <c r="C894" s="11" t="s">
        <v>185</v>
      </c>
      <c r="D894" s="11" t="s">
        <v>198</v>
      </c>
      <c r="E894" s="11">
        <v>6.9333333333333336</v>
      </c>
      <c r="F894" s="11">
        <v>201904</v>
      </c>
    </row>
    <row r="895" spans="1:6">
      <c r="A895" s="11" t="s">
        <v>708</v>
      </c>
      <c r="B895" s="11">
        <v>6</v>
      </c>
      <c r="C895" s="11" t="s">
        <v>185</v>
      </c>
      <c r="D895" s="11" t="s">
        <v>203</v>
      </c>
      <c r="E895" s="11">
        <v>13.803333333333331</v>
      </c>
      <c r="F895" s="11">
        <v>201904</v>
      </c>
    </row>
    <row r="896" spans="1:6">
      <c r="A896" s="11" t="s">
        <v>917</v>
      </c>
      <c r="B896" s="11">
        <v>6</v>
      </c>
      <c r="C896" s="11" t="s">
        <v>203</v>
      </c>
      <c r="D896" s="11" t="s">
        <v>185</v>
      </c>
      <c r="E896" s="11">
        <v>33.433333333333337</v>
      </c>
      <c r="F896" s="11">
        <v>201904</v>
      </c>
    </row>
    <row r="897" spans="1:6">
      <c r="A897" s="11" t="s">
        <v>915</v>
      </c>
      <c r="B897" s="11">
        <v>6</v>
      </c>
      <c r="C897" s="11" t="s">
        <v>185</v>
      </c>
      <c r="D897" s="11" t="s">
        <v>198</v>
      </c>
      <c r="E897" s="11">
        <v>13.916666666666668</v>
      </c>
      <c r="F897" s="11">
        <v>201904</v>
      </c>
    </row>
    <row r="898" spans="1:6">
      <c r="A898" s="11" t="s">
        <v>468</v>
      </c>
      <c r="B898" s="11">
        <v>6</v>
      </c>
      <c r="C898" s="11" t="s">
        <v>185</v>
      </c>
      <c r="D898" s="11" t="s">
        <v>198</v>
      </c>
      <c r="E898" s="11">
        <v>3.0166666666666679</v>
      </c>
      <c r="F898" s="11">
        <v>201904</v>
      </c>
    </row>
    <row r="899" spans="1:6">
      <c r="A899" s="11" t="s">
        <v>846</v>
      </c>
      <c r="B899" s="11">
        <v>6</v>
      </c>
      <c r="C899" s="11" t="s">
        <v>198</v>
      </c>
      <c r="D899" s="11" t="s">
        <v>185</v>
      </c>
      <c r="E899" s="11">
        <v>22</v>
      </c>
      <c r="F899" s="11">
        <v>201904</v>
      </c>
    </row>
    <row r="900" spans="1:6">
      <c r="A900" s="11" t="s">
        <v>707</v>
      </c>
      <c r="B900" s="11">
        <v>6</v>
      </c>
      <c r="C900" s="11" t="s">
        <v>198</v>
      </c>
      <c r="D900" s="11" t="s">
        <v>185</v>
      </c>
      <c r="E900" s="11">
        <v>43.523333333333333</v>
      </c>
      <c r="F900" s="11">
        <v>201904</v>
      </c>
    </row>
    <row r="901" spans="1:6">
      <c r="A901" s="11" t="s">
        <v>707</v>
      </c>
      <c r="B901" s="11">
        <v>6</v>
      </c>
      <c r="C901" s="11" t="s">
        <v>198</v>
      </c>
      <c r="D901" s="11" t="s">
        <v>918</v>
      </c>
      <c r="E901" s="11">
        <v>0.46666666666666634</v>
      </c>
      <c r="F901" s="11">
        <v>201904</v>
      </c>
    </row>
    <row r="902" spans="1:6">
      <c r="A902" s="11" t="s">
        <v>488</v>
      </c>
      <c r="B902" s="11">
        <v>2</v>
      </c>
      <c r="C902" s="11" t="s">
        <v>175</v>
      </c>
      <c r="D902" s="11" t="s">
        <v>177</v>
      </c>
      <c r="E902" s="11">
        <v>48</v>
      </c>
      <c r="F902" s="11">
        <v>201905</v>
      </c>
    </row>
    <row r="903" spans="1:6">
      <c r="A903" s="11" t="s">
        <v>488</v>
      </c>
      <c r="B903" s="11">
        <v>3</v>
      </c>
      <c r="C903" s="11" t="s">
        <v>175</v>
      </c>
      <c r="D903" s="11" t="s">
        <v>177</v>
      </c>
      <c r="E903" s="11">
        <v>48.25</v>
      </c>
      <c r="F903" s="11">
        <v>201905</v>
      </c>
    </row>
    <row r="904" spans="1:6">
      <c r="A904" s="11" t="s">
        <v>488</v>
      </c>
      <c r="B904" s="11">
        <v>4</v>
      </c>
      <c r="C904" s="11" t="s">
        <v>175</v>
      </c>
      <c r="D904" s="11" t="s">
        <v>177</v>
      </c>
      <c r="E904" s="11">
        <v>43.75</v>
      </c>
      <c r="F904" s="11">
        <v>201905</v>
      </c>
    </row>
    <row r="905" spans="1:6">
      <c r="A905" s="11" t="s">
        <v>1045</v>
      </c>
      <c r="B905" s="11">
        <v>4</v>
      </c>
      <c r="C905" s="11" t="s">
        <v>198</v>
      </c>
      <c r="D905" s="11" t="s">
        <v>177</v>
      </c>
      <c r="E905" s="11">
        <v>51.25</v>
      </c>
      <c r="F905" s="11">
        <v>201905</v>
      </c>
    </row>
    <row r="906" spans="1:6">
      <c r="A906" s="11" t="s">
        <v>787</v>
      </c>
      <c r="B906" s="11">
        <v>4</v>
      </c>
      <c r="C906" s="11" t="s">
        <v>185</v>
      </c>
      <c r="D906" s="11" t="s">
        <v>198</v>
      </c>
      <c r="E906" s="11">
        <v>27.000000000000004</v>
      </c>
      <c r="F906" s="11">
        <v>201905</v>
      </c>
    </row>
    <row r="907" spans="1:6">
      <c r="A907" s="11" t="s">
        <v>488</v>
      </c>
      <c r="B907" s="11">
        <v>5</v>
      </c>
      <c r="C907" s="11" t="s">
        <v>175</v>
      </c>
      <c r="D907" s="11" t="s">
        <v>177</v>
      </c>
      <c r="E907" s="11">
        <v>44.25</v>
      </c>
      <c r="F907" s="11">
        <v>201905</v>
      </c>
    </row>
    <row r="908" spans="1:6">
      <c r="A908" s="11" t="s">
        <v>1045</v>
      </c>
      <c r="B908" s="11">
        <v>5</v>
      </c>
      <c r="C908" s="11" t="s">
        <v>198</v>
      </c>
      <c r="D908" s="11" t="s">
        <v>182</v>
      </c>
      <c r="E908" s="11">
        <v>52</v>
      </c>
      <c r="F908" s="11">
        <v>201905</v>
      </c>
    </row>
    <row r="909" spans="1:6">
      <c r="A909" s="11" t="s">
        <v>787</v>
      </c>
      <c r="B909" s="11">
        <v>5</v>
      </c>
      <c r="C909" s="11" t="s">
        <v>185</v>
      </c>
      <c r="D909" s="11" t="s">
        <v>198</v>
      </c>
      <c r="E909" s="11">
        <v>21.75</v>
      </c>
      <c r="F909" s="11">
        <v>201905</v>
      </c>
    </row>
    <row r="910" spans="1:6">
      <c r="A910" s="11" t="s">
        <v>488</v>
      </c>
      <c r="B910" s="11">
        <v>6</v>
      </c>
      <c r="C910" s="11" t="s">
        <v>175</v>
      </c>
      <c r="D910" s="11" t="s">
        <v>177</v>
      </c>
      <c r="E910" s="11">
        <v>44.25</v>
      </c>
      <c r="F910" s="11">
        <v>201905</v>
      </c>
    </row>
    <row r="911" spans="1:6">
      <c r="A911" s="11" t="s">
        <v>478</v>
      </c>
      <c r="B911" s="11">
        <v>6</v>
      </c>
      <c r="C911" s="11" t="s">
        <v>175</v>
      </c>
      <c r="D911" s="11" t="s">
        <v>185</v>
      </c>
      <c r="E911" s="11">
        <v>11.999999999999998</v>
      </c>
      <c r="F911" s="11">
        <v>201905</v>
      </c>
    </row>
    <row r="912" spans="1:6">
      <c r="A912" s="11" t="s">
        <v>478</v>
      </c>
      <c r="B912" s="11">
        <v>6</v>
      </c>
      <c r="C912" s="11" t="s">
        <v>175</v>
      </c>
      <c r="D912" s="11" t="s">
        <v>206</v>
      </c>
      <c r="E912" s="11">
        <v>7.4999999999999982</v>
      </c>
      <c r="F912" s="11">
        <v>201905</v>
      </c>
    </row>
    <row r="913" spans="1:6">
      <c r="A913" s="11" t="s">
        <v>1045</v>
      </c>
      <c r="B913" s="11">
        <v>6</v>
      </c>
      <c r="C913" s="11" t="s">
        <v>198</v>
      </c>
      <c r="D913" s="11" t="s">
        <v>182</v>
      </c>
      <c r="E913" s="11">
        <v>50.416666666666664</v>
      </c>
      <c r="F913" s="11">
        <v>201905</v>
      </c>
    </row>
    <row r="914" spans="1:6">
      <c r="A914" s="11" t="s">
        <v>477</v>
      </c>
      <c r="B914" s="11">
        <v>6</v>
      </c>
      <c r="C914" s="11" t="s">
        <v>198</v>
      </c>
      <c r="D914" s="11" t="s">
        <v>206</v>
      </c>
      <c r="E914" s="11">
        <v>46.5</v>
      </c>
      <c r="F914" s="11">
        <v>201905</v>
      </c>
    </row>
    <row r="915" spans="1:6">
      <c r="A915" s="11" t="s">
        <v>787</v>
      </c>
      <c r="B915" s="11">
        <v>6</v>
      </c>
      <c r="C915" s="11" t="s">
        <v>185</v>
      </c>
      <c r="D915" s="11" t="s">
        <v>177</v>
      </c>
      <c r="E915" s="11">
        <v>1.9999999999999996</v>
      </c>
      <c r="F915" s="11">
        <v>201905</v>
      </c>
    </row>
    <row r="916" spans="1:6">
      <c r="A916" s="11" t="s">
        <v>787</v>
      </c>
      <c r="B916" s="11">
        <v>6</v>
      </c>
      <c r="C916" s="11" t="s">
        <v>185</v>
      </c>
      <c r="D916" s="11" t="s">
        <v>198</v>
      </c>
      <c r="E916" s="11">
        <v>24.416666666666664</v>
      </c>
      <c r="F916" s="11">
        <v>201905</v>
      </c>
    </row>
    <row r="917" spans="1:6">
      <c r="A917" s="11" t="s">
        <v>503</v>
      </c>
      <c r="B917" s="11">
        <v>6</v>
      </c>
      <c r="C917" s="11" t="s">
        <v>185</v>
      </c>
      <c r="D917" s="11" t="s">
        <v>177</v>
      </c>
      <c r="E917" s="11">
        <v>10.283333333333331</v>
      </c>
      <c r="F917" s="11">
        <v>201905</v>
      </c>
    </row>
    <row r="918" spans="1:6">
      <c r="A918" s="11" t="s">
        <v>783</v>
      </c>
      <c r="B918" s="11">
        <v>4</v>
      </c>
      <c r="C918" s="11" t="s">
        <v>198</v>
      </c>
      <c r="D918" s="11" t="s">
        <v>177</v>
      </c>
      <c r="E918" s="11">
        <v>35.25</v>
      </c>
      <c r="F918" s="11">
        <v>201906</v>
      </c>
    </row>
    <row r="919" spans="1:6">
      <c r="A919" s="11" t="s">
        <v>783</v>
      </c>
      <c r="B919" s="11">
        <v>5</v>
      </c>
      <c r="C919" s="11" t="s">
        <v>198</v>
      </c>
      <c r="D919" s="11" t="s">
        <v>177</v>
      </c>
      <c r="E919" s="11">
        <v>46.75</v>
      </c>
      <c r="F919" s="11">
        <v>201906</v>
      </c>
    </row>
    <row r="920" spans="1:6">
      <c r="A920" s="11" t="s">
        <v>775</v>
      </c>
      <c r="B920" s="11">
        <v>6</v>
      </c>
      <c r="C920" s="11" t="s">
        <v>198</v>
      </c>
      <c r="D920" s="11" t="s">
        <v>185</v>
      </c>
      <c r="E920" s="11">
        <v>22.333333333333336</v>
      </c>
      <c r="F920" s="11">
        <v>201906</v>
      </c>
    </row>
    <row r="921" spans="1:6">
      <c r="A921" s="11" t="s">
        <v>507</v>
      </c>
      <c r="B921" s="11">
        <v>6</v>
      </c>
      <c r="C921" s="11" t="s">
        <v>175</v>
      </c>
      <c r="D921" s="11" t="s">
        <v>198</v>
      </c>
      <c r="E921" s="11">
        <v>16</v>
      </c>
      <c r="F921" s="11">
        <v>201906</v>
      </c>
    </row>
    <row r="922" spans="1:6">
      <c r="A922" s="11" t="s">
        <v>783</v>
      </c>
      <c r="B922" s="11">
        <v>6</v>
      </c>
      <c r="C922" s="11" t="s">
        <v>198</v>
      </c>
      <c r="D922" s="11" t="s">
        <v>182</v>
      </c>
      <c r="E922" s="11">
        <v>30</v>
      </c>
      <c r="F922" s="11">
        <v>201906</v>
      </c>
    </row>
    <row r="923" spans="1:6">
      <c r="A923" s="11" t="s">
        <v>783</v>
      </c>
      <c r="B923" s="11">
        <v>6</v>
      </c>
      <c r="C923" s="11" t="s">
        <v>198</v>
      </c>
      <c r="D923" s="11" t="s">
        <v>177</v>
      </c>
      <c r="E923" s="11">
        <v>30.75</v>
      </c>
      <c r="F923" s="11">
        <v>201906</v>
      </c>
    </row>
    <row r="924" spans="1:6">
      <c r="A924" s="11" t="s">
        <v>775</v>
      </c>
      <c r="B924" s="11">
        <v>5</v>
      </c>
      <c r="C924" s="11" t="s">
        <v>198</v>
      </c>
      <c r="D924" s="11" t="s">
        <v>185</v>
      </c>
      <c r="E924" s="11">
        <v>30.833333333333325</v>
      </c>
      <c r="F924" s="11">
        <v>201909</v>
      </c>
    </row>
    <row r="925" spans="1:6">
      <c r="A925" s="11" t="s">
        <v>1020</v>
      </c>
      <c r="B925" s="11">
        <v>1</v>
      </c>
      <c r="C925" s="11" t="s">
        <v>203</v>
      </c>
      <c r="D925" s="11" t="s">
        <v>185</v>
      </c>
      <c r="E925" s="11">
        <v>27.283333333333331</v>
      </c>
      <c r="F925" s="11">
        <v>201911</v>
      </c>
    </row>
    <row r="926" spans="1:6">
      <c r="A926" s="11" t="s">
        <v>1020</v>
      </c>
      <c r="B926" s="11">
        <v>1</v>
      </c>
      <c r="C926" s="11" t="s">
        <v>203</v>
      </c>
      <c r="D926" s="11" t="s">
        <v>198</v>
      </c>
      <c r="E926" s="11">
        <v>4.6499999999999995</v>
      </c>
      <c r="F926" s="11">
        <v>201911</v>
      </c>
    </row>
    <row r="927" spans="1:6">
      <c r="A927" s="11" t="s">
        <v>1020</v>
      </c>
      <c r="B927" s="11">
        <v>2</v>
      </c>
      <c r="C927" s="11" t="s">
        <v>203</v>
      </c>
      <c r="D927" s="11" t="s">
        <v>185</v>
      </c>
      <c r="E927" s="11">
        <v>43.083333333333343</v>
      </c>
      <c r="F927" s="11">
        <v>201911</v>
      </c>
    </row>
    <row r="928" spans="1:6">
      <c r="A928" s="11" t="s">
        <v>1020</v>
      </c>
      <c r="B928" s="11">
        <v>2</v>
      </c>
      <c r="C928" s="11" t="s">
        <v>203</v>
      </c>
      <c r="D928" s="11" t="s">
        <v>198</v>
      </c>
      <c r="E928" s="11">
        <v>1.5666666666666664</v>
      </c>
      <c r="F928" s="11">
        <v>201911</v>
      </c>
    </row>
    <row r="929" spans="1:6">
      <c r="A929" s="11" t="s">
        <v>1020</v>
      </c>
      <c r="B929" s="11">
        <v>3</v>
      </c>
      <c r="C929" s="11" t="s">
        <v>203</v>
      </c>
      <c r="D929" s="11" t="s">
        <v>185</v>
      </c>
      <c r="E929" s="11">
        <v>37.000000000000007</v>
      </c>
      <c r="F929" s="11">
        <v>201911</v>
      </c>
    </row>
    <row r="930" spans="1:6">
      <c r="A930" s="11" t="s">
        <v>1020</v>
      </c>
      <c r="B930" s="11">
        <v>3</v>
      </c>
      <c r="C930" s="11" t="s">
        <v>203</v>
      </c>
      <c r="D930" s="11" t="s">
        <v>198</v>
      </c>
      <c r="E930" s="11">
        <v>4.8833333333333311</v>
      </c>
      <c r="F930" s="11">
        <v>201911</v>
      </c>
    </row>
    <row r="931" spans="1:6">
      <c r="A931" s="11" t="s">
        <v>1020</v>
      </c>
      <c r="B931" s="11">
        <v>4</v>
      </c>
      <c r="C931" s="11" t="s">
        <v>203</v>
      </c>
      <c r="D931" s="11" t="s">
        <v>185</v>
      </c>
      <c r="E931" s="11">
        <v>37.966666666666654</v>
      </c>
      <c r="F931" s="11">
        <v>201911</v>
      </c>
    </row>
    <row r="932" spans="1:6">
      <c r="A932" s="11" t="s">
        <v>1020</v>
      </c>
      <c r="B932" s="11">
        <v>5</v>
      </c>
      <c r="C932" s="11" t="s">
        <v>203</v>
      </c>
      <c r="D932" s="11" t="s">
        <v>185</v>
      </c>
      <c r="E932" s="11">
        <v>5.4333333333333327</v>
      </c>
      <c r="F932" s="11">
        <v>201911</v>
      </c>
    </row>
    <row r="933" spans="1:6">
      <c r="A933" s="11" t="s">
        <v>1020</v>
      </c>
      <c r="B933" s="11">
        <v>5</v>
      </c>
      <c r="C933" s="11" t="s">
        <v>203</v>
      </c>
      <c r="D933" s="11" t="s">
        <v>198</v>
      </c>
      <c r="E933" s="11">
        <v>1.7666666666666671</v>
      </c>
      <c r="F933" s="11">
        <v>201911</v>
      </c>
    </row>
    <row r="934" spans="1:6">
      <c r="A934" s="11" t="s">
        <v>1020</v>
      </c>
      <c r="B934" s="11">
        <v>6</v>
      </c>
      <c r="C934" s="11" t="s">
        <v>203</v>
      </c>
      <c r="D934" s="11" t="s">
        <v>185</v>
      </c>
      <c r="E934" s="11">
        <v>27.100000000000005</v>
      </c>
      <c r="F934" s="11">
        <v>201911</v>
      </c>
    </row>
    <row r="935" spans="1:6">
      <c r="A935" s="11" t="s">
        <v>715</v>
      </c>
      <c r="B935" s="11">
        <v>1</v>
      </c>
      <c r="C935" s="11" t="s">
        <v>198</v>
      </c>
      <c r="D935" s="11" t="s">
        <v>175</v>
      </c>
      <c r="E935" s="11">
        <v>1.9999999999999996</v>
      </c>
      <c r="F935" s="11">
        <v>202002</v>
      </c>
    </row>
    <row r="936" spans="1:6">
      <c r="A936" s="11" t="s">
        <v>726</v>
      </c>
      <c r="B936" s="11">
        <v>1</v>
      </c>
      <c r="C936" s="11" t="s">
        <v>175</v>
      </c>
      <c r="D936" s="11" t="s">
        <v>185</v>
      </c>
      <c r="E936" s="11">
        <v>10.500000000000002</v>
      </c>
      <c r="F936" s="11">
        <v>202002</v>
      </c>
    </row>
    <row r="937" spans="1:6">
      <c r="A937" s="11" t="s">
        <v>726</v>
      </c>
      <c r="B937" s="11">
        <v>1</v>
      </c>
      <c r="C937" s="11" t="s">
        <v>175</v>
      </c>
      <c r="D937" s="11" t="s">
        <v>177</v>
      </c>
      <c r="E937" s="11">
        <v>5.4999999999999991</v>
      </c>
      <c r="F937" s="11">
        <v>202002</v>
      </c>
    </row>
    <row r="938" spans="1:6">
      <c r="A938" s="11" t="s">
        <v>726</v>
      </c>
      <c r="B938" s="11">
        <v>1</v>
      </c>
      <c r="C938" s="11" t="s">
        <v>175</v>
      </c>
      <c r="D938" s="11" t="s">
        <v>198</v>
      </c>
      <c r="E938" s="11">
        <v>11.000000000000002</v>
      </c>
      <c r="F938" s="11">
        <v>202002</v>
      </c>
    </row>
    <row r="939" spans="1:6">
      <c r="A939" s="11" t="s">
        <v>726</v>
      </c>
      <c r="B939" s="11">
        <v>1</v>
      </c>
      <c r="C939" s="11" t="s">
        <v>175</v>
      </c>
      <c r="D939" s="11" t="s">
        <v>918</v>
      </c>
      <c r="E939" s="11">
        <v>1.5</v>
      </c>
      <c r="F939" s="11">
        <v>202002</v>
      </c>
    </row>
    <row r="940" spans="1:6">
      <c r="A940" s="11" t="s">
        <v>767</v>
      </c>
      <c r="B940" s="11">
        <v>1</v>
      </c>
      <c r="C940" s="11" t="s">
        <v>175</v>
      </c>
      <c r="D940" s="11" t="s">
        <v>206</v>
      </c>
      <c r="E940" s="11">
        <v>2.5000000000000004</v>
      </c>
      <c r="F940" s="11">
        <v>202002</v>
      </c>
    </row>
    <row r="941" spans="1:6">
      <c r="A941" s="11" t="s">
        <v>453</v>
      </c>
      <c r="B941" s="11">
        <v>1</v>
      </c>
      <c r="C941" s="11" t="s">
        <v>175</v>
      </c>
      <c r="D941" s="11" t="s">
        <v>177</v>
      </c>
      <c r="E941" s="11">
        <v>1.9999999999999982</v>
      </c>
      <c r="F941" s="11">
        <v>202002</v>
      </c>
    </row>
    <row r="942" spans="1:6">
      <c r="A942" s="11" t="s">
        <v>453</v>
      </c>
      <c r="B942" s="11">
        <v>1</v>
      </c>
      <c r="C942" s="11" t="s">
        <v>175</v>
      </c>
      <c r="D942" s="11" t="s">
        <v>198</v>
      </c>
      <c r="E942" s="11">
        <v>6.0000000000000018</v>
      </c>
      <c r="F942" s="11">
        <v>202002</v>
      </c>
    </row>
    <row r="943" spans="1:6">
      <c r="A943" s="11" t="s">
        <v>488</v>
      </c>
      <c r="B943" s="11">
        <v>1</v>
      </c>
      <c r="C943" s="11" t="s">
        <v>175</v>
      </c>
      <c r="D943" s="11" t="s">
        <v>177</v>
      </c>
      <c r="E943" s="11">
        <v>16</v>
      </c>
      <c r="F943" s="11">
        <v>202002</v>
      </c>
    </row>
    <row r="944" spans="1:6">
      <c r="A944" s="11" t="s">
        <v>917</v>
      </c>
      <c r="B944" s="11">
        <v>1</v>
      </c>
      <c r="C944" s="11" t="s">
        <v>203</v>
      </c>
      <c r="D944" s="11" t="s">
        <v>185</v>
      </c>
      <c r="E944" s="11">
        <v>35.636666666666677</v>
      </c>
      <c r="F944" s="11">
        <v>202002</v>
      </c>
    </row>
    <row r="945" spans="1:6">
      <c r="A945" s="11" t="s">
        <v>482</v>
      </c>
      <c r="B945" s="11">
        <v>1</v>
      </c>
      <c r="C945" s="11" t="s">
        <v>175</v>
      </c>
      <c r="D945" s="11" t="s">
        <v>198</v>
      </c>
      <c r="E945" s="11">
        <v>10.5</v>
      </c>
      <c r="F945" s="11">
        <v>202002</v>
      </c>
    </row>
    <row r="946" spans="1:6">
      <c r="A946" s="11" t="s">
        <v>479</v>
      </c>
      <c r="B946" s="11">
        <v>1</v>
      </c>
      <c r="C946" s="11" t="s">
        <v>175</v>
      </c>
      <c r="D946" s="11" t="s">
        <v>177</v>
      </c>
      <c r="E946" s="11">
        <v>8.75</v>
      </c>
      <c r="F946" s="11">
        <v>202002</v>
      </c>
    </row>
    <row r="947" spans="1:6">
      <c r="A947" s="11" t="s">
        <v>479</v>
      </c>
      <c r="B947" s="11">
        <v>1</v>
      </c>
      <c r="C947" s="11" t="s">
        <v>175</v>
      </c>
      <c r="D947" s="11" t="s">
        <v>198</v>
      </c>
      <c r="E947" s="11">
        <v>16.5</v>
      </c>
      <c r="F947" s="11">
        <v>202002</v>
      </c>
    </row>
    <row r="948" spans="1:6">
      <c r="A948" s="11" t="s">
        <v>915</v>
      </c>
      <c r="B948" s="11">
        <v>1</v>
      </c>
      <c r="C948" s="11" t="s">
        <v>185</v>
      </c>
      <c r="D948" s="11" t="s">
        <v>198</v>
      </c>
      <c r="E948" s="11">
        <v>8.6666666666666643</v>
      </c>
      <c r="F948" s="11">
        <v>202002</v>
      </c>
    </row>
    <row r="949" spans="1:6">
      <c r="A949" s="11" t="s">
        <v>1078</v>
      </c>
      <c r="B949" s="11">
        <v>1</v>
      </c>
      <c r="C949" s="11" t="s">
        <v>177</v>
      </c>
      <c r="D949" s="11" t="s">
        <v>148</v>
      </c>
      <c r="E949" s="11">
        <v>19</v>
      </c>
      <c r="F949" s="11">
        <v>202002</v>
      </c>
    </row>
    <row r="950" spans="1:6">
      <c r="A950" s="11" t="s">
        <v>467</v>
      </c>
      <c r="B950" s="11">
        <v>1</v>
      </c>
      <c r="C950" s="11" t="s">
        <v>185</v>
      </c>
      <c r="D950" s="11" t="s">
        <v>206</v>
      </c>
      <c r="E950" s="11">
        <v>41.783333333333339</v>
      </c>
      <c r="F950" s="11">
        <v>202002</v>
      </c>
    </row>
    <row r="951" spans="1:6">
      <c r="A951" s="11" t="s">
        <v>775</v>
      </c>
      <c r="B951" s="11">
        <v>1</v>
      </c>
      <c r="C951" s="11" t="s">
        <v>198</v>
      </c>
      <c r="D951" s="11" t="s">
        <v>185</v>
      </c>
      <c r="E951" s="11">
        <v>45.170000000000009</v>
      </c>
      <c r="F951" s="11">
        <v>202002</v>
      </c>
    </row>
    <row r="952" spans="1:6">
      <c r="A952" s="11" t="s">
        <v>468</v>
      </c>
      <c r="B952" s="11">
        <v>1</v>
      </c>
      <c r="C952" s="11" t="s">
        <v>185</v>
      </c>
      <c r="D952" s="11" t="s">
        <v>198</v>
      </c>
      <c r="E952" s="11">
        <v>1.7833333333333337</v>
      </c>
      <c r="F952" s="11">
        <v>202002</v>
      </c>
    </row>
    <row r="953" spans="1:6">
      <c r="A953" s="11" t="s">
        <v>480</v>
      </c>
      <c r="B953" s="11">
        <v>1</v>
      </c>
      <c r="C953" s="11" t="s">
        <v>175</v>
      </c>
      <c r="D953" s="11" t="s">
        <v>185</v>
      </c>
      <c r="E953" s="11">
        <v>27</v>
      </c>
      <c r="F953" s="11">
        <v>202002</v>
      </c>
    </row>
    <row r="954" spans="1:6">
      <c r="A954" s="11" t="s">
        <v>778</v>
      </c>
      <c r="B954" s="11">
        <v>1</v>
      </c>
      <c r="C954" s="11" t="s">
        <v>175</v>
      </c>
      <c r="D954" s="11" t="s">
        <v>185</v>
      </c>
      <c r="E954" s="11">
        <v>7</v>
      </c>
      <c r="F954" s="11">
        <v>202002</v>
      </c>
    </row>
    <row r="955" spans="1:6">
      <c r="A955" s="11" t="s">
        <v>778</v>
      </c>
      <c r="B955" s="11">
        <v>1</v>
      </c>
      <c r="C955" s="11" t="s">
        <v>175</v>
      </c>
      <c r="D955" s="11" t="s">
        <v>177</v>
      </c>
      <c r="E955" s="11">
        <v>3</v>
      </c>
      <c r="F955" s="11">
        <v>202002</v>
      </c>
    </row>
    <row r="956" spans="1:6">
      <c r="A956" s="11" t="s">
        <v>778</v>
      </c>
      <c r="B956" s="11">
        <v>1</v>
      </c>
      <c r="C956" s="11" t="s">
        <v>175</v>
      </c>
      <c r="D956" s="11" t="s">
        <v>198</v>
      </c>
      <c r="E956" s="11">
        <v>13.000000000000004</v>
      </c>
      <c r="F956" s="11">
        <v>202002</v>
      </c>
    </row>
    <row r="957" spans="1:6">
      <c r="A957" s="11" t="s">
        <v>454</v>
      </c>
      <c r="B957" s="11">
        <v>1</v>
      </c>
      <c r="C957" s="11" t="s">
        <v>198</v>
      </c>
      <c r="D957" s="11" t="s">
        <v>185</v>
      </c>
      <c r="E957" s="11">
        <v>2.0000000000000036</v>
      </c>
      <c r="F957" s="11">
        <v>202002</v>
      </c>
    </row>
    <row r="958" spans="1:6">
      <c r="A958" s="11" t="s">
        <v>484</v>
      </c>
      <c r="B958" s="11">
        <v>1</v>
      </c>
      <c r="C958" s="11" t="s">
        <v>175</v>
      </c>
      <c r="D958" s="11" t="s">
        <v>185</v>
      </c>
      <c r="E958" s="11">
        <v>0.66666666666666696</v>
      </c>
      <c r="F958" s="11">
        <v>202002</v>
      </c>
    </row>
    <row r="959" spans="1:6">
      <c r="A959" s="11" t="s">
        <v>484</v>
      </c>
      <c r="B959" s="11">
        <v>1</v>
      </c>
      <c r="C959" s="11" t="s">
        <v>175</v>
      </c>
      <c r="D959" s="11" t="s">
        <v>198</v>
      </c>
      <c r="E959" s="11">
        <v>12.083333333333334</v>
      </c>
      <c r="F959" s="11">
        <v>202002</v>
      </c>
    </row>
    <row r="960" spans="1:6">
      <c r="A960" s="11" t="s">
        <v>787</v>
      </c>
      <c r="B960" s="11">
        <v>1</v>
      </c>
      <c r="C960" s="11" t="s">
        <v>185</v>
      </c>
      <c r="D960" s="11" t="s">
        <v>198</v>
      </c>
      <c r="E960" s="11">
        <v>6.1666666666666661</v>
      </c>
      <c r="F960" s="11">
        <v>202002</v>
      </c>
    </row>
    <row r="961" spans="1:6">
      <c r="A961" s="11" t="s">
        <v>1238</v>
      </c>
      <c r="B961" s="11">
        <v>1</v>
      </c>
      <c r="C961" s="11" t="s">
        <v>185</v>
      </c>
      <c r="D961" s="11" t="s">
        <v>198</v>
      </c>
      <c r="E961" s="11">
        <v>8.0833333333333321</v>
      </c>
      <c r="F961" s="11">
        <v>202002</v>
      </c>
    </row>
    <row r="962" spans="1:6">
      <c r="A962" s="11" t="s">
        <v>846</v>
      </c>
      <c r="B962" s="11">
        <v>1</v>
      </c>
      <c r="C962" s="11" t="s">
        <v>198</v>
      </c>
      <c r="D962" s="11" t="s">
        <v>185</v>
      </c>
      <c r="E962" s="11">
        <v>23.31666666666667</v>
      </c>
      <c r="F962" s="11">
        <v>202002</v>
      </c>
    </row>
    <row r="963" spans="1:6">
      <c r="A963" s="11" t="s">
        <v>1215</v>
      </c>
      <c r="B963" s="11">
        <v>1</v>
      </c>
      <c r="C963" s="11" t="s">
        <v>175</v>
      </c>
      <c r="D963" s="11" t="s">
        <v>198</v>
      </c>
      <c r="E963" s="11">
        <v>14.000000000000004</v>
      </c>
      <c r="F963" s="11">
        <v>202002</v>
      </c>
    </row>
    <row r="964" spans="1:6">
      <c r="A964" s="11" t="s">
        <v>1220</v>
      </c>
      <c r="B964" s="11">
        <v>1</v>
      </c>
      <c r="C964" s="11" t="s">
        <v>198</v>
      </c>
      <c r="D964" s="11" t="s">
        <v>177</v>
      </c>
      <c r="E964" s="11">
        <v>21</v>
      </c>
      <c r="F964" s="11">
        <v>202002</v>
      </c>
    </row>
    <row r="965" spans="1:6">
      <c r="A965" s="11" t="s">
        <v>1232</v>
      </c>
      <c r="B965" s="11">
        <v>2</v>
      </c>
      <c r="C965" s="11" t="s">
        <v>185</v>
      </c>
      <c r="D965" s="11" t="s">
        <v>198</v>
      </c>
      <c r="E965" s="11">
        <v>18.466666666666669</v>
      </c>
      <c r="F965" s="11">
        <v>202002</v>
      </c>
    </row>
    <row r="966" spans="1:6">
      <c r="A966" s="11" t="s">
        <v>1161</v>
      </c>
      <c r="B966" s="11">
        <v>2</v>
      </c>
      <c r="C966" s="11" t="s">
        <v>177</v>
      </c>
      <c r="D966" s="11" t="s">
        <v>148</v>
      </c>
      <c r="E966" s="11">
        <v>1</v>
      </c>
      <c r="F966" s="11">
        <v>202002</v>
      </c>
    </row>
    <row r="967" spans="1:6">
      <c r="A967" s="11" t="s">
        <v>708</v>
      </c>
      <c r="B967" s="11">
        <v>2</v>
      </c>
      <c r="C967" s="11" t="s">
        <v>185</v>
      </c>
      <c r="D967" s="11" t="s">
        <v>198</v>
      </c>
      <c r="E967" s="11">
        <v>4.583333333333333</v>
      </c>
      <c r="F967" s="11">
        <v>202002</v>
      </c>
    </row>
    <row r="968" spans="1:6">
      <c r="A968" s="11" t="s">
        <v>708</v>
      </c>
      <c r="B968" s="11">
        <v>2</v>
      </c>
      <c r="C968" s="11" t="s">
        <v>185</v>
      </c>
      <c r="D968" s="11" t="s">
        <v>203</v>
      </c>
      <c r="E968" s="11">
        <v>12.736666666666661</v>
      </c>
      <c r="F968" s="11">
        <v>202002</v>
      </c>
    </row>
    <row r="969" spans="1:6">
      <c r="A969" s="11" t="s">
        <v>726</v>
      </c>
      <c r="B969" s="11">
        <v>2</v>
      </c>
      <c r="C969" s="11" t="s">
        <v>175</v>
      </c>
      <c r="D969" s="11" t="s">
        <v>185</v>
      </c>
      <c r="E969" s="11">
        <v>13.000000000000002</v>
      </c>
      <c r="F969" s="11">
        <v>202002</v>
      </c>
    </row>
    <row r="970" spans="1:6">
      <c r="A970" s="11" t="s">
        <v>726</v>
      </c>
      <c r="B970" s="11">
        <v>2</v>
      </c>
      <c r="C970" s="11" t="s">
        <v>175</v>
      </c>
      <c r="D970" s="11" t="s">
        <v>177</v>
      </c>
      <c r="E970" s="11">
        <v>6.9999999999999991</v>
      </c>
      <c r="F970" s="11">
        <v>202002</v>
      </c>
    </row>
    <row r="971" spans="1:6">
      <c r="A971" s="11" t="s">
        <v>726</v>
      </c>
      <c r="B971" s="11">
        <v>2</v>
      </c>
      <c r="C971" s="11" t="s">
        <v>175</v>
      </c>
      <c r="D971" s="11" t="s">
        <v>198</v>
      </c>
      <c r="E971" s="11">
        <v>18</v>
      </c>
      <c r="F971" s="11">
        <v>202002</v>
      </c>
    </row>
    <row r="972" spans="1:6">
      <c r="A972" s="11" t="s">
        <v>726</v>
      </c>
      <c r="B972" s="11">
        <v>2</v>
      </c>
      <c r="C972" s="11" t="s">
        <v>175</v>
      </c>
      <c r="D972" s="11" t="s">
        <v>918</v>
      </c>
      <c r="E972" s="11">
        <v>1.9999999999999996</v>
      </c>
      <c r="F972" s="11">
        <v>202002</v>
      </c>
    </row>
    <row r="973" spans="1:6">
      <c r="A973" s="11" t="s">
        <v>458</v>
      </c>
      <c r="B973" s="11">
        <v>2</v>
      </c>
      <c r="C973" s="11" t="s">
        <v>185</v>
      </c>
      <c r="D973" s="11" t="s">
        <v>182</v>
      </c>
      <c r="E973" s="11">
        <v>18.749999999999996</v>
      </c>
      <c r="F973" s="11">
        <v>202002</v>
      </c>
    </row>
    <row r="974" spans="1:6">
      <c r="A974" s="11" t="s">
        <v>458</v>
      </c>
      <c r="B974" s="11">
        <v>2</v>
      </c>
      <c r="C974" s="11" t="s">
        <v>185</v>
      </c>
      <c r="D974" s="11" t="s">
        <v>198</v>
      </c>
      <c r="E974" s="11">
        <v>6.25</v>
      </c>
      <c r="F974" s="11">
        <v>202002</v>
      </c>
    </row>
    <row r="975" spans="1:6">
      <c r="A975" s="11" t="s">
        <v>767</v>
      </c>
      <c r="B975" s="11">
        <v>2</v>
      </c>
      <c r="C975" s="11" t="s">
        <v>175</v>
      </c>
      <c r="D975" s="11" t="s">
        <v>206</v>
      </c>
      <c r="E975" s="11">
        <v>44.09</v>
      </c>
      <c r="F975" s="11">
        <v>202002</v>
      </c>
    </row>
    <row r="976" spans="1:6">
      <c r="A976" s="11" t="s">
        <v>1233</v>
      </c>
      <c r="B976" s="11">
        <v>2</v>
      </c>
      <c r="C976" s="11" t="s">
        <v>198</v>
      </c>
      <c r="D976" s="11" t="s">
        <v>185</v>
      </c>
      <c r="E976" s="11">
        <v>45.516666666666666</v>
      </c>
      <c r="F976" s="11">
        <v>202002</v>
      </c>
    </row>
    <row r="977" spans="1:6">
      <c r="A977" s="11" t="s">
        <v>453</v>
      </c>
      <c r="B977" s="11">
        <v>2</v>
      </c>
      <c r="C977" s="11" t="s">
        <v>175</v>
      </c>
      <c r="D977" s="11" t="s">
        <v>185</v>
      </c>
      <c r="E977" s="11">
        <v>1.4999999999999973</v>
      </c>
      <c r="F977" s="11">
        <v>202002</v>
      </c>
    </row>
    <row r="978" spans="1:6">
      <c r="A978" s="11" t="s">
        <v>453</v>
      </c>
      <c r="B978" s="11">
        <v>2</v>
      </c>
      <c r="C978" s="11" t="s">
        <v>175</v>
      </c>
      <c r="D978" s="11" t="s">
        <v>177</v>
      </c>
      <c r="E978" s="11">
        <v>24</v>
      </c>
      <c r="F978" s="11">
        <v>202002</v>
      </c>
    </row>
    <row r="979" spans="1:6">
      <c r="A979" s="11" t="s">
        <v>453</v>
      </c>
      <c r="B979" s="11">
        <v>2</v>
      </c>
      <c r="C979" s="11" t="s">
        <v>175</v>
      </c>
      <c r="D979" s="11" t="s">
        <v>198</v>
      </c>
      <c r="E979" s="11">
        <v>7.2500000000000009</v>
      </c>
      <c r="F979" s="11">
        <v>202002</v>
      </c>
    </row>
    <row r="980" spans="1:6">
      <c r="A980" s="11" t="s">
        <v>488</v>
      </c>
      <c r="B980" s="11">
        <v>2</v>
      </c>
      <c r="C980" s="11" t="s">
        <v>175</v>
      </c>
      <c r="D980" s="11" t="s">
        <v>177</v>
      </c>
      <c r="E980" s="11">
        <v>51.25</v>
      </c>
      <c r="F980" s="11">
        <v>202002</v>
      </c>
    </row>
    <row r="981" spans="1:6">
      <c r="A981" s="11" t="s">
        <v>951</v>
      </c>
      <c r="B981" s="11">
        <v>2</v>
      </c>
      <c r="C981" s="11" t="s">
        <v>198</v>
      </c>
      <c r="D981" s="11" t="s">
        <v>182</v>
      </c>
      <c r="E981" s="11">
        <v>1.0000000000000018</v>
      </c>
      <c r="F981" s="11">
        <v>202002</v>
      </c>
    </row>
    <row r="982" spans="1:6">
      <c r="A982" s="11" t="s">
        <v>951</v>
      </c>
      <c r="B982" s="11">
        <v>2</v>
      </c>
      <c r="C982" s="11" t="s">
        <v>198</v>
      </c>
      <c r="D982" s="11" t="s">
        <v>206</v>
      </c>
      <c r="E982" s="11">
        <v>1.9999999999999996</v>
      </c>
      <c r="F982" s="11">
        <v>202002</v>
      </c>
    </row>
    <row r="983" spans="1:6">
      <c r="A983" s="11" t="s">
        <v>951</v>
      </c>
      <c r="B983" s="11">
        <v>2</v>
      </c>
      <c r="C983" s="11" t="s">
        <v>198</v>
      </c>
      <c r="D983" s="11" t="s">
        <v>918</v>
      </c>
      <c r="E983" s="11">
        <v>2.4999999999999991</v>
      </c>
      <c r="F983" s="11">
        <v>202002</v>
      </c>
    </row>
    <row r="984" spans="1:6">
      <c r="A984" s="11" t="s">
        <v>478</v>
      </c>
      <c r="B984" s="11">
        <v>2</v>
      </c>
      <c r="C984" s="11" t="s">
        <v>175</v>
      </c>
      <c r="D984" s="11" t="s">
        <v>198</v>
      </c>
      <c r="E984" s="11">
        <v>17.5</v>
      </c>
      <c r="F984" s="11">
        <v>202002</v>
      </c>
    </row>
    <row r="985" spans="1:6">
      <c r="A985" s="11" t="s">
        <v>485</v>
      </c>
      <c r="B985" s="11">
        <v>2</v>
      </c>
      <c r="C985" s="11" t="s">
        <v>175</v>
      </c>
      <c r="D985" s="11" t="s">
        <v>185</v>
      </c>
      <c r="E985" s="11">
        <v>43.5</v>
      </c>
      <c r="F985" s="11">
        <v>202002</v>
      </c>
    </row>
    <row r="986" spans="1:6">
      <c r="A986" s="11" t="s">
        <v>598</v>
      </c>
      <c r="B986" s="11">
        <v>2</v>
      </c>
      <c r="C986" s="11" t="s">
        <v>203</v>
      </c>
      <c r="D986" s="11" t="s">
        <v>198</v>
      </c>
      <c r="E986" s="11">
        <v>31.25</v>
      </c>
      <c r="F986" s="11">
        <v>202002</v>
      </c>
    </row>
    <row r="987" spans="1:6">
      <c r="A987" s="11" t="s">
        <v>1086</v>
      </c>
      <c r="B987" s="11">
        <v>2</v>
      </c>
      <c r="C987" s="11" t="s">
        <v>175</v>
      </c>
      <c r="D987" s="11" t="s">
        <v>177</v>
      </c>
      <c r="E987" s="11">
        <v>7.9999999999999982</v>
      </c>
      <c r="F987" s="11">
        <v>202002</v>
      </c>
    </row>
    <row r="988" spans="1:6">
      <c r="A988" s="11" t="s">
        <v>769</v>
      </c>
      <c r="B988" s="11">
        <v>2</v>
      </c>
      <c r="C988" s="11" t="s">
        <v>185</v>
      </c>
      <c r="D988" s="11" t="s">
        <v>198</v>
      </c>
      <c r="E988" s="11">
        <v>11.333333333333334</v>
      </c>
      <c r="F988" s="11">
        <v>202002</v>
      </c>
    </row>
    <row r="989" spans="1:6">
      <c r="A989" s="11" t="s">
        <v>917</v>
      </c>
      <c r="B989" s="11">
        <v>2</v>
      </c>
      <c r="C989" s="11" t="s">
        <v>203</v>
      </c>
      <c r="D989" s="11" t="s">
        <v>185</v>
      </c>
      <c r="E989" s="11">
        <v>53.376666666666665</v>
      </c>
      <c r="F989" s="11">
        <v>202002</v>
      </c>
    </row>
    <row r="990" spans="1:6">
      <c r="A990" s="11" t="s">
        <v>482</v>
      </c>
      <c r="B990" s="11">
        <v>2</v>
      </c>
      <c r="C990" s="11" t="s">
        <v>175</v>
      </c>
      <c r="D990" s="11" t="s">
        <v>198</v>
      </c>
      <c r="E990" s="11">
        <v>50.25</v>
      </c>
      <c r="F990" s="11">
        <v>202002</v>
      </c>
    </row>
    <row r="991" spans="1:6">
      <c r="A991" s="11" t="s">
        <v>479</v>
      </c>
      <c r="B991" s="11">
        <v>2</v>
      </c>
      <c r="C991" s="11" t="s">
        <v>175</v>
      </c>
      <c r="D991" s="11" t="s">
        <v>177</v>
      </c>
      <c r="E991" s="11">
        <v>20.75</v>
      </c>
      <c r="F991" s="11">
        <v>202002</v>
      </c>
    </row>
    <row r="992" spans="1:6">
      <c r="A992" s="11" t="s">
        <v>479</v>
      </c>
      <c r="B992" s="11">
        <v>2</v>
      </c>
      <c r="C992" s="11" t="s">
        <v>175</v>
      </c>
      <c r="D992" s="11" t="s">
        <v>198</v>
      </c>
      <c r="E992" s="11">
        <v>16</v>
      </c>
      <c r="F992" s="11">
        <v>202002</v>
      </c>
    </row>
    <row r="993" spans="1:6">
      <c r="A993" s="11" t="s">
        <v>897</v>
      </c>
      <c r="B993" s="11">
        <v>2</v>
      </c>
      <c r="C993" s="11" t="s">
        <v>185</v>
      </c>
      <c r="D993" s="11" t="s">
        <v>198</v>
      </c>
      <c r="E993" s="11">
        <v>4.9833333333333361</v>
      </c>
      <c r="F993" s="11">
        <v>202002</v>
      </c>
    </row>
    <row r="994" spans="1:6">
      <c r="A994" s="11" t="s">
        <v>915</v>
      </c>
      <c r="B994" s="11">
        <v>2</v>
      </c>
      <c r="C994" s="11" t="s">
        <v>185</v>
      </c>
      <c r="D994" s="11" t="s">
        <v>198</v>
      </c>
      <c r="E994" s="11">
        <v>13.223333333333334</v>
      </c>
      <c r="F994" s="11">
        <v>202002</v>
      </c>
    </row>
    <row r="995" spans="1:6">
      <c r="A995" s="11" t="s">
        <v>1078</v>
      </c>
      <c r="B995" s="11">
        <v>2</v>
      </c>
      <c r="C995" s="11" t="s">
        <v>177</v>
      </c>
      <c r="D995" s="11" t="s">
        <v>148</v>
      </c>
      <c r="E995" s="11">
        <v>52.75</v>
      </c>
      <c r="F995" s="11">
        <v>202002</v>
      </c>
    </row>
    <row r="996" spans="1:6">
      <c r="A996" s="11" t="s">
        <v>950</v>
      </c>
      <c r="B996" s="11">
        <v>2</v>
      </c>
      <c r="C996" s="11" t="s">
        <v>185</v>
      </c>
      <c r="D996" s="11" t="s">
        <v>198</v>
      </c>
      <c r="E996" s="11">
        <v>10.6</v>
      </c>
      <c r="F996" s="11">
        <v>202002</v>
      </c>
    </row>
    <row r="997" spans="1:6">
      <c r="A997" s="11" t="s">
        <v>467</v>
      </c>
      <c r="B997" s="11">
        <v>2</v>
      </c>
      <c r="C997" s="11" t="s">
        <v>185</v>
      </c>
      <c r="D997" s="11" t="s">
        <v>206</v>
      </c>
      <c r="E997" s="11">
        <v>59.983333333333348</v>
      </c>
      <c r="F997" s="11">
        <v>202002</v>
      </c>
    </row>
    <row r="998" spans="1:6">
      <c r="A998" s="11" t="s">
        <v>775</v>
      </c>
      <c r="B998" s="11">
        <v>2</v>
      </c>
      <c r="C998" s="11" t="s">
        <v>198</v>
      </c>
      <c r="D998" s="11" t="s">
        <v>185</v>
      </c>
      <c r="E998" s="11">
        <v>38.349999999999994</v>
      </c>
      <c r="F998" s="11">
        <v>202002</v>
      </c>
    </row>
    <row r="999" spans="1:6">
      <c r="A999" s="11" t="s">
        <v>480</v>
      </c>
      <c r="B999" s="11">
        <v>2</v>
      </c>
      <c r="C999" s="11" t="s">
        <v>175</v>
      </c>
      <c r="D999" s="11" t="s">
        <v>185</v>
      </c>
      <c r="E999" s="11">
        <v>37.416666666666671</v>
      </c>
      <c r="F999" s="11">
        <v>202002</v>
      </c>
    </row>
    <row r="1000" spans="1:6">
      <c r="A1000" s="11" t="s">
        <v>1054</v>
      </c>
      <c r="B1000" s="11">
        <v>2</v>
      </c>
      <c r="C1000" s="11" t="s">
        <v>177</v>
      </c>
      <c r="D1000" s="11" t="s">
        <v>148</v>
      </c>
      <c r="E1000" s="11">
        <v>50</v>
      </c>
      <c r="F1000" s="11">
        <v>202002</v>
      </c>
    </row>
    <row r="1001" spans="1:6">
      <c r="A1001" s="11" t="s">
        <v>1208</v>
      </c>
      <c r="B1001" s="11">
        <v>2</v>
      </c>
      <c r="C1001" s="11" t="s">
        <v>175</v>
      </c>
      <c r="D1001" s="11" t="s">
        <v>198</v>
      </c>
      <c r="E1001" s="11">
        <v>16</v>
      </c>
      <c r="F1001" s="11">
        <v>202002</v>
      </c>
    </row>
    <row r="1002" spans="1:6">
      <c r="A1002" s="11" t="s">
        <v>1198</v>
      </c>
      <c r="B1002" s="11">
        <v>2</v>
      </c>
      <c r="C1002" s="11" t="s">
        <v>177</v>
      </c>
      <c r="D1002" s="11" t="s">
        <v>198</v>
      </c>
      <c r="E1002" s="11">
        <v>13</v>
      </c>
      <c r="F1002" s="11">
        <v>202002</v>
      </c>
    </row>
    <row r="1003" spans="1:6">
      <c r="A1003" s="11" t="s">
        <v>1010</v>
      </c>
      <c r="B1003" s="11">
        <v>2</v>
      </c>
      <c r="C1003" s="11" t="s">
        <v>918</v>
      </c>
      <c r="D1003" s="11" t="s">
        <v>198</v>
      </c>
      <c r="E1003" s="11">
        <v>1.5000000000000013</v>
      </c>
      <c r="F1003" s="11">
        <v>202002</v>
      </c>
    </row>
    <row r="1004" spans="1:6">
      <c r="A1004" s="11" t="s">
        <v>777</v>
      </c>
      <c r="B1004" s="11">
        <v>2</v>
      </c>
      <c r="C1004" s="11" t="s">
        <v>175</v>
      </c>
      <c r="D1004" s="11" t="s">
        <v>185</v>
      </c>
      <c r="E1004" s="11">
        <v>27</v>
      </c>
      <c r="F1004" s="11">
        <v>202002</v>
      </c>
    </row>
    <row r="1005" spans="1:6">
      <c r="A1005" s="11" t="s">
        <v>777</v>
      </c>
      <c r="B1005" s="11">
        <v>2</v>
      </c>
      <c r="C1005" s="11" t="s">
        <v>175</v>
      </c>
      <c r="D1005" s="11" t="s">
        <v>206</v>
      </c>
      <c r="E1005" s="11">
        <v>0.24999999999999911</v>
      </c>
      <c r="F1005" s="11">
        <v>202002</v>
      </c>
    </row>
    <row r="1006" spans="1:6">
      <c r="A1006" s="11" t="s">
        <v>778</v>
      </c>
      <c r="B1006" s="11">
        <v>2</v>
      </c>
      <c r="C1006" s="11" t="s">
        <v>175</v>
      </c>
      <c r="D1006" s="11" t="s">
        <v>185</v>
      </c>
      <c r="E1006" s="11">
        <v>6.0000000000000018</v>
      </c>
      <c r="F1006" s="11">
        <v>202002</v>
      </c>
    </row>
    <row r="1007" spans="1:6">
      <c r="A1007" s="11" t="s">
        <v>778</v>
      </c>
      <c r="B1007" s="11">
        <v>2</v>
      </c>
      <c r="C1007" s="11" t="s">
        <v>175</v>
      </c>
      <c r="D1007" s="11" t="s">
        <v>177</v>
      </c>
      <c r="E1007" s="11">
        <v>8</v>
      </c>
      <c r="F1007" s="11">
        <v>202002</v>
      </c>
    </row>
    <row r="1008" spans="1:6">
      <c r="A1008" s="11" t="s">
        <v>778</v>
      </c>
      <c r="B1008" s="11">
        <v>2</v>
      </c>
      <c r="C1008" s="11" t="s">
        <v>175</v>
      </c>
      <c r="D1008" s="11" t="s">
        <v>198</v>
      </c>
      <c r="E1008" s="11">
        <v>26.000000000000007</v>
      </c>
      <c r="F1008" s="11">
        <v>202002</v>
      </c>
    </row>
    <row r="1009" spans="1:6">
      <c r="A1009" s="11" t="s">
        <v>1319</v>
      </c>
      <c r="B1009" s="11">
        <v>2</v>
      </c>
      <c r="C1009" s="11" t="s">
        <v>185</v>
      </c>
      <c r="D1009" s="11" t="s">
        <v>198</v>
      </c>
      <c r="E1009" s="11">
        <v>3.35</v>
      </c>
      <c r="F1009" s="11">
        <v>202002</v>
      </c>
    </row>
    <row r="1010" spans="1:6">
      <c r="A1010" s="11" t="s">
        <v>454</v>
      </c>
      <c r="B1010" s="11">
        <v>2</v>
      </c>
      <c r="C1010" s="11" t="s">
        <v>198</v>
      </c>
      <c r="D1010" s="11" t="s">
        <v>185</v>
      </c>
      <c r="E1010" s="11">
        <v>35.996666666666663</v>
      </c>
      <c r="F1010" s="11">
        <v>202002</v>
      </c>
    </row>
    <row r="1011" spans="1:6">
      <c r="A1011" s="11" t="s">
        <v>960</v>
      </c>
      <c r="B1011" s="11">
        <v>2</v>
      </c>
      <c r="C1011" s="11" t="s">
        <v>185</v>
      </c>
      <c r="D1011" s="11" t="s">
        <v>198</v>
      </c>
      <c r="E1011" s="11">
        <v>18.349999999999998</v>
      </c>
      <c r="F1011" s="11">
        <v>202002</v>
      </c>
    </row>
    <row r="1012" spans="1:6">
      <c r="A1012" s="11" t="s">
        <v>484</v>
      </c>
      <c r="B1012" s="11">
        <v>2</v>
      </c>
      <c r="C1012" s="11" t="s">
        <v>175</v>
      </c>
      <c r="D1012" s="11" t="s">
        <v>185</v>
      </c>
      <c r="E1012" s="11">
        <v>0.91666666666666741</v>
      </c>
      <c r="F1012" s="11">
        <v>202002</v>
      </c>
    </row>
    <row r="1013" spans="1:6">
      <c r="A1013" s="11" t="s">
        <v>484</v>
      </c>
      <c r="B1013" s="11">
        <v>2</v>
      </c>
      <c r="C1013" s="11" t="s">
        <v>175</v>
      </c>
      <c r="D1013" s="11" t="s">
        <v>177</v>
      </c>
      <c r="E1013" s="11">
        <v>0.66666666666666696</v>
      </c>
      <c r="F1013" s="11">
        <v>202002</v>
      </c>
    </row>
    <row r="1014" spans="1:6">
      <c r="A1014" s="11" t="s">
        <v>484</v>
      </c>
      <c r="B1014" s="11">
        <v>2</v>
      </c>
      <c r="C1014" s="11" t="s">
        <v>175</v>
      </c>
      <c r="D1014" s="11" t="s">
        <v>198</v>
      </c>
      <c r="E1014" s="11">
        <v>15.416666666666666</v>
      </c>
      <c r="F1014" s="11">
        <v>202002</v>
      </c>
    </row>
    <row r="1015" spans="1:6">
      <c r="A1015" s="11" t="s">
        <v>476</v>
      </c>
      <c r="B1015" s="11">
        <v>2</v>
      </c>
      <c r="C1015" s="11" t="s">
        <v>198</v>
      </c>
      <c r="D1015" s="11" t="s">
        <v>206</v>
      </c>
      <c r="E1015" s="11">
        <v>50.75</v>
      </c>
      <c r="F1015" s="11">
        <v>202002</v>
      </c>
    </row>
    <row r="1016" spans="1:6">
      <c r="A1016" s="11" t="s">
        <v>477</v>
      </c>
      <c r="B1016" s="11">
        <v>2</v>
      </c>
      <c r="C1016" s="11" t="s">
        <v>198</v>
      </c>
      <c r="D1016" s="11" t="s">
        <v>206</v>
      </c>
      <c r="E1016" s="11">
        <v>42.5</v>
      </c>
      <c r="F1016" s="11">
        <v>202002</v>
      </c>
    </row>
    <row r="1017" spans="1:6">
      <c r="A1017" s="11" t="s">
        <v>780</v>
      </c>
      <c r="B1017" s="11">
        <v>2</v>
      </c>
      <c r="C1017" s="11" t="s">
        <v>185</v>
      </c>
      <c r="D1017" s="11" t="s">
        <v>175</v>
      </c>
      <c r="E1017" s="11">
        <v>0.99999999999999911</v>
      </c>
      <c r="F1017" s="11">
        <v>202002</v>
      </c>
    </row>
    <row r="1018" spans="1:6">
      <c r="A1018" s="11" t="s">
        <v>787</v>
      </c>
      <c r="B1018" s="11">
        <v>2</v>
      </c>
      <c r="C1018" s="11" t="s">
        <v>185</v>
      </c>
      <c r="D1018" s="11" t="s">
        <v>198</v>
      </c>
      <c r="E1018" s="11">
        <v>21</v>
      </c>
      <c r="F1018" s="11">
        <v>202002</v>
      </c>
    </row>
    <row r="1019" spans="1:6">
      <c r="A1019" s="11" t="s">
        <v>787</v>
      </c>
      <c r="B1019" s="11">
        <v>2</v>
      </c>
      <c r="C1019" s="11" t="s">
        <v>185</v>
      </c>
      <c r="D1019" s="11" t="s">
        <v>918</v>
      </c>
      <c r="E1019" s="11">
        <v>0.99999999999999911</v>
      </c>
      <c r="F1019" s="11">
        <v>202002</v>
      </c>
    </row>
    <row r="1020" spans="1:6">
      <c r="A1020" s="11" t="s">
        <v>1238</v>
      </c>
      <c r="B1020" s="11">
        <v>2</v>
      </c>
      <c r="C1020" s="11" t="s">
        <v>185</v>
      </c>
      <c r="D1020" s="11" t="s">
        <v>198</v>
      </c>
      <c r="E1020" s="11">
        <v>24.283333333333331</v>
      </c>
      <c r="F1020" s="11">
        <v>202002</v>
      </c>
    </row>
    <row r="1021" spans="1:6">
      <c r="A1021" s="11" t="s">
        <v>846</v>
      </c>
      <c r="B1021" s="11">
        <v>2</v>
      </c>
      <c r="C1021" s="11" t="s">
        <v>198</v>
      </c>
      <c r="D1021" s="11" t="s">
        <v>185</v>
      </c>
      <c r="E1021" s="11">
        <v>9.65</v>
      </c>
      <c r="F1021" s="11">
        <v>202002</v>
      </c>
    </row>
    <row r="1022" spans="1:6">
      <c r="A1022" s="11" t="s">
        <v>464</v>
      </c>
      <c r="B1022" s="11">
        <v>2</v>
      </c>
      <c r="C1022" s="11" t="s">
        <v>198</v>
      </c>
      <c r="D1022" s="11" t="s">
        <v>177</v>
      </c>
      <c r="E1022" s="11">
        <v>34.799999999999997</v>
      </c>
      <c r="F1022" s="11">
        <v>202002</v>
      </c>
    </row>
    <row r="1023" spans="1:6">
      <c r="A1023" s="11" t="s">
        <v>1239</v>
      </c>
      <c r="B1023" s="11">
        <v>2</v>
      </c>
      <c r="C1023" s="11" t="s">
        <v>198</v>
      </c>
      <c r="D1023" s="11" t="s">
        <v>177</v>
      </c>
      <c r="E1023" s="11">
        <v>8.9999999999999982</v>
      </c>
      <c r="F1023" s="11">
        <v>202002</v>
      </c>
    </row>
    <row r="1024" spans="1:6">
      <c r="A1024" s="11" t="s">
        <v>486</v>
      </c>
      <c r="B1024" s="11">
        <v>2</v>
      </c>
      <c r="C1024" s="11" t="s">
        <v>175</v>
      </c>
      <c r="D1024" s="11" t="s">
        <v>177</v>
      </c>
      <c r="E1024" s="11">
        <v>44.000000000000007</v>
      </c>
      <c r="F1024" s="11">
        <v>202002</v>
      </c>
    </row>
    <row r="1025" spans="1:6">
      <c r="A1025" s="11" t="s">
        <v>1215</v>
      </c>
      <c r="B1025" s="11">
        <v>2</v>
      </c>
      <c r="C1025" s="11" t="s">
        <v>175</v>
      </c>
      <c r="D1025" s="11" t="s">
        <v>198</v>
      </c>
      <c r="E1025" s="11">
        <v>25.5</v>
      </c>
      <c r="F1025" s="11">
        <v>202002</v>
      </c>
    </row>
    <row r="1026" spans="1:6">
      <c r="A1026" s="11" t="s">
        <v>1220</v>
      </c>
      <c r="B1026" s="11">
        <v>2</v>
      </c>
      <c r="C1026" s="11" t="s">
        <v>198</v>
      </c>
      <c r="D1026" s="11" t="s">
        <v>177</v>
      </c>
      <c r="E1026" s="11">
        <v>40</v>
      </c>
      <c r="F1026" s="11">
        <v>202002</v>
      </c>
    </row>
    <row r="1027" spans="1:6">
      <c r="A1027" s="11" t="s">
        <v>507</v>
      </c>
      <c r="B1027" s="11">
        <v>2</v>
      </c>
      <c r="C1027" s="11" t="s">
        <v>175</v>
      </c>
      <c r="D1027" s="11" t="s">
        <v>198</v>
      </c>
      <c r="E1027" s="11">
        <v>16</v>
      </c>
      <c r="F1027" s="11">
        <v>202002</v>
      </c>
    </row>
    <row r="1028" spans="1:6">
      <c r="A1028" s="11" t="s">
        <v>483</v>
      </c>
      <c r="B1028" s="11">
        <v>2</v>
      </c>
      <c r="C1028" s="11" t="s">
        <v>175</v>
      </c>
      <c r="D1028" s="11" t="s">
        <v>182</v>
      </c>
      <c r="E1028" s="11">
        <v>1.9999999999999982</v>
      </c>
      <c r="F1028" s="11">
        <v>202002</v>
      </c>
    </row>
    <row r="1029" spans="1:6">
      <c r="A1029" s="11" t="s">
        <v>483</v>
      </c>
      <c r="B1029" s="11">
        <v>2</v>
      </c>
      <c r="C1029" s="11" t="s">
        <v>175</v>
      </c>
      <c r="D1029" s="11" t="s">
        <v>185</v>
      </c>
      <c r="E1029" s="11">
        <v>13.499999999999996</v>
      </c>
      <c r="F1029" s="11">
        <v>202002</v>
      </c>
    </row>
    <row r="1030" spans="1:6">
      <c r="A1030" s="11" t="s">
        <v>483</v>
      </c>
      <c r="B1030" s="11">
        <v>2</v>
      </c>
      <c r="C1030" s="11" t="s">
        <v>175</v>
      </c>
      <c r="D1030" s="11" t="s">
        <v>177</v>
      </c>
      <c r="E1030" s="11">
        <v>19.5</v>
      </c>
      <c r="F1030" s="11">
        <v>202002</v>
      </c>
    </row>
    <row r="1031" spans="1:6">
      <c r="A1031" s="11" t="s">
        <v>483</v>
      </c>
      <c r="B1031" s="11">
        <v>2</v>
      </c>
      <c r="C1031" s="11" t="s">
        <v>175</v>
      </c>
      <c r="D1031" s="11" t="s">
        <v>198</v>
      </c>
      <c r="E1031" s="11">
        <v>11.000000000000002</v>
      </c>
      <c r="F1031" s="11">
        <v>202002</v>
      </c>
    </row>
    <row r="1032" spans="1:6">
      <c r="A1032" s="11" t="s">
        <v>483</v>
      </c>
      <c r="B1032" s="11">
        <v>2</v>
      </c>
      <c r="C1032" s="11" t="s">
        <v>175</v>
      </c>
      <c r="D1032" s="11" t="s">
        <v>206</v>
      </c>
      <c r="E1032" s="11">
        <v>1.0000000000000004</v>
      </c>
      <c r="F1032" s="11">
        <v>202002</v>
      </c>
    </row>
    <row r="1033" spans="1:6">
      <c r="A1033" s="11" t="s">
        <v>503</v>
      </c>
      <c r="B1033" s="11">
        <v>2</v>
      </c>
      <c r="C1033" s="11" t="s">
        <v>185</v>
      </c>
      <c r="D1033" s="11" t="s">
        <v>177</v>
      </c>
      <c r="E1033" s="11">
        <v>28.716666666666669</v>
      </c>
      <c r="F1033" s="11">
        <v>202002</v>
      </c>
    </row>
    <row r="1034" spans="1:6">
      <c r="A1034" s="11" t="s">
        <v>784</v>
      </c>
      <c r="B1034" s="11">
        <v>2</v>
      </c>
      <c r="C1034" s="11" t="s">
        <v>175</v>
      </c>
      <c r="D1034" s="11" t="s">
        <v>148</v>
      </c>
      <c r="E1034" s="11">
        <v>0.99999999999999911</v>
      </c>
      <c r="F1034" s="11">
        <v>202002</v>
      </c>
    </row>
    <row r="1035" spans="1:6">
      <c r="A1035" s="11" t="s">
        <v>784</v>
      </c>
      <c r="B1035" s="11">
        <v>2</v>
      </c>
      <c r="C1035" s="11" t="s">
        <v>175</v>
      </c>
      <c r="D1035" s="11" t="s">
        <v>182</v>
      </c>
      <c r="E1035" s="11">
        <v>3.2500000000000004</v>
      </c>
      <c r="F1035" s="11">
        <v>202002</v>
      </c>
    </row>
    <row r="1036" spans="1:6">
      <c r="A1036" s="11" t="s">
        <v>784</v>
      </c>
      <c r="B1036" s="11">
        <v>2</v>
      </c>
      <c r="C1036" s="11" t="s">
        <v>175</v>
      </c>
      <c r="D1036" s="11" t="s">
        <v>185</v>
      </c>
      <c r="E1036" s="11">
        <v>4.7499999999999991</v>
      </c>
      <c r="F1036" s="11">
        <v>202002</v>
      </c>
    </row>
    <row r="1037" spans="1:6">
      <c r="A1037" s="11" t="s">
        <v>784</v>
      </c>
      <c r="B1037" s="11">
        <v>2</v>
      </c>
      <c r="C1037" s="11" t="s">
        <v>175</v>
      </c>
      <c r="D1037" s="11" t="s">
        <v>177</v>
      </c>
      <c r="E1037" s="11">
        <v>3.2500000000000018</v>
      </c>
      <c r="F1037" s="11">
        <v>202002</v>
      </c>
    </row>
    <row r="1038" spans="1:6">
      <c r="A1038" s="11" t="s">
        <v>784</v>
      </c>
      <c r="B1038" s="11">
        <v>2</v>
      </c>
      <c r="C1038" s="11" t="s">
        <v>175</v>
      </c>
      <c r="D1038" s="11" t="s">
        <v>198</v>
      </c>
      <c r="E1038" s="11">
        <v>5.5</v>
      </c>
      <c r="F1038" s="11">
        <v>202002</v>
      </c>
    </row>
    <row r="1039" spans="1:6">
      <c r="A1039" s="11" t="s">
        <v>784</v>
      </c>
      <c r="B1039" s="11">
        <v>2</v>
      </c>
      <c r="C1039" s="11" t="s">
        <v>175</v>
      </c>
      <c r="D1039" s="11" t="s">
        <v>203</v>
      </c>
      <c r="E1039" s="11">
        <v>1.0000000000000004</v>
      </c>
      <c r="F1039" s="11">
        <v>202002</v>
      </c>
    </row>
    <row r="1040" spans="1:6">
      <c r="A1040" s="11" t="s">
        <v>784</v>
      </c>
      <c r="B1040" s="11">
        <v>2</v>
      </c>
      <c r="C1040" s="11" t="s">
        <v>175</v>
      </c>
      <c r="D1040" s="11" t="s">
        <v>206</v>
      </c>
      <c r="E1040" s="11">
        <v>4.2499999999999982</v>
      </c>
      <c r="F1040" s="11">
        <v>202002</v>
      </c>
    </row>
    <row r="1041" spans="1:6">
      <c r="A1041" s="11" t="s">
        <v>784</v>
      </c>
      <c r="B1041" s="11">
        <v>2</v>
      </c>
      <c r="C1041" s="11" t="s">
        <v>175</v>
      </c>
      <c r="D1041" s="11" t="s">
        <v>918</v>
      </c>
      <c r="E1041" s="11">
        <v>0.50000000000000089</v>
      </c>
      <c r="F1041" s="11">
        <v>202002</v>
      </c>
    </row>
    <row r="1042" spans="1:6">
      <c r="A1042" s="11" t="s">
        <v>707</v>
      </c>
      <c r="B1042" s="11">
        <v>2</v>
      </c>
      <c r="C1042" s="11" t="s">
        <v>198</v>
      </c>
      <c r="D1042" s="11" t="s">
        <v>185</v>
      </c>
      <c r="E1042" s="11">
        <v>12.756666666666669</v>
      </c>
      <c r="F1042" s="11">
        <v>202002</v>
      </c>
    </row>
    <row r="1043" spans="1:6">
      <c r="A1043" s="11" t="s">
        <v>1232</v>
      </c>
      <c r="B1043" s="11">
        <v>3</v>
      </c>
      <c r="C1043" s="11" t="s">
        <v>185</v>
      </c>
      <c r="D1043" s="11" t="s">
        <v>198</v>
      </c>
      <c r="E1043" s="11">
        <v>33.300000000000004</v>
      </c>
      <c r="F1043" s="11">
        <v>202002</v>
      </c>
    </row>
    <row r="1044" spans="1:6">
      <c r="A1044" s="11" t="s">
        <v>1161</v>
      </c>
      <c r="B1044" s="11">
        <v>3</v>
      </c>
      <c r="C1044" s="11" t="s">
        <v>177</v>
      </c>
      <c r="D1044" s="11" t="s">
        <v>148</v>
      </c>
      <c r="E1044" s="11">
        <v>1</v>
      </c>
      <c r="F1044" s="11">
        <v>202002</v>
      </c>
    </row>
    <row r="1045" spans="1:6">
      <c r="A1045" s="11" t="s">
        <v>708</v>
      </c>
      <c r="B1045" s="11">
        <v>3</v>
      </c>
      <c r="C1045" s="11" t="s">
        <v>185</v>
      </c>
      <c r="D1045" s="11" t="s">
        <v>198</v>
      </c>
      <c r="E1045" s="11">
        <v>23.200000000000003</v>
      </c>
      <c r="F1045" s="11">
        <v>202002</v>
      </c>
    </row>
    <row r="1046" spans="1:6">
      <c r="A1046" s="11" t="s">
        <v>708</v>
      </c>
      <c r="B1046" s="11">
        <v>3</v>
      </c>
      <c r="C1046" s="11" t="s">
        <v>185</v>
      </c>
      <c r="D1046" s="11" t="s">
        <v>203</v>
      </c>
      <c r="E1046" s="11">
        <v>8.4000000000000075</v>
      </c>
      <c r="F1046" s="11">
        <v>202002</v>
      </c>
    </row>
    <row r="1047" spans="1:6">
      <c r="A1047" s="11" t="s">
        <v>726</v>
      </c>
      <c r="B1047" s="11">
        <v>3</v>
      </c>
      <c r="C1047" s="11" t="s">
        <v>175</v>
      </c>
      <c r="D1047" s="11" t="s">
        <v>185</v>
      </c>
      <c r="E1047" s="11">
        <v>10.500000000000004</v>
      </c>
      <c r="F1047" s="11">
        <v>202002</v>
      </c>
    </row>
    <row r="1048" spans="1:6">
      <c r="A1048" s="11" t="s">
        <v>726</v>
      </c>
      <c r="B1048" s="11">
        <v>3</v>
      </c>
      <c r="C1048" s="11" t="s">
        <v>175</v>
      </c>
      <c r="D1048" s="11" t="s">
        <v>177</v>
      </c>
      <c r="E1048" s="11">
        <v>7.9999999999999982</v>
      </c>
      <c r="F1048" s="11">
        <v>202002</v>
      </c>
    </row>
    <row r="1049" spans="1:6">
      <c r="A1049" s="11" t="s">
        <v>726</v>
      </c>
      <c r="B1049" s="11">
        <v>3</v>
      </c>
      <c r="C1049" s="11" t="s">
        <v>175</v>
      </c>
      <c r="D1049" s="11" t="s">
        <v>198</v>
      </c>
      <c r="E1049" s="11">
        <v>21.5</v>
      </c>
      <c r="F1049" s="11">
        <v>202002</v>
      </c>
    </row>
    <row r="1050" spans="1:6">
      <c r="A1050" s="11" t="s">
        <v>726</v>
      </c>
      <c r="B1050" s="11">
        <v>3</v>
      </c>
      <c r="C1050" s="11" t="s">
        <v>175</v>
      </c>
      <c r="D1050" s="11" t="s">
        <v>918</v>
      </c>
      <c r="E1050" s="11">
        <v>2.5000000000000004</v>
      </c>
      <c r="F1050" s="11">
        <v>202002</v>
      </c>
    </row>
    <row r="1051" spans="1:6">
      <c r="A1051" s="11" t="s">
        <v>458</v>
      </c>
      <c r="B1051" s="11">
        <v>3</v>
      </c>
      <c r="C1051" s="11" t="s">
        <v>185</v>
      </c>
      <c r="D1051" s="11" t="s">
        <v>182</v>
      </c>
      <c r="E1051" s="11">
        <v>20.500000000000007</v>
      </c>
      <c r="F1051" s="11">
        <v>202002</v>
      </c>
    </row>
    <row r="1052" spans="1:6">
      <c r="A1052" s="11" t="s">
        <v>458</v>
      </c>
      <c r="B1052" s="11">
        <v>3</v>
      </c>
      <c r="C1052" s="11" t="s">
        <v>185</v>
      </c>
      <c r="D1052" s="11" t="s">
        <v>198</v>
      </c>
      <c r="E1052" s="11">
        <v>6.4999999999999982</v>
      </c>
      <c r="F1052" s="11">
        <v>202002</v>
      </c>
    </row>
    <row r="1053" spans="1:6">
      <c r="A1053" s="11" t="s">
        <v>767</v>
      </c>
      <c r="B1053" s="11">
        <v>3</v>
      </c>
      <c r="C1053" s="11" t="s">
        <v>175</v>
      </c>
      <c r="D1053" s="11" t="s">
        <v>206</v>
      </c>
      <c r="E1053" s="11">
        <v>38.493333333333325</v>
      </c>
      <c r="F1053" s="11">
        <v>202002</v>
      </c>
    </row>
    <row r="1054" spans="1:6">
      <c r="A1054" s="11" t="s">
        <v>1233</v>
      </c>
      <c r="B1054" s="11">
        <v>3</v>
      </c>
      <c r="C1054" s="11" t="s">
        <v>198</v>
      </c>
      <c r="D1054" s="11" t="s">
        <v>185</v>
      </c>
      <c r="E1054" s="11">
        <v>20.720000000000002</v>
      </c>
      <c r="F1054" s="11">
        <v>202002</v>
      </c>
    </row>
    <row r="1055" spans="1:6">
      <c r="A1055" s="11" t="s">
        <v>453</v>
      </c>
      <c r="B1055" s="11">
        <v>3</v>
      </c>
      <c r="C1055" s="11" t="s">
        <v>175</v>
      </c>
      <c r="D1055" s="11" t="s">
        <v>185</v>
      </c>
      <c r="E1055" s="11">
        <v>1.0000000000000004</v>
      </c>
      <c r="F1055" s="11">
        <v>202002</v>
      </c>
    </row>
    <row r="1056" spans="1:6">
      <c r="A1056" s="11" t="s">
        <v>453</v>
      </c>
      <c r="B1056" s="11">
        <v>3</v>
      </c>
      <c r="C1056" s="11" t="s">
        <v>175</v>
      </c>
      <c r="D1056" s="11" t="s">
        <v>177</v>
      </c>
      <c r="E1056" s="11">
        <v>21.75</v>
      </c>
      <c r="F1056" s="11">
        <v>202002</v>
      </c>
    </row>
    <row r="1057" spans="1:6">
      <c r="A1057" s="11" t="s">
        <v>453</v>
      </c>
      <c r="B1057" s="11">
        <v>3</v>
      </c>
      <c r="C1057" s="11" t="s">
        <v>175</v>
      </c>
      <c r="D1057" s="11" t="s">
        <v>198</v>
      </c>
      <c r="E1057" s="11">
        <v>9.5</v>
      </c>
      <c r="F1057" s="11">
        <v>202002</v>
      </c>
    </row>
    <row r="1058" spans="1:6">
      <c r="A1058" s="11" t="s">
        <v>488</v>
      </c>
      <c r="B1058" s="11">
        <v>3</v>
      </c>
      <c r="C1058" s="11" t="s">
        <v>175</v>
      </c>
      <c r="D1058" s="11" t="s">
        <v>177</v>
      </c>
      <c r="E1058" s="11">
        <v>52.25</v>
      </c>
      <c r="F1058" s="11">
        <v>202002</v>
      </c>
    </row>
    <row r="1059" spans="1:6">
      <c r="A1059" s="11" t="s">
        <v>951</v>
      </c>
      <c r="B1059" s="11">
        <v>3</v>
      </c>
      <c r="C1059" s="11" t="s">
        <v>198</v>
      </c>
      <c r="D1059" s="11" t="s">
        <v>182</v>
      </c>
      <c r="E1059" s="11">
        <v>2.0000000000000009</v>
      </c>
      <c r="F1059" s="11">
        <v>202002</v>
      </c>
    </row>
    <row r="1060" spans="1:6">
      <c r="A1060" s="11" t="s">
        <v>951</v>
      </c>
      <c r="B1060" s="11">
        <v>3</v>
      </c>
      <c r="C1060" s="11" t="s">
        <v>198</v>
      </c>
      <c r="D1060" s="11" t="s">
        <v>918</v>
      </c>
      <c r="E1060" s="11">
        <v>6.0000000000000009</v>
      </c>
      <c r="F1060" s="11">
        <v>202002</v>
      </c>
    </row>
    <row r="1061" spans="1:6">
      <c r="A1061" s="11" t="s">
        <v>478</v>
      </c>
      <c r="B1061" s="11">
        <v>3</v>
      </c>
      <c r="C1061" s="11" t="s">
        <v>175</v>
      </c>
      <c r="D1061" s="11" t="s">
        <v>198</v>
      </c>
      <c r="E1061" s="11">
        <v>12.5</v>
      </c>
      <c r="F1061" s="11">
        <v>202002</v>
      </c>
    </row>
    <row r="1062" spans="1:6">
      <c r="A1062" s="11" t="s">
        <v>478</v>
      </c>
      <c r="B1062" s="11">
        <v>3</v>
      </c>
      <c r="C1062" s="11" t="s">
        <v>175</v>
      </c>
      <c r="D1062" s="11" t="s">
        <v>206</v>
      </c>
      <c r="E1062" s="11">
        <v>3.9999999999999991</v>
      </c>
      <c r="F1062" s="11">
        <v>202002</v>
      </c>
    </row>
    <row r="1063" spans="1:6">
      <c r="A1063" s="11" t="s">
        <v>788</v>
      </c>
      <c r="B1063" s="11">
        <v>3</v>
      </c>
      <c r="C1063" s="11" t="s">
        <v>185</v>
      </c>
      <c r="D1063" s="11" t="s">
        <v>148</v>
      </c>
      <c r="E1063" s="11">
        <v>12.246666666666668</v>
      </c>
      <c r="F1063" s="11">
        <v>202002</v>
      </c>
    </row>
    <row r="1064" spans="1:6">
      <c r="A1064" s="11" t="s">
        <v>485</v>
      </c>
      <c r="B1064" s="11">
        <v>3</v>
      </c>
      <c r="C1064" s="11" t="s">
        <v>175</v>
      </c>
      <c r="D1064" s="11" t="s">
        <v>185</v>
      </c>
      <c r="E1064" s="11">
        <v>34.5</v>
      </c>
      <c r="F1064" s="11">
        <v>202002</v>
      </c>
    </row>
    <row r="1065" spans="1:6">
      <c r="A1065" s="11" t="s">
        <v>485</v>
      </c>
      <c r="B1065" s="11">
        <v>3</v>
      </c>
      <c r="C1065" s="11" t="s">
        <v>175</v>
      </c>
      <c r="D1065" s="11" t="s">
        <v>198</v>
      </c>
      <c r="E1065" s="11">
        <v>10.999999999999998</v>
      </c>
      <c r="F1065" s="11">
        <v>202002</v>
      </c>
    </row>
    <row r="1066" spans="1:6">
      <c r="A1066" s="11" t="s">
        <v>598</v>
      </c>
      <c r="B1066" s="11">
        <v>3</v>
      </c>
      <c r="C1066" s="11" t="s">
        <v>203</v>
      </c>
      <c r="D1066" s="11" t="s">
        <v>198</v>
      </c>
      <c r="E1066" s="11">
        <v>33</v>
      </c>
      <c r="F1066" s="11">
        <v>202002</v>
      </c>
    </row>
    <row r="1067" spans="1:6">
      <c r="A1067" s="11" t="s">
        <v>1086</v>
      </c>
      <c r="B1067" s="11">
        <v>3</v>
      </c>
      <c r="C1067" s="11" t="s">
        <v>175</v>
      </c>
      <c r="D1067" s="11" t="s">
        <v>177</v>
      </c>
      <c r="E1067" s="11">
        <v>7.9999999999999982</v>
      </c>
      <c r="F1067" s="11">
        <v>202002</v>
      </c>
    </row>
    <row r="1068" spans="1:6">
      <c r="A1068" s="11" t="s">
        <v>769</v>
      </c>
      <c r="B1068" s="11">
        <v>3</v>
      </c>
      <c r="C1068" s="11" t="s">
        <v>185</v>
      </c>
      <c r="D1068" s="11" t="s">
        <v>198</v>
      </c>
      <c r="E1068" s="11">
        <v>3.083333333333333</v>
      </c>
      <c r="F1068" s="11">
        <v>202002</v>
      </c>
    </row>
    <row r="1069" spans="1:6">
      <c r="A1069" s="11" t="s">
        <v>917</v>
      </c>
      <c r="B1069" s="11">
        <v>3</v>
      </c>
      <c r="C1069" s="11" t="s">
        <v>203</v>
      </c>
      <c r="D1069" s="11" t="s">
        <v>185</v>
      </c>
      <c r="E1069" s="11">
        <v>53.92</v>
      </c>
      <c r="F1069" s="11">
        <v>202002</v>
      </c>
    </row>
    <row r="1070" spans="1:6">
      <c r="A1070" s="11" t="s">
        <v>917</v>
      </c>
      <c r="B1070" s="11">
        <v>3</v>
      </c>
      <c r="C1070" s="11" t="s">
        <v>203</v>
      </c>
      <c r="D1070" s="11" t="s">
        <v>198</v>
      </c>
      <c r="E1070" s="11">
        <v>3.4333333333333345</v>
      </c>
      <c r="F1070" s="11">
        <v>202002</v>
      </c>
    </row>
    <row r="1071" spans="1:6">
      <c r="A1071" s="11" t="s">
        <v>457</v>
      </c>
      <c r="B1071" s="11">
        <v>3</v>
      </c>
      <c r="C1071" s="11" t="s">
        <v>185</v>
      </c>
      <c r="D1071" s="11" t="s">
        <v>177</v>
      </c>
      <c r="E1071" s="11">
        <v>1.9999999999999996</v>
      </c>
      <c r="F1071" s="11">
        <v>202002</v>
      </c>
    </row>
    <row r="1072" spans="1:6">
      <c r="A1072" s="11" t="s">
        <v>482</v>
      </c>
      <c r="B1072" s="11">
        <v>3</v>
      </c>
      <c r="C1072" s="11" t="s">
        <v>175</v>
      </c>
      <c r="D1072" s="11" t="s">
        <v>177</v>
      </c>
      <c r="E1072" s="11">
        <v>19.5</v>
      </c>
      <c r="F1072" s="11">
        <v>202002</v>
      </c>
    </row>
    <row r="1073" spans="1:6">
      <c r="A1073" s="11" t="s">
        <v>482</v>
      </c>
      <c r="B1073" s="11">
        <v>3</v>
      </c>
      <c r="C1073" s="11" t="s">
        <v>175</v>
      </c>
      <c r="D1073" s="11" t="s">
        <v>198</v>
      </c>
      <c r="E1073" s="11">
        <v>20.499999999999996</v>
      </c>
      <c r="F1073" s="11">
        <v>202002</v>
      </c>
    </row>
    <row r="1074" spans="1:6">
      <c r="A1074" s="11" t="s">
        <v>482</v>
      </c>
      <c r="B1074" s="11">
        <v>3</v>
      </c>
      <c r="C1074" s="11" t="s">
        <v>175</v>
      </c>
      <c r="D1074" s="11" t="s">
        <v>206</v>
      </c>
      <c r="E1074" s="11">
        <v>10.249999999999998</v>
      </c>
      <c r="F1074" s="11">
        <v>202002</v>
      </c>
    </row>
    <row r="1075" spans="1:6">
      <c r="A1075" s="11" t="s">
        <v>772</v>
      </c>
      <c r="B1075" s="11">
        <v>3</v>
      </c>
      <c r="C1075" s="11" t="s">
        <v>198</v>
      </c>
      <c r="D1075" s="11" t="s">
        <v>177</v>
      </c>
      <c r="E1075" s="11">
        <v>10.75</v>
      </c>
      <c r="F1075" s="11">
        <v>202002</v>
      </c>
    </row>
    <row r="1076" spans="1:6">
      <c r="A1076" s="11" t="s">
        <v>479</v>
      </c>
      <c r="B1076" s="11">
        <v>3</v>
      </c>
      <c r="C1076" s="11" t="s">
        <v>175</v>
      </c>
      <c r="D1076" s="11" t="s">
        <v>177</v>
      </c>
      <c r="E1076" s="11">
        <v>22.5</v>
      </c>
      <c r="F1076" s="11">
        <v>202002</v>
      </c>
    </row>
    <row r="1077" spans="1:6">
      <c r="A1077" s="11" t="s">
        <v>479</v>
      </c>
      <c r="B1077" s="11">
        <v>3</v>
      </c>
      <c r="C1077" s="11" t="s">
        <v>175</v>
      </c>
      <c r="D1077" s="11" t="s">
        <v>198</v>
      </c>
      <c r="E1077" s="11">
        <v>23.25</v>
      </c>
      <c r="F1077" s="11">
        <v>202002</v>
      </c>
    </row>
    <row r="1078" spans="1:6">
      <c r="A1078" s="11" t="s">
        <v>915</v>
      </c>
      <c r="B1078" s="11">
        <v>3</v>
      </c>
      <c r="C1078" s="11" t="s">
        <v>185</v>
      </c>
      <c r="D1078" s="11" t="s">
        <v>198</v>
      </c>
      <c r="E1078" s="11">
        <v>16.666666666666664</v>
      </c>
      <c r="F1078" s="11">
        <v>202002</v>
      </c>
    </row>
    <row r="1079" spans="1:6">
      <c r="A1079" s="11" t="s">
        <v>1078</v>
      </c>
      <c r="B1079" s="11">
        <v>3</v>
      </c>
      <c r="C1079" s="11" t="s">
        <v>177</v>
      </c>
      <c r="D1079" s="11" t="s">
        <v>148</v>
      </c>
      <c r="E1079" s="11">
        <v>49.75</v>
      </c>
      <c r="F1079" s="11">
        <v>202002</v>
      </c>
    </row>
    <row r="1080" spans="1:6">
      <c r="A1080" s="11" t="s">
        <v>950</v>
      </c>
      <c r="B1080" s="11">
        <v>3</v>
      </c>
      <c r="C1080" s="11" t="s">
        <v>185</v>
      </c>
      <c r="D1080" s="11" t="s">
        <v>198</v>
      </c>
      <c r="E1080" s="11">
        <v>6.7666666666666693</v>
      </c>
      <c r="F1080" s="11">
        <v>202002</v>
      </c>
    </row>
    <row r="1081" spans="1:6">
      <c r="A1081" s="11" t="s">
        <v>467</v>
      </c>
      <c r="B1081" s="11">
        <v>3</v>
      </c>
      <c r="C1081" s="11" t="s">
        <v>185</v>
      </c>
      <c r="D1081" s="11" t="s">
        <v>206</v>
      </c>
      <c r="E1081" s="11">
        <v>58</v>
      </c>
      <c r="F1081" s="11">
        <v>202002</v>
      </c>
    </row>
    <row r="1082" spans="1:6">
      <c r="A1082" s="11" t="s">
        <v>775</v>
      </c>
      <c r="B1082" s="11">
        <v>3</v>
      </c>
      <c r="C1082" s="11" t="s">
        <v>198</v>
      </c>
      <c r="D1082" s="11" t="s">
        <v>185</v>
      </c>
      <c r="E1082" s="11">
        <v>46.56666666666667</v>
      </c>
      <c r="F1082" s="11">
        <v>202002</v>
      </c>
    </row>
    <row r="1083" spans="1:6">
      <c r="A1083" s="11" t="s">
        <v>480</v>
      </c>
      <c r="B1083" s="11">
        <v>3</v>
      </c>
      <c r="C1083" s="11" t="s">
        <v>175</v>
      </c>
      <c r="D1083" s="11" t="s">
        <v>185</v>
      </c>
      <c r="E1083" s="11">
        <v>34.25</v>
      </c>
      <c r="F1083" s="11">
        <v>202002</v>
      </c>
    </row>
    <row r="1084" spans="1:6">
      <c r="A1084" s="11" t="s">
        <v>480</v>
      </c>
      <c r="B1084" s="11">
        <v>3</v>
      </c>
      <c r="C1084" s="11" t="s">
        <v>175</v>
      </c>
      <c r="D1084" s="11" t="s">
        <v>206</v>
      </c>
      <c r="E1084" s="11">
        <v>1.0000000000000018</v>
      </c>
      <c r="F1084" s="11">
        <v>202002</v>
      </c>
    </row>
    <row r="1085" spans="1:6">
      <c r="A1085" s="11" t="s">
        <v>480</v>
      </c>
      <c r="B1085" s="11">
        <v>3</v>
      </c>
      <c r="C1085" s="11" t="s">
        <v>175</v>
      </c>
      <c r="D1085" s="11" t="s">
        <v>918</v>
      </c>
      <c r="E1085" s="11">
        <v>1.9999999999999982</v>
      </c>
      <c r="F1085" s="11">
        <v>202002</v>
      </c>
    </row>
    <row r="1086" spans="1:6">
      <c r="A1086" s="11" t="s">
        <v>1054</v>
      </c>
      <c r="B1086" s="11">
        <v>3</v>
      </c>
      <c r="C1086" s="11" t="s">
        <v>177</v>
      </c>
      <c r="D1086" s="11" t="s">
        <v>148</v>
      </c>
      <c r="E1086" s="11">
        <v>50</v>
      </c>
      <c r="F1086" s="11">
        <v>202002</v>
      </c>
    </row>
    <row r="1087" spans="1:6">
      <c r="A1087" s="11" t="s">
        <v>500</v>
      </c>
      <c r="B1087" s="11">
        <v>3</v>
      </c>
      <c r="C1087" s="11" t="s">
        <v>185</v>
      </c>
      <c r="D1087" s="11" t="s">
        <v>198</v>
      </c>
      <c r="E1087" s="11">
        <v>2.9499999999999988</v>
      </c>
      <c r="F1087" s="11">
        <v>202002</v>
      </c>
    </row>
    <row r="1088" spans="1:6">
      <c r="A1088" s="11" t="s">
        <v>1208</v>
      </c>
      <c r="B1088" s="11">
        <v>3</v>
      </c>
      <c r="C1088" s="11" t="s">
        <v>175</v>
      </c>
      <c r="D1088" s="11" t="s">
        <v>198</v>
      </c>
      <c r="E1088" s="11">
        <v>16</v>
      </c>
      <c r="F1088" s="11">
        <v>202002</v>
      </c>
    </row>
    <row r="1089" spans="1:6">
      <c r="A1089" s="11" t="s">
        <v>1198</v>
      </c>
      <c r="B1089" s="11">
        <v>3</v>
      </c>
      <c r="C1089" s="11" t="s">
        <v>177</v>
      </c>
      <c r="D1089" s="11" t="s">
        <v>198</v>
      </c>
      <c r="E1089" s="11">
        <v>3.9999999999999991</v>
      </c>
      <c r="F1089" s="11">
        <v>202002</v>
      </c>
    </row>
    <row r="1090" spans="1:6">
      <c r="A1090" s="11" t="s">
        <v>777</v>
      </c>
      <c r="B1090" s="11">
        <v>3</v>
      </c>
      <c r="C1090" s="11" t="s">
        <v>175</v>
      </c>
      <c r="D1090" s="11" t="s">
        <v>185</v>
      </c>
      <c r="E1090" s="11">
        <v>27.75</v>
      </c>
      <c r="F1090" s="11">
        <v>202002</v>
      </c>
    </row>
    <row r="1091" spans="1:6">
      <c r="A1091" s="11" t="s">
        <v>777</v>
      </c>
      <c r="B1091" s="11">
        <v>3</v>
      </c>
      <c r="C1091" s="11" t="s">
        <v>175</v>
      </c>
      <c r="D1091" s="11" t="s">
        <v>206</v>
      </c>
      <c r="E1091" s="11">
        <v>0.99999999999999645</v>
      </c>
      <c r="F1091" s="11">
        <v>202002</v>
      </c>
    </row>
    <row r="1092" spans="1:6">
      <c r="A1092" s="11" t="s">
        <v>778</v>
      </c>
      <c r="B1092" s="11">
        <v>3</v>
      </c>
      <c r="C1092" s="11" t="s">
        <v>175</v>
      </c>
      <c r="D1092" s="11" t="s">
        <v>185</v>
      </c>
      <c r="E1092" s="11">
        <v>9.0000000000000018</v>
      </c>
      <c r="F1092" s="11">
        <v>202002</v>
      </c>
    </row>
    <row r="1093" spans="1:6">
      <c r="A1093" s="11" t="s">
        <v>778</v>
      </c>
      <c r="B1093" s="11">
        <v>3</v>
      </c>
      <c r="C1093" s="11" t="s">
        <v>175</v>
      </c>
      <c r="D1093" s="11" t="s">
        <v>177</v>
      </c>
      <c r="E1093" s="11">
        <v>6.0000000000000018</v>
      </c>
      <c r="F1093" s="11">
        <v>202002</v>
      </c>
    </row>
    <row r="1094" spans="1:6">
      <c r="A1094" s="11" t="s">
        <v>778</v>
      </c>
      <c r="B1094" s="11">
        <v>3</v>
      </c>
      <c r="C1094" s="11" t="s">
        <v>175</v>
      </c>
      <c r="D1094" s="11" t="s">
        <v>198</v>
      </c>
      <c r="E1094" s="11">
        <v>25.000000000000004</v>
      </c>
      <c r="F1094" s="11">
        <v>202002</v>
      </c>
    </row>
    <row r="1095" spans="1:6">
      <c r="A1095" s="11" t="s">
        <v>709</v>
      </c>
      <c r="B1095" s="11">
        <v>3</v>
      </c>
      <c r="C1095" s="11" t="s">
        <v>185</v>
      </c>
      <c r="D1095" s="11" t="s">
        <v>198</v>
      </c>
      <c r="E1095" s="11">
        <v>3.5500000000000007</v>
      </c>
      <c r="F1095" s="11">
        <v>202002</v>
      </c>
    </row>
    <row r="1096" spans="1:6">
      <c r="A1096" s="11" t="s">
        <v>454</v>
      </c>
      <c r="B1096" s="11">
        <v>3</v>
      </c>
      <c r="C1096" s="11" t="s">
        <v>198</v>
      </c>
      <c r="D1096" s="11" t="s">
        <v>185</v>
      </c>
      <c r="E1096" s="11">
        <v>30.75</v>
      </c>
      <c r="F1096" s="11">
        <v>202002</v>
      </c>
    </row>
    <row r="1097" spans="1:6">
      <c r="A1097" s="11" t="s">
        <v>484</v>
      </c>
      <c r="B1097" s="11">
        <v>3</v>
      </c>
      <c r="C1097" s="11" t="s">
        <v>175</v>
      </c>
      <c r="D1097" s="11" t="s">
        <v>185</v>
      </c>
      <c r="E1097" s="11">
        <v>0.66666666666666696</v>
      </c>
      <c r="F1097" s="11">
        <v>202002</v>
      </c>
    </row>
    <row r="1098" spans="1:6">
      <c r="A1098" s="11" t="s">
        <v>484</v>
      </c>
      <c r="B1098" s="11">
        <v>3</v>
      </c>
      <c r="C1098" s="11" t="s">
        <v>175</v>
      </c>
      <c r="D1098" s="11" t="s">
        <v>177</v>
      </c>
      <c r="E1098" s="11">
        <v>0.75</v>
      </c>
      <c r="F1098" s="11">
        <v>202002</v>
      </c>
    </row>
    <row r="1099" spans="1:6">
      <c r="A1099" s="11" t="s">
        <v>484</v>
      </c>
      <c r="B1099" s="11">
        <v>3</v>
      </c>
      <c r="C1099" s="11" t="s">
        <v>175</v>
      </c>
      <c r="D1099" s="11" t="s">
        <v>198</v>
      </c>
      <c r="E1099" s="11">
        <v>15.583333333333334</v>
      </c>
      <c r="F1099" s="11">
        <v>202002</v>
      </c>
    </row>
    <row r="1100" spans="1:6">
      <c r="A1100" s="11" t="s">
        <v>476</v>
      </c>
      <c r="B1100" s="11">
        <v>3</v>
      </c>
      <c r="C1100" s="11" t="s">
        <v>198</v>
      </c>
      <c r="D1100" s="11" t="s">
        <v>206</v>
      </c>
      <c r="E1100" s="11">
        <v>43.5</v>
      </c>
      <c r="F1100" s="11">
        <v>202002</v>
      </c>
    </row>
    <row r="1101" spans="1:6">
      <c r="A1101" s="11" t="s">
        <v>477</v>
      </c>
      <c r="B1101" s="11">
        <v>3</v>
      </c>
      <c r="C1101" s="11" t="s">
        <v>198</v>
      </c>
      <c r="D1101" s="11" t="s">
        <v>206</v>
      </c>
      <c r="E1101" s="11">
        <v>33.75</v>
      </c>
      <c r="F1101" s="11">
        <v>202002</v>
      </c>
    </row>
    <row r="1102" spans="1:6">
      <c r="A1102" s="11" t="s">
        <v>787</v>
      </c>
      <c r="B1102" s="11">
        <v>3</v>
      </c>
      <c r="C1102" s="11" t="s">
        <v>185</v>
      </c>
      <c r="D1102" s="11" t="s">
        <v>198</v>
      </c>
      <c r="E1102" s="11">
        <v>22.75</v>
      </c>
      <c r="F1102" s="11">
        <v>202002</v>
      </c>
    </row>
    <row r="1103" spans="1:6">
      <c r="A1103" s="11" t="s">
        <v>1238</v>
      </c>
      <c r="B1103" s="11">
        <v>3</v>
      </c>
      <c r="C1103" s="11" t="s">
        <v>185</v>
      </c>
      <c r="D1103" s="11" t="s">
        <v>198</v>
      </c>
      <c r="E1103" s="11">
        <v>23.450000000000003</v>
      </c>
      <c r="F1103" s="11">
        <v>202002</v>
      </c>
    </row>
    <row r="1104" spans="1:6">
      <c r="A1104" s="11" t="s">
        <v>846</v>
      </c>
      <c r="B1104" s="11">
        <v>3</v>
      </c>
      <c r="C1104" s="11" t="s">
        <v>198</v>
      </c>
      <c r="D1104" s="11" t="s">
        <v>185</v>
      </c>
      <c r="E1104" s="11">
        <v>18.366666666666667</v>
      </c>
      <c r="F1104" s="11">
        <v>202002</v>
      </c>
    </row>
    <row r="1105" spans="1:6">
      <c r="A1105" s="11" t="s">
        <v>464</v>
      </c>
      <c r="B1105" s="11">
        <v>3</v>
      </c>
      <c r="C1105" s="11" t="s">
        <v>198</v>
      </c>
      <c r="D1105" s="11" t="s">
        <v>177</v>
      </c>
      <c r="E1105" s="11">
        <v>47.4</v>
      </c>
      <c r="F1105" s="11">
        <v>202002</v>
      </c>
    </row>
    <row r="1106" spans="1:6">
      <c r="A1106" s="11" t="s">
        <v>1239</v>
      </c>
      <c r="B1106" s="11">
        <v>3</v>
      </c>
      <c r="C1106" s="11" t="s">
        <v>198</v>
      </c>
      <c r="D1106" s="11" t="s">
        <v>177</v>
      </c>
      <c r="E1106" s="11">
        <v>35.999999999999993</v>
      </c>
      <c r="F1106" s="11">
        <v>202002</v>
      </c>
    </row>
    <row r="1107" spans="1:6">
      <c r="A1107" s="11" t="s">
        <v>486</v>
      </c>
      <c r="B1107" s="11">
        <v>3</v>
      </c>
      <c r="C1107" s="11" t="s">
        <v>175</v>
      </c>
      <c r="D1107" s="11" t="s">
        <v>177</v>
      </c>
      <c r="E1107" s="11">
        <v>44.000000000000007</v>
      </c>
      <c r="F1107" s="11">
        <v>202002</v>
      </c>
    </row>
    <row r="1108" spans="1:6">
      <c r="A1108" s="11" t="s">
        <v>1215</v>
      </c>
      <c r="B1108" s="11">
        <v>3</v>
      </c>
      <c r="C1108" s="11" t="s">
        <v>175</v>
      </c>
      <c r="D1108" s="11" t="s">
        <v>198</v>
      </c>
      <c r="E1108" s="11">
        <v>25.5</v>
      </c>
      <c r="F1108" s="11">
        <v>202002</v>
      </c>
    </row>
    <row r="1109" spans="1:6">
      <c r="A1109" s="11" t="s">
        <v>1241</v>
      </c>
      <c r="B1109" s="11">
        <v>3</v>
      </c>
      <c r="C1109" s="11" t="s">
        <v>185</v>
      </c>
      <c r="D1109" s="11" t="s">
        <v>198</v>
      </c>
      <c r="E1109" s="11">
        <v>7.2499999999999991</v>
      </c>
      <c r="F1109" s="11">
        <v>202002</v>
      </c>
    </row>
    <row r="1110" spans="1:6">
      <c r="A1110" s="11" t="s">
        <v>1220</v>
      </c>
      <c r="B1110" s="11">
        <v>3</v>
      </c>
      <c r="C1110" s="11" t="s">
        <v>198</v>
      </c>
      <c r="D1110" s="11" t="s">
        <v>177</v>
      </c>
      <c r="E1110" s="11">
        <v>38.249999999999993</v>
      </c>
      <c r="F1110" s="11">
        <v>202002</v>
      </c>
    </row>
    <row r="1111" spans="1:6">
      <c r="A1111" s="11" t="s">
        <v>507</v>
      </c>
      <c r="B1111" s="11">
        <v>3</v>
      </c>
      <c r="C1111" s="11" t="s">
        <v>175</v>
      </c>
      <c r="D1111" s="11" t="s">
        <v>198</v>
      </c>
      <c r="E1111" s="11">
        <v>16</v>
      </c>
      <c r="F1111" s="11">
        <v>202002</v>
      </c>
    </row>
    <row r="1112" spans="1:6">
      <c r="A1112" s="11" t="s">
        <v>483</v>
      </c>
      <c r="B1112" s="11">
        <v>3</v>
      </c>
      <c r="C1112" s="11" t="s">
        <v>175</v>
      </c>
      <c r="D1112" s="11" t="s">
        <v>185</v>
      </c>
      <c r="E1112" s="11">
        <v>6</v>
      </c>
      <c r="F1112" s="11">
        <v>202002</v>
      </c>
    </row>
    <row r="1113" spans="1:6">
      <c r="A1113" s="11" t="s">
        <v>483</v>
      </c>
      <c r="B1113" s="11">
        <v>3</v>
      </c>
      <c r="C1113" s="11" t="s">
        <v>175</v>
      </c>
      <c r="D1113" s="11" t="s">
        <v>177</v>
      </c>
      <c r="E1113" s="11">
        <v>26</v>
      </c>
      <c r="F1113" s="11">
        <v>202002</v>
      </c>
    </row>
    <row r="1114" spans="1:6">
      <c r="A1114" s="11" t="s">
        <v>483</v>
      </c>
      <c r="B1114" s="11">
        <v>3</v>
      </c>
      <c r="C1114" s="11" t="s">
        <v>175</v>
      </c>
      <c r="D1114" s="11" t="s">
        <v>198</v>
      </c>
      <c r="E1114" s="11">
        <v>13</v>
      </c>
      <c r="F1114" s="11">
        <v>202002</v>
      </c>
    </row>
    <row r="1115" spans="1:6">
      <c r="A1115" s="11" t="s">
        <v>483</v>
      </c>
      <c r="B1115" s="11">
        <v>3</v>
      </c>
      <c r="C1115" s="11" t="s">
        <v>175</v>
      </c>
      <c r="D1115" s="11" t="s">
        <v>206</v>
      </c>
      <c r="E1115" s="11">
        <v>0.99999999999999911</v>
      </c>
      <c r="F1115" s="11">
        <v>202002</v>
      </c>
    </row>
    <row r="1116" spans="1:6">
      <c r="A1116" s="11" t="s">
        <v>913</v>
      </c>
      <c r="B1116" s="11">
        <v>3</v>
      </c>
      <c r="C1116" s="11" t="s">
        <v>185</v>
      </c>
      <c r="D1116" s="11" t="s">
        <v>177</v>
      </c>
      <c r="E1116" s="11">
        <v>18.133333333333333</v>
      </c>
      <c r="F1116" s="11">
        <v>202002</v>
      </c>
    </row>
    <row r="1117" spans="1:6">
      <c r="A1117" s="11" t="s">
        <v>503</v>
      </c>
      <c r="B1117" s="11">
        <v>3</v>
      </c>
      <c r="C1117" s="11" t="s">
        <v>185</v>
      </c>
      <c r="D1117" s="11" t="s">
        <v>177</v>
      </c>
      <c r="E1117" s="11">
        <v>6.4166666666666661</v>
      </c>
      <c r="F1117" s="11">
        <v>202002</v>
      </c>
    </row>
    <row r="1118" spans="1:6">
      <c r="A1118" s="11" t="s">
        <v>451</v>
      </c>
      <c r="B1118" s="11">
        <v>3</v>
      </c>
      <c r="C1118" s="11" t="s">
        <v>185</v>
      </c>
      <c r="D1118" s="11" t="s">
        <v>177</v>
      </c>
      <c r="E1118" s="11">
        <v>2.5666666666666655</v>
      </c>
      <c r="F1118" s="11">
        <v>202002</v>
      </c>
    </row>
    <row r="1119" spans="1:6">
      <c r="A1119" s="11" t="s">
        <v>451</v>
      </c>
      <c r="B1119" s="11">
        <v>3</v>
      </c>
      <c r="C1119" s="11" t="s">
        <v>185</v>
      </c>
      <c r="D1119" s="11" t="s">
        <v>198</v>
      </c>
      <c r="E1119" s="11">
        <v>0.16666666666666607</v>
      </c>
      <c r="F1119" s="11">
        <v>202002</v>
      </c>
    </row>
    <row r="1120" spans="1:6">
      <c r="A1120" s="11" t="s">
        <v>784</v>
      </c>
      <c r="B1120" s="11">
        <v>3</v>
      </c>
      <c r="C1120" s="11" t="s">
        <v>175</v>
      </c>
      <c r="D1120" s="11" t="s">
        <v>148</v>
      </c>
      <c r="E1120" s="11">
        <v>3</v>
      </c>
      <c r="F1120" s="11">
        <v>202002</v>
      </c>
    </row>
    <row r="1121" spans="1:6">
      <c r="A1121" s="11" t="s">
        <v>784</v>
      </c>
      <c r="B1121" s="11">
        <v>3</v>
      </c>
      <c r="C1121" s="11" t="s">
        <v>175</v>
      </c>
      <c r="D1121" s="11" t="s">
        <v>182</v>
      </c>
      <c r="E1121" s="11">
        <v>3.4999999999999969</v>
      </c>
      <c r="F1121" s="11">
        <v>202002</v>
      </c>
    </row>
    <row r="1122" spans="1:6">
      <c r="A1122" s="11" t="s">
        <v>784</v>
      </c>
      <c r="B1122" s="11">
        <v>3</v>
      </c>
      <c r="C1122" s="11" t="s">
        <v>175</v>
      </c>
      <c r="D1122" s="11" t="s">
        <v>185</v>
      </c>
      <c r="E1122" s="11">
        <v>4.7499999999999991</v>
      </c>
      <c r="F1122" s="11">
        <v>202002</v>
      </c>
    </row>
    <row r="1123" spans="1:6">
      <c r="A1123" s="11" t="s">
        <v>784</v>
      </c>
      <c r="B1123" s="11">
        <v>3</v>
      </c>
      <c r="C1123" s="11" t="s">
        <v>175</v>
      </c>
      <c r="D1123" s="11" t="s">
        <v>177</v>
      </c>
      <c r="E1123" s="11">
        <v>4.0000000000000036</v>
      </c>
      <c r="F1123" s="11">
        <v>202002</v>
      </c>
    </row>
    <row r="1124" spans="1:6">
      <c r="A1124" s="11" t="s">
        <v>784</v>
      </c>
      <c r="B1124" s="11">
        <v>3</v>
      </c>
      <c r="C1124" s="11" t="s">
        <v>175</v>
      </c>
      <c r="D1124" s="11" t="s">
        <v>198</v>
      </c>
      <c r="E1124" s="11">
        <v>3.75</v>
      </c>
      <c r="F1124" s="11">
        <v>202002</v>
      </c>
    </row>
    <row r="1125" spans="1:6">
      <c r="A1125" s="11" t="s">
        <v>784</v>
      </c>
      <c r="B1125" s="11">
        <v>3</v>
      </c>
      <c r="C1125" s="11" t="s">
        <v>175</v>
      </c>
      <c r="D1125" s="11" t="s">
        <v>203</v>
      </c>
      <c r="E1125" s="11">
        <v>0.50000000000000089</v>
      </c>
      <c r="F1125" s="11">
        <v>202002</v>
      </c>
    </row>
    <row r="1126" spans="1:6">
      <c r="A1126" s="11" t="s">
        <v>784</v>
      </c>
      <c r="B1126" s="11">
        <v>3</v>
      </c>
      <c r="C1126" s="11" t="s">
        <v>175</v>
      </c>
      <c r="D1126" s="11" t="s">
        <v>206</v>
      </c>
      <c r="E1126" s="11">
        <v>3.9999999999999991</v>
      </c>
      <c r="F1126" s="11">
        <v>202002</v>
      </c>
    </row>
    <row r="1127" spans="1:6">
      <c r="A1127" s="11" t="s">
        <v>707</v>
      </c>
      <c r="B1127" s="11">
        <v>3</v>
      </c>
      <c r="C1127" s="11" t="s">
        <v>198</v>
      </c>
      <c r="D1127" s="11" t="s">
        <v>185</v>
      </c>
      <c r="E1127" s="11">
        <v>12.556666666666665</v>
      </c>
      <c r="F1127" s="11">
        <v>202002</v>
      </c>
    </row>
    <row r="1128" spans="1:6">
      <c r="A1128" s="11" t="s">
        <v>848</v>
      </c>
      <c r="B1128" s="11">
        <v>3</v>
      </c>
      <c r="C1128" s="11" t="s">
        <v>185</v>
      </c>
      <c r="D1128" s="11" t="s">
        <v>198</v>
      </c>
      <c r="E1128" s="11">
        <v>11.266666666666666</v>
      </c>
      <c r="F1128" s="11">
        <v>202002</v>
      </c>
    </row>
    <row r="1129" spans="1:6">
      <c r="A1129" s="11" t="s">
        <v>1053</v>
      </c>
      <c r="B1129" s="11">
        <v>3</v>
      </c>
      <c r="C1129" s="11" t="s">
        <v>177</v>
      </c>
      <c r="D1129" s="11" t="s">
        <v>148</v>
      </c>
      <c r="E1129" s="11">
        <v>9.2499999999999982</v>
      </c>
      <c r="F1129" s="11">
        <v>202002</v>
      </c>
    </row>
    <row r="1130" spans="1:6">
      <c r="A1130" s="11" t="s">
        <v>1232</v>
      </c>
      <c r="B1130" s="11">
        <v>4</v>
      </c>
      <c r="C1130" s="11" t="s">
        <v>185</v>
      </c>
      <c r="D1130" s="11" t="s">
        <v>198</v>
      </c>
      <c r="E1130" s="11">
        <v>38.366666666666667</v>
      </c>
      <c r="F1130" s="11">
        <v>202002</v>
      </c>
    </row>
    <row r="1131" spans="1:6">
      <c r="A1131" s="11" t="s">
        <v>708</v>
      </c>
      <c r="B1131" s="11">
        <v>4</v>
      </c>
      <c r="C1131" s="11" t="s">
        <v>185</v>
      </c>
      <c r="D1131" s="11" t="s">
        <v>198</v>
      </c>
      <c r="E1131" s="11">
        <v>33.383333333333333</v>
      </c>
      <c r="F1131" s="11">
        <v>202002</v>
      </c>
    </row>
    <row r="1132" spans="1:6">
      <c r="A1132" s="11" t="s">
        <v>708</v>
      </c>
      <c r="B1132" s="11">
        <v>4</v>
      </c>
      <c r="C1132" s="11" t="s">
        <v>185</v>
      </c>
      <c r="D1132" s="11" t="s">
        <v>203</v>
      </c>
      <c r="E1132" s="11">
        <v>8.0333333333333332</v>
      </c>
      <c r="F1132" s="11">
        <v>202002</v>
      </c>
    </row>
    <row r="1133" spans="1:6">
      <c r="A1133" s="11" t="s">
        <v>726</v>
      </c>
      <c r="B1133" s="11">
        <v>4</v>
      </c>
      <c r="C1133" s="11" t="s">
        <v>175</v>
      </c>
      <c r="D1133" s="11" t="s">
        <v>185</v>
      </c>
      <c r="E1133" s="11">
        <v>15.500000000000004</v>
      </c>
      <c r="F1133" s="11">
        <v>202002</v>
      </c>
    </row>
    <row r="1134" spans="1:6">
      <c r="A1134" s="11" t="s">
        <v>726</v>
      </c>
      <c r="B1134" s="11">
        <v>4</v>
      </c>
      <c r="C1134" s="11" t="s">
        <v>175</v>
      </c>
      <c r="D1134" s="11" t="s">
        <v>177</v>
      </c>
      <c r="E1134" s="11">
        <v>10.5</v>
      </c>
      <c r="F1134" s="11">
        <v>202002</v>
      </c>
    </row>
    <row r="1135" spans="1:6">
      <c r="A1135" s="11" t="s">
        <v>726</v>
      </c>
      <c r="B1135" s="11">
        <v>4</v>
      </c>
      <c r="C1135" s="11" t="s">
        <v>175</v>
      </c>
      <c r="D1135" s="11" t="s">
        <v>198</v>
      </c>
      <c r="E1135" s="11">
        <v>18</v>
      </c>
      <c r="F1135" s="11">
        <v>202002</v>
      </c>
    </row>
    <row r="1136" spans="1:6">
      <c r="A1136" s="11" t="s">
        <v>726</v>
      </c>
      <c r="B1136" s="11">
        <v>4</v>
      </c>
      <c r="C1136" s="11" t="s">
        <v>175</v>
      </c>
      <c r="D1136" s="11" t="s">
        <v>918</v>
      </c>
      <c r="E1136" s="11">
        <v>1.9999999999999982</v>
      </c>
      <c r="F1136" s="11">
        <v>202002</v>
      </c>
    </row>
    <row r="1137" spans="1:6">
      <c r="A1137" s="11" t="s">
        <v>458</v>
      </c>
      <c r="B1137" s="11">
        <v>4</v>
      </c>
      <c r="C1137" s="11" t="s">
        <v>185</v>
      </c>
      <c r="D1137" s="11" t="s">
        <v>182</v>
      </c>
      <c r="E1137" s="11">
        <v>7.25</v>
      </c>
      <c r="F1137" s="11">
        <v>202002</v>
      </c>
    </row>
    <row r="1138" spans="1:6">
      <c r="A1138" s="11" t="s">
        <v>458</v>
      </c>
      <c r="B1138" s="11">
        <v>4</v>
      </c>
      <c r="C1138" s="11" t="s">
        <v>185</v>
      </c>
      <c r="D1138" s="11" t="s">
        <v>198</v>
      </c>
      <c r="E1138" s="11">
        <v>4.0000000000000018</v>
      </c>
      <c r="F1138" s="11">
        <v>202002</v>
      </c>
    </row>
    <row r="1139" spans="1:6">
      <c r="A1139" s="11" t="s">
        <v>458</v>
      </c>
      <c r="B1139" s="11">
        <v>4</v>
      </c>
      <c r="C1139" s="11" t="s">
        <v>185</v>
      </c>
      <c r="D1139" s="11" t="s">
        <v>206</v>
      </c>
      <c r="E1139" s="11">
        <v>5.0000000000000009</v>
      </c>
      <c r="F1139" s="11">
        <v>202002</v>
      </c>
    </row>
    <row r="1140" spans="1:6">
      <c r="A1140" s="11" t="s">
        <v>767</v>
      </c>
      <c r="B1140" s="11">
        <v>4</v>
      </c>
      <c r="C1140" s="11" t="s">
        <v>175</v>
      </c>
      <c r="D1140" s="11" t="s">
        <v>206</v>
      </c>
      <c r="E1140" s="11">
        <v>45.11</v>
      </c>
      <c r="F1140" s="11">
        <v>202002</v>
      </c>
    </row>
    <row r="1141" spans="1:6">
      <c r="A1141" s="11" t="s">
        <v>453</v>
      </c>
      <c r="B1141" s="11">
        <v>4</v>
      </c>
      <c r="C1141" s="11" t="s">
        <v>175</v>
      </c>
      <c r="D1141" s="11" t="s">
        <v>185</v>
      </c>
      <c r="E1141" s="11">
        <v>0.75</v>
      </c>
      <c r="F1141" s="11">
        <v>202002</v>
      </c>
    </row>
    <row r="1142" spans="1:6">
      <c r="A1142" s="11" t="s">
        <v>453</v>
      </c>
      <c r="B1142" s="11">
        <v>4</v>
      </c>
      <c r="C1142" s="11" t="s">
        <v>175</v>
      </c>
      <c r="D1142" s="11" t="s">
        <v>177</v>
      </c>
      <c r="E1142" s="11">
        <v>20.5</v>
      </c>
      <c r="F1142" s="11">
        <v>202002</v>
      </c>
    </row>
    <row r="1143" spans="1:6">
      <c r="A1143" s="11" t="s">
        <v>453</v>
      </c>
      <c r="B1143" s="11">
        <v>4</v>
      </c>
      <c r="C1143" s="11" t="s">
        <v>175</v>
      </c>
      <c r="D1143" s="11" t="s">
        <v>198</v>
      </c>
      <c r="E1143" s="11">
        <v>11</v>
      </c>
      <c r="F1143" s="11">
        <v>202002</v>
      </c>
    </row>
    <row r="1144" spans="1:6">
      <c r="A1144" s="11" t="s">
        <v>488</v>
      </c>
      <c r="B1144" s="11">
        <v>4</v>
      </c>
      <c r="C1144" s="11" t="s">
        <v>175</v>
      </c>
      <c r="D1144" s="11" t="s">
        <v>177</v>
      </c>
      <c r="E1144" s="11">
        <v>52</v>
      </c>
      <c r="F1144" s="11">
        <v>202002</v>
      </c>
    </row>
    <row r="1145" spans="1:6">
      <c r="A1145" s="11" t="s">
        <v>951</v>
      </c>
      <c r="B1145" s="11">
        <v>4</v>
      </c>
      <c r="C1145" s="11" t="s">
        <v>198</v>
      </c>
      <c r="D1145" s="11" t="s">
        <v>918</v>
      </c>
      <c r="E1145" s="11">
        <v>4.5</v>
      </c>
      <c r="F1145" s="11">
        <v>202002</v>
      </c>
    </row>
    <row r="1146" spans="1:6">
      <c r="A1146" s="11" t="s">
        <v>786</v>
      </c>
      <c r="B1146" s="11">
        <v>4</v>
      </c>
      <c r="C1146" s="11" t="s">
        <v>198</v>
      </c>
      <c r="D1146" s="11" t="s">
        <v>185</v>
      </c>
      <c r="E1146" s="11">
        <v>3.7333333333333334</v>
      </c>
      <c r="F1146" s="11">
        <v>202002</v>
      </c>
    </row>
    <row r="1147" spans="1:6">
      <c r="A1147" s="11" t="s">
        <v>478</v>
      </c>
      <c r="B1147" s="11">
        <v>4</v>
      </c>
      <c r="C1147" s="11" t="s">
        <v>175</v>
      </c>
      <c r="D1147" s="11" t="s">
        <v>198</v>
      </c>
      <c r="E1147" s="11">
        <v>25</v>
      </c>
      <c r="F1147" s="11">
        <v>202002</v>
      </c>
    </row>
    <row r="1148" spans="1:6">
      <c r="A1148" s="11" t="s">
        <v>478</v>
      </c>
      <c r="B1148" s="11">
        <v>4</v>
      </c>
      <c r="C1148" s="11" t="s">
        <v>175</v>
      </c>
      <c r="D1148" s="11" t="s">
        <v>206</v>
      </c>
      <c r="E1148" s="11">
        <v>3.9999999999999991</v>
      </c>
      <c r="F1148" s="11">
        <v>202002</v>
      </c>
    </row>
    <row r="1149" spans="1:6">
      <c r="A1149" s="11" t="s">
        <v>788</v>
      </c>
      <c r="B1149" s="11">
        <v>4</v>
      </c>
      <c r="C1149" s="11" t="s">
        <v>185</v>
      </c>
      <c r="D1149" s="11" t="s">
        <v>198</v>
      </c>
      <c r="E1149" s="11">
        <v>22.766666666666669</v>
      </c>
      <c r="F1149" s="11">
        <v>202002</v>
      </c>
    </row>
    <row r="1150" spans="1:6">
      <c r="A1150" s="11" t="s">
        <v>845</v>
      </c>
      <c r="B1150" s="11">
        <v>4</v>
      </c>
      <c r="C1150" s="11" t="s">
        <v>185</v>
      </c>
      <c r="D1150" s="11" t="s">
        <v>198</v>
      </c>
      <c r="E1150" s="11">
        <v>1.0000000000000018</v>
      </c>
      <c r="F1150" s="11">
        <v>202002</v>
      </c>
    </row>
    <row r="1151" spans="1:6">
      <c r="A1151" s="11" t="s">
        <v>485</v>
      </c>
      <c r="B1151" s="11">
        <v>4</v>
      </c>
      <c r="C1151" s="11" t="s">
        <v>175</v>
      </c>
      <c r="D1151" s="11" t="s">
        <v>185</v>
      </c>
      <c r="E1151" s="11">
        <v>25</v>
      </c>
      <c r="F1151" s="11">
        <v>202002</v>
      </c>
    </row>
    <row r="1152" spans="1:6">
      <c r="A1152" s="11" t="s">
        <v>485</v>
      </c>
      <c r="B1152" s="11">
        <v>4</v>
      </c>
      <c r="C1152" s="11" t="s">
        <v>175</v>
      </c>
      <c r="D1152" s="11" t="s">
        <v>198</v>
      </c>
      <c r="E1152" s="11">
        <v>12.25</v>
      </c>
      <c r="F1152" s="11">
        <v>202002</v>
      </c>
    </row>
    <row r="1153" spans="1:6">
      <c r="A1153" s="11" t="s">
        <v>598</v>
      </c>
      <c r="B1153" s="11">
        <v>4</v>
      </c>
      <c r="C1153" s="11" t="s">
        <v>203</v>
      </c>
      <c r="D1153" s="11" t="s">
        <v>198</v>
      </c>
      <c r="E1153" s="11">
        <v>31</v>
      </c>
      <c r="F1153" s="11">
        <v>202002</v>
      </c>
    </row>
    <row r="1154" spans="1:6">
      <c r="A1154" s="11" t="s">
        <v>1086</v>
      </c>
      <c r="B1154" s="11">
        <v>4</v>
      </c>
      <c r="C1154" s="11" t="s">
        <v>175</v>
      </c>
      <c r="D1154" s="11" t="s">
        <v>177</v>
      </c>
      <c r="E1154" s="11">
        <v>7.9999999999999982</v>
      </c>
      <c r="F1154" s="11">
        <v>202002</v>
      </c>
    </row>
    <row r="1155" spans="1:6">
      <c r="A1155" s="11" t="s">
        <v>769</v>
      </c>
      <c r="B1155" s="11">
        <v>4</v>
      </c>
      <c r="C1155" s="11" t="s">
        <v>185</v>
      </c>
      <c r="D1155" s="11" t="s">
        <v>198</v>
      </c>
      <c r="E1155" s="11">
        <v>22.683333333333334</v>
      </c>
      <c r="F1155" s="11">
        <v>202002</v>
      </c>
    </row>
    <row r="1156" spans="1:6">
      <c r="A1156" s="11" t="s">
        <v>769</v>
      </c>
      <c r="B1156" s="11">
        <v>4</v>
      </c>
      <c r="C1156" s="11" t="s">
        <v>185</v>
      </c>
      <c r="D1156" s="11" t="s">
        <v>206</v>
      </c>
      <c r="E1156" s="11">
        <v>0.34999999999999876</v>
      </c>
      <c r="F1156" s="11">
        <v>202002</v>
      </c>
    </row>
    <row r="1157" spans="1:6">
      <c r="A1157" s="11" t="s">
        <v>917</v>
      </c>
      <c r="B1157" s="11">
        <v>4</v>
      </c>
      <c r="C1157" s="11" t="s">
        <v>203</v>
      </c>
      <c r="D1157" s="11" t="s">
        <v>185</v>
      </c>
      <c r="E1157" s="11">
        <v>49.356666666666669</v>
      </c>
      <c r="F1157" s="11">
        <v>202002</v>
      </c>
    </row>
    <row r="1158" spans="1:6">
      <c r="A1158" s="11" t="s">
        <v>482</v>
      </c>
      <c r="B1158" s="11">
        <v>4</v>
      </c>
      <c r="C1158" s="11" t="s">
        <v>175</v>
      </c>
      <c r="D1158" s="11" t="s">
        <v>177</v>
      </c>
      <c r="E1158" s="11">
        <v>20.5</v>
      </c>
      <c r="F1158" s="11">
        <v>202002</v>
      </c>
    </row>
    <row r="1159" spans="1:6">
      <c r="A1159" s="11" t="s">
        <v>482</v>
      </c>
      <c r="B1159" s="11">
        <v>4</v>
      </c>
      <c r="C1159" s="11" t="s">
        <v>175</v>
      </c>
      <c r="D1159" s="11" t="s">
        <v>198</v>
      </c>
      <c r="E1159" s="11">
        <v>20.25</v>
      </c>
      <c r="F1159" s="11">
        <v>202002</v>
      </c>
    </row>
    <row r="1160" spans="1:6">
      <c r="A1160" s="11" t="s">
        <v>482</v>
      </c>
      <c r="B1160" s="11">
        <v>4</v>
      </c>
      <c r="C1160" s="11" t="s">
        <v>175</v>
      </c>
      <c r="D1160" s="11" t="s">
        <v>206</v>
      </c>
      <c r="E1160" s="11">
        <v>10.5</v>
      </c>
      <c r="F1160" s="11">
        <v>202002</v>
      </c>
    </row>
    <row r="1161" spans="1:6">
      <c r="A1161" s="11" t="s">
        <v>479</v>
      </c>
      <c r="B1161" s="11">
        <v>4</v>
      </c>
      <c r="C1161" s="11" t="s">
        <v>175</v>
      </c>
      <c r="D1161" s="11" t="s">
        <v>177</v>
      </c>
      <c r="E1161" s="11">
        <v>22.75</v>
      </c>
      <c r="F1161" s="11">
        <v>202002</v>
      </c>
    </row>
    <row r="1162" spans="1:6">
      <c r="A1162" s="11" t="s">
        <v>479</v>
      </c>
      <c r="B1162" s="11">
        <v>4</v>
      </c>
      <c r="C1162" s="11" t="s">
        <v>175</v>
      </c>
      <c r="D1162" s="11" t="s">
        <v>198</v>
      </c>
      <c r="E1162" s="11">
        <v>19.25</v>
      </c>
      <c r="F1162" s="11">
        <v>202002</v>
      </c>
    </row>
    <row r="1163" spans="1:6">
      <c r="A1163" s="11" t="s">
        <v>897</v>
      </c>
      <c r="B1163" s="11">
        <v>4</v>
      </c>
      <c r="C1163" s="11" t="s">
        <v>185</v>
      </c>
      <c r="D1163" s="11" t="s">
        <v>198</v>
      </c>
      <c r="E1163" s="11">
        <v>4.0999999999999996</v>
      </c>
      <c r="F1163" s="11">
        <v>202002</v>
      </c>
    </row>
    <row r="1164" spans="1:6">
      <c r="A1164" s="11" t="s">
        <v>915</v>
      </c>
      <c r="B1164" s="11">
        <v>4</v>
      </c>
      <c r="C1164" s="11" t="s">
        <v>185</v>
      </c>
      <c r="D1164" s="11" t="s">
        <v>198</v>
      </c>
      <c r="E1164" s="11">
        <v>14.023333333333333</v>
      </c>
      <c r="F1164" s="11">
        <v>202002</v>
      </c>
    </row>
    <row r="1165" spans="1:6">
      <c r="A1165" s="11" t="s">
        <v>1078</v>
      </c>
      <c r="B1165" s="11">
        <v>4</v>
      </c>
      <c r="C1165" s="11" t="s">
        <v>177</v>
      </c>
      <c r="D1165" s="11" t="s">
        <v>148</v>
      </c>
      <c r="E1165" s="11">
        <v>51.5</v>
      </c>
      <c r="F1165" s="11">
        <v>202002</v>
      </c>
    </row>
    <row r="1166" spans="1:6">
      <c r="A1166" s="11" t="s">
        <v>467</v>
      </c>
      <c r="B1166" s="11">
        <v>4</v>
      </c>
      <c r="C1166" s="11" t="s">
        <v>185</v>
      </c>
      <c r="D1166" s="11" t="s">
        <v>206</v>
      </c>
      <c r="E1166" s="11">
        <v>59.596666666666671</v>
      </c>
      <c r="F1166" s="11">
        <v>202002</v>
      </c>
    </row>
    <row r="1167" spans="1:6">
      <c r="A1167" s="11" t="s">
        <v>774</v>
      </c>
      <c r="B1167" s="11">
        <v>4</v>
      </c>
      <c r="C1167" s="11" t="s">
        <v>175</v>
      </c>
      <c r="D1167" s="11" t="s">
        <v>198</v>
      </c>
      <c r="E1167" s="11">
        <v>22.500000000000007</v>
      </c>
      <c r="F1167" s="11">
        <v>202002</v>
      </c>
    </row>
    <row r="1168" spans="1:6">
      <c r="A1168" s="11" t="s">
        <v>775</v>
      </c>
      <c r="B1168" s="11">
        <v>4</v>
      </c>
      <c r="C1168" s="11" t="s">
        <v>198</v>
      </c>
      <c r="D1168" s="11" t="s">
        <v>185</v>
      </c>
      <c r="E1168" s="11">
        <v>36.130000000000003</v>
      </c>
      <c r="F1168" s="11">
        <v>202002</v>
      </c>
    </row>
    <row r="1169" spans="1:6">
      <c r="A1169" s="11" t="s">
        <v>480</v>
      </c>
      <c r="B1169" s="11">
        <v>4</v>
      </c>
      <c r="C1169" s="11" t="s">
        <v>175</v>
      </c>
      <c r="D1169" s="11" t="s">
        <v>185</v>
      </c>
      <c r="E1169" s="11">
        <v>38.75</v>
      </c>
      <c r="F1169" s="11">
        <v>202002</v>
      </c>
    </row>
    <row r="1170" spans="1:6">
      <c r="A1170" s="11" t="s">
        <v>1054</v>
      </c>
      <c r="B1170" s="11">
        <v>4</v>
      </c>
      <c r="C1170" s="11" t="s">
        <v>177</v>
      </c>
      <c r="D1170" s="11" t="s">
        <v>148</v>
      </c>
      <c r="E1170" s="11">
        <v>50</v>
      </c>
      <c r="F1170" s="11">
        <v>202002</v>
      </c>
    </row>
    <row r="1171" spans="1:6">
      <c r="A1171" s="11" t="s">
        <v>1208</v>
      </c>
      <c r="B1171" s="11">
        <v>4</v>
      </c>
      <c r="C1171" s="11" t="s">
        <v>175</v>
      </c>
      <c r="D1171" s="11" t="s">
        <v>198</v>
      </c>
      <c r="E1171" s="11">
        <v>16</v>
      </c>
      <c r="F1171" s="11">
        <v>202002</v>
      </c>
    </row>
    <row r="1172" spans="1:6">
      <c r="A1172" s="11" t="s">
        <v>777</v>
      </c>
      <c r="B1172" s="11">
        <v>4</v>
      </c>
      <c r="C1172" s="11" t="s">
        <v>175</v>
      </c>
      <c r="D1172" s="11" t="s">
        <v>185</v>
      </c>
      <c r="E1172" s="11">
        <v>27.25</v>
      </c>
      <c r="F1172" s="11">
        <v>202002</v>
      </c>
    </row>
    <row r="1173" spans="1:6">
      <c r="A1173" s="11" t="s">
        <v>777</v>
      </c>
      <c r="B1173" s="11">
        <v>4</v>
      </c>
      <c r="C1173" s="11" t="s">
        <v>175</v>
      </c>
      <c r="D1173" s="11" t="s">
        <v>206</v>
      </c>
      <c r="E1173" s="11">
        <v>0.74999999999999734</v>
      </c>
      <c r="F1173" s="11">
        <v>202002</v>
      </c>
    </row>
    <row r="1174" spans="1:6">
      <c r="A1174" s="11" t="s">
        <v>778</v>
      </c>
      <c r="B1174" s="11">
        <v>4</v>
      </c>
      <c r="C1174" s="11" t="s">
        <v>175</v>
      </c>
      <c r="D1174" s="11" t="s">
        <v>185</v>
      </c>
      <c r="E1174" s="11">
        <v>6.0000000000000018</v>
      </c>
      <c r="F1174" s="11">
        <v>202002</v>
      </c>
    </row>
    <row r="1175" spans="1:6">
      <c r="A1175" s="11" t="s">
        <v>778</v>
      </c>
      <c r="B1175" s="11">
        <v>4</v>
      </c>
      <c r="C1175" s="11" t="s">
        <v>175</v>
      </c>
      <c r="D1175" s="11" t="s">
        <v>177</v>
      </c>
      <c r="E1175" s="11">
        <v>5</v>
      </c>
      <c r="F1175" s="11">
        <v>202002</v>
      </c>
    </row>
    <row r="1176" spans="1:6">
      <c r="A1176" s="11" t="s">
        <v>778</v>
      </c>
      <c r="B1176" s="11">
        <v>4</v>
      </c>
      <c r="C1176" s="11" t="s">
        <v>175</v>
      </c>
      <c r="D1176" s="11" t="s">
        <v>198</v>
      </c>
      <c r="E1176" s="11">
        <v>20</v>
      </c>
      <c r="F1176" s="11">
        <v>202002</v>
      </c>
    </row>
    <row r="1177" spans="1:6">
      <c r="A1177" s="11" t="s">
        <v>779</v>
      </c>
      <c r="B1177" s="11">
        <v>4</v>
      </c>
      <c r="C1177" s="11" t="s">
        <v>185</v>
      </c>
      <c r="D1177" s="11" t="s">
        <v>206</v>
      </c>
      <c r="E1177" s="11">
        <v>2.7333333333333329</v>
      </c>
      <c r="F1177" s="11">
        <v>202002</v>
      </c>
    </row>
    <row r="1178" spans="1:6">
      <c r="A1178" s="11" t="s">
        <v>454</v>
      </c>
      <c r="B1178" s="11">
        <v>4</v>
      </c>
      <c r="C1178" s="11" t="s">
        <v>198</v>
      </c>
      <c r="D1178" s="11" t="s">
        <v>185</v>
      </c>
      <c r="E1178" s="11">
        <v>40.416666666666671</v>
      </c>
      <c r="F1178" s="11">
        <v>202002</v>
      </c>
    </row>
    <row r="1179" spans="1:6">
      <c r="A1179" s="11" t="s">
        <v>960</v>
      </c>
      <c r="B1179" s="11">
        <v>4</v>
      </c>
      <c r="C1179" s="11" t="s">
        <v>185</v>
      </c>
      <c r="D1179" s="11" t="s">
        <v>198</v>
      </c>
      <c r="E1179" s="11">
        <v>16.483333333333327</v>
      </c>
      <c r="F1179" s="11">
        <v>202002</v>
      </c>
    </row>
    <row r="1180" spans="1:6">
      <c r="A1180" s="11" t="s">
        <v>484</v>
      </c>
      <c r="B1180" s="11">
        <v>4</v>
      </c>
      <c r="C1180" s="11" t="s">
        <v>175</v>
      </c>
      <c r="D1180" s="11" t="s">
        <v>185</v>
      </c>
      <c r="E1180" s="11">
        <v>0.41666666666666519</v>
      </c>
      <c r="F1180" s="11">
        <v>202002</v>
      </c>
    </row>
    <row r="1181" spans="1:6">
      <c r="A1181" s="11" t="s">
        <v>484</v>
      </c>
      <c r="B1181" s="11">
        <v>4</v>
      </c>
      <c r="C1181" s="11" t="s">
        <v>175</v>
      </c>
      <c r="D1181" s="11" t="s">
        <v>177</v>
      </c>
      <c r="E1181" s="11">
        <v>0.50000000000000089</v>
      </c>
      <c r="F1181" s="11">
        <v>202002</v>
      </c>
    </row>
    <row r="1182" spans="1:6">
      <c r="A1182" s="11" t="s">
        <v>484</v>
      </c>
      <c r="B1182" s="11">
        <v>4</v>
      </c>
      <c r="C1182" s="11" t="s">
        <v>175</v>
      </c>
      <c r="D1182" s="11" t="s">
        <v>198</v>
      </c>
      <c r="E1182" s="11">
        <v>16.083333333333336</v>
      </c>
      <c r="F1182" s="11">
        <v>202002</v>
      </c>
    </row>
    <row r="1183" spans="1:6">
      <c r="A1183" s="11" t="s">
        <v>476</v>
      </c>
      <c r="B1183" s="11">
        <v>4</v>
      </c>
      <c r="C1183" s="11" t="s">
        <v>198</v>
      </c>
      <c r="D1183" s="11" t="s">
        <v>206</v>
      </c>
      <c r="E1183" s="11">
        <v>44</v>
      </c>
      <c r="F1183" s="11">
        <v>202002</v>
      </c>
    </row>
    <row r="1184" spans="1:6">
      <c r="A1184" s="11" t="s">
        <v>1238</v>
      </c>
      <c r="B1184" s="11">
        <v>4</v>
      </c>
      <c r="C1184" s="11" t="s">
        <v>185</v>
      </c>
      <c r="D1184" s="11" t="s">
        <v>198</v>
      </c>
      <c r="E1184" s="11">
        <v>11.116666666666669</v>
      </c>
      <c r="F1184" s="11">
        <v>202002</v>
      </c>
    </row>
    <row r="1185" spans="1:6">
      <c r="A1185" s="11" t="s">
        <v>846</v>
      </c>
      <c r="B1185" s="11">
        <v>4</v>
      </c>
      <c r="C1185" s="11" t="s">
        <v>198</v>
      </c>
      <c r="D1185" s="11" t="s">
        <v>185</v>
      </c>
      <c r="E1185" s="11">
        <v>30.883333333333333</v>
      </c>
      <c r="F1185" s="11">
        <v>202002</v>
      </c>
    </row>
    <row r="1186" spans="1:6">
      <c r="A1186" s="11" t="s">
        <v>464</v>
      </c>
      <c r="B1186" s="11">
        <v>4</v>
      </c>
      <c r="C1186" s="11" t="s">
        <v>198</v>
      </c>
      <c r="D1186" s="11" t="s">
        <v>177</v>
      </c>
      <c r="E1186" s="11">
        <v>43.116666666666674</v>
      </c>
      <c r="F1186" s="11">
        <v>202002</v>
      </c>
    </row>
    <row r="1187" spans="1:6">
      <c r="A1187" s="11" t="s">
        <v>1239</v>
      </c>
      <c r="B1187" s="11">
        <v>4</v>
      </c>
      <c r="C1187" s="11" t="s">
        <v>198</v>
      </c>
      <c r="D1187" s="11" t="s">
        <v>177</v>
      </c>
      <c r="E1187" s="11">
        <v>39.25</v>
      </c>
      <c r="F1187" s="11">
        <v>202002</v>
      </c>
    </row>
    <row r="1188" spans="1:6">
      <c r="A1188" s="11" t="s">
        <v>486</v>
      </c>
      <c r="B1188" s="11">
        <v>4</v>
      </c>
      <c r="C1188" s="11" t="s">
        <v>175</v>
      </c>
      <c r="D1188" s="11" t="s">
        <v>177</v>
      </c>
      <c r="E1188" s="11">
        <v>43.75</v>
      </c>
      <c r="F1188" s="11">
        <v>202002</v>
      </c>
    </row>
    <row r="1189" spans="1:6">
      <c r="A1189" s="11" t="s">
        <v>1215</v>
      </c>
      <c r="B1189" s="11">
        <v>4</v>
      </c>
      <c r="C1189" s="11" t="s">
        <v>175</v>
      </c>
      <c r="D1189" s="11" t="s">
        <v>198</v>
      </c>
      <c r="E1189" s="11">
        <v>25.5</v>
      </c>
      <c r="F1189" s="11">
        <v>202002</v>
      </c>
    </row>
    <row r="1190" spans="1:6">
      <c r="A1190" s="11" t="s">
        <v>1220</v>
      </c>
      <c r="B1190" s="11">
        <v>4</v>
      </c>
      <c r="C1190" s="11" t="s">
        <v>198</v>
      </c>
      <c r="D1190" s="11" t="s">
        <v>177</v>
      </c>
      <c r="E1190" s="11">
        <v>40.75</v>
      </c>
      <c r="F1190" s="11">
        <v>202002</v>
      </c>
    </row>
    <row r="1191" spans="1:6">
      <c r="A1191" s="11" t="s">
        <v>507</v>
      </c>
      <c r="B1191" s="11">
        <v>4</v>
      </c>
      <c r="C1191" s="11" t="s">
        <v>175</v>
      </c>
      <c r="D1191" s="11" t="s">
        <v>198</v>
      </c>
      <c r="E1191" s="11">
        <v>16</v>
      </c>
      <c r="F1191" s="11">
        <v>202002</v>
      </c>
    </row>
    <row r="1192" spans="1:6">
      <c r="A1192" s="11" t="s">
        <v>483</v>
      </c>
      <c r="B1192" s="11">
        <v>4</v>
      </c>
      <c r="C1192" s="11" t="s">
        <v>175</v>
      </c>
      <c r="D1192" s="11" t="s">
        <v>182</v>
      </c>
      <c r="E1192" s="11">
        <v>11.999999999999996</v>
      </c>
      <c r="F1192" s="11">
        <v>202002</v>
      </c>
    </row>
    <row r="1193" spans="1:6">
      <c r="A1193" s="11" t="s">
        <v>483</v>
      </c>
      <c r="B1193" s="11">
        <v>4</v>
      </c>
      <c r="C1193" s="11" t="s">
        <v>175</v>
      </c>
      <c r="D1193" s="11" t="s">
        <v>185</v>
      </c>
      <c r="E1193" s="11">
        <v>2.9999999999999987</v>
      </c>
      <c r="F1193" s="11">
        <v>202002</v>
      </c>
    </row>
    <row r="1194" spans="1:6">
      <c r="A1194" s="11" t="s">
        <v>483</v>
      </c>
      <c r="B1194" s="11">
        <v>4</v>
      </c>
      <c r="C1194" s="11" t="s">
        <v>175</v>
      </c>
      <c r="D1194" s="11" t="s">
        <v>177</v>
      </c>
      <c r="E1194" s="11">
        <v>18.5</v>
      </c>
      <c r="F1194" s="11">
        <v>202002</v>
      </c>
    </row>
    <row r="1195" spans="1:6">
      <c r="A1195" s="11" t="s">
        <v>483</v>
      </c>
      <c r="B1195" s="11">
        <v>4</v>
      </c>
      <c r="C1195" s="11" t="s">
        <v>175</v>
      </c>
      <c r="D1195" s="11" t="s">
        <v>198</v>
      </c>
      <c r="E1195" s="11">
        <v>8.5</v>
      </c>
      <c r="F1195" s="11">
        <v>202002</v>
      </c>
    </row>
    <row r="1196" spans="1:6">
      <c r="A1196" s="11" t="s">
        <v>483</v>
      </c>
      <c r="B1196" s="11">
        <v>4</v>
      </c>
      <c r="C1196" s="11" t="s">
        <v>175</v>
      </c>
      <c r="D1196" s="11" t="s">
        <v>206</v>
      </c>
      <c r="E1196" s="11">
        <v>1.5000000000000013</v>
      </c>
      <c r="F1196" s="11">
        <v>202002</v>
      </c>
    </row>
    <row r="1197" spans="1:6">
      <c r="A1197" s="11" t="s">
        <v>1021</v>
      </c>
      <c r="B1197" s="11">
        <v>4</v>
      </c>
      <c r="C1197" s="11" t="s">
        <v>185</v>
      </c>
      <c r="D1197" s="11" t="s">
        <v>198</v>
      </c>
      <c r="E1197" s="11">
        <v>0.73333333333333206</v>
      </c>
      <c r="F1197" s="11">
        <v>202002</v>
      </c>
    </row>
    <row r="1198" spans="1:6">
      <c r="A1198" s="11" t="s">
        <v>913</v>
      </c>
      <c r="B1198" s="11">
        <v>4</v>
      </c>
      <c r="C1198" s="11" t="s">
        <v>185</v>
      </c>
      <c r="D1198" s="11" t="s">
        <v>177</v>
      </c>
      <c r="E1198" s="11">
        <v>7.5666666666666647</v>
      </c>
      <c r="F1198" s="11">
        <v>202002</v>
      </c>
    </row>
    <row r="1199" spans="1:6">
      <c r="A1199" s="11" t="s">
        <v>503</v>
      </c>
      <c r="B1199" s="11">
        <v>4</v>
      </c>
      <c r="C1199" s="11" t="s">
        <v>185</v>
      </c>
      <c r="D1199" s="11" t="s">
        <v>177</v>
      </c>
      <c r="E1199" s="11">
        <v>21.183333333333334</v>
      </c>
      <c r="F1199" s="11">
        <v>202002</v>
      </c>
    </row>
    <row r="1200" spans="1:6">
      <c r="A1200" s="11" t="s">
        <v>451</v>
      </c>
      <c r="B1200" s="11">
        <v>4</v>
      </c>
      <c r="C1200" s="11" t="s">
        <v>185</v>
      </c>
      <c r="D1200" s="11" t="s">
        <v>198</v>
      </c>
      <c r="E1200" s="11">
        <v>1.1333333333333346</v>
      </c>
      <c r="F1200" s="11">
        <v>202002</v>
      </c>
    </row>
    <row r="1201" spans="1:6">
      <c r="A1201" s="11" t="s">
        <v>784</v>
      </c>
      <c r="B1201" s="11">
        <v>4</v>
      </c>
      <c r="C1201" s="11" t="s">
        <v>175</v>
      </c>
      <c r="D1201" s="11" t="s">
        <v>148</v>
      </c>
      <c r="E1201" s="11">
        <v>1.4999999999999973</v>
      </c>
      <c r="F1201" s="11">
        <v>202002</v>
      </c>
    </row>
    <row r="1202" spans="1:6">
      <c r="A1202" s="11" t="s">
        <v>784</v>
      </c>
      <c r="B1202" s="11">
        <v>4</v>
      </c>
      <c r="C1202" s="11" t="s">
        <v>175</v>
      </c>
      <c r="D1202" s="11" t="s">
        <v>182</v>
      </c>
      <c r="E1202" s="11">
        <v>3.7500000000000027</v>
      </c>
      <c r="F1202" s="11">
        <v>202002</v>
      </c>
    </row>
    <row r="1203" spans="1:6">
      <c r="A1203" s="11" t="s">
        <v>784</v>
      </c>
      <c r="B1203" s="11">
        <v>4</v>
      </c>
      <c r="C1203" s="11" t="s">
        <v>175</v>
      </c>
      <c r="D1203" s="11" t="s">
        <v>185</v>
      </c>
      <c r="E1203" s="11">
        <v>5.0000000000000018</v>
      </c>
      <c r="F1203" s="11">
        <v>202002</v>
      </c>
    </row>
    <row r="1204" spans="1:6">
      <c r="A1204" s="11" t="s">
        <v>784</v>
      </c>
      <c r="B1204" s="11">
        <v>4</v>
      </c>
      <c r="C1204" s="11" t="s">
        <v>175</v>
      </c>
      <c r="D1204" s="11" t="s">
        <v>177</v>
      </c>
      <c r="E1204" s="11">
        <v>3.9999999999999964</v>
      </c>
      <c r="F1204" s="11">
        <v>202002</v>
      </c>
    </row>
    <row r="1205" spans="1:6">
      <c r="A1205" s="11" t="s">
        <v>784</v>
      </c>
      <c r="B1205" s="11">
        <v>4</v>
      </c>
      <c r="C1205" s="11" t="s">
        <v>175</v>
      </c>
      <c r="D1205" s="11" t="s">
        <v>198</v>
      </c>
      <c r="E1205" s="11">
        <v>5</v>
      </c>
      <c r="F1205" s="11">
        <v>202002</v>
      </c>
    </row>
    <row r="1206" spans="1:6">
      <c r="A1206" s="11" t="s">
        <v>784</v>
      </c>
      <c r="B1206" s="11">
        <v>4</v>
      </c>
      <c r="C1206" s="11" t="s">
        <v>175</v>
      </c>
      <c r="D1206" s="11" t="s">
        <v>203</v>
      </c>
      <c r="E1206" s="11">
        <v>0.50000000000000089</v>
      </c>
      <c r="F1206" s="11">
        <v>202002</v>
      </c>
    </row>
    <row r="1207" spans="1:6">
      <c r="A1207" s="11" t="s">
        <v>784</v>
      </c>
      <c r="B1207" s="11">
        <v>4</v>
      </c>
      <c r="C1207" s="11" t="s">
        <v>175</v>
      </c>
      <c r="D1207" s="11" t="s">
        <v>206</v>
      </c>
      <c r="E1207" s="11">
        <v>3.9999999999999991</v>
      </c>
      <c r="F1207" s="11">
        <v>202002</v>
      </c>
    </row>
    <row r="1208" spans="1:6">
      <c r="A1208" s="11" t="s">
        <v>784</v>
      </c>
      <c r="B1208" s="11">
        <v>4</v>
      </c>
      <c r="C1208" s="11" t="s">
        <v>175</v>
      </c>
      <c r="D1208" s="11" t="s">
        <v>918</v>
      </c>
      <c r="E1208" s="11">
        <v>0.50000000000000089</v>
      </c>
      <c r="F1208" s="11">
        <v>202002</v>
      </c>
    </row>
    <row r="1209" spans="1:6">
      <c r="A1209" s="11" t="s">
        <v>707</v>
      </c>
      <c r="B1209" s="11">
        <v>4</v>
      </c>
      <c r="C1209" s="11" t="s">
        <v>198</v>
      </c>
      <c r="D1209" s="11" t="s">
        <v>185</v>
      </c>
      <c r="E1209" s="11">
        <v>6.1299999999999972</v>
      </c>
      <c r="F1209" s="11">
        <v>202002</v>
      </c>
    </row>
    <row r="1210" spans="1:6">
      <c r="A1210" s="11" t="s">
        <v>1232</v>
      </c>
      <c r="B1210" s="11">
        <v>5</v>
      </c>
      <c r="C1210" s="11" t="s">
        <v>185</v>
      </c>
      <c r="D1210" s="11" t="s">
        <v>198</v>
      </c>
      <c r="E1210" s="11">
        <v>38.06666666666667</v>
      </c>
      <c r="F1210" s="11">
        <v>202002</v>
      </c>
    </row>
    <row r="1211" spans="1:6">
      <c r="A1211" s="11" t="s">
        <v>708</v>
      </c>
      <c r="B1211" s="11">
        <v>5</v>
      </c>
      <c r="C1211" s="11" t="s">
        <v>185</v>
      </c>
      <c r="D1211" s="11" t="s">
        <v>198</v>
      </c>
      <c r="E1211" s="11">
        <v>44.866666666666674</v>
      </c>
      <c r="F1211" s="11">
        <v>202002</v>
      </c>
    </row>
    <row r="1212" spans="1:6">
      <c r="A1212" s="11" t="s">
        <v>708</v>
      </c>
      <c r="B1212" s="11">
        <v>5</v>
      </c>
      <c r="C1212" s="11" t="s">
        <v>185</v>
      </c>
      <c r="D1212" s="11" t="s">
        <v>203</v>
      </c>
      <c r="E1212" s="11">
        <v>9.9099999999999966</v>
      </c>
      <c r="F1212" s="11">
        <v>202002</v>
      </c>
    </row>
    <row r="1213" spans="1:6">
      <c r="A1213" s="11" t="s">
        <v>715</v>
      </c>
      <c r="B1213" s="11">
        <v>5</v>
      </c>
      <c r="C1213" s="11" t="s">
        <v>198</v>
      </c>
      <c r="D1213" s="11" t="s">
        <v>177</v>
      </c>
      <c r="E1213" s="11">
        <v>7.9999999999999982</v>
      </c>
      <c r="F1213" s="11">
        <v>202002</v>
      </c>
    </row>
    <row r="1214" spans="1:6">
      <c r="A1214" s="11" t="s">
        <v>726</v>
      </c>
      <c r="B1214" s="11">
        <v>5</v>
      </c>
      <c r="C1214" s="11" t="s">
        <v>175</v>
      </c>
      <c r="D1214" s="11" t="s">
        <v>185</v>
      </c>
      <c r="E1214" s="11">
        <v>8.5000000000000018</v>
      </c>
      <c r="F1214" s="11">
        <v>202002</v>
      </c>
    </row>
    <row r="1215" spans="1:6">
      <c r="A1215" s="11" t="s">
        <v>726</v>
      </c>
      <c r="B1215" s="11">
        <v>5</v>
      </c>
      <c r="C1215" s="11" t="s">
        <v>175</v>
      </c>
      <c r="D1215" s="11" t="s">
        <v>177</v>
      </c>
      <c r="E1215" s="11">
        <v>8.5000000000000018</v>
      </c>
      <c r="F1215" s="11">
        <v>202002</v>
      </c>
    </row>
    <row r="1216" spans="1:6">
      <c r="A1216" s="11" t="s">
        <v>726</v>
      </c>
      <c r="B1216" s="11">
        <v>5</v>
      </c>
      <c r="C1216" s="11" t="s">
        <v>175</v>
      </c>
      <c r="D1216" s="11" t="s">
        <v>198</v>
      </c>
      <c r="E1216" s="11">
        <v>26.5</v>
      </c>
      <c r="F1216" s="11">
        <v>202002</v>
      </c>
    </row>
    <row r="1217" spans="1:6">
      <c r="A1217" s="11" t="s">
        <v>726</v>
      </c>
      <c r="B1217" s="11">
        <v>5</v>
      </c>
      <c r="C1217" s="11" t="s">
        <v>175</v>
      </c>
      <c r="D1217" s="11" t="s">
        <v>918</v>
      </c>
      <c r="E1217" s="11">
        <v>1.9999999999999996</v>
      </c>
      <c r="F1217" s="11">
        <v>202002</v>
      </c>
    </row>
    <row r="1218" spans="1:6">
      <c r="A1218" s="11" t="s">
        <v>458</v>
      </c>
      <c r="B1218" s="11">
        <v>5</v>
      </c>
      <c r="C1218" s="11" t="s">
        <v>185</v>
      </c>
      <c r="D1218" s="11" t="s">
        <v>182</v>
      </c>
      <c r="E1218" s="11">
        <v>12</v>
      </c>
      <c r="F1218" s="11">
        <v>202002</v>
      </c>
    </row>
    <row r="1219" spans="1:6">
      <c r="A1219" s="11" t="s">
        <v>458</v>
      </c>
      <c r="B1219" s="11">
        <v>5</v>
      </c>
      <c r="C1219" s="11" t="s">
        <v>185</v>
      </c>
      <c r="D1219" s="11" t="s">
        <v>198</v>
      </c>
      <c r="E1219" s="11">
        <v>12</v>
      </c>
      <c r="F1219" s="11">
        <v>202002</v>
      </c>
    </row>
    <row r="1220" spans="1:6">
      <c r="A1220" s="11" t="s">
        <v>458</v>
      </c>
      <c r="B1220" s="11">
        <v>5</v>
      </c>
      <c r="C1220" s="11" t="s">
        <v>185</v>
      </c>
      <c r="D1220" s="11" t="s">
        <v>206</v>
      </c>
      <c r="E1220" s="11">
        <v>3.5000000000000009</v>
      </c>
      <c r="F1220" s="11">
        <v>202002</v>
      </c>
    </row>
    <row r="1221" spans="1:6">
      <c r="A1221" s="11" t="s">
        <v>767</v>
      </c>
      <c r="B1221" s="11">
        <v>5</v>
      </c>
      <c r="C1221" s="11" t="s">
        <v>175</v>
      </c>
      <c r="D1221" s="11" t="s">
        <v>206</v>
      </c>
      <c r="E1221" s="11">
        <v>42.006666666666661</v>
      </c>
      <c r="F1221" s="11">
        <v>202002</v>
      </c>
    </row>
    <row r="1222" spans="1:6">
      <c r="A1222" s="11" t="s">
        <v>453</v>
      </c>
      <c r="B1222" s="11">
        <v>5</v>
      </c>
      <c r="C1222" s="11" t="s">
        <v>175</v>
      </c>
      <c r="D1222" s="11" t="s">
        <v>185</v>
      </c>
      <c r="E1222" s="11">
        <v>1.2499999999999996</v>
      </c>
      <c r="F1222" s="11">
        <v>202002</v>
      </c>
    </row>
    <row r="1223" spans="1:6">
      <c r="A1223" s="11" t="s">
        <v>453</v>
      </c>
      <c r="B1223" s="11">
        <v>5</v>
      </c>
      <c r="C1223" s="11" t="s">
        <v>175</v>
      </c>
      <c r="D1223" s="11" t="s">
        <v>177</v>
      </c>
      <c r="E1223" s="11">
        <v>17</v>
      </c>
      <c r="F1223" s="11">
        <v>202002</v>
      </c>
    </row>
    <row r="1224" spans="1:6">
      <c r="A1224" s="11" t="s">
        <v>453</v>
      </c>
      <c r="B1224" s="11">
        <v>5</v>
      </c>
      <c r="C1224" s="11" t="s">
        <v>175</v>
      </c>
      <c r="D1224" s="11" t="s">
        <v>198</v>
      </c>
      <c r="E1224" s="11">
        <v>13.749999999999998</v>
      </c>
      <c r="F1224" s="11">
        <v>202002</v>
      </c>
    </row>
    <row r="1225" spans="1:6">
      <c r="A1225" s="11" t="s">
        <v>488</v>
      </c>
      <c r="B1225" s="11">
        <v>5</v>
      </c>
      <c r="C1225" s="11" t="s">
        <v>175</v>
      </c>
      <c r="D1225" s="11" t="s">
        <v>177</v>
      </c>
      <c r="E1225" s="11">
        <v>52</v>
      </c>
      <c r="F1225" s="11">
        <v>202002</v>
      </c>
    </row>
    <row r="1226" spans="1:6">
      <c r="A1226" s="11" t="s">
        <v>951</v>
      </c>
      <c r="B1226" s="11">
        <v>5</v>
      </c>
      <c r="C1226" s="11" t="s">
        <v>198</v>
      </c>
      <c r="D1226" s="11" t="s">
        <v>206</v>
      </c>
      <c r="E1226" s="11">
        <v>1.5</v>
      </c>
      <c r="F1226" s="11">
        <v>202002</v>
      </c>
    </row>
    <row r="1227" spans="1:6">
      <c r="A1227" s="11" t="s">
        <v>951</v>
      </c>
      <c r="B1227" s="11">
        <v>5</v>
      </c>
      <c r="C1227" s="11" t="s">
        <v>198</v>
      </c>
      <c r="D1227" s="11" t="s">
        <v>918</v>
      </c>
      <c r="E1227" s="11">
        <v>9.0000000000000036</v>
      </c>
      <c r="F1227" s="11">
        <v>202002</v>
      </c>
    </row>
    <row r="1228" spans="1:6">
      <c r="A1228" s="11" t="s">
        <v>478</v>
      </c>
      <c r="B1228" s="11">
        <v>5</v>
      </c>
      <c r="C1228" s="11" t="s">
        <v>175</v>
      </c>
      <c r="D1228" s="11" t="s">
        <v>198</v>
      </c>
      <c r="E1228" s="11">
        <v>20.5</v>
      </c>
      <c r="F1228" s="11">
        <v>202002</v>
      </c>
    </row>
    <row r="1229" spans="1:6">
      <c r="A1229" s="11" t="s">
        <v>478</v>
      </c>
      <c r="B1229" s="11">
        <v>5</v>
      </c>
      <c r="C1229" s="11" t="s">
        <v>175</v>
      </c>
      <c r="D1229" s="11" t="s">
        <v>206</v>
      </c>
      <c r="E1229" s="11">
        <v>4</v>
      </c>
      <c r="F1229" s="11">
        <v>202002</v>
      </c>
    </row>
    <row r="1230" spans="1:6">
      <c r="A1230" s="11" t="s">
        <v>788</v>
      </c>
      <c r="B1230" s="11">
        <v>5</v>
      </c>
      <c r="C1230" s="11" t="s">
        <v>185</v>
      </c>
      <c r="D1230" s="11" t="s">
        <v>198</v>
      </c>
      <c r="E1230" s="11">
        <v>31.433333333333337</v>
      </c>
      <c r="F1230" s="11">
        <v>202002</v>
      </c>
    </row>
    <row r="1231" spans="1:6">
      <c r="A1231" s="11" t="s">
        <v>485</v>
      </c>
      <c r="B1231" s="11">
        <v>5</v>
      </c>
      <c r="C1231" s="11" t="s">
        <v>175</v>
      </c>
      <c r="D1231" s="11" t="s">
        <v>185</v>
      </c>
      <c r="E1231" s="11">
        <v>31.5</v>
      </c>
      <c r="F1231" s="11">
        <v>202002</v>
      </c>
    </row>
    <row r="1232" spans="1:6">
      <c r="A1232" s="11" t="s">
        <v>485</v>
      </c>
      <c r="B1232" s="11">
        <v>5</v>
      </c>
      <c r="C1232" s="11" t="s">
        <v>175</v>
      </c>
      <c r="D1232" s="11" t="s">
        <v>198</v>
      </c>
      <c r="E1232" s="11">
        <v>8.5000000000000018</v>
      </c>
      <c r="F1232" s="11">
        <v>202002</v>
      </c>
    </row>
    <row r="1233" spans="1:6">
      <c r="A1233" s="11" t="s">
        <v>598</v>
      </c>
      <c r="B1233" s="11">
        <v>5</v>
      </c>
      <c r="C1233" s="11" t="s">
        <v>203</v>
      </c>
      <c r="D1233" s="11" t="s">
        <v>198</v>
      </c>
      <c r="E1233" s="11">
        <v>31.25</v>
      </c>
      <c r="F1233" s="11">
        <v>202002</v>
      </c>
    </row>
    <row r="1234" spans="1:6">
      <c r="A1234" s="11" t="s">
        <v>1086</v>
      </c>
      <c r="B1234" s="11">
        <v>5</v>
      </c>
      <c r="C1234" s="11" t="s">
        <v>175</v>
      </c>
      <c r="D1234" s="11" t="s">
        <v>177</v>
      </c>
      <c r="E1234" s="11">
        <v>15</v>
      </c>
      <c r="F1234" s="11">
        <v>202002</v>
      </c>
    </row>
    <row r="1235" spans="1:6">
      <c r="A1235" s="11" t="s">
        <v>1215</v>
      </c>
      <c r="B1235" s="11">
        <v>5</v>
      </c>
      <c r="C1235" s="11" t="s">
        <v>175</v>
      </c>
      <c r="D1235" s="11" t="s">
        <v>198</v>
      </c>
      <c r="E1235" s="11">
        <v>27.5</v>
      </c>
      <c r="F1235" s="11">
        <v>202002</v>
      </c>
    </row>
    <row r="1236" spans="1:6">
      <c r="A1236" s="11" t="s">
        <v>769</v>
      </c>
      <c r="B1236" s="11">
        <v>5</v>
      </c>
      <c r="C1236" s="11" t="s">
        <v>185</v>
      </c>
      <c r="D1236" s="11" t="s">
        <v>198</v>
      </c>
      <c r="E1236" s="11">
        <v>41.203333333333333</v>
      </c>
      <c r="F1236" s="11">
        <v>202002</v>
      </c>
    </row>
    <row r="1237" spans="1:6">
      <c r="A1237" s="11" t="s">
        <v>917</v>
      </c>
      <c r="B1237" s="11">
        <v>5</v>
      </c>
      <c r="C1237" s="11" t="s">
        <v>203</v>
      </c>
      <c r="D1237" s="11" t="s">
        <v>185</v>
      </c>
      <c r="E1237" s="11">
        <v>47.976666666666674</v>
      </c>
      <c r="F1237" s="11">
        <v>202002</v>
      </c>
    </row>
    <row r="1238" spans="1:6">
      <c r="A1238" s="11" t="s">
        <v>917</v>
      </c>
      <c r="B1238" s="11">
        <v>5</v>
      </c>
      <c r="C1238" s="11" t="s">
        <v>203</v>
      </c>
      <c r="D1238" s="11" t="s">
        <v>198</v>
      </c>
      <c r="E1238" s="11">
        <v>5.6500000000000012</v>
      </c>
      <c r="F1238" s="11">
        <v>202002</v>
      </c>
    </row>
    <row r="1239" spans="1:6">
      <c r="A1239" s="11" t="s">
        <v>482</v>
      </c>
      <c r="B1239" s="11">
        <v>5</v>
      </c>
      <c r="C1239" s="11" t="s">
        <v>175</v>
      </c>
      <c r="D1239" s="11" t="s">
        <v>177</v>
      </c>
      <c r="E1239" s="11">
        <v>21</v>
      </c>
      <c r="F1239" s="11">
        <v>202002</v>
      </c>
    </row>
    <row r="1240" spans="1:6">
      <c r="A1240" s="11" t="s">
        <v>482</v>
      </c>
      <c r="B1240" s="11">
        <v>5</v>
      </c>
      <c r="C1240" s="11" t="s">
        <v>175</v>
      </c>
      <c r="D1240" s="11" t="s">
        <v>198</v>
      </c>
      <c r="E1240" s="11">
        <v>26.75</v>
      </c>
      <c r="F1240" s="11">
        <v>202002</v>
      </c>
    </row>
    <row r="1241" spans="1:6">
      <c r="A1241" s="11" t="s">
        <v>482</v>
      </c>
      <c r="B1241" s="11">
        <v>5</v>
      </c>
      <c r="C1241" s="11" t="s">
        <v>175</v>
      </c>
      <c r="D1241" s="11" t="s">
        <v>206</v>
      </c>
      <c r="E1241" s="11">
        <v>3.5000000000000009</v>
      </c>
      <c r="F1241" s="11">
        <v>202002</v>
      </c>
    </row>
    <row r="1242" spans="1:6">
      <c r="A1242" s="11" t="s">
        <v>479</v>
      </c>
      <c r="B1242" s="11">
        <v>5</v>
      </c>
      <c r="C1242" s="11" t="s">
        <v>175</v>
      </c>
      <c r="D1242" s="11" t="s">
        <v>177</v>
      </c>
      <c r="E1242" s="11">
        <v>17</v>
      </c>
      <c r="F1242" s="11">
        <v>202002</v>
      </c>
    </row>
    <row r="1243" spans="1:6">
      <c r="A1243" s="11" t="s">
        <v>479</v>
      </c>
      <c r="B1243" s="11">
        <v>5</v>
      </c>
      <c r="C1243" s="11" t="s">
        <v>175</v>
      </c>
      <c r="D1243" s="11" t="s">
        <v>198</v>
      </c>
      <c r="E1243" s="11">
        <v>27.25</v>
      </c>
      <c r="F1243" s="11">
        <v>202002</v>
      </c>
    </row>
    <row r="1244" spans="1:6">
      <c r="A1244" s="11" t="s">
        <v>1217</v>
      </c>
      <c r="B1244" s="11">
        <v>5</v>
      </c>
      <c r="C1244" s="11" t="s">
        <v>198</v>
      </c>
      <c r="D1244" s="11" t="s">
        <v>177</v>
      </c>
      <c r="E1244" s="11">
        <v>42</v>
      </c>
      <c r="F1244" s="11">
        <v>202002</v>
      </c>
    </row>
    <row r="1245" spans="1:6">
      <c r="A1245" s="11" t="s">
        <v>915</v>
      </c>
      <c r="B1245" s="11">
        <v>5</v>
      </c>
      <c r="C1245" s="11" t="s">
        <v>185</v>
      </c>
      <c r="D1245" s="11" t="s">
        <v>198</v>
      </c>
      <c r="E1245" s="11">
        <v>14.716666666666665</v>
      </c>
      <c r="F1245" s="11">
        <v>202002</v>
      </c>
    </row>
    <row r="1246" spans="1:6">
      <c r="A1246" s="11" t="s">
        <v>1078</v>
      </c>
      <c r="B1246" s="11">
        <v>5</v>
      </c>
      <c r="C1246" s="11" t="s">
        <v>177</v>
      </c>
      <c r="D1246" s="11" t="s">
        <v>148</v>
      </c>
      <c r="E1246" s="11">
        <v>40.75</v>
      </c>
      <c r="F1246" s="11">
        <v>202002</v>
      </c>
    </row>
    <row r="1247" spans="1:6">
      <c r="A1247" s="11" t="s">
        <v>950</v>
      </c>
      <c r="B1247" s="11">
        <v>5</v>
      </c>
      <c r="C1247" s="11" t="s">
        <v>185</v>
      </c>
      <c r="D1247" s="11" t="s">
        <v>198</v>
      </c>
      <c r="E1247" s="11">
        <v>8.9833333333333307</v>
      </c>
      <c r="F1247" s="11">
        <v>202002</v>
      </c>
    </row>
    <row r="1248" spans="1:6">
      <c r="A1248" s="11" t="s">
        <v>467</v>
      </c>
      <c r="B1248" s="11">
        <v>5</v>
      </c>
      <c r="C1248" s="11" t="s">
        <v>185</v>
      </c>
      <c r="D1248" s="11" t="s">
        <v>206</v>
      </c>
      <c r="E1248" s="11">
        <v>58.316666666666663</v>
      </c>
      <c r="F1248" s="11">
        <v>202002</v>
      </c>
    </row>
    <row r="1249" spans="1:6">
      <c r="A1249" s="11" t="s">
        <v>774</v>
      </c>
      <c r="B1249" s="11">
        <v>5</v>
      </c>
      <c r="C1249" s="11" t="s">
        <v>175</v>
      </c>
      <c r="D1249" s="11" t="s">
        <v>198</v>
      </c>
      <c r="E1249" s="11">
        <v>30.000000000000007</v>
      </c>
      <c r="F1249" s="11">
        <v>202002</v>
      </c>
    </row>
    <row r="1250" spans="1:6">
      <c r="A1250" s="11" t="s">
        <v>775</v>
      </c>
      <c r="B1250" s="11">
        <v>5</v>
      </c>
      <c r="C1250" s="11" t="s">
        <v>198</v>
      </c>
      <c r="D1250" s="11" t="s">
        <v>185</v>
      </c>
      <c r="E1250" s="11">
        <v>49.586666666666666</v>
      </c>
      <c r="F1250" s="11">
        <v>202002</v>
      </c>
    </row>
    <row r="1251" spans="1:6">
      <c r="A1251" s="11" t="s">
        <v>468</v>
      </c>
      <c r="B1251" s="11">
        <v>5</v>
      </c>
      <c r="C1251" s="11" t="s">
        <v>185</v>
      </c>
      <c r="D1251" s="11" t="s">
        <v>198</v>
      </c>
      <c r="E1251" s="11">
        <v>5.9500000000000011</v>
      </c>
      <c r="F1251" s="11">
        <v>202002</v>
      </c>
    </row>
    <row r="1252" spans="1:6">
      <c r="A1252" s="11" t="s">
        <v>480</v>
      </c>
      <c r="B1252" s="11">
        <v>5</v>
      </c>
      <c r="C1252" s="11" t="s">
        <v>175</v>
      </c>
      <c r="D1252" s="11" t="s">
        <v>185</v>
      </c>
      <c r="E1252" s="11">
        <v>37</v>
      </c>
      <c r="F1252" s="11">
        <v>202002</v>
      </c>
    </row>
    <row r="1253" spans="1:6">
      <c r="A1253" s="11" t="s">
        <v>1054</v>
      </c>
      <c r="B1253" s="11">
        <v>5</v>
      </c>
      <c r="C1253" s="11" t="s">
        <v>177</v>
      </c>
      <c r="D1253" s="11" t="s">
        <v>148</v>
      </c>
      <c r="E1253" s="11">
        <v>50</v>
      </c>
      <c r="F1253" s="11">
        <v>202002</v>
      </c>
    </row>
    <row r="1254" spans="1:6">
      <c r="A1254" s="11" t="s">
        <v>1208</v>
      </c>
      <c r="B1254" s="11">
        <v>5</v>
      </c>
      <c r="C1254" s="11" t="s">
        <v>175</v>
      </c>
      <c r="D1254" s="11" t="s">
        <v>198</v>
      </c>
      <c r="E1254" s="11">
        <v>16</v>
      </c>
      <c r="F1254" s="11">
        <v>202002</v>
      </c>
    </row>
    <row r="1255" spans="1:6">
      <c r="A1255" s="11" t="s">
        <v>470</v>
      </c>
      <c r="B1255" s="11">
        <v>5</v>
      </c>
      <c r="C1255" s="11" t="s">
        <v>185</v>
      </c>
      <c r="D1255" s="11" t="s">
        <v>198</v>
      </c>
      <c r="E1255" s="11">
        <v>4.5166666666666657</v>
      </c>
      <c r="F1255" s="11">
        <v>202002</v>
      </c>
    </row>
    <row r="1256" spans="1:6">
      <c r="A1256" s="11" t="s">
        <v>470</v>
      </c>
      <c r="B1256" s="11">
        <v>5</v>
      </c>
      <c r="C1256" s="11" t="s">
        <v>185</v>
      </c>
      <c r="D1256" s="11" t="s">
        <v>206</v>
      </c>
      <c r="E1256" s="11">
        <v>4.0166666666666675</v>
      </c>
      <c r="F1256" s="11">
        <v>202002</v>
      </c>
    </row>
    <row r="1257" spans="1:6">
      <c r="A1257" s="11" t="s">
        <v>777</v>
      </c>
      <c r="B1257" s="11">
        <v>5</v>
      </c>
      <c r="C1257" s="11" t="s">
        <v>175</v>
      </c>
      <c r="D1257" s="11" t="s">
        <v>185</v>
      </c>
      <c r="E1257" s="11">
        <v>27.5</v>
      </c>
      <c r="F1257" s="11">
        <v>202002</v>
      </c>
    </row>
    <row r="1258" spans="1:6">
      <c r="A1258" s="11" t="s">
        <v>777</v>
      </c>
      <c r="B1258" s="11">
        <v>5</v>
      </c>
      <c r="C1258" s="11" t="s">
        <v>175</v>
      </c>
      <c r="D1258" s="11" t="s">
        <v>206</v>
      </c>
      <c r="E1258" s="11">
        <v>0.49999999999999822</v>
      </c>
      <c r="F1258" s="11">
        <v>202002</v>
      </c>
    </row>
    <row r="1259" spans="1:6">
      <c r="A1259" s="11" t="s">
        <v>778</v>
      </c>
      <c r="B1259" s="11">
        <v>5</v>
      </c>
      <c r="C1259" s="11" t="s">
        <v>175</v>
      </c>
      <c r="D1259" s="11" t="s">
        <v>185</v>
      </c>
      <c r="E1259" s="11">
        <v>8</v>
      </c>
      <c r="F1259" s="11">
        <v>202002</v>
      </c>
    </row>
    <row r="1260" spans="1:6">
      <c r="A1260" s="11" t="s">
        <v>778</v>
      </c>
      <c r="B1260" s="11">
        <v>5</v>
      </c>
      <c r="C1260" s="11" t="s">
        <v>175</v>
      </c>
      <c r="D1260" s="11" t="s">
        <v>177</v>
      </c>
      <c r="E1260" s="11">
        <v>9.0000000000000018</v>
      </c>
      <c r="F1260" s="11">
        <v>202002</v>
      </c>
    </row>
    <row r="1261" spans="1:6">
      <c r="A1261" s="11" t="s">
        <v>778</v>
      </c>
      <c r="B1261" s="11">
        <v>5</v>
      </c>
      <c r="C1261" s="11" t="s">
        <v>175</v>
      </c>
      <c r="D1261" s="11" t="s">
        <v>198</v>
      </c>
      <c r="E1261" s="11">
        <v>23.000000000000007</v>
      </c>
      <c r="F1261" s="11">
        <v>202002</v>
      </c>
    </row>
    <row r="1262" spans="1:6">
      <c r="A1262" s="11" t="s">
        <v>454</v>
      </c>
      <c r="B1262" s="11">
        <v>5</v>
      </c>
      <c r="C1262" s="11" t="s">
        <v>198</v>
      </c>
      <c r="D1262" s="11" t="s">
        <v>185</v>
      </c>
      <c r="E1262" s="11">
        <v>34.68333333333333</v>
      </c>
      <c r="F1262" s="11">
        <v>202002</v>
      </c>
    </row>
    <row r="1263" spans="1:6">
      <c r="A1263" s="11" t="s">
        <v>960</v>
      </c>
      <c r="B1263" s="11">
        <v>5</v>
      </c>
      <c r="C1263" s="11" t="s">
        <v>185</v>
      </c>
      <c r="D1263" s="11" t="s">
        <v>198</v>
      </c>
      <c r="E1263" s="11">
        <v>9.15</v>
      </c>
      <c r="F1263" s="11">
        <v>202002</v>
      </c>
    </row>
    <row r="1264" spans="1:6">
      <c r="A1264" s="11" t="s">
        <v>484</v>
      </c>
      <c r="B1264" s="11">
        <v>5</v>
      </c>
      <c r="C1264" s="11" t="s">
        <v>175</v>
      </c>
      <c r="D1264" s="11" t="s">
        <v>185</v>
      </c>
      <c r="E1264" s="11">
        <v>0.16666666666666607</v>
      </c>
      <c r="F1264" s="11">
        <v>202002</v>
      </c>
    </row>
    <row r="1265" spans="1:6">
      <c r="A1265" s="11" t="s">
        <v>484</v>
      </c>
      <c r="B1265" s="11">
        <v>5</v>
      </c>
      <c r="C1265" s="11" t="s">
        <v>175</v>
      </c>
      <c r="D1265" s="11" t="s">
        <v>177</v>
      </c>
      <c r="E1265" s="11">
        <v>0.16666666666666741</v>
      </c>
      <c r="F1265" s="11">
        <v>202002</v>
      </c>
    </row>
    <row r="1266" spans="1:6">
      <c r="A1266" s="11" t="s">
        <v>484</v>
      </c>
      <c r="B1266" s="11">
        <v>5</v>
      </c>
      <c r="C1266" s="11" t="s">
        <v>175</v>
      </c>
      <c r="D1266" s="11" t="s">
        <v>198</v>
      </c>
      <c r="E1266" s="11">
        <v>7.6666666666666661</v>
      </c>
      <c r="F1266" s="11">
        <v>202002</v>
      </c>
    </row>
    <row r="1267" spans="1:6">
      <c r="A1267" s="11" t="s">
        <v>1220</v>
      </c>
      <c r="B1267" s="11">
        <v>5</v>
      </c>
      <c r="C1267" s="11" t="s">
        <v>198</v>
      </c>
      <c r="D1267" s="11" t="s">
        <v>177</v>
      </c>
      <c r="E1267" s="11">
        <v>15.5</v>
      </c>
      <c r="F1267" s="11">
        <v>202002</v>
      </c>
    </row>
    <row r="1268" spans="1:6">
      <c r="A1268" s="11" t="s">
        <v>476</v>
      </c>
      <c r="B1268" s="11">
        <v>5</v>
      </c>
      <c r="C1268" s="11" t="s">
        <v>198</v>
      </c>
      <c r="D1268" s="11" t="s">
        <v>206</v>
      </c>
      <c r="E1268" s="11">
        <v>50.5</v>
      </c>
      <c r="F1268" s="11">
        <v>202002</v>
      </c>
    </row>
    <row r="1269" spans="1:6">
      <c r="A1269" s="11" t="s">
        <v>1238</v>
      </c>
      <c r="B1269" s="11">
        <v>5</v>
      </c>
      <c r="C1269" s="11" t="s">
        <v>185</v>
      </c>
      <c r="D1269" s="11" t="s">
        <v>198</v>
      </c>
      <c r="E1269" s="11">
        <v>28.133333333333344</v>
      </c>
      <c r="F1269" s="11">
        <v>202002</v>
      </c>
    </row>
    <row r="1270" spans="1:6">
      <c r="A1270" s="11" t="s">
        <v>846</v>
      </c>
      <c r="B1270" s="11">
        <v>5</v>
      </c>
      <c r="C1270" s="11" t="s">
        <v>198</v>
      </c>
      <c r="D1270" s="11" t="s">
        <v>185</v>
      </c>
      <c r="E1270" s="11">
        <v>25.949999999999996</v>
      </c>
      <c r="F1270" s="11">
        <v>202002</v>
      </c>
    </row>
    <row r="1271" spans="1:6">
      <c r="A1271" s="11" t="s">
        <v>464</v>
      </c>
      <c r="B1271" s="11">
        <v>5</v>
      </c>
      <c r="C1271" s="11" t="s">
        <v>198</v>
      </c>
      <c r="D1271" s="11" t="s">
        <v>177</v>
      </c>
      <c r="E1271" s="11">
        <v>34.916666666666671</v>
      </c>
      <c r="F1271" s="11">
        <v>202002</v>
      </c>
    </row>
    <row r="1272" spans="1:6">
      <c r="A1272" s="11" t="s">
        <v>486</v>
      </c>
      <c r="B1272" s="11">
        <v>5</v>
      </c>
      <c r="C1272" s="11" t="s">
        <v>175</v>
      </c>
      <c r="D1272" s="11" t="s">
        <v>177</v>
      </c>
      <c r="E1272" s="11">
        <v>43.75</v>
      </c>
      <c r="F1272" s="11">
        <v>202002</v>
      </c>
    </row>
    <row r="1273" spans="1:6">
      <c r="A1273" s="11" t="s">
        <v>483</v>
      </c>
      <c r="B1273" s="11">
        <v>5</v>
      </c>
      <c r="C1273" s="11" t="s">
        <v>175</v>
      </c>
      <c r="D1273" s="11" t="s">
        <v>182</v>
      </c>
      <c r="E1273" s="11">
        <v>8</v>
      </c>
      <c r="F1273" s="11">
        <v>202002</v>
      </c>
    </row>
    <row r="1274" spans="1:6">
      <c r="A1274" s="11" t="s">
        <v>483</v>
      </c>
      <c r="B1274" s="11">
        <v>5</v>
      </c>
      <c r="C1274" s="11" t="s">
        <v>175</v>
      </c>
      <c r="D1274" s="11" t="s">
        <v>185</v>
      </c>
      <c r="E1274" s="11">
        <v>3</v>
      </c>
      <c r="F1274" s="11">
        <v>202002</v>
      </c>
    </row>
    <row r="1275" spans="1:6">
      <c r="A1275" s="11" t="s">
        <v>483</v>
      </c>
      <c r="B1275" s="11">
        <v>5</v>
      </c>
      <c r="C1275" s="11" t="s">
        <v>175</v>
      </c>
      <c r="D1275" s="11" t="s">
        <v>177</v>
      </c>
      <c r="E1275" s="11">
        <v>23</v>
      </c>
      <c r="F1275" s="11">
        <v>202002</v>
      </c>
    </row>
    <row r="1276" spans="1:6">
      <c r="A1276" s="11" t="s">
        <v>483</v>
      </c>
      <c r="B1276" s="11">
        <v>5</v>
      </c>
      <c r="C1276" s="11" t="s">
        <v>175</v>
      </c>
      <c r="D1276" s="11" t="s">
        <v>198</v>
      </c>
      <c r="E1276" s="11">
        <v>8.5</v>
      </c>
      <c r="F1276" s="11">
        <v>202002</v>
      </c>
    </row>
    <row r="1277" spans="1:6">
      <c r="A1277" s="11" t="s">
        <v>483</v>
      </c>
      <c r="B1277" s="11">
        <v>5</v>
      </c>
      <c r="C1277" s="11" t="s">
        <v>175</v>
      </c>
      <c r="D1277" s="11" t="s">
        <v>206</v>
      </c>
      <c r="E1277" s="11">
        <v>2.5000000000000004</v>
      </c>
      <c r="F1277" s="11">
        <v>202002</v>
      </c>
    </row>
    <row r="1278" spans="1:6">
      <c r="A1278" s="11" t="s">
        <v>483</v>
      </c>
      <c r="B1278" s="11">
        <v>5</v>
      </c>
      <c r="C1278" s="11" t="s">
        <v>175</v>
      </c>
      <c r="D1278" s="11" t="s">
        <v>918</v>
      </c>
      <c r="E1278" s="11">
        <v>0.99999999999999911</v>
      </c>
      <c r="F1278" s="11">
        <v>202002</v>
      </c>
    </row>
    <row r="1279" spans="1:6">
      <c r="A1279" s="11" t="s">
        <v>1021</v>
      </c>
      <c r="B1279" s="11">
        <v>5</v>
      </c>
      <c r="C1279" s="11" t="s">
        <v>185</v>
      </c>
      <c r="D1279" s="11" t="s">
        <v>198</v>
      </c>
      <c r="E1279" s="11">
        <v>1.0000000000000004</v>
      </c>
      <c r="F1279" s="11">
        <v>202002</v>
      </c>
    </row>
    <row r="1280" spans="1:6">
      <c r="A1280" s="11" t="s">
        <v>451</v>
      </c>
      <c r="B1280" s="11">
        <v>5</v>
      </c>
      <c r="C1280" s="11" t="s">
        <v>185</v>
      </c>
      <c r="D1280" s="11" t="s">
        <v>198</v>
      </c>
      <c r="E1280" s="11">
        <v>0.44999999999999973</v>
      </c>
      <c r="F1280" s="11">
        <v>202002</v>
      </c>
    </row>
    <row r="1281" spans="1:6">
      <c r="A1281" s="11" t="s">
        <v>707</v>
      </c>
      <c r="B1281" s="11">
        <v>5</v>
      </c>
      <c r="C1281" s="11" t="s">
        <v>198</v>
      </c>
      <c r="D1281" s="11" t="s">
        <v>185</v>
      </c>
      <c r="E1281" s="11">
        <v>5.4100000000000037</v>
      </c>
      <c r="F1281" s="11">
        <v>202002</v>
      </c>
    </row>
    <row r="1282" spans="1:6">
      <c r="A1282" s="11" t="s">
        <v>1234</v>
      </c>
      <c r="B1282" s="11">
        <v>3</v>
      </c>
      <c r="C1282" s="11" t="s">
        <v>185</v>
      </c>
      <c r="D1282" s="11" t="s">
        <v>198</v>
      </c>
      <c r="E1282" s="11">
        <v>6.7333333333333325</v>
      </c>
      <c r="F1282" s="11">
        <v>202002</v>
      </c>
    </row>
    <row r="1283" spans="1:6">
      <c r="A1283" s="11" t="s">
        <v>1020</v>
      </c>
      <c r="B1283" s="11">
        <v>1</v>
      </c>
      <c r="C1283" s="11" t="s">
        <v>203</v>
      </c>
      <c r="D1283" s="11" t="s">
        <v>185</v>
      </c>
      <c r="E1283" s="11">
        <v>29.049999999999994</v>
      </c>
      <c r="F1283" s="11">
        <v>202003</v>
      </c>
    </row>
    <row r="1284" spans="1:6">
      <c r="A1284" s="11" t="s">
        <v>1020</v>
      </c>
      <c r="B1284" s="11">
        <v>2</v>
      </c>
      <c r="C1284" s="11" t="s">
        <v>203</v>
      </c>
      <c r="D1284" s="11" t="s">
        <v>185</v>
      </c>
      <c r="E1284" s="11">
        <v>33.216666666666661</v>
      </c>
      <c r="F1284" s="11">
        <v>202003</v>
      </c>
    </row>
    <row r="1285" spans="1:6">
      <c r="A1285" s="11" t="s">
        <v>1020</v>
      </c>
      <c r="B1285" s="11">
        <v>2</v>
      </c>
      <c r="C1285" s="11" t="s">
        <v>203</v>
      </c>
      <c r="D1285" s="11" t="s">
        <v>198</v>
      </c>
      <c r="E1285" s="11">
        <v>9.1833333333333336</v>
      </c>
      <c r="F1285" s="11">
        <v>202003</v>
      </c>
    </row>
    <row r="1286" spans="1:6">
      <c r="A1286" s="11" t="s">
        <v>783</v>
      </c>
      <c r="B1286" s="11">
        <v>2</v>
      </c>
      <c r="C1286" s="11" t="s">
        <v>198</v>
      </c>
      <c r="D1286" s="11" t="s">
        <v>177</v>
      </c>
      <c r="E1286" s="11">
        <v>43.333333333333329</v>
      </c>
      <c r="F1286" s="11">
        <v>202003</v>
      </c>
    </row>
    <row r="1287" spans="1:6">
      <c r="A1287" s="11" t="s">
        <v>1020</v>
      </c>
      <c r="B1287" s="11">
        <v>3</v>
      </c>
      <c r="C1287" s="11" t="s">
        <v>203</v>
      </c>
      <c r="D1287" s="11" t="s">
        <v>185</v>
      </c>
      <c r="E1287" s="11">
        <v>33.683333333333337</v>
      </c>
      <c r="F1287" s="11">
        <v>202003</v>
      </c>
    </row>
    <row r="1288" spans="1:6">
      <c r="A1288" s="11" t="s">
        <v>960</v>
      </c>
      <c r="B1288" s="11">
        <v>3</v>
      </c>
      <c r="C1288" s="11" t="s">
        <v>185</v>
      </c>
      <c r="D1288" s="11" t="s">
        <v>198</v>
      </c>
      <c r="E1288" s="11">
        <v>10.266666666666664</v>
      </c>
      <c r="F1288" s="11">
        <v>202003</v>
      </c>
    </row>
    <row r="1289" spans="1:6">
      <c r="A1289" s="11" t="s">
        <v>783</v>
      </c>
      <c r="B1289" s="11">
        <v>3</v>
      </c>
      <c r="C1289" s="11" t="s">
        <v>198</v>
      </c>
      <c r="D1289" s="11" t="s">
        <v>177</v>
      </c>
      <c r="E1289" s="11">
        <v>43.416666666666664</v>
      </c>
      <c r="F1289" s="11">
        <v>202003</v>
      </c>
    </row>
    <row r="1290" spans="1:6">
      <c r="A1290" s="11" t="s">
        <v>1233</v>
      </c>
      <c r="B1290" s="11">
        <v>4</v>
      </c>
      <c r="C1290" s="11" t="s">
        <v>198</v>
      </c>
      <c r="D1290" s="11" t="s">
        <v>185</v>
      </c>
      <c r="E1290" s="11">
        <v>11.75</v>
      </c>
      <c r="F1290" s="11">
        <v>202003</v>
      </c>
    </row>
    <row r="1291" spans="1:6">
      <c r="A1291" s="11" t="s">
        <v>1020</v>
      </c>
      <c r="B1291" s="11">
        <v>4</v>
      </c>
      <c r="C1291" s="11" t="s">
        <v>203</v>
      </c>
      <c r="D1291" s="11" t="s">
        <v>185</v>
      </c>
      <c r="E1291" s="11">
        <v>43.83333333333335</v>
      </c>
      <c r="F1291" s="11">
        <v>202003</v>
      </c>
    </row>
    <row r="1292" spans="1:6">
      <c r="A1292" s="11" t="s">
        <v>477</v>
      </c>
      <c r="B1292" s="11">
        <v>4</v>
      </c>
      <c r="C1292" s="11" t="s">
        <v>198</v>
      </c>
      <c r="D1292" s="11" t="s">
        <v>206</v>
      </c>
      <c r="E1292" s="11">
        <v>40.25</v>
      </c>
      <c r="F1292" s="11">
        <v>202003</v>
      </c>
    </row>
    <row r="1293" spans="1:6">
      <c r="A1293" s="11" t="s">
        <v>787</v>
      </c>
      <c r="B1293" s="11">
        <v>4</v>
      </c>
      <c r="C1293" s="11" t="s">
        <v>185</v>
      </c>
      <c r="D1293" s="11" t="s">
        <v>198</v>
      </c>
      <c r="E1293" s="11">
        <v>27.75</v>
      </c>
      <c r="F1293" s="11">
        <v>202003</v>
      </c>
    </row>
    <row r="1294" spans="1:6">
      <c r="A1294" s="11" t="s">
        <v>783</v>
      </c>
      <c r="B1294" s="11">
        <v>4</v>
      </c>
      <c r="C1294" s="11" t="s">
        <v>198</v>
      </c>
      <c r="D1294" s="11" t="s">
        <v>177</v>
      </c>
      <c r="E1294" s="11">
        <v>41.75</v>
      </c>
      <c r="F1294" s="11">
        <v>202003</v>
      </c>
    </row>
    <row r="1295" spans="1:6">
      <c r="A1295" s="11" t="s">
        <v>1233</v>
      </c>
      <c r="B1295" s="11">
        <v>5</v>
      </c>
      <c r="C1295" s="11" t="s">
        <v>198</v>
      </c>
      <c r="D1295" s="11" t="s">
        <v>185</v>
      </c>
      <c r="E1295" s="11">
        <v>22.25</v>
      </c>
      <c r="F1295" s="11">
        <v>202003</v>
      </c>
    </row>
    <row r="1296" spans="1:6">
      <c r="A1296" s="11" t="s">
        <v>1020</v>
      </c>
      <c r="B1296" s="11">
        <v>5</v>
      </c>
      <c r="C1296" s="11" t="s">
        <v>203</v>
      </c>
      <c r="D1296" s="11" t="s">
        <v>185</v>
      </c>
      <c r="E1296" s="11">
        <v>24.816666666666666</v>
      </c>
      <c r="F1296" s="11">
        <v>202003</v>
      </c>
    </row>
    <row r="1297" spans="1:6">
      <c r="A1297" s="11" t="s">
        <v>477</v>
      </c>
      <c r="B1297" s="11">
        <v>5</v>
      </c>
      <c r="C1297" s="11" t="s">
        <v>198</v>
      </c>
      <c r="D1297" s="11" t="s">
        <v>206</v>
      </c>
      <c r="E1297" s="11">
        <v>45.25</v>
      </c>
      <c r="F1297" s="11">
        <v>202003</v>
      </c>
    </row>
    <row r="1298" spans="1:6">
      <c r="A1298" s="11" t="s">
        <v>787</v>
      </c>
      <c r="B1298" s="11">
        <v>5</v>
      </c>
      <c r="C1298" s="11" t="s">
        <v>185</v>
      </c>
      <c r="D1298" s="11" t="s">
        <v>198</v>
      </c>
      <c r="E1298" s="11">
        <v>24.416666666666668</v>
      </c>
      <c r="F1298" s="11">
        <v>202003</v>
      </c>
    </row>
    <row r="1299" spans="1:6">
      <c r="A1299" s="11" t="s">
        <v>783</v>
      </c>
      <c r="B1299" s="11">
        <v>5</v>
      </c>
      <c r="C1299" s="11" t="s">
        <v>198</v>
      </c>
      <c r="D1299" s="11" t="s">
        <v>177</v>
      </c>
      <c r="E1299" s="11">
        <v>29</v>
      </c>
      <c r="F1299" s="11">
        <v>202003</v>
      </c>
    </row>
    <row r="1300" spans="1:6">
      <c r="A1300" s="11" t="s">
        <v>1239</v>
      </c>
      <c r="B1300" s="11">
        <v>5</v>
      </c>
      <c r="C1300" s="11" t="s">
        <v>198</v>
      </c>
      <c r="D1300" s="11" t="s">
        <v>177</v>
      </c>
      <c r="E1300" s="11">
        <v>39.75</v>
      </c>
      <c r="F1300" s="11">
        <v>202003</v>
      </c>
    </row>
    <row r="1301" spans="1:6">
      <c r="A1301" s="11" t="s">
        <v>784</v>
      </c>
      <c r="B1301" s="11">
        <v>5</v>
      </c>
      <c r="C1301" s="11" t="s">
        <v>175</v>
      </c>
      <c r="D1301" s="11" t="s">
        <v>148</v>
      </c>
      <c r="E1301" s="11">
        <v>1.9999999999999996</v>
      </c>
      <c r="F1301" s="11">
        <v>202003</v>
      </c>
    </row>
    <row r="1302" spans="1:6">
      <c r="A1302" s="11" t="s">
        <v>784</v>
      </c>
      <c r="B1302" s="11">
        <v>5</v>
      </c>
      <c r="C1302" s="11" t="s">
        <v>175</v>
      </c>
      <c r="D1302" s="11" t="s">
        <v>182</v>
      </c>
      <c r="E1302" s="11">
        <v>3.2500000000000004</v>
      </c>
      <c r="F1302" s="11">
        <v>202003</v>
      </c>
    </row>
    <row r="1303" spans="1:6">
      <c r="A1303" s="11" t="s">
        <v>784</v>
      </c>
      <c r="B1303" s="11">
        <v>5</v>
      </c>
      <c r="C1303" s="11" t="s">
        <v>175</v>
      </c>
      <c r="D1303" s="11" t="s">
        <v>185</v>
      </c>
      <c r="E1303" s="11">
        <v>4.5</v>
      </c>
      <c r="F1303" s="11">
        <v>202003</v>
      </c>
    </row>
    <row r="1304" spans="1:6">
      <c r="A1304" s="11" t="s">
        <v>784</v>
      </c>
      <c r="B1304" s="11">
        <v>5</v>
      </c>
      <c r="C1304" s="11" t="s">
        <v>175</v>
      </c>
      <c r="D1304" s="11" t="s">
        <v>177</v>
      </c>
      <c r="E1304" s="11">
        <v>3</v>
      </c>
      <c r="F1304" s="11">
        <v>202003</v>
      </c>
    </row>
    <row r="1305" spans="1:6">
      <c r="A1305" s="11" t="s">
        <v>784</v>
      </c>
      <c r="B1305" s="11">
        <v>5</v>
      </c>
      <c r="C1305" s="11" t="s">
        <v>175</v>
      </c>
      <c r="D1305" s="11" t="s">
        <v>198</v>
      </c>
      <c r="E1305" s="11">
        <v>4.5000000000000018</v>
      </c>
      <c r="F1305" s="11">
        <v>202003</v>
      </c>
    </row>
    <row r="1306" spans="1:6">
      <c r="A1306" s="11" t="s">
        <v>784</v>
      </c>
      <c r="B1306" s="11">
        <v>5</v>
      </c>
      <c r="C1306" s="11" t="s">
        <v>175</v>
      </c>
      <c r="D1306" s="11" t="s">
        <v>203</v>
      </c>
      <c r="E1306" s="11">
        <v>2.0000000000000009</v>
      </c>
      <c r="F1306" s="11">
        <v>202003</v>
      </c>
    </row>
    <row r="1307" spans="1:6">
      <c r="A1307" s="11" t="s">
        <v>784</v>
      </c>
      <c r="B1307" s="11">
        <v>5</v>
      </c>
      <c r="C1307" s="11" t="s">
        <v>175</v>
      </c>
      <c r="D1307" s="11" t="s">
        <v>206</v>
      </c>
      <c r="E1307" s="11">
        <v>3.7499999999999987</v>
      </c>
      <c r="F1307" s="11">
        <v>202003</v>
      </c>
    </row>
    <row r="1308" spans="1:6">
      <c r="A1308" s="11" t="s">
        <v>784</v>
      </c>
      <c r="B1308" s="11">
        <v>5</v>
      </c>
      <c r="C1308" s="11" t="s">
        <v>175</v>
      </c>
      <c r="D1308" s="11" t="s">
        <v>918</v>
      </c>
      <c r="E1308" s="11">
        <v>0.99999999999999911</v>
      </c>
      <c r="F1308" s="11">
        <v>202003</v>
      </c>
    </row>
    <row r="1309" spans="1:6">
      <c r="A1309" s="11" t="s">
        <v>1232</v>
      </c>
      <c r="B1309" s="11">
        <v>6</v>
      </c>
      <c r="C1309" s="11" t="s">
        <v>185</v>
      </c>
      <c r="D1309" s="11" t="s">
        <v>198</v>
      </c>
      <c r="E1309" s="11">
        <v>32.43333333333333</v>
      </c>
      <c r="F1309" s="11">
        <v>202003</v>
      </c>
    </row>
    <row r="1310" spans="1:6">
      <c r="A1310" s="11" t="s">
        <v>708</v>
      </c>
      <c r="B1310" s="11">
        <v>6</v>
      </c>
      <c r="C1310" s="11" t="s">
        <v>185</v>
      </c>
      <c r="D1310" s="11" t="s">
        <v>198</v>
      </c>
      <c r="E1310" s="11">
        <v>44.38333333333334</v>
      </c>
      <c r="F1310" s="11">
        <v>202003</v>
      </c>
    </row>
    <row r="1311" spans="1:6">
      <c r="A1311" s="11" t="s">
        <v>708</v>
      </c>
      <c r="B1311" s="11">
        <v>6</v>
      </c>
      <c r="C1311" s="11" t="s">
        <v>185</v>
      </c>
      <c r="D1311" s="11" t="s">
        <v>203</v>
      </c>
      <c r="E1311" s="11">
        <v>9.1166666666666654</v>
      </c>
      <c r="F1311" s="11">
        <v>202003</v>
      </c>
    </row>
    <row r="1312" spans="1:6">
      <c r="A1312" s="11" t="s">
        <v>715</v>
      </c>
      <c r="B1312" s="11">
        <v>6</v>
      </c>
      <c r="C1312" s="11" t="s">
        <v>198</v>
      </c>
      <c r="D1312" s="11" t="s">
        <v>177</v>
      </c>
      <c r="E1312" s="11">
        <v>7.9999999999999982</v>
      </c>
      <c r="F1312" s="11">
        <v>202003</v>
      </c>
    </row>
    <row r="1313" spans="1:6">
      <c r="A1313" s="11" t="s">
        <v>726</v>
      </c>
      <c r="B1313" s="11">
        <v>6</v>
      </c>
      <c r="C1313" s="11" t="s">
        <v>175</v>
      </c>
      <c r="D1313" s="11" t="s">
        <v>185</v>
      </c>
      <c r="E1313" s="11">
        <v>9</v>
      </c>
      <c r="F1313" s="11">
        <v>202003</v>
      </c>
    </row>
    <row r="1314" spans="1:6">
      <c r="A1314" s="11" t="s">
        <v>726</v>
      </c>
      <c r="B1314" s="11">
        <v>6</v>
      </c>
      <c r="C1314" s="11" t="s">
        <v>175</v>
      </c>
      <c r="D1314" s="11" t="s">
        <v>177</v>
      </c>
      <c r="E1314" s="11">
        <v>6.9999999999999991</v>
      </c>
      <c r="F1314" s="11">
        <v>202003</v>
      </c>
    </row>
    <row r="1315" spans="1:6">
      <c r="A1315" s="11" t="s">
        <v>726</v>
      </c>
      <c r="B1315" s="11">
        <v>6</v>
      </c>
      <c r="C1315" s="11" t="s">
        <v>175</v>
      </c>
      <c r="D1315" s="11" t="s">
        <v>198</v>
      </c>
      <c r="E1315" s="11">
        <v>12.999999999999998</v>
      </c>
      <c r="F1315" s="11">
        <v>202003</v>
      </c>
    </row>
    <row r="1316" spans="1:6">
      <c r="A1316" s="11" t="s">
        <v>726</v>
      </c>
      <c r="B1316" s="11">
        <v>6</v>
      </c>
      <c r="C1316" s="11" t="s">
        <v>175</v>
      </c>
      <c r="D1316" s="11" t="s">
        <v>918</v>
      </c>
      <c r="E1316" s="11">
        <v>2.0000000000000009</v>
      </c>
      <c r="F1316" s="11">
        <v>202003</v>
      </c>
    </row>
    <row r="1317" spans="1:6">
      <c r="A1317" s="11" t="s">
        <v>458</v>
      </c>
      <c r="B1317" s="11">
        <v>6</v>
      </c>
      <c r="C1317" s="11" t="s">
        <v>185</v>
      </c>
      <c r="D1317" s="11" t="s">
        <v>182</v>
      </c>
      <c r="E1317" s="11">
        <v>12.75</v>
      </c>
      <c r="F1317" s="11">
        <v>202003</v>
      </c>
    </row>
    <row r="1318" spans="1:6">
      <c r="A1318" s="11" t="s">
        <v>458</v>
      </c>
      <c r="B1318" s="11">
        <v>6</v>
      </c>
      <c r="C1318" s="11" t="s">
        <v>185</v>
      </c>
      <c r="D1318" s="11" t="s">
        <v>198</v>
      </c>
      <c r="E1318" s="11">
        <v>3.9999999999999991</v>
      </c>
      <c r="F1318" s="11">
        <v>202003</v>
      </c>
    </row>
    <row r="1319" spans="1:6">
      <c r="A1319" s="11" t="s">
        <v>458</v>
      </c>
      <c r="B1319" s="11">
        <v>6</v>
      </c>
      <c r="C1319" s="11" t="s">
        <v>185</v>
      </c>
      <c r="D1319" s="11" t="s">
        <v>206</v>
      </c>
      <c r="E1319" s="11">
        <v>2.5000000000000004</v>
      </c>
      <c r="F1319" s="11">
        <v>202003</v>
      </c>
    </row>
    <row r="1320" spans="1:6">
      <c r="A1320" s="11" t="s">
        <v>1233</v>
      </c>
      <c r="B1320" s="11">
        <v>6</v>
      </c>
      <c r="C1320" s="11" t="s">
        <v>198</v>
      </c>
      <c r="D1320" s="11" t="s">
        <v>185</v>
      </c>
      <c r="E1320" s="11">
        <v>41.11333333333333</v>
      </c>
      <c r="F1320" s="11">
        <v>202003</v>
      </c>
    </row>
    <row r="1321" spans="1:6">
      <c r="A1321" s="11" t="s">
        <v>453</v>
      </c>
      <c r="B1321" s="11">
        <v>6</v>
      </c>
      <c r="C1321" s="11" t="s">
        <v>175</v>
      </c>
      <c r="D1321" s="11" t="s">
        <v>185</v>
      </c>
      <c r="E1321" s="11">
        <v>0.99999999999999911</v>
      </c>
      <c r="F1321" s="11">
        <v>202003</v>
      </c>
    </row>
    <row r="1322" spans="1:6">
      <c r="A1322" s="11" t="s">
        <v>453</v>
      </c>
      <c r="B1322" s="11">
        <v>6</v>
      </c>
      <c r="C1322" s="11" t="s">
        <v>175</v>
      </c>
      <c r="D1322" s="11" t="s">
        <v>177</v>
      </c>
      <c r="E1322" s="11">
        <v>23</v>
      </c>
      <c r="F1322" s="11">
        <v>202003</v>
      </c>
    </row>
    <row r="1323" spans="1:6">
      <c r="A1323" s="11" t="s">
        <v>453</v>
      </c>
      <c r="B1323" s="11">
        <v>6</v>
      </c>
      <c r="C1323" s="11" t="s">
        <v>175</v>
      </c>
      <c r="D1323" s="11" t="s">
        <v>198</v>
      </c>
      <c r="E1323" s="11">
        <v>7.75</v>
      </c>
      <c r="F1323" s="11">
        <v>202003</v>
      </c>
    </row>
    <row r="1324" spans="1:6">
      <c r="A1324" s="11" t="s">
        <v>488</v>
      </c>
      <c r="B1324" s="11">
        <v>6</v>
      </c>
      <c r="C1324" s="11" t="s">
        <v>175</v>
      </c>
      <c r="D1324" s="11" t="s">
        <v>177</v>
      </c>
      <c r="E1324" s="11">
        <v>52</v>
      </c>
      <c r="F1324" s="11">
        <v>202003</v>
      </c>
    </row>
    <row r="1325" spans="1:6">
      <c r="A1325" s="11" t="s">
        <v>951</v>
      </c>
      <c r="B1325" s="11">
        <v>6</v>
      </c>
      <c r="C1325" s="11" t="s">
        <v>198</v>
      </c>
      <c r="D1325" s="11" t="s">
        <v>177</v>
      </c>
      <c r="E1325" s="11">
        <v>3</v>
      </c>
      <c r="F1325" s="11">
        <v>202003</v>
      </c>
    </row>
    <row r="1326" spans="1:6">
      <c r="A1326" s="11" t="s">
        <v>951</v>
      </c>
      <c r="B1326" s="11">
        <v>6</v>
      </c>
      <c r="C1326" s="11" t="s">
        <v>198</v>
      </c>
      <c r="D1326" s="11" t="s">
        <v>206</v>
      </c>
      <c r="E1326" s="11">
        <v>1.5</v>
      </c>
      <c r="F1326" s="11">
        <v>202003</v>
      </c>
    </row>
    <row r="1327" spans="1:6">
      <c r="A1327" s="11" t="s">
        <v>951</v>
      </c>
      <c r="B1327" s="11">
        <v>6</v>
      </c>
      <c r="C1327" s="11" t="s">
        <v>198</v>
      </c>
      <c r="D1327" s="11" t="s">
        <v>918</v>
      </c>
      <c r="E1327" s="11">
        <v>10</v>
      </c>
      <c r="F1327" s="11">
        <v>202003</v>
      </c>
    </row>
    <row r="1328" spans="1:6">
      <c r="A1328" s="11" t="s">
        <v>478</v>
      </c>
      <c r="B1328" s="11">
        <v>6</v>
      </c>
      <c r="C1328" s="11" t="s">
        <v>175</v>
      </c>
      <c r="D1328" s="11" t="s">
        <v>198</v>
      </c>
      <c r="E1328" s="11">
        <v>20.5</v>
      </c>
      <c r="F1328" s="11">
        <v>202003</v>
      </c>
    </row>
    <row r="1329" spans="1:6">
      <c r="A1329" s="11" t="s">
        <v>478</v>
      </c>
      <c r="B1329" s="11">
        <v>6</v>
      </c>
      <c r="C1329" s="11" t="s">
        <v>175</v>
      </c>
      <c r="D1329" s="11" t="s">
        <v>206</v>
      </c>
      <c r="E1329" s="11">
        <v>4</v>
      </c>
      <c r="F1329" s="11">
        <v>202003</v>
      </c>
    </row>
    <row r="1330" spans="1:6">
      <c r="A1330" s="11" t="s">
        <v>788</v>
      </c>
      <c r="B1330" s="11">
        <v>6</v>
      </c>
      <c r="C1330" s="11" t="s">
        <v>185</v>
      </c>
      <c r="D1330" s="11" t="s">
        <v>198</v>
      </c>
      <c r="E1330" s="11">
        <v>6.5833333333333339</v>
      </c>
      <c r="F1330" s="11">
        <v>202003</v>
      </c>
    </row>
    <row r="1331" spans="1:6">
      <c r="A1331" s="11" t="s">
        <v>845</v>
      </c>
      <c r="B1331" s="11">
        <v>6</v>
      </c>
      <c r="C1331" s="11" t="s">
        <v>185</v>
      </c>
      <c r="D1331" s="11" t="s">
        <v>198</v>
      </c>
      <c r="E1331" s="11">
        <v>3.4</v>
      </c>
      <c r="F1331" s="11">
        <v>202003</v>
      </c>
    </row>
    <row r="1332" spans="1:6">
      <c r="A1332" s="11" t="s">
        <v>485</v>
      </c>
      <c r="B1332" s="11">
        <v>6</v>
      </c>
      <c r="C1332" s="11" t="s">
        <v>175</v>
      </c>
      <c r="D1332" s="11" t="s">
        <v>185</v>
      </c>
      <c r="E1332" s="11">
        <v>32.75</v>
      </c>
      <c r="F1332" s="11">
        <v>202003</v>
      </c>
    </row>
    <row r="1333" spans="1:6">
      <c r="A1333" s="11" t="s">
        <v>598</v>
      </c>
      <c r="B1333" s="11">
        <v>6</v>
      </c>
      <c r="C1333" s="11" t="s">
        <v>203</v>
      </c>
      <c r="D1333" s="11" t="s">
        <v>198</v>
      </c>
      <c r="E1333" s="11">
        <v>31</v>
      </c>
      <c r="F1333" s="11">
        <v>202003</v>
      </c>
    </row>
    <row r="1334" spans="1:6">
      <c r="A1334" s="11" t="s">
        <v>1086</v>
      </c>
      <c r="B1334" s="11">
        <v>6</v>
      </c>
      <c r="C1334" s="11" t="s">
        <v>175</v>
      </c>
      <c r="D1334" s="11" t="s">
        <v>177</v>
      </c>
      <c r="E1334" s="11">
        <v>15</v>
      </c>
      <c r="F1334" s="11">
        <v>202003</v>
      </c>
    </row>
    <row r="1335" spans="1:6">
      <c r="A1335" s="11" t="s">
        <v>1215</v>
      </c>
      <c r="B1335" s="11">
        <v>6</v>
      </c>
      <c r="C1335" s="11" t="s">
        <v>175</v>
      </c>
      <c r="D1335" s="11" t="s">
        <v>198</v>
      </c>
      <c r="E1335" s="11">
        <v>25.5</v>
      </c>
      <c r="F1335" s="11">
        <v>202003</v>
      </c>
    </row>
    <row r="1336" spans="1:6">
      <c r="A1336" s="11" t="s">
        <v>917</v>
      </c>
      <c r="B1336" s="11">
        <v>6</v>
      </c>
      <c r="C1336" s="11" t="s">
        <v>203</v>
      </c>
      <c r="D1336" s="11" t="s">
        <v>185</v>
      </c>
      <c r="E1336" s="11">
        <v>50.483333333333341</v>
      </c>
      <c r="F1336" s="11">
        <v>202003</v>
      </c>
    </row>
    <row r="1337" spans="1:6">
      <c r="A1337" s="11" t="s">
        <v>917</v>
      </c>
      <c r="B1337" s="11">
        <v>6</v>
      </c>
      <c r="C1337" s="11" t="s">
        <v>203</v>
      </c>
      <c r="D1337" s="11" t="s">
        <v>198</v>
      </c>
      <c r="E1337" s="11">
        <v>2.3666666666666676</v>
      </c>
      <c r="F1337" s="11">
        <v>202003</v>
      </c>
    </row>
    <row r="1338" spans="1:6">
      <c r="A1338" s="11" t="s">
        <v>457</v>
      </c>
      <c r="B1338" s="11">
        <v>6</v>
      </c>
      <c r="C1338" s="11" t="s">
        <v>185</v>
      </c>
      <c r="D1338" s="11" t="s">
        <v>177</v>
      </c>
      <c r="E1338" s="11">
        <v>2.0000000000000009</v>
      </c>
      <c r="F1338" s="11">
        <v>202003</v>
      </c>
    </row>
    <row r="1339" spans="1:6">
      <c r="A1339" s="11" t="s">
        <v>450</v>
      </c>
      <c r="B1339" s="11">
        <v>6</v>
      </c>
      <c r="C1339" s="11" t="s">
        <v>185</v>
      </c>
      <c r="D1339" s="11" t="s">
        <v>198</v>
      </c>
      <c r="E1339" s="11">
        <v>3.9499999999999993</v>
      </c>
      <c r="F1339" s="11">
        <v>202003</v>
      </c>
    </row>
    <row r="1340" spans="1:6">
      <c r="A1340" s="11" t="s">
        <v>482</v>
      </c>
      <c r="B1340" s="11">
        <v>6</v>
      </c>
      <c r="C1340" s="11" t="s">
        <v>175</v>
      </c>
      <c r="D1340" s="11" t="s">
        <v>177</v>
      </c>
      <c r="E1340" s="11">
        <v>18</v>
      </c>
      <c r="F1340" s="11">
        <v>202003</v>
      </c>
    </row>
    <row r="1341" spans="1:6">
      <c r="A1341" s="11" t="s">
        <v>482</v>
      </c>
      <c r="B1341" s="11">
        <v>6</v>
      </c>
      <c r="C1341" s="11" t="s">
        <v>175</v>
      </c>
      <c r="D1341" s="11" t="s">
        <v>198</v>
      </c>
      <c r="E1341" s="11">
        <v>20.75</v>
      </c>
      <c r="F1341" s="11">
        <v>202003</v>
      </c>
    </row>
    <row r="1342" spans="1:6">
      <c r="A1342" s="11" t="s">
        <v>482</v>
      </c>
      <c r="B1342" s="11">
        <v>6</v>
      </c>
      <c r="C1342" s="11" t="s">
        <v>175</v>
      </c>
      <c r="D1342" s="11" t="s">
        <v>206</v>
      </c>
      <c r="E1342" s="11">
        <v>10.5</v>
      </c>
      <c r="F1342" s="11">
        <v>202003</v>
      </c>
    </row>
    <row r="1343" spans="1:6">
      <c r="A1343" s="11" t="s">
        <v>479</v>
      </c>
      <c r="B1343" s="11">
        <v>6</v>
      </c>
      <c r="C1343" s="11" t="s">
        <v>175</v>
      </c>
      <c r="D1343" s="11" t="s">
        <v>177</v>
      </c>
      <c r="E1343" s="11">
        <v>19</v>
      </c>
      <c r="F1343" s="11">
        <v>202003</v>
      </c>
    </row>
    <row r="1344" spans="1:6">
      <c r="A1344" s="11" t="s">
        <v>479</v>
      </c>
      <c r="B1344" s="11">
        <v>6</v>
      </c>
      <c r="C1344" s="11" t="s">
        <v>175</v>
      </c>
      <c r="D1344" s="11" t="s">
        <v>198</v>
      </c>
      <c r="E1344" s="11">
        <v>25.75</v>
      </c>
      <c r="F1344" s="11">
        <v>202003</v>
      </c>
    </row>
    <row r="1345" spans="1:6">
      <c r="A1345" s="11" t="s">
        <v>1217</v>
      </c>
      <c r="B1345" s="11">
        <v>6</v>
      </c>
      <c r="C1345" s="11" t="s">
        <v>198</v>
      </c>
      <c r="D1345" s="11" t="s">
        <v>177</v>
      </c>
      <c r="E1345" s="11">
        <v>46.75</v>
      </c>
      <c r="F1345" s="11">
        <v>202003</v>
      </c>
    </row>
    <row r="1346" spans="1:6">
      <c r="A1346" s="11" t="s">
        <v>897</v>
      </c>
      <c r="B1346" s="11">
        <v>6</v>
      </c>
      <c r="C1346" s="11" t="s">
        <v>185</v>
      </c>
      <c r="D1346" s="11" t="s">
        <v>198</v>
      </c>
      <c r="E1346" s="11">
        <v>2.0666666666666673</v>
      </c>
      <c r="F1346" s="11">
        <v>202003</v>
      </c>
    </row>
    <row r="1347" spans="1:6">
      <c r="A1347" s="11" t="s">
        <v>915</v>
      </c>
      <c r="B1347" s="11">
        <v>6</v>
      </c>
      <c r="C1347" s="11" t="s">
        <v>185</v>
      </c>
      <c r="D1347" s="11" t="s">
        <v>198</v>
      </c>
      <c r="E1347" s="11">
        <v>5.7833333333333332</v>
      </c>
      <c r="F1347" s="11">
        <v>202003</v>
      </c>
    </row>
    <row r="1348" spans="1:6">
      <c r="A1348" s="11" t="s">
        <v>1078</v>
      </c>
      <c r="B1348" s="11">
        <v>6</v>
      </c>
      <c r="C1348" s="11" t="s">
        <v>177</v>
      </c>
      <c r="D1348" s="11" t="s">
        <v>148</v>
      </c>
      <c r="E1348" s="11">
        <v>54.499999999999993</v>
      </c>
      <c r="F1348" s="11">
        <v>202003</v>
      </c>
    </row>
    <row r="1349" spans="1:6">
      <c r="A1349" s="11" t="s">
        <v>950</v>
      </c>
      <c r="B1349" s="11">
        <v>6</v>
      </c>
      <c r="C1349" s="11" t="s">
        <v>185</v>
      </c>
      <c r="D1349" s="11" t="s">
        <v>198</v>
      </c>
      <c r="E1349" s="11">
        <v>8.783333333333335</v>
      </c>
      <c r="F1349" s="11">
        <v>202003</v>
      </c>
    </row>
    <row r="1350" spans="1:6">
      <c r="A1350" s="11" t="s">
        <v>1020</v>
      </c>
      <c r="B1350" s="11">
        <v>6</v>
      </c>
      <c r="C1350" s="11" t="s">
        <v>203</v>
      </c>
      <c r="D1350" s="11" t="s">
        <v>185</v>
      </c>
      <c r="E1350" s="11">
        <v>30.650000000000002</v>
      </c>
      <c r="F1350" s="11">
        <v>202003</v>
      </c>
    </row>
    <row r="1351" spans="1:6">
      <c r="A1351" s="11" t="s">
        <v>1020</v>
      </c>
      <c r="B1351" s="11">
        <v>6</v>
      </c>
      <c r="C1351" s="11" t="s">
        <v>203</v>
      </c>
      <c r="D1351" s="11" t="s">
        <v>198</v>
      </c>
      <c r="E1351" s="11">
        <v>5.8833333333333329</v>
      </c>
      <c r="F1351" s="11">
        <v>202003</v>
      </c>
    </row>
    <row r="1352" spans="1:6">
      <c r="A1352" s="11" t="s">
        <v>467</v>
      </c>
      <c r="B1352" s="11">
        <v>6</v>
      </c>
      <c r="C1352" s="11" t="s">
        <v>185</v>
      </c>
      <c r="D1352" s="11" t="s">
        <v>206</v>
      </c>
      <c r="E1352" s="11">
        <v>63.120000000000005</v>
      </c>
      <c r="F1352" s="11">
        <v>202003</v>
      </c>
    </row>
    <row r="1353" spans="1:6">
      <c r="A1353" s="11" t="s">
        <v>1178</v>
      </c>
      <c r="B1353" s="11">
        <v>6</v>
      </c>
      <c r="C1353" s="11" t="s">
        <v>198</v>
      </c>
      <c r="D1353" s="11" t="s">
        <v>182</v>
      </c>
      <c r="E1353" s="11">
        <v>38.083333333333329</v>
      </c>
      <c r="F1353" s="11">
        <v>202003</v>
      </c>
    </row>
    <row r="1354" spans="1:6">
      <c r="A1354" s="11" t="s">
        <v>774</v>
      </c>
      <c r="B1354" s="11">
        <v>6</v>
      </c>
      <c r="C1354" s="11" t="s">
        <v>175</v>
      </c>
      <c r="D1354" s="11" t="s">
        <v>198</v>
      </c>
      <c r="E1354" s="11">
        <v>30.000000000000007</v>
      </c>
      <c r="F1354" s="11">
        <v>202003</v>
      </c>
    </row>
    <row r="1355" spans="1:6">
      <c r="A1355" s="11" t="s">
        <v>468</v>
      </c>
      <c r="B1355" s="11">
        <v>6</v>
      </c>
      <c r="C1355" s="11" t="s">
        <v>185</v>
      </c>
      <c r="D1355" s="11" t="s">
        <v>198</v>
      </c>
      <c r="E1355" s="11">
        <v>3.2999999999999989</v>
      </c>
      <c r="F1355" s="11">
        <v>202003</v>
      </c>
    </row>
    <row r="1356" spans="1:6">
      <c r="A1356" s="11" t="s">
        <v>1235</v>
      </c>
      <c r="B1356" s="11">
        <v>6</v>
      </c>
      <c r="C1356" s="11" t="s">
        <v>177</v>
      </c>
      <c r="D1356" s="11" t="s">
        <v>198</v>
      </c>
      <c r="E1356" s="11">
        <v>4</v>
      </c>
      <c r="F1356" s="11">
        <v>202003</v>
      </c>
    </row>
    <row r="1357" spans="1:6">
      <c r="A1357" s="11" t="s">
        <v>480</v>
      </c>
      <c r="B1357" s="11">
        <v>6</v>
      </c>
      <c r="C1357" s="11" t="s">
        <v>175</v>
      </c>
      <c r="D1357" s="11" t="s">
        <v>185</v>
      </c>
      <c r="E1357" s="11">
        <v>37.25</v>
      </c>
      <c r="F1357" s="11">
        <v>202003</v>
      </c>
    </row>
    <row r="1358" spans="1:6">
      <c r="A1358" s="11" t="s">
        <v>1054</v>
      </c>
      <c r="B1358" s="11">
        <v>6</v>
      </c>
      <c r="C1358" s="11" t="s">
        <v>177</v>
      </c>
      <c r="D1358" s="11" t="s">
        <v>148</v>
      </c>
      <c r="E1358" s="11">
        <v>50</v>
      </c>
      <c r="F1358" s="11">
        <v>202003</v>
      </c>
    </row>
    <row r="1359" spans="1:6">
      <c r="A1359" s="11" t="s">
        <v>500</v>
      </c>
      <c r="B1359" s="11">
        <v>6</v>
      </c>
      <c r="C1359" s="11" t="s">
        <v>185</v>
      </c>
      <c r="D1359" s="11" t="s">
        <v>198</v>
      </c>
      <c r="E1359" s="11">
        <v>4.25</v>
      </c>
      <c r="F1359" s="11">
        <v>202003</v>
      </c>
    </row>
    <row r="1360" spans="1:6">
      <c r="A1360" s="11" t="s">
        <v>1208</v>
      </c>
      <c r="B1360" s="11">
        <v>6</v>
      </c>
      <c r="C1360" s="11" t="s">
        <v>175</v>
      </c>
      <c r="D1360" s="11" t="s">
        <v>198</v>
      </c>
      <c r="E1360" s="11">
        <v>16</v>
      </c>
      <c r="F1360" s="11">
        <v>202003</v>
      </c>
    </row>
    <row r="1361" spans="1:6">
      <c r="A1361" s="11" t="s">
        <v>777</v>
      </c>
      <c r="B1361" s="11">
        <v>6</v>
      </c>
      <c r="C1361" s="11" t="s">
        <v>175</v>
      </c>
      <c r="D1361" s="11" t="s">
        <v>185</v>
      </c>
      <c r="E1361" s="11">
        <v>28</v>
      </c>
      <c r="F1361" s="11">
        <v>202003</v>
      </c>
    </row>
    <row r="1362" spans="1:6">
      <c r="A1362" s="11" t="s">
        <v>778</v>
      </c>
      <c r="B1362" s="11">
        <v>6</v>
      </c>
      <c r="C1362" s="11" t="s">
        <v>175</v>
      </c>
      <c r="D1362" s="11" t="s">
        <v>185</v>
      </c>
      <c r="E1362" s="11">
        <v>5</v>
      </c>
      <c r="F1362" s="11">
        <v>202003</v>
      </c>
    </row>
    <row r="1363" spans="1:6">
      <c r="A1363" s="11" t="s">
        <v>778</v>
      </c>
      <c r="B1363" s="11">
        <v>6</v>
      </c>
      <c r="C1363" s="11" t="s">
        <v>175</v>
      </c>
      <c r="D1363" s="11" t="s">
        <v>177</v>
      </c>
      <c r="E1363" s="11">
        <v>7</v>
      </c>
      <c r="F1363" s="11">
        <v>202003</v>
      </c>
    </row>
    <row r="1364" spans="1:6">
      <c r="A1364" s="11" t="s">
        <v>778</v>
      </c>
      <c r="B1364" s="11">
        <v>6</v>
      </c>
      <c r="C1364" s="11" t="s">
        <v>175</v>
      </c>
      <c r="D1364" s="11" t="s">
        <v>198</v>
      </c>
      <c r="E1364" s="11">
        <v>28.000000000000007</v>
      </c>
      <c r="F1364" s="11">
        <v>202003</v>
      </c>
    </row>
    <row r="1365" spans="1:6">
      <c r="A1365" s="11" t="s">
        <v>454</v>
      </c>
      <c r="B1365" s="11">
        <v>6</v>
      </c>
      <c r="C1365" s="11" t="s">
        <v>198</v>
      </c>
      <c r="D1365" s="11" t="s">
        <v>185</v>
      </c>
      <c r="E1365" s="11">
        <v>38.333333333333329</v>
      </c>
      <c r="F1365" s="11">
        <v>202003</v>
      </c>
    </row>
    <row r="1366" spans="1:6">
      <c r="A1366" s="11" t="s">
        <v>960</v>
      </c>
      <c r="B1366" s="11">
        <v>6</v>
      </c>
      <c r="C1366" s="11" t="s">
        <v>185</v>
      </c>
      <c r="D1366" s="11" t="s">
        <v>198</v>
      </c>
      <c r="E1366" s="11">
        <v>8.8333333333333339</v>
      </c>
      <c r="F1366" s="11">
        <v>202003</v>
      </c>
    </row>
    <row r="1367" spans="1:6">
      <c r="A1367" s="11" t="s">
        <v>484</v>
      </c>
      <c r="B1367" s="11">
        <v>6</v>
      </c>
      <c r="C1367" s="11" t="s">
        <v>175</v>
      </c>
      <c r="D1367" s="11" t="s">
        <v>185</v>
      </c>
      <c r="E1367" s="11">
        <v>0.91666666666666607</v>
      </c>
      <c r="F1367" s="11">
        <v>202003</v>
      </c>
    </row>
    <row r="1368" spans="1:6">
      <c r="A1368" s="11" t="s">
        <v>484</v>
      </c>
      <c r="B1368" s="11">
        <v>6</v>
      </c>
      <c r="C1368" s="11" t="s">
        <v>175</v>
      </c>
      <c r="D1368" s="11" t="s">
        <v>177</v>
      </c>
      <c r="E1368" s="11">
        <v>0.41666666666666652</v>
      </c>
      <c r="F1368" s="11">
        <v>202003</v>
      </c>
    </row>
    <row r="1369" spans="1:6">
      <c r="A1369" s="11" t="s">
        <v>484</v>
      </c>
      <c r="B1369" s="11">
        <v>6</v>
      </c>
      <c r="C1369" s="11" t="s">
        <v>175</v>
      </c>
      <c r="D1369" s="11" t="s">
        <v>198</v>
      </c>
      <c r="E1369" s="11">
        <v>15.666666666666668</v>
      </c>
      <c r="F1369" s="11">
        <v>202003</v>
      </c>
    </row>
    <row r="1370" spans="1:6">
      <c r="A1370" s="11" t="s">
        <v>1220</v>
      </c>
      <c r="B1370" s="11">
        <v>6</v>
      </c>
      <c r="C1370" s="11" t="s">
        <v>198</v>
      </c>
      <c r="D1370" s="11" t="s">
        <v>177</v>
      </c>
      <c r="E1370" s="11">
        <v>39.5</v>
      </c>
      <c r="F1370" s="11">
        <v>202003</v>
      </c>
    </row>
    <row r="1371" spans="1:6">
      <c r="A1371" s="11" t="s">
        <v>476</v>
      </c>
      <c r="B1371" s="11">
        <v>6</v>
      </c>
      <c r="C1371" s="11" t="s">
        <v>198</v>
      </c>
      <c r="D1371" s="11" t="s">
        <v>206</v>
      </c>
      <c r="E1371" s="11">
        <v>51.5</v>
      </c>
      <c r="F1371" s="11">
        <v>202003</v>
      </c>
    </row>
    <row r="1372" spans="1:6">
      <c r="A1372" s="11" t="s">
        <v>477</v>
      </c>
      <c r="B1372" s="11">
        <v>6</v>
      </c>
      <c r="C1372" s="11" t="s">
        <v>198</v>
      </c>
      <c r="D1372" s="11" t="s">
        <v>206</v>
      </c>
      <c r="E1372" s="11">
        <v>53.5</v>
      </c>
      <c r="F1372" s="11">
        <v>202003</v>
      </c>
    </row>
    <row r="1373" spans="1:6">
      <c r="A1373" s="11" t="s">
        <v>787</v>
      </c>
      <c r="B1373" s="11">
        <v>6</v>
      </c>
      <c r="C1373" s="11" t="s">
        <v>185</v>
      </c>
      <c r="D1373" s="11" t="s">
        <v>198</v>
      </c>
      <c r="E1373" s="11">
        <v>14.583333333333329</v>
      </c>
      <c r="F1373" s="11">
        <v>202003</v>
      </c>
    </row>
    <row r="1374" spans="1:6">
      <c r="A1374" s="11" t="s">
        <v>782</v>
      </c>
      <c r="B1374" s="11">
        <v>6</v>
      </c>
      <c r="C1374" s="11" t="s">
        <v>185</v>
      </c>
      <c r="D1374" s="11" t="s">
        <v>198</v>
      </c>
      <c r="E1374" s="11">
        <v>3.8833333333333342</v>
      </c>
      <c r="F1374" s="11">
        <v>202003</v>
      </c>
    </row>
    <row r="1375" spans="1:6">
      <c r="A1375" s="11" t="s">
        <v>846</v>
      </c>
      <c r="B1375" s="11">
        <v>6</v>
      </c>
      <c r="C1375" s="11" t="s">
        <v>198</v>
      </c>
      <c r="D1375" s="11" t="s">
        <v>185</v>
      </c>
      <c r="E1375" s="11">
        <v>28.233333333333331</v>
      </c>
      <c r="F1375" s="11">
        <v>202003</v>
      </c>
    </row>
    <row r="1376" spans="1:6">
      <c r="A1376" s="11" t="s">
        <v>464</v>
      </c>
      <c r="B1376" s="11">
        <v>6</v>
      </c>
      <c r="C1376" s="11" t="s">
        <v>198</v>
      </c>
      <c r="D1376" s="11" t="s">
        <v>177</v>
      </c>
      <c r="E1376" s="11">
        <v>10.233333333333333</v>
      </c>
      <c r="F1376" s="11">
        <v>202003</v>
      </c>
    </row>
    <row r="1377" spans="1:6">
      <c r="A1377" s="11" t="s">
        <v>486</v>
      </c>
      <c r="B1377" s="11">
        <v>6</v>
      </c>
      <c r="C1377" s="11" t="s">
        <v>175</v>
      </c>
      <c r="D1377" s="11" t="s">
        <v>177</v>
      </c>
      <c r="E1377" s="11">
        <v>31.300000000000004</v>
      </c>
      <c r="F1377" s="11">
        <v>202003</v>
      </c>
    </row>
    <row r="1378" spans="1:6">
      <c r="A1378" s="11" t="s">
        <v>507</v>
      </c>
      <c r="B1378" s="11">
        <v>6</v>
      </c>
      <c r="C1378" s="11" t="s">
        <v>175</v>
      </c>
      <c r="D1378" s="11" t="s">
        <v>198</v>
      </c>
      <c r="E1378" s="11">
        <v>16</v>
      </c>
      <c r="F1378" s="11">
        <v>202003</v>
      </c>
    </row>
    <row r="1379" spans="1:6">
      <c r="A1379" s="11" t="s">
        <v>483</v>
      </c>
      <c r="B1379" s="11">
        <v>6</v>
      </c>
      <c r="C1379" s="11" t="s">
        <v>175</v>
      </c>
      <c r="D1379" s="11" t="s">
        <v>182</v>
      </c>
      <c r="E1379" s="11">
        <v>2.0000000000000009</v>
      </c>
      <c r="F1379" s="11">
        <v>202003</v>
      </c>
    </row>
    <row r="1380" spans="1:6">
      <c r="A1380" s="11" t="s">
        <v>483</v>
      </c>
      <c r="B1380" s="11">
        <v>6</v>
      </c>
      <c r="C1380" s="11" t="s">
        <v>175</v>
      </c>
      <c r="D1380" s="11" t="s">
        <v>185</v>
      </c>
      <c r="E1380" s="11">
        <v>12.5</v>
      </c>
      <c r="F1380" s="11">
        <v>202003</v>
      </c>
    </row>
    <row r="1381" spans="1:6">
      <c r="A1381" s="11" t="s">
        <v>483</v>
      </c>
      <c r="B1381" s="11">
        <v>6</v>
      </c>
      <c r="C1381" s="11" t="s">
        <v>175</v>
      </c>
      <c r="D1381" s="11" t="s">
        <v>177</v>
      </c>
      <c r="E1381" s="11">
        <v>18.5</v>
      </c>
      <c r="F1381" s="11">
        <v>202003</v>
      </c>
    </row>
    <row r="1382" spans="1:6">
      <c r="A1382" s="11" t="s">
        <v>483</v>
      </c>
      <c r="B1382" s="11">
        <v>6</v>
      </c>
      <c r="C1382" s="11" t="s">
        <v>175</v>
      </c>
      <c r="D1382" s="11" t="s">
        <v>198</v>
      </c>
      <c r="E1382" s="11">
        <v>4.5</v>
      </c>
      <c r="F1382" s="11">
        <v>202003</v>
      </c>
    </row>
    <row r="1383" spans="1:6">
      <c r="A1383" s="11" t="s">
        <v>483</v>
      </c>
      <c r="B1383" s="11">
        <v>6</v>
      </c>
      <c r="C1383" s="11" t="s">
        <v>175</v>
      </c>
      <c r="D1383" s="11" t="s">
        <v>206</v>
      </c>
      <c r="E1383" s="11">
        <v>0.49999999999999956</v>
      </c>
      <c r="F1383" s="11">
        <v>202003</v>
      </c>
    </row>
    <row r="1384" spans="1:6">
      <c r="A1384" s="11" t="s">
        <v>783</v>
      </c>
      <c r="B1384" s="11">
        <v>6</v>
      </c>
      <c r="C1384" s="11" t="s">
        <v>198</v>
      </c>
      <c r="D1384" s="11" t="s">
        <v>177</v>
      </c>
      <c r="E1384" s="11">
        <v>41.916666666666671</v>
      </c>
      <c r="F1384" s="11">
        <v>202003</v>
      </c>
    </row>
    <row r="1385" spans="1:6">
      <c r="A1385" s="11" t="s">
        <v>1021</v>
      </c>
      <c r="B1385" s="11">
        <v>6</v>
      </c>
      <c r="C1385" s="11" t="s">
        <v>185</v>
      </c>
      <c r="D1385" s="11" t="s">
        <v>198</v>
      </c>
      <c r="E1385" s="11">
        <v>4.1833333333333318</v>
      </c>
      <c r="F1385" s="11">
        <v>202003</v>
      </c>
    </row>
    <row r="1386" spans="1:6">
      <c r="A1386" s="11" t="s">
        <v>1239</v>
      </c>
      <c r="B1386" s="11">
        <v>6</v>
      </c>
      <c r="C1386" s="11" t="s">
        <v>198</v>
      </c>
      <c r="D1386" s="11" t="s">
        <v>177</v>
      </c>
      <c r="E1386" s="11">
        <v>11.749999999999996</v>
      </c>
      <c r="F1386" s="11">
        <v>202003</v>
      </c>
    </row>
    <row r="1387" spans="1:6">
      <c r="A1387" s="11" t="s">
        <v>913</v>
      </c>
      <c r="B1387" s="11">
        <v>6</v>
      </c>
      <c r="C1387" s="11" t="s">
        <v>185</v>
      </c>
      <c r="D1387" s="11" t="s">
        <v>177</v>
      </c>
      <c r="E1387" s="11">
        <v>10.983333333333338</v>
      </c>
      <c r="F1387" s="11">
        <v>202003</v>
      </c>
    </row>
    <row r="1388" spans="1:6">
      <c r="A1388" s="11" t="s">
        <v>503</v>
      </c>
      <c r="B1388" s="11">
        <v>6</v>
      </c>
      <c r="C1388" s="11" t="s">
        <v>185</v>
      </c>
      <c r="D1388" s="11" t="s">
        <v>177</v>
      </c>
      <c r="E1388" s="11">
        <v>9.1166666666666671</v>
      </c>
      <c r="F1388" s="11">
        <v>202003</v>
      </c>
    </row>
    <row r="1389" spans="1:6">
      <c r="A1389" s="11" t="s">
        <v>451</v>
      </c>
      <c r="B1389" s="11">
        <v>6</v>
      </c>
      <c r="C1389" s="11" t="s">
        <v>185</v>
      </c>
      <c r="D1389" s="11" t="s">
        <v>177</v>
      </c>
      <c r="E1389" s="11">
        <v>6.7333333333333325</v>
      </c>
      <c r="F1389" s="11">
        <v>202003</v>
      </c>
    </row>
    <row r="1390" spans="1:6">
      <c r="A1390" s="11" t="s">
        <v>784</v>
      </c>
      <c r="B1390" s="11">
        <v>6</v>
      </c>
      <c r="C1390" s="11" t="s">
        <v>175</v>
      </c>
      <c r="D1390" s="11" t="s">
        <v>148</v>
      </c>
      <c r="E1390" s="11">
        <v>3.4999999999999982</v>
      </c>
      <c r="F1390" s="11">
        <v>202003</v>
      </c>
    </row>
    <row r="1391" spans="1:6">
      <c r="A1391" s="11" t="s">
        <v>784</v>
      </c>
      <c r="B1391" s="11">
        <v>6</v>
      </c>
      <c r="C1391" s="11" t="s">
        <v>175</v>
      </c>
      <c r="D1391" s="11" t="s">
        <v>182</v>
      </c>
      <c r="E1391" s="11">
        <v>4.0000000000000018</v>
      </c>
      <c r="F1391" s="11">
        <v>202003</v>
      </c>
    </row>
    <row r="1392" spans="1:6">
      <c r="A1392" s="11" t="s">
        <v>784</v>
      </c>
      <c r="B1392" s="11">
        <v>6</v>
      </c>
      <c r="C1392" s="11" t="s">
        <v>175</v>
      </c>
      <c r="D1392" s="11" t="s">
        <v>185</v>
      </c>
      <c r="E1392" s="11">
        <v>2.9999999999999973</v>
      </c>
      <c r="F1392" s="11">
        <v>202003</v>
      </c>
    </row>
    <row r="1393" spans="1:6">
      <c r="A1393" s="11" t="s">
        <v>784</v>
      </c>
      <c r="B1393" s="11">
        <v>6</v>
      </c>
      <c r="C1393" s="11" t="s">
        <v>175</v>
      </c>
      <c r="D1393" s="11" t="s">
        <v>177</v>
      </c>
      <c r="E1393" s="11">
        <v>3.0000000000000013</v>
      </c>
      <c r="F1393" s="11">
        <v>202003</v>
      </c>
    </row>
    <row r="1394" spans="1:6">
      <c r="A1394" s="11" t="s">
        <v>784</v>
      </c>
      <c r="B1394" s="11">
        <v>6</v>
      </c>
      <c r="C1394" s="11" t="s">
        <v>175</v>
      </c>
      <c r="D1394" s="11" t="s">
        <v>198</v>
      </c>
      <c r="E1394" s="11">
        <v>5</v>
      </c>
      <c r="F1394" s="11">
        <v>202003</v>
      </c>
    </row>
    <row r="1395" spans="1:6">
      <c r="A1395" s="11" t="s">
        <v>784</v>
      </c>
      <c r="B1395" s="11">
        <v>6</v>
      </c>
      <c r="C1395" s="11" t="s">
        <v>175</v>
      </c>
      <c r="D1395" s="11" t="s">
        <v>203</v>
      </c>
      <c r="E1395" s="11">
        <v>1.5000000000000027</v>
      </c>
      <c r="F1395" s="11">
        <v>202003</v>
      </c>
    </row>
    <row r="1396" spans="1:6">
      <c r="A1396" s="11" t="s">
        <v>784</v>
      </c>
      <c r="B1396" s="11">
        <v>6</v>
      </c>
      <c r="C1396" s="11" t="s">
        <v>175</v>
      </c>
      <c r="D1396" s="11" t="s">
        <v>206</v>
      </c>
      <c r="E1396" s="11">
        <v>3.4999999999999969</v>
      </c>
      <c r="F1396" s="11">
        <v>202003</v>
      </c>
    </row>
    <row r="1397" spans="1:6">
      <c r="A1397" s="11" t="s">
        <v>784</v>
      </c>
      <c r="B1397" s="11">
        <v>6</v>
      </c>
      <c r="C1397" s="11" t="s">
        <v>175</v>
      </c>
      <c r="D1397" s="11" t="s">
        <v>918</v>
      </c>
      <c r="E1397" s="11">
        <v>0.49999999999999956</v>
      </c>
      <c r="F1397" s="11">
        <v>202003</v>
      </c>
    </row>
    <row r="1398" spans="1:6">
      <c r="A1398" s="11" t="s">
        <v>707</v>
      </c>
      <c r="B1398" s="11">
        <v>6</v>
      </c>
      <c r="C1398" s="11" t="s">
        <v>198</v>
      </c>
      <c r="D1398" s="11" t="s">
        <v>185</v>
      </c>
      <c r="E1398" s="11">
        <v>6.5833333333333339</v>
      </c>
      <c r="F1398" s="11">
        <v>202003</v>
      </c>
    </row>
    <row r="1399" spans="1:6">
      <c r="A1399" s="11" t="s">
        <v>785</v>
      </c>
      <c r="B1399" s="11">
        <v>6</v>
      </c>
      <c r="C1399" s="11" t="s">
        <v>198</v>
      </c>
      <c r="D1399" s="11" t="s">
        <v>185</v>
      </c>
      <c r="E1399" s="11">
        <v>6.6166666666666671</v>
      </c>
      <c r="F1399" s="11">
        <v>202003</v>
      </c>
    </row>
    <row r="1400" spans="1:6">
      <c r="A1400" s="11" t="s">
        <v>496</v>
      </c>
      <c r="B1400" s="11">
        <v>6</v>
      </c>
      <c r="C1400" s="11" t="s">
        <v>185</v>
      </c>
      <c r="D1400" s="11" t="s">
        <v>198</v>
      </c>
      <c r="E1400" s="11">
        <v>2.0833333333333313</v>
      </c>
      <c r="F1400" s="11">
        <v>202003</v>
      </c>
    </row>
    <row r="1401" spans="1:6">
      <c r="A1401" s="11" t="s">
        <v>769</v>
      </c>
      <c r="B1401" s="11">
        <v>6</v>
      </c>
      <c r="C1401" s="11" t="s">
        <v>185</v>
      </c>
      <c r="D1401" s="11" t="s">
        <v>198</v>
      </c>
      <c r="E1401" s="11">
        <v>2.5833333333333348</v>
      </c>
      <c r="F1401" s="11">
        <v>202003</v>
      </c>
    </row>
    <row r="1402" spans="1:6">
      <c r="A1402" s="11" t="s">
        <v>769</v>
      </c>
      <c r="B1402" s="11">
        <v>6</v>
      </c>
      <c r="C1402" s="11" t="s">
        <v>185</v>
      </c>
      <c r="D1402" s="11" t="s">
        <v>206</v>
      </c>
      <c r="E1402" s="11">
        <v>16.066666666666666</v>
      </c>
      <c r="F1402" s="11">
        <v>202003</v>
      </c>
    </row>
    <row r="1403" spans="1:6">
      <c r="A1403" s="11" t="s">
        <v>1238</v>
      </c>
      <c r="B1403" s="11">
        <v>6</v>
      </c>
      <c r="C1403" s="11" t="s">
        <v>185</v>
      </c>
      <c r="D1403" s="11" t="s">
        <v>198</v>
      </c>
      <c r="E1403" s="11">
        <v>11.316666666666666</v>
      </c>
      <c r="F1403" s="11">
        <v>202003</v>
      </c>
    </row>
    <row r="1404" spans="1:6">
      <c r="A1404" s="11" t="s">
        <v>767</v>
      </c>
      <c r="B1404" s="11">
        <v>6</v>
      </c>
      <c r="C1404" s="11" t="s">
        <v>175</v>
      </c>
      <c r="D1404" s="11" t="s">
        <v>206</v>
      </c>
      <c r="E1404" s="11">
        <v>49.423333333333332</v>
      </c>
      <c r="F1404" s="11">
        <v>202003</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974"/>
  <sheetViews>
    <sheetView showZeros="0" workbookViewId="0">
      <pane ySplit="3" topLeftCell="A836" activePane="bottomLeft" state="frozen"/>
      <selection activeCell="A4" sqref="A4"/>
      <selection pane="bottomLeft" activeCell="A4" sqref="A4:V97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7</v>
      </c>
      <c r="C4" s="11">
        <v>39.58</v>
      </c>
      <c r="N4" s="11">
        <v>0.42</v>
      </c>
      <c r="O4" s="11">
        <v>0</v>
      </c>
      <c r="P4" s="11">
        <v>0</v>
      </c>
      <c r="Q4" s="11">
        <v>0</v>
      </c>
      <c r="R4" s="11">
        <v>0</v>
      </c>
      <c r="V4" s="11">
        <v>202003</v>
      </c>
    </row>
    <row r="5" spans="1:22">
      <c r="A5" s="11" t="s">
        <v>1161</v>
      </c>
      <c r="B5" s="11">
        <v>7</v>
      </c>
      <c r="C5" s="11">
        <v>45</v>
      </c>
      <c r="E5" s="11">
        <v>2.75</v>
      </c>
      <c r="F5" s="11">
        <v>0.25</v>
      </c>
      <c r="O5" s="11">
        <v>0</v>
      </c>
      <c r="P5" s="11">
        <v>3</v>
      </c>
      <c r="Q5" s="11">
        <v>0</v>
      </c>
      <c r="R5" s="11">
        <v>0</v>
      </c>
      <c r="V5" s="11">
        <v>202003</v>
      </c>
    </row>
    <row r="6" spans="1:22">
      <c r="A6" s="11" t="s">
        <v>496</v>
      </c>
      <c r="B6" s="11">
        <v>7</v>
      </c>
      <c r="C6" s="11">
        <v>43</v>
      </c>
      <c r="E6" s="11">
        <v>3.61</v>
      </c>
      <c r="F6" s="11">
        <v>0.1</v>
      </c>
      <c r="O6" s="11">
        <v>0</v>
      </c>
      <c r="P6" s="11">
        <v>0</v>
      </c>
      <c r="Q6" s="11">
        <v>0</v>
      </c>
      <c r="R6" s="11">
        <v>0</v>
      </c>
      <c r="V6" s="11">
        <v>202003</v>
      </c>
    </row>
    <row r="7" spans="1:22">
      <c r="A7" s="11" t="s">
        <v>1212</v>
      </c>
      <c r="B7" s="11">
        <v>7</v>
      </c>
      <c r="C7" s="11">
        <v>40</v>
      </c>
      <c r="F7" s="11">
        <v>0</v>
      </c>
      <c r="O7" s="11">
        <v>0</v>
      </c>
      <c r="P7" s="11">
        <v>0</v>
      </c>
      <c r="Q7" s="11">
        <v>0</v>
      </c>
      <c r="R7" s="11">
        <v>0</v>
      </c>
      <c r="U7" s="11">
        <v>7.25</v>
      </c>
      <c r="V7" s="11">
        <v>202003</v>
      </c>
    </row>
    <row r="8" spans="1:22">
      <c r="A8" s="11" t="s">
        <v>708</v>
      </c>
      <c r="B8" s="11">
        <v>7</v>
      </c>
      <c r="C8" s="11">
        <v>40</v>
      </c>
      <c r="E8" s="11">
        <v>0</v>
      </c>
      <c r="F8" s="11">
        <v>0</v>
      </c>
      <c r="O8" s="11">
        <v>0</v>
      </c>
      <c r="P8" s="11">
        <v>1</v>
      </c>
      <c r="Q8" s="11">
        <v>0</v>
      </c>
      <c r="R8" s="11">
        <v>0</v>
      </c>
      <c r="T8" s="11">
        <v>4.74</v>
      </c>
      <c r="U8" s="11">
        <v>7.8</v>
      </c>
      <c r="V8" s="11">
        <v>202003</v>
      </c>
    </row>
    <row r="9" spans="1:22">
      <c r="A9" s="11" t="s">
        <v>715</v>
      </c>
      <c r="B9" s="11">
        <v>7</v>
      </c>
      <c r="C9" s="11">
        <v>0</v>
      </c>
      <c r="G9" s="11">
        <v>8</v>
      </c>
      <c r="O9" s="11">
        <v>0</v>
      </c>
      <c r="P9" s="11">
        <v>0</v>
      </c>
      <c r="Q9" s="11">
        <v>0</v>
      </c>
      <c r="R9" s="11">
        <v>0</v>
      </c>
      <c r="V9" s="11">
        <v>202003</v>
      </c>
    </row>
    <row r="10" spans="1:22">
      <c r="A10" s="11" t="s">
        <v>726</v>
      </c>
      <c r="B10" s="11">
        <v>7</v>
      </c>
      <c r="C10" s="11">
        <v>0</v>
      </c>
      <c r="G10" s="11">
        <v>40</v>
      </c>
      <c r="O10" s="11">
        <v>0</v>
      </c>
      <c r="P10" s="11">
        <v>0</v>
      </c>
      <c r="Q10" s="11">
        <v>0</v>
      </c>
      <c r="R10" s="11">
        <v>0</v>
      </c>
      <c r="V10" s="11">
        <v>202003</v>
      </c>
    </row>
    <row r="11" spans="1:22">
      <c r="A11" s="11" t="s">
        <v>458</v>
      </c>
      <c r="B11" s="11">
        <v>7</v>
      </c>
      <c r="C11" s="11">
        <v>39.75</v>
      </c>
      <c r="N11" s="11">
        <v>0.25</v>
      </c>
      <c r="O11" s="11">
        <v>0</v>
      </c>
      <c r="P11" s="11">
        <v>0</v>
      </c>
      <c r="Q11" s="11">
        <v>0</v>
      </c>
      <c r="R11" s="11">
        <v>0</v>
      </c>
      <c r="V11" s="11">
        <v>202003</v>
      </c>
    </row>
    <row r="12" spans="1:22">
      <c r="A12" s="11" t="s">
        <v>844</v>
      </c>
      <c r="B12" s="11">
        <v>7</v>
      </c>
      <c r="C12" s="11">
        <v>40</v>
      </c>
      <c r="F12" s="11">
        <v>0</v>
      </c>
      <c r="M12" s="11">
        <v>200</v>
      </c>
      <c r="O12" s="11">
        <v>0</v>
      </c>
      <c r="P12" s="11">
        <v>0</v>
      </c>
      <c r="Q12" s="11">
        <v>0</v>
      </c>
      <c r="R12" s="11">
        <v>0</v>
      </c>
      <c r="U12" s="11">
        <v>25.75</v>
      </c>
      <c r="V12" s="11">
        <v>202003</v>
      </c>
    </row>
    <row r="13" spans="1:22">
      <c r="A13" s="11" t="s">
        <v>1205</v>
      </c>
      <c r="B13" s="11">
        <v>7</v>
      </c>
      <c r="C13" s="11">
        <v>45</v>
      </c>
      <c r="E13" s="11">
        <v>3.33</v>
      </c>
      <c r="F13" s="11">
        <v>1.75</v>
      </c>
      <c r="O13" s="11">
        <v>0</v>
      </c>
      <c r="P13" s="11">
        <v>3</v>
      </c>
      <c r="Q13" s="11">
        <v>0</v>
      </c>
      <c r="R13" s="11">
        <v>0</v>
      </c>
      <c r="V13" s="11">
        <v>202003</v>
      </c>
    </row>
    <row r="14" spans="1:22">
      <c r="A14" s="11" t="s">
        <v>767</v>
      </c>
      <c r="B14" s="11">
        <v>7</v>
      </c>
      <c r="C14" s="11">
        <v>40</v>
      </c>
      <c r="E14" s="11">
        <v>1.33</v>
      </c>
      <c r="O14" s="11">
        <v>0</v>
      </c>
      <c r="P14" s="11">
        <v>0</v>
      </c>
      <c r="Q14" s="11">
        <v>1</v>
      </c>
      <c r="R14" s="11">
        <v>0</v>
      </c>
      <c r="V14" s="11">
        <v>202003</v>
      </c>
    </row>
    <row r="15" spans="1:22">
      <c r="A15" s="11" t="s">
        <v>1233</v>
      </c>
      <c r="B15" s="11">
        <v>7</v>
      </c>
      <c r="C15" s="11">
        <v>38</v>
      </c>
      <c r="D15" s="11">
        <v>2</v>
      </c>
      <c r="E15" s="11">
        <v>0.7</v>
      </c>
      <c r="F15" s="11">
        <v>3.13</v>
      </c>
      <c r="O15" s="11">
        <v>0</v>
      </c>
      <c r="P15" s="11">
        <v>0</v>
      </c>
      <c r="Q15" s="11">
        <v>0</v>
      </c>
      <c r="R15" s="11">
        <v>0</v>
      </c>
      <c r="V15" s="11">
        <v>202003</v>
      </c>
    </row>
    <row r="16" spans="1:22">
      <c r="A16" s="11" t="s">
        <v>1326</v>
      </c>
      <c r="B16" s="11">
        <v>7</v>
      </c>
      <c r="C16" s="11">
        <v>45</v>
      </c>
      <c r="E16" s="11">
        <v>0.25</v>
      </c>
      <c r="O16" s="11">
        <v>0</v>
      </c>
      <c r="P16" s="11">
        <v>2</v>
      </c>
      <c r="Q16" s="11">
        <v>0</v>
      </c>
      <c r="R16" s="11">
        <v>0</v>
      </c>
      <c r="V16" s="11">
        <v>202003</v>
      </c>
    </row>
    <row r="17" spans="1:22">
      <c r="A17" s="11" t="s">
        <v>453</v>
      </c>
      <c r="B17" s="11">
        <v>7</v>
      </c>
      <c r="C17" s="11">
        <v>20</v>
      </c>
      <c r="D17" s="11">
        <v>0</v>
      </c>
      <c r="H17" s="11">
        <v>12</v>
      </c>
      <c r="M17" s="11">
        <v>216</v>
      </c>
      <c r="O17" s="11">
        <v>0</v>
      </c>
      <c r="P17" s="11">
        <v>0</v>
      </c>
      <c r="Q17" s="11">
        <v>0</v>
      </c>
      <c r="R17" s="11">
        <v>0</v>
      </c>
      <c r="S17" s="11">
        <v>1</v>
      </c>
      <c r="V17" s="11">
        <v>202003</v>
      </c>
    </row>
    <row r="18" spans="1:22">
      <c r="A18" s="11" t="s">
        <v>1162</v>
      </c>
      <c r="B18" s="11">
        <v>7</v>
      </c>
      <c r="C18" s="11">
        <v>18.75</v>
      </c>
      <c r="O18" s="11">
        <v>0</v>
      </c>
      <c r="P18" s="11">
        <v>0</v>
      </c>
      <c r="Q18" s="11">
        <v>0</v>
      </c>
      <c r="R18" s="11">
        <v>0</v>
      </c>
      <c r="V18" s="11">
        <v>202003</v>
      </c>
    </row>
    <row r="19" spans="1:22">
      <c r="A19" s="11" t="s">
        <v>488</v>
      </c>
      <c r="B19" s="11">
        <v>7</v>
      </c>
      <c r="C19" s="11">
        <v>40</v>
      </c>
      <c r="F19" s="11">
        <v>0</v>
      </c>
      <c r="O19" s="11">
        <v>0</v>
      </c>
      <c r="P19" s="11">
        <v>0</v>
      </c>
      <c r="Q19" s="11">
        <v>0</v>
      </c>
      <c r="R19" s="11">
        <v>0</v>
      </c>
      <c r="U19" s="11">
        <v>10.25</v>
      </c>
      <c r="V19" s="11">
        <v>202003</v>
      </c>
    </row>
    <row r="20" spans="1:22">
      <c r="A20" s="11" t="s">
        <v>951</v>
      </c>
      <c r="B20" s="11">
        <v>7</v>
      </c>
      <c r="C20" s="11">
        <v>5</v>
      </c>
      <c r="H20" s="11">
        <v>19</v>
      </c>
      <c r="M20" s="11">
        <v>53.6</v>
      </c>
      <c r="O20" s="11">
        <v>0</v>
      </c>
      <c r="P20" s="11">
        <v>0</v>
      </c>
      <c r="Q20" s="11">
        <v>0</v>
      </c>
      <c r="R20" s="11">
        <v>0</v>
      </c>
      <c r="V20" s="11">
        <v>202003</v>
      </c>
    </row>
    <row r="21" spans="1:22">
      <c r="A21" s="11" t="s">
        <v>786</v>
      </c>
      <c r="B21" s="11">
        <v>7</v>
      </c>
      <c r="C21" s="11">
        <v>40</v>
      </c>
      <c r="E21" s="11">
        <v>4.6500000000000004</v>
      </c>
      <c r="F21" s="11">
        <v>4.72</v>
      </c>
      <c r="O21" s="11">
        <v>0</v>
      </c>
      <c r="P21" s="11">
        <v>0</v>
      </c>
      <c r="Q21" s="11">
        <v>0</v>
      </c>
      <c r="R21" s="11">
        <v>0</v>
      </c>
      <c r="V21" s="11">
        <v>202003</v>
      </c>
    </row>
    <row r="22" spans="1:22">
      <c r="A22" s="11" t="s">
        <v>1214</v>
      </c>
      <c r="B22" s="11">
        <v>7</v>
      </c>
      <c r="C22" s="11">
        <v>40</v>
      </c>
      <c r="O22" s="11">
        <v>0</v>
      </c>
      <c r="P22" s="11">
        <v>0</v>
      </c>
      <c r="Q22" s="11">
        <v>0</v>
      </c>
      <c r="R22" s="11">
        <v>0</v>
      </c>
      <c r="V22" s="11">
        <v>202003</v>
      </c>
    </row>
    <row r="23" spans="1:22">
      <c r="A23" s="11" t="s">
        <v>478</v>
      </c>
      <c r="B23" s="11">
        <v>7</v>
      </c>
      <c r="C23" s="11">
        <v>36</v>
      </c>
      <c r="M23" s="11">
        <v>440</v>
      </c>
      <c r="O23" s="11">
        <v>0</v>
      </c>
      <c r="P23" s="11">
        <v>0</v>
      </c>
      <c r="Q23" s="11">
        <v>0</v>
      </c>
      <c r="R23" s="11">
        <v>0</v>
      </c>
      <c r="V23" s="11">
        <v>202003</v>
      </c>
    </row>
    <row r="24" spans="1:22">
      <c r="A24" s="11" t="s">
        <v>788</v>
      </c>
      <c r="B24" s="11">
        <v>7</v>
      </c>
      <c r="C24" s="11">
        <v>38</v>
      </c>
      <c r="D24" s="11">
        <v>2</v>
      </c>
      <c r="E24" s="11">
        <v>2.0499999999999998</v>
      </c>
      <c r="F24" s="11">
        <v>6.12</v>
      </c>
      <c r="O24" s="11">
        <v>0</v>
      </c>
      <c r="P24" s="11">
        <v>0</v>
      </c>
      <c r="Q24" s="11">
        <v>0</v>
      </c>
      <c r="R24" s="11">
        <v>0</v>
      </c>
      <c r="V24" s="11">
        <v>202003</v>
      </c>
    </row>
    <row r="25" spans="1:22">
      <c r="A25" s="11" t="s">
        <v>845</v>
      </c>
      <c r="B25" s="11">
        <v>7</v>
      </c>
      <c r="C25" s="11">
        <v>40</v>
      </c>
      <c r="E25" s="11">
        <v>5.59</v>
      </c>
      <c r="F25" s="11">
        <v>3.67</v>
      </c>
      <c r="O25" s="11">
        <v>0</v>
      </c>
      <c r="P25" s="11">
        <v>0</v>
      </c>
      <c r="Q25" s="11">
        <v>0</v>
      </c>
      <c r="R25" s="11">
        <v>0</v>
      </c>
      <c r="V25" s="11">
        <v>202003</v>
      </c>
    </row>
    <row r="26" spans="1:22">
      <c r="A26" s="11" t="s">
        <v>485</v>
      </c>
      <c r="B26" s="11">
        <v>7</v>
      </c>
      <c r="C26" s="11">
        <v>39.75</v>
      </c>
      <c r="N26" s="11">
        <v>0.25</v>
      </c>
      <c r="O26" s="11">
        <v>0</v>
      </c>
      <c r="P26" s="11">
        <v>0</v>
      </c>
      <c r="Q26" s="11">
        <v>0</v>
      </c>
      <c r="R26" s="11">
        <v>0</v>
      </c>
      <c r="V26" s="11">
        <v>202003</v>
      </c>
    </row>
    <row r="27" spans="1:22">
      <c r="A27" s="11" t="s">
        <v>598</v>
      </c>
      <c r="B27" s="11">
        <v>7</v>
      </c>
      <c r="C27" s="11">
        <v>28</v>
      </c>
      <c r="M27" s="11">
        <v>504</v>
      </c>
      <c r="N27" s="11">
        <v>2</v>
      </c>
      <c r="O27" s="11">
        <v>0</v>
      </c>
      <c r="P27" s="11">
        <v>0</v>
      </c>
      <c r="Q27" s="11">
        <v>0</v>
      </c>
      <c r="R27" s="11">
        <v>0</v>
      </c>
      <c r="V27" s="11">
        <v>202003</v>
      </c>
    </row>
    <row r="28" spans="1:22">
      <c r="A28" s="11" t="s">
        <v>1086</v>
      </c>
      <c r="B28" s="11">
        <v>7</v>
      </c>
      <c r="C28" s="11">
        <v>15</v>
      </c>
      <c r="H28" s="11">
        <v>5</v>
      </c>
      <c r="M28" s="11">
        <v>170</v>
      </c>
      <c r="O28" s="11">
        <v>0</v>
      </c>
      <c r="P28" s="11">
        <v>0</v>
      </c>
      <c r="Q28" s="11">
        <v>0</v>
      </c>
      <c r="R28" s="11">
        <v>0</v>
      </c>
      <c r="V28" s="11">
        <v>202003</v>
      </c>
    </row>
    <row r="29" spans="1:22">
      <c r="A29" s="11" t="s">
        <v>1215</v>
      </c>
      <c r="B29" s="11">
        <v>7</v>
      </c>
      <c r="C29" s="11">
        <v>25.5</v>
      </c>
      <c r="O29" s="11">
        <v>0</v>
      </c>
      <c r="P29" s="11">
        <v>0</v>
      </c>
      <c r="Q29" s="11">
        <v>0</v>
      </c>
      <c r="R29" s="11">
        <v>0</v>
      </c>
      <c r="V29" s="11">
        <v>202003</v>
      </c>
    </row>
    <row r="30" spans="1:22">
      <c r="A30" s="11" t="s">
        <v>1163</v>
      </c>
      <c r="B30" s="11">
        <v>7</v>
      </c>
      <c r="C30" s="11">
        <v>40</v>
      </c>
      <c r="F30" s="11">
        <v>8.25</v>
      </c>
      <c r="M30" s="11">
        <v>100</v>
      </c>
      <c r="O30" s="11">
        <v>0</v>
      </c>
      <c r="P30" s="11">
        <v>0</v>
      </c>
      <c r="Q30" s="11">
        <v>0</v>
      </c>
      <c r="R30" s="11">
        <v>0</v>
      </c>
      <c r="V30" s="11">
        <v>202003</v>
      </c>
    </row>
    <row r="31" spans="1:22">
      <c r="A31" s="11" t="s">
        <v>1164</v>
      </c>
      <c r="B31" s="11">
        <v>7</v>
      </c>
      <c r="C31" s="11">
        <v>40</v>
      </c>
      <c r="F31" s="11">
        <v>5.5</v>
      </c>
      <c r="O31" s="11">
        <v>0</v>
      </c>
      <c r="P31" s="11">
        <v>0</v>
      </c>
      <c r="Q31" s="11">
        <v>0</v>
      </c>
      <c r="R31" s="11">
        <v>0</v>
      </c>
      <c r="V31" s="11">
        <v>202003</v>
      </c>
    </row>
    <row r="32" spans="1:22">
      <c r="A32" s="11" t="s">
        <v>1165</v>
      </c>
      <c r="B32" s="11">
        <v>7</v>
      </c>
      <c r="C32" s="11">
        <v>39</v>
      </c>
      <c r="M32" s="11">
        <v>80</v>
      </c>
      <c r="N32" s="11">
        <v>1</v>
      </c>
      <c r="O32" s="11">
        <v>0</v>
      </c>
      <c r="P32" s="11">
        <v>2</v>
      </c>
      <c r="Q32" s="11">
        <v>0</v>
      </c>
      <c r="R32" s="11">
        <v>0</v>
      </c>
      <c r="V32" s="11">
        <v>202003</v>
      </c>
    </row>
    <row r="33" spans="1:22">
      <c r="A33" s="11" t="s">
        <v>956</v>
      </c>
      <c r="B33" s="11">
        <v>7</v>
      </c>
      <c r="C33" s="11">
        <v>40</v>
      </c>
      <c r="E33" s="11">
        <v>3.07</v>
      </c>
      <c r="F33" s="11">
        <v>10.119999999999999</v>
      </c>
      <c r="O33" s="11">
        <v>7</v>
      </c>
      <c r="P33" s="11">
        <v>0</v>
      </c>
      <c r="Q33" s="11">
        <v>0</v>
      </c>
      <c r="R33" s="11">
        <v>0</v>
      </c>
      <c r="V33" s="11">
        <v>202003</v>
      </c>
    </row>
    <row r="34" spans="1:22">
      <c r="A34" s="11" t="s">
        <v>1166</v>
      </c>
      <c r="B34" s="11">
        <v>7</v>
      </c>
      <c r="C34" s="11">
        <v>40</v>
      </c>
      <c r="E34" s="11">
        <v>5.09</v>
      </c>
      <c r="F34" s="11">
        <v>4.58</v>
      </c>
      <c r="O34" s="11">
        <v>0</v>
      </c>
      <c r="P34" s="11">
        <v>3</v>
      </c>
      <c r="Q34" s="11">
        <v>0</v>
      </c>
      <c r="R34" s="11">
        <v>0</v>
      </c>
      <c r="V34" s="11">
        <v>202003</v>
      </c>
    </row>
    <row r="35" spans="1:22">
      <c r="A35" s="11" t="s">
        <v>1167</v>
      </c>
      <c r="B35" s="11">
        <v>7</v>
      </c>
      <c r="C35" s="11">
        <v>0</v>
      </c>
      <c r="H35" s="11">
        <v>45</v>
      </c>
      <c r="O35" s="11">
        <v>0</v>
      </c>
      <c r="P35" s="11">
        <v>0</v>
      </c>
      <c r="Q35" s="11">
        <v>0</v>
      </c>
      <c r="R35" s="11">
        <v>0</v>
      </c>
      <c r="V35" s="11">
        <v>202003</v>
      </c>
    </row>
    <row r="36" spans="1:22">
      <c r="A36" s="11" t="s">
        <v>1168</v>
      </c>
      <c r="B36" s="11">
        <v>7</v>
      </c>
      <c r="C36" s="11">
        <v>40</v>
      </c>
      <c r="E36" s="11">
        <v>0</v>
      </c>
      <c r="F36" s="11">
        <v>27.47</v>
      </c>
      <c r="O36" s="11">
        <v>0</v>
      </c>
      <c r="P36" s="11">
        <v>6</v>
      </c>
      <c r="Q36" s="11">
        <v>0</v>
      </c>
      <c r="R36" s="11">
        <v>0</v>
      </c>
      <c r="V36" s="11">
        <v>202003</v>
      </c>
    </row>
    <row r="37" spans="1:22">
      <c r="A37" s="11" t="s">
        <v>1202</v>
      </c>
      <c r="B37" s="11">
        <v>7</v>
      </c>
      <c r="C37" s="11">
        <v>40</v>
      </c>
      <c r="O37" s="11">
        <v>0</v>
      </c>
      <c r="P37" s="11">
        <v>0</v>
      </c>
      <c r="Q37" s="11">
        <v>0</v>
      </c>
      <c r="R37" s="11">
        <v>0</v>
      </c>
      <c r="V37" s="11">
        <v>202003</v>
      </c>
    </row>
    <row r="38" spans="1:22">
      <c r="A38" s="11" t="s">
        <v>471</v>
      </c>
      <c r="B38" s="11">
        <v>7</v>
      </c>
      <c r="C38" s="11">
        <v>38</v>
      </c>
      <c r="D38" s="11">
        <v>2</v>
      </c>
      <c r="F38" s="11">
        <v>3.75</v>
      </c>
      <c r="O38" s="11">
        <v>0</v>
      </c>
      <c r="P38" s="11">
        <v>0</v>
      </c>
      <c r="Q38" s="11">
        <v>0</v>
      </c>
      <c r="R38" s="11">
        <v>0</v>
      </c>
      <c r="V38" s="11">
        <v>202003</v>
      </c>
    </row>
    <row r="39" spans="1:22">
      <c r="A39" s="11" t="s">
        <v>1234</v>
      </c>
      <c r="B39" s="11">
        <v>7</v>
      </c>
      <c r="C39" s="11">
        <v>38</v>
      </c>
      <c r="D39" s="11">
        <v>2</v>
      </c>
      <c r="E39" s="11">
        <v>5.56</v>
      </c>
      <c r="F39" s="11">
        <v>4.22</v>
      </c>
      <c r="O39" s="11">
        <v>0</v>
      </c>
      <c r="P39" s="11">
        <v>0</v>
      </c>
      <c r="Q39" s="11">
        <v>0</v>
      </c>
      <c r="R39" s="11">
        <v>0</v>
      </c>
      <c r="V39" s="11">
        <v>202003</v>
      </c>
    </row>
    <row r="40" spans="1:22">
      <c r="A40" s="11" t="s">
        <v>1800</v>
      </c>
      <c r="B40" s="11">
        <v>7</v>
      </c>
      <c r="C40" s="11">
        <v>40</v>
      </c>
      <c r="F40" s="11">
        <v>15.08</v>
      </c>
      <c r="O40" s="11">
        <v>7</v>
      </c>
      <c r="P40" s="11">
        <v>0</v>
      </c>
      <c r="Q40" s="11">
        <v>0</v>
      </c>
      <c r="R40" s="11">
        <v>0</v>
      </c>
      <c r="V40" s="11">
        <v>202007</v>
      </c>
    </row>
    <row r="41" spans="1:22">
      <c r="A41" s="11" t="s">
        <v>769</v>
      </c>
      <c r="B41" s="11">
        <v>7</v>
      </c>
      <c r="C41" s="11">
        <v>38</v>
      </c>
      <c r="D41" s="11">
        <v>2</v>
      </c>
      <c r="E41" s="11">
        <v>2.84</v>
      </c>
      <c r="F41" s="11">
        <v>11.9</v>
      </c>
      <c r="O41" s="11">
        <v>0</v>
      </c>
      <c r="P41" s="11">
        <v>0</v>
      </c>
      <c r="Q41" s="11">
        <v>0</v>
      </c>
      <c r="R41" s="11">
        <v>7</v>
      </c>
      <c r="V41" s="11">
        <v>202003</v>
      </c>
    </row>
    <row r="42" spans="1:22">
      <c r="A42" s="11" t="s">
        <v>917</v>
      </c>
      <c r="B42" s="11">
        <v>7</v>
      </c>
      <c r="C42" s="11">
        <v>40</v>
      </c>
      <c r="E42" s="11">
        <v>3.7</v>
      </c>
      <c r="F42" s="11">
        <v>8.7200000000000006</v>
      </c>
      <c r="O42" s="11">
        <v>0</v>
      </c>
      <c r="P42" s="11">
        <v>0</v>
      </c>
      <c r="Q42" s="11">
        <v>0</v>
      </c>
      <c r="R42" s="11">
        <v>0</v>
      </c>
      <c r="V42" s="11">
        <v>202003</v>
      </c>
    </row>
    <row r="43" spans="1:22">
      <c r="A43" s="11" t="s">
        <v>1206</v>
      </c>
      <c r="B43" s="11">
        <v>7</v>
      </c>
      <c r="C43" s="11">
        <v>38.75</v>
      </c>
      <c r="M43" s="11">
        <v>360</v>
      </c>
      <c r="N43" s="11">
        <v>1.25</v>
      </c>
      <c r="O43" s="11">
        <v>0</v>
      </c>
      <c r="P43" s="11">
        <v>0</v>
      </c>
      <c r="Q43" s="11">
        <v>0</v>
      </c>
      <c r="R43" s="11">
        <v>0</v>
      </c>
      <c r="V43" s="11">
        <v>202003</v>
      </c>
    </row>
    <row r="44" spans="1:22">
      <c r="A44" s="11" t="s">
        <v>1019</v>
      </c>
      <c r="B44" s="11">
        <v>7</v>
      </c>
      <c r="C44" s="11">
        <v>33.93</v>
      </c>
      <c r="N44" s="11">
        <v>6.07</v>
      </c>
      <c r="O44" s="11">
        <v>0</v>
      </c>
      <c r="P44" s="11">
        <v>0</v>
      </c>
      <c r="Q44" s="11">
        <v>0</v>
      </c>
      <c r="R44" s="11">
        <v>0</v>
      </c>
      <c r="V44" s="11">
        <v>202003</v>
      </c>
    </row>
    <row r="45" spans="1:22">
      <c r="A45" s="11" t="s">
        <v>508</v>
      </c>
      <c r="B45" s="11">
        <v>7</v>
      </c>
      <c r="C45" s="11">
        <v>40</v>
      </c>
      <c r="F45" s="11">
        <v>0</v>
      </c>
      <c r="O45" s="11">
        <v>0</v>
      </c>
      <c r="P45" s="11">
        <v>0</v>
      </c>
      <c r="Q45" s="11">
        <v>0</v>
      </c>
      <c r="R45" s="11">
        <v>0</v>
      </c>
      <c r="U45" s="11">
        <v>5</v>
      </c>
      <c r="V45" s="11">
        <v>202003</v>
      </c>
    </row>
    <row r="46" spans="1:22">
      <c r="A46" s="11" t="s">
        <v>1325</v>
      </c>
      <c r="B46" s="11">
        <v>7</v>
      </c>
      <c r="C46" s="11">
        <v>0</v>
      </c>
      <c r="H46" s="11">
        <v>36</v>
      </c>
      <c r="O46" s="11">
        <v>0</v>
      </c>
      <c r="P46" s="11">
        <v>0</v>
      </c>
      <c r="Q46" s="11">
        <v>0</v>
      </c>
      <c r="R46" s="11">
        <v>0</v>
      </c>
      <c r="V46" s="11">
        <v>202003</v>
      </c>
    </row>
    <row r="47" spans="1:22">
      <c r="A47" s="11" t="s">
        <v>457</v>
      </c>
      <c r="B47" s="11">
        <v>7</v>
      </c>
      <c r="C47" s="11">
        <v>38</v>
      </c>
      <c r="D47" s="11">
        <v>0</v>
      </c>
      <c r="F47" s="11">
        <v>0</v>
      </c>
      <c r="O47" s="11">
        <v>0</v>
      </c>
      <c r="P47" s="11">
        <v>0</v>
      </c>
      <c r="Q47" s="11">
        <v>0</v>
      </c>
      <c r="R47" s="11">
        <v>0</v>
      </c>
      <c r="S47" s="11">
        <v>2</v>
      </c>
      <c r="U47" s="11">
        <v>1.5</v>
      </c>
      <c r="V47" s="11">
        <v>202003</v>
      </c>
    </row>
    <row r="48" spans="1:22">
      <c r="A48" s="11" t="s">
        <v>450</v>
      </c>
      <c r="B48" s="11">
        <v>7</v>
      </c>
      <c r="C48" s="11">
        <v>38</v>
      </c>
      <c r="D48" s="11">
        <v>2</v>
      </c>
      <c r="E48" s="11">
        <v>4.68</v>
      </c>
      <c r="F48" s="11">
        <v>0.98</v>
      </c>
      <c r="O48" s="11">
        <v>0</v>
      </c>
      <c r="P48" s="11">
        <v>0</v>
      </c>
      <c r="Q48" s="11">
        <v>0</v>
      </c>
      <c r="R48" s="11">
        <v>0</v>
      </c>
      <c r="V48" s="11">
        <v>202003</v>
      </c>
    </row>
    <row r="49" spans="1:22">
      <c r="A49" s="11" t="s">
        <v>482</v>
      </c>
      <c r="B49" s="11">
        <v>7</v>
      </c>
      <c r="C49" s="11">
        <v>40</v>
      </c>
      <c r="F49" s="11">
        <v>10.5</v>
      </c>
      <c r="M49" s="11">
        <v>325</v>
      </c>
      <c r="O49" s="11">
        <v>0</v>
      </c>
      <c r="P49" s="11">
        <v>0</v>
      </c>
      <c r="Q49" s="11">
        <v>0</v>
      </c>
      <c r="R49" s="11">
        <v>0</v>
      </c>
      <c r="V49" s="11">
        <v>202003</v>
      </c>
    </row>
    <row r="50" spans="1:22">
      <c r="A50" s="11" t="s">
        <v>1172</v>
      </c>
      <c r="B50" s="11">
        <v>7</v>
      </c>
      <c r="C50" s="11">
        <v>0</v>
      </c>
      <c r="H50" s="11">
        <v>45</v>
      </c>
      <c r="O50" s="11">
        <v>0</v>
      </c>
      <c r="P50" s="11">
        <v>0</v>
      </c>
      <c r="Q50" s="11">
        <v>0</v>
      </c>
      <c r="R50" s="11">
        <v>0</v>
      </c>
      <c r="V50" s="11">
        <v>202003</v>
      </c>
    </row>
    <row r="51" spans="1:22">
      <c r="A51" s="11" t="s">
        <v>498</v>
      </c>
      <c r="B51" s="11">
        <v>7</v>
      </c>
      <c r="C51" s="11">
        <v>40</v>
      </c>
      <c r="F51" s="11">
        <v>0</v>
      </c>
      <c r="O51" s="11">
        <v>0</v>
      </c>
      <c r="P51" s="11">
        <v>0</v>
      </c>
      <c r="Q51" s="11">
        <v>0</v>
      </c>
      <c r="R51" s="11">
        <v>0</v>
      </c>
      <c r="U51" s="11">
        <v>6.08</v>
      </c>
      <c r="V51" s="11">
        <v>202003</v>
      </c>
    </row>
    <row r="52" spans="1:22">
      <c r="A52" s="11" t="s">
        <v>770</v>
      </c>
      <c r="B52" s="11">
        <v>7</v>
      </c>
      <c r="C52" s="11">
        <v>0</v>
      </c>
      <c r="H52" s="11">
        <v>38</v>
      </c>
      <c r="O52" s="11">
        <v>0</v>
      </c>
      <c r="P52" s="11">
        <v>0</v>
      </c>
      <c r="Q52" s="11">
        <v>0</v>
      </c>
      <c r="R52" s="11">
        <v>0</v>
      </c>
      <c r="V52" s="11">
        <v>202003</v>
      </c>
    </row>
    <row r="53" spans="1:22">
      <c r="A53" s="11" t="s">
        <v>506</v>
      </c>
      <c r="B53" s="11">
        <v>7</v>
      </c>
      <c r="C53" s="11">
        <v>45</v>
      </c>
      <c r="E53" s="11">
        <v>4.25</v>
      </c>
      <c r="F53" s="11">
        <v>0.5</v>
      </c>
      <c r="O53" s="11">
        <v>0</v>
      </c>
      <c r="P53" s="11">
        <v>3</v>
      </c>
      <c r="Q53" s="11">
        <v>0</v>
      </c>
      <c r="R53" s="11">
        <v>0</v>
      </c>
      <c r="V53" s="11">
        <v>202003</v>
      </c>
    </row>
    <row r="54" spans="1:22">
      <c r="A54" s="11" t="s">
        <v>771</v>
      </c>
      <c r="B54" s="11">
        <v>7</v>
      </c>
      <c r="C54" s="11">
        <v>38</v>
      </c>
      <c r="D54" s="11">
        <v>0</v>
      </c>
      <c r="O54" s="11">
        <v>0</v>
      </c>
      <c r="P54" s="11">
        <v>0</v>
      </c>
      <c r="Q54" s="11">
        <v>0</v>
      </c>
      <c r="R54" s="11">
        <v>0</v>
      </c>
      <c r="S54" s="11">
        <v>0.13</v>
      </c>
      <c r="V54" s="11">
        <v>202003</v>
      </c>
    </row>
    <row r="55" spans="1:22">
      <c r="A55" s="11" t="s">
        <v>772</v>
      </c>
      <c r="B55" s="11">
        <v>7</v>
      </c>
      <c r="C55" s="11">
        <v>6.92</v>
      </c>
      <c r="E55" s="11">
        <v>0</v>
      </c>
      <c r="H55" s="11">
        <v>31.08</v>
      </c>
      <c r="O55" s="11">
        <v>0</v>
      </c>
      <c r="P55" s="11">
        <v>0</v>
      </c>
      <c r="Q55" s="11">
        <v>0</v>
      </c>
      <c r="R55" s="11">
        <v>0</v>
      </c>
      <c r="V55" s="11">
        <v>202003</v>
      </c>
    </row>
    <row r="56" spans="1:22">
      <c r="A56" s="11" t="s">
        <v>456</v>
      </c>
      <c r="B56" s="11">
        <v>7</v>
      </c>
      <c r="C56" s="11">
        <v>40</v>
      </c>
      <c r="F56" s="11">
        <v>6</v>
      </c>
      <c r="M56" s="11">
        <v>205</v>
      </c>
      <c r="O56" s="11">
        <v>0</v>
      </c>
      <c r="P56" s="11">
        <v>0</v>
      </c>
      <c r="Q56" s="11">
        <v>0</v>
      </c>
      <c r="R56" s="11">
        <v>0</v>
      </c>
      <c r="V56" s="11">
        <v>202003</v>
      </c>
    </row>
    <row r="57" spans="1:22">
      <c r="A57" s="11" t="s">
        <v>1196</v>
      </c>
      <c r="B57" s="11">
        <v>7</v>
      </c>
      <c r="C57" s="11">
        <v>40</v>
      </c>
      <c r="E57" s="11">
        <v>0</v>
      </c>
      <c r="F57" s="11">
        <v>8.5</v>
      </c>
      <c r="O57" s="11">
        <v>0</v>
      </c>
      <c r="P57" s="11">
        <v>0</v>
      </c>
      <c r="Q57" s="11">
        <v>0</v>
      </c>
      <c r="R57" s="11">
        <v>0</v>
      </c>
      <c r="V57" s="11">
        <v>202003</v>
      </c>
    </row>
    <row r="58" spans="1:22">
      <c r="A58" s="11" t="s">
        <v>479</v>
      </c>
      <c r="B58" s="11">
        <v>7</v>
      </c>
      <c r="C58" s="11">
        <v>40</v>
      </c>
      <c r="F58" s="11">
        <v>3.25</v>
      </c>
      <c r="M58" s="11">
        <v>600</v>
      </c>
      <c r="O58" s="11">
        <v>0</v>
      </c>
      <c r="P58" s="11">
        <v>0</v>
      </c>
      <c r="Q58" s="11">
        <v>0</v>
      </c>
      <c r="R58" s="11">
        <v>0</v>
      </c>
      <c r="V58" s="11">
        <v>202003</v>
      </c>
    </row>
    <row r="59" spans="1:22">
      <c r="A59" s="11" t="s">
        <v>1173</v>
      </c>
      <c r="B59" s="11">
        <v>7</v>
      </c>
      <c r="C59" s="11">
        <v>40</v>
      </c>
      <c r="F59" s="11">
        <v>7.25</v>
      </c>
      <c r="O59" s="11">
        <v>0</v>
      </c>
      <c r="P59" s="11">
        <v>2</v>
      </c>
      <c r="Q59" s="11">
        <v>0</v>
      </c>
      <c r="R59" s="11">
        <v>0</v>
      </c>
      <c r="V59" s="11">
        <v>202003</v>
      </c>
    </row>
    <row r="60" spans="1:22">
      <c r="A60" s="11" t="s">
        <v>1216</v>
      </c>
      <c r="B60" s="11">
        <v>7</v>
      </c>
      <c r="C60" s="11">
        <v>40</v>
      </c>
      <c r="E60" s="11">
        <v>5.77</v>
      </c>
      <c r="F60" s="11">
        <v>6.88</v>
      </c>
      <c r="O60" s="11">
        <v>0</v>
      </c>
      <c r="P60" s="11">
        <v>1</v>
      </c>
      <c r="Q60" s="11">
        <v>0</v>
      </c>
      <c r="R60" s="11">
        <v>0</v>
      </c>
      <c r="V60" s="11">
        <v>202003</v>
      </c>
    </row>
    <row r="61" spans="1:22">
      <c r="A61" s="11" t="s">
        <v>1217</v>
      </c>
      <c r="B61" s="11">
        <v>7</v>
      </c>
      <c r="C61" s="11">
        <v>40</v>
      </c>
      <c r="F61" s="11">
        <v>14.75</v>
      </c>
      <c r="O61" s="11">
        <v>0</v>
      </c>
      <c r="P61" s="11">
        <v>0</v>
      </c>
      <c r="Q61" s="11">
        <v>0</v>
      </c>
      <c r="R61" s="11">
        <v>0</v>
      </c>
      <c r="V61" s="11">
        <v>202003</v>
      </c>
    </row>
    <row r="62" spans="1:22">
      <c r="A62" s="11" t="s">
        <v>1174</v>
      </c>
      <c r="B62" s="11">
        <v>7</v>
      </c>
      <c r="C62" s="11">
        <v>0</v>
      </c>
      <c r="H62" s="11">
        <v>40</v>
      </c>
      <c r="O62" s="11">
        <v>0</v>
      </c>
      <c r="P62" s="11">
        <v>0</v>
      </c>
      <c r="Q62" s="11">
        <v>0</v>
      </c>
      <c r="R62" s="11">
        <v>0</v>
      </c>
      <c r="V62" s="11">
        <v>202003</v>
      </c>
    </row>
    <row r="63" spans="1:22">
      <c r="A63" s="11" t="s">
        <v>897</v>
      </c>
      <c r="B63" s="11">
        <v>7</v>
      </c>
      <c r="C63" s="11">
        <v>38</v>
      </c>
      <c r="D63" s="11">
        <v>2</v>
      </c>
      <c r="E63" s="11">
        <v>0</v>
      </c>
      <c r="F63" s="11">
        <v>7.07</v>
      </c>
      <c r="O63" s="11">
        <v>0</v>
      </c>
      <c r="P63" s="11">
        <v>0</v>
      </c>
      <c r="Q63" s="11">
        <v>0</v>
      </c>
      <c r="R63" s="11">
        <v>0</v>
      </c>
      <c r="T63" s="11">
        <v>5.17</v>
      </c>
      <c r="V63" s="11">
        <v>202003</v>
      </c>
    </row>
    <row r="64" spans="1:22">
      <c r="A64" s="11" t="s">
        <v>915</v>
      </c>
      <c r="B64" s="11">
        <v>7</v>
      </c>
      <c r="C64" s="11">
        <v>32.799999999999997</v>
      </c>
      <c r="N64" s="11">
        <v>3.2</v>
      </c>
      <c r="O64" s="11">
        <v>1</v>
      </c>
      <c r="P64" s="11">
        <v>0</v>
      </c>
      <c r="Q64" s="11">
        <v>0</v>
      </c>
      <c r="R64" s="11">
        <v>0</v>
      </c>
      <c r="V64" s="11">
        <v>202003</v>
      </c>
    </row>
    <row r="65" spans="1:22">
      <c r="A65" s="11" t="s">
        <v>1324</v>
      </c>
      <c r="B65" s="11">
        <v>7</v>
      </c>
      <c r="C65" s="11">
        <v>40</v>
      </c>
      <c r="F65" s="11">
        <v>10.08</v>
      </c>
      <c r="O65" s="11">
        <v>0</v>
      </c>
      <c r="P65" s="11">
        <v>0</v>
      </c>
      <c r="Q65" s="11">
        <v>0</v>
      </c>
      <c r="R65" s="11">
        <v>0</v>
      </c>
      <c r="V65" s="11">
        <v>202003</v>
      </c>
    </row>
    <row r="66" spans="1:22">
      <c r="A66" s="11" t="s">
        <v>847</v>
      </c>
      <c r="B66" s="11">
        <v>7</v>
      </c>
      <c r="C66" s="11">
        <v>0</v>
      </c>
      <c r="H66" s="11">
        <v>40</v>
      </c>
      <c r="O66" s="11">
        <v>0</v>
      </c>
      <c r="P66" s="11">
        <v>0</v>
      </c>
      <c r="Q66" s="11">
        <v>0</v>
      </c>
      <c r="R66" s="11">
        <v>0</v>
      </c>
      <c r="V66" s="11">
        <v>202005</v>
      </c>
    </row>
    <row r="67" spans="1:22">
      <c r="A67" s="11" t="s">
        <v>1243</v>
      </c>
      <c r="B67" s="11">
        <v>7</v>
      </c>
      <c r="C67" s="11">
        <v>30</v>
      </c>
      <c r="D67" s="11">
        <v>0</v>
      </c>
      <c r="E67" s="11">
        <v>0</v>
      </c>
      <c r="F67" s="11">
        <v>0</v>
      </c>
      <c r="G67" s="11">
        <v>8</v>
      </c>
      <c r="O67" s="11">
        <v>0</v>
      </c>
      <c r="P67" s="11">
        <v>0</v>
      </c>
      <c r="Q67" s="11">
        <v>0</v>
      </c>
      <c r="R67" s="11">
        <v>0</v>
      </c>
      <c r="S67" s="11">
        <v>2</v>
      </c>
      <c r="T67" s="11">
        <v>1.5</v>
      </c>
      <c r="U67" s="11">
        <v>1.75</v>
      </c>
      <c r="V67" s="11">
        <v>202003</v>
      </c>
    </row>
    <row r="68" spans="1:22">
      <c r="A68" s="11" t="s">
        <v>1175</v>
      </c>
      <c r="B68" s="11">
        <v>7</v>
      </c>
      <c r="C68" s="11">
        <v>40</v>
      </c>
      <c r="F68" s="11">
        <v>19.670000000000002</v>
      </c>
      <c r="N68" s="11">
        <v>0</v>
      </c>
      <c r="O68" s="11">
        <v>0</v>
      </c>
      <c r="P68" s="11">
        <v>2</v>
      </c>
      <c r="Q68" s="11">
        <v>0</v>
      </c>
      <c r="R68" s="11">
        <v>0</v>
      </c>
      <c r="V68" s="11">
        <v>202003</v>
      </c>
    </row>
    <row r="69" spans="1:22">
      <c r="A69" s="11" t="s">
        <v>1078</v>
      </c>
      <c r="B69" s="11">
        <v>7</v>
      </c>
      <c r="C69" s="11">
        <v>40</v>
      </c>
      <c r="F69" s="11">
        <v>8.25</v>
      </c>
      <c r="M69" s="11">
        <v>170</v>
      </c>
      <c r="O69" s="11">
        <v>0</v>
      </c>
      <c r="P69" s="11">
        <v>0</v>
      </c>
      <c r="Q69" s="11">
        <v>0</v>
      </c>
      <c r="R69" s="11">
        <v>0</v>
      </c>
      <c r="V69" s="11">
        <v>202003</v>
      </c>
    </row>
    <row r="70" spans="1:22">
      <c r="A70" s="11" t="s">
        <v>1197</v>
      </c>
      <c r="B70" s="11">
        <v>7</v>
      </c>
      <c r="C70" s="11">
        <v>40</v>
      </c>
      <c r="E70" s="11">
        <v>0.75</v>
      </c>
      <c r="F70" s="11">
        <v>5</v>
      </c>
      <c r="O70" s="11">
        <v>0</v>
      </c>
      <c r="P70" s="11">
        <v>3</v>
      </c>
      <c r="Q70" s="11">
        <v>0</v>
      </c>
      <c r="R70" s="11">
        <v>0</v>
      </c>
      <c r="V70" s="11">
        <v>202003</v>
      </c>
    </row>
    <row r="71" spans="1:22">
      <c r="A71" s="11" t="s">
        <v>1176</v>
      </c>
      <c r="B71" s="11">
        <v>7</v>
      </c>
      <c r="C71" s="11">
        <v>40</v>
      </c>
      <c r="O71" s="11">
        <v>0</v>
      </c>
      <c r="P71" s="11">
        <v>0</v>
      </c>
      <c r="Q71" s="11">
        <v>0</v>
      </c>
      <c r="R71" s="11">
        <v>0</v>
      </c>
      <c r="V71" s="11">
        <v>202003</v>
      </c>
    </row>
    <row r="72" spans="1:22">
      <c r="A72" s="11" t="s">
        <v>1241</v>
      </c>
      <c r="B72" s="11">
        <v>7</v>
      </c>
      <c r="C72" s="11">
        <v>26.44</v>
      </c>
      <c r="D72" s="11">
        <v>0</v>
      </c>
      <c r="H72" s="11">
        <v>11.55</v>
      </c>
      <c r="N72" s="11">
        <v>0.01</v>
      </c>
      <c r="O72" s="11">
        <v>0</v>
      </c>
      <c r="P72" s="11">
        <v>0</v>
      </c>
      <c r="Q72" s="11">
        <v>0</v>
      </c>
      <c r="R72" s="11">
        <v>0</v>
      </c>
      <c r="S72" s="11">
        <v>0.73</v>
      </c>
      <c r="V72" s="11">
        <v>202003</v>
      </c>
    </row>
    <row r="73" spans="1:22">
      <c r="A73" s="11" t="s">
        <v>898</v>
      </c>
      <c r="B73" s="11">
        <v>7</v>
      </c>
      <c r="C73" s="11">
        <v>40</v>
      </c>
      <c r="F73" s="11">
        <v>1.75</v>
      </c>
      <c r="M73" s="11">
        <v>230</v>
      </c>
      <c r="O73" s="11">
        <v>0</v>
      </c>
      <c r="P73" s="11">
        <v>0</v>
      </c>
      <c r="Q73" s="11">
        <v>0</v>
      </c>
      <c r="R73" s="11">
        <v>0</v>
      </c>
      <c r="V73" s="11">
        <v>202003</v>
      </c>
    </row>
    <row r="74" spans="1:22">
      <c r="A74" s="11" t="s">
        <v>494</v>
      </c>
      <c r="B74" s="11">
        <v>7</v>
      </c>
      <c r="C74" s="11">
        <v>40</v>
      </c>
      <c r="F74" s="11">
        <v>17.03</v>
      </c>
      <c r="N74" s="11">
        <v>0</v>
      </c>
      <c r="O74" s="11">
        <v>0</v>
      </c>
      <c r="P74" s="11">
        <v>1</v>
      </c>
      <c r="Q74" s="11">
        <v>0</v>
      </c>
      <c r="R74" s="11">
        <v>0</v>
      </c>
      <c r="V74" s="11">
        <v>202003</v>
      </c>
    </row>
    <row r="75" spans="1:22">
      <c r="A75" s="11" t="s">
        <v>950</v>
      </c>
      <c r="B75" s="11">
        <v>7</v>
      </c>
      <c r="C75" s="11">
        <v>38.19</v>
      </c>
      <c r="N75" s="11">
        <v>1.81</v>
      </c>
      <c r="O75" s="11">
        <v>0</v>
      </c>
      <c r="P75" s="11">
        <v>0</v>
      </c>
      <c r="Q75" s="11">
        <v>0</v>
      </c>
      <c r="R75" s="11">
        <v>0</v>
      </c>
      <c r="V75" s="11">
        <v>202003</v>
      </c>
    </row>
    <row r="76" spans="1:22">
      <c r="A76" s="11" t="s">
        <v>1177</v>
      </c>
      <c r="B76" s="11">
        <v>7</v>
      </c>
      <c r="C76" s="11">
        <v>32</v>
      </c>
      <c r="O76" s="11">
        <v>0</v>
      </c>
      <c r="P76" s="11">
        <v>0</v>
      </c>
      <c r="Q76" s="11">
        <v>0</v>
      </c>
      <c r="R76" s="11">
        <v>0</v>
      </c>
      <c r="V76" s="11">
        <v>202003</v>
      </c>
    </row>
    <row r="77" spans="1:22">
      <c r="A77" s="11" t="s">
        <v>916</v>
      </c>
      <c r="B77" s="11">
        <v>7</v>
      </c>
      <c r="C77" s="11">
        <v>45</v>
      </c>
      <c r="E77" s="11">
        <v>0.83</v>
      </c>
      <c r="F77" s="11">
        <v>0.33</v>
      </c>
      <c r="O77" s="11">
        <v>0</v>
      </c>
      <c r="P77" s="11">
        <v>3</v>
      </c>
      <c r="Q77" s="11">
        <v>0</v>
      </c>
      <c r="R77" s="11">
        <v>0</v>
      </c>
      <c r="V77" s="11">
        <v>202003</v>
      </c>
    </row>
    <row r="78" spans="1:22">
      <c r="A78" s="11" t="s">
        <v>1020</v>
      </c>
      <c r="B78" s="11">
        <v>7</v>
      </c>
      <c r="C78" s="11">
        <v>34.47</v>
      </c>
      <c r="G78" s="11">
        <v>9</v>
      </c>
      <c r="N78" s="11">
        <v>1.53</v>
      </c>
      <c r="O78" s="11">
        <v>0</v>
      </c>
      <c r="P78" s="11">
        <v>0</v>
      </c>
      <c r="Q78" s="11">
        <v>0</v>
      </c>
      <c r="R78" s="11">
        <v>0</v>
      </c>
      <c r="V78" s="11">
        <v>202005</v>
      </c>
    </row>
    <row r="79" spans="1:22">
      <c r="A79" s="11" t="s">
        <v>467</v>
      </c>
      <c r="B79" s="11">
        <v>7</v>
      </c>
      <c r="C79" s="11">
        <v>38</v>
      </c>
      <c r="D79" s="11">
        <v>2</v>
      </c>
      <c r="E79" s="11">
        <v>1.91</v>
      </c>
      <c r="F79" s="11">
        <v>22.83</v>
      </c>
      <c r="O79" s="11">
        <v>0</v>
      </c>
      <c r="P79" s="11">
        <v>0</v>
      </c>
      <c r="Q79" s="11">
        <v>5</v>
      </c>
      <c r="R79" s="11">
        <v>7</v>
      </c>
      <c r="V79" s="11">
        <v>202003</v>
      </c>
    </row>
    <row r="80" spans="1:22">
      <c r="A80" s="11" t="s">
        <v>1178</v>
      </c>
      <c r="B80" s="11">
        <v>7</v>
      </c>
      <c r="C80" s="11">
        <v>32</v>
      </c>
      <c r="D80" s="11">
        <v>4.17</v>
      </c>
      <c r="O80" s="11">
        <v>0</v>
      </c>
      <c r="P80" s="11">
        <v>0</v>
      </c>
      <c r="Q80" s="11">
        <v>0</v>
      </c>
      <c r="R80" s="11">
        <v>0</v>
      </c>
      <c r="V80" s="11">
        <v>202003</v>
      </c>
    </row>
    <row r="81" spans="1:22">
      <c r="A81" s="11" t="s">
        <v>465</v>
      </c>
      <c r="B81" s="11">
        <v>7</v>
      </c>
      <c r="C81" s="11">
        <v>40</v>
      </c>
      <c r="F81" s="11">
        <v>0</v>
      </c>
      <c r="O81" s="11">
        <v>0</v>
      </c>
      <c r="P81" s="11">
        <v>0</v>
      </c>
      <c r="Q81" s="11">
        <v>0</v>
      </c>
      <c r="R81" s="11">
        <v>0</v>
      </c>
      <c r="U81" s="11">
        <v>1.57</v>
      </c>
      <c r="V81" s="11">
        <v>202003</v>
      </c>
    </row>
    <row r="82" spans="1:22">
      <c r="A82" s="11" t="s">
        <v>774</v>
      </c>
      <c r="B82" s="11">
        <v>7</v>
      </c>
      <c r="C82" s="11">
        <v>30</v>
      </c>
      <c r="H82" s="11">
        <v>10</v>
      </c>
      <c r="O82" s="11">
        <v>0</v>
      </c>
      <c r="P82" s="11">
        <v>0</v>
      </c>
      <c r="Q82" s="11">
        <v>0</v>
      </c>
      <c r="R82" s="11">
        <v>0</v>
      </c>
      <c r="V82" s="11">
        <v>202003</v>
      </c>
    </row>
    <row r="83" spans="1:22">
      <c r="A83" s="11" t="s">
        <v>1218</v>
      </c>
      <c r="B83" s="11">
        <v>7</v>
      </c>
      <c r="C83" s="11">
        <v>40</v>
      </c>
      <c r="M83" s="11">
        <v>310</v>
      </c>
      <c r="O83" s="11">
        <v>0</v>
      </c>
      <c r="P83" s="11">
        <v>0</v>
      </c>
      <c r="Q83" s="11">
        <v>0</v>
      </c>
      <c r="R83" s="11">
        <v>0</v>
      </c>
      <c r="V83" s="11">
        <v>202003</v>
      </c>
    </row>
    <row r="84" spans="1:22">
      <c r="A84" s="11" t="s">
        <v>775</v>
      </c>
      <c r="B84" s="11">
        <v>7</v>
      </c>
      <c r="C84" s="11">
        <v>0</v>
      </c>
      <c r="G84" s="11">
        <v>38</v>
      </c>
      <c r="O84" s="11">
        <v>0</v>
      </c>
      <c r="P84" s="11">
        <v>0</v>
      </c>
      <c r="Q84" s="11">
        <v>0</v>
      </c>
      <c r="R84" s="11">
        <v>0</v>
      </c>
      <c r="V84" s="11">
        <v>202003</v>
      </c>
    </row>
    <row r="85" spans="1:22">
      <c r="A85" s="11" t="s">
        <v>468</v>
      </c>
      <c r="B85" s="11">
        <v>7</v>
      </c>
      <c r="C85" s="11">
        <v>29.03</v>
      </c>
      <c r="G85" s="11">
        <v>8</v>
      </c>
      <c r="N85" s="11">
        <v>0.97</v>
      </c>
      <c r="O85" s="11">
        <v>0</v>
      </c>
      <c r="P85" s="11">
        <v>0</v>
      </c>
      <c r="Q85" s="11">
        <v>0</v>
      </c>
      <c r="R85" s="11">
        <v>0</v>
      </c>
      <c r="V85" s="11">
        <v>202003</v>
      </c>
    </row>
    <row r="86" spans="1:22">
      <c r="A86" s="11" t="s">
        <v>1235</v>
      </c>
      <c r="B86" s="11">
        <v>7</v>
      </c>
      <c r="C86" s="11">
        <v>35.75</v>
      </c>
      <c r="N86" s="11">
        <v>0.25</v>
      </c>
      <c r="O86" s="11">
        <v>0</v>
      </c>
      <c r="P86" s="11">
        <v>0</v>
      </c>
      <c r="Q86" s="11">
        <v>0</v>
      </c>
      <c r="R86" s="11">
        <v>0</v>
      </c>
      <c r="V86" s="11">
        <v>202003</v>
      </c>
    </row>
    <row r="87" spans="1:22">
      <c r="A87" s="11" t="s">
        <v>1207</v>
      </c>
      <c r="B87" s="11">
        <v>7</v>
      </c>
      <c r="C87" s="11">
        <v>45</v>
      </c>
      <c r="E87" s="11">
        <v>1.2</v>
      </c>
      <c r="O87" s="11">
        <v>0</v>
      </c>
      <c r="P87" s="11">
        <v>0</v>
      </c>
      <c r="Q87" s="11">
        <v>0</v>
      </c>
      <c r="R87" s="11">
        <v>0</v>
      </c>
      <c r="V87" s="11">
        <v>202003</v>
      </c>
    </row>
    <row r="88" spans="1:22">
      <c r="A88" s="11" t="s">
        <v>1179</v>
      </c>
      <c r="B88" s="11">
        <v>7</v>
      </c>
      <c r="C88" s="11">
        <v>40</v>
      </c>
      <c r="F88" s="11">
        <v>0</v>
      </c>
      <c r="O88" s="11">
        <v>0</v>
      </c>
      <c r="P88" s="11">
        <v>0</v>
      </c>
      <c r="Q88" s="11">
        <v>0</v>
      </c>
      <c r="R88" s="11">
        <v>0</v>
      </c>
      <c r="U88" s="11">
        <v>1.25</v>
      </c>
      <c r="V88" s="11">
        <v>202003</v>
      </c>
    </row>
    <row r="89" spans="1:22">
      <c r="A89" s="11" t="s">
        <v>776</v>
      </c>
      <c r="B89" s="11">
        <v>7</v>
      </c>
      <c r="C89" s="11">
        <v>27.17</v>
      </c>
      <c r="N89" s="11">
        <v>2.83</v>
      </c>
      <c r="O89" s="11">
        <v>0</v>
      </c>
      <c r="P89" s="11">
        <v>0</v>
      </c>
      <c r="Q89" s="11">
        <v>0</v>
      </c>
      <c r="R89" s="11">
        <v>0</v>
      </c>
      <c r="V89" s="11">
        <v>202003</v>
      </c>
    </row>
    <row r="90" spans="1:22">
      <c r="A90" s="11" t="s">
        <v>472</v>
      </c>
      <c r="B90" s="11">
        <v>7</v>
      </c>
      <c r="C90" s="11">
        <v>40</v>
      </c>
      <c r="O90" s="11">
        <v>0</v>
      </c>
      <c r="P90" s="11">
        <v>0</v>
      </c>
      <c r="Q90" s="11">
        <v>0</v>
      </c>
      <c r="R90" s="11">
        <v>0</v>
      </c>
      <c r="V90" s="11">
        <v>202003</v>
      </c>
    </row>
    <row r="91" spans="1:22">
      <c r="A91" s="11" t="s">
        <v>1219</v>
      </c>
      <c r="B91" s="11">
        <v>7</v>
      </c>
      <c r="C91" s="11">
        <v>25</v>
      </c>
      <c r="O91" s="11">
        <v>0</v>
      </c>
      <c r="P91" s="11">
        <v>0</v>
      </c>
      <c r="Q91" s="11">
        <v>0</v>
      </c>
      <c r="R91" s="11">
        <v>0</v>
      </c>
      <c r="V91" s="11">
        <v>202003</v>
      </c>
    </row>
    <row r="92" spans="1:22">
      <c r="A92" s="11" t="s">
        <v>480</v>
      </c>
      <c r="B92" s="11">
        <v>7</v>
      </c>
      <c r="C92" s="11">
        <v>36</v>
      </c>
      <c r="D92" s="11">
        <v>0</v>
      </c>
      <c r="O92" s="11">
        <v>0</v>
      </c>
      <c r="P92" s="11">
        <v>0</v>
      </c>
      <c r="Q92" s="11">
        <v>0</v>
      </c>
      <c r="R92" s="11">
        <v>0</v>
      </c>
      <c r="S92" s="11">
        <v>2.5</v>
      </c>
      <c r="V92" s="11">
        <v>202003</v>
      </c>
    </row>
    <row r="93" spans="1:22">
      <c r="A93" s="11" t="s">
        <v>462</v>
      </c>
      <c r="B93" s="11">
        <v>7</v>
      </c>
      <c r="C93" s="11">
        <v>0</v>
      </c>
      <c r="H93" s="11">
        <v>40</v>
      </c>
      <c r="O93" s="11">
        <v>0</v>
      </c>
      <c r="P93" s="11">
        <v>0</v>
      </c>
      <c r="Q93" s="11">
        <v>0</v>
      </c>
      <c r="R93" s="11">
        <v>0</v>
      </c>
      <c r="V93" s="11">
        <v>202003</v>
      </c>
    </row>
    <row r="94" spans="1:22">
      <c r="A94" s="11" t="s">
        <v>1054</v>
      </c>
      <c r="B94" s="11">
        <v>7</v>
      </c>
      <c r="C94" s="11">
        <v>40</v>
      </c>
      <c r="F94" s="11">
        <v>6.25</v>
      </c>
      <c r="O94" s="11">
        <v>0</v>
      </c>
      <c r="P94" s="11">
        <v>0</v>
      </c>
      <c r="Q94" s="11">
        <v>0</v>
      </c>
      <c r="R94" s="11">
        <v>0</v>
      </c>
      <c r="V94" s="11">
        <v>202003</v>
      </c>
    </row>
    <row r="95" spans="1:22">
      <c r="A95" s="11" t="s">
        <v>500</v>
      </c>
      <c r="B95" s="11">
        <v>7</v>
      </c>
      <c r="C95" s="11">
        <v>38</v>
      </c>
      <c r="D95" s="11">
        <v>0</v>
      </c>
      <c r="E95" s="11">
        <v>2.21</v>
      </c>
      <c r="F95" s="11">
        <v>0</v>
      </c>
      <c r="O95" s="11">
        <v>7</v>
      </c>
      <c r="P95" s="11">
        <v>0</v>
      </c>
      <c r="Q95" s="11">
        <v>0</v>
      </c>
      <c r="R95" s="11">
        <v>0</v>
      </c>
      <c r="S95" s="11">
        <v>2</v>
      </c>
      <c r="U95" s="11">
        <v>0.83</v>
      </c>
      <c r="V95" s="11">
        <v>202003</v>
      </c>
    </row>
    <row r="96" spans="1:22">
      <c r="A96" s="11" t="s">
        <v>1180</v>
      </c>
      <c r="B96" s="11">
        <v>7</v>
      </c>
      <c r="C96" s="11">
        <v>0</v>
      </c>
      <c r="H96" s="11">
        <v>40</v>
      </c>
      <c r="O96" s="11">
        <v>0</v>
      </c>
      <c r="P96" s="11">
        <v>0</v>
      </c>
      <c r="Q96" s="11">
        <v>0</v>
      </c>
      <c r="R96" s="11">
        <v>0</v>
      </c>
      <c r="V96" s="11">
        <v>202003</v>
      </c>
    </row>
    <row r="97" spans="1:22">
      <c r="A97" s="11" t="s">
        <v>1181</v>
      </c>
      <c r="B97" s="11">
        <v>7</v>
      </c>
      <c r="C97" s="11">
        <v>45</v>
      </c>
      <c r="E97" s="11">
        <v>0</v>
      </c>
      <c r="F97" s="11">
        <v>0</v>
      </c>
      <c r="O97" s="11">
        <v>0</v>
      </c>
      <c r="P97" s="11">
        <v>3</v>
      </c>
      <c r="Q97" s="11">
        <v>0</v>
      </c>
      <c r="R97" s="11">
        <v>0</v>
      </c>
      <c r="T97" s="11">
        <v>2.75</v>
      </c>
      <c r="U97" s="11">
        <v>5</v>
      </c>
      <c r="V97" s="11">
        <v>202003</v>
      </c>
    </row>
    <row r="98" spans="1:22">
      <c r="A98" s="11" t="s">
        <v>1208</v>
      </c>
      <c r="B98" s="11">
        <v>7</v>
      </c>
      <c r="C98" s="11">
        <v>16</v>
      </c>
      <c r="O98" s="11">
        <v>0</v>
      </c>
      <c r="P98" s="11">
        <v>0</v>
      </c>
      <c r="Q98" s="11">
        <v>0</v>
      </c>
      <c r="R98" s="11">
        <v>0</v>
      </c>
      <c r="V98" s="11">
        <v>202003</v>
      </c>
    </row>
    <row r="99" spans="1:22">
      <c r="A99" s="11" t="s">
        <v>1182</v>
      </c>
      <c r="B99" s="11">
        <v>7</v>
      </c>
      <c r="C99" s="11">
        <v>40</v>
      </c>
      <c r="F99" s="11">
        <v>12.17</v>
      </c>
      <c r="O99" s="11">
        <v>0</v>
      </c>
      <c r="P99" s="11">
        <v>0</v>
      </c>
      <c r="Q99" s="11">
        <v>0</v>
      </c>
      <c r="R99" s="11">
        <v>0</v>
      </c>
      <c r="V99" s="11">
        <v>202004</v>
      </c>
    </row>
    <row r="100" spans="1:22">
      <c r="A100" s="11" t="s">
        <v>1010</v>
      </c>
      <c r="B100" s="11">
        <v>7</v>
      </c>
      <c r="C100" s="11">
        <v>40</v>
      </c>
      <c r="F100" s="11">
        <v>3</v>
      </c>
      <c r="M100" s="11">
        <v>205</v>
      </c>
      <c r="O100" s="11">
        <v>0</v>
      </c>
      <c r="P100" s="11">
        <v>0</v>
      </c>
      <c r="Q100" s="11">
        <v>0</v>
      </c>
      <c r="R100" s="11">
        <v>0</v>
      </c>
      <c r="V100" s="36">
        <v>202003</v>
      </c>
    </row>
    <row r="101" spans="1:22">
      <c r="A101" s="11" t="s">
        <v>1183</v>
      </c>
      <c r="B101" s="11">
        <v>7</v>
      </c>
      <c r="C101" s="11">
        <v>40</v>
      </c>
      <c r="F101" s="11">
        <v>3.5</v>
      </c>
      <c r="O101" s="11">
        <v>0</v>
      </c>
      <c r="P101" s="11">
        <v>0</v>
      </c>
      <c r="Q101" s="11">
        <v>0</v>
      </c>
      <c r="R101" s="11">
        <v>0</v>
      </c>
      <c r="V101" s="11">
        <v>202003</v>
      </c>
    </row>
    <row r="102" spans="1:22">
      <c r="A102" s="11" t="s">
        <v>481</v>
      </c>
      <c r="B102" s="11">
        <v>7</v>
      </c>
      <c r="C102" s="11">
        <v>20</v>
      </c>
      <c r="D102" s="11">
        <v>0</v>
      </c>
      <c r="O102" s="11">
        <v>0</v>
      </c>
      <c r="P102" s="11">
        <v>0</v>
      </c>
      <c r="Q102" s="11">
        <v>0</v>
      </c>
      <c r="R102" s="11">
        <v>0</v>
      </c>
      <c r="S102" s="11">
        <v>1</v>
      </c>
      <c r="V102" s="11">
        <v>202003</v>
      </c>
    </row>
    <row r="103" spans="1:22">
      <c r="A103" s="11" t="s">
        <v>1184</v>
      </c>
      <c r="B103" s="11">
        <v>7</v>
      </c>
      <c r="C103" s="11">
        <v>18</v>
      </c>
      <c r="M103" s="11">
        <v>143</v>
      </c>
      <c r="O103" s="11">
        <v>0</v>
      </c>
      <c r="P103" s="11">
        <v>0</v>
      </c>
      <c r="Q103" s="11">
        <v>0</v>
      </c>
      <c r="R103" s="11">
        <v>0</v>
      </c>
      <c r="V103" s="11">
        <v>202003</v>
      </c>
    </row>
    <row r="104" spans="1:22">
      <c r="A104" s="11" t="s">
        <v>470</v>
      </c>
      <c r="B104" s="11">
        <v>7</v>
      </c>
      <c r="C104" s="11">
        <v>40</v>
      </c>
      <c r="E104" s="11">
        <v>2.1800000000000002</v>
      </c>
      <c r="F104" s="11">
        <v>1.03</v>
      </c>
      <c r="O104" s="11">
        <v>0</v>
      </c>
      <c r="P104" s="11">
        <v>0</v>
      </c>
      <c r="Q104" s="11">
        <v>0</v>
      </c>
      <c r="R104" s="11">
        <v>0</v>
      </c>
      <c r="V104" s="11">
        <v>202003</v>
      </c>
    </row>
    <row r="105" spans="1:22">
      <c r="A105" s="11" t="s">
        <v>777</v>
      </c>
      <c r="B105" s="11">
        <v>7</v>
      </c>
      <c r="C105" s="11">
        <v>28</v>
      </c>
      <c r="O105" s="11">
        <v>0</v>
      </c>
      <c r="P105" s="11">
        <v>0</v>
      </c>
      <c r="Q105" s="11">
        <v>0</v>
      </c>
      <c r="R105" s="11">
        <v>0</v>
      </c>
      <c r="V105" s="11">
        <v>202003</v>
      </c>
    </row>
    <row r="106" spans="1:22">
      <c r="A106" s="11" t="s">
        <v>1204</v>
      </c>
      <c r="B106" s="11">
        <v>7</v>
      </c>
      <c r="C106" s="11">
        <v>16</v>
      </c>
      <c r="F106" s="11">
        <v>0.5</v>
      </c>
      <c r="G106" s="11">
        <v>8</v>
      </c>
      <c r="H106" s="11">
        <v>16</v>
      </c>
      <c r="M106" s="11">
        <v>120</v>
      </c>
      <c r="O106" s="11">
        <v>0</v>
      </c>
      <c r="P106" s="11">
        <v>0</v>
      </c>
      <c r="Q106" s="11">
        <v>0</v>
      </c>
      <c r="R106" s="11">
        <v>0</v>
      </c>
      <c r="V106" s="11">
        <v>202003</v>
      </c>
    </row>
    <row r="107" spans="1:22">
      <c r="A107" s="11" t="s">
        <v>778</v>
      </c>
      <c r="B107" s="11">
        <v>7</v>
      </c>
      <c r="C107" s="11">
        <v>40</v>
      </c>
      <c r="O107" s="11">
        <v>0</v>
      </c>
      <c r="P107" s="11">
        <v>0</v>
      </c>
      <c r="Q107" s="11">
        <v>0</v>
      </c>
      <c r="R107" s="11">
        <v>0</v>
      </c>
      <c r="V107" s="11">
        <v>202003</v>
      </c>
    </row>
    <row r="108" spans="1:22">
      <c r="A108" s="11" t="s">
        <v>709</v>
      </c>
      <c r="B108" s="11">
        <v>7</v>
      </c>
      <c r="C108" s="11">
        <v>29.11</v>
      </c>
      <c r="N108" s="11">
        <v>2.89</v>
      </c>
      <c r="O108" s="11">
        <v>0</v>
      </c>
      <c r="P108" s="11">
        <v>0</v>
      </c>
      <c r="Q108" s="11">
        <v>0</v>
      </c>
      <c r="R108" s="11">
        <v>0</v>
      </c>
      <c r="V108" s="11">
        <v>202003</v>
      </c>
    </row>
    <row r="109" spans="1:22">
      <c r="A109" s="11" t="s">
        <v>495</v>
      </c>
      <c r="B109" s="11">
        <v>7</v>
      </c>
      <c r="C109" s="11">
        <v>37</v>
      </c>
      <c r="D109" s="11">
        <v>0</v>
      </c>
      <c r="O109" s="11">
        <v>0</v>
      </c>
      <c r="P109" s="11">
        <v>0</v>
      </c>
      <c r="Q109" s="11">
        <v>0</v>
      </c>
      <c r="R109" s="11">
        <v>0</v>
      </c>
      <c r="S109" s="11">
        <v>1</v>
      </c>
      <c r="V109" s="11">
        <v>202003</v>
      </c>
    </row>
    <row r="110" spans="1:22">
      <c r="A110" s="11" t="s">
        <v>1209</v>
      </c>
      <c r="B110" s="11">
        <v>7</v>
      </c>
      <c r="C110" s="11">
        <v>40</v>
      </c>
      <c r="M110" s="11">
        <v>180</v>
      </c>
      <c r="O110" s="11">
        <v>0</v>
      </c>
      <c r="P110" s="11">
        <v>0</v>
      </c>
      <c r="Q110" s="11">
        <v>0</v>
      </c>
      <c r="R110" s="11">
        <v>0</v>
      </c>
      <c r="V110" s="11">
        <v>202004</v>
      </c>
    </row>
    <row r="111" spans="1:22">
      <c r="A111" s="11" t="s">
        <v>779</v>
      </c>
      <c r="B111" s="11">
        <v>7</v>
      </c>
      <c r="C111" s="11">
        <v>38</v>
      </c>
      <c r="D111" s="11">
        <v>2</v>
      </c>
      <c r="E111" s="11">
        <v>3.17</v>
      </c>
      <c r="F111" s="11">
        <v>2.6</v>
      </c>
      <c r="O111" s="11">
        <v>6</v>
      </c>
      <c r="P111" s="11">
        <v>0</v>
      </c>
      <c r="Q111" s="11">
        <v>0</v>
      </c>
      <c r="R111" s="11">
        <v>0</v>
      </c>
      <c r="V111" s="11">
        <v>202003</v>
      </c>
    </row>
    <row r="112" spans="1:22">
      <c r="A112" s="11" t="s">
        <v>1319</v>
      </c>
      <c r="B112" s="11">
        <v>7</v>
      </c>
      <c r="C112" s="11">
        <v>38</v>
      </c>
      <c r="D112" s="11">
        <v>2</v>
      </c>
      <c r="E112" s="11">
        <v>5.91</v>
      </c>
      <c r="F112" s="11">
        <v>9.82</v>
      </c>
      <c r="O112" s="11">
        <v>0</v>
      </c>
      <c r="P112" s="11">
        <v>0</v>
      </c>
      <c r="Q112" s="11">
        <v>0</v>
      </c>
      <c r="R112" s="11">
        <v>0</v>
      </c>
      <c r="V112" s="11">
        <v>202003</v>
      </c>
    </row>
    <row r="113" spans="1:22">
      <c r="A113" s="11" t="s">
        <v>1185</v>
      </c>
      <c r="B113" s="11">
        <v>7</v>
      </c>
      <c r="C113" s="11">
        <v>40</v>
      </c>
      <c r="F113" s="11">
        <v>8.25</v>
      </c>
      <c r="O113" s="11">
        <v>0</v>
      </c>
      <c r="P113" s="11">
        <v>0</v>
      </c>
      <c r="Q113" s="11">
        <v>0</v>
      </c>
      <c r="R113" s="11">
        <v>0</v>
      </c>
      <c r="V113" s="11">
        <v>202003</v>
      </c>
    </row>
    <row r="114" spans="1:22">
      <c r="A114" s="11" t="s">
        <v>454</v>
      </c>
      <c r="B114" s="11">
        <v>7</v>
      </c>
      <c r="C114" s="11">
        <v>40</v>
      </c>
      <c r="F114" s="11">
        <v>1.92</v>
      </c>
      <c r="O114" s="11">
        <v>0</v>
      </c>
      <c r="P114" s="11">
        <v>0</v>
      </c>
      <c r="Q114" s="11">
        <v>0</v>
      </c>
      <c r="R114" s="11">
        <v>0</v>
      </c>
      <c r="V114" s="11">
        <v>202003</v>
      </c>
    </row>
    <row r="115" spans="1:22">
      <c r="A115" s="11" t="s">
        <v>1186</v>
      </c>
      <c r="B115" s="11">
        <v>7</v>
      </c>
      <c r="C115" s="11">
        <v>40</v>
      </c>
      <c r="E115" s="11">
        <v>0.57999999999999996</v>
      </c>
      <c r="F115" s="11">
        <v>1.42</v>
      </c>
      <c r="M115" s="11">
        <v>564</v>
      </c>
      <c r="O115" s="11">
        <v>0</v>
      </c>
      <c r="P115" s="11">
        <v>3</v>
      </c>
      <c r="Q115" s="11">
        <v>0</v>
      </c>
      <c r="R115" s="11">
        <v>0</v>
      </c>
      <c r="V115" s="11">
        <v>202003</v>
      </c>
    </row>
    <row r="116" spans="1:22">
      <c r="A116" s="11" t="s">
        <v>1011</v>
      </c>
      <c r="B116" s="11">
        <v>7</v>
      </c>
      <c r="C116" s="11">
        <v>15.78</v>
      </c>
      <c r="H116" s="11">
        <v>24</v>
      </c>
      <c r="N116" s="11">
        <v>0.22</v>
      </c>
      <c r="O116" s="11">
        <v>0</v>
      </c>
      <c r="P116" s="11">
        <v>0</v>
      </c>
      <c r="Q116" s="11">
        <v>0</v>
      </c>
      <c r="R116" s="11">
        <v>0</v>
      </c>
      <c r="V116" s="11">
        <v>202003</v>
      </c>
    </row>
    <row r="117" spans="1:22">
      <c r="A117" s="11" t="s">
        <v>960</v>
      </c>
      <c r="B117" s="11">
        <v>7</v>
      </c>
      <c r="C117" s="11">
        <v>40</v>
      </c>
      <c r="E117" s="11">
        <v>3.86</v>
      </c>
      <c r="F117" s="11">
        <v>0.82</v>
      </c>
      <c r="O117" s="11">
        <v>0</v>
      </c>
      <c r="P117" s="11">
        <v>0</v>
      </c>
      <c r="Q117" s="11">
        <v>0</v>
      </c>
      <c r="R117" s="11">
        <v>0</v>
      </c>
      <c r="V117" s="11">
        <v>202003</v>
      </c>
    </row>
    <row r="118" spans="1:22">
      <c r="A118" s="11" t="s">
        <v>484</v>
      </c>
      <c r="B118" s="11">
        <v>7</v>
      </c>
      <c r="C118" s="11">
        <v>17</v>
      </c>
      <c r="M118" s="11">
        <v>48</v>
      </c>
      <c r="O118" s="11">
        <v>0</v>
      </c>
      <c r="P118" s="11">
        <v>0</v>
      </c>
      <c r="Q118" s="11">
        <v>0</v>
      </c>
      <c r="R118" s="11">
        <v>0</v>
      </c>
      <c r="V118" s="11">
        <v>202003</v>
      </c>
    </row>
    <row r="119" spans="1:22">
      <c r="A119" s="11" t="s">
        <v>1220</v>
      </c>
      <c r="B119" s="11">
        <v>7</v>
      </c>
      <c r="C119" s="11">
        <v>40</v>
      </c>
      <c r="F119" s="11">
        <v>0</v>
      </c>
      <c r="M119" s="11">
        <v>270</v>
      </c>
      <c r="O119" s="11">
        <v>0</v>
      </c>
      <c r="P119" s="11">
        <v>0</v>
      </c>
      <c r="Q119" s="11">
        <v>0</v>
      </c>
      <c r="R119" s="11">
        <v>0</v>
      </c>
      <c r="U119" s="11">
        <v>6</v>
      </c>
      <c r="V119" s="11">
        <v>202003</v>
      </c>
    </row>
    <row r="120" spans="1:22">
      <c r="A120" s="11" t="s">
        <v>1237</v>
      </c>
      <c r="B120" s="11">
        <v>7</v>
      </c>
      <c r="C120" s="11">
        <v>40</v>
      </c>
      <c r="E120" s="11">
        <v>2</v>
      </c>
      <c r="F120" s="11">
        <v>6</v>
      </c>
      <c r="O120" s="11">
        <v>0</v>
      </c>
      <c r="P120" s="11">
        <v>3</v>
      </c>
      <c r="Q120" s="11">
        <v>0</v>
      </c>
      <c r="R120" s="11">
        <v>0</v>
      </c>
      <c r="V120" s="11">
        <v>202003</v>
      </c>
    </row>
    <row r="121" spans="1:22">
      <c r="A121" s="11" t="s">
        <v>505</v>
      </c>
      <c r="B121" s="11">
        <v>7</v>
      </c>
      <c r="C121" s="11">
        <v>45</v>
      </c>
      <c r="E121" s="11">
        <v>0</v>
      </c>
      <c r="O121" s="11">
        <v>0</v>
      </c>
      <c r="P121" s="11">
        <v>2</v>
      </c>
      <c r="Q121" s="11">
        <v>0</v>
      </c>
      <c r="R121" s="11">
        <v>0</v>
      </c>
      <c r="T121" s="11">
        <v>2.42</v>
      </c>
      <c r="V121" s="11">
        <v>202003</v>
      </c>
    </row>
    <row r="122" spans="1:22">
      <c r="A122" s="11" t="s">
        <v>1187</v>
      </c>
      <c r="B122" s="11">
        <v>7</v>
      </c>
      <c r="C122" s="11">
        <v>40</v>
      </c>
      <c r="F122" s="11">
        <v>1.25</v>
      </c>
      <c r="M122" s="11">
        <v>312.60000000000002</v>
      </c>
      <c r="O122" s="11">
        <v>0</v>
      </c>
      <c r="P122" s="11">
        <v>0</v>
      </c>
      <c r="Q122" s="11">
        <v>0</v>
      </c>
      <c r="R122" s="11">
        <v>0</v>
      </c>
      <c r="V122" s="11">
        <v>202003</v>
      </c>
    </row>
    <row r="123" spans="1:22">
      <c r="A123" s="11" t="s">
        <v>476</v>
      </c>
      <c r="B123" s="11">
        <v>7</v>
      </c>
      <c r="C123" s="11">
        <v>38</v>
      </c>
      <c r="D123" s="11">
        <v>2</v>
      </c>
      <c r="F123" s="11">
        <v>7.5</v>
      </c>
      <c r="O123" s="11">
        <v>0</v>
      </c>
      <c r="P123" s="11">
        <v>0</v>
      </c>
      <c r="Q123" s="11">
        <v>3</v>
      </c>
      <c r="R123" s="11">
        <v>0</v>
      </c>
      <c r="V123" s="11">
        <v>202003</v>
      </c>
    </row>
    <row r="124" spans="1:22">
      <c r="A124" s="11" t="s">
        <v>477</v>
      </c>
      <c r="B124" s="11">
        <v>7</v>
      </c>
      <c r="C124" s="11">
        <v>38</v>
      </c>
      <c r="D124" s="11">
        <v>2</v>
      </c>
      <c r="E124" s="11">
        <v>0.75</v>
      </c>
      <c r="F124" s="11">
        <v>11</v>
      </c>
      <c r="O124" s="11">
        <v>0</v>
      </c>
      <c r="P124" s="11">
        <v>0</v>
      </c>
      <c r="Q124" s="11">
        <v>3</v>
      </c>
      <c r="R124" s="11">
        <v>0</v>
      </c>
      <c r="V124" s="11">
        <v>202003</v>
      </c>
    </row>
    <row r="125" spans="1:22">
      <c r="A125" s="11" t="s">
        <v>780</v>
      </c>
      <c r="B125" s="11">
        <v>7</v>
      </c>
      <c r="C125" s="11">
        <v>0</v>
      </c>
      <c r="G125" s="11">
        <v>32</v>
      </c>
      <c r="O125" s="11">
        <v>0</v>
      </c>
      <c r="P125" s="11">
        <v>0</v>
      </c>
      <c r="Q125" s="11">
        <v>0</v>
      </c>
      <c r="R125" s="11">
        <v>0</v>
      </c>
      <c r="V125" s="11">
        <v>202003</v>
      </c>
    </row>
    <row r="126" spans="1:22">
      <c r="A126" s="11" t="s">
        <v>787</v>
      </c>
      <c r="B126" s="11">
        <v>7</v>
      </c>
      <c r="C126" s="11">
        <v>45</v>
      </c>
      <c r="F126" s="11">
        <v>2.67</v>
      </c>
      <c r="O126" s="11">
        <v>0</v>
      </c>
      <c r="P126" s="11">
        <v>0</v>
      </c>
      <c r="Q126" s="11">
        <v>0</v>
      </c>
      <c r="R126" s="11">
        <v>0</v>
      </c>
      <c r="V126" s="11">
        <v>202003</v>
      </c>
    </row>
    <row r="127" spans="1:22">
      <c r="A127" s="11" t="s">
        <v>1238</v>
      </c>
      <c r="B127" s="11">
        <v>7</v>
      </c>
      <c r="C127" s="11">
        <v>38</v>
      </c>
      <c r="D127" s="11">
        <v>2</v>
      </c>
      <c r="E127" s="11">
        <v>0.24</v>
      </c>
      <c r="F127" s="11">
        <v>0.5</v>
      </c>
      <c r="O127" s="11">
        <v>0</v>
      </c>
      <c r="P127" s="11">
        <v>0</v>
      </c>
      <c r="Q127" s="11">
        <v>0</v>
      </c>
      <c r="R127" s="11">
        <v>0</v>
      </c>
      <c r="V127" s="11">
        <v>202003</v>
      </c>
    </row>
    <row r="128" spans="1:22">
      <c r="A128" s="11" t="s">
        <v>846</v>
      </c>
      <c r="B128" s="11">
        <v>7</v>
      </c>
      <c r="C128" s="11">
        <v>24</v>
      </c>
      <c r="E128" s="11">
        <v>0.2</v>
      </c>
      <c r="G128" s="11">
        <v>14</v>
      </c>
      <c r="O128" s="11">
        <v>0</v>
      </c>
      <c r="P128" s="11">
        <v>0</v>
      </c>
      <c r="Q128" s="11">
        <v>0</v>
      </c>
      <c r="R128" s="11">
        <v>0</v>
      </c>
      <c r="V128" s="11">
        <v>202003</v>
      </c>
    </row>
    <row r="129" spans="1:22">
      <c r="A129" s="11" t="s">
        <v>487</v>
      </c>
      <c r="B129" s="11">
        <v>7</v>
      </c>
      <c r="C129" s="11">
        <v>0</v>
      </c>
      <c r="H129" s="11">
        <v>40</v>
      </c>
      <c r="M129" s="11">
        <v>54</v>
      </c>
      <c r="O129" s="11">
        <v>0</v>
      </c>
      <c r="P129" s="11">
        <v>0</v>
      </c>
      <c r="Q129" s="11">
        <v>0</v>
      </c>
      <c r="R129" s="11">
        <v>0</v>
      </c>
      <c r="V129" s="11">
        <v>202003</v>
      </c>
    </row>
    <row r="130" spans="1:22">
      <c r="A130" s="11" t="s">
        <v>464</v>
      </c>
      <c r="B130" s="11">
        <v>7</v>
      </c>
      <c r="C130" s="11">
        <v>38</v>
      </c>
      <c r="D130" s="11">
        <v>0</v>
      </c>
      <c r="E130" s="11">
        <v>5.49</v>
      </c>
      <c r="F130" s="11">
        <v>9.17</v>
      </c>
      <c r="O130" s="11">
        <v>0</v>
      </c>
      <c r="P130" s="11">
        <v>0</v>
      </c>
      <c r="Q130" s="11">
        <v>0</v>
      </c>
      <c r="R130" s="11">
        <v>0</v>
      </c>
      <c r="S130" s="11">
        <v>2</v>
      </c>
      <c r="V130" s="11">
        <v>202003</v>
      </c>
    </row>
    <row r="131" spans="1:22">
      <c r="A131" s="11" t="s">
        <v>486</v>
      </c>
      <c r="B131" s="11">
        <v>7</v>
      </c>
      <c r="C131" s="11">
        <v>40</v>
      </c>
      <c r="F131" s="11">
        <v>3.75</v>
      </c>
      <c r="O131" s="11">
        <v>0</v>
      </c>
      <c r="P131" s="11">
        <v>0</v>
      </c>
      <c r="Q131" s="11">
        <v>0</v>
      </c>
      <c r="R131" s="11">
        <v>0</v>
      </c>
      <c r="V131" s="11">
        <v>202003</v>
      </c>
    </row>
    <row r="132" spans="1:22">
      <c r="A132" s="11" t="s">
        <v>782</v>
      </c>
      <c r="B132" s="11">
        <v>7</v>
      </c>
      <c r="C132" s="11">
        <v>23.98</v>
      </c>
      <c r="G132" s="11">
        <v>12.25</v>
      </c>
      <c r="N132" s="11">
        <v>1.77</v>
      </c>
      <c r="O132" s="11">
        <v>0</v>
      </c>
      <c r="P132" s="11">
        <v>0</v>
      </c>
      <c r="Q132" s="11">
        <v>0</v>
      </c>
      <c r="R132" s="11">
        <v>7</v>
      </c>
      <c r="V132" s="11">
        <v>202003</v>
      </c>
    </row>
    <row r="133" spans="1:22">
      <c r="A133" s="11" t="s">
        <v>1199</v>
      </c>
      <c r="B133" s="11">
        <v>7</v>
      </c>
      <c r="C133" s="11">
        <v>40</v>
      </c>
      <c r="O133" s="11">
        <v>0</v>
      </c>
      <c r="P133" s="11">
        <v>0</v>
      </c>
      <c r="Q133" s="11">
        <v>0</v>
      </c>
      <c r="R133" s="11">
        <v>0</v>
      </c>
      <c r="V133" s="11">
        <v>202003</v>
      </c>
    </row>
    <row r="134" spans="1:22">
      <c r="A134" s="11" t="s">
        <v>1200</v>
      </c>
      <c r="B134" s="11">
        <v>7</v>
      </c>
      <c r="C134" s="11">
        <v>45</v>
      </c>
      <c r="E134" s="11">
        <v>4.75</v>
      </c>
      <c r="F134" s="11">
        <v>2.75</v>
      </c>
      <c r="O134" s="11">
        <v>0</v>
      </c>
      <c r="P134" s="11">
        <v>2</v>
      </c>
      <c r="Q134" s="11">
        <v>0</v>
      </c>
      <c r="R134" s="11">
        <v>0</v>
      </c>
      <c r="V134" s="11">
        <v>202003</v>
      </c>
    </row>
    <row r="135" spans="1:22">
      <c r="A135" s="11" t="s">
        <v>507</v>
      </c>
      <c r="B135" s="11">
        <v>7</v>
      </c>
      <c r="C135" s="11">
        <v>16</v>
      </c>
      <c r="O135" s="11">
        <v>0</v>
      </c>
      <c r="P135" s="11">
        <v>0</v>
      </c>
      <c r="Q135" s="11">
        <v>0</v>
      </c>
      <c r="R135" s="11">
        <v>0</v>
      </c>
      <c r="V135" s="11">
        <v>202003</v>
      </c>
    </row>
    <row r="136" spans="1:22">
      <c r="A136" s="11" t="s">
        <v>469</v>
      </c>
      <c r="B136" s="11">
        <v>7</v>
      </c>
      <c r="C136" s="11">
        <v>38</v>
      </c>
      <c r="D136" s="11">
        <v>0</v>
      </c>
      <c r="E136" s="11">
        <v>0</v>
      </c>
      <c r="F136" s="11">
        <v>0</v>
      </c>
      <c r="O136" s="11">
        <v>0</v>
      </c>
      <c r="P136" s="11">
        <v>0</v>
      </c>
      <c r="Q136" s="11">
        <v>0</v>
      </c>
      <c r="R136" s="11">
        <v>0</v>
      </c>
      <c r="S136" s="11">
        <v>2</v>
      </c>
      <c r="T136" s="11">
        <v>1.5</v>
      </c>
      <c r="U136" s="11">
        <v>4.05</v>
      </c>
      <c r="V136" s="11">
        <v>202003</v>
      </c>
    </row>
    <row r="137" spans="1:22">
      <c r="A137" s="11" t="s">
        <v>1210</v>
      </c>
      <c r="B137" s="11">
        <v>7</v>
      </c>
      <c r="C137" s="11">
        <v>40</v>
      </c>
      <c r="E137" s="11">
        <v>3.23</v>
      </c>
      <c r="F137" s="11">
        <v>3.82</v>
      </c>
      <c r="M137" s="11">
        <v>32</v>
      </c>
      <c r="O137" s="11">
        <v>0</v>
      </c>
      <c r="P137" s="11">
        <v>3</v>
      </c>
      <c r="Q137" s="11">
        <v>0</v>
      </c>
      <c r="R137" s="11">
        <v>0</v>
      </c>
      <c r="V137" s="11">
        <v>202003</v>
      </c>
    </row>
    <row r="138" spans="1:22">
      <c r="A138" s="11" t="s">
        <v>483</v>
      </c>
      <c r="B138" s="11">
        <v>7</v>
      </c>
      <c r="C138" s="11">
        <v>38</v>
      </c>
      <c r="N138" s="11">
        <v>2</v>
      </c>
      <c r="O138" s="11">
        <v>0</v>
      </c>
      <c r="P138" s="11">
        <v>0</v>
      </c>
      <c r="Q138" s="11">
        <v>0</v>
      </c>
      <c r="R138" s="11">
        <v>0</v>
      </c>
      <c r="V138" s="11">
        <v>202003</v>
      </c>
    </row>
    <row r="139" spans="1:22">
      <c r="A139" s="11" t="s">
        <v>783</v>
      </c>
      <c r="B139" s="11">
        <v>7</v>
      </c>
      <c r="C139" s="11">
        <v>45</v>
      </c>
      <c r="E139" s="11">
        <v>0.35</v>
      </c>
      <c r="O139" s="11">
        <v>0</v>
      </c>
      <c r="P139" s="11">
        <v>0</v>
      </c>
      <c r="Q139" s="11">
        <v>0</v>
      </c>
      <c r="R139" s="11">
        <v>0</v>
      </c>
      <c r="V139" s="11">
        <v>202004</v>
      </c>
    </row>
    <row r="140" spans="1:22">
      <c r="A140" s="11" t="s">
        <v>502</v>
      </c>
      <c r="B140" s="11">
        <v>7</v>
      </c>
      <c r="C140" s="11">
        <v>40</v>
      </c>
      <c r="E140" s="11">
        <v>4.92</v>
      </c>
      <c r="F140" s="11">
        <v>3.33</v>
      </c>
      <c r="O140" s="11">
        <v>0</v>
      </c>
      <c r="P140" s="11">
        <v>0</v>
      </c>
      <c r="Q140" s="11">
        <v>0</v>
      </c>
      <c r="R140" s="11">
        <v>0</v>
      </c>
      <c r="V140" s="11">
        <v>202003</v>
      </c>
    </row>
    <row r="141" spans="1:22">
      <c r="A141" s="11" t="s">
        <v>1327</v>
      </c>
      <c r="B141" s="11">
        <v>7</v>
      </c>
      <c r="C141" s="11">
        <v>32</v>
      </c>
      <c r="O141" s="11">
        <v>0</v>
      </c>
      <c r="P141" s="11">
        <v>0</v>
      </c>
      <c r="Q141" s="11">
        <v>0</v>
      </c>
      <c r="R141" s="11">
        <v>0</v>
      </c>
      <c r="V141" s="11">
        <v>202003</v>
      </c>
    </row>
    <row r="142" spans="1:22">
      <c r="A142" s="11" t="s">
        <v>1201</v>
      </c>
      <c r="B142" s="11">
        <v>7</v>
      </c>
      <c r="C142" s="11">
        <v>40</v>
      </c>
      <c r="E142" s="11">
        <v>0</v>
      </c>
      <c r="F142" s="11">
        <v>0</v>
      </c>
      <c r="O142" s="11">
        <v>0</v>
      </c>
      <c r="P142" s="11">
        <v>0</v>
      </c>
      <c r="Q142" s="11">
        <v>0</v>
      </c>
      <c r="R142" s="11">
        <v>0</v>
      </c>
      <c r="T142" s="11">
        <v>2.84</v>
      </c>
      <c r="U142" s="11">
        <v>6.18</v>
      </c>
      <c r="V142" s="11">
        <v>202003</v>
      </c>
    </row>
    <row r="143" spans="1:22">
      <c r="A143" s="11" t="s">
        <v>1021</v>
      </c>
      <c r="B143" s="11">
        <v>7</v>
      </c>
      <c r="C143" s="11">
        <v>26.55</v>
      </c>
      <c r="N143" s="11">
        <v>11.45</v>
      </c>
      <c r="O143" s="11">
        <v>0</v>
      </c>
      <c r="P143" s="11">
        <v>0</v>
      </c>
      <c r="Q143" s="11">
        <v>0</v>
      </c>
      <c r="R143" s="11">
        <v>0</v>
      </c>
      <c r="V143" s="11">
        <v>202003</v>
      </c>
    </row>
    <row r="144" spans="1:22">
      <c r="A144" s="11" t="s">
        <v>1239</v>
      </c>
      <c r="B144" s="11">
        <v>7</v>
      </c>
      <c r="C144" s="11">
        <v>13.25</v>
      </c>
      <c r="O144" s="11">
        <v>0</v>
      </c>
      <c r="P144" s="11">
        <v>0</v>
      </c>
      <c r="Q144" s="11">
        <v>0</v>
      </c>
      <c r="R144" s="11">
        <v>0</v>
      </c>
      <c r="V144" s="11">
        <v>202003</v>
      </c>
    </row>
    <row r="145" spans="1:22">
      <c r="A145" s="11" t="s">
        <v>1211</v>
      </c>
      <c r="B145" s="11">
        <v>7</v>
      </c>
      <c r="C145" s="11">
        <v>22</v>
      </c>
      <c r="O145" s="11">
        <v>0</v>
      </c>
      <c r="P145" s="11">
        <v>0</v>
      </c>
      <c r="Q145" s="11">
        <v>0</v>
      </c>
      <c r="R145" s="11">
        <v>0</v>
      </c>
      <c r="V145" s="11">
        <v>202003</v>
      </c>
    </row>
    <row r="146" spans="1:22">
      <c r="A146" s="11" t="s">
        <v>1188</v>
      </c>
      <c r="B146" s="11">
        <v>7</v>
      </c>
      <c r="C146" s="11">
        <v>35.25</v>
      </c>
      <c r="N146" s="11">
        <v>4.75</v>
      </c>
      <c r="O146" s="11">
        <v>0</v>
      </c>
      <c r="P146" s="11">
        <v>2</v>
      </c>
      <c r="Q146" s="11">
        <v>0</v>
      </c>
      <c r="R146" s="11">
        <v>0</v>
      </c>
      <c r="V146" s="11">
        <v>202003</v>
      </c>
    </row>
    <row r="147" spans="1:22">
      <c r="A147" s="11" t="s">
        <v>452</v>
      </c>
      <c r="B147" s="11">
        <v>7</v>
      </c>
      <c r="C147" s="11">
        <v>45</v>
      </c>
      <c r="E147" s="11">
        <v>1.74</v>
      </c>
      <c r="F147" s="11">
        <v>7.7</v>
      </c>
      <c r="O147" s="11">
        <v>0</v>
      </c>
      <c r="P147" s="11">
        <v>2</v>
      </c>
      <c r="Q147" s="11">
        <v>0</v>
      </c>
      <c r="R147" s="11">
        <v>0</v>
      </c>
      <c r="V147" s="11">
        <v>202003</v>
      </c>
    </row>
    <row r="148" spans="1:22">
      <c r="A148" s="11" t="s">
        <v>1189</v>
      </c>
      <c r="B148" s="11">
        <v>7</v>
      </c>
      <c r="C148" s="11">
        <v>32</v>
      </c>
      <c r="F148" s="11">
        <v>0</v>
      </c>
      <c r="G148" s="11">
        <v>8</v>
      </c>
      <c r="M148" s="11">
        <v>144</v>
      </c>
      <c r="O148" s="11">
        <v>0</v>
      </c>
      <c r="P148" s="11">
        <v>0</v>
      </c>
      <c r="Q148" s="11">
        <v>0</v>
      </c>
      <c r="R148" s="11">
        <v>0</v>
      </c>
      <c r="U148" s="11">
        <v>0.5</v>
      </c>
      <c r="V148" s="11">
        <v>202003</v>
      </c>
    </row>
    <row r="149" spans="1:22">
      <c r="A149" s="11" t="s">
        <v>1240</v>
      </c>
      <c r="B149" s="11">
        <v>7</v>
      </c>
      <c r="C149" s="11">
        <v>45</v>
      </c>
      <c r="E149" s="11">
        <v>1.34</v>
      </c>
      <c r="F149" s="11">
        <v>6.82</v>
      </c>
      <c r="O149" s="11">
        <v>0</v>
      </c>
      <c r="P149" s="11">
        <v>0</v>
      </c>
      <c r="Q149" s="11">
        <v>0</v>
      </c>
      <c r="R149" s="11">
        <v>0</v>
      </c>
      <c r="V149" s="11">
        <v>202003</v>
      </c>
    </row>
    <row r="150" spans="1:22">
      <c r="A150" s="11" t="s">
        <v>913</v>
      </c>
      <c r="B150" s="11">
        <v>7</v>
      </c>
      <c r="C150" s="11">
        <v>5.98</v>
      </c>
      <c r="H150" s="11">
        <v>32</v>
      </c>
      <c r="N150" s="11">
        <v>2.02</v>
      </c>
      <c r="O150" s="11">
        <v>0</v>
      </c>
      <c r="P150" s="11">
        <v>0</v>
      </c>
      <c r="Q150" s="11">
        <v>0</v>
      </c>
      <c r="R150" s="11">
        <v>0</v>
      </c>
      <c r="V150" s="11">
        <v>202003</v>
      </c>
    </row>
    <row r="151" spans="1:22">
      <c r="A151" s="11" t="s">
        <v>503</v>
      </c>
      <c r="B151" s="11">
        <v>7</v>
      </c>
      <c r="C151" s="11">
        <v>16</v>
      </c>
      <c r="D151" s="11">
        <v>2</v>
      </c>
      <c r="E151" s="11">
        <v>0</v>
      </c>
      <c r="F151" s="11">
        <v>0.17</v>
      </c>
      <c r="H151" s="11">
        <v>22</v>
      </c>
      <c r="O151" s="11">
        <v>0</v>
      </c>
      <c r="P151" s="11">
        <v>0</v>
      </c>
      <c r="Q151" s="11">
        <v>0</v>
      </c>
      <c r="R151" s="11">
        <v>0</v>
      </c>
      <c r="T151" s="11">
        <v>1.75</v>
      </c>
      <c r="V151" s="11">
        <v>202003</v>
      </c>
    </row>
    <row r="152" spans="1:22">
      <c r="A152" s="11" t="s">
        <v>1221</v>
      </c>
      <c r="B152" s="11">
        <v>7</v>
      </c>
      <c r="C152" s="11">
        <v>40</v>
      </c>
      <c r="E152" s="11">
        <v>0</v>
      </c>
      <c r="F152" s="11">
        <v>0</v>
      </c>
      <c r="M152" s="11">
        <v>160</v>
      </c>
      <c r="O152" s="11">
        <v>0</v>
      </c>
      <c r="P152" s="11">
        <v>2</v>
      </c>
      <c r="Q152" s="11">
        <v>0</v>
      </c>
      <c r="R152" s="11">
        <v>0</v>
      </c>
      <c r="T152" s="11">
        <v>2.75</v>
      </c>
      <c r="U152" s="11">
        <v>4.33</v>
      </c>
      <c r="V152" s="11">
        <v>202003</v>
      </c>
    </row>
    <row r="153" spans="1:22">
      <c r="A153" s="11" t="s">
        <v>958</v>
      </c>
      <c r="B153" s="11">
        <v>7</v>
      </c>
      <c r="C153" s="11">
        <v>28</v>
      </c>
      <c r="D153" s="11">
        <v>3.33</v>
      </c>
      <c r="M153" s="11">
        <v>180</v>
      </c>
      <c r="O153" s="11">
        <v>0</v>
      </c>
      <c r="P153" s="11">
        <v>0</v>
      </c>
      <c r="Q153" s="11">
        <v>0</v>
      </c>
      <c r="R153" s="11">
        <v>0</v>
      </c>
      <c r="V153" s="11">
        <v>202003</v>
      </c>
    </row>
    <row r="154" spans="1:22">
      <c r="A154" s="11" t="s">
        <v>460</v>
      </c>
      <c r="B154" s="11">
        <v>7</v>
      </c>
      <c r="C154" s="11">
        <v>40</v>
      </c>
      <c r="F154" s="11">
        <v>0</v>
      </c>
      <c r="M154" s="11">
        <v>450</v>
      </c>
      <c r="O154" s="11">
        <v>0</v>
      </c>
      <c r="P154" s="11">
        <v>0</v>
      </c>
      <c r="Q154" s="11">
        <v>0</v>
      </c>
      <c r="R154" s="11">
        <v>0</v>
      </c>
      <c r="U154" s="11">
        <v>0.5</v>
      </c>
      <c r="V154" s="11">
        <v>202003</v>
      </c>
    </row>
    <row r="155" spans="1:22">
      <c r="A155" s="11" t="s">
        <v>451</v>
      </c>
      <c r="B155" s="11">
        <v>7</v>
      </c>
      <c r="C155" s="11">
        <v>40</v>
      </c>
      <c r="E155" s="11">
        <v>2.63</v>
      </c>
      <c r="F155" s="11">
        <v>6.78</v>
      </c>
      <c r="O155" s="11">
        <v>7</v>
      </c>
      <c r="P155" s="11">
        <v>0</v>
      </c>
      <c r="Q155" s="11">
        <v>0</v>
      </c>
      <c r="R155" s="11">
        <v>0</v>
      </c>
      <c r="V155" s="11">
        <v>202003</v>
      </c>
    </row>
    <row r="156" spans="1:22">
      <c r="A156" s="11" t="s">
        <v>784</v>
      </c>
      <c r="B156" s="11">
        <v>7</v>
      </c>
      <c r="C156" s="11">
        <v>27</v>
      </c>
      <c r="M156" s="11">
        <v>70</v>
      </c>
      <c r="O156" s="11">
        <v>0</v>
      </c>
      <c r="P156" s="11">
        <v>0</v>
      </c>
      <c r="Q156" s="11">
        <v>0</v>
      </c>
      <c r="R156" s="11">
        <v>0</v>
      </c>
      <c r="V156" s="11">
        <v>202003</v>
      </c>
    </row>
    <row r="157" spans="1:22">
      <c r="A157" s="11" t="s">
        <v>1190</v>
      </c>
      <c r="B157" s="11">
        <v>7</v>
      </c>
      <c r="C157" s="11">
        <v>45</v>
      </c>
      <c r="E157" s="11">
        <v>0</v>
      </c>
      <c r="O157" s="11">
        <v>0</v>
      </c>
      <c r="P157" s="11">
        <v>2</v>
      </c>
      <c r="Q157" s="11">
        <v>0</v>
      </c>
      <c r="R157" s="11">
        <v>0</v>
      </c>
      <c r="T157" s="11">
        <v>1.1599999999999999</v>
      </c>
      <c r="V157" s="11">
        <v>202003</v>
      </c>
    </row>
    <row r="158" spans="1:22">
      <c r="A158" s="11" t="s">
        <v>707</v>
      </c>
      <c r="B158" s="11">
        <v>7</v>
      </c>
      <c r="C158" s="11">
        <v>40</v>
      </c>
      <c r="E158" s="11">
        <v>0</v>
      </c>
      <c r="F158" s="11">
        <v>0</v>
      </c>
      <c r="O158" s="11">
        <v>0</v>
      </c>
      <c r="P158" s="11">
        <v>1</v>
      </c>
      <c r="Q158" s="11">
        <v>0</v>
      </c>
      <c r="R158" s="11">
        <v>0</v>
      </c>
      <c r="T158" s="11">
        <v>5.42</v>
      </c>
      <c r="U158" s="11">
        <v>7.93</v>
      </c>
      <c r="V158" s="11">
        <v>202003</v>
      </c>
    </row>
    <row r="159" spans="1:22">
      <c r="A159" s="11" t="s">
        <v>1191</v>
      </c>
      <c r="B159" s="11">
        <v>7</v>
      </c>
      <c r="C159" s="11">
        <v>32</v>
      </c>
      <c r="F159" s="11">
        <v>5</v>
      </c>
      <c r="G159" s="11">
        <v>8</v>
      </c>
      <c r="M159" s="11">
        <v>232</v>
      </c>
      <c r="O159" s="11">
        <v>0</v>
      </c>
      <c r="P159" s="11">
        <v>0</v>
      </c>
      <c r="Q159" s="11">
        <v>0</v>
      </c>
      <c r="R159" s="11">
        <v>0</v>
      </c>
      <c r="V159" s="11">
        <v>202003</v>
      </c>
    </row>
    <row r="160" spans="1:22">
      <c r="A160" s="11" t="s">
        <v>1192</v>
      </c>
      <c r="B160" s="11">
        <v>7</v>
      </c>
      <c r="C160" s="11">
        <v>45</v>
      </c>
      <c r="E160" s="11">
        <v>0.75</v>
      </c>
      <c r="F160" s="11">
        <v>0.92</v>
      </c>
      <c r="O160" s="11">
        <v>0</v>
      </c>
      <c r="P160" s="11">
        <v>3</v>
      </c>
      <c r="Q160" s="11">
        <v>0</v>
      </c>
      <c r="R160" s="11">
        <v>0</v>
      </c>
      <c r="V160" s="11">
        <v>202003</v>
      </c>
    </row>
    <row r="161" spans="1:22">
      <c r="A161" s="11" t="s">
        <v>1193</v>
      </c>
      <c r="B161" s="11">
        <v>7</v>
      </c>
      <c r="C161" s="11">
        <v>45</v>
      </c>
      <c r="E161" s="11">
        <v>1.58</v>
      </c>
      <c r="F161" s="11">
        <v>0.92</v>
      </c>
      <c r="O161" s="11">
        <v>0</v>
      </c>
      <c r="P161" s="11">
        <v>3</v>
      </c>
      <c r="Q161" s="11">
        <v>0</v>
      </c>
      <c r="R161" s="11">
        <v>0</v>
      </c>
      <c r="V161" s="11">
        <v>202003</v>
      </c>
    </row>
    <row r="162" spans="1:22">
      <c r="A162" s="11" t="s">
        <v>492</v>
      </c>
      <c r="B162" s="11">
        <v>7</v>
      </c>
      <c r="C162" s="11">
        <v>40</v>
      </c>
      <c r="E162" s="11">
        <v>0</v>
      </c>
      <c r="F162" s="11">
        <v>8.5</v>
      </c>
      <c r="O162" s="11">
        <v>0</v>
      </c>
      <c r="P162" s="11">
        <v>0</v>
      </c>
      <c r="Q162" s="11">
        <v>0</v>
      </c>
      <c r="R162" s="11">
        <v>0</v>
      </c>
      <c r="V162" s="11">
        <v>202003</v>
      </c>
    </row>
    <row r="163" spans="1:22">
      <c r="A163" s="11" t="s">
        <v>848</v>
      </c>
      <c r="B163" s="11">
        <v>7</v>
      </c>
      <c r="C163" s="11">
        <v>40</v>
      </c>
      <c r="E163" s="11">
        <v>0</v>
      </c>
      <c r="F163" s="11">
        <v>0</v>
      </c>
      <c r="O163" s="11">
        <v>0</v>
      </c>
      <c r="P163" s="11">
        <v>0</v>
      </c>
      <c r="Q163" s="11">
        <v>0</v>
      </c>
      <c r="R163" s="11">
        <v>0</v>
      </c>
      <c r="T163" s="11">
        <v>5.01</v>
      </c>
      <c r="U163" s="11">
        <v>0.8</v>
      </c>
      <c r="V163" s="11">
        <v>202003</v>
      </c>
    </row>
    <row r="164" spans="1:22">
      <c r="A164" s="11" t="s">
        <v>785</v>
      </c>
      <c r="B164" s="11">
        <v>7</v>
      </c>
      <c r="C164" s="11">
        <v>36.17</v>
      </c>
      <c r="N164" s="11">
        <v>1.83</v>
      </c>
      <c r="O164" s="11">
        <v>0</v>
      </c>
      <c r="P164" s="11">
        <v>0</v>
      </c>
      <c r="Q164" s="11">
        <v>0</v>
      </c>
      <c r="R164" s="11">
        <v>0</v>
      </c>
      <c r="V164" s="11">
        <v>202003</v>
      </c>
    </row>
    <row r="165" spans="1:22">
      <c r="A165" s="11" t="s">
        <v>491</v>
      </c>
      <c r="B165" s="11">
        <v>7</v>
      </c>
      <c r="C165" s="11">
        <v>37.5</v>
      </c>
      <c r="K165" s="11">
        <v>0.5</v>
      </c>
      <c r="N165" s="11">
        <v>2</v>
      </c>
      <c r="O165" s="11">
        <v>0</v>
      </c>
      <c r="P165" s="11">
        <v>0</v>
      </c>
      <c r="Q165" s="11">
        <v>0</v>
      </c>
      <c r="R165" s="11">
        <v>0</v>
      </c>
      <c r="V165" s="11">
        <v>202003</v>
      </c>
    </row>
    <row r="166" spans="1:22">
      <c r="A166" s="11" t="s">
        <v>1053</v>
      </c>
      <c r="B166" s="11">
        <v>7</v>
      </c>
      <c r="C166" s="11">
        <v>40</v>
      </c>
      <c r="E166" s="11">
        <v>4.5</v>
      </c>
      <c r="M166" s="11">
        <v>440</v>
      </c>
      <c r="O166" s="11">
        <v>0</v>
      </c>
      <c r="P166" s="11">
        <v>0</v>
      </c>
      <c r="Q166" s="11">
        <v>0</v>
      </c>
      <c r="R166" s="11">
        <v>0</v>
      </c>
      <c r="V166" s="11">
        <v>202003</v>
      </c>
    </row>
    <row r="167" spans="1:22">
      <c r="A167" s="11" t="s">
        <v>1194</v>
      </c>
      <c r="B167" s="11">
        <v>7</v>
      </c>
      <c r="C167" s="11">
        <v>40</v>
      </c>
      <c r="F167" s="11">
        <v>2</v>
      </c>
      <c r="O167" s="11">
        <v>0</v>
      </c>
      <c r="P167" s="11">
        <v>0</v>
      </c>
      <c r="Q167" s="11">
        <v>0</v>
      </c>
      <c r="R167" s="11">
        <v>0</v>
      </c>
      <c r="V167" s="11">
        <v>202003</v>
      </c>
    </row>
    <row r="168" spans="1:22">
      <c r="A168" s="11" t="s">
        <v>1232</v>
      </c>
      <c r="B168" s="11">
        <v>8</v>
      </c>
      <c r="C168" s="11">
        <v>38.33</v>
      </c>
      <c r="N168" s="11">
        <v>1.67</v>
      </c>
      <c r="O168" s="11">
        <v>0</v>
      </c>
      <c r="P168" s="11">
        <v>0</v>
      </c>
      <c r="Q168" s="11">
        <v>0</v>
      </c>
      <c r="R168" s="11">
        <v>0</v>
      </c>
      <c r="V168" s="11">
        <v>202003</v>
      </c>
    </row>
    <row r="169" spans="1:22">
      <c r="A169" s="11" t="s">
        <v>1161</v>
      </c>
      <c r="B169" s="11">
        <v>8</v>
      </c>
      <c r="C169" s="11">
        <v>44.5</v>
      </c>
      <c r="N169" s="11">
        <v>0.5</v>
      </c>
      <c r="O169" s="11">
        <v>0</v>
      </c>
      <c r="P169" s="11">
        <v>3</v>
      </c>
      <c r="Q169" s="11">
        <v>0</v>
      </c>
      <c r="R169" s="11">
        <v>0</v>
      </c>
      <c r="V169" s="11">
        <v>202003</v>
      </c>
    </row>
    <row r="170" spans="1:22">
      <c r="A170" s="11" t="s">
        <v>496</v>
      </c>
      <c r="B170" s="11">
        <v>8</v>
      </c>
      <c r="C170" s="11">
        <v>43</v>
      </c>
      <c r="E170" s="11">
        <v>2.65</v>
      </c>
      <c r="O170" s="11">
        <v>0</v>
      </c>
      <c r="P170" s="11">
        <v>0</v>
      </c>
      <c r="Q170" s="11">
        <v>0</v>
      </c>
      <c r="R170" s="11">
        <v>7</v>
      </c>
      <c r="V170" s="11">
        <v>202003</v>
      </c>
    </row>
    <row r="171" spans="1:22">
      <c r="A171" s="11" t="s">
        <v>1212</v>
      </c>
      <c r="B171" s="11">
        <v>8</v>
      </c>
      <c r="C171" s="11">
        <v>40</v>
      </c>
      <c r="F171" s="11">
        <v>0</v>
      </c>
      <c r="O171" s="11">
        <v>0</v>
      </c>
      <c r="P171" s="11">
        <v>0</v>
      </c>
      <c r="Q171" s="11">
        <v>0</v>
      </c>
      <c r="R171" s="11">
        <v>0</v>
      </c>
      <c r="U171" s="11">
        <v>1.25</v>
      </c>
      <c r="V171" s="11">
        <v>202003</v>
      </c>
    </row>
    <row r="172" spans="1:22">
      <c r="A172" s="11" t="s">
        <v>708</v>
      </c>
      <c r="B172" s="11">
        <v>8</v>
      </c>
      <c r="C172" s="11">
        <v>40</v>
      </c>
      <c r="E172" s="11">
        <v>0</v>
      </c>
      <c r="F172" s="11">
        <v>0</v>
      </c>
      <c r="O172" s="11">
        <v>0</v>
      </c>
      <c r="P172" s="11">
        <v>0</v>
      </c>
      <c r="Q172" s="11">
        <v>0</v>
      </c>
      <c r="R172" s="11">
        <v>0</v>
      </c>
      <c r="T172" s="11">
        <v>7.66</v>
      </c>
      <c r="U172" s="11">
        <v>8.4499999999999993</v>
      </c>
      <c r="V172" s="11">
        <v>202004</v>
      </c>
    </row>
    <row r="173" spans="1:22">
      <c r="A173" s="11" t="s">
        <v>715</v>
      </c>
      <c r="B173" s="11">
        <v>8</v>
      </c>
      <c r="C173" s="11">
        <v>8</v>
      </c>
      <c r="O173" s="11">
        <v>0</v>
      </c>
      <c r="P173" s="11">
        <v>0</v>
      </c>
      <c r="Q173" s="11">
        <v>0</v>
      </c>
      <c r="R173" s="11">
        <v>0</v>
      </c>
      <c r="V173" s="11">
        <v>202003</v>
      </c>
    </row>
    <row r="174" spans="1:22">
      <c r="A174" s="11" t="s">
        <v>726</v>
      </c>
      <c r="B174" s="11">
        <v>8</v>
      </c>
      <c r="C174" s="11">
        <v>40</v>
      </c>
      <c r="F174" s="11">
        <v>0</v>
      </c>
      <c r="O174" s="11">
        <v>0</v>
      </c>
      <c r="P174" s="11">
        <v>0</v>
      </c>
      <c r="Q174" s="11">
        <v>0</v>
      </c>
      <c r="R174" s="11">
        <v>0</v>
      </c>
      <c r="U174" s="11">
        <v>1</v>
      </c>
      <c r="V174" s="11">
        <v>202003</v>
      </c>
    </row>
    <row r="175" spans="1:22">
      <c r="A175" s="11" t="s">
        <v>458</v>
      </c>
      <c r="B175" s="11">
        <v>8</v>
      </c>
      <c r="C175" s="11">
        <v>40</v>
      </c>
      <c r="F175" s="11">
        <v>0</v>
      </c>
      <c r="O175" s="11">
        <v>0</v>
      </c>
      <c r="P175" s="11">
        <v>0</v>
      </c>
      <c r="Q175" s="11">
        <v>0</v>
      </c>
      <c r="R175" s="11">
        <v>0</v>
      </c>
      <c r="U175" s="11">
        <v>0.5</v>
      </c>
      <c r="V175" s="11">
        <v>202003</v>
      </c>
    </row>
    <row r="176" spans="1:22">
      <c r="A176" s="11" t="s">
        <v>844</v>
      </c>
      <c r="B176" s="11">
        <v>8</v>
      </c>
      <c r="C176" s="11">
        <v>40</v>
      </c>
      <c r="F176" s="11">
        <v>0</v>
      </c>
      <c r="M176" s="11">
        <v>160</v>
      </c>
      <c r="O176" s="11">
        <v>0</v>
      </c>
      <c r="P176" s="11">
        <v>1</v>
      </c>
      <c r="Q176" s="11">
        <v>0</v>
      </c>
      <c r="R176" s="11">
        <v>0</v>
      </c>
      <c r="U176" s="11">
        <v>14.75</v>
      </c>
      <c r="V176" s="11">
        <v>202003</v>
      </c>
    </row>
    <row r="177" spans="1:22">
      <c r="A177" s="11" t="s">
        <v>1205</v>
      </c>
      <c r="B177" s="11">
        <v>8</v>
      </c>
      <c r="C177" s="11">
        <v>45</v>
      </c>
      <c r="E177" s="11">
        <v>3.3</v>
      </c>
      <c r="F177" s="11">
        <v>0.42</v>
      </c>
      <c r="O177" s="11">
        <v>0</v>
      </c>
      <c r="P177" s="11">
        <v>3</v>
      </c>
      <c r="Q177" s="11">
        <v>0</v>
      </c>
      <c r="R177" s="11">
        <v>0</v>
      </c>
      <c r="V177" s="11">
        <v>202003</v>
      </c>
    </row>
    <row r="178" spans="1:22">
      <c r="A178" s="11" t="s">
        <v>767</v>
      </c>
      <c r="B178" s="11">
        <v>8</v>
      </c>
      <c r="C178" s="11">
        <v>40</v>
      </c>
      <c r="E178" s="11">
        <v>8.2200000000000006</v>
      </c>
      <c r="F178" s="11">
        <v>6.45</v>
      </c>
      <c r="O178" s="11">
        <v>0</v>
      </c>
      <c r="P178" s="11">
        <v>0</v>
      </c>
      <c r="Q178" s="11">
        <v>3</v>
      </c>
      <c r="R178" s="11">
        <v>0</v>
      </c>
      <c r="V178" s="11">
        <v>202003</v>
      </c>
    </row>
    <row r="179" spans="1:22">
      <c r="A179" s="11" t="s">
        <v>1233</v>
      </c>
      <c r="B179" s="11">
        <v>8</v>
      </c>
      <c r="C179" s="11">
        <v>38</v>
      </c>
      <c r="D179" s="11">
        <v>2</v>
      </c>
      <c r="E179" s="11">
        <v>0.45</v>
      </c>
      <c r="F179" s="11">
        <v>5.12</v>
      </c>
      <c r="O179" s="11">
        <v>0</v>
      </c>
      <c r="P179" s="11">
        <v>0</v>
      </c>
      <c r="Q179" s="11">
        <v>0</v>
      </c>
      <c r="R179" s="11">
        <v>0</v>
      </c>
      <c r="V179" s="11">
        <v>202003</v>
      </c>
    </row>
    <row r="180" spans="1:22">
      <c r="A180" s="11" t="s">
        <v>1326</v>
      </c>
      <c r="B180" s="11">
        <v>8</v>
      </c>
      <c r="C180" s="11">
        <v>44.5</v>
      </c>
      <c r="N180" s="11">
        <v>0.5</v>
      </c>
      <c r="O180" s="11">
        <v>0</v>
      </c>
      <c r="P180" s="11">
        <v>3</v>
      </c>
      <c r="Q180" s="11">
        <v>0</v>
      </c>
      <c r="R180" s="11">
        <v>0</v>
      </c>
      <c r="V180" s="11">
        <v>202003</v>
      </c>
    </row>
    <row r="181" spans="1:22">
      <c r="A181" s="11" t="s">
        <v>453</v>
      </c>
      <c r="B181" s="11">
        <v>8</v>
      </c>
      <c r="C181" s="11">
        <v>32</v>
      </c>
      <c r="D181" s="11">
        <v>0</v>
      </c>
      <c r="M181" s="11">
        <v>360</v>
      </c>
      <c r="O181" s="11">
        <v>0</v>
      </c>
      <c r="P181" s="11">
        <v>0</v>
      </c>
      <c r="Q181" s="11">
        <v>0</v>
      </c>
      <c r="R181" s="11">
        <v>0</v>
      </c>
      <c r="S181" s="11">
        <v>0.5</v>
      </c>
      <c r="V181" s="11">
        <v>202003</v>
      </c>
    </row>
    <row r="182" spans="1:22">
      <c r="A182" s="11" t="s">
        <v>1162</v>
      </c>
      <c r="B182" s="11">
        <v>8</v>
      </c>
      <c r="C182" s="11">
        <v>17</v>
      </c>
      <c r="O182" s="11">
        <v>0</v>
      </c>
      <c r="P182" s="11">
        <v>0</v>
      </c>
      <c r="Q182" s="11">
        <v>0</v>
      </c>
      <c r="R182" s="11">
        <v>0</v>
      </c>
      <c r="V182" s="11">
        <v>202003</v>
      </c>
    </row>
    <row r="183" spans="1:22">
      <c r="A183" s="11" t="s">
        <v>488</v>
      </c>
      <c r="B183" s="11">
        <v>8</v>
      </c>
      <c r="C183" s="11">
        <v>40</v>
      </c>
      <c r="F183" s="11">
        <v>0</v>
      </c>
      <c r="O183" s="11">
        <v>0</v>
      </c>
      <c r="P183" s="11">
        <v>0</v>
      </c>
      <c r="Q183" s="11">
        <v>0</v>
      </c>
      <c r="R183" s="11">
        <v>0</v>
      </c>
      <c r="U183" s="11">
        <v>8.75</v>
      </c>
      <c r="V183" s="11">
        <v>202003</v>
      </c>
    </row>
    <row r="184" spans="1:22">
      <c r="A184" s="11" t="s">
        <v>951</v>
      </c>
      <c r="B184" s="11">
        <v>8</v>
      </c>
      <c r="C184" s="11">
        <v>24</v>
      </c>
      <c r="D184" s="11">
        <v>3</v>
      </c>
      <c r="M184" s="11">
        <v>107.2</v>
      </c>
      <c r="O184" s="11">
        <v>0</v>
      </c>
      <c r="P184" s="11">
        <v>0</v>
      </c>
      <c r="Q184" s="11">
        <v>0</v>
      </c>
      <c r="R184" s="11">
        <v>0</v>
      </c>
      <c r="V184" s="11">
        <v>202003</v>
      </c>
    </row>
    <row r="185" spans="1:22">
      <c r="A185" s="11" t="s">
        <v>786</v>
      </c>
      <c r="B185" s="11">
        <v>8</v>
      </c>
      <c r="C185" s="11">
        <v>40</v>
      </c>
      <c r="E185" s="11">
        <v>6.25</v>
      </c>
      <c r="F185" s="11">
        <v>7.8</v>
      </c>
      <c r="O185" s="11">
        <v>0</v>
      </c>
      <c r="P185" s="11">
        <v>0</v>
      </c>
      <c r="Q185" s="11">
        <v>0</v>
      </c>
      <c r="R185" s="11">
        <v>0</v>
      </c>
      <c r="V185" s="11">
        <v>202003</v>
      </c>
    </row>
    <row r="186" spans="1:22">
      <c r="A186" s="11" t="s">
        <v>1214</v>
      </c>
      <c r="B186" s="11">
        <v>8</v>
      </c>
      <c r="C186" s="11">
        <v>40</v>
      </c>
      <c r="O186" s="11">
        <v>0</v>
      </c>
      <c r="P186" s="11">
        <v>0</v>
      </c>
      <c r="Q186" s="11">
        <v>0</v>
      </c>
      <c r="R186" s="11">
        <v>0</v>
      </c>
      <c r="V186" s="11">
        <v>202003</v>
      </c>
    </row>
    <row r="187" spans="1:22">
      <c r="A187" s="11" t="s">
        <v>478</v>
      </c>
      <c r="B187" s="11">
        <v>8</v>
      </c>
      <c r="C187" s="11">
        <v>19.5</v>
      </c>
      <c r="M187" s="11">
        <v>928</v>
      </c>
      <c r="O187" s="11">
        <v>0</v>
      </c>
      <c r="P187" s="11">
        <v>0</v>
      </c>
      <c r="Q187" s="11">
        <v>0</v>
      </c>
      <c r="R187" s="11">
        <v>0</v>
      </c>
      <c r="V187" s="11">
        <v>202003</v>
      </c>
    </row>
    <row r="188" spans="1:22">
      <c r="A188" s="11" t="s">
        <v>788</v>
      </c>
      <c r="B188" s="11">
        <v>8</v>
      </c>
      <c r="C188" s="11">
        <v>38</v>
      </c>
      <c r="D188" s="11">
        <v>2</v>
      </c>
      <c r="E188" s="11">
        <v>4.25</v>
      </c>
      <c r="F188" s="11">
        <v>6.1</v>
      </c>
      <c r="O188" s="11">
        <v>0</v>
      </c>
      <c r="P188" s="11">
        <v>1</v>
      </c>
      <c r="Q188" s="11">
        <v>0</v>
      </c>
      <c r="R188" s="11">
        <v>0</v>
      </c>
      <c r="V188" s="11">
        <v>202003</v>
      </c>
    </row>
    <row r="189" spans="1:22">
      <c r="A189" s="11" t="s">
        <v>845</v>
      </c>
      <c r="B189" s="11">
        <v>8</v>
      </c>
      <c r="C189" s="11">
        <v>40</v>
      </c>
      <c r="E189" s="11">
        <v>6.39</v>
      </c>
      <c r="F189" s="11">
        <v>2.72</v>
      </c>
      <c r="O189" s="11">
        <v>0</v>
      </c>
      <c r="P189" s="11">
        <v>0</v>
      </c>
      <c r="Q189" s="11">
        <v>0</v>
      </c>
      <c r="R189" s="11">
        <v>0</v>
      </c>
      <c r="V189" s="11">
        <v>202003</v>
      </c>
    </row>
    <row r="190" spans="1:22">
      <c r="A190" s="11" t="s">
        <v>485</v>
      </c>
      <c r="B190" s="11">
        <v>8</v>
      </c>
      <c r="C190" s="11">
        <v>40</v>
      </c>
      <c r="F190" s="11">
        <v>0</v>
      </c>
      <c r="O190" s="11">
        <v>0</v>
      </c>
      <c r="P190" s="11">
        <v>0</v>
      </c>
      <c r="Q190" s="11">
        <v>0</v>
      </c>
      <c r="R190" s="11">
        <v>0</v>
      </c>
      <c r="U190" s="11">
        <v>3</v>
      </c>
      <c r="V190" s="11">
        <v>202003</v>
      </c>
    </row>
    <row r="191" spans="1:22">
      <c r="A191" s="36" t="s">
        <v>598</v>
      </c>
      <c r="B191" s="36">
        <v>8</v>
      </c>
      <c r="C191" s="36">
        <v>30</v>
      </c>
      <c r="D191" s="36">
        <v>2</v>
      </c>
      <c r="E191" s="36"/>
      <c r="F191" s="36"/>
      <c r="G191" s="36"/>
      <c r="H191" s="36"/>
      <c r="I191" s="36"/>
      <c r="J191" s="36"/>
      <c r="K191" s="36"/>
      <c r="L191" s="36"/>
      <c r="M191" s="36">
        <v>852</v>
      </c>
      <c r="N191" s="36"/>
      <c r="O191" s="36">
        <v>0</v>
      </c>
      <c r="P191" s="36">
        <v>0</v>
      </c>
      <c r="Q191" s="36">
        <v>0</v>
      </c>
      <c r="R191" s="36">
        <v>0</v>
      </c>
      <c r="S191" s="36"/>
      <c r="T191" s="36"/>
      <c r="U191" s="36"/>
      <c r="V191" s="36">
        <v>202003</v>
      </c>
    </row>
    <row r="192" spans="1:22">
      <c r="A192" s="11" t="s">
        <v>1086</v>
      </c>
      <c r="B192" s="11">
        <v>8</v>
      </c>
      <c r="C192" s="11">
        <v>15</v>
      </c>
      <c r="H192" s="11">
        <v>5</v>
      </c>
      <c r="M192" s="11">
        <v>170</v>
      </c>
      <c r="O192" s="11">
        <v>0</v>
      </c>
      <c r="P192" s="11">
        <v>0</v>
      </c>
      <c r="Q192" s="11">
        <v>0</v>
      </c>
      <c r="R192" s="11">
        <v>0</v>
      </c>
      <c r="V192" s="11">
        <v>202003</v>
      </c>
    </row>
    <row r="193" spans="1:22">
      <c r="A193" s="11" t="s">
        <v>1215</v>
      </c>
      <c r="B193" s="11">
        <v>8</v>
      </c>
      <c r="C193" s="11">
        <v>25.5</v>
      </c>
      <c r="O193" s="11">
        <v>0</v>
      </c>
      <c r="P193" s="11">
        <v>0</v>
      </c>
      <c r="Q193" s="11">
        <v>0</v>
      </c>
      <c r="R193" s="11">
        <v>0</v>
      </c>
      <c r="V193" s="11">
        <v>202003</v>
      </c>
    </row>
    <row r="194" spans="1:22">
      <c r="A194" s="11" t="s">
        <v>1163</v>
      </c>
      <c r="B194" s="11">
        <v>8</v>
      </c>
      <c r="C194" s="11">
        <v>40</v>
      </c>
      <c r="F194" s="11">
        <v>6</v>
      </c>
      <c r="M194" s="11">
        <v>80</v>
      </c>
      <c r="O194" s="11">
        <v>0</v>
      </c>
      <c r="P194" s="11">
        <v>0</v>
      </c>
      <c r="Q194" s="11">
        <v>0</v>
      </c>
      <c r="R194" s="11">
        <v>0</v>
      </c>
      <c r="V194" s="11">
        <v>202003</v>
      </c>
    </row>
    <row r="195" spans="1:22">
      <c r="A195" s="11" t="s">
        <v>1164</v>
      </c>
      <c r="B195" s="11">
        <v>8</v>
      </c>
      <c r="C195" s="11">
        <v>40</v>
      </c>
      <c r="F195" s="11">
        <v>4.75</v>
      </c>
      <c r="O195" s="11">
        <v>0</v>
      </c>
      <c r="P195" s="11">
        <v>0</v>
      </c>
      <c r="Q195" s="11">
        <v>0</v>
      </c>
      <c r="R195" s="11">
        <v>0</v>
      </c>
      <c r="V195" s="11">
        <v>202003</v>
      </c>
    </row>
    <row r="196" spans="1:22">
      <c r="A196" s="11" t="s">
        <v>1165</v>
      </c>
      <c r="B196" s="11">
        <v>8</v>
      </c>
      <c r="C196" s="11">
        <v>40</v>
      </c>
      <c r="E196" s="11">
        <v>2.75</v>
      </c>
      <c r="F196" s="11">
        <v>7</v>
      </c>
      <c r="M196" s="11">
        <v>80</v>
      </c>
      <c r="O196" s="11">
        <v>0</v>
      </c>
      <c r="P196" s="11">
        <v>2</v>
      </c>
      <c r="Q196" s="11">
        <v>0</v>
      </c>
      <c r="R196" s="11">
        <v>0</v>
      </c>
      <c r="V196" s="11">
        <v>202003</v>
      </c>
    </row>
    <row r="197" spans="1:22">
      <c r="A197" s="11" t="s">
        <v>956</v>
      </c>
      <c r="B197" s="11">
        <v>8</v>
      </c>
      <c r="C197" s="11">
        <v>40</v>
      </c>
      <c r="E197" s="11">
        <v>7.32</v>
      </c>
      <c r="F197" s="11">
        <v>6.3</v>
      </c>
      <c r="O197" s="11">
        <v>0</v>
      </c>
      <c r="P197" s="11">
        <v>0</v>
      </c>
      <c r="Q197" s="11">
        <v>0</v>
      </c>
      <c r="R197" s="11">
        <v>0</v>
      </c>
      <c r="V197" s="11">
        <v>202003</v>
      </c>
    </row>
    <row r="198" spans="1:22">
      <c r="A198" s="11" t="s">
        <v>1166</v>
      </c>
      <c r="B198" s="11">
        <v>8</v>
      </c>
      <c r="C198" s="11">
        <v>40</v>
      </c>
      <c r="E198" s="11">
        <v>0.66</v>
      </c>
      <c r="O198" s="11">
        <v>0</v>
      </c>
      <c r="P198" s="11">
        <v>3</v>
      </c>
      <c r="Q198" s="11">
        <v>0</v>
      </c>
      <c r="R198" s="11">
        <v>0</v>
      </c>
      <c r="V198" s="11">
        <v>202003</v>
      </c>
    </row>
    <row r="199" spans="1:22">
      <c r="A199" s="11" t="s">
        <v>1167</v>
      </c>
      <c r="B199" s="11">
        <v>8</v>
      </c>
      <c r="C199" s="11">
        <v>0</v>
      </c>
      <c r="H199" s="11">
        <v>45</v>
      </c>
      <c r="O199" s="11">
        <v>0</v>
      </c>
      <c r="P199" s="11">
        <v>0</v>
      </c>
      <c r="Q199" s="11">
        <v>0</v>
      </c>
      <c r="R199" s="11">
        <v>0</v>
      </c>
      <c r="V199" s="11">
        <v>202003</v>
      </c>
    </row>
    <row r="200" spans="1:22">
      <c r="A200" s="11" t="s">
        <v>1168</v>
      </c>
      <c r="B200" s="11">
        <v>8</v>
      </c>
      <c r="C200" s="11">
        <v>34.78</v>
      </c>
      <c r="F200" s="11">
        <v>16</v>
      </c>
      <c r="K200" s="11">
        <v>5.22</v>
      </c>
      <c r="N200" s="11">
        <v>0</v>
      </c>
      <c r="O200" s="11">
        <v>0</v>
      </c>
      <c r="P200" s="11">
        <v>4</v>
      </c>
      <c r="Q200" s="11">
        <v>0</v>
      </c>
      <c r="R200" s="11">
        <v>0</v>
      </c>
      <c r="V200" s="11">
        <v>202003</v>
      </c>
    </row>
    <row r="201" spans="1:22">
      <c r="A201" s="11" t="s">
        <v>1202</v>
      </c>
      <c r="B201" s="11">
        <v>8</v>
      </c>
      <c r="C201" s="11">
        <v>40</v>
      </c>
      <c r="O201" s="11">
        <v>0</v>
      </c>
      <c r="P201" s="11">
        <v>0</v>
      </c>
      <c r="Q201" s="11">
        <v>0</v>
      </c>
      <c r="R201" s="11">
        <v>0</v>
      </c>
      <c r="V201" s="11">
        <v>202003</v>
      </c>
    </row>
    <row r="202" spans="1:22">
      <c r="A202" s="11" t="s">
        <v>471</v>
      </c>
      <c r="B202" s="11">
        <v>8</v>
      </c>
      <c r="C202" s="11">
        <v>38</v>
      </c>
      <c r="D202" s="11">
        <v>2</v>
      </c>
      <c r="F202" s="11">
        <v>4.08</v>
      </c>
      <c r="O202" s="11">
        <v>0</v>
      </c>
      <c r="P202" s="11">
        <v>0</v>
      </c>
      <c r="Q202" s="11">
        <v>0</v>
      </c>
      <c r="R202" s="11">
        <v>0</v>
      </c>
      <c r="V202" s="11">
        <v>202003</v>
      </c>
    </row>
    <row r="203" spans="1:22">
      <c r="A203" s="11" t="s">
        <v>1234</v>
      </c>
      <c r="B203" s="11">
        <v>8</v>
      </c>
      <c r="C203" s="11">
        <v>38</v>
      </c>
      <c r="D203" s="11">
        <v>2</v>
      </c>
      <c r="E203" s="11">
        <v>3.33</v>
      </c>
      <c r="F203" s="11">
        <v>7.9</v>
      </c>
      <c r="O203" s="11">
        <v>0</v>
      </c>
      <c r="P203" s="11">
        <v>2</v>
      </c>
      <c r="Q203" s="11">
        <v>0</v>
      </c>
      <c r="R203" s="11">
        <v>0</v>
      </c>
      <c r="V203" s="11">
        <v>202003</v>
      </c>
    </row>
    <row r="204" spans="1:22">
      <c r="A204" s="11" t="s">
        <v>1800</v>
      </c>
      <c r="B204" s="11">
        <v>8</v>
      </c>
      <c r="C204" s="11">
        <v>40</v>
      </c>
      <c r="F204" s="11">
        <v>12</v>
      </c>
      <c r="O204" s="11">
        <v>0</v>
      </c>
      <c r="P204" s="11">
        <v>0</v>
      </c>
      <c r="Q204" s="11">
        <v>0</v>
      </c>
      <c r="R204" s="11">
        <v>0</v>
      </c>
      <c r="V204" s="11">
        <v>202007</v>
      </c>
    </row>
    <row r="205" spans="1:22">
      <c r="A205" s="11" t="s">
        <v>769</v>
      </c>
      <c r="B205" s="11">
        <v>8</v>
      </c>
      <c r="C205" s="11">
        <v>38</v>
      </c>
      <c r="D205" s="11">
        <v>2</v>
      </c>
      <c r="E205" s="11">
        <v>5.12</v>
      </c>
      <c r="F205" s="11">
        <v>11.93</v>
      </c>
      <c r="O205" s="11">
        <v>0</v>
      </c>
      <c r="P205" s="11">
        <v>0</v>
      </c>
      <c r="Q205" s="11">
        <v>0</v>
      </c>
      <c r="R205" s="11">
        <v>0</v>
      </c>
      <c r="V205" s="11">
        <v>202003</v>
      </c>
    </row>
    <row r="206" spans="1:22">
      <c r="A206" s="11" t="s">
        <v>917</v>
      </c>
      <c r="B206" s="11">
        <v>8</v>
      </c>
      <c r="C206" s="11">
        <v>40</v>
      </c>
      <c r="E206" s="11">
        <v>5.76</v>
      </c>
      <c r="F206" s="11">
        <v>7.13</v>
      </c>
      <c r="O206" s="11">
        <v>7</v>
      </c>
      <c r="P206" s="11">
        <v>1</v>
      </c>
      <c r="Q206" s="11">
        <v>0</v>
      </c>
      <c r="R206" s="11">
        <v>0</v>
      </c>
      <c r="V206" s="11">
        <v>202003</v>
      </c>
    </row>
    <row r="207" spans="1:22">
      <c r="A207" s="11" t="s">
        <v>1206</v>
      </c>
      <c r="B207" s="11">
        <v>8</v>
      </c>
      <c r="C207" s="11">
        <v>24</v>
      </c>
      <c r="F207" s="11">
        <v>0</v>
      </c>
      <c r="G207" s="11">
        <v>16</v>
      </c>
      <c r="M207" s="11">
        <v>216</v>
      </c>
      <c r="O207" s="11">
        <v>0</v>
      </c>
      <c r="P207" s="11">
        <v>0</v>
      </c>
      <c r="Q207" s="11">
        <v>0</v>
      </c>
      <c r="R207" s="11">
        <v>0</v>
      </c>
      <c r="U207" s="11">
        <v>0.25</v>
      </c>
      <c r="V207" s="11">
        <v>202003</v>
      </c>
    </row>
    <row r="208" spans="1:22">
      <c r="A208" s="11" t="s">
        <v>1019</v>
      </c>
      <c r="B208" s="11">
        <v>8</v>
      </c>
      <c r="C208" s="11">
        <v>40</v>
      </c>
      <c r="E208" s="11">
        <v>0</v>
      </c>
      <c r="O208" s="11">
        <v>0</v>
      </c>
      <c r="P208" s="11">
        <v>0</v>
      </c>
      <c r="Q208" s="11">
        <v>0</v>
      </c>
      <c r="R208" s="11">
        <v>0</v>
      </c>
      <c r="T208" s="11">
        <v>0.8</v>
      </c>
      <c r="V208" s="11">
        <v>202003</v>
      </c>
    </row>
    <row r="209" spans="1:22">
      <c r="A209" s="11" t="s">
        <v>508</v>
      </c>
      <c r="B209" s="11">
        <v>8</v>
      </c>
      <c r="C209" s="11">
        <v>32</v>
      </c>
      <c r="F209" s="11">
        <v>0</v>
      </c>
      <c r="G209" s="11">
        <v>8</v>
      </c>
      <c r="O209" s="11">
        <v>0</v>
      </c>
      <c r="P209" s="11">
        <v>0</v>
      </c>
      <c r="Q209" s="11">
        <v>0</v>
      </c>
      <c r="R209" s="11">
        <v>0</v>
      </c>
      <c r="U209" s="11">
        <v>4</v>
      </c>
      <c r="V209" s="11">
        <v>202003</v>
      </c>
    </row>
    <row r="210" spans="1:22">
      <c r="A210" s="11" t="s">
        <v>1325</v>
      </c>
      <c r="B210" s="11">
        <v>8</v>
      </c>
      <c r="C210" s="11">
        <v>33.75</v>
      </c>
      <c r="N210" s="11">
        <v>2.25</v>
      </c>
      <c r="O210" s="11">
        <v>0</v>
      </c>
      <c r="P210" s="11">
        <v>0</v>
      </c>
      <c r="Q210" s="11">
        <v>0</v>
      </c>
      <c r="R210" s="11">
        <v>0</v>
      </c>
      <c r="V210" s="11">
        <v>202003</v>
      </c>
    </row>
    <row r="211" spans="1:22">
      <c r="A211" s="11" t="s">
        <v>457</v>
      </c>
      <c r="B211" s="11">
        <v>8</v>
      </c>
      <c r="C211" s="11">
        <v>38</v>
      </c>
      <c r="D211" s="11">
        <v>0</v>
      </c>
      <c r="F211" s="11">
        <v>0</v>
      </c>
      <c r="O211" s="11">
        <v>0</v>
      </c>
      <c r="P211" s="11">
        <v>0</v>
      </c>
      <c r="Q211" s="11">
        <v>0</v>
      </c>
      <c r="R211" s="11">
        <v>0</v>
      </c>
      <c r="S211" s="11">
        <v>2</v>
      </c>
      <c r="U211" s="11">
        <v>1.5</v>
      </c>
      <c r="V211" s="11">
        <v>202003</v>
      </c>
    </row>
    <row r="212" spans="1:22">
      <c r="A212" s="11" t="s">
        <v>450</v>
      </c>
      <c r="B212" s="11">
        <v>8</v>
      </c>
      <c r="C212" s="11">
        <v>38</v>
      </c>
      <c r="D212" s="11">
        <v>2</v>
      </c>
      <c r="E212" s="11">
        <v>3.87</v>
      </c>
      <c r="F212" s="11">
        <v>3.05</v>
      </c>
      <c r="O212" s="11">
        <v>0</v>
      </c>
      <c r="P212" s="11">
        <v>0</v>
      </c>
      <c r="Q212" s="11">
        <v>0</v>
      </c>
      <c r="R212" s="11">
        <v>0</v>
      </c>
      <c r="V212" s="11">
        <v>202003</v>
      </c>
    </row>
    <row r="213" spans="1:22">
      <c r="A213" s="11" t="s">
        <v>482</v>
      </c>
      <c r="B213" s="11">
        <v>8</v>
      </c>
      <c r="C213" s="11">
        <v>40</v>
      </c>
      <c r="F213" s="11">
        <v>10.5</v>
      </c>
      <c r="M213" s="11">
        <v>325</v>
      </c>
      <c r="O213" s="11">
        <v>0</v>
      </c>
      <c r="P213" s="11">
        <v>0</v>
      </c>
      <c r="Q213" s="11">
        <v>0</v>
      </c>
      <c r="R213" s="11">
        <v>0</v>
      </c>
      <c r="V213" s="11">
        <v>202003</v>
      </c>
    </row>
    <row r="214" spans="1:22">
      <c r="A214" s="11" t="s">
        <v>1172</v>
      </c>
      <c r="B214" s="11">
        <v>8</v>
      </c>
      <c r="C214" s="11">
        <v>0</v>
      </c>
      <c r="H214" s="11">
        <v>45</v>
      </c>
      <c r="O214" s="11">
        <v>0</v>
      </c>
      <c r="P214" s="11">
        <v>0</v>
      </c>
      <c r="Q214" s="11">
        <v>0</v>
      </c>
      <c r="R214" s="11">
        <v>0</v>
      </c>
      <c r="V214" s="11">
        <v>202004</v>
      </c>
    </row>
    <row r="215" spans="1:22">
      <c r="A215" s="11" t="s">
        <v>498</v>
      </c>
      <c r="B215" s="11">
        <v>8</v>
      </c>
      <c r="C215" s="11">
        <v>36.58</v>
      </c>
      <c r="N215" s="11">
        <v>3.42</v>
      </c>
      <c r="O215" s="11">
        <v>0</v>
      </c>
      <c r="P215" s="11">
        <v>0</v>
      </c>
      <c r="Q215" s="11">
        <v>0</v>
      </c>
      <c r="R215" s="11">
        <v>0</v>
      </c>
      <c r="V215" s="11">
        <v>202003</v>
      </c>
    </row>
    <row r="216" spans="1:22">
      <c r="A216" s="11" t="s">
        <v>770</v>
      </c>
      <c r="B216" s="11">
        <v>8</v>
      </c>
      <c r="C216" s="11">
        <v>0</v>
      </c>
      <c r="H216" s="11">
        <v>38</v>
      </c>
      <c r="O216" s="11">
        <v>0</v>
      </c>
      <c r="P216" s="11">
        <v>0</v>
      </c>
      <c r="Q216" s="11">
        <v>0</v>
      </c>
      <c r="R216" s="11">
        <v>0</v>
      </c>
      <c r="V216" s="11">
        <v>202003</v>
      </c>
    </row>
    <row r="217" spans="1:22">
      <c r="A217" s="11" t="s">
        <v>506</v>
      </c>
      <c r="B217" s="11">
        <v>8</v>
      </c>
      <c r="C217" s="11">
        <v>9</v>
      </c>
      <c r="E217" s="11">
        <v>0.25</v>
      </c>
      <c r="F217" s="11">
        <v>3</v>
      </c>
      <c r="H217" s="11">
        <v>36</v>
      </c>
      <c r="O217" s="11">
        <v>0</v>
      </c>
      <c r="P217" s="11">
        <v>1</v>
      </c>
      <c r="Q217" s="11">
        <v>0</v>
      </c>
      <c r="R217" s="11">
        <v>0</v>
      </c>
      <c r="V217" s="11">
        <v>202003</v>
      </c>
    </row>
    <row r="218" spans="1:22">
      <c r="A218" s="11" t="s">
        <v>771</v>
      </c>
      <c r="B218" s="11">
        <v>8</v>
      </c>
      <c r="C218" s="11">
        <v>16</v>
      </c>
      <c r="H218" s="11">
        <v>22</v>
      </c>
      <c r="O218" s="11">
        <v>0</v>
      </c>
      <c r="P218" s="11">
        <v>0</v>
      </c>
      <c r="Q218" s="11">
        <v>0</v>
      </c>
      <c r="R218" s="11">
        <v>0</v>
      </c>
      <c r="V218" s="11">
        <v>202003</v>
      </c>
    </row>
    <row r="219" spans="1:22">
      <c r="A219" s="11" t="s">
        <v>772</v>
      </c>
      <c r="B219" s="11">
        <v>8</v>
      </c>
      <c r="C219" s="11">
        <v>36.5</v>
      </c>
      <c r="D219" s="11">
        <v>0</v>
      </c>
      <c r="E219" s="11">
        <v>2.75</v>
      </c>
      <c r="F219" s="11">
        <v>0</v>
      </c>
      <c r="H219" s="11">
        <v>1.5</v>
      </c>
      <c r="O219" s="11">
        <v>0</v>
      </c>
      <c r="P219" s="11">
        <v>2</v>
      </c>
      <c r="Q219" s="11">
        <v>0</v>
      </c>
      <c r="R219" s="11">
        <v>0</v>
      </c>
      <c r="S219" s="11">
        <v>2</v>
      </c>
      <c r="U219" s="11">
        <v>1.25</v>
      </c>
      <c r="V219" s="11">
        <v>202003</v>
      </c>
    </row>
    <row r="220" spans="1:22">
      <c r="A220" s="11" t="s">
        <v>456</v>
      </c>
      <c r="B220" s="11">
        <v>8</v>
      </c>
      <c r="C220" s="11">
        <v>40</v>
      </c>
      <c r="F220" s="11">
        <v>7.25</v>
      </c>
      <c r="M220" s="11">
        <v>205</v>
      </c>
      <c r="O220" s="11">
        <v>0</v>
      </c>
      <c r="P220" s="11">
        <v>0</v>
      </c>
      <c r="Q220" s="11">
        <v>0</v>
      </c>
      <c r="R220" s="11">
        <v>0</v>
      </c>
      <c r="V220" s="11">
        <v>202003</v>
      </c>
    </row>
    <row r="221" spans="1:22">
      <c r="A221" s="11" t="s">
        <v>1196</v>
      </c>
      <c r="B221" s="11">
        <v>8</v>
      </c>
      <c r="C221" s="11">
        <v>40</v>
      </c>
      <c r="F221" s="11">
        <v>11</v>
      </c>
      <c r="O221" s="11">
        <v>0</v>
      </c>
      <c r="P221" s="11">
        <v>0</v>
      </c>
      <c r="Q221" s="11">
        <v>0</v>
      </c>
      <c r="R221" s="11">
        <v>0</v>
      </c>
      <c r="V221" s="11">
        <v>202003</v>
      </c>
    </row>
    <row r="222" spans="1:22">
      <c r="A222" s="11" t="s">
        <v>479</v>
      </c>
      <c r="B222" s="11">
        <v>8</v>
      </c>
      <c r="C222" s="11">
        <v>40</v>
      </c>
      <c r="F222" s="11">
        <v>5</v>
      </c>
      <c r="M222" s="11">
        <v>600</v>
      </c>
      <c r="O222" s="11">
        <v>0</v>
      </c>
      <c r="P222" s="11">
        <v>0</v>
      </c>
      <c r="Q222" s="11">
        <v>0</v>
      </c>
      <c r="R222" s="11">
        <v>0</v>
      </c>
      <c r="V222" s="11">
        <v>202003</v>
      </c>
    </row>
    <row r="223" spans="1:22">
      <c r="A223" s="11" t="s">
        <v>1173</v>
      </c>
      <c r="B223" s="11">
        <v>8</v>
      </c>
      <c r="C223" s="11">
        <v>40</v>
      </c>
      <c r="F223" s="11">
        <v>13.18</v>
      </c>
      <c r="O223" s="11">
        <v>0</v>
      </c>
      <c r="P223" s="11">
        <v>3</v>
      </c>
      <c r="Q223" s="11">
        <v>0</v>
      </c>
      <c r="R223" s="11">
        <v>0</v>
      </c>
      <c r="V223" s="11">
        <v>202003</v>
      </c>
    </row>
    <row r="224" spans="1:22">
      <c r="A224" s="11" t="s">
        <v>1216</v>
      </c>
      <c r="B224" s="11">
        <v>8</v>
      </c>
      <c r="C224" s="11">
        <v>32</v>
      </c>
      <c r="E224" s="11">
        <v>3.21</v>
      </c>
      <c r="F224" s="11">
        <v>3.93</v>
      </c>
      <c r="L224" s="11">
        <v>8</v>
      </c>
      <c r="O224" s="11">
        <v>0</v>
      </c>
      <c r="P224" s="11">
        <v>1</v>
      </c>
      <c r="Q224" s="11">
        <v>0</v>
      </c>
      <c r="R224" s="11">
        <v>0</v>
      </c>
      <c r="V224" s="11">
        <v>202003</v>
      </c>
    </row>
    <row r="225" spans="1:22">
      <c r="A225" s="11" t="s">
        <v>1217</v>
      </c>
      <c r="B225" s="11">
        <v>8</v>
      </c>
      <c r="C225" s="11">
        <v>40</v>
      </c>
      <c r="F225" s="11">
        <v>11</v>
      </c>
      <c r="O225" s="11">
        <v>0</v>
      </c>
      <c r="P225" s="11">
        <v>0</v>
      </c>
      <c r="Q225" s="11">
        <v>0</v>
      </c>
      <c r="R225" s="11">
        <v>0</v>
      </c>
      <c r="V225" s="11">
        <v>202003</v>
      </c>
    </row>
    <row r="226" spans="1:22">
      <c r="A226" s="11" t="s">
        <v>1174</v>
      </c>
      <c r="B226" s="11">
        <v>8</v>
      </c>
      <c r="C226" s="11">
        <v>40</v>
      </c>
      <c r="E226" s="11">
        <v>0.01</v>
      </c>
      <c r="F226" s="11">
        <v>18.75</v>
      </c>
      <c r="O226" s="11">
        <v>7</v>
      </c>
      <c r="P226" s="11">
        <v>0</v>
      </c>
      <c r="Q226" s="11">
        <v>0</v>
      </c>
      <c r="R226" s="11">
        <v>0</v>
      </c>
      <c r="V226" s="11">
        <v>202003</v>
      </c>
    </row>
    <row r="227" spans="1:22">
      <c r="A227" s="11" t="s">
        <v>897</v>
      </c>
      <c r="B227" s="11">
        <v>8</v>
      </c>
      <c r="C227" s="11">
        <v>22</v>
      </c>
      <c r="D227" s="11">
        <v>2</v>
      </c>
      <c r="E227" s="11">
        <v>0</v>
      </c>
      <c r="F227" s="11">
        <v>4.5199999999999996</v>
      </c>
      <c r="H227" s="11">
        <v>16</v>
      </c>
      <c r="O227" s="11">
        <v>0</v>
      </c>
      <c r="P227" s="11">
        <v>0</v>
      </c>
      <c r="Q227" s="11">
        <v>0</v>
      </c>
      <c r="R227" s="11">
        <v>0</v>
      </c>
      <c r="T227" s="11">
        <v>2.5499999999999998</v>
      </c>
      <c r="V227" s="11">
        <v>202003</v>
      </c>
    </row>
    <row r="228" spans="1:22">
      <c r="A228" s="11" t="s">
        <v>915</v>
      </c>
      <c r="B228" s="11">
        <v>8</v>
      </c>
      <c r="C228" s="11">
        <v>0</v>
      </c>
      <c r="H228" s="11">
        <v>36</v>
      </c>
      <c r="O228" s="11">
        <v>1</v>
      </c>
      <c r="P228" s="11">
        <v>0</v>
      </c>
      <c r="Q228" s="11">
        <v>0</v>
      </c>
      <c r="R228" s="11">
        <v>0</v>
      </c>
      <c r="V228" s="11">
        <v>202003</v>
      </c>
    </row>
    <row r="229" spans="1:22">
      <c r="A229" s="11" t="s">
        <v>847</v>
      </c>
      <c r="B229" s="11">
        <v>8</v>
      </c>
      <c r="C229" s="11">
        <v>0</v>
      </c>
      <c r="H229" s="11">
        <v>40</v>
      </c>
      <c r="O229" s="11">
        <v>0</v>
      </c>
      <c r="P229" s="11">
        <v>0</v>
      </c>
      <c r="Q229" s="11">
        <v>0</v>
      </c>
      <c r="R229" s="11">
        <v>0</v>
      </c>
      <c r="V229" s="11">
        <v>202005</v>
      </c>
    </row>
    <row r="230" spans="1:22">
      <c r="A230" s="11" t="s">
        <v>1243</v>
      </c>
      <c r="B230" s="11">
        <v>8</v>
      </c>
      <c r="C230" s="11">
        <v>38</v>
      </c>
      <c r="D230" s="11">
        <v>0</v>
      </c>
      <c r="E230" s="11">
        <v>0</v>
      </c>
      <c r="F230" s="11">
        <v>0</v>
      </c>
      <c r="O230" s="11">
        <v>0</v>
      </c>
      <c r="P230" s="11">
        <v>0</v>
      </c>
      <c r="Q230" s="11">
        <v>0</v>
      </c>
      <c r="R230" s="11">
        <v>0</v>
      </c>
      <c r="S230" s="11">
        <v>2</v>
      </c>
      <c r="T230" s="11">
        <v>3.5</v>
      </c>
      <c r="U230" s="11">
        <v>2.75</v>
      </c>
      <c r="V230" s="11">
        <v>202003</v>
      </c>
    </row>
    <row r="231" spans="1:22">
      <c r="A231" s="11" t="s">
        <v>1175</v>
      </c>
      <c r="B231" s="11">
        <v>8</v>
      </c>
      <c r="C231" s="11">
        <v>21.25</v>
      </c>
      <c r="K231" s="11">
        <v>8</v>
      </c>
      <c r="N231" s="11">
        <v>10.75</v>
      </c>
      <c r="O231" s="11">
        <v>0</v>
      </c>
      <c r="P231" s="11">
        <v>0</v>
      </c>
      <c r="Q231" s="11">
        <v>0</v>
      </c>
      <c r="R231" s="11">
        <v>0</v>
      </c>
      <c r="V231" s="11">
        <v>202003</v>
      </c>
    </row>
    <row r="232" spans="1:22">
      <c r="A232" s="11" t="s">
        <v>1078</v>
      </c>
      <c r="B232" s="11">
        <v>8</v>
      </c>
      <c r="C232" s="11">
        <v>40</v>
      </c>
      <c r="F232" s="11">
        <v>8.25</v>
      </c>
      <c r="M232" s="11">
        <v>170</v>
      </c>
      <c r="O232" s="11">
        <v>0</v>
      </c>
      <c r="P232" s="11">
        <v>0</v>
      </c>
      <c r="Q232" s="11">
        <v>0</v>
      </c>
      <c r="R232" s="11">
        <v>0</v>
      </c>
      <c r="V232" s="11">
        <v>202003</v>
      </c>
    </row>
    <row r="233" spans="1:22">
      <c r="A233" s="36" t="s">
        <v>1197</v>
      </c>
      <c r="B233" s="36">
        <v>8</v>
      </c>
      <c r="C233" s="36">
        <v>0</v>
      </c>
      <c r="D233" s="36"/>
      <c r="E233" s="36"/>
      <c r="F233" s="36"/>
      <c r="G233" s="36"/>
      <c r="H233" s="36">
        <v>40</v>
      </c>
      <c r="I233" s="36"/>
      <c r="J233" s="36"/>
      <c r="K233" s="36"/>
      <c r="L233" s="36"/>
      <c r="M233" s="36"/>
      <c r="N233" s="36"/>
      <c r="O233" s="36">
        <v>0</v>
      </c>
      <c r="P233" s="36">
        <v>0</v>
      </c>
      <c r="Q233" s="36">
        <v>0</v>
      </c>
      <c r="R233" s="36">
        <v>0</v>
      </c>
      <c r="S233" s="36"/>
      <c r="T233" s="36"/>
      <c r="U233" s="36"/>
      <c r="V233" s="36">
        <v>202003</v>
      </c>
    </row>
    <row r="234" spans="1:22">
      <c r="A234" s="11" t="s">
        <v>1176</v>
      </c>
      <c r="B234" s="11">
        <v>8</v>
      </c>
      <c r="C234" s="11">
        <v>40</v>
      </c>
      <c r="O234" s="11">
        <v>0</v>
      </c>
      <c r="P234" s="11">
        <v>0</v>
      </c>
      <c r="Q234" s="11">
        <v>0</v>
      </c>
      <c r="R234" s="11">
        <v>0</v>
      </c>
      <c r="V234" s="11">
        <v>202003</v>
      </c>
    </row>
    <row r="235" spans="1:22">
      <c r="A235" s="36" t="s">
        <v>1241</v>
      </c>
      <c r="B235" s="36">
        <v>8</v>
      </c>
      <c r="C235" s="36">
        <v>38</v>
      </c>
      <c r="D235" s="36">
        <v>0</v>
      </c>
      <c r="E235" s="36">
        <v>0</v>
      </c>
      <c r="F235" s="36">
        <v>0</v>
      </c>
      <c r="G235" s="36"/>
      <c r="H235" s="36"/>
      <c r="I235" s="36"/>
      <c r="J235" s="36"/>
      <c r="K235" s="36"/>
      <c r="L235" s="36"/>
      <c r="M235" s="36"/>
      <c r="N235" s="36"/>
      <c r="O235" s="36">
        <v>0</v>
      </c>
      <c r="P235" s="36">
        <v>0</v>
      </c>
      <c r="Q235" s="36">
        <v>0</v>
      </c>
      <c r="R235" s="36">
        <v>0</v>
      </c>
      <c r="S235" s="36">
        <v>2</v>
      </c>
      <c r="T235" s="36">
        <v>4.2699999999999996</v>
      </c>
      <c r="U235" s="36">
        <v>2.92</v>
      </c>
      <c r="V235" s="36">
        <v>202003</v>
      </c>
    </row>
    <row r="236" spans="1:22">
      <c r="A236" s="11" t="s">
        <v>898</v>
      </c>
      <c r="B236" s="11">
        <v>8</v>
      </c>
      <c r="C236" s="11">
        <v>40</v>
      </c>
      <c r="F236" s="11">
        <v>3</v>
      </c>
      <c r="M236" s="11">
        <v>230</v>
      </c>
      <c r="O236" s="11">
        <v>0</v>
      </c>
      <c r="P236" s="11">
        <v>0</v>
      </c>
      <c r="Q236" s="11">
        <v>0</v>
      </c>
      <c r="R236" s="11">
        <v>0</v>
      </c>
      <c r="V236" s="11">
        <v>202003</v>
      </c>
    </row>
    <row r="237" spans="1:22">
      <c r="A237" s="11" t="s">
        <v>494</v>
      </c>
      <c r="B237" s="11">
        <v>8</v>
      </c>
      <c r="C237" s="11">
        <v>40</v>
      </c>
      <c r="F237" s="11">
        <v>20.38</v>
      </c>
      <c r="O237" s="11">
        <v>0</v>
      </c>
      <c r="P237" s="11">
        <v>1</v>
      </c>
      <c r="Q237" s="11">
        <v>0</v>
      </c>
      <c r="R237" s="11">
        <v>0</v>
      </c>
      <c r="V237" s="11">
        <v>202003</v>
      </c>
    </row>
    <row r="238" spans="1:22">
      <c r="A238" s="11" t="s">
        <v>950</v>
      </c>
      <c r="B238" s="11">
        <v>8</v>
      </c>
      <c r="C238" s="11">
        <v>40</v>
      </c>
      <c r="E238" s="11">
        <v>0</v>
      </c>
      <c r="F238" s="11">
        <v>0</v>
      </c>
      <c r="O238" s="11">
        <v>7</v>
      </c>
      <c r="P238" s="11">
        <v>0</v>
      </c>
      <c r="Q238" s="11">
        <v>0</v>
      </c>
      <c r="R238" s="11">
        <v>0</v>
      </c>
      <c r="T238" s="11">
        <v>2.25</v>
      </c>
      <c r="U238" s="11">
        <v>3</v>
      </c>
      <c r="V238" s="11">
        <v>202003</v>
      </c>
    </row>
    <row r="239" spans="1:22">
      <c r="A239" s="11" t="s">
        <v>1177</v>
      </c>
      <c r="B239" s="11">
        <v>8</v>
      </c>
      <c r="C239" s="11">
        <v>32</v>
      </c>
      <c r="O239" s="11">
        <v>0</v>
      </c>
      <c r="P239" s="11">
        <v>0</v>
      </c>
      <c r="Q239" s="11">
        <v>0</v>
      </c>
      <c r="R239" s="11">
        <v>0</v>
      </c>
      <c r="V239" s="11">
        <v>202003</v>
      </c>
    </row>
    <row r="240" spans="1:22">
      <c r="A240" s="36" t="s">
        <v>916</v>
      </c>
      <c r="B240" s="36">
        <v>8</v>
      </c>
      <c r="C240" s="36">
        <v>0</v>
      </c>
      <c r="D240" s="36"/>
      <c r="E240" s="36"/>
      <c r="F240" s="36"/>
      <c r="G240" s="36">
        <v>45</v>
      </c>
      <c r="H240" s="36"/>
      <c r="I240" s="36"/>
      <c r="J240" s="36"/>
      <c r="K240" s="36"/>
      <c r="L240" s="36"/>
      <c r="M240" s="36"/>
      <c r="N240" s="36"/>
      <c r="O240" s="36">
        <v>0</v>
      </c>
      <c r="P240" s="36">
        <v>0</v>
      </c>
      <c r="Q240" s="36">
        <v>0</v>
      </c>
      <c r="R240" s="36">
        <v>0</v>
      </c>
      <c r="S240" s="36"/>
      <c r="T240" s="36"/>
      <c r="U240" s="36"/>
      <c r="V240" s="36">
        <v>202003</v>
      </c>
    </row>
    <row r="241" spans="1:22">
      <c r="A241" s="11" t="s">
        <v>1020</v>
      </c>
      <c r="B241" s="11">
        <v>8</v>
      </c>
      <c r="C241" s="11">
        <v>42.6</v>
      </c>
      <c r="N241" s="11">
        <v>2.4</v>
      </c>
      <c r="O241" s="11">
        <v>0</v>
      </c>
      <c r="P241" s="11">
        <v>0</v>
      </c>
      <c r="Q241" s="11">
        <v>0</v>
      </c>
      <c r="R241" s="11">
        <v>0</v>
      </c>
      <c r="V241" s="11">
        <v>202005</v>
      </c>
    </row>
    <row r="242" spans="1:22">
      <c r="A242" s="11" t="s">
        <v>467</v>
      </c>
      <c r="B242" s="11">
        <v>8</v>
      </c>
      <c r="C242" s="11">
        <v>38</v>
      </c>
      <c r="D242" s="11">
        <v>2</v>
      </c>
      <c r="E242" s="11">
        <v>1.98</v>
      </c>
      <c r="F242" s="11">
        <v>18.850000000000001</v>
      </c>
      <c r="O242" s="11">
        <v>0</v>
      </c>
      <c r="P242" s="11">
        <v>0</v>
      </c>
      <c r="Q242" s="11">
        <v>2</v>
      </c>
      <c r="R242" s="11">
        <v>7</v>
      </c>
      <c r="V242" s="11">
        <v>202003</v>
      </c>
    </row>
    <row r="243" spans="1:22">
      <c r="A243" s="11" t="s">
        <v>1178</v>
      </c>
      <c r="B243" s="11">
        <v>8</v>
      </c>
      <c r="C243" s="11">
        <v>0</v>
      </c>
      <c r="H243" s="11">
        <v>32</v>
      </c>
      <c r="O243" s="11">
        <v>0</v>
      </c>
      <c r="P243" s="11">
        <v>0</v>
      </c>
      <c r="Q243" s="11">
        <v>0</v>
      </c>
      <c r="R243" s="11">
        <v>0</v>
      </c>
      <c r="V243" s="11">
        <v>202004</v>
      </c>
    </row>
    <row r="244" spans="1:22">
      <c r="A244" s="11" t="s">
        <v>465</v>
      </c>
      <c r="B244" s="11">
        <v>8</v>
      </c>
      <c r="C244" s="11">
        <v>40</v>
      </c>
      <c r="F244" s="11">
        <v>0</v>
      </c>
      <c r="O244" s="11">
        <v>0</v>
      </c>
      <c r="P244" s="11">
        <v>0</v>
      </c>
      <c r="Q244" s="11">
        <v>0</v>
      </c>
      <c r="R244" s="11">
        <v>0</v>
      </c>
      <c r="U244" s="11">
        <v>5.4</v>
      </c>
      <c r="V244" s="11">
        <v>202003</v>
      </c>
    </row>
    <row r="245" spans="1:22">
      <c r="A245" s="11" t="s">
        <v>774</v>
      </c>
      <c r="B245" s="11">
        <v>8</v>
      </c>
      <c r="C245" s="11">
        <v>30</v>
      </c>
      <c r="H245" s="11">
        <v>10</v>
      </c>
      <c r="O245" s="11">
        <v>0</v>
      </c>
      <c r="P245" s="11">
        <v>0</v>
      </c>
      <c r="Q245" s="11">
        <v>0</v>
      </c>
      <c r="R245" s="11">
        <v>0</v>
      </c>
      <c r="V245" s="11">
        <v>202003</v>
      </c>
    </row>
    <row r="246" spans="1:22">
      <c r="A246" s="11" t="s">
        <v>1218</v>
      </c>
      <c r="B246" s="11">
        <v>8</v>
      </c>
      <c r="C246" s="11">
        <v>40</v>
      </c>
      <c r="M246" s="11">
        <v>310</v>
      </c>
      <c r="O246" s="11">
        <v>0</v>
      </c>
      <c r="P246" s="11">
        <v>0</v>
      </c>
      <c r="Q246" s="11">
        <v>0</v>
      </c>
      <c r="R246" s="11">
        <v>0</v>
      </c>
      <c r="V246" s="11">
        <v>202003</v>
      </c>
    </row>
    <row r="247" spans="1:22">
      <c r="A247" s="11" t="s">
        <v>775</v>
      </c>
      <c r="B247" s="11">
        <v>8</v>
      </c>
      <c r="C247" s="11">
        <v>38</v>
      </c>
      <c r="D247" s="11">
        <v>2</v>
      </c>
      <c r="E247" s="11">
        <v>3.11</v>
      </c>
      <c r="F247" s="11">
        <v>0.6</v>
      </c>
      <c r="O247" s="11">
        <v>0</v>
      </c>
      <c r="P247" s="11">
        <v>0</v>
      </c>
      <c r="Q247" s="11">
        <v>0</v>
      </c>
      <c r="R247" s="11">
        <v>0</v>
      </c>
      <c r="V247" s="11">
        <v>202003</v>
      </c>
    </row>
    <row r="248" spans="1:22">
      <c r="A248" s="11" t="s">
        <v>468</v>
      </c>
      <c r="B248" s="11">
        <v>8</v>
      </c>
      <c r="C248" s="11">
        <v>38</v>
      </c>
      <c r="D248" s="11">
        <v>2</v>
      </c>
      <c r="E248" s="11">
        <v>0</v>
      </c>
      <c r="F248" s="11">
        <v>5.45</v>
      </c>
      <c r="O248" s="11">
        <v>0</v>
      </c>
      <c r="P248" s="11">
        <v>0</v>
      </c>
      <c r="Q248" s="11">
        <v>0</v>
      </c>
      <c r="R248" s="11">
        <v>0</v>
      </c>
      <c r="T248" s="11">
        <v>4.22</v>
      </c>
      <c r="V248" s="11">
        <v>202003</v>
      </c>
    </row>
    <row r="249" spans="1:22">
      <c r="A249" s="11" t="s">
        <v>1235</v>
      </c>
      <c r="B249" s="11">
        <v>8</v>
      </c>
      <c r="C249" s="11">
        <v>21.6</v>
      </c>
      <c r="D249" s="11">
        <v>4</v>
      </c>
      <c r="F249" s="11">
        <v>0.15</v>
      </c>
      <c r="G249" s="11">
        <v>14.4</v>
      </c>
      <c r="M249" s="11">
        <v>336</v>
      </c>
      <c r="O249" s="11">
        <v>0</v>
      </c>
      <c r="P249" s="11">
        <v>0</v>
      </c>
      <c r="Q249" s="11">
        <v>0</v>
      </c>
      <c r="R249" s="11">
        <v>0</v>
      </c>
      <c r="V249" s="11">
        <v>202003</v>
      </c>
    </row>
    <row r="250" spans="1:22">
      <c r="A250" s="11" t="s">
        <v>1207</v>
      </c>
      <c r="B250" s="11">
        <v>8</v>
      </c>
      <c r="C250" s="11">
        <v>45</v>
      </c>
      <c r="E250" s="11">
        <v>3.01</v>
      </c>
      <c r="F250" s="11">
        <v>1.85</v>
      </c>
      <c r="O250" s="11">
        <v>0</v>
      </c>
      <c r="P250" s="11">
        <v>3</v>
      </c>
      <c r="Q250" s="11">
        <v>0</v>
      </c>
      <c r="R250" s="11">
        <v>0</v>
      </c>
      <c r="V250" s="11">
        <v>202003</v>
      </c>
    </row>
    <row r="251" spans="1:22">
      <c r="A251" s="36" t="s">
        <v>1179</v>
      </c>
      <c r="B251" s="36">
        <v>8</v>
      </c>
      <c r="C251" s="36">
        <v>38.75</v>
      </c>
      <c r="D251" s="36"/>
      <c r="E251" s="36"/>
      <c r="F251" s="36"/>
      <c r="G251" s="36">
        <v>1.25</v>
      </c>
      <c r="H251" s="36"/>
      <c r="I251" s="36"/>
      <c r="J251" s="36"/>
      <c r="K251" s="36"/>
      <c r="L251" s="36"/>
      <c r="M251" s="36"/>
      <c r="N251" s="36"/>
      <c r="O251" s="36">
        <v>0</v>
      </c>
      <c r="P251" s="36">
        <v>0</v>
      </c>
      <c r="Q251" s="36">
        <v>0</v>
      </c>
      <c r="R251" s="36">
        <v>0</v>
      </c>
      <c r="S251" s="36"/>
      <c r="T251" s="36"/>
      <c r="U251" s="36"/>
      <c r="V251" s="36">
        <v>202003</v>
      </c>
    </row>
    <row r="252" spans="1:22">
      <c r="A252" s="11" t="s">
        <v>776</v>
      </c>
      <c r="B252" s="11">
        <v>8</v>
      </c>
      <c r="C252" s="11">
        <v>22.58</v>
      </c>
      <c r="G252" s="11">
        <v>6</v>
      </c>
      <c r="N252" s="11">
        <v>1.42</v>
      </c>
      <c r="O252" s="11">
        <v>0</v>
      </c>
      <c r="P252" s="11">
        <v>0</v>
      </c>
      <c r="Q252" s="11">
        <v>0</v>
      </c>
      <c r="R252" s="11">
        <v>0</v>
      </c>
      <c r="V252" s="11">
        <v>202003</v>
      </c>
    </row>
    <row r="253" spans="1:22">
      <c r="A253" s="36" t="s">
        <v>472</v>
      </c>
      <c r="B253" s="36">
        <v>8</v>
      </c>
      <c r="C253" s="36">
        <v>40</v>
      </c>
      <c r="D253" s="36"/>
      <c r="E253" s="36"/>
      <c r="F253" s="36"/>
      <c r="G253" s="36"/>
      <c r="H253" s="36"/>
      <c r="I253" s="36"/>
      <c r="J253" s="36"/>
      <c r="K253" s="36"/>
      <c r="L253" s="36"/>
      <c r="M253" s="36"/>
      <c r="N253" s="36"/>
      <c r="O253" s="36">
        <v>0</v>
      </c>
      <c r="P253" s="36">
        <v>0</v>
      </c>
      <c r="Q253" s="36">
        <v>0</v>
      </c>
      <c r="R253" s="36">
        <v>0</v>
      </c>
      <c r="S253" s="36"/>
      <c r="T253" s="36"/>
      <c r="U253" s="36"/>
      <c r="V253" s="36">
        <v>202003</v>
      </c>
    </row>
    <row r="254" spans="1:22">
      <c r="A254" s="36" t="s">
        <v>1219</v>
      </c>
      <c r="B254" s="36">
        <v>8</v>
      </c>
      <c r="C254" s="36">
        <v>25</v>
      </c>
      <c r="D254" s="36"/>
      <c r="E254" s="36"/>
      <c r="F254" s="36"/>
      <c r="G254" s="36"/>
      <c r="H254" s="36"/>
      <c r="I254" s="36"/>
      <c r="J254" s="36"/>
      <c r="K254" s="36"/>
      <c r="L254" s="36"/>
      <c r="M254" s="36"/>
      <c r="N254" s="36"/>
      <c r="O254" s="36">
        <v>0</v>
      </c>
      <c r="P254" s="36">
        <v>0</v>
      </c>
      <c r="Q254" s="36">
        <v>0</v>
      </c>
      <c r="R254" s="36">
        <v>0</v>
      </c>
      <c r="S254" s="36"/>
      <c r="T254" s="36"/>
      <c r="U254" s="36"/>
      <c r="V254" s="36">
        <v>202003</v>
      </c>
    </row>
    <row r="255" spans="1:22">
      <c r="A255" s="36" t="s">
        <v>480</v>
      </c>
      <c r="B255" s="36">
        <v>8</v>
      </c>
      <c r="C255" s="36">
        <v>36</v>
      </c>
      <c r="D255" s="36"/>
      <c r="E255" s="36"/>
      <c r="F255" s="36"/>
      <c r="G255" s="36"/>
      <c r="H255" s="36"/>
      <c r="I255" s="36"/>
      <c r="J255" s="36"/>
      <c r="K255" s="36"/>
      <c r="L255" s="36"/>
      <c r="M255" s="36"/>
      <c r="N255" s="36"/>
      <c r="O255" s="36">
        <v>0</v>
      </c>
      <c r="P255" s="36">
        <v>0</v>
      </c>
      <c r="Q255" s="36">
        <v>0</v>
      </c>
      <c r="R255" s="36">
        <v>0</v>
      </c>
      <c r="S255" s="36"/>
      <c r="T255" s="36"/>
      <c r="U255" s="36"/>
      <c r="V255" s="36">
        <v>202003</v>
      </c>
    </row>
    <row r="256" spans="1:22">
      <c r="A256" s="36" t="s">
        <v>462</v>
      </c>
      <c r="B256" s="36">
        <v>8</v>
      </c>
      <c r="C256" s="36">
        <v>0</v>
      </c>
      <c r="D256" s="36"/>
      <c r="E256" s="36"/>
      <c r="F256" s="36"/>
      <c r="G256" s="36"/>
      <c r="H256" s="36">
        <v>40</v>
      </c>
      <c r="I256" s="36"/>
      <c r="J256" s="36"/>
      <c r="K256" s="36"/>
      <c r="L256" s="36"/>
      <c r="M256" s="36"/>
      <c r="N256" s="36"/>
      <c r="O256" s="36">
        <v>0</v>
      </c>
      <c r="P256" s="36">
        <v>0</v>
      </c>
      <c r="Q256" s="36">
        <v>0</v>
      </c>
      <c r="R256" s="36">
        <v>0</v>
      </c>
      <c r="S256" s="36"/>
      <c r="T256" s="36"/>
      <c r="U256" s="36"/>
      <c r="V256" s="36">
        <v>202003</v>
      </c>
    </row>
    <row r="257" spans="1:22">
      <c r="A257" s="36" t="s">
        <v>1054</v>
      </c>
      <c r="B257" s="36">
        <v>8</v>
      </c>
      <c r="C257" s="36">
        <v>40</v>
      </c>
      <c r="D257" s="36"/>
      <c r="E257" s="36"/>
      <c r="F257" s="36">
        <v>6.25</v>
      </c>
      <c r="G257" s="36"/>
      <c r="H257" s="36"/>
      <c r="I257" s="36"/>
      <c r="J257" s="36"/>
      <c r="K257" s="36"/>
      <c r="L257" s="36"/>
      <c r="M257" s="36"/>
      <c r="N257" s="36"/>
      <c r="O257" s="36">
        <v>0</v>
      </c>
      <c r="P257" s="36">
        <v>0</v>
      </c>
      <c r="Q257" s="36">
        <v>0</v>
      </c>
      <c r="R257" s="36">
        <v>0</v>
      </c>
      <c r="S257" s="36"/>
      <c r="T257" s="36"/>
      <c r="U257" s="36"/>
      <c r="V257" s="36">
        <v>202003</v>
      </c>
    </row>
    <row r="258" spans="1:22">
      <c r="A258" s="11" t="s">
        <v>500</v>
      </c>
      <c r="B258" s="11">
        <v>8</v>
      </c>
      <c r="C258" s="11">
        <v>34.35</v>
      </c>
      <c r="N258" s="11">
        <v>3.65</v>
      </c>
      <c r="O258" s="11">
        <v>0</v>
      </c>
      <c r="P258" s="11">
        <v>0</v>
      </c>
      <c r="Q258" s="11">
        <v>0</v>
      </c>
      <c r="R258" s="11">
        <v>0</v>
      </c>
      <c r="V258" s="11">
        <v>202003</v>
      </c>
    </row>
    <row r="259" spans="1:22">
      <c r="A259" s="36" t="s">
        <v>1180</v>
      </c>
      <c r="B259" s="36">
        <v>8</v>
      </c>
      <c r="C259" s="36">
        <v>0</v>
      </c>
      <c r="D259" s="36"/>
      <c r="E259" s="36"/>
      <c r="F259" s="36"/>
      <c r="G259" s="36"/>
      <c r="H259" s="36">
        <v>40</v>
      </c>
      <c r="I259" s="36"/>
      <c r="J259" s="36"/>
      <c r="K259" s="36"/>
      <c r="L259" s="36"/>
      <c r="M259" s="36"/>
      <c r="N259" s="36"/>
      <c r="O259" s="36">
        <v>0</v>
      </c>
      <c r="P259" s="36">
        <v>0</v>
      </c>
      <c r="Q259" s="36">
        <v>0</v>
      </c>
      <c r="R259" s="36">
        <v>0</v>
      </c>
      <c r="S259" s="36"/>
      <c r="T259" s="36"/>
      <c r="U259" s="36"/>
      <c r="V259" s="36">
        <v>202003</v>
      </c>
    </row>
    <row r="260" spans="1:22">
      <c r="A260" s="11" t="s">
        <v>1181</v>
      </c>
      <c r="B260" s="11">
        <v>8</v>
      </c>
      <c r="C260" s="11">
        <v>45</v>
      </c>
      <c r="E260" s="11">
        <v>0</v>
      </c>
      <c r="F260" s="11">
        <v>0</v>
      </c>
      <c r="O260" s="11">
        <v>0</v>
      </c>
      <c r="P260" s="11">
        <v>3</v>
      </c>
      <c r="Q260" s="11">
        <v>0</v>
      </c>
      <c r="R260" s="11">
        <v>0</v>
      </c>
      <c r="T260" s="11">
        <v>4.53</v>
      </c>
      <c r="U260" s="11">
        <v>1.72</v>
      </c>
      <c r="V260" s="11">
        <v>202003</v>
      </c>
    </row>
    <row r="261" spans="1:22">
      <c r="A261" s="11" t="s">
        <v>1208</v>
      </c>
      <c r="B261" s="11">
        <v>8</v>
      </c>
      <c r="C261" s="11">
        <v>12.5</v>
      </c>
      <c r="G261" s="11">
        <v>3.5</v>
      </c>
      <c r="O261" s="11">
        <v>0</v>
      </c>
      <c r="P261" s="11">
        <v>0</v>
      </c>
      <c r="Q261" s="11">
        <v>0</v>
      </c>
      <c r="R261" s="11">
        <v>0</v>
      </c>
      <c r="V261" s="11">
        <v>202003</v>
      </c>
    </row>
    <row r="262" spans="1:22">
      <c r="A262" s="11" t="s">
        <v>1182</v>
      </c>
      <c r="B262" s="11">
        <v>8</v>
      </c>
      <c r="C262" s="11">
        <v>40</v>
      </c>
      <c r="F262" s="11">
        <v>7.58</v>
      </c>
      <c r="O262" s="11">
        <v>0</v>
      </c>
      <c r="P262" s="11">
        <v>0</v>
      </c>
      <c r="Q262" s="11">
        <v>0</v>
      </c>
      <c r="R262" s="11">
        <v>0</v>
      </c>
      <c r="V262" s="11">
        <v>202004</v>
      </c>
    </row>
    <row r="263" spans="1:22">
      <c r="A263" s="11" t="s">
        <v>1010</v>
      </c>
      <c r="B263" s="11">
        <v>8</v>
      </c>
      <c r="C263" s="11">
        <v>40</v>
      </c>
      <c r="F263" s="11">
        <v>0.75</v>
      </c>
      <c r="M263" s="11">
        <v>205</v>
      </c>
      <c r="O263" s="11">
        <v>0</v>
      </c>
      <c r="P263" s="11">
        <v>0</v>
      </c>
      <c r="Q263" s="11">
        <v>0</v>
      </c>
      <c r="R263" s="11">
        <v>0</v>
      </c>
      <c r="V263" s="11">
        <v>202003</v>
      </c>
    </row>
    <row r="264" spans="1:22">
      <c r="A264" s="11" t="s">
        <v>1183</v>
      </c>
      <c r="B264" s="11">
        <v>8</v>
      </c>
      <c r="C264" s="11">
        <v>40</v>
      </c>
      <c r="F264" s="11">
        <v>1.67</v>
      </c>
      <c r="O264" s="11">
        <v>0</v>
      </c>
      <c r="P264" s="11">
        <v>0</v>
      </c>
      <c r="Q264" s="11">
        <v>0</v>
      </c>
      <c r="R264" s="11">
        <v>0</v>
      </c>
      <c r="V264" s="11">
        <v>202003</v>
      </c>
    </row>
    <row r="265" spans="1:22">
      <c r="A265" s="11" t="s">
        <v>481</v>
      </c>
      <c r="B265" s="11">
        <v>8</v>
      </c>
      <c r="C265" s="11">
        <v>20</v>
      </c>
      <c r="D265" s="11">
        <v>0</v>
      </c>
      <c r="O265" s="11">
        <v>0</v>
      </c>
      <c r="P265" s="11">
        <v>0</v>
      </c>
      <c r="Q265" s="11">
        <v>0</v>
      </c>
      <c r="R265" s="11">
        <v>0</v>
      </c>
      <c r="S265" s="11">
        <v>6.25</v>
      </c>
      <c r="V265" s="11">
        <v>202003</v>
      </c>
    </row>
    <row r="266" spans="1:22">
      <c r="A266" s="11" t="s">
        <v>1184</v>
      </c>
      <c r="B266" s="11">
        <v>8</v>
      </c>
      <c r="C266" s="11">
        <v>18</v>
      </c>
      <c r="M266" s="11">
        <v>143</v>
      </c>
      <c r="O266" s="11">
        <v>0</v>
      </c>
      <c r="P266" s="11">
        <v>0</v>
      </c>
      <c r="Q266" s="11">
        <v>0</v>
      </c>
      <c r="R266" s="11">
        <v>0</v>
      </c>
      <c r="V266" s="11">
        <v>202003</v>
      </c>
    </row>
    <row r="267" spans="1:22">
      <c r="A267" s="11" t="s">
        <v>470</v>
      </c>
      <c r="B267" s="11">
        <v>8</v>
      </c>
      <c r="C267" s="11">
        <v>40</v>
      </c>
      <c r="E267" s="11">
        <v>6.91</v>
      </c>
      <c r="F267" s="11">
        <v>5.0199999999999996</v>
      </c>
      <c r="O267" s="11">
        <v>0</v>
      </c>
      <c r="P267" s="11">
        <v>0</v>
      </c>
      <c r="Q267" s="11">
        <v>0</v>
      </c>
      <c r="R267" s="11">
        <v>0</v>
      </c>
      <c r="V267" s="11">
        <v>202003</v>
      </c>
    </row>
    <row r="268" spans="1:22">
      <c r="A268" s="36" t="s">
        <v>777</v>
      </c>
      <c r="B268" s="36">
        <v>8</v>
      </c>
      <c r="C268" s="36">
        <v>20</v>
      </c>
      <c r="D268" s="36"/>
      <c r="E268" s="36"/>
      <c r="F268" s="36"/>
      <c r="G268" s="36">
        <v>8</v>
      </c>
      <c r="H268" s="36"/>
      <c r="I268" s="36"/>
      <c r="J268" s="36"/>
      <c r="K268" s="36"/>
      <c r="L268" s="36"/>
      <c r="M268" s="36"/>
      <c r="N268" s="36"/>
      <c r="O268" s="36">
        <v>0</v>
      </c>
      <c r="P268" s="36">
        <v>0</v>
      </c>
      <c r="Q268" s="36">
        <v>0</v>
      </c>
      <c r="R268" s="36">
        <v>0</v>
      </c>
      <c r="S268" s="36"/>
      <c r="T268" s="36"/>
      <c r="U268" s="36"/>
      <c r="V268" s="36">
        <v>202003</v>
      </c>
    </row>
    <row r="269" spans="1:22">
      <c r="A269" s="36" t="s">
        <v>1204</v>
      </c>
      <c r="B269" s="36">
        <v>8</v>
      </c>
      <c r="C269" s="36">
        <v>37.5</v>
      </c>
      <c r="D269" s="36"/>
      <c r="E269" s="36"/>
      <c r="F269" s="36"/>
      <c r="G269" s="36"/>
      <c r="H269" s="36"/>
      <c r="I269" s="36"/>
      <c r="J269" s="36"/>
      <c r="K269" s="36"/>
      <c r="L269" s="36"/>
      <c r="M269" s="36">
        <v>300</v>
      </c>
      <c r="N269" s="36">
        <v>2.5</v>
      </c>
      <c r="O269" s="36">
        <v>0</v>
      </c>
      <c r="P269" s="36">
        <v>0</v>
      </c>
      <c r="Q269" s="36">
        <v>0</v>
      </c>
      <c r="R269" s="36">
        <v>0</v>
      </c>
      <c r="S269" s="36"/>
      <c r="T269" s="36"/>
      <c r="U269" s="36"/>
      <c r="V269" s="36">
        <v>202003</v>
      </c>
    </row>
    <row r="270" spans="1:22">
      <c r="A270" s="11" t="s">
        <v>778</v>
      </c>
      <c r="B270" s="11">
        <v>8</v>
      </c>
      <c r="C270" s="11">
        <v>40</v>
      </c>
      <c r="O270" s="11">
        <v>0</v>
      </c>
      <c r="P270" s="11">
        <v>0</v>
      </c>
      <c r="Q270" s="11">
        <v>0</v>
      </c>
      <c r="R270" s="11">
        <v>0</v>
      </c>
      <c r="V270" s="11">
        <v>202003</v>
      </c>
    </row>
    <row r="271" spans="1:22">
      <c r="A271" s="36" t="s">
        <v>709</v>
      </c>
      <c r="B271" s="36">
        <v>8</v>
      </c>
      <c r="C271" s="36">
        <v>32</v>
      </c>
      <c r="D271" s="36">
        <v>2.2200000000000002</v>
      </c>
      <c r="E271" s="36">
        <v>0.98</v>
      </c>
      <c r="F271" s="36"/>
      <c r="G271" s="36"/>
      <c r="H271" s="36"/>
      <c r="I271" s="36"/>
      <c r="J271" s="36"/>
      <c r="K271" s="36"/>
      <c r="L271" s="36"/>
      <c r="M271" s="36"/>
      <c r="N271" s="36"/>
      <c r="O271" s="36">
        <v>0</v>
      </c>
      <c r="P271" s="36">
        <v>0</v>
      </c>
      <c r="Q271" s="36">
        <v>0</v>
      </c>
      <c r="R271" s="36">
        <v>0</v>
      </c>
      <c r="S271" s="36"/>
      <c r="T271" s="36"/>
      <c r="U271" s="36"/>
      <c r="V271" s="36">
        <v>202003</v>
      </c>
    </row>
    <row r="272" spans="1:22">
      <c r="A272" s="11" t="s">
        <v>495</v>
      </c>
      <c r="B272" s="11">
        <v>8</v>
      </c>
      <c r="C272" s="11">
        <v>37</v>
      </c>
      <c r="D272" s="11">
        <v>0</v>
      </c>
      <c r="O272" s="11">
        <v>0</v>
      </c>
      <c r="P272" s="11">
        <v>0</v>
      </c>
      <c r="Q272" s="11">
        <v>0</v>
      </c>
      <c r="R272" s="11">
        <v>0</v>
      </c>
      <c r="S272" s="11">
        <v>1</v>
      </c>
      <c r="V272" s="11">
        <v>202003</v>
      </c>
    </row>
    <row r="273" spans="1:22">
      <c r="A273" s="11" t="s">
        <v>1209</v>
      </c>
      <c r="B273" s="11">
        <v>8</v>
      </c>
      <c r="C273" s="11">
        <v>40</v>
      </c>
      <c r="M273" s="11">
        <v>180</v>
      </c>
      <c r="O273" s="11">
        <v>0</v>
      </c>
      <c r="P273" s="11">
        <v>0</v>
      </c>
      <c r="Q273" s="11">
        <v>0</v>
      </c>
      <c r="R273" s="11">
        <v>0</v>
      </c>
      <c r="V273" s="11">
        <v>202003</v>
      </c>
    </row>
    <row r="274" spans="1:22">
      <c r="A274" s="36" t="s">
        <v>779</v>
      </c>
      <c r="B274" s="36">
        <v>8</v>
      </c>
      <c r="C274" s="36">
        <v>38</v>
      </c>
      <c r="D274" s="36">
        <v>2</v>
      </c>
      <c r="E274" s="36">
        <v>1.21</v>
      </c>
      <c r="F274" s="36">
        <v>4.37</v>
      </c>
      <c r="G274" s="36"/>
      <c r="H274" s="36"/>
      <c r="I274" s="36"/>
      <c r="J274" s="36"/>
      <c r="K274" s="36"/>
      <c r="L274" s="36"/>
      <c r="M274" s="36"/>
      <c r="N274" s="36"/>
      <c r="O274" s="36">
        <v>6</v>
      </c>
      <c r="P274" s="36">
        <v>0</v>
      </c>
      <c r="Q274" s="36">
        <v>0</v>
      </c>
      <c r="R274" s="36">
        <v>0</v>
      </c>
      <c r="S274" s="36"/>
      <c r="T274" s="36"/>
      <c r="U274" s="36"/>
      <c r="V274" s="36">
        <v>202003</v>
      </c>
    </row>
    <row r="275" spans="1:22">
      <c r="A275" s="11" t="s">
        <v>1319</v>
      </c>
      <c r="B275" s="11">
        <v>8</v>
      </c>
      <c r="C275" s="11">
        <v>35.119999999999997</v>
      </c>
      <c r="N275" s="11">
        <v>2.88</v>
      </c>
      <c r="O275" s="11">
        <v>0</v>
      </c>
      <c r="P275" s="11">
        <v>0</v>
      </c>
      <c r="Q275" s="11">
        <v>0</v>
      </c>
      <c r="R275" s="11">
        <v>0</v>
      </c>
      <c r="V275" s="11">
        <v>202003</v>
      </c>
    </row>
    <row r="276" spans="1:22">
      <c r="A276" s="36" t="s">
        <v>1185</v>
      </c>
      <c r="B276" s="36">
        <v>8</v>
      </c>
      <c r="C276" s="36">
        <v>40</v>
      </c>
      <c r="D276" s="36"/>
      <c r="E276" s="36"/>
      <c r="F276" s="36">
        <v>9</v>
      </c>
      <c r="G276" s="36"/>
      <c r="H276" s="36"/>
      <c r="I276" s="36"/>
      <c r="J276" s="36"/>
      <c r="K276" s="36"/>
      <c r="L276" s="36"/>
      <c r="M276" s="36"/>
      <c r="N276" s="36"/>
      <c r="O276" s="36">
        <v>0</v>
      </c>
      <c r="P276" s="36">
        <v>0</v>
      </c>
      <c r="Q276" s="36">
        <v>0</v>
      </c>
      <c r="R276" s="36">
        <v>0</v>
      </c>
      <c r="S276" s="36"/>
      <c r="T276" s="36"/>
      <c r="U276" s="36"/>
      <c r="V276" s="36">
        <v>202003</v>
      </c>
    </row>
    <row r="277" spans="1:22">
      <c r="A277" s="36" t="s">
        <v>454</v>
      </c>
      <c r="B277" s="36">
        <v>8</v>
      </c>
      <c r="C277" s="36">
        <v>40</v>
      </c>
      <c r="D277" s="36"/>
      <c r="E277" s="36"/>
      <c r="F277" s="36">
        <v>4</v>
      </c>
      <c r="G277" s="36"/>
      <c r="H277" s="36"/>
      <c r="I277" s="36"/>
      <c r="J277" s="36"/>
      <c r="K277" s="36"/>
      <c r="L277" s="36"/>
      <c r="M277" s="36"/>
      <c r="N277" s="36"/>
      <c r="O277" s="36">
        <v>0</v>
      </c>
      <c r="P277" s="36">
        <v>0</v>
      </c>
      <c r="Q277" s="36">
        <v>0</v>
      </c>
      <c r="R277" s="36">
        <v>0</v>
      </c>
      <c r="S277" s="36"/>
      <c r="T277" s="36"/>
      <c r="U277" s="36"/>
      <c r="V277" s="36">
        <v>202003</v>
      </c>
    </row>
    <row r="278" spans="1:22">
      <c r="A278" s="11" t="s">
        <v>1186</v>
      </c>
      <c r="B278" s="11">
        <v>8</v>
      </c>
      <c r="C278" s="11">
        <v>0</v>
      </c>
      <c r="M278" s="11">
        <v>114</v>
      </c>
      <c r="N278" s="11">
        <v>40</v>
      </c>
      <c r="O278" s="11">
        <v>0</v>
      </c>
      <c r="P278" s="11">
        <v>0</v>
      </c>
      <c r="Q278" s="11">
        <v>0</v>
      </c>
      <c r="R278" s="11">
        <v>0</v>
      </c>
      <c r="V278" s="11">
        <v>202003</v>
      </c>
    </row>
    <row r="279" spans="1:22">
      <c r="A279" s="36" t="s">
        <v>1011</v>
      </c>
      <c r="B279" s="36">
        <v>8</v>
      </c>
      <c r="C279" s="36">
        <v>21.9</v>
      </c>
      <c r="D279" s="36"/>
      <c r="E279" s="36"/>
      <c r="F279" s="36"/>
      <c r="G279" s="36"/>
      <c r="H279" s="36">
        <v>16</v>
      </c>
      <c r="I279" s="36"/>
      <c r="J279" s="36"/>
      <c r="K279" s="36"/>
      <c r="L279" s="36"/>
      <c r="M279" s="36"/>
      <c r="N279" s="36">
        <v>2.1</v>
      </c>
      <c r="O279" s="36">
        <v>0</v>
      </c>
      <c r="P279" s="36">
        <v>0</v>
      </c>
      <c r="Q279" s="36">
        <v>0</v>
      </c>
      <c r="R279" s="36">
        <v>0</v>
      </c>
      <c r="S279" s="36"/>
      <c r="T279" s="36"/>
      <c r="U279" s="36"/>
      <c r="V279" s="36">
        <v>202003</v>
      </c>
    </row>
    <row r="280" spans="1:22">
      <c r="A280" s="11" t="s">
        <v>960</v>
      </c>
      <c r="B280" s="11">
        <v>8</v>
      </c>
      <c r="C280" s="11">
        <v>40</v>
      </c>
      <c r="E280" s="11">
        <v>2.35</v>
      </c>
      <c r="F280" s="11">
        <v>2.4300000000000002</v>
      </c>
      <c r="O280" s="11">
        <v>7</v>
      </c>
      <c r="P280" s="11">
        <v>0</v>
      </c>
      <c r="Q280" s="11">
        <v>0</v>
      </c>
      <c r="R280" s="11">
        <v>0</v>
      </c>
      <c r="V280" s="11">
        <v>202003</v>
      </c>
    </row>
    <row r="281" spans="1:22">
      <c r="A281" s="11" t="s">
        <v>484</v>
      </c>
      <c r="B281" s="11">
        <v>8</v>
      </c>
      <c r="C281" s="11">
        <v>17</v>
      </c>
      <c r="M281" s="11">
        <v>48</v>
      </c>
      <c r="O281" s="11">
        <v>0</v>
      </c>
      <c r="P281" s="11">
        <v>0</v>
      </c>
      <c r="Q281" s="11">
        <v>0</v>
      </c>
      <c r="R281" s="11">
        <v>0</v>
      </c>
      <c r="V281" s="11">
        <v>202003</v>
      </c>
    </row>
    <row r="282" spans="1:22">
      <c r="A282" s="11" t="s">
        <v>1220</v>
      </c>
      <c r="B282" s="11">
        <v>8</v>
      </c>
      <c r="C282" s="11">
        <v>40</v>
      </c>
      <c r="F282" s="11">
        <v>0</v>
      </c>
      <c r="M282" s="11">
        <v>270</v>
      </c>
      <c r="O282" s="11">
        <v>0</v>
      </c>
      <c r="P282" s="11">
        <v>0</v>
      </c>
      <c r="Q282" s="11">
        <v>0</v>
      </c>
      <c r="R282" s="11">
        <v>0</v>
      </c>
      <c r="U282" s="11">
        <v>3.5</v>
      </c>
      <c r="V282" s="36">
        <v>202003</v>
      </c>
    </row>
    <row r="283" spans="1:22">
      <c r="A283" s="11" t="s">
        <v>1237</v>
      </c>
      <c r="B283" s="11">
        <v>8</v>
      </c>
      <c r="C283" s="11">
        <v>0</v>
      </c>
      <c r="H283" s="11">
        <v>40</v>
      </c>
      <c r="O283" s="11">
        <v>0</v>
      </c>
      <c r="P283" s="11">
        <v>0</v>
      </c>
      <c r="Q283" s="11">
        <v>0</v>
      </c>
      <c r="R283" s="11">
        <v>0</v>
      </c>
      <c r="V283" s="11">
        <v>202003</v>
      </c>
    </row>
    <row r="284" spans="1:22">
      <c r="A284" s="36" t="s">
        <v>505</v>
      </c>
      <c r="B284" s="36">
        <v>8</v>
      </c>
      <c r="C284" s="36">
        <v>43</v>
      </c>
      <c r="D284" s="36"/>
      <c r="E284" s="36"/>
      <c r="F284" s="36"/>
      <c r="G284" s="36"/>
      <c r="H284" s="36"/>
      <c r="I284" s="36"/>
      <c r="J284" s="36"/>
      <c r="K284" s="36"/>
      <c r="L284" s="36"/>
      <c r="M284" s="36"/>
      <c r="N284" s="36">
        <v>2</v>
      </c>
      <c r="O284" s="36">
        <v>0</v>
      </c>
      <c r="P284" s="36">
        <v>2</v>
      </c>
      <c r="Q284" s="36">
        <v>0</v>
      </c>
      <c r="R284" s="36">
        <v>0</v>
      </c>
      <c r="S284" s="36"/>
      <c r="T284" s="36"/>
      <c r="U284" s="36"/>
      <c r="V284" s="36">
        <v>202003</v>
      </c>
    </row>
    <row r="285" spans="1:22">
      <c r="A285" s="11" t="s">
        <v>1187</v>
      </c>
      <c r="B285" s="11">
        <v>8</v>
      </c>
      <c r="C285" s="11">
        <v>40</v>
      </c>
      <c r="F285" s="11">
        <v>2</v>
      </c>
      <c r="M285" s="11">
        <v>292</v>
      </c>
      <c r="O285" s="11">
        <v>0</v>
      </c>
      <c r="P285" s="11">
        <v>0</v>
      </c>
      <c r="Q285" s="11">
        <v>0</v>
      </c>
      <c r="R285" s="11">
        <v>0</v>
      </c>
      <c r="V285" s="11">
        <v>202003</v>
      </c>
    </row>
    <row r="286" spans="1:22">
      <c r="A286" s="11" t="s">
        <v>476</v>
      </c>
      <c r="B286" s="11">
        <v>8</v>
      </c>
      <c r="C286" s="11">
        <v>38</v>
      </c>
      <c r="D286" s="11">
        <v>2</v>
      </c>
      <c r="F286" s="11">
        <v>8</v>
      </c>
      <c r="O286" s="11">
        <v>0</v>
      </c>
      <c r="P286" s="11">
        <v>0</v>
      </c>
      <c r="Q286" s="11">
        <v>3</v>
      </c>
      <c r="R286" s="11">
        <v>0</v>
      </c>
      <c r="V286" s="11">
        <v>202003</v>
      </c>
    </row>
    <row r="287" spans="1:22">
      <c r="A287" s="11" t="s">
        <v>477</v>
      </c>
      <c r="B287" s="11">
        <v>8</v>
      </c>
      <c r="C287" s="11">
        <v>38</v>
      </c>
      <c r="D287" s="11">
        <v>2</v>
      </c>
      <c r="E287" s="11">
        <v>3</v>
      </c>
      <c r="F287" s="11">
        <v>7.25</v>
      </c>
      <c r="O287" s="11">
        <v>0</v>
      </c>
      <c r="P287" s="11">
        <v>0</v>
      </c>
      <c r="Q287" s="11">
        <v>3</v>
      </c>
      <c r="R287" s="11">
        <v>0</v>
      </c>
      <c r="V287" s="11">
        <v>202004</v>
      </c>
    </row>
    <row r="288" spans="1:22">
      <c r="A288" s="11" t="s">
        <v>780</v>
      </c>
      <c r="B288" s="11">
        <v>8</v>
      </c>
      <c r="C288" s="11">
        <v>0</v>
      </c>
      <c r="H288" s="11">
        <v>32</v>
      </c>
      <c r="O288" s="11">
        <v>0</v>
      </c>
      <c r="P288" s="11">
        <v>0</v>
      </c>
      <c r="Q288" s="11">
        <v>0</v>
      </c>
      <c r="R288" s="11">
        <v>0</v>
      </c>
      <c r="V288" s="11">
        <v>202003</v>
      </c>
    </row>
    <row r="289" spans="1:22">
      <c r="A289" s="11" t="s">
        <v>787</v>
      </c>
      <c r="B289" s="11">
        <v>8</v>
      </c>
      <c r="C289" s="11">
        <v>45</v>
      </c>
      <c r="F289" s="11">
        <v>2.5</v>
      </c>
      <c r="O289" s="11">
        <v>0</v>
      </c>
      <c r="P289" s="11">
        <v>0</v>
      </c>
      <c r="Q289" s="11">
        <v>0</v>
      </c>
      <c r="R289" s="11">
        <v>0</v>
      </c>
      <c r="V289" s="11">
        <v>202003</v>
      </c>
    </row>
    <row r="290" spans="1:22">
      <c r="A290" s="11" t="s">
        <v>1238</v>
      </c>
      <c r="B290" s="11">
        <v>8</v>
      </c>
      <c r="C290" s="11">
        <v>38</v>
      </c>
      <c r="D290" s="11">
        <v>2</v>
      </c>
      <c r="E290" s="11">
        <v>2.42</v>
      </c>
      <c r="F290" s="11">
        <v>2.12</v>
      </c>
      <c r="O290" s="11">
        <v>0</v>
      </c>
      <c r="P290" s="11">
        <v>0</v>
      </c>
      <c r="Q290" s="11">
        <v>0</v>
      </c>
      <c r="R290" s="11">
        <v>0</v>
      </c>
      <c r="V290" s="11">
        <v>202003</v>
      </c>
    </row>
    <row r="291" spans="1:22">
      <c r="A291" s="11" t="s">
        <v>846</v>
      </c>
      <c r="B291" s="11">
        <v>8</v>
      </c>
      <c r="C291" s="11">
        <v>36.229999999999997</v>
      </c>
      <c r="N291" s="11">
        <v>1.77</v>
      </c>
      <c r="O291" s="11">
        <v>0</v>
      </c>
      <c r="P291" s="11">
        <v>0</v>
      </c>
      <c r="Q291" s="11">
        <v>0</v>
      </c>
      <c r="R291" s="11">
        <v>0</v>
      </c>
      <c r="V291" s="11">
        <v>202003</v>
      </c>
    </row>
    <row r="292" spans="1:22">
      <c r="A292" s="11" t="s">
        <v>487</v>
      </c>
      <c r="B292" s="11">
        <v>8</v>
      </c>
      <c r="C292" s="11">
        <v>0</v>
      </c>
      <c r="H292" s="11">
        <v>40</v>
      </c>
      <c r="M292" s="11">
        <v>201</v>
      </c>
      <c r="O292" s="11">
        <v>0</v>
      </c>
      <c r="P292" s="11">
        <v>0</v>
      </c>
      <c r="Q292" s="11">
        <v>0</v>
      </c>
      <c r="R292" s="11">
        <v>0</v>
      </c>
      <c r="V292" s="11">
        <v>202003</v>
      </c>
    </row>
    <row r="293" spans="1:22">
      <c r="A293" s="11" t="s">
        <v>464</v>
      </c>
      <c r="B293" s="11">
        <v>8</v>
      </c>
      <c r="C293" s="11">
        <v>38</v>
      </c>
      <c r="D293" s="11">
        <v>0</v>
      </c>
      <c r="E293" s="11">
        <v>3.58</v>
      </c>
      <c r="F293" s="11">
        <v>9.2200000000000006</v>
      </c>
      <c r="O293" s="11">
        <v>0</v>
      </c>
      <c r="P293" s="11">
        <v>0</v>
      </c>
      <c r="Q293" s="11">
        <v>0</v>
      </c>
      <c r="R293" s="11">
        <v>0</v>
      </c>
      <c r="S293" s="11">
        <v>2</v>
      </c>
      <c r="V293" s="11">
        <v>202004</v>
      </c>
    </row>
    <row r="294" spans="1:22">
      <c r="A294" s="11" t="s">
        <v>486</v>
      </c>
      <c r="B294" s="11">
        <v>8</v>
      </c>
      <c r="C294" s="11">
        <v>40</v>
      </c>
      <c r="F294" s="11">
        <v>3.75</v>
      </c>
      <c r="O294" s="11">
        <v>0</v>
      </c>
      <c r="P294" s="11">
        <v>0</v>
      </c>
      <c r="Q294" s="11">
        <v>0</v>
      </c>
      <c r="R294" s="11">
        <v>0</v>
      </c>
      <c r="V294" s="11">
        <v>202003</v>
      </c>
    </row>
    <row r="295" spans="1:22">
      <c r="A295" s="11" t="s">
        <v>782</v>
      </c>
      <c r="B295" s="11">
        <v>8</v>
      </c>
      <c r="C295" s="11">
        <v>25.82</v>
      </c>
      <c r="E295" s="11">
        <v>0</v>
      </c>
      <c r="H295" s="11">
        <v>12.18</v>
      </c>
      <c r="O295" s="11">
        <v>0</v>
      </c>
      <c r="P295" s="11">
        <v>0</v>
      </c>
      <c r="Q295" s="11">
        <v>0</v>
      </c>
      <c r="R295" s="11">
        <v>0</v>
      </c>
      <c r="T295" s="11">
        <v>0.05</v>
      </c>
      <c r="V295" s="11">
        <v>202003</v>
      </c>
    </row>
    <row r="296" spans="1:22">
      <c r="A296" s="11" t="s">
        <v>1199</v>
      </c>
      <c r="B296" s="11">
        <v>8</v>
      </c>
      <c r="C296" s="11">
        <v>40</v>
      </c>
      <c r="O296" s="11">
        <v>0</v>
      </c>
      <c r="P296" s="11">
        <v>0</v>
      </c>
      <c r="Q296" s="11">
        <v>0</v>
      </c>
      <c r="R296" s="11">
        <v>0</v>
      </c>
      <c r="V296" s="11">
        <v>202003</v>
      </c>
    </row>
    <row r="297" spans="1:22">
      <c r="A297" s="11" t="s">
        <v>1200</v>
      </c>
      <c r="B297" s="11">
        <v>8</v>
      </c>
      <c r="C297" s="11">
        <v>45</v>
      </c>
      <c r="E297" s="11">
        <v>2.75</v>
      </c>
      <c r="F297" s="11">
        <v>2</v>
      </c>
      <c r="O297" s="11">
        <v>0</v>
      </c>
      <c r="P297" s="11">
        <v>2</v>
      </c>
      <c r="Q297" s="11">
        <v>0</v>
      </c>
      <c r="R297" s="11">
        <v>0</v>
      </c>
      <c r="V297" s="11">
        <v>202003</v>
      </c>
    </row>
    <row r="298" spans="1:22">
      <c r="A298" s="11" t="s">
        <v>507</v>
      </c>
      <c r="B298" s="11">
        <v>8</v>
      </c>
      <c r="C298" s="11">
        <v>16</v>
      </c>
      <c r="O298" s="11">
        <v>0</v>
      </c>
      <c r="P298" s="11">
        <v>0</v>
      </c>
      <c r="Q298" s="11">
        <v>0</v>
      </c>
      <c r="R298" s="11">
        <v>0</v>
      </c>
      <c r="V298" s="11">
        <v>202003</v>
      </c>
    </row>
    <row r="299" spans="1:22">
      <c r="A299" s="11" t="s">
        <v>469</v>
      </c>
      <c r="B299" s="11">
        <v>8</v>
      </c>
      <c r="C299" s="11">
        <v>38</v>
      </c>
      <c r="D299" s="11">
        <v>0</v>
      </c>
      <c r="E299" s="11">
        <v>0</v>
      </c>
      <c r="F299" s="11">
        <v>0</v>
      </c>
      <c r="O299" s="11">
        <v>0</v>
      </c>
      <c r="P299" s="11">
        <v>0</v>
      </c>
      <c r="Q299" s="11">
        <v>0</v>
      </c>
      <c r="R299" s="11">
        <v>0</v>
      </c>
      <c r="S299" s="11">
        <v>2</v>
      </c>
      <c r="T299" s="11">
        <v>2.2799999999999998</v>
      </c>
      <c r="U299" s="11">
        <v>3.52</v>
      </c>
      <c r="V299" s="11">
        <v>202003</v>
      </c>
    </row>
    <row r="300" spans="1:22">
      <c r="A300" s="11" t="s">
        <v>1210</v>
      </c>
      <c r="B300" s="11">
        <v>8</v>
      </c>
      <c r="C300" s="11">
        <v>40</v>
      </c>
      <c r="E300" s="11">
        <v>4.0999999999999996</v>
      </c>
      <c r="F300" s="11">
        <v>5.38</v>
      </c>
      <c r="M300" s="11">
        <v>32</v>
      </c>
      <c r="O300" s="11">
        <v>0</v>
      </c>
      <c r="P300" s="11">
        <v>3</v>
      </c>
      <c r="Q300" s="11">
        <v>0</v>
      </c>
      <c r="R300" s="11">
        <v>0</v>
      </c>
      <c r="V300" s="11">
        <v>202003</v>
      </c>
    </row>
    <row r="301" spans="1:22">
      <c r="A301" s="11" t="s">
        <v>483</v>
      </c>
      <c r="B301" s="11">
        <v>8</v>
      </c>
      <c r="C301" s="11">
        <v>40</v>
      </c>
      <c r="F301" s="11">
        <v>0</v>
      </c>
      <c r="O301" s="11">
        <v>0</v>
      </c>
      <c r="P301" s="11">
        <v>0</v>
      </c>
      <c r="Q301" s="11">
        <v>0</v>
      </c>
      <c r="R301" s="11">
        <v>0</v>
      </c>
      <c r="U301" s="11">
        <v>4.5</v>
      </c>
      <c r="V301" s="11">
        <v>202003</v>
      </c>
    </row>
    <row r="302" spans="1:22">
      <c r="A302" s="11" t="s">
        <v>783</v>
      </c>
      <c r="B302" s="11">
        <v>8</v>
      </c>
      <c r="C302" s="11">
        <v>45</v>
      </c>
      <c r="E302" s="11">
        <v>2.5</v>
      </c>
      <c r="O302" s="11">
        <v>0</v>
      </c>
      <c r="P302" s="11">
        <v>0</v>
      </c>
      <c r="Q302" s="11">
        <v>0</v>
      </c>
      <c r="R302" s="11">
        <v>0</v>
      </c>
      <c r="V302" s="11">
        <v>202004</v>
      </c>
    </row>
    <row r="303" spans="1:22">
      <c r="A303" s="11" t="s">
        <v>502</v>
      </c>
      <c r="B303" s="11">
        <v>8</v>
      </c>
      <c r="C303" s="11">
        <v>39.42</v>
      </c>
      <c r="N303" s="11">
        <v>0.57999999999999996</v>
      </c>
      <c r="O303" s="11">
        <v>0</v>
      </c>
      <c r="P303" s="11">
        <v>1</v>
      </c>
      <c r="Q303" s="11">
        <v>0</v>
      </c>
      <c r="R303" s="11">
        <v>0</v>
      </c>
      <c r="V303" s="11">
        <v>202004</v>
      </c>
    </row>
    <row r="304" spans="1:22">
      <c r="A304" s="11" t="s">
        <v>1327</v>
      </c>
      <c r="B304" s="11">
        <v>8</v>
      </c>
      <c r="C304" s="11">
        <v>32</v>
      </c>
      <c r="O304" s="11">
        <v>0</v>
      </c>
      <c r="P304" s="11">
        <v>0</v>
      </c>
      <c r="Q304" s="11">
        <v>0</v>
      </c>
      <c r="R304" s="11">
        <v>0</v>
      </c>
      <c r="V304" s="11">
        <v>202003</v>
      </c>
    </row>
    <row r="305" spans="1:22">
      <c r="A305" s="11" t="s">
        <v>1201</v>
      </c>
      <c r="B305" s="11">
        <v>8</v>
      </c>
      <c r="C305" s="11">
        <v>40</v>
      </c>
      <c r="E305" s="11">
        <v>0</v>
      </c>
      <c r="F305" s="11">
        <v>0</v>
      </c>
      <c r="O305" s="11">
        <v>0</v>
      </c>
      <c r="P305" s="11">
        <v>1</v>
      </c>
      <c r="Q305" s="11">
        <v>0</v>
      </c>
      <c r="R305" s="11">
        <v>0</v>
      </c>
      <c r="T305" s="11">
        <v>1.56</v>
      </c>
      <c r="U305" s="11">
        <v>9.3699999999999992</v>
      </c>
      <c r="V305" s="11">
        <v>202003</v>
      </c>
    </row>
    <row r="306" spans="1:22">
      <c r="A306" s="11" t="s">
        <v>1021</v>
      </c>
      <c r="B306" s="11">
        <v>8</v>
      </c>
      <c r="C306" s="11">
        <v>18.899999999999999</v>
      </c>
      <c r="G306" s="11">
        <v>6</v>
      </c>
      <c r="H306" s="11">
        <v>8</v>
      </c>
      <c r="N306" s="11">
        <v>5.0999999999999996</v>
      </c>
      <c r="O306" s="11">
        <v>0</v>
      </c>
      <c r="P306" s="11">
        <v>0</v>
      </c>
      <c r="Q306" s="11">
        <v>0</v>
      </c>
      <c r="R306" s="11">
        <v>0</v>
      </c>
      <c r="V306" s="11">
        <v>202003</v>
      </c>
    </row>
    <row r="307" spans="1:22">
      <c r="A307" s="11" t="s">
        <v>1239</v>
      </c>
      <c r="B307" s="11">
        <v>8</v>
      </c>
      <c r="C307" s="11">
        <v>35.75</v>
      </c>
      <c r="O307" s="11">
        <v>0</v>
      </c>
      <c r="P307" s="11">
        <v>0</v>
      </c>
      <c r="Q307" s="11">
        <v>0</v>
      </c>
      <c r="R307" s="11">
        <v>0</v>
      </c>
      <c r="V307" s="11">
        <v>202003</v>
      </c>
    </row>
    <row r="308" spans="1:22">
      <c r="A308" s="11" t="s">
        <v>1211</v>
      </c>
      <c r="B308" s="11">
        <v>8</v>
      </c>
      <c r="C308" s="11">
        <v>22</v>
      </c>
      <c r="O308" s="11">
        <v>0</v>
      </c>
      <c r="P308" s="11">
        <v>0</v>
      </c>
      <c r="Q308" s="11">
        <v>0</v>
      </c>
      <c r="R308" s="11">
        <v>0</v>
      </c>
      <c r="V308" s="11">
        <v>202003</v>
      </c>
    </row>
    <row r="309" spans="1:22">
      <c r="A309" s="11" t="s">
        <v>1188</v>
      </c>
      <c r="B309" s="11">
        <v>8</v>
      </c>
      <c r="C309" s="11">
        <v>40</v>
      </c>
      <c r="F309" s="11">
        <v>4.75</v>
      </c>
      <c r="O309" s="11">
        <v>0</v>
      </c>
      <c r="P309" s="11">
        <v>1</v>
      </c>
      <c r="Q309" s="11">
        <v>0</v>
      </c>
      <c r="R309" s="11">
        <v>0</v>
      </c>
      <c r="V309" s="11">
        <v>202003</v>
      </c>
    </row>
    <row r="310" spans="1:22">
      <c r="A310" s="11" t="s">
        <v>452</v>
      </c>
      <c r="B310" s="11">
        <v>8</v>
      </c>
      <c r="C310" s="11">
        <v>45</v>
      </c>
      <c r="E310" s="11">
        <v>0.27</v>
      </c>
      <c r="F310" s="11">
        <v>3.32</v>
      </c>
      <c r="O310" s="11">
        <v>0</v>
      </c>
      <c r="P310" s="11">
        <v>0</v>
      </c>
      <c r="Q310" s="11">
        <v>0</v>
      </c>
      <c r="R310" s="11">
        <v>0</v>
      </c>
      <c r="V310" s="11">
        <v>202003</v>
      </c>
    </row>
    <row r="311" spans="1:22">
      <c r="A311" s="11" t="s">
        <v>1189</v>
      </c>
      <c r="B311" s="11">
        <v>8</v>
      </c>
      <c r="C311" s="11">
        <v>40</v>
      </c>
      <c r="M311" s="11">
        <v>180</v>
      </c>
      <c r="O311" s="11">
        <v>0</v>
      </c>
      <c r="P311" s="11">
        <v>0</v>
      </c>
      <c r="Q311" s="11">
        <v>0</v>
      </c>
      <c r="R311" s="11">
        <v>0</v>
      </c>
      <c r="V311" s="11">
        <v>202003</v>
      </c>
    </row>
    <row r="312" spans="1:22">
      <c r="A312" s="11" t="s">
        <v>1240</v>
      </c>
      <c r="B312" s="11">
        <v>8</v>
      </c>
      <c r="C312" s="11">
        <v>45</v>
      </c>
      <c r="E312" s="11">
        <v>0.25</v>
      </c>
      <c r="F312" s="11">
        <v>9.83</v>
      </c>
      <c r="O312" s="11">
        <v>0</v>
      </c>
      <c r="P312" s="11">
        <v>0</v>
      </c>
      <c r="Q312" s="11">
        <v>0</v>
      </c>
      <c r="R312" s="11">
        <v>0</v>
      </c>
      <c r="V312" s="11">
        <v>202003</v>
      </c>
    </row>
    <row r="313" spans="1:22">
      <c r="A313" s="11" t="s">
        <v>913</v>
      </c>
      <c r="B313" s="11">
        <v>8</v>
      </c>
      <c r="C313" s="11">
        <v>32</v>
      </c>
      <c r="E313" s="11">
        <v>0.18</v>
      </c>
      <c r="F313" s="11">
        <v>2.02</v>
      </c>
      <c r="G313" s="11">
        <v>8</v>
      </c>
      <c r="O313" s="11">
        <v>0</v>
      </c>
      <c r="P313" s="11">
        <v>0</v>
      </c>
      <c r="Q313" s="11">
        <v>0</v>
      </c>
      <c r="R313" s="11">
        <v>7</v>
      </c>
      <c r="V313" s="11">
        <v>202003</v>
      </c>
    </row>
    <row r="314" spans="1:22">
      <c r="A314" s="36" t="s">
        <v>503</v>
      </c>
      <c r="B314" s="36">
        <v>8</v>
      </c>
      <c r="C314" s="36">
        <v>32</v>
      </c>
      <c r="D314" s="36">
        <v>2</v>
      </c>
      <c r="E314" s="36">
        <v>0</v>
      </c>
      <c r="F314" s="36">
        <v>0.83</v>
      </c>
      <c r="G314" s="36">
        <v>6</v>
      </c>
      <c r="H314" s="36"/>
      <c r="I314" s="36"/>
      <c r="J314" s="36"/>
      <c r="K314" s="36"/>
      <c r="L314" s="36"/>
      <c r="M314" s="36"/>
      <c r="N314" s="36"/>
      <c r="O314" s="36">
        <v>0</v>
      </c>
      <c r="P314" s="36">
        <v>0</v>
      </c>
      <c r="Q314" s="36">
        <v>0</v>
      </c>
      <c r="R314" s="36">
        <v>0</v>
      </c>
      <c r="S314" s="36"/>
      <c r="T314" s="36">
        <v>0.84</v>
      </c>
      <c r="U314" s="36"/>
      <c r="V314" s="36">
        <v>202003</v>
      </c>
    </row>
    <row r="315" spans="1:22">
      <c r="A315" s="11" t="s">
        <v>1221</v>
      </c>
      <c r="B315" s="11">
        <v>8</v>
      </c>
      <c r="C315" s="11">
        <v>40</v>
      </c>
      <c r="E315" s="11">
        <v>0</v>
      </c>
      <c r="F315" s="11">
        <v>0</v>
      </c>
      <c r="M315" s="11">
        <v>160</v>
      </c>
      <c r="O315" s="11">
        <v>0</v>
      </c>
      <c r="P315" s="11">
        <v>2</v>
      </c>
      <c r="Q315" s="11">
        <v>0</v>
      </c>
      <c r="R315" s="11">
        <v>0</v>
      </c>
      <c r="T315" s="11">
        <v>1</v>
      </c>
      <c r="U315" s="11">
        <v>2</v>
      </c>
      <c r="V315" s="11">
        <v>202003</v>
      </c>
    </row>
    <row r="316" spans="1:22">
      <c r="A316" s="11" t="s">
        <v>958</v>
      </c>
      <c r="B316" s="11">
        <v>8</v>
      </c>
      <c r="C316" s="11">
        <v>28</v>
      </c>
      <c r="D316" s="11">
        <v>7.25</v>
      </c>
      <c r="M316" s="11">
        <v>180</v>
      </c>
      <c r="O316" s="11">
        <v>0</v>
      </c>
      <c r="P316" s="11">
        <v>0</v>
      </c>
      <c r="Q316" s="11">
        <v>0</v>
      </c>
      <c r="R316" s="11">
        <v>0</v>
      </c>
      <c r="V316" s="11">
        <v>202003</v>
      </c>
    </row>
    <row r="317" spans="1:22">
      <c r="A317" s="11" t="s">
        <v>460</v>
      </c>
      <c r="B317" s="11">
        <v>8</v>
      </c>
      <c r="C317" s="11">
        <v>40</v>
      </c>
      <c r="F317" s="11">
        <v>0</v>
      </c>
      <c r="M317" s="11">
        <v>450</v>
      </c>
      <c r="O317" s="11">
        <v>0</v>
      </c>
      <c r="P317" s="11">
        <v>0</v>
      </c>
      <c r="Q317" s="11">
        <v>0</v>
      </c>
      <c r="R317" s="11">
        <v>0</v>
      </c>
      <c r="U317" s="11">
        <v>2.25</v>
      </c>
      <c r="V317" s="11">
        <v>202003</v>
      </c>
    </row>
    <row r="318" spans="1:22">
      <c r="A318" s="11" t="s">
        <v>451</v>
      </c>
      <c r="B318" s="11">
        <v>8</v>
      </c>
      <c r="C318" s="11">
        <v>37.39</v>
      </c>
      <c r="N318" s="11">
        <v>2.61</v>
      </c>
      <c r="O318" s="11">
        <v>0</v>
      </c>
      <c r="P318" s="11">
        <v>0</v>
      </c>
      <c r="Q318" s="11">
        <v>0</v>
      </c>
      <c r="R318" s="11">
        <v>0</v>
      </c>
      <c r="V318" s="11">
        <v>202003</v>
      </c>
    </row>
    <row r="319" spans="1:22">
      <c r="A319" s="11" t="s">
        <v>784</v>
      </c>
      <c r="B319" s="11">
        <v>8</v>
      </c>
      <c r="C319" s="11">
        <v>23.25</v>
      </c>
      <c r="M319" s="11">
        <v>56</v>
      </c>
      <c r="N319" s="11">
        <v>3.75</v>
      </c>
      <c r="O319" s="11">
        <v>0</v>
      </c>
      <c r="P319" s="11">
        <v>0</v>
      </c>
      <c r="Q319" s="11">
        <v>0</v>
      </c>
      <c r="R319" s="11">
        <v>0</v>
      </c>
      <c r="V319" s="11">
        <v>202003</v>
      </c>
    </row>
    <row r="320" spans="1:22">
      <c r="A320" s="11" t="s">
        <v>1190</v>
      </c>
      <c r="B320" s="11">
        <v>8</v>
      </c>
      <c r="C320" s="11">
        <v>45</v>
      </c>
      <c r="E320" s="11">
        <v>0</v>
      </c>
      <c r="F320" s="11">
        <v>0</v>
      </c>
      <c r="O320" s="11">
        <v>0</v>
      </c>
      <c r="P320" s="11">
        <v>3</v>
      </c>
      <c r="Q320" s="11">
        <v>0</v>
      </c>
      <c r="R320" s="11">
        <v>0</v>
      </c>
      <c r="T320" s="11">
        <v>1.08</v>
      </c>
      <c r="U320" s="11">
        <v>0.92</v>
      </c>
      <c r="V320" s="11">
        <v>202003</v>
      </c>
    </row>
    <row r="321" spans="1:22">
      <c r="A321" s="11" t="s">
        <v>707</v>
      </c>
      <c r="B321" s="11">
        <v>8</v>
      </c>
      <c r="C321" s="11">
        <v>40</v>
      </c>
      <c r="E321" s="11">
        <v>0</v>
      </c>
      <c r="F321" s="11">
        <v>0</v>
      </c>
      <c r="O321" s="11">
        <v>0</v>
      </c>
      <c r="P321" s="11">
        <v>1</v>
      </c>
      <c r="Q321" s="11">
        <v>0</v>
      </c>
      <c r="R321" s="11">
        <v>0</v>
      </c>
      <c r="T321" s="11">
        <v>6.9</v>
      </c>
      <c r="U321" s="11">
        <v>10.92</v>
      </c>
      <c r="V321" s="11">
        <v>202003</v>
      </c>
    </row>
    <row r="322" spans="1:22">
      <c r="A322" s="11" t="s">
        <v>1191</v>
      </c>
      <c r="B322" s="11">
        <v>8</v>
      </c>
      <c r="C322" s="11">
        <v>32</v>
      </c>
      <c r="F322" s="11">
        <v>9</v>
      </c>
      <c r="J322" s="11">
        <v>8</v>
      </c>
      <c r="M322" s="11">
        <v>290</v>
      </c>
      <c r="O322" s="11">
        <v>0</v>
      </c>
      <c r="P322" s="11">
        <v>0</v>
      </c>
      <c r="Q322" s="11">
        <v>0</v>
      </c>
      <c r="R322" s="11">
        <v>0</v>
      </c>
      <c r="V322" s="11">
        <v>202003</v>
      </c>
    </row>
    <row r="323" spans="1:22">
      <c r="A323" s="11" t="s">
        <v>1192</v>
      </c>
      <c r="B323" s="11">
        <v>8</v>
      </c>
      <c r="C323" s="11">
        <v>45</v>
      </c>
      <c r="E323" s="11">
        <v>1.25</v>
      </c>
      <c r="O323" s="11">
        <v>0</v>
      </c>
      <c r="P323" s="11">
        <v>3</v>
      </c>
      <c r="Q323" s="11">
        <v>0</v>
      </c>
      <c r="R323" s="11">
        <v>0</v>
      </c>
      <c r="V323" s="11">
        <v>202003</v>
      </c>
    </row>
    <row r="324" spans="1:22">
      <c r="A324" s="11" t="s">
        <v>1193</v>
      </c>
      <c r="B324" s="11">
        <v>8</v>
      </c>
      <c r="C324" s="11">
        <v>45</v>
      </c>
      <c r="E324" s="11">
        <v>1.75</v>
      </c>
      <c r="F324" s="11">
        <v>3</v>
      </c>
      <c r="O324" s="11">
        <v>0</v>
      </c>
      <c r="P324" s="11">
        <v>3</v>
      </c>
      <c r="Q324" s="11">
        <v>0</v>
      </c>
      <c r="R324" s="11">
        <v>0</v>
      </c>
      <c r="V324" s="11">
        <v>202003</v>
      </c>
    </row>
    <row r="325" spans="1:22">
      <c r="A325" s="11" t="s">
        <v>492</v>
      </c>
      <c r="B325" s="11">
        <v>8</v>
      </c>
      <c r="C325" s="11">
        <v>40</v>
      </c>
      <c r="F325" s="11">
        <v>11</v>
      </c>
      <c r="O325" s="11">
        <v>0</v>
      </c>
      <c r="P325" s="11">
        <v>0</v>
      </c>
      <c r="Q325" s="11">
        <v>0</v>
      </c>
      <c r="R325" s="11">
        <v>0</v>
      </c>
      <c r="V325" s="11">
        <v>202003</v>
      </c>
    </row>
    <row r="326" spans="1:22">
      <c r="A326" s="11" t="s">
        <v>848</v>
      </c>
      <c r="B326" s="11">
        <v>8</v>
      </c>
      <c r="C326" s="11">
        <v>40</v>
      </c>
      <c r="E326" s="11">
        <v>0</v>
      </c>
      <c r="F326" s="11">
        <v>0</v>
      </c>
      <c r="O326" s="11">
        <v>0</v>
      </c>
      <c r="P326" s="11">
        <v>0</v>
      </c>
      <c r="Q326" s="11">
        <v>0</v>
      </c>
      <c r="R326" s="11">
        <v>0</v>
      </c>
      <c r="T326" s="11">
        <v>6.3</v>
      </c>
      <c r="U326" s="11">
        <v>2.1800000000000002</v>
      </c>
      <c r="V326" s="11">
        <v>202003</v>
      </c>
    </row>
    <row r="327" spans="1:22">
      <c r="A327" s="11" t="s">
        <v>785</v>
      </c>
      <c r="B327" s="11">
        <v>8</v>
      </c>
      <c r="C327" s="11">
        <v>38</v>
      </c>
      <c r="D327" s="11">
        <v>0.93</v>
      </c>
      <c r="O327" s="11">
        <v>0</v>
      </c>
      <c r="P327" s="11">
        <v>0</v>
      </c>
      <c r="Q327" s="11">
        <v>0</v>
      </c>
      <c r="R327" s="11">
        <v>0</v>
      </c>
      <c r="V327" s="11">
        <v>202003</v>
      </c>
    </row>
    <row r="328" spans="1:22">
      <c r="A328" s="11" t="s">
        <v>491</v>
      </c>
      <c r="B328" s="11">
        <v>8</v>
      </c>
      <c r="C328" s="11">
        <v>39</v>
      </c>
      <c r="K328" s="11">
        <v>0.5</v>
      </c>
      <c r="N328" s="11">
        <v>0.5</v>
      </c>
      <c r="O328" s="11">
        <v>0</v>
      </c>
      <c r="P328" s="11">
        <v>0</v>
      </c>
      <c r="Q328" s="11">
        <v>0</v>
      </c>
      <c r="R328" s="11">
        <v>0</v>
      </c>
      <c r="V328" s="11">
        <v>202003</v>
      </c>
    </row>
    <row r="329" spans="1:22">
      <c r="A329" s="11" t="s">
        <v>1053</v>
      </c>
      <c r="B329" s="11">
        <v>8</v>
      </c>
      <c r="C329" s="11">
        <v>0</v>
      </c>
      <c r="G329" s="11">
        <v>40</v>
      </c>
      <c r="O329" s="11">
        <v>0</v>
      </c>
      <c r="P329" s="11">
        <v>0</v>
      </c>
      <c r="Q329" s="11">
        <v>0</v>
      </c>
      <c r="R329" s="11">
        <v>0</v>
      </c>
      <c r="V329" s="11">
        <v>202003</v>
      </c>
    </row>
    <row r="330" spans="1:22">
      <c r="A330" s="11" t="s">
        <v>1194</v>
      </c>
      <c r="B330" s="11">
        <v>8</v>
      </c>
      <c r="C330" s="11">
        <v>40</v>
      </c>
      <c r="F330" s="11">
        <v>7.5</v>
      </c>
      <c r="O330" s="11">
        <v>0</v>
      </c>
      <c r="P330" s="11">
        <v>0</v>
      </c>
      <c r="Q330" s="11">
        <v>0</v>
      </c>
      <c r="R330" s="11">
        <v>0</v>
      </c>
      <c r="V330" s="11">
        <v>202003</v>
      </c>
    </row>
    <row r="331" spans="1:22">
      <c r="A331" s="11" t="s">
        <v>1232</v>
      </c>
      <c r="B331" s="11">
        <v>9</v>
      </c>
      <c r="C331" s="11">
        <v>40</v>
      </c>
      <c r="E331" s="11">
        <v>0</v>
      </c>
      <c r="F331" s="11">
        <v>0</v>
      </c>
      <c r="O331" s="11">
        <v>0</v>
      </c>
      <c r="P331" s="11">
        <v>2</v>
      </c>
      <c r="Q331" s="11">
        <v>0</v>
      </c>
      <c r="R331" s="11">
        <v>0</v>
      </c>
      <c r="T331" s="11">
        <v>1.58</v>
      </c>
      <c r="U331" s="11">
        <v>8.5299999999999994</v>
      </c>
      <c r="V331" s="11">
        <v>202003</v>
      </c>
    </row>
    <row r="332" spans="1:22">
      <c r="A332" s="11" t="s">
        <v>1161</v>
      </c>
      <c r="B332" s="11">
        <v>9</v>
      </c>
      <c r="C332" s="11">
        <v>34.75</v>
      </c>
      <c r="G332" s="11">
        <v>9</v>
      </c>
      <c r="N332" s="11">
        <v>1.25</v>
      </c>
      <c r="O332" s="11">
        <v>0</v>
      </c>
      <c r="P332" s="11">
        <v>0</v>
      </c>
      <c r="Q332" s="11">
        <v>0</v>
      </c>
      <c r="R332" s="11">
        <v>0</v>
      </c>
      <c r="V332" s="11">
        <v>202003</v>
      </c>
    </row>
    <row r="333" spans="1:22">
      <c r="A333" s="11" t="s">
        <v>496</v>
      </c>
      <c r="B333" s="11">
        <v>9</v>
      </c>
      <c r="C333" s="11">
        <v>43</v>
      </c>
      <c r="E333" s="11">
        <v>3.42</v>
      </c>
      <c r="F333" s="11">
        <v>1.77</v>
      </c>
      <c r="O333" s="11">
        <v>0</v>
      </c>
      <c r="P333" s="11">
        <v>0</v>
      </c>
      <c r="Q333" s="11">
        <v>0</v>
      </c>
      <c r="R333" s="11">
        <v>0</v>
      </c>
      <c r="V333" s="11">
        <v>202003</v>
      </c>
    </row>
    <row r="334" spans="1:22">
      <c r="A334" s="11" t="s">
        <v>1212</v>
      </c>
      <c r="B334" s="11">
        <v>9</v>
      </c>
      <c r="C334" s="11">
        <v>31</v>
      </c>
      <c r="N334" s="11">
        <v>9</v>
      </c>
      <c r="O334" s="11">
        <v>0</v>
      </c>
      <c r="P334" s="11">
        <v>0</v>
      </c>
      <c r="Q334" s="11">
        <v>0</v>
      </c>
      <c r="R334" s="11">
        <v>0</v>
      </c>
      <c r="V334" s="11">
        <v>202003</v>
      </c>
    </row>
    <row r="335" spans="1:22">
      <c r="A335" s="11" t="s">
        <v>708</v>
      </c>
      <c r="B335" s="11">
        <v>9</v>
      </c>
      <c r="C335" s="11">
        <v>40</v>
      </c>
      <c r="E335" s="11">
        <v>0</v>
      </c>
      <c r="O335" s="11">
        <v>0</v>
      </c>
      <c r="P335" s="11">
        <v>0</v>
      </c>
      <c r="Q335" s="11">
        <v>0</v>
      </c>
      <c r="R335" s="11">
        <v>0</v>
      </c>
      <c r="T335" s="11">
        <v>2.61</v>
      </c>
      <c r="V335" s="11">
        <v>202004</v>
      </c>
    </row>
    <row r="336" spans="1:22">
      <c r="A336" s="11" t="s">
        <v>715</v>
      </c>
      <c r="B336" s="11">
        <v>9</v>
      </c>
      <c r="C336" s="11">
        <v>8</v>
      </c>
      <c r="O336" s="11">
        <v>0</v>
      </c>
      <c r="P336" s="11">
        <v>0</v>
      </c>
      <c r="Q336" s="11">
        <v>0</v>
      </c>
      <c r="R336" s="11">
        <v>0</v>
      </c>
      <c r="V336" s="11">
        <v>202003</v>
      </c>
    </row>
    <row r="337" spans="1:22">
      <c r="A337" s="11" t="s">
        <v>726</v>
      </c>
      <c r="B337" s="11">
        <v>9</v>
      </c>
      <c r="C337" s="11">
        <v>40</v>
      </c>
      <c r="F337" s="11">
        <v>0</v>
      </c>
      <c r="O337" s="11">
        <v>0</v>
      </c>
      <c r="P337" s="11">
        <v>0</v>
      </c>
      <c r="Q337" s="11">
        <v>0</v>
      </c>
      <c r="R337" s="11">
        <v>0</v>
      </c>
      <c r="U337" s="11">
        <v>7.5</v>
      </c>
      <c r="V337" s="11">
        <v>202003</v>
      </c>
    </row>
    <row r="338" spans="1:22">
      <c r="A338" s="11" t="s">
        <v>458</v>
      </c>
      <c r="B338" s="11">
        <v>9</v>
      </c>
      <c r="C338" s="11">
        <v>32</v>
      </c>
      <c r="F338" s="11">
        <v>0</v>
      </c>
      <c r="G338" s="11">
        <v>8</v>
      </c>
      <c r="O338" s="11">
        <v>0</v>
      </c>
      <c r="P338" s="11">
        <v>0</v>
      </c>
      <c r="Q338" s="11">
        <v>0</v>
      </c>
      <c r="R338" s="11">
        <v>0</v>
      </c>
      <c r="U338" s="11">
        <v>3.75</v>
      </c>
      <c r="V338" s="11">
        <v>202003</v>
      </c>
    </row>
    <row r="339" spans="1:22">
      <c r="A339" s="11" t="s">
        <v>844</v>
      </c>
      <c r="B339" s="11">
        <v>9</v>
      </c>
      <c r="C339" s="11">
        <v>40</v>
      </c>
      <c r="F339" s="11">
        <v>0</v>
      </c>
      <c r="M339" s="11">
        <v>200</v>
      </c>
      <c r="O339" s="11">
        <v>0</v>
      </c>
      <c r="P339" s="11">
        <v>0</v>
      </c>
      <c r="Q339" s="11">
        <v>0</v>
      </c>
      <c r="R339" s="11">
        <v>0</v>
      </c>
      <c r="U339" s="11">
        <v>12.5</v>
      </c>
      <c r="V339" s="11">
        <v>202004</v>
      </c>
    </row>
    <row r="340" spans="1:22">
      <c r="A340" s="11" t="s">
        <v>1205</v>
      </c>
      <c r="B340" s="11">
        <v>9</v>
      </c>
      <c r="C340" s="11">
        <v>45</v>
      </c>
      <c r="E340" s="11">
        <v>4.83</v>
      </c>
      <c r="F340" s="11">
        <v>4.12</v>
      </c>
      <c r="O340" s="11">
        <v>0</v>
      </c>
      <c r="P340" s="11">
        <v>3</v>
      </c>
      <c r="Q340" s="11">
        <v>0</v>
      </c>
      <c r="R340" s="11">
        <v>0</v>
      </c>
      <c r="V340" s="11">
        <v>202003</v>
      </c>
    </row>
    <row r="341" spans="1:22">
      <c r="A341" s="11" t="s">
        <v>767</v>
      </c>
      <c r="B341" s="11">
        <v>9</v>
      </c>
      <c r="C341" s="11">
        <v>0</v>
      </c>
      <c r="H341" s="11">
        <v>40</v>
      </c>
      <c r="O341" s="11">
        <v>0</v>
      </c>
      <c r="P341" s="11">
        <v>0</v>
      </c>
      <c r="Q341" s="11">
        <v>0</v>
      </c>
      <c r="R341" s="11">
        <v>0</v>
      </c>
      <c r="V341" s="11">
        <v>202003</v>
      </c>
    </row>
    <row r="342" spans="1:22">
      <c r="A342" s="11" t="s">
        <v>1233</v>
      </c>
      <c r="B342" s="11">
        <v>9</v>
      </c>
      <c r="C342" s="11">
        <v>30</v>
      </c>
      <c r="D342" s="11">
        <v>2</v>
      </c>
      <c r="F342" s="11">
        <v>4.55</v>
      </c>
      <c r="G342" s="11">
        <v>8</v>
      </c>
      <c r="O342" s="11">
        <v>0</v>
      </c>
      <c r="P342" s="11">
        <v>0</v>
      </c>
      <c r="Q342" s="11">
        <v>0</v>
      </c>
      <c r="R342" s="11">
        <v>0</v>
      </c>
      <c r="V342" s="11">
        <v>202003</v>
      </c>
    </row>
    <row r="343" spans="1:22">
      <c r="A343" s="11" t="s">
        <v>1326</v>
      </c>
      <c r="B343" s="11">
        <v>9</v>
      </c>
      <c r="C343" s="11">
        <v>44</v>
      </c>
      <c r="N343" s="11">
        <v>1</v>
      </c>
      <c r="O343" s="11">
        <v>0</v>
      </c>
      <c r="P343" s="11">
        <v>3</v>
      </c>
      <c r="Q343" s="11">
        <v>0</v>
      </c>
      <c r="R343" s="11">
        <v>0</v>
      </c>
      <c r="V343" s="11">
        <v>202003</v>
      </c>
    </row>
    <row r="344" spans="1:22">
      <c r="A344" s="11" t="s">
        <v>453</v>
      </c>
      <c r="B344" s="11">
        <v>9</v>
      </c>
      <c r="C344" s="11">
        <v>29.25</v>
      </c>
      <c r="G344" s="11">
        <v>2.75</v>
      </c>
      <c r="M344" s="11">
        <v>360</v>
      </c>
      <c r="O344" s="11">
        <v>0</v>
      </c>
      <c r="P344" s="11">
        <v>0</v>
      </c>
      <c r="Q344" s="11">
        <v>0</v>
      </c>
      <c r="R344" s="11">
        <v>0</v>
      </c>
      <c r="V344" s="11">
        <v>202003</v>
      </c>
    </row>
    <row r="345" spans="1:22">
      <c r="A345" s="11" t="s">
        <v>1162</v>
      </c>
      <c r="B345" s="11">
        <v>9</v>
      </c>
      <c r="C345" s="11">
        <v>16.75</v>
      </c>
      <c r="O345" s="11">
        <v>0</v>
      </c>
      <c r="P345" s="11">
        <v>0</v>
      </c>
      <c r="Q345" s="11">
        <v>0</v>
      </c>
      <c r="R345" s="11">
        <v>0</v>
      </c>
      <c r="V345" s="11">
        <v>202003</v>
      </c>
    </row>
    <row r="346" spans="1:22">
      <c r="A346" s="11" t="s">
        <v>488</v>
      </c>
      <c r="B346" s="11">
        <v>9</v>
      </c>
      <c r="C346" s="11">
        <v>40</v>
      </c>
      <c r="F346" s="11">
        <v>0</v>
      </c>
      <c r="O346" s="11">
        <v>0</v>
      </c>
      <c r="P346" s="11">
        <v>0</v>
      </c>
      <c r="Q346" s="11">
        <v>0</v>
      </c>
      <c r="R346" s="11">
        <v>0</v>
      </c>
      <c r="U346" s="11">
        <v>5.75</v>
      </c>
      <c r="V346" s="11">
        <v>202003</v>
      </c>
    </row>
    <row r="347" spans="1:22">
      <c r="A347" s="11" t="s">
        <v>951</v>
      </c>
      <c r="B347" s="11">
        <v>9</v>
      </c>
      <c r="C347" s="11">
        <v>16</v>
      </c>
      <c r="G347" s="11">
        <v>8</v>
      </c>
      <c r="M347" s="11">
        <v>80.400000000000006</v>
      </c>
      <c r="O347" s="11">
        <v>0</v>
      </c>
      <c r="P347" s="11">
        <v>0</v>
      </c>
      <c r="Q347" s="11">
        <v>0</v>
      </c>
      <c r="R347" s="11">
        <v>0</v>
      </c>
      <c r="V347" s="11">
        <v>202003</v>
      </c>
    </row>
    <row r="348" spans="1:22">
      <c r="A348" s="11" t="s">
        <v>786</v>
      </c>
      <c r="B348" s="11">
        <v>9</v>
      </c>
      <c r="C348" s="11">
        <v>40</v>
      </c>
      <c r="E348" s="11">
        <v>2.7</v>
      </c>
      <c r="F348" s="11">
        <v>6.27</v>
      </c>
      <c r="O348" s="11">
        <v>0</v>
      </c>
      <c r="P348" s="11">
        <v>2</v>
      </c>
      <c r="Q348" s="11">
        <v>0</v>
      </c>
      <c r="R348" s="11">
        <v>0</v>
      </c>
      <c r="V348" s="11">
        <v>202003</v>
      </c>
    </row>
    <row r="349" spans="1:22">
      <c r="A349" s="11" t="s">
        <v>1214</v>
      </c>
      <c r="B349" s="11">
        <v>9</v>
      </c>
      <c r="C349" s="11">
        <v>40</v>
      </c>
      <c r="O349" s="11">
        <v>0</v>
      </c>
      <c r="P349" s="11">
        <v>0</v>
      </c>
      <c r="Q349" s="11">
        <v>0</v>
      </c>
      <c r="R349" s="11">
        <v>0</v>
      </c>
      <c r="V349" s="11">
        <v>202003</v>
      </c>
    </row>
    <row r="350" spans="1:22">
      <c r="A350" s="11" t="s">
        <v>478</v>
      </c>
      <c r="B350" s="11">
        <v>9</v>
      </c>
      <c r="C350" s="11">
        <v>16.5</v>
      </c>
      <c r="M350" s="11">
        <v>746</v>
      </c>
      <c r="O350" s="11">
        <v>0</v>
      </c>
      <c r="P350" s="11">
        <v>0</v>
      </c>
      <c r="Q350" s="11">
        <v>0</v>
      </c>
      <c r="R350" s="11">
        <v>0</v>
      </c>
      <c r="V350" s="11">
        <v>202003</v>
      </c>
    </row>
    <row r="351" spans="1:22">
      <c r="A351" s="11" t="s">
        <v>788</v>
      </c>
      <c r="B351" s="11">
        <v>9</v>
      </c>
      <c r="C351" s="11">
        <v>38</v>
      </c>
      <c r="D351" s="11">
        <v>2</v>
      </c>
      <c r="E351" s="11">
        <v>4.09</v>
      </c>
      <c r="F351" s="11">
        <v>5.08</v>
      </c>
      <c r="O351" s="11">
        <v>0</v>
      </c>
      <c r="P351" s="11">
        <v>1</v>
      </c>
      <c r="Q351" s="11">
        <v>0</v>
      </c>
      <c r="R351" s="11">
        <v>0</v>
      </c>
      <c r="V351" s="11">
        <v>202003</v>
      </c>
    </row>
    <row r="352" spans="1:22">
      <c r="A352" s="11" t="s">
        <v>845</v>
      </c>
      <c r="B352" s="11">
        <v>9</v>
      </c>
      <c r="C352" s="11">
        <v>40</v>
      </c>
      <c r="E352" s="11">
        <v>5.62</v>
      </c>
      <c r="F352" s="11">
        <v>2.85</v>
      </c>
      <c r="O352" s="11">
        <v>0</v>
      </c>
      <c r="P352" s="11">
        <v>2</v>
      </c>
      <c r="Q352" s="11">
        <v>0</v>
      </c>
      <c r="R352" s="11">
        <v>0</v>
      </c>
      <c r="V352" s="11">
        <v>202003</v>
      </c>
    </row>
    <row r="353" spans="1:22">
      <c r="A353" s="11" t="s">
        <v>485</v>
      </c>
      <c r="B353" s="11">
        <v>9</v>
      </c>
      <c r="C353" s="11">
        <v>39.25</v>
      </c>
      <c r="N353" s="11">
        <v>0.75</v>
      </c>
      <c r="O353" s="11">
        <v>0</v>
      </c>
      <c r="P353" s="11">
        <v>0</v>
      </c>
      <c r="Q353" s="11">
        <v>0</v>
      </c>
      <c r="R353" s="11">
        <v>0</v>
      </c>
      <c r="V353" s="11">
        <v>202003</v>
      </c>
    </row>
    <row r="354" spans="1:22">
      <c r="A354" s="11" t="s">
        <v>598</v>
      </c>
      <c r="B354" s="11">
        <v>9</v>
      </c>
      <c r="C354" s="11">
        <v>28.5</v>
      </c>
      <c r="M354" s="11">
        <v>504</v>
      </c>
      <c r="N354" s="11">
        <v>1.5</v>
      </c>
      <c r="O354" s="11">
        <v>0</v>
      </c>
      <c r="P354" s="11">
        <v>0</v>
      </c>
      <c r="Q354" s="11">
        <v>0</v>
      </c>
      <c r="R354" s="11">
        <v>0</v>
      </c>
      <c r="V354" s="11">
        <v>202003</v>
      </c>
    </row>
    <row r="355" spans="1:22">
      <c r="A355" s="11" t="s">
        <v>1086</v>
      </c>
      <c r="B355" s="11">
        <v>9</v>
      </c>
      <c r="C355" s="11">
        <v>20</v>
      </c>
      <c r="M355" s="11">
        <v>170</v>
      </c>
      <c r="O355" s="11">
        <v>0</v>
      </c>
      <c r="P355" s="11">
        <v>0</v>
      </c>
      <c r="Q355" s="11">
        <v>0</v>
      </c>
      <c r="R355" s="11">
        <v>0</v>
      </c>
      <c r="V355" s="11">
        <v>202003</v>
      </c>
    </row>
    <row r="356" spans="1:22">
      <c r="A356" s="11" t="s">
        <v>1215</v>
      </c>
      <c r="B356" s="11">
        <v>9</v>
      </c>
      <c r="C356" s="11">
        <v>25.5</v>
      </c>
      <c r="O356" s="11">
        <v>0</v>
      </c>
      <c r="P356" s="11">
        <v>0</v>
      </c>
      <c r="Q356" s="11">
        <v>0</v>
      </c>
      <c r="R356" s="11">
        <v>0</v>
      </c>
      <c r="V356" s="11">
        <v>202003</v>
      </c>
    </row>
    <row r="357" spans="1:22">
      <c r="A357" s="11" t="s">
        <v>1163</v>
      </c>
      <c r="B357" s="11">
        <v>9</v>
      </c>
      <c r="C357" s="11">
        <v>32</v>
      </c>
      <c r="F357" s="11">
        <v>4</v>
      </c>
      <c r="L357" s="11">
        <v>8</v>
      </c>
      <c r="M357" s="11">
        <v>80</v>
      </c>
      <c r="O357" s="11">
        <v>0</v>
      </c>
      <c r="P357" s="11">
        <v>0</v>
      </c>
      <c r="Q357" s="11">
        <v>0</v>
      </c>
      <c r="R357" s="11">
        <v>0</v>
      </c>
      <c r="V357" s="11">
        <v>202003</v>
      </c>
    </row>
    <row r="358" spans="1:22">
      <c r="A358" s="11" t="s">
        <v>1164</v>
      </c>
      <c r="B358" s="11">
        <v>9</v>
      </c>
      <c r="C358" s="11">
        <v>40</v>
      </c>
      <c r="F358" s="11">
        <v>6.25</v>
      </c>
      <c r="O358" s="11">
        <v>0</v>
      </c>
      <c r="P358" s="11">
        <v>0</v>
      </c>
      <c r="Q358" s="11">
        <v>0</v>
      </c>
      <c r="R358" s="11">
        <v>0</v>
      </c>
      <c r="V358" s="11">
        <v>202003</v>
      </c>
    </row>
    <row r="359" spans="1:22">
      <c r="A359" s="11" t="s">
        <v>1165</v>
      </c>
      <c r="B359" s="11">
        <v>9</v>
      </c>
      <c r="C359" s="11">
        <v>37.5</v>
      </c>
      <c r="E359" s="11">
        <v>2.5</v>
      </c>
      <c r="F359" s="11">
        <v>6.75</v>
      </c>
      <c r="J359" s="11">
        <v>2.5</v>
      </c>
      <c r="M359" s="11">
        <v>180</v>
      </c>
      <c r="O359" s="11">
        <v>0</v>
      </c>
      <c r="P359" s="11">
        <v>3</v>
      </c>
      <c r="Q359" s="11">
        <v>0</v>
      </c>
      <c r="R359" s="11">
        <v>0</v>
      </c>
      <c r="V359" s="11">
        <v>202003</v>
      </c>
    </row>
    <row r="360" spans="1:22">
      <c r="A360" s="11" t="s">
        <v>956</v>
      </c>
      <c r="B360" s="11">
        <v>9</v>
      </c>
      <c r="C360" s="11">
        <v>40</v>
      </c>
      <c r="E360" s="11">
        <v>4.72</v>
      </c>
      <c r="F360" s="11">
        <v>9.18</v>
      </c>
      <c r="O360" s="11">
        <v>0</v>
      </c>
      <c r="P360" s="11">
        <v>0</v>
      </c>
      <c r="Q360" s="11">
        <v>0</v>
      </c>
      <c r="R360" s="11">
        <v>0</v>
      </c>
      <c r="V360" s="11">
        <v>202003</v>
      </c>
    </row>
    <row r="361" spans="1:22">
      <c r="A361" s="11" t="s">
        <v>1166</v>
      </c>
      <c r="B361" s="11">
        <v>9</v>
      </c>
      <c r="C361" s="11">
        <v>40</v>
      </c>
      <c r="E361" s="11">
        <v>5</v>
      </c>
      <c r="F361" s="11">
        <v>7.42</v>
      </c>
      <c r="O361" s="11">
        <v>0</v>
      </c>
      <c r="P361" s="11">
        <v>3</v>
      </c>
      <c r="Q361" s="11">
        <v>0</v>
      </c>
      <c r="R361" s="11">
        <v>0</v>
      </c>
      <c r="V361" s="11">
        <v>202004</v>
      </c>
    </row>
    <row r="362" spans="1:22">
      <c r="A362" s="11" t="s">
        <v>1167</v>
      </c>
      <c r="B362" s="11">
        <v>9</v>
      </c>
      <c r="C362" s="11">
        <v>0</v>
      </c>
      <c r="H362" s="11">
        <v>45</v>
      </c>
      <c r="O362" s="11">
        <v>0</v>
      </c>
      <c r="P362" s="11">
        <v>0</v>
      </c>
      <c r="Q362" s="11">
        <v>0</v>
      </c>
      <c r="R362" s="11">
        <v>0</v>
      </c>
      <c r="V362" s="11">
        <v>202003</v>
      </c>
    </row>
    <row r="363" spans="1:22">
      <c r="A363" s="11" t="s">
        <v>1168</v>
      </c>
      <c r="B363" s="11">
        <v>9</v>
      </c>
      <c r="C363" s="11">
        <v>40</v>
      </c>
      <c r="F363" s="11">
        <v>1.42</v>
      </c>
      <c r="O363" s="11">
        <v>0</v>
      </c>
      <c r="P363" s="11">
        <v>2</v>
      </c>
      <c r="Q363" s="11">
        <v>0</v>
      </c>
      <c r="R363" s="11">
        <v>0</v>
      </c>
      <c r="V363" s="11">
        <v>202003</v>
      </c>
    </row>
    <row r="364" spans="1:22">
      <c r="A364" s="11" t="s">
        <v>1202</v>
      </c>
      <c r="B364" s="11">
        <v>9</v>
      </c>
      <c r="C364" s="11">
        <v>40</v>
      </c>
      <c r="O364" s="11">
        <v>0</v>
      </c>
      <c r="P364" s="11">
        <v>0</v>
      </c>
      <c r="Q364" s="11">
        <v>0</v>
      </c>
      <c r="R364" s="11">
        <v>0</v>
      </c>
      <c r="V364" s="11">
        <v>202003</v>
      </c>
    </row>
    <row r="365" spans="1:22">
      <c r="A365" s="11" t="s">
        <v>471</v>
      </c>
      <c r="B365" s="11">
        <v>9</v>
      </c>
      <c r="C365" s="11">
        <v>38</v>
      </c>
      <c r="D365" s="11">
        <v>2</v>
      </c>
      <c r="F365" s="11">
        <v>4.25</v>
      </c>
      <c r="O365" s="11">
        <v>0</v>
      </c>
      <c r="P365" s="11">
        <v>0</v>
      </c>
      <c r="Q365" s="11">
        <v>0</v>
      </c>
      <c r="R365" s="11">
        <v>0</v>
      </c>
      <c r="V365" s="11">
        <v>202003</v>
      </c>
    </row>
    <row r="366" spans="1:22">
      <c r="A366" s="11" t="s">
        <v>1234</v>
      </c>
      <c r="B366" s="11">
        <v>9</v>
      </c>
      <c r="C366" s="11">
        <v>38</v>
      </c>
      <c r="D366" s="11">
        <v>2</v>
      </c>
      <c r="E366" s="11">
        <v>2.71</v>
      </c>
      <c r="F366" s="11">
        <v>9.8699999999999992</v>
      </c>
      <c r="O366" s="11">
        <v>0</v>
      </c>
      <c r="P366" s="11">
        <v>1</v>
      </c>
      <c r="Q366" s="11">
        <v>0</v>
      </c>
      <c r="R366" s="11">
        <v>7</v>
      </c>
      <c r="V366" s="11">
        <v>202003</v>
      </c>
    </row>
    <row r="367" spans="1:22">
      <c r="A367" s="11" t="s">
        <v>1800</v>
      </c>
      <c r="B367" s="11">
        <v>9</v>
      </c>
      <c r="C367" s="11">
        <v>40</v>
      </c>
      <c r="F367" s="11">
        <v>5.33</v>
      </c>
      <c r="O367" s="11">
        <v>0</v>
      </c>
      <c r="P367" s="11">
        <v>0</v>
      </c>
      <c r="Q367" s="11">
        <v>0</v>
      </c>
      <c r="R367" s="11">
        <v>0</v>
      </c>
      <c r="V367" s="11">
        <v>202007</v>
      </c>
    </row>
    <row r="368" spans="1:22">
      <c r="A368" s="11" t="s">
        <v>769</v>
      </c>
      <c r="B368" s="11">
        <v>9</v>
      </c>
      <c r="C368" s="11">
        <v>38</v>
      </c>
      <c r="D368" s="11">
        <v>2</v>
      </c>
      <c r="E368" s="11">
        <v>6.52</v>
      </c>
      <c r="F368" s="11">
        <v>13.72</v>
      </c>
      <c r="O368" s="11">
        <v>0</v>
      </c>
      <c r="P368" s="11">
        <v>0</v>
      </c>
      <c r="Q368" s="11">
        <v>0</v>
      </c>
      <c r="R368" s="11">
        <v>0</v>
      </c>
      <c r="V368" s="11">
        <v>202003</v>
      </c>
    </row>
    <row r="369" spans="1:22">
      <c r="A369" s="11" t="s">
        <v>917</v>
      </c>
      <c r="B369" s="11">
        <v>9</v>
      </c>
      <c r="C369" s="11">
        <v>40</v>
      </c>
      <c r="E369" s="11">
        <v>1.55</v>
      </c>
      <c r="F369" s="11">
        <v>4.9000000000000004</v>
      </c>
      <c r="O369" s="11">
        <v>0</v>
      </c>
      <c r="P369" s="11">
        <v>0</v>
      </c>
      <c r="Q369" s="11">
        <v>0</v>
      </c>
      <c r="R369" s="11">
        <v>0</v>
      </c>
      <c r="V369" s="11">
        <v>202003</v>
      </c>
    </row>
    <row r="370" spans="1:22">
      <c r="A370" s="11" t="s">
        <v>1206</v>
      </c>
      <c r="B370" s="11">
        <v>9</v>
      </c>
      <c r="C370" s="11">
        <v>40</v>
      </c>
      <c r="F370" s="11">
        <v>0</v>
      </c>
      <c r="M370" s="11">
        <v>360</v>
      </c>
      <c r="O370" s="11">
        <v>0</v>
      </c>
      <c r="P370" s="11">
        <v>0</v>
      </c>
      <c r="Q370" s="11">
        <v>0</v>
      </c>
      <c r="R370" s="11">
        <v>0</v>
      </c>
      <c r="U370" s="11">
        <v>1</v>
      </c>
      <c r="V370" s="11">
        <v>202003</v>
      </c>
    </row>
    <row r="371" spans="1:22">
      <c r="A371" s="11" t="s">
        <v>1019</v>
      </c>
      <c r="B371" s="11">
        <v>9</v>
      </c>
      <c r="C371" s="11">
        <v>40</v>
      </c>
      <c r="E371" s="11">
        <v>0</v>
      </c>
      <c r="F371" s="11">
        <v>0</v>
      </c>
      <c r="O371" s="11">
        <v>0</v>
      </c>
      <c r="P371" s="11">
        <v>2</v>
      </c>
      <c r="Q371" s="11">
        <v>0</v>
      </c>
      <c r="R371" s="11">
        <v>0</v>
      </c>
      <c r="T371" s="11">
        <v>1.83</v>
      </c>
      <c r="U371" s="11">
        <v>3.92</v>
      </c>
      <c r="V371" s="11">
        <v>202003</v>
      </c>
    </row>
    <row r="372" spans="1:22">
      <c r="A372" s="11" t="s">
        <v>508</v>
      </c>
      <c r="B372" s="11">
        <v>9</v>
      </c>
      <c r="C372" s="11">
        <v>40</v>
      </c>
      <c r="F372" s="11">
        <v>0</v>
      </c>
      <c r="O372" s="11">
        <v>0</v>
      </c>
      <c r="P372" s="11">
        <v>0</v>
      </c>
      <c r="Q372" s="11">
        <v>0</v>
      </c>
      <c r="R372" s="11">
        <v>0</v>
      </c>
      <c r="U372" s="11">
        <v>2.75</v>
      </c>
      <c r="V372" s="11">
        <v>202003</v>
      </c>
    </row>
    <row r="373" spans="1:22">
      <c r="A373" s="11" t="s">
        <v>1325</v>
      </c>
      <c r="B373" s="11">
        <v>9</v>
      </c>
      <c r="C373" s="11">
        <v>34.25</v>
      </c>
      <c r="N373" s="11">
        <v>1.75</v>
      </c>
      <c r="O373" s="11">
        <v>0</v>
      </c>
      <c r="P373" s="11">
        <v>0</v>
      </c>
      <c r="Q373" s="11">
        <v>0</v>
      </c>
      <c r="R373" s="11">
        <v>0</v>
      </c>
      <c r="V373" s="11">
        <v>202003</v>
      </c>
    </row>
    <row r="374" spans="1:22">
      <c r="A374" s="11" t="s">
        <v>457</v>
      </c>
      <c r="B374" s="11">
        <v>9</v>
      </c>
      <c r="C374" s="11">
        <v>38</v>
      </c>
      <c r="D374" s="11">
        <v>0</v>
      </c>
      <c r="F374" s="11">
        <v>0</v>
      </c>
      <c r="O374" s="11">
        <v>0</v>
      </c>
      <c r="P374" s="11">
        <v>0</v>
      </c>
      <c r="Q374" s="11">
        <v>0</v>
      </c>
      <c r="R374" s="11">
        <v>0</v>
      </c>
      <c r="S374" s="11">
        <v>2</v>
      </c>
      <c r="U374" s="11">
        <v>1.25</v>
      </c>
      <c r="V374" s="11">
        <v>202003</v>
      </c>
    </row>
    <row r="375" spans="1:22">
      <c r="A375" s="11" t="s">
        <v>450</v>
      </c>
      <c r="B375" s="11">
        <v>9</v>
      </c>
      <c r="C375" s="11">
        <v>38</v>
      </c>
      <c r="D375" s="11">
        <v>0.97</v>
      </c>
      <c r="E375" s="11">
        <v>2.16</v>
      </c>
      <c r="O375" s="11">
        <v>0</v>
      </c>
      <c r="P375" s="11">
        <v>0</v>
      </c>
      <c r="Q375" s="11">
        <v>0</v>
      </c>
      <c r="R375" s="11">
        <v>0</v>
      </c>
      <c r="V375" s="11">
        <v>202003</v>
      </c>
    </row>
    <row r="376" spans="1:22">
      <c r="A376" s="11" t="s">
        <v>482</v>
      </c>
      <c r="B376" s="11">
        <v>9</v>
      </c>
      <c r="C376" s="11">
        <v>40</v>
      </c>
      <c r="F376" s="11">
        <v>12</v>
      </c>
      <c r="M376" s="11">
        <v>325</v>
      </c>
      <c r="O376" s="11">
        <v>0</v>
      </c>
      <c r="P376" s="11">
        <v>0</v>
      </c>
      <c r="Q376" s="11">
        <v>0</v>
      </c>
      <c r="R376" s="11">
        <v>0</v>
      </c>
      <c r="V376" s="11">
        <v>202003</v>
      </c>
    </row>
    <row r="377" spans="1:22">
      <c r="A377" s="11" t="s">
        <v>1172</v>
      </c>
      <c r="B377" s="11">
        <v>9</v>
      </c>
      <c r="C377" s="11">
        <v>0</v>
      </c>
      <c r="H377" s="11">
        <v>45</v>
      </c>
      <c r="O377" s="11">
        <v>0</v>
      </c>
      <c r="P377" s="11">
        <v>0</v>
      </c>
      <c r="Q377" s="11">
        <v>0</v>
      </c>
      <c r="R377" s="11">
        <v>0</v>
      </c>
      <c r="V377" s="11">
        <v>202004</v>
      </c>
    </row>
    <row r="378" spans="1:22">
      <c r="A378" s="11" t="s">
        <v>498</v>
      </c>
      <c r="B378" s="11">
        <v>9</v>
      </c>
      <c r="C378" s="11">
        <v>40</v>
      </c>
      <c r="F378" s="11">
        <v>0</v>
      </c>
      <c r="O378" s="11">
        <v>0</v>
      </c>
      <c r="P378" s="11">
        <v>0</v>
      </c>
      <c r="Q378" s="11">
        <v>0</v>
      </c>
      <c r="R378" s="11">
        <v>0</v>
      </c>
      <c r="U378" s="11">
        <v>7.67</v>
      </c>
      <c r="V378" s="11">
        <v>202003</v>
      </c>
    </row>
    <row r="379" spans="1:22">
      <c r="A379" s="11" t="s">
        <v>770</v>
      </c>
      <c r="B379" s="11">
        <v>9</v>
      </c>
      <c r="C379" s="11">
        <v>0</v>
      </c>
      <c r="H379" s="11">
        <v>38</v>
      </c>
      <c r="O379" s="11">
        <v>0</v>
      </c>
      <c r="P379" s="11">
        <v>0</v>
      </c>
      <c r="Q379" s="11">
        <v>0</v>
      </c>
      <c r="R379" s="11">
        <v>0</v>
      </c>
      <c r="V379" s="11">
        <v>202003</v>
      </c>
    </row>
    <row r="380" spans="1:22">
      <c r="A380" s="11" t="s">
        <v>506</v>
      </c>
      <c r="B380" s="11">
        <v>9</v>
      </c>
      <c r="C380" s="11">
        <v>45</v>
      </c>
      <c r="E380" s="11">
        <v>1.25</v>
      </c>
      <c r="O380" s="11">
        <v>0</v>
      </c>
      <c r="P380" s="11">
        <v>0</v>
      </c>
      <c r="Q380" s="11">
        <v>0</v>
      </c>
      <c r="R380" s="11">
        <v>0</v>
      </c>
      <c r="V380" s="11">
        <v>202003</v>
      </c>
    </row>
    <row r="381" spans="1:22">
      <c r="A381" s="11" t="s">
        <v>771</v>
      </c>
      <c r="B381" s="11">
        <v>9</v>
      </c>
      <c r="C381" s="11">
        <v>14</v>
      </c>
      <c r="D381" s="11">
        <v>0</v>
      </c>
      <c r="E381" s="11">
        <v>0</v>
      </c>
      <c r="H381" s="11">
        <v>24</v>
      </c>
      <c r="O381" s="11">
        <v>0</v>
      </c>
      <c r="P381" s="11">
        <v>0</v>
      </c>
      <c r="Q381" s="11">
        <v>0</v>
      </c>
      <c r="R381" s="11">
        <v>0</v>
      </c>
      <c r="S381" s="11">
        <v>1.2</v>
      </c>
      <c r="T381" s="11">
        <v>0.18</v>
      </c>
      <c r="V381" s="11">
        <v>202003</v>
      </c>
    </row>
    <row r="382" spans="1:22">
      <c r="A382" s="11" t="s">
        <v>772</v>
      </c>
      <c r="B382" s="11">
        <v>9</v>
      </c>
      <c r="C382" s="11">
        <v>38</v>
      </c>
      <c r="D382" s="11">
        <v>0</v>
      </c>
      <c r="E382" s="11">
        <v>3.33</v>
      </c>
      <c r="F382" s="11">
        <v>4.67</v>
      </c>
      <c r="O382" s="11">
        <v>0</v>
      </c>
      <c r="P382" s="11">
        <v>0</v>
      </c>
      <c r="Q382" s="11">
        <v>0</v>
      </c>
      <c r="R382" s="11">
        <v>0</v>
      </c>
      <c r="S382" s="11">
        <v>2</v>
      </c>
      <c r="U382" s="11">
        <v>5</v>
      </c>
      <c r="V382" s="11">
        <v>202003</v>
      </c>
    </row>
    <row r="383" spans="1:22">
      <c r="A383" s="11" t="s">
        <v>456</v>
      </c>
      <c r="B383" s="11">
        <v>9</v>
      </c>
      <c r="C383" s="11">
        <v>40</v>
      </c>
      <c r="F383" s="11">
        <v>5.25</v>
      </c>
      <c r="M383" s="11">
        <v>205</v>
      </c>
      <c r="O383" s="11">
        <v>0</v>
      </c>
      <c r="P383" s="11">
        <v>0</v>
      </c>
      <c r="Q383" s="11">
        <v>0</v>
      </c>
      <c r="R383" s="11">
        <v>0</v>
      </c>
      <c r="V383" s="11">
        <v>202003</v>
      </c>
    </row>
    <row r="384" spans="1:22">
      <c r="A384" s="11" t="s">
        <v>1196</v>
      </c>
      <c r="B384" s="11">
        <v>9</v>
      </c>
      <c r="C384" s="11">
        <v>40</v>
      </c>
      <c r="E384" s="11">
        <v>0</v>
      </c>
      <c r="F384" s="11">
        <v>7.67</v>
      </c>
      <c r="O384" s="11">
        <v>0</v>
      </c>
      <c r="P384" s="11">
        <v>0</v>
      </c>
      <c r="Q384" s="11">
        <v>0</v>
      </c>
      <c r="R384" s="11">
        <v>0</v>
      </c>
      <c r="V384" s="11">
        <v>202003</v>
      </c>
    </row>
    <row r="385" spans="1:22">
      <c r="A385" s="11" t="s">
        <v>479</v>
      </c>
      <c r="B385" s="11">
        <v>9</v>
      </c>
      <c r="C385" s="11">
        <v>40</v>
      </c>
      <c r="F385" s="11">
        <v>4.75</v>
      </c>
      <c r="M385" s="11">
        <v>600</v>
      </c>
      <c r="O385" s="11">
        <v>0</v>
      </c>
      <c r="P385" s="11">
        <v>0</v>
      </c>
      <c r="Q385" s="11">
        <v>0</v>
      </c>
      <c r="R385" s="11">
        <v>0</v>
      </c>
      <c r="V385" s="11">
        <v>202003</v>
      </c>
    </row>
    <row r="386" spans="1:22">
      <c r="A386" s="11" t="s">
        <v>1173</v>
      </c>
      <c r="B386" s="11">
        <v>9</v>
      </c>
      <c r="C386" s="11">
        <v>32</v>
      </c>
      <c r="F386" s="11">
        <v>8.75</v>
      </c>
      <c r="G386" s="11">
        <v>8</v>
      </c>
      <c r="O386" s="11">
        <v>0</v>
      </c>
      <c r="P386" s="11">
        <v>2</v>
      </c>
      <c r="Q386" s="11">
        <v>0</v>
      </c>
      <c r="R386" s="11">
        <v>0</v>
      </c>
      <c r="V386" s="11">
        <v>202003</v>
      </c>
    </row>
    <row r="387" spans="1:22">
      <c r="A387" s="11" t="s">
        <v>1216</v>
      </c>
      <c r="B387" s="11">
        <v>9</v>
      </c>
      <c r="C387" s="11">
        <v>40</v>
      </c>
      <c r="E387" s="11">
        <v>2.42</v>
      </c>
      <c r="F387" s="11">
        <v>3.43</v>
      </c>
      <c r="O387" s="11">
        <v>0</v>
      </c>
      <c r="P387" s="11">
        <v>1</v>
      </c>
      <c r="Q387" s="11">
        <v>0</v>
      </c>
      <c r="R387" s="11">
        <v>0</v>
      </c>
      <c r="V387" s="11">
        <v>202003</v>
      </c>
    </row>
    <row r="388" spans="1:22">
      <c r="A388" s="11" t="s">
        <v>1217</v>
      </c>
      <c r="B388" s="11">
        <v>9</v>
      </c>
      <c r="C388" s="11">
        <v>38.5</v>
      </c>
      <c r="O388" s="11">
        <v>0</v>
      </c>
      <c r="P388" s="11">
        <v>0</v>
      </c>
      <c r="Q388" s="11">
        <v>0</v>
      </c>
      <c r="R388" s="11">
        <v>0</v>
      </c>
      <c r="V388" s="11">
        <v>202003</v>
      </c>
    </row>
    <row r="389" spans="1:22">
      <c r="A389" s="11" t="s">
        <v>1174</v>
      </c>
      <c r="B389" s="11">
        <v>9</v>
      </c>
      <c r="C389" s="11">
        <v>24</v>
      </c>
      <c r="E389" s="11">
        <v>0</v>
      </c>
      <c r="F389" s="11">
        <v>4.75</v>
      </c>
      <c r="G389" s="11">
        <v>8</v>
      </c>
      <c r="L389" s="11">
        <v>8</v>
      </c>
      <c r="O389" s="11">
        <v>0</v>
      </c>
      <c r="P389" s="11">
        <v>0</v>
      </c>
      <c r="Q389" s="11">
        <v>0</v>
      </c>
      <c r="R389" s="11">
        <v>0</v>
      </c>
      <c r="V389" s="11">
        <v>202003</v>
      </c>
    </row>
    <row r="390" spans="1:22">
      <c r="A390" s="11" t="s">
        <v>897</v>
      </c>
      <c r="B390" s="11">
        <v>9</v>
      </c>
      <c r="C390" s="11">
        <v>14</v>
      </c>
      <c r="D390" s="11">
        <v>2</v>
      </c>
      <c r="E390" s="11">
        <v>0</v>
      </c>
      <c r="F390" s="11">
        <v>2.48</v>
      </c>
      <c r="G390" s="11">
        <v>24</v>
      </c>
      <c r="O390" s="11">
        <v>7</v>
      </c>
      <c r="P390" s="11">
        <v>0</v>
      </c>
      <c r="Q390" s="11">
        <v>0</v>
      </c>
      <c r="R390" s="11">
        <v>0</v>
      </c>
      <c r="T390" s="11">
        <v>2.25</v>
      </c>
      <c r="V390" s="11">
        <v>202003</v>
      </c>
    </row>
    <row r="391" spans="1:22">
      <c r="A391" s="11" t="s">
        <v>915</v>
      </c>
      <c r="B391" s="11">
        <v>9</v>
      </c>
      <c r="C391" s="11">
        <v>36</v>
      </c>
      <c r="D391" s="11">
        <v>0.5</v>
      </c>
      <c r="E391" s="11">
        <v>0</v>
      </c>
      <c r="O391" s="11">
        <v>0</v>
      </c>
      <c r="P391" s="11">
        <v>0</v>
      </c>
      <c r="Q391" s="11">
        <v>0</v>
      </c>
      <c r="R391" s="11">
        <v>0</v>
      </c>
      <c r="T391" s="11">
        <v>3.12</v>
      </c>
      <c r="V391" s="11">
        <v>202003</v>
      </c>
    </row>
    <row r="392" spans="1:22">
      <c r="A392" s="11" t="s">
        <v>847</v>
      </c>
      <c r="B392" s="11">
        <v>9</v>
      </c>
      <c r="C392" s="11">
        <v>0</v>
      </c>
      <c r="H392" s="11">
        <v>40</v>
      </c>
      <c r="O392" s="11">
        <v>0</v>
      </c>
      <c r="P392" s="11">
        <v>0</v>
      </c>
      <c r="Q392" s="11">
        <v>0</v>
      </c>
      <c r="R392" s="11">
        <v>0</v>
      </c>
      <c r="V392" s="11">
        <v>202005</v>
      </c>
    </row>
    <row r="393" spans="1:22">
      <c r="A393" s="11" t="s">
        <v>1243</v>
      </c>
      <c r="B393" s="11">
        <v>9</v>
      </c>
      <c r="C393" s="11">
        <v>38</v>
      </c>
      <c r="D393" s="11">
        <v>0</v>
      </c>
      <c r="E393" s="11">
        <v>0</v>
      </c>
      <c r="F393" s="11">
        <v>0</v>
      </c>
      <c r="O393" s="11">
        <v>0</v>
      </c>
      <c r="P393" s="11">
        <v>0</v>
      </c>
      <c r="Q393" s="11">
        <v>0</v>
      </c>
      <c r="R393" s="11">
        <v>0</v>
      </c>
      <c r="S393" s="11">
        <v>2</v>
      </c>
      <c r="T393" s="11">
        <v>4.75</v>
      </c>
      <c r="U393" s="11">
        <v>1.25</v>
      </c>
      <c r="V393" s="11">
        <v>202004</v>
      </c>
    </row>
    <row r="394" spans="1:22">
      <c r="A394" s="11" t="s">
        <v>1175</v>
      </c>
      <c r="B394" s="11">
        <v>9</v>
      </c>
      <c r="C394" s="11">
        <v>40</v>
      </c>
      <c r="F394" s="11">
        <v>25.93</v>
      </c>
      <c r="O394" s="11">
        <v>7</v>
      </c>
      <c r="P394" s="11">
        <v>1</v>
      </c>
      <c r="Q394" s="11">
        <v>0</v>
      </c>
      <c r="R394" s="11">
        <v>0</v>
      </c>
      <c r="V394" s="11">
        <v>202003</v>
      </c>
    </row>
    <row r="395" spans="1:22">
      <c r="A395" s="11" t="s">
        <v>1078</v>
      </c>
      <c r="B395" s="11">
        <v>9</v>
      </c>
      <c r="C395" s="11">
        <v>40</v>
      </c>
      <c r="F395" s="11">
        <v>9.75</v>
      </c>
      <c r="M395" s="11">
        <v>170</v>
      </c>
      <c r="O395" s="11">
        <v>0</v>
      </c>
      <c r="P395" s="11">
        <v>0</v>
      </c>
      <c r="Q395" s="11">
        <v>0</v>
      </c>
      <c r="R395" s="11">
        <v>0</v>
      </c>
      <c r="V395" s="11">
        <v>202003</v>
      </c>
    </row>
    <row r="396" spans="1:22">
      <c r="A396" s="11" t="s">
        <v>1197</v>
      </c>
      <c r="B396" s="11">
        <v>9</v>
      </c>
      <c r="C396" s="11">
        <v>0</v>
      </c>
      <c r="H396" s="11">
        <v>40</v>
      </c>
      <c r="O396" s="11">
        <v>0</v>
      </c>
      <c r="P396" s="11">
        <v>0</v>
      </c>
      <c r="Q396" s="11">
        <v>0</v>
      </c>
      <c r="R396" s="11">
        <v>0</v>
      </c>
      <c r="V396" s="11">
        <v>202003</v>
      </c>
    </row>
    <row r="397" spans="1:22">
      <c r="A397" s="11" t="s">
        <v>1176</v>
      </c>
      <c r="B397" s="11">
        <v>9</v>
      </c>
      <c r="C397" s="11">
        <v>40</v>
      </c>
      <c r="O397" s="11">
        <v>0</v>
      </c>
      <c r="P397" s="11">
        <v>0</v>
      </c>
      <c r="Q397" s="11">
        <v>0</v>
      </c>
      <c r="R397" s="11">
        <v>0</v>
      </c>
      <c r="V397" s="11">
        <v>202003</v>
      </c>
    </row>
    <row r="398" spans="1:22">
      <c r="A398" s="11" t="s">
        <v>1241</v>
      </c>
      <c r="B398" s="11">
        <v>9</v>
      </c>
      <c r="C398" s="11">
        <v>31.06</v>
      </c>
      <c r="H398" s="11">
        <v>6.93</v>
      </c>
      <c r="N398" s="11">
        <v>0.01</v>
      </c>
      <c r="O398" s="11">
        <v>0</v>
      </c>
      <c r="P398" s="11">
        <v>0</v>
      </c>
      <c r="Q398" s="11">
        <v>0</v>
      </c>
      <c r="R398" s="11">
        <v>0</v>
      </c>
      <c r="V398" s="11">
        <v>202003</v>
      </c>
    </row>
    <row r="399" spans="1:22">
      <c r="A399" s="11" t="s">
        <v>898</v>
      </c>
      <c r="B399" s="11">
        <v>9</v>
      </c>
      <c r="C399" s="11">
        <v>40</v>
      </c>
      <c r="F399" s="11">
        <v>2.92</v>
      </c>
      <c r="M399" s="11">
        <v>230</v>
      </c>
      <c r="O399" s="11">
        <v>0</v>
      </c>
      <c r="P399" s="11">
        <v>0</v>
      </c>
      <c r="Q399" s="11">
        <v>0</v>
      </c>
      <c r="R399" s="11">
        <v>0</v>
      </c>
      <c r="V399" s="11">
        <v>202003</v>
      </c>
    </row>
    <row r="400" spans="1:22" s="36" customFormat="1">
      <c r="A400" s="11" t="s">
        <v>494</v>
      </c>
      <c r="B400" s="11">
        <v>9</v>
      </c>
      <c r="C400" s="11">
        <v>40</v>
      </c>
      <c r="D400" s="11"/>
      <c r="E400" s="11"/>
      <c r="F400" s="11">
        <v>12.28</v>
      </c>
      <c r="G400" s="11"/>
      <c r="H400" s="11"/>
      <c r="I400" s="11"/>
      <c r="J400" s="11"/>
      <c r="K400" s="11"/>
      <c r="L400" s="11"/>
      <c r="M400" s="11"/>
      <c r="N400" s="11"/>
      <c r="O400" s="11">
        <v>0</v>
      </c>
      <c r="P400" s="11">
        <v>0</v>
      </c>
      <c r="Q400" s="11">
        <v>0</v>
      </c>
      <c r="R400" s="11">
        <v>0</v>
      </c>
      <c r="S400" s="11"/>
      <c r="T400" s="11"/>
      <c r="U400" s="11"/>
      <c r="V400" s="11">
        <v>202003</v>
      </c>
    </row>
    <row r="401" spans="1:22" s="36" customFormat="1">
      <c r="A401" s="11" t="s">
        <v>950</v>
      </c>
      <c r="B401" s="11">
        <v>9</v>
      </c>
      <c r="C401" s="11">
        <v>34.78</v>
      </c>
      <c r="D401" s="11"/>
      <c r="E401" s="11"/>
      <c r="F401" s="11"/>
      <c r="G401" s="11"/>
      <c r="H401" s="11"/>
      <c r="I401" s="11"/>
      <c r="J401" s="11"/>
      <c r="K401" s="11"/>
      <c r="L401" s="11"/>
      <c r="M401" s="11"/>
      <c r="N401" s="11">
        <v>5.22</v>
      </c>
      <c r="O401" s="11">
        <v>0</v>
      </c>
      <c r="P401" s="11">
        <v>0</v>
      </c>
      <c r="Q401" s="11">
        <v>0</v>
      </c>
      <c r="R401" s="11">
        <v>0</v>
      </c>
      <c r="S401" s="11"/>
      <c r="T401" s="11"/>
      <c r="U401" s="11"/>
      <c r="V401" s="11">
        <v>202003</v>
      </c>
    </row>
    <row r="402" spans="1:22" s="36" customFormat="1">
      <c r="A402" s="11" t="s">
        <v>1177</v>
      </c>
      <c r="B402" s="11">
        <v>9</v>
      </c>
      <c r="C402" s="11">
        <v>32</v>
      </c>
      <c r="D402" s="11"/>
      <c r="E402" s="11"/>
      <c r="F402" s="11"/>
      <c r="G402" s="11"/>
      <c r="H402" s="11"/>
      <c r="I402" s="11"/>
      <c r="J402" s="11"/>
      <c r="K402" s="11"/>
      <c r="L402" s="11"/>
      <c r="M402" s="11"/>
      <c r="N402" s="11"/>
      <c r="O402" s="11">
        <v>0</v>
      </c>
      <c r="P402" s="11">
        <v>0</v>
      </c>
      <c r="Q402" s="11">
        <v>0</v>
      </c>
      <c r="R402" s="11">
        <v>0</v>
      </c>
      <c r="S402" s="11"/>
      <c r="T402" s="11"/>
      <c r="U402" s="11"/>
      <c r="V402" s="11">
        <v>202003</v>
      </c>
    </row>
    <row r="403" spans="1:22" s="36" customFormat="1">
      <c r="A403" s="11" t="s">
        <v>916</v>
      </c>
      <c r="B403" s="11">
        <v>9</v>
      </c>
      <c r="C403" s="11">
        <v>39.25</v>
      </c>
      <c r="D403" s="11"/>
      <c r="E403" s="11"/>
      <c r="F403" s="11"/>
      <c r="G403" s="11"/>
      <c r="H403" s="11"/>
      <c r="I403" s="11"/>
      <c r="J403" s="11"/>
      <c r="K403" s="11"/>
      <c r="L403" s="11"/>
      <c r="M403" s="11"/>
      <c r="N403" s="11">
        <v>5.75</v>
      </c>
      <c r="O403" s="11">
        <v>0</v>
      </c>
      <c r="P403" s="11">
        <v>2</v>
      </c>
      <c r="Q403" s="11">
        <v>0</v>
      </c>
      <c r="R403" s="11">
        <v>0</v>
      </c>
      <c r="S403" s="11"/>
      <c r="T403" s="11"/>
      <c r="U403" s="11"/>
      <c r="V403" s="11">
        <v>202003</v>
      </c>
    </row>
    <row r="404" spans="1:22" s="36" customFormat="1">
      <c r="A404" s="11" t="s">
        <v>1020</v>
      </c>
      <c r="B404" s="11">
        <v>9</v>
      </c>
      <c r="C404" s="11">
        <v>41.76</v>
      </c>
      <c r="D404" s="11"/>
      <c r="E404" s="11"/>
      <c r="F404" s="11"/>
      <c r="G404" s="11"/>
      <c r="H404" s="11"/>
      <c r="I404" s="11"/>
      <c r="J404" s="11"/>
      <c r="K404" s="11"/>
      <c r="L404" s="11"/>
      <c r="M404" s="11"/>
      <c r="N404" s="11">
        <v>3.24</v>
      </c>
      <c r="O404" s="11">
        <v>0</v>
      </c>
      <c r="P404" s="11">
        <v>0</v>
      </c>
      <c r="Q404" s="11">
        <v>0</v>
      </c>
      <c r="R404" s="11">
        <v>0</v>
      </c>
      <c r="S404" s="11"/>
      <c r="T404" s="11"/>
      <c r="U404" s="11"/>
      <c r="V404" s="11">
        <v>202005</v>
      </c>
    </row>
    <row r="405" spans="1:22" s="36" customFormat="1">
      <c r="A405" s="11" t="s">
        <v>467</v>
      </c>
      <c r="B405" s="11">
        <v>9</v>
      </c>
      <c r="C405" s="11">
        <v>38</v>
      </c>
      <c r="D405" s="11">
        <v>2</v>
      </c>
      <c r="E405" s="11">
        <v>2.12</v>
      </c>
      <c r="F405" s="11">
        <v>13.93</v>
      </c>
      <c r="G405" s="11"/>
      <c r="H405" s="11"/>
      <c r="I405" s="11"/>
      <c r="J405" s="11"/>
      <c r="K405" s="11"/>
      <c r="L405" s="11"/>
      <c r="M405" s="11"/>
      <c r="N405" s="11"/>
      <c r="O405" s="11">
        <v>0</v>
      </c>
      <c r="P405" s="11">
        <v>0</v>
      </c>
      <c r="Q405" s="11">
        <v>2</v>
      </c>
      <c r="R405" s="11">
        <v>7</v>
      </c>
      <c r="S405" s="11"/>
      <c r="T405" s="11"/>
      <c r="U405" s="11"/>
      <c r="V405" s="11">
        <v>202003</v>
      </c>
    </row>
    <row r="406" spans="1:22" s="36" customFormat="1">
      <c r="A406" s="11" t="s">
        <v>1178</v>
      </c>
      <c r="B406" s="11">
        <v>9</v>
      </c>
      <c r="C406" s="11">
        <v>0</v>
      </c>
      <c r="D406" s="11"/>
      <c r="E406" s="11"/>
      <c r="F406" s="11"/>
      <c r="G406" s="11"/>
      <c r="H406" s="11">
        <v>32</v>
      </c>
      <c r="I406" s="11"/>
      <c r="J406" s="11"/>
      <c r="K406" s="11"/>
      <c r="L406" s="11"/>
      <c r="M406" s="11"/>
      <c r="N406" s="11"/>
      <c r="O406" s="11">
        <v>0</v>
      </c>
      <c r="P406" s="11">
        <v>0</v>
      </c>
      <c r="Q406" s="11">
        <v>0</v>
      </c>
      <c r="R406" s="11">
        <v>0</v>
      </c>
      <c r="S406" s="11"/>
      <c r="T406" s="11"/>
      <c r="U406" s="11"/>
      <c r="V406" s="11">
        <v>202004</v>
      </c>
    </row>
    <row r="407" spans="1:22" s="36" customFormat="1">
      <c r="A407" s="11" t="s">
        <v>465</v>
      </c>
      <c r="B407" s="11">
        <v>9</v>
      </c>
      <c r="C407" s="11">
        <v>40</v>
      </c>
      <c r="D407" s="11"/>
      <c r="E407" s="11"/>
      <c r="F407" s="11">
        <v>0</v>
      </c>
      <c r="G407" s="11"/>
      <c r="H407" s="11"/>
      <c r="I407" s="11"/>
      <c r="J407" s="11"/>
      <c r="K407" s="11"/>
      <c r="L407" s="11"/>
      <c r="M407" s="11"/>
      <c r="N407" s="11"/>
      <c r="O407" s="11">
        <v>0</v>
      </c>
      <c r="P407" s="11">
        <v>0</v>
      </c>
      <c r="Q407" s="11">
        <v>0</v>
      </c>
      <c r="R407" s="11">
        <v>0</v>
      </c>
      <c r="S407" s="11"/>
      <c r="T407" s="11"/>
      <c r="U407" s="11">
        <v>3.93</v>
      </c>
      <c r="V407" s="11">
        <v>202003</v>
      </c>
    </row>
    <row r="408" spans="1:22" s="36" customFormat="1">
      <c r="A408" s="11" t="s">
        <v>774</v>
      </c>
      <c r="B408" s="11">
        <v>9</v>
      </c>
      <c r="C408" s="11">
        <v>30</v>
      </c>
      <c r="D408" s="11"/>
      <c r="E408" s="11"/>
      <c r="F408" s="11"/>
      <c r="G408" s="11"/>
      <c r="H408" s="11">
        <v>10</v>
      </c>
      <c r="I408" s="11"/>
      <c r="J408" s="11"/>
      <c r="K408" s="11"/>
      <c r="L408" s="11"/>
      <c r="M408" s="11"/>
      <c r="N408" s="11"/>
      <c r="O408" s="11">
        <v>0</v>
      </c>
      <c r="P408" s="11">
        <v>0</v>
      </c>
      <c r="Q408" s="11">
        <v>0</v>
      </c>
      <c r="R408" s="11">
        <v>0</v>
      </c>
      <c r="S408" s="11"/>
      <c r="T408" s="11"/>
      <c r="U408" s="11"/>
      <c r="V408" s="11">
        <v>202003</v>
      </c>
    </row>
    <row r="409" spans="1:22" s="36" customFormat="1">
      <c r="A409" s="11" t="s">
        <v>1218</v>
      </c>
      <c r="B409" s="11">
        <v>9</v>
      </c>
      <c r="C409" s="11">
        <v>40</v>
      </c>
      <c r="D409" s="11"/>
      <c r="E409" s="11"/>
      <c r="F409" s="11"/>
      <c r="G409" s="11"/>
      <c r="H409" s="11"/>
      <c r="I409" s="11"/>
      <c r="J409" s="11"/>
      <c r="K409" s="11"/>
      <c r="L409" s="11"/>
      <c r="M409" s="11">
        <v>310</v>
      </c>
      <c r="N409" s="11"/>
      <c r="O409" s="11">
        <v>0</v>
      </c>
      <c r="P409" s="11">
        <v>0</v>
      </c>
      <c r="Q409" s="11">
        <v>0</v>
      </c>
      <c r="R409" s="11">
        <v>0</v>
      </c>
      <c r="S409" s="11"/>
      <c r="T409" s="11"/>
      <c r="U409" s="11"/>
      <c r="V409" s="11">
        <v>202003</v>
      </c>
    </row>
    <row r="410" spans="1:22" s="36" customFormat="1">
      <c r="A410" s="11" t="s">
        <v>775</v>
      </c>
      <c r="B410" s="11">
        <v>9</v>
      </c>
      <c r="C410" s="11">
        <v>38</v>
      </c>
      <c r="D410" s="11">
        <v>2</v>
      </c>
      <c r="E410" s="11">
        <v>4.45</v>
      </c>
      <c r="F410" s="11">
        <v>0.43</v>
      </c>
      <c r="G410" s="11"/>
      <c r="H410" s="11"/>
      <c r="I410" s="11"/>
      <c r="J410" s="11"/>
      <c r="K410" s="11"/>
      <c r="L410" s="11"/>
      <c r="M410" s="11"/>
      <c r="N410" s="11"/>
      <c r="O410" s="11">
        <v>0</v>
      </c>
      <c r="P410" s="11">
        <v>0</v>
      </c>
      <c r="Q410" s="11">
        <v>0</v>
      </c>
      <c r="R410" s="11">
        <v>0</v>
      </c>
      <c r="S410" s="11"/>
      <c r="T410" s="11"/>
      <c r="U410" s="11"/>
      <c r="V410" s="11">
        <v>202003</v>
      </c>
    </row>
    <row r="411" spans="1:22" s="36" customFormat="1">
      <c r="A411" s="11" t="s">
        <v>468</v>
      </c>
      <c r="B411" s="11">
        <v>9</v>
      </c>
      <c r="C411" s="11">
        <v>38</v>
      </c>
      <c r="D411" s="11">
        <v>2</v>
      </c>
      <c r="E411" s="11">
        <v>0</v>
      </c>
      <c r="F411" s="11">
        <v>4.42</v>
      </c>
      <c r="G411" s="11"/>
      <c r="H411" s="11"/>
      <c r="I411" s="11"/>
      <c r="J411" s="11"/>
      <c r="K411" s="11"/>
      <c r="L411" s="11"/>
      <c r="M411" s="11"/>
      <c r="N411" s="11"/>
      <c r="O411" s="11">
        <v>0</v>
      </c>
      <c r="P411" s="11">
        <v>0</v>
      </c>
      <c r="Q411" s="11">
        <v>0</v>
      </c>
      <c r="R411" s="11">
        <v>0</v>
      </c>
      <c r="S411" s="11"/>
      <c r="T411" s="11">
        <v>3.15</v>
      </c>
      <c r="U411" s="11"/>
      <c r="V411" s="11">
        <v>202003</v>
      </c>
    </row>
    <row r="412" spans="1:22" s="36" customFormat="1">
      <c r="A412" s="11" t="s">
        <v>1235</v>
      </c>
      <c r="B412" s="11">
        <v>9</v>
      </c>
      <c r="C412" s="11">
        <v>28.8</v>
      </c>
      <c r="D412" s="11">
        <v>2.2000000000000002</v>
      </c>
      <c r="E412" s="11"/>
      <c r="F412" s="11"/>
      <c r="G412" s="11">
        <v>7.2</v>
      </c>
      <c r="H412" s="11"/>
      <c r="I412" s="11"/>
      <c r="J412" s="11"/>
      <c r="K412" s="11"/>
      <c r="L412" s="11"/>
      <c r="M412" s="11">
        <v>448</v>
      </c>
      <c r="N412" s="11"/>
      <c r="O412" s="11">
        <v>0</v>
      </c>
      <c r="P412" s="11">
        <v>0</v>
      </c>
      <c r="Q412" s="11">
        <v>0</v>
      </c>
      <c r="R412" s="11">
        <v>0</v>
      </c>
      <c r="S412" s="11"/>
      <c r="T412" s="11"/>
      <c r="U412" s="11"/>
      <c r="V412" s="11">
        <v>202003</v>
      </c>
    </row>
    <row r="413" spans="1:22" s="36" customFormat="1">
      <c r="A413" s="11" t="s">
        <v>1207</v>
      </c>
      <c r="B413" s="11">
        <v>9</v>
      </c>
      <c r="C413" s="11">
        <v>45</v>
      </c>
      <c r="D413" s="11"/>
      <c r="E413" s="11">
        <v>2.4700000000000002</v>
      </c>
      <c r="F413" s="11">
        <v>2.57</v>
      </c>
      <c r="G413" s="11"/>
      <c r="H413" s="11"/>
      <c r="I413" s="11"/>
      <c r="J413" s="11"/>
      <c r="K413" s="11"/>
      <c r="L413" s="11"/>
      <c r="M413" s="11"/>
      <c r="N413" s="11"/>
      <c r="O413" s="11">
        <v>0</v>
      </c>
      <c r="P413" s="11">
        <v>3</v>
      </c>
      <c r="Q413" s="11">
        <v>0</v>
      </c>
      <c r="R413" s="11">
        <v>0</v>
      </c>
      <c r="S413" s="11"/>
      <c r="T413" s="11"/>
      <c r="U413" s="11"/>
      <c r="V413" s="11">
        <v>202003</v>
      </c>
    </row>
    <row r="414" spans="1:22" s="36" customFormat="1">
      <c r="A414" s="11" t="s">
        <v>1179</v>
      </c>
      <c r="B414" s="11">
        <v>9</v>
      </c>
      <c r="C414" s="11">
        <v>38.5</v>
      </c>
      <c r="D414" s="11"/>
      <c r="E414" s="11"/>
      <c r="F414" s="11"/>
      <c r="G414" s="11">
        <v>1.5</v>
      </c>
      <c r="H414" s="11"/>
      <c r="I414" s="11"/>
      <c r="J414" s="11"/>
      <c r="K414" s="11"/>
      <c r="L414" s="11"/>
      <c r="M414" s="11"/>
      <c r="N414" s="11"/>
      <c r="O414" s="11">
        <v>0</v>
      </c>
      <c r="P414" s="11">
        <v>0</v>
      </c>
      <c r="Q414" s="11">
        <v>0</v>
      </c>
      <c r="R414" s="11">
        <v>0</v>
      </c>
      <c r="S414" s="11"/>
      <c r="T414" s="11"/>
      <c r="U414" s="11"/>
      <c r="V414" s="11">
        <v>202003</v>
      </c>
    </row>
    <row r="415" spans="1:22" s="36" customFormat="1">
      <c r="A415" s="11" t="s">
        <v>776</v>
      </c>
      <c r="B415" s="11">
        <v>9</v>
      </c>
      <c r="C415" s="11">
        <v>27.42</v>
      </c>
      <c r="D415" s="11"/>
      <c r="E415" s="11"/>
      <c r="F415" s="11"/>
      <c r="G415" s="11"/>
      <c r="H415" s="11"/>
      <c r="I415" s="11"/>
      <c r="J415" s="11"/>
      <c r="K415" s="11"/>
      <c r="L415" s="11"/>
      <c r="M415" s="11"/>
      <c r="N415" s="11">
        <v>2.58</v>
      </c>
      <c r="O415" s="11">
        <v>0</v>
      </c>
      <c r="P415" s="11">
        <v>0</v>
      </c>
      <c r="Q415" s="11">
        <v>0</v>
      </c>
      <c r="R415" s="11">
        <v>0</v>
      </c>
      <c r="S415" s="11"/>
      <c r="T415" s="11"/>
      <c r="U415" s="11"/>
      <c r="V415" s="11">
        <v>202003</v>
      </c>
    </row>
    <row r="416" spans="1:22" s="36" customFormat="1">
      <c r="A416" s="11" t="s">
        <v>472</v>
      </c>
      <c r="B416" s="11">
        <v>9</v>
      </c>
      <c r="C416" s="11">
        <v>40</v>
      </c>
      <c r="D416" s="11"/>
      <c r="E416" s="11"/>
      <c r="F416" s="11"/>
      <c r="G416" s="11"/>
      <c r="H416" s="11"/>
      <c r="I416" s="11"/>
      <c r="J416" s="11"/>
      <c r="K416" s="11"/>
      <c r="L416" s="11"/>
      <c r="M416" s="11"/>
      <c r="N416" s="11"/>
      <c r="O416" s="11">
        <v>0</v>
      </c>
      <c r="P416" s="11">
        <v>0</v>
      </c>
      <c r="Q416" s="11">
        <v>0</v>
      </c>
      <c r="R416" s="11">
        <v>0</v>
      </c>
      <c r="S416" s="11"/>
      <c r="T416" s="11"/>
      <c r="U416" s="11"/>
      <c r="V416" s="11">
        <v>202003</v>
      </c>
    </row>
    <row r="417" spans="1:22" s="36" customFormat="1">
      <c r="A417" s="11" t="s">
        <v>1219</v>
      </c>
      <c r="B417" s="11">
        <v>9</v>
      </c>
      <c r="C417" s="11">
        <v>23</v>
      </c>
      <c r="D417" s="11"/>
      <c r="E417" s="11"/>
      <c r="F417" s="11"/>
      <c r="G417" s="11">
        <v>2</v>
      </c>
      <c r="H417" s="11"/>
      <c r="I417" s="11"/>
      <c r="J417" s="11"/>
      <c r="K417" s="11"/>
      <c r="L417" s="11"/>
      <c r="M417" s="11"/>
      <c r="N417" s="11"/>
      <c r="O417" s="11">
        <v>0</v>
      </c>
      <c r="P417" s="11">
        <v>0</v>
      </c>
      <c r="Q417" s="11">
        <v>0</v>
      </c>
      <c r="R417" s="11">
        <v>0</v>
      </c>
      <c r="S417" s="11"/>
      <c r="T417" s="11"/>
      <c r="U417" s="11"/>
      <c r="V417" s="11">
        <v>202003</v>
      </c>
    </row>
    <row r="418" spans="1:22" s="36" customFormat="1">
      <c r="A418" s="11" t="s">
        <v>1446</v>
      </c>
      <c r="B418" s="11">
        <v>9</v>
      </c>
      <c r="C418" s="11">
        <v>40</v>
      </c>
      <c r="D418" s="11"/>
      <c r="E418" s="11"/>
      <c r="F418" s="11"/>
      <c r="G418" s="11"/>
      <c r="H418" s="11"/>
      <c r="I418" s="11"/>
      <c r="J418" s="11"/>
      <c r="K418" s="11"/>
      <c r="L418" s="11"/>
      <c r="M418" s="11"/>
      <c r="N418" s="11"/>
      <c r="O418" s="11">
        <v>0</v>
      </c>
      <c r="P418" s="11">
        <v>0</v>
      </c>
      <c r="Q418" s="11">
        <v>0</v>
      </c>
      <c r="R418" s="11">
        <v>0</v>
      </c>
      <c r="S418" s="11"/>
      <c r="T418" s="11"/>
      <c r="U418" s="11"/>
      <c r="V418" s="11">
        <v>202004</v>
      </c>
    </row>
    <row r="419" spans="1:22" s="36" customFormat="1">
      <c r="A419" s="11" t="s">
        <v>480</v>
      </c>
      <c r="B419" s="11">
        <v>9</v>
      </c>
      <c r="C419" s="11">
        <v>36</v>
      </c>
      <c r="D419" s="11">
        <v>0</v>
      </c>
      <c r="E419" s="11"/>
      <c r="F419" s="11"/>
      <c r="G419" s="11"/>
      <c r="H419" s="11"/>
      <c r="I419" s="11"/>
      <c r="J419" s="11"/>
      <c r="K419" s="11"/>
      <c r="L419" s="11"/>
      <c r="M419" s="11"/>
      <c r="N419" s="11"/>
      <c r="O419" s="11">
        <v>0</v>
      </c>
      <c r="P419" s="11">
        <v>0</v>
      </c>
      <c r="Q419" s="11">
        <v>0</v>
      </c>
      <c r="R419" s="11">
        <v>0</v>
      </c>
      <c r="S419" s="11">
        <v>2.25</v>
      </c>
      <c r="T419" s="11"/>
      <c r="U419" s="11"/>
      <c r="V419" s="11">
        <v>202003</v>
      </c>
    </row>
    <row r="420" spans="1:22" s="36" customFormat="1">
      <c r="A420" s="11" t="s">
        <v>462</v>
      </c>
      <c r="B420" s="11">
        <v>9</v>
      </c>
      <c r="C420" s="11">
        <v>0</v>
      </c>
      <c r="D420" s="11"/>
      <c r="E420" s="11"/>
      <c r="F420" s="11"/>
      <c r="G420" s="11"/>
      <c r="H420" s="11">
        <v>40</v>
      </c>
      <c r="I420" s="11"/>
      <c r="J420" s="11"/>
      <c r="K420" s="11"/>
      <c r="L420" s="11"/>
      <c r="M420" s="11"/>
      <c r="N420" s="11"/>
      <c r="O420" s="11">
        <v>0</v>
      </c>
      <c r="P420" s="11">
        <v>0</v>
      </c>
      <c r="Q420" s="11">
        <v>0</v>
      </c>
      <c r="R420" s="11">
        <v>0</v>
      </c>
      <c r="S420" s="11"/>
      <c r="T420" s="11"/>
      <c r="U420" s="11"/>
      <c r="V420" s="11">
        <v>202003</v>
      </c>
    </row>
    <row r="421" spans="1:22" s="36" customFormat="1">
      <c r="A421" s="11" t="s">
        <v>1054</v>
      </c>
      <c r="B421" s="11">
        <v>9</v>
      </c>
      <c r="C421" s="11">
        <v>40</v>
      </c>
      <c r="D421" s="11"/>
      <c r="E421" s="11"/>
      <c r="F421" s="11">
        <v>6.25</v>
      </c>
      <c r="G421" s="11"/>
      <c r="H421" s="11"/>
      <c r="I421" s="11"/>
      <c r="J421" s="11"/>
      <c r="K421" s="11"/>
      <c r="L421" s="11"/>
      <c r="M421" s="11">
        <v>90</v>
      </c>
      <c r="N421" s="11"/>
      <c r="O421" s="11">
        <v>0</v>
      </c>
      <c r="P421" s="11">
        <v>0</v>
      </c>
      <c r="Q421" s="11">
        <v>0</v>
      </c>
      <c r="R421" s="11">
        <v>0</v>
      </c>
      <c r="S421" s="11"/>
      <c r="T421" s="11"/>
      <c r="U421" s="11"/>
      <c r="V421" s="11">
        <v>202003</v>
      </c>
    </row>
    <row r="422" spans="1:22">
      <c r="A422" s="11" t="s">
        <v>500</v>
      </c>
      <c r="B422" s="11">
        <v>9</v>
      </c>
      <c r="C422" s="11">
        <v>14</v>
      </c>
      <c r="D422" s="11">
        <v>0</v>
      </c>
      <c r="E422" s="11">
        <v>0.8</v>
      </c>
      <c r="F422" s="11">
        <v>0</v>
      </c>
      <c r="G422" s="11">
        <v>24</v>
      </c>
      <c r="O422" s="11">
        <v>0</v>
      </c>
      <c r="P422" s="11">
        <v>0</v>
      </c>
      <c r="Q422" s="11">
        <v>0</v>
      </c>
      <c r="R422" s="11">
        <v>0</v>
      </c>
      <c r="S422" s="11">
        <v>2</v>
      </c>
      <c r="U422" s="11">
        <v>0.22</v>
      </c>
      <c r="V422" s="11">
        <v>202003</v>
      </c>
    </row>
    <row r="423" spans="1:22">
      <c r="A423" s="11" t="s">
        <v>1180</v>
      </c>
      <c r="B423" s="11">
        <v>9</v>
      </c>
      <c r="C423" s="11">
        <v>40</v>
      </c>
      <c r="F423" s="11">
        <v>7.67</v>
      </c>
      <c r="O423" s="11">
        <v>0</v>
      </c>
      <c r="P423" s="11">
        <v>0</v>
      </c>
      <c r="Q423" s="11">
        <v>0</v>
      </c>
      <c r="R423" s="11">
        <v>0</v>
      </c>
      <c r="V423" s="11">
        <v>202003</v>
      </c>
    </row>
    <row r="424" spans="1:22">
      <c r="A424" s="11" t="s">
        <v>1181</v>
      </c>
      <c r="B424" s="11">
        <v>9</v>
      </c>
      <c r="C424" s="11">
        <v>45</v>
      </c>
      <c r="E424" s="11">
        <v>0</v>
      </c>
      <c r="F424" s="11">
        <v>0</v>
      </c>
      <c r="O424" s="11">
        <v>0</v>
      </c>
      <c r="P424" s="11">
        <v>3</v>
      </c>
      <c r="Q424" s="11">
        <v>0</v>
      </c>
      <c r="R424" s="11">
        <v>0</v>
      </c>
      <c r="T424" s="11">
        <v>1.5</v>
      </c>
      <c r="U424" s="11">
        <v>5.25</v>
      </c>
      <c r="V424" s="11">
        <v>202003</v>
      </c>
    </row>
    <row r="425" spans="1:22">
      <c r="A425" s="11" t="s">
        <v>1208</v>
      </c>
      <c r="B425" s="11">
        <v>9</v>
      </c>
      <c r="C425" s="11">
        <v>16</v>
      </c>
      <c r="O425" s="11">
        <v>0</v>
      </c>
      <c r="P425" s="11">
        <v>0</v>
      </c>
      <c r="Q425" s="11">
        <v>0</v>
      </c>
      <c r="R425" s="11">
        <v>0</v>
      </c>
      <c r="V425" s="11">
        <v>202003</v>
      </c>
    </row>
    <row r="426" spans="1:22">
      <c r="A426" s="11" t="s">
        <v>1182</v>
      </c>
      <c r="B426" s="11">
        <v>9</v>
      </c>
      <c r="C426" s="11">
        <v>40</v>
      </c>
      <c r="F426" s="11">
        <v>11.58</v>
      </c>
      <c r="O426" s="11">
        <v>7</v>
      </c>
      <c r="P426" s="11">
        <v>0</v>
      </c>
      <c r="Q426" s="11">
        <v>0</v>
      </c>
      <c r="R426" s="11">
        <v>0</v>
      </c>
      <c r="V426" s="11">
        <v>202004</v>
      </c>
    </row>
    <row r="427" spans="1:22">
      <c r="A427" s="11" t="s">
        <v>1010</v>
      </c>
      <c r="B427" s="11">
        <v>9</v>
      </c>
      <c r="C427" s="11">
        <v>40</v>
      </c>
      <c r="F427" s="11">
        <v>0.25</v>
      </c>
      <c r="M427" s="11">
        <v>205</v>
      </c>
      <c r="O427" s="11">
        <v>0</v>
      </c>
      <c r="P427" s="11">
        <v>0</v>
      </c>
      <c r="Q427" s="11">
        <v>0</v>
      </c>
      <c r="R427" s="11">
        <v>0</v>
      </c>
      <c r="V427" s="11">
        <v>202003</v>
      </c>
    </row>
    <row r="428" spans="1:22">
      <c r="A428" s="11" t="s">
        <v>1183</v>
      </c>
      <c r="B428" s="11">
        <v>9</v>
      </c>
      <c r="C428" s="11">
        <v>40</v>
      </c>
      <c r="F428" s="11">
        <v>4.42</v>
      </c>
      <c r="O428" s="11">
        <v>0</v>
      </c>
      <c r="P428" s="11">
        <v>0</v>
      </c>
      <c r="Q428" s="11">
        <v>0</v>
      </c>
      <c r="R428" s="11">
        <v>0</v>
      </c>
      <c r="V428" s="11">
        <v>202003</v>
      </c>
    </row>
    <row r="429" spans="1:22">
      <c r="A429" s="11" t="s">
        <v>481</v>
      </c>
      <c r="B429" s="11">
        <v>9</v>
      </c>
      <c r="C429" s="11">
        <v>20</v>
      </c>
      <c r="D429" s="11">
        <v>0</v>
      </c>
      <c r="O429" s="11">
        <v>0</v>
      </c>
      <c r="P429" s="11">
        <v>0</v>
      </c>
      <c r="Q429" s="11">
        <v>0</v>
      </c>
      <c r="R429" s="11">
        <v>0</v>
      </c>
      <c r="S429" s="11">
        <v>2</v>
      </c>
      <c r="V429" s="11">
        <v>202003</v>
      </c>
    </row>
    <row r="430" spans="1:22">
      <c r="A430" s="11" t="s">
        <v>1184</v>
      </c>
      <c r="B430" s="11">
        <v>9</v>
      </c>
      <c r="C430" s="11">
        <v>15</v>
      </c>
      <c r="G430" s="11">
        <v>3</v>
      </c>
      <c r="M430" s="11">
        <v>123</v>
      </c>
      <c r="O430" s="11">
        <v>0</v>
      </c>
      <c r="P430" s="11">
        <v>0</v>
      </c>
      <c r="Q430" s="11">
        <v>0</v>
      </c>
      <c r="R430" s="11">
        <v>0</v>
      </c>
      <c r="V430" s="11">
        <v>202003</v>
      </c>
    </row>
    <row r="431" spans="1:22">
      <c r="A431" s="11" t="s">
        <v>470</v>
      </c>
      <c r="B431" s="11">
        <v>9</v>
      </c>
      <c r="C431" s="11">
        <v>40</v>
      </c>
      <c r="E431" s="11">
        <v>3.66</v>
      </c>
      <c r="F431" s="11">
        <v>7.95</v>
      </c>
      <c r="O431" s="11">
        <v>7</v>
      </c>
      <c r="P431" s="11">
        <v>0</v>
      </c>
      <c r="Q431" s="11">
        <v>0</v>
      </c>
      <c r="R431" s="11">
        <v>0</v>
      </c>
      <c r="V431" s="11">
        <v>202003</v>
      </c>
    </row>
    <row r="432" spans="1:22">
      <c r="A432" s="11" t="s">
        <v>777</v>
      </c>
      <c r="B432" s="11">
        <v>9</v>
      </c>
      <c r="C432" s="11">
        <v>23</v>
      </c>
      <c r="G432" s="11">
        <v>5</v>
      </c>
      <c r="O432" s="11">
        <v>0</v>
      </c>
      <c r="P432" s="11">
        <v>0</v>
      </c>
      <c r="Q432" s="11">
        <v>0</v>
      </c>
      <c r="R432" s="11">
        <v>0</v>
      </c>
      <c r="V432" s="11">
        <v>202003</v>
      </c>
    </row>
    <row r="433" spans="1:22">
      <c r="A433" s="11" t="s">
        <v>1204</v>
      </c>
      <c r="B433" s="11">
        <v>9</v>
      </c>
      <c r="C433" s="11">
        <v>40</v>
      </c>
      <c r="F433" s="11">
        <v>1.25</v>
      </c>
      <c r="M433" s="11">
        <v>300</v>
      </c>
      <c r="O433" s="11">
        <v>0</v>
      </c>
      <c r="P433" s="11">
        <v>0</v>
      </c>
      <c r="Q433" s="11">
        <v>0</v>
      </c>
      <c r="R433" s="11">
        <v>0</v>
      </c>
      <c r="V433" s="11">
        <v>202003</v>
      </c>
    </row>
    <row r="434" spans="1:22">
      <c r="A434" s="11" t="s">
        <v>778</v>
      </c>
      <c r="B434" s="11">
        <v>9</v>
      </c>
      <c r="C434" s="11">
        <v>40</v>
      </c>
      <c r="O434" s="11">
        <v>0</v>
      </c>
      <c r="P434" s="11">
        <v>0</v>
      </c>
      <c r="Q434" s="11">
        <v>0</v>
      </c>
      <c r="R434" s="11">
        <v>0</v>
      </c>
      <c r="V434" s="11">
        <v>202003</v>
      </c>
    </row>
    <row r="435" spans="1:22">
      <c r="A435" s="11" t="s">
        <v>709</v>
      </c>
      <c r="B435" s="11">
        <v>9</v>
      </c>
      <c r="C435" s="11">
        <v>32</v>
      </c>
      <c r="D435" s="11">
        <v>1.97</v>
      </c>
      <c r="E435" s="11">
        <v>0.78</v>
      </c>
      <c r="O435" s="11">
        <v>0</v>
      </c>
      <c r="P435" s="11">
        <v>0</v>
      </c>
      <c r="Q435" s="11">
        <v>0</v>
      </c>
      <c r="R435" s="11">
        <v>0</v>
      </c>
      <c r="V435" s="11">
        <v>202003</v>
      </c>
    </row>
    <row r="436" spans="1:22">
      <c r="A436" s="11" t="s">
        <v>495</v>
      </c>
      <c r="B436" s="11">
        <v>9</v>
      </c>
      <c r="C436" s="11">
        <v>29</v>
      </c>
      <c r="D436" s="11">
        <v>0</v>
      </c>
      <c r="L436" s="11">
        <v>8</v>
      </c>
      <c r="O436" s="11">
        <v>0</v>
      </c>
      <c r="P436" s="11">
        <v>0</v>
      </c>
      <c r="Q436" s="11">
        <v>0</v>
      </c>
      <c r="R436" s="11">
        <v>0</v>
      </c>
      <c r="S436" s="11">
        <v>0.75</v>
      </c>
      <c r="V436" s="11">
        <v>202003</v>
      </c>
    </row>
    <row r="437" spans="1:22">
      <c r="A437" s="11" t="s">
        <v>1209</v>
      </c>
      <c r="B437" s="11">
        <v>9</v>
      </c>
      <c r="C437" s="11">
        <v>40</v>
      </c>
      <c r="M437" s="11">
        <v>180</v>
      </c>
      <c r="O437" s="11">
        <v>0</v>
      </c>
      <c r="P437" s="11">
        <v>0</v>
      </c>
      <c r="Q437" s="11">
        <v>0</v>
      </c>
      <c r="R437" s="11">
        <v>0</v>
      </c>
      <c r="V437" s="11">
        <v>202003</v>
      </c>
    </row>
    <row r="438" spans="1:22">
      <c r="A438" s="11" t="s">
        <v>779</v>
      </c>
      <c r="B438" s="11">
        <v>9</v>
      </c>
      <c r="C438" s="11">
        <v>38</v>
      </c>
      <c r="D438" s="11">
        <v>2</v>
      </c>
      <c r="E438" s="11">
        <v>3.52</v>
      </c>
      <c r="F438" s="11">
        <v>2.35</v>
      </c>
      <c r="O438" s="11">
        <v>0</v>
      </c>
      <c r="P438" s="11">
        <v>0</v>
      </c>
      <c r="Q438" s="11">
        <v>0</v>
      </c>
      <c r="R438" s="11">
        <v>0</v>
      </c>
      <c r="V438" s="11">
        <v>202003</v>
      </c>
    </row>
    <row r="439" spans="1:22">
      <c r="A439" s="11" t="s">
        <v>1319</v>
      </c>
      <c r="B439" s="11">
        <v>9</v>
      </c>
      <c r="C439" s="11">
        <v>30</v>
      </c>
      <c r="D439" s="11">
        <v>7.0000000000000007E-2</v>
      </c>
      <c r="E439" s="11">
        <v>2.12</v>
      </c>
      <c r="G439" s="11">
        <v>8</v>
      </c>
      <c r="O439" s="11">
        <v>6</v>
      </c>
      <c r="P439" s="11">
        <v>0</v>
      </c>
      <c r="Q439" s="11">
        <v>0</v>
      </c>
      <c r="R439" s="11">
        <v>0</v>
      </c>
      <c r="V439" s="11">
        <v>202003</v>
      </c>
    </row>
    <row r="440" spans="1:22">
      <c r="A440" s="11" t="s">
        <v>1185</v>
      </c>
      <c r="B440" s="11">
        <v>9</v>
      </c>
      <c r="C440" s="11">
        <v>40</v>
      </c>
      <c r="F440" s="11">
        <v>9.75</v>
      </c>
      <c r="O440" s="11">
        <v>0</v>
      </c>
      <c r="P440" s="11">
        <v>0</v>
      </c>
      <c r="Q440" s="11">
        <v>0</v>
      </c>
      <c r="R440" s="11">
        <v>0</v>
      </c>
      <c r="V440" s="11">
        <v>202003</v>
      </c>
    </row>
    <row r="441" spans="1:22">
      <c r="A441" s="11" t="s">
        <v>454</v>
      </c>
      <c r="B441" s="11">
        <v>9</v>
      </c>
      <c r="C441" s="11">
        <v>40</v>
      </c>
      <c r="E441" s="11">
        <v>0.75</v>
      </c>
      <c r="F441" s="11">
        <v>0.92</v>
      </c>
      <c r="O441" s="11">
        <v>0</v>
      </c>
      <c r="P441" s="11">
        <v>0</v>
      </c>
      <c r="Q441" s="11">
        <v>0</v>
      </c>
      <c r="R441" s="11">
        <v>0</v>
      </c>
      <c r="V441" s="11">
        <v>202003</v>
      </c>
    </row>
    <row r="442" spans="1:22">
      <c r="A442" s="11" t="s">
        <v>1186</v>
      </c>
      <c r="B442" s="11">
        <v>9</v>
      </c>
      <c r="C442" s="11">
        <v>40</v>
      </c>
      <c r="E442" s="11">
        <v>2</v>
      </c>
      <c r="F442" s="11">
        <v>3.5</v>
      </c>
      <c r="M442" s="11">
        <v>179.6</v>
      </c>
      <c r="O442" s="11">
        <v>0</v>
      </c>
      <c r="P442" s="11">
        <v>0</v>
      </c>
      <c r="Q442" s="11">
        <v>0</v>
      </c>
      <c r="R442" s="11">
        <v>0</v>
      </c>
      <c r="V442" s="11">
        <v>202003</v>
      </c>
    </row>
    <row r="443" spans="1:22">
      <c r="A443" s="11" t="s">
        <v>1011</v>
      </c>
      <c r="B443" s="11">
        <v>9</v>
      </c>
      <c r="C443" s="11">
        <v>29.83</v>
      </c>
      <c r="G443" s="11">
        <v>8</v>
      </c>
      <c r="N443" s="11">
        <v>2.17</v>
      </c>
      <c r="O443" s="11">
        <v>0</v>
      </c>
      <c r="P443" s="11">
        <v>0</v>
      </c>
      <c r="Q443" s="11">
        <v>0</v>
      </c>
      <c r="R443" s="11">
        <v>0</v>
      </c>
      <c r="V443" s="11">
        <v>202004</v>
      </c>
    </row>
    <row r="444" spans="1:22">
      <c r="A444" s="11" t="s">
        <v>960</v>
      </c>
      <c r="B444" s="11">
        <v>9</v>
      </c>
      <c r="C444" s="11">
        <v>35.17</v>
      </c>
      <c r="N444" s="11">
        <v>4.83</v>
      </c>
      <c r="O444" s="11">
        <v>0</v>
      </c>
      <c r="P444" s="11">
        <v>0</v>
      </c>
      <c r="Q444" s="11">
        <v>0</v>
      </c>
      <c r="R444" s="11">
        <v>0</v>
      </c>
      <c r="V444" s="11">
        <v>202004</v>
      </c>
    </row>
    <row r="445" spans="1:22">
      <c r="A445" s="11" t="s">
        <v>484</v>
      </c>
      <c r="B445" s="11">
        <v>9</v>
      </c>
      <c r="C445" s="11">
        <v>17</v>
      </c>
      <c r="M445" s="11">
        <v>48</v>
      </c>
      <c r="O445" s="11">
        <v>0</v>
      </c>
      <c r="P445" s="11">
        <v>0</v>
      </c>
      <c r="Q445" s="11">
        <v>0</v>
      </c>
      <c r="R445" s="11">
        <v>0</v>
      </c>
      <c r="V445" s="11">
        <v>202003</v>
      </c>
    </row>
    <row r="446" spans="1:22">
      <c r="A446" s="11" t="s">
        <v>1220</v>
      </c>
      <c r="B446" s="11">
        <v>9</v>
      </c>
      <c r="C446" s="11">
        <v>40</v>
      </c>
      <c r="F446" s="11">
        <v>0</v>
      </c>
      <c r="M446" s="11">
        <v>270</v>
      </c>
      <c r="O446" s="11">
        <v>0</v>
      </c>
      <c r="P446" s="11">
        <v>0</v>
      </c>
      <c r="Q446" s="11">
        <v>0</v>
      </c>
      <c r="R446" s="11">
        <v>0</v>
      </c>
      <c r="U446" s="11">
        <v>4.25</v>
      </c>
      <c r="V446" s="11">
        <v>202003</v>
      </c>
    </row>
    <row r="447" spans="1:22">
      <c r="A447" s="11" t="s">
        <v>1237</v>
      </c>
      <c r="B447" s="11">
        <v>9</v>
      </c>
      <c r="C447" s="11">
        <v>40</v>
      </c>
      <c r="E447" s="11">
        <v>2.75</v>
      </c>
      <c r="F447" s="11">
        <v>5</v>
      </c>
      <c r="O447" s="11">
        <v>0</v>
      </c>
      <c r="P447" s="11">
        <v>3</v>
      </c>
      <c r="Q447" s="11">
        <v>0</v>
      </c>
      <c r="R447" s="11">
        <v>0</v>
      </c>
      <c r="V447" s="11">
        <v>202003</v>
      </c>
    </row>
    <row r="448" spans="1:22">
      <c r="A448" s="11" t="s">
        <v>505</v>
      </c>
      <c r="B448" s="11">
        <v>9</v>
      </c>
      <c r="C448" s="11">
        <v>40.25</v>
      </c>
      <c r="N448" s="11">
        <v>4.75</v>
      </c>
      <c r="O448" s="11">
        <v>0</v>
      </c>
      <c r="P448" s="11">
        <v>1</v>
      </c>
      <c r="Q448" s="11">
        <v>0</v>
      </c>
      <c r="R448" s="11">
        <v>0</v>
      </c>
      <c r="V448" s="11">
        <v>202003</v>
      </c>
    </row>
    <row r="449" spans="1:22">
      <c r="A449" s="11" t="s">
        <v>1187</v>
      </c>
      <c r="B449" s="11">
        <v>9</v>
      </c>
      <c r="C449" s="11">
        <v>40</v>
      </c>
      <c r="F449" s="11">
        <v>0.75</v>
      </c>
      <c r="M449" s="11">
        <v>292</v>
      </c>
      <c r="O449" s="11">
        <v>0</v>
      </c>
      <c r="P449" s="11">
        <v>0</v>
      </c>
      <c r="Q449" s="11">
        <v>0</v>
      </c>
      <c r="R449" s="11">
        <v>0</v>
      </c>
      <c r="V449" s="11">
        <v>202003</v>
      </c>
    </row>
    <row r="450" spans="1:22">
      <c r="A450" s="11" t="s">
        <v>476</v>
      </c>
      <c r="B450" s="11">
        <v>9</v>
      </c>
      <c r="C450" s="11">
        <v>38</v>
      </c>
      <c r="D450" s="11">
        <v>2</v>
      </c>
      <c r="F450" s="11">
        <v>6.25</v>
      </c>
      <c r="O450" s="11">
        <v>0</v>
      </c>
      <c r="P450" s="11">
        <v>0</v>
      </c>
      <c r="Q450" s="11">
        <v>2</v>
      </c>
      <c r="R450" s="11">
        <v>0</v>
      </c>
      <c r="V450" s="11">
        <v>202003</v>
      </c>
    </row>
    <row r="451" spans="1:22">
      <c r="A451" s="11" t="s">
        <v>477</v>
      </c>
      <c r="B451" s="11">
        <v>9</v>
      </c>
      <c r="C451" s="11">
        <v>38</v>
      </c>
      <c r="D451" s="11">
        <v>2</v>
      </c>
      <c r="E451" s="11">
        <v>2.5</v>
      </c>
      <c r="F451" s="11">
        <v>8</v>
      </c>
      <c r="O451" s="11">
        <v>0</v>
      </c>
      <c r="P451" s="11">
        <v>0</v>
      </c>
      <c r="Q451" s="11">
        <v>2</v>
      </c>
      <c r="R451" s="11">
        <v>0</v>
      </c>
      <c r="V451" s="11">
        <v>202004</v>
      </c>
    </row>
    <row r="452" spans="1:22">
      <c r="A452" s="11" t="s">
        <v>780</v>
      </c>
      <c r="B452" s="11">
        <v>9</v>
      </c>
      <c r="C452" s="11">
        <v>32</v>
      </c>
      <c r="D452" s="11">
        <v>3.75</v>
      </c>
      <c r="O452" s="11">
        <v>0</v>
      </c>
      <c r="P452" s="11">
        <v>0</v>
      </c>
      <c r="Q452" s="11">
        <v>0</v>
      </c>
      <c r="R452" s="11">
        <v>0</v>
      </c>
      <c r="V452" s="11">
        <v>202003</v>
      </c>
    </row>
    <row r="453" spans="1:22">
      <c r="A453" s="11" t="s">
        <v>787</v>
      </c>
      <c r="B453" s="11">
        <v>9</v>
      </c>
      <c r="C453" s="11">
        <v>45</v>
      </c>
      <c r="F453" s="11">
        <v>2.75</v>
      </c>
      <c r="O453" s="11">
        <v>0</v>
      </c>
      <c r="P453" s="11">
        <v>0</v>
      </c>
      <c r="Q453" s="11">
        <v>0</v>
      </c>
      <c r="R453" s="11">
        <v>0</v>
      </c>
      <c r="V453" s="11">
        <v>202003</v>
      </c>
    </row>
    <row r="454" spans="1:22">
      <c r="A454" s="11" t="s">
        <v>1238</v>
      </c>
      <c r="B454" s="11">
        <v>9</v>
      </c>
      <c r="C454" s="11">
        <v>38</v>
      </c>
      <c r="D454" s="11">
        <v>2</v>
      </c>
      <c r="E454" s="11">
        <v>4.76</v>
      </c>
      <c r="F454" s="11">
        <v>0.85</v>
      </c>
      <c r="O454" s="11">
        <v>0</v>
      </c>
      <c r="P454" s="11">
        <v>0</v>
      </c>
      <c r="Q454" s="11">
        <v>0</v>
      </c>
      <c r="R454" s="11">
        <v>7</v>
      </c>
      <c r="V454" s="11">
        <v>202003</v>
      </c>
    </row>
    <row r="455" spans="1:22">
      <c r="A455" s="11" t="s">
        <v>846</v>
      </c>
      <c r="B455" s="11">
        <v>9</v>
      </c>
      <c r="C455" s="11">
        <v>20.22</v>
      </c>
      <c r="H455" s="11">
        <v>17.12</v>
      </c>
      <c r="N455" s="11">
        <v>0.66</v>
      </c>
      <c r="O455" s="11">
        <v>0</v>
      </c>
      <c r="P455" s="11">
        <v>0</v>
      </c>
      <c r="Q455" s="11">
        <v>0</v>
      </c>
      <c r="R455" s="11">
        <v>0</v>
      </c>
      <c r="V455" s="11">
        <v>202003</v>
      </c>
    </row>
    <row r="456" spans="1:22">
      <c r="A456" s="11" t="s">
        <v>487</v>
      </c>
      <c r="B456" s="11">
        <v>9</v>
      </c>
      <c r="C456" s="11">
        <v>0</v>
      </c>
      <c r="H456" s="11">
        <v>40</v>
      </c>
      <c r="M456" s="11">
        <v>260</v>
      </c>
      <c r="O456" s="11">
        <v>0</v>
      </c>
      <c r="P456" s="11">
        <v>0</v>
      </c>
      <c r="Q456" s="11">
        <v>0</v>
      </c>
      <c r="R456" s="11">
        <v>0</v>
      </c>
      <c r="V456" s="11">
        <v>202003</v>
      </c>
    </row>
    <row r="457" spans="1:22">
      <c r="A457" s="11" t="s">
        <v>464</v>
      </c>
      <c r="B457" s="11">
        <v>9</v>
      </c>
      <c r="C457" s="11">
        <v>38</v>
      </c>
      <c r="D457" s="11">
        <v>0</v>
      </c>
      <c r="E457" s="11">
        <v>6.77</v>
      </c>
      <c r="F457" s="11">
        <v>9.1300000000000008</v>
      </c>
      <c r="O457" s="11">
        <v>0</v>
      </c>
      <c r="P457" s="11">
        <v>0</v>
      </c>
      <c r="Q457" s="11">
        <v>0</v>
      </c>
      <c r="R457" s="11">
        <v>0</v>
      </c>
      <c r="S457" s="11">
        <v>2</v>
      </c>
      <c r="V457" s="11">
        <v>202004</v>
      </c>
    </row>
    <row r="458" spans="1:22">
      <c r="A458" s="11" t="s">
        <v>486</v>
      </c>
      <c r="B458" s="11">
        <v>9</v>
      </c>
      <c r="C458" s="11">
        <v>40</v>
      </c>
      <c r="F458" s="11">
        <v>3.75</v>
      </c>
      <c r="O458" s="11">
        <v>0</v>
      </c>
      <c r="P458" s="11">
        <v>0</v>
      </c>
      <c r="Q458" s="11">
        <v>0</v>
      </c>
      <c r="R458" s="11">
        <v>0</v>
      </c>
      <c r="V458" s="11">
        <v>202003</v>
      </c>
    </row>
    <row r="459" spans="1:22">
      <c r="A459" s="11" t="s">
        <v>782</v>
      </c>
      <c r="B459" s="11">
        <v>9</v>
      </c>
      <c r="C459" s="11">
        <v>38</v>
      </c>
      <c r="D459" s="11">
        <v>0</v>
      </c>
      <c r="E459" s="11">
        <v>0</v>
      </c>
      <c r="O459" s="11">
        <v>0</v>
      </c>
      <c r="P459" s="11">
        <v>0</v>
      </c>
      <c r="Q459" s="11">
        <v>0</v>
      </c>
      <c r="R459" s="11">
        <v>0</v>
      </c>
      <c r="S459" s="11">
        <v>0.78</v>
      </c>
      <c r="T459" s="11">
        <v>0</v>
      </c>
      <c r="V459" s="11">
        <v>202003</v>
      </c>
    </row>
    <row r="460" spans="1:22">
      <c r="A460" s="11" t="s">
        <v>1199</v>
      </c>
      <c r="B460" s="11">
        <v>9</v>
      </c>
      <c r="C460" s="11">
        <v>40</v>
      </c>
      <c r="O460" s="11">
        <v>0</v>
      </c>
      <c r="P460" s="11">
        <v>0</v>
      </c>
      <c r="Q460" s="11">
        <v>0</v>
      </c>
      <c r="R460" s="11">
        <v>0</v>
      </c>
      <c r="V460" s="11">
        <v>202003</v>
      </c>
    </row>
    <row r="461" spans="1:22">
      <c r="A461" s="11" t="s">
        <v>1200</v>
      </c>
      <c r="B461" s="11">
        <v>9</v>
      </c>
      <c r="C461" s="11">
        <v>45</v>
      </c>
      <c r="E461" s="11">
        <v>1</v>
      </c>
      <c r="F461" s="11">
        <v>0.25</v>
      </c>
      <c r="O461" s="11">
        <v>0</v>
      </c>
      <c r="P461" s="11">
        <v>3</v>
      </c>
      <c r="Q461" s="11">
        <v>0</v>
      </c>
      <c r="R461" s="11">
        <v>0</v>
      </c>
      <c r="V461" s="11">
        <v>202003</v>
      </c>
    </row>
    <row r="462" spans="1:22">
      <c r="A462" s="11" t="s">
        <v>507</v>
      </c>
      <c r="B462" s="11">
        <v>9</v>
      </c>
      <c r="C462" s="11">
        <v>16</v>
      </c>
      <c r="O462" s="11">
        <v>0</v>
      </c>
      <c r="P462" s="11">
        <v>0</v>
      </c>
      <c r="Q462" s="11">
        <v>0</v>
      </c>
      <c r="R462" s="11">
        <v>0</v>
      </c>
      <c r="V462" s="11">
        <v>202003</v>
      </c>
    </row>
    <row r="463" spans="1:22">
      <c r="A463" s="11" t="s">
        <v>469</v>
      </c>
      <c r="B463" s="11">
        <v>9</v>
      </c>
      <c r="C463" s="11">
        <v>38</v>
      </c>
      <c r="D463" s="11">
        <v>0</v>
      </c>
      <c r="E463" s="11">
        <v>0</v>
      </c>
      <c r="F463" s="11">
        <v>0</v>
      </c>
      <c r="O463" s="11">
        <v>0</v>
      </c>
      <c r="P463" s="11">
        <v>0</v>
      </c>
      <c r="Q463" s="11">
        <v>0</v>
      </c>
      <c r="R463" s="11">
        <v>0</v>
      </c>
      <c r="S463" s="11">
        <v>2</v>
      </c>
      <c r="T463" s="11">
        <v>1.42</v>
      </c>
      <c r="U463" s="11">
        <v>4.18</v>
      </c>
      <c r="V463" s="11">
        <v>202003</v>
      </c>
    </row>
    <row r="464" spans="1:22">
      <c r="A464" s="11" t="s">
        <v>1210</v>
      </c>
      <c r="B464" s="11">
        <v>9</v>
      </c>
      <c r="C464" s="11">
        <v>40</v>
      </c>
      <c r="E464" s="11">
        <v>1.45</v>
      </c>
      <c r="F464" s="11">
        <v>14.22</v>
      </c>
      <c r="M464" s="11">
        <v>16</v>
      </c>
      <c r="O464" s="11">
        <v>0</v>
      </c>
      <c r="P464" s="11">
        <v>4</v>
      </c>
      <c r="Q464" s="11">
        <v>0</v>
      </c>
      <c r="R464" s="11">
        <v>0</v>
      </c>
      <c r="V464" s="11">
        <v>202004</v>
      </c>
    </row>
    <row r="465" spans="1:22">
      <c r="A465" s="11" t="s">
        <v>483</v>
      </c>
      <c r="B465" s="11">
        <v>9</v>
      </c>
      <c r="C465" s="11">
        <v>40</v>
      </c>
      <c r="F465" s="11">
        <v>0</v>
      </c>
      <c r="O465" s="11">
        <v>0</v>
      </c>
      <c r="P465" s="11">
        <v>0</v>
      </c>
      <c r="Q465" s="11">
        <v>0</v>
      </c>
      <c r="R465" s="11">
        <v>0</v>
      </c>
      <c r="U465" s="11">
        <v>4</v>
      </c>
      <c r="V465" s="11">
        <v>202003</v>
      </c>
    </row>
    <row r="466" spans="1:22">
      <c r="A466" s="11" t="s">
        <v>783</v>
      </c>
      <c r="B466" s="11">
        <v>9</v>
      </c>
      <c r="C466" s="11">
        <v>45</v>
      </c>
      <c r="E466" s="11">
        <v>1</v>
      </c>
      <c r="O466" s="11">
        <v>0</v>
      </c>
      <c r="P466" s="11">
        <v>2</v>
      </c>
      <c r="Q466" s="11">
        <v>0</v>
      </c>
      <c r="R466" s="11">
        <v>0</v>
      </c>
      <c r="V466" s="11">
        <v>202004</v>
      </c>
    </row>
    <row r="467" spans="1:22">
      <c r="A467" s="11" t="s">
        <v>502</v>
      </c>
      <c r="B467" s="11">
        <v>9</v>
      </c>
      <c r="C467" s="11">
        <v>39.15</v>
      </c>
      <c r="N467" s="11">
        <v>0.85</v>
      </c>
      <c r="O467" s="11">
        <v>0</v>
      </c>
      <c r="P467" s="11">
        <v>0</v>
      </c>
      <c r="Q467" s="11">
        <v>0</v>
      </c>
      <c r="R467" s="11">
        <v>0</v>
      </c>
      <c r="V467" s="11">
        <v>202004</v>
      </c>
    </row>
    <row r="468" spans="1:22">
      <c r="A468" s="11" t="s">
        <v>1327</v>
      </c>
      <c r="B468" s="11">
        <v>9</v>
      </c>
      <c r="C468" s="11">
        <v>23.25</v>
      </c>
      <c r="D468" s="11">
        <v>0.67</v>
      </c>
      <c r="H468" s="11">
        <v>8.75</v>
      </c>
      <c r="O468" s="11">
        <v>0</v>
      </c>
      <c r="P468" s="11">
        <v>0</v>
      </c>
      <c r="Q468" s="11">
        <v>0</v>
      </c>
      <c r="R468" s="11">
        <v>0</v>
      </c>
      <c r="V468" s="11">
        <v>202003</v>
      </c>
    </row>
    <row r="469" spans="1:22">
      <c r="A469" s="11" t="s">
        <v>1201</v>
      </c>
      <c r="B469" s="11">
        <v>9</v>
      </c>
      <c r="C469" s="11">
        <v>24</v>
      </c>
      <c r="E469" s="11">
        <v>0</v>
      </c>
      <c r="F469" s="11">
        <v>0</v>
      </c>
      <c r="G469" s="11">
        <v>16</v>
      </c>
      <c r="O469" s="11">
        <v>0</v>
      </c>
      <c r="P469" s="11">
        <v>0</v>
      </c>
      <c r="Q469" s="11">
        <v>0</v>
      </c>
      <c r="R469" s="11">
        <v>0</v>
      </c>
      <c r="T469" s="11">
        <v>0.76</v>
      </c>
      <c r="U469" s="11">
        <v>3.88</v>
      </c>
      <c r="V469" s="11">
        <v>202003</v>
      </c>
    </row>
    <row r="470" spans="1:22">
      <c r="A470" s="11" t="s">
        <v>1021</v>
      </c>
      <c r="B470" s="11">
        <v>9</v>
      </c>
      <c r="C470" s="11">
        <v>27.77</v>
      </c>
      <c r="N470" s="11">
        <v>10.23</v>
      </c>
      <c r="O470" s="11">
        <v>0</v>
      </c>
      <c r="P470" s="11">
        <v>0</v>
      </c>
      <c r="Q470" s="11">
        <v>0</v>
      </c>
      <c r="R470" s="11">
        <v>0</v>
      </c>
      <c r="V470" s="11">
        <v>202003</v>
      </c>
    </row>
    <row r="471" spans="1:22">
      <c r="A471" s="11" t="s">
        <v>1239</v>
      </c>
      <c r="B471" s="11">
        <v>9</v>
      </c>
      <c r="C471" s="11">
        <v>8.5</v>
      </c>
      <c r="O471" s="11">
        <v>0</v>
      </c>
      <c r="P471" s="11">
        <v>0</v>
      </c>
      <c r="Q471" s="11">
        <v>0</v>
      </c>
      <c r="R471" s="11">
        <v>0</v>
      </c>
      <c r="V471" s="11">
        <v>202003</v>
      </c>
    </row>
    <row r="472" spans="1:22">
      <c r="A472" s="11" t="s">
        <v>1211</v>
      </c>
      <c r="B472" s="11">
        <v>9</v>
      </c>
      <c r="C472" s="11">
        <v>22</v>
      </c>
      <c r="O472" s="11">
        <v>0</v>
      </c>
      <c r="P472" s="11">
        <v>0</v>
      </c>
      <c r="Q472" s="11">
        <v>0</v>
      </c>
      <c r="R472" s="11">
        <v>0</v>
      </c>
      <c r="V472" s="11">
        <v>202003</v>
      </c>
    </row>
    <row r="473" spans="1:22">
      <c r="A473" s="11" t="s">
        <v>1188</v>
      </c>
      <c r="B473" s="11">
        <v>9</v>
      </c>
      <c r="C473" s="11">
        <v>40</v>
      </c>
      <c r="F473" s="11">
        <v>10</v>
      </c>
      <c r="O473" s="11">
        <v>0</v>
      </c>
      <c r="P473" s="11">
        <v>2</v>
      </c>
      <c r="Q473" s="11">
        <v>0</v>
      </c>
      <c r="R473" s="11">
        <v>0</v>
      </c>
      <c r="V473" s="11">
        <v>202003</v>
      </c>
    </row>
    <row r="474" spans="1:22">
      <c r="A474" s="11" t="s">
        <v>452</v>
      </c>
      <c r="B474" s="11">
        <v>9</v>
      </c>
      <c r="C474" s="11">
        <v>45</v>
      </c>
      <c r="E474" s="11">
        <v>0.23</v>
      </c>
      <c r="F474" s="11">
        <v>1.75</v>
      </c>
      <c r="O474" s="11">
        <v>0</v>
      </c>
      <c r="P474" s="11">
        <v>0</v>
      </c>
      <c r="Q474" s="11">
        <v>0</v>
      </c>
      <c r="R474" s="11">
        <v>0</v>
      </c>
      <c r="V474" s="11">
        <v>202003</v>
      </c>
    </row>
    <row r="475" spans="1:22">
      <c r="A475" s="11" t="s">
        <v>1189</v>
      </c>
      <c r="B475" s="11">
        <v>9</v>
      </c>
      <c r="C475" s="11">
        <v>40</v>
      </c>
      <c r="F475" s="11">
        <v>0</v>
      </c>
      <c r="M475" s="11">
        <v>180</v>
      </c>
      <c r="O475" s="11">
        <v>0</v>
      </c>
      <c r="P475" s="11">
        <v>0</v>
      </c>
      <c r="Q475" s="11">
        <v>0</v>
      </c>
      <c r="R475" s="11">
        <v>0</v>
      </c>
      <c r="U475" s="11">
        <v>3</v>
      </c>
      <c r="V475" s="11">
        <v>202003</v>
      </c>
    </row>
    <row r="476" spans="1:22">
      <c r="A476" s="11" t="s">
        <v>1240</v>
      </c>
      <c r="B476" s="11">
        <v>9</v>
      </c>
      <c r="C476" s="11">
        <v>39</v>
      </c>
      <c r="N476" s="11">
        <v>6</v>
      </c>
      <c r="O476" s="11">
        <v>0</v>
      </c>
      <c r="P476" s="11">
        <v>0</v>
      </c>
      <c r="Q476" s="11">
        <v>0</v>
      </c>
      <c r="R476" s="11">
        <v>0</v>
      </c>
      <c r="V476" s="11">
        <v>202003</v>
      </c>
    </row>
    <row r="477" spans="1:22">
      <c r="A477" s="11" t="s">
        <v>913</v>
      </c>
      <c r="B477" s="11">
        <v>9</v>
      </c>
      <c r="C477" s="11">
        <v>40</v>
      </c>
      <c r="E477" s="11">
        <v>0.69</v>
      </c>
      <c r="F477" s="11">
        <v>0.56999999999999995</v>
      </c>
      <c r="O477" s="11">
        <v>0</v>
      </c>
      <c r="P477" s="11">
        <v>0</v>
      </c>
      <c r="Q477" s="11">
        <v>0</v>
      </c>
      <c r="R477" s="11">
        <v>0</v>
      </c>
      <c r="V477" s="11">
        <v>202003</v>
      </c>
    </row>
    <row r="478" spans="1:22">
      <c r="A478" s="11" t="s">
        <v>503</v>
      </c>
      <c r="B478" s="11">
        <v>9</v>
      </c>
      <c r="C478" s="11">
        <v>38</v>
      </c>
      <c r="D478" s="11">
        <v>2</v>
      </c>
      <c r="E478" s="11">
        <v>0</v>
      </c>
      <c r="F478" s="11">
        <v>11.82</v>
      </c>
      <c r="O478" s="11">
        <v>7</v>
      </c>
      <c r="P478" s="11">
        <v>0</v>
      </c>
      <c r="Q478" s="11">
        <v>0</v>
      </c>
      <c r="R478" s="11">
        <v>0</v>
      </c>
      <c r="T478" s="11">
        <v>2.9</v>
      </c>
      <c r="V478" s="11">
        <v>202003</v>
      </c>
    </row>
    <row r="479" spans="1:22">
      <c r="A479" s="11" t="s">
        <v>1221</v>
      </c>
      <c r="B479" s="11">
        <v>9</v>
      </c>
      <c r="C479" s="11">
        <v>38</v>
      </c>
      <c r="M479" s="11">
        <v>160</v>
      </c>
      <c r="N479" s="11">
        <v>2</v>
      </c>
      <c r="O479" s="11">
        <v>0</v>
      </c>
      <c r="P479" s="11">
        <v>1</v>
      </c>
      <c r="Q479" s="11">
        <v>0</v>
      </c>
      <c r="R479" s="11">
        <v>0</v>
      </c>
      <c r="V479" s="11">
        <v>202003</v>
      </c>
    </row>
    <row r="480" spans="1:22">
      <c r="A480" s="11" t="s">
        <v>958</v>
      </c>
      <c r="B480" s="11">
        <v>9</v>
      </c>
      <c r="C480" s="11">
        <v>28</v>
      </c>
      <c r="D480" s="11">
        <v>7</v>
      </c>
      <c r="M480" s="11">
        <v>180</v>
      </c>
      <c r="O480" s="11">
        <v>0</v>
      </c>
      <c r="P480" s="11">
        <v>0</v>
      </c>
      <c r="Q480" s="11">
        <v>0</v>
      </c>
      <c r="R480" s="11">
        <v>0</v>
      </c>
      <c r="V480" s="11">
        <v>202003</v>
      </c>
    </row>
    <row r="481" spans="1:22">
      <c r="A481" s="11" t="s">
        <v>460</v>
      </c>
      <c r="B481" s="11">
        <v>9</v>
      </c>
      <c r="C481" s="11">
        <v>40</v>
      </c>
      <c r="F481" s="11">
        <v>0</v>
      </c>
      <c r="M481" s="11">
        <v>450</v>
      </c>
      <c r="O481" s="11">
        <v>0</v>
      </c>
      <c r="P481" s="11">
        <v>0</v>
      </c>
      <c r="Q481" s="11">
        <v>0</v>
      </c>
      <c r="R481" s="11">
        <v>0</v>
      </c>
      <c r="U481" s="11">
        <v>1.75</v>
      </c>
      <c r="V481" s="11">
        <v>202003</v>
      </c>
    </row>
    <row r="482" spans="1:22">
      <c r="A482" s="11" t="s">
        <v>451</v>
      </c>
      <c r="B482" s="11">
        <v>9</v>
      </c>
      <c r="C482" s="11">
        <v>40</v>
      </c>
      <c r="E482" s="11">
        <v>1.32</v>
      </c>
      <c r="F482" s="11">
        <v>1.1499999999999999</v>
      </c>
      <c r="O482" s="11">
        <v>0</v>
      </c>
      <c r="P482" s="11">
        <v>0</v>
      </c>
      <c r="Q482" s="11">
        <v>0</v>
      </c>
      <c r="R482" s="11">
        <v>0</v>
      </c>
      <c r="V482" s="11">
        <v>202003</v>
      </c>
    </row>
    <row r="483" spans="1:22">
      <c r="A483" s="11" t="s">
        <v>784</v>
      </c>
      <c r="B483" s="11">
        <v>9</v>
      </c>
      <c r="C483" s="11">
        <v>27</v>
      </c>
      <c r="M483" s="11">
        <v>70</v>
      </c>
      <c r="O483" s="11">
        <v>0</v>
      </c>
      <c r="P483" s="11">
        <v>0</v>
      </c>
      <c r="Q483" s="11">
        <v>0</v>
      </c>
      <c r="R483" s="11">
        <v>0</v>
      </c>
      <c r="V483" s="11">
        <v>202003</v>
      </c>
    </row>
    <row r="484" spans="1:22">
      <c r="A484" s="11" t="s">
        <v>1190</v>
      </c>
      <c r="B484" s="11">
        <v>9</v>
      </c>
      <c r="C484" s="11">
        <v>45</v>
      </c>
      <c r="E484" s="11">
        <v>0</v>
      </c>
      <c r="F484" s="11">
        <v>0</v>
      </c>
      <c r="O484" s="11">
        <v>0</v>
      </c>
      <c r="P484" s="11">
        <v>3</v>
      </c>
      <c r="Q484" s="11">
        <v>0</v>
      </c>
      <c r="R484" s="11">
        <v>0</v>
      </c>
      <c r="T484" s="11">
        <v>1</v>
      </c>
      <c r="U484" s="11">
        <v>1</v>
      </c>
      <c r="V484" s="11">
        <v>202003</v>
      </c>
    </row>
    <row r="485" spans="1:22">
      <c r="A485" s="11" t="s">
        <v>707</v>
      </c>
      <c r="B485" s="11">
        <v>9</v>
      </c>
      <c r="C485" s="11">
        <v>39.71</v>
      </c>
      <c r="N485" s="11">
        <v>0.28999999999999998</v>
      </c>
      <c r="O485" s="11">
        <v>0</v>
      </c>
      <c r="P485" s="11">
        <v>1</v>
      </c>
      <c r="Q485" s="11">
        <v>0</v>
      </c>
      <c r="R485" s="11">
        <v>0</v>
      </c>
      <c r="V485" s="11">
        <v>202003</v>
      </c>
    </row>
    <row r="486" spans="1:22">
      <c r="A486" s="11" t="s">
        <v>1191</v>
      </c>
      <c r="B486" s="11">
        <v>9</v>
      </c>
      <c r="C486" s="11">
        <v>40</v>
      </c>
      <c r="F486" s="11">
        <v>10.75</v>
      </c>
      <c r="M486" s="11">
        <v>232</v>
      </c>
      <c r="O486" s="11">
        <v>0</v>
      </c>
      <c r="P486" s="11">
        <v>0</v>
      </c>
      <c r="Q486" s="11">
        <v>0</v>
      </c>
      <c r="R486" s="11">
        <v>0</v>
      </c>
      <c r="V486" s="11">
        <v>202003</v>
      </c>
    </row>
    <row r="487" spans="1:22">
      <c r="A487" s="11" t="s">
        <v>1192</v>
      </c>
      <c r="B487" s="11">
        <v>9</v>
      </c>
      <c r="C487" s="11">
        <v>45</v>
      </c>
      <c r="E487" s="11">
        <v>2.75</v>
      </c>
      <c r="F487" s="11">
        <v>1.25</v>
      </c>
      <c r="O487" s="11">
        <v>0</v>
      </c>
      <c r="P487" s="11">
        <v>3</v>
      </c>
      <c r="Q487" s="11">
        <v>0</v>
      </c>
      <c r="R487" s="11">
        <v>0</v>
      </c>
      <c r="V487" s="11">
        <v>202003</v>
      </c>
    </row>
    <row r="488" spans="1:22">
      <c r="A488" s="11" t="s">
        <v>1193</v>
      </c>
      <c r="B488" s="11">
        <v>9</v>
      </c>
      <c r="C488" s="11">
        <v>43.75</v>
      </c>
      <c r="E488" s="11">
        <v>2.5</v>
      </c>
      <c r="F488" s="11">
        <v>3</v>
      </c>
      <c r="J488" s="11">
        <v>1.25</v>
      </c>
      <c r="O488" s="11">
        <v>0</v>
      </c>
      <c r="P488" s="11">
        <v>3</v>
      </c>
      <c r="Q488" s="11">
        <v>0</v>
      </c>
      <c r="R488" s="11">
        <v>0</v>
      </c>
      <c r="V488" s="11">
        <v>202003</v>
      </c>
    </row>
    <row r="489" spans="1:22">
      <c r="A489" s="11" t="s">
        <v>492</v>
      </c>
      <c r="B489" s="11">
        <v>9</v>
      </c>
      <c r="C489" s="11">
        <v>40</v>
      </c>
      <c r="E489" s="11">
        <v>0</v>
      </c>
      <c r="F489" s="11">
        <v>7.67</v>
      </c>
      <c r="O489" s="11">
        <v>0</v>
      </c>
      <c r="P489" s="11">
        <v>0</v>
      </c>
      <c r="Q489" s="11">
        <v>0</v>
      </c>
      <c r="R489" s="11">
        <v>0</v>
      </c>
      <c r="V489" s="11">
        <v>202003</v>
      </c>
    </row>
    <row r="490" spans="1:22">
      <c r="A490" s="11" t="s">
        <v>848</v>
      </c>
      <c r="B490" s="11">
        <v>9</v>
      </c>
      <c r="C490" s="11">
        <v>40</v>
      </c>
      <c r="E490" s="11">
        <v>0</v>
      </c>
      <c r="O490" s="11">
        <v>0</v>
      </c>
      <c r="P490" s="11">
        <v>0</v>
      </c>
      <c r="Q490" s="11">
        <v>0</v>
      </c>
      <c r="R490" s="11">
        <v>0</v>
      </c>
      <c r="T490" s="11">
        <v>1.43</v>
      </c>
      <c r="V490" s="11">
        <v>202003</v>
      </c>
    </row>
    <row r="491" spans="1:22">
      <c r="A491" s="11" t="s">
        <v>785</v>
      </c>
      <c r="B491" s="11">
        <v>9</v>
      </c>
      <c r="C491" s="11">
        <v>38</v>
      </c>
      <c r="E491" s="11">
        <v>0</v>
      </c>
      <c r="O491" s="11">
        <v>0</v>
      </c>
      <c r="P491" s="11">
        <v>0</v>
      </c>
      <c r="Q491" s="11">
        <v>0</v>
      </c>
      <c r="R491" s="11">
        <v>0</v>
      </c>
      <c r="T491" s="11">
        <v>0.97</v>
      </c>
      <c r="V491" s="11">
        <v>202003</v>
      </c>
    </row>
    <row r="492" spans="1:22">
      <c r="A492" s="11" t="s">
        <v>491</v>
      </c>
      <c r="B492" s="11">
        <v>9</v>
      </c>
      <c r="C492" s="11">
        <v>37.92</v>
      </c>
      <c r="K492" s="11">
        <v>1</v>
      </c>
      <c r="N492" s="11">
        <v>1.08</v>
      </c>
      <c r="O492" s="11">
        <v>0</v>
      </c>
      <c r="P492" s="11">
        <v>0</v>
      </c>
      <c r="Q492" s="11">
        <v>0</v>
      </c>
      <c r="R492" s="11">
        <v>0</v>
      </c>
      <c r="V492" s="11">
        <v>202003</v>
      </c>
    </row>
    <row r="493" spans="1:22">
      <c r="A493" s="11" t="s">
        <v>1053</v>
      </c>
      <c r="B493" s="11">
        <v>9</v>
      </c>
      <c r="C493" s="11">
        <v>40</v>
      </c>
      <c r="E493" s="11">
        <v>4.25</v>
      </c>
      <c r="M493" s="11">
        <v>220</v>
      </c>
      <c r="O493" s="11">
        <v>0</v>
      </c>
      <c r="P493" s="11">
        <v>2</v>
      </c>
      <c r="Q493" s="11">
        <v>0</v>
      </c>
      <c r="R493" s="11">
        <v>0</v>
      </c>
      <c r="V493" s="11">
        <v>202003</v>
      </c>
    </row>
    <row r="494" spans="1:22">
      <c r="A494" s="11" t="s">
        <v>1194</v>
      </c>
      <c r="B494" s="11">
        <v>9</v>
      </c>
      <c r="C494" s="11">
        <v>40</v>
      </c>
      <c r="F494" s="11">
        <v>7.5</v>
      </c>
      <c r="O494" s="11">
        <v>0</v>
      </c>
      <c r="P494" s="11">
        <v>0</v>
      </c>
      <c r="Q494" s="11">
        <v>0</v>
      </c>
      <c r="R494" s="11">
        <v>0</v>
      </c>
      <c r="V494" s="11">
        <v>202003</v>
      </c>
    </row>
    <row r="495" spans="1:22">
      <c r="A495" s="11" t="s">
        <v>1232</v>
      </c>
      <c r="B495" s="11">
        <v>10</v>
      </c>
      <c r="C495" s="11">
        <v>40</v>
      </c>
      <c r="E495" s="11">
        <v>0</v>
      </c>
      <c r="F495" s="11">
        <v>0</v>
      </c>
      <c r="O495" s="11">
        <v>0</v>
      </c>
      <c r="P495" s="11">
        <v>1</v>
      </c>
      <c r="Q495" s="11">
        <v>0</v>
      </c>
      <c r="R495" s="11">
        <v>0</v>
      </c>
      <c r="T495" s="11">
        <v>8.1199999999999992</v>
      </c>
      <c r="U495" s="11">
        <v>6.3</v>
      </c>
      <c r="V495" s="11">
        <v>202004</v>
      </c>
    </row>
    <row r="496" spans="1:22">
      <c r="A496" s="11" t="s">
        <v>1161</v>
      </c>
      <c r="B496" s="11">
        <v>10</v>
      </c>
      <c r="C496" s="11">
        <v>45</v>
      </c>
      <c r="E496" s="11">
        <v>0.5</v>
      </c>
      <c r="F496" s="11">
        <v>4.5</v>
      </c>
      <c r="O496" s="11">
        <v>0</v>
      </c>
      <c r="P496" s="11">
        <v>2</v>
      </c>
      <c r="Q496" s="11">
        <v>0</v>
      </c>
      <c r="R496" s="11">
        <v>0</v>
      </c>
      <c r="V496" s="11">
        <v>202004</v>
      </c>
    </row>
    <row r="497" spans="1:22">
      <c r="A497" s="11" t="s">
        <v>496</v>
      </c>
      <c r="B497" s="11">
        <v>10</v>
      </c>
      <c r="C497" s="11">
        <v>43</v>
      </c>
      <c r="E497" s="11">
        <v>0.15</v>
      </c>
      <c r="F497" s="11">
        <v>0.67</v>
      </c>
      <c r="O497" s="11">
        <v>0</v>
      </c>
      <c r="P497" s="11">
        <v>0</v>
      </c>
      <c r="Q497" s="11">
        <v>0</v>
      </c>
      <c r="R497" s="11">
        <v>0</v>
      </c>
      <c r="V497" s="11">
        <v>202004</v>
      </c>
    </row>
    <row r="498" spans="1:22">
      <c r="A498" s="11" t="s">
        <v>708</v>
      </c>
      <c r="B498" s="11">
        <v>10</v>
      </c>
      <c r="C498" s="11">
        <v>0</v>
      </c>
      <c r="G498" s="11">
        <v>40</v>
      </c>
      <c r="O498" s="11">
        <v>0</v>
      </c>
      <c r="P498" s="11">
        <v>0</v>
      </c>
      <c r="Q498" s="11">
        <v>0</v>
      </c>
      <c r="R498" s="11">
        <v>0</v>
      </c>
      <c r="V498" s="11">
        <v>202004</v>
      </c>
    </row>
    <row r="499" spans="1:22">
      <c r="A499" s="11" t="s">
        <v>715</v>
      </c>
      <c r="B499" s="11">
        <v>10</v>
      </c>
      <c r="C499" s="11">
        <v>8</v>
      </c>
      <c r="O499" s="11">
        <v>0</v>
      </c>
      <c r="P499" s="11">
        <v>0</v>
      </c>
      <c r="Q499" s="11">
        <v>0</v>
      </c>
      <c r="R499" s="11">
        <v>0</v>
      </c>
      <c r="V499" s="11">
        <v>202004</v>
      </c>
    </row>
    <row r="500" spans="1:22">
      <c r="A500" s="11" t="s">
        <v>726</v>
      </c>
      <c r="B500" s="11">
        <v>10</v>
      </c>
      <c r="C500" s="11">
        <v>39</v>
      </c>
      <c r="N500" s="11">
        <v>1</v>
      </c>
      <c r="O500" s="11">
        <v>0</v>
      </c>
      <c r="P500" s="11">
        <v>0</v>
      </c>
      <c r="Q500" s="11">
        <v>0</v>
      </c>
      <c r="R500" s="11">
        <v>0</v>
      </c>
      <c r="V500" s="11">
        <v>202004</v>
      </c>
    </row>
    <row r="501" spans="1:22">
      <c r="A501" s="11" t="s">
        <v>458</v>
      </c>
      <c r="B501" s="11">
        <v>10</v>
      </c>
      <c r="C501" s="11">
        <v>40</v>
      </c>
      <c r="F501" s="11">
        <v>0</v>
      </c>
      <c r="O501" s="11">
        <v>0</v>
      </c>
      <c r="P501" s="11">
        <v>0</v>
      </c>
      <c r="Q501" s="11">
        <v>0</v>
      </c>
      <c r="R501" s="11">
        <v>0</v>
      </c>
      <c r="U501" s="11">
        <v>2</v>
      </c>
      <c r="V501" s="11">
        <v>202004</v>
      </c>
    </row>
    <row r="502" spans="1:22">
      <c r="A502" s="11" t="s">
        <v>844</v>
      </c>
      <c r="B502" s="11">
        <v>10</v>
      </c>
      <c r="C502" s="11">
        <v>40</v>
      </c>
      <c r="F502" s="11">
        <v>0</v>
      </c>
      <c r="M502" s="11">
        <v>80</v>
      </c>
      <c r="O502" s="11">
        <v>0</v>
      </c>
      <c r="P502" s="11">
        <v>3</v>
      </c>
      <c r="Q502" s="11">
        <v>0</v>
      </c>
      <c r="R502" s="11">
        <v>0</v>
      </c>
      <c r="U502" s="11">
        <v>23.75</v>
      </c>
      <c r="V502" s="11">
        <v>202004</v>
      </c>
    </row>
    <row r="503" spans="1:22">
      <c r="A503" s="11" t="s">
        <v>1205</v>
      </c>
      <c r="B503" s="11">
        <v>10</v>
      </c>
      <c r="C503" s="11">
        <v>45</v>
      </c>
      <c r="E503" s="11">
        <v>2.82</v>
      </c>
      <c r="F503" s="11">
        <v>4.5199999999999996</v>
      </c>
      <c r="O503" s="11">
        <v>0</v>
      </c>
      <c r="P503" s="11">
        <v>3</v>
      </c>
      <c r="Q503" s="11">
        <v>0</v>
      </c>
      <c r="R503" s="11">
        <v>0</v>
      </c>
      <c r="V503" s="11">
        <v>202004</v>
      </c>
    </row>
    <row r="504" spans="1:22">
      <c r="A504" s="11" t="s">
        <v>767</v>
      </c>
      <c r="B504" s="11">
        <v>10</v>
      </c>
      <c r="C504" s="11">
        <v>40</v>
      </c>
      <c r="E504" s="11">
        <v>6</v>
      </c>
      <c r="F504" s="11">
        <v>0.73</v>
      </c>
      <c r="O504" s="11">
        <v>7</v>
      </c>
      <c r="P504" s="11">
        <v>0</v>
      </c>
      <c r="Q504" s="11">
        <v>2</v>
      </c>
      <c r="R504" s="11">
        <v>0</v>
      </c>
      <c r="V504" s="11">
        <v>202004</v>
      </c>
    </row>
    <row r="505" spans="1:22">
      <c r="A505" s="11" t="s">
        <v>1233</v>
      </c>
      <c r="B505" s="11">
        <v>10</v>
      </c>
      <c r="C505" s="11">
        <v>38</v>
      </c>
      <c r="D505" s="11">
        <v>2</v>
      </c>
      <c r="E505" s="11">
        <v>2.13</v>
      </c>
      <c r="F505" s="11">
        <v>5.73</v>
      </c>
      <c r="O505" s="11">
        <v>0</v>
      </c>
      <c r="P505" s="11">
        <v>0</v>
      </c>
      <c r="Q505" s="11">
        <v>0</v>
      </c>
      <c r="R505" s="11">
        <v>0</v>
      </c>
      <c r="V505" s="11">
        <v>202004</v>
      </c>
    </row>
    <row r="506" spans="1:22">
      <c r="A506" s="11" t="s">
        <v>1326</v>
      </c>
      <c r="B506" s="11">
        <v>10</v>
      </c>
      <c r="C506" s="11">
        <v>45</v>
      </c>
      <c r="E506" s="11">
        <v>2.25</v>
      </c>
      <c r="F506" s="11">
        <v>6</v>
      </c>
      <c r="O506" s="11">
        <v>0</v>
      </c>
      <c r="P506" s="11">
        <v>3</v>
      </c>
      <c r="Q506" s="11">
        <v>0</v>
      </c>
      <c r="R506" s="11">
        <v>0</v>
      </c>
      <c r="V506" s="11">
        <v>202004</v>
      </c>
    </row>
    <row r="507" spans="1:22">
      <c r="A507" s="11" t="s">
        <v>453</v>
      </c>
      <c r="B507" s="11">
        <v>10</v>
      </c>
      <c r="C507" s="11">
        <v>31.5</v>
      </c>
      <c r="M507" s="11">
        <v>360</v>
      </c>
      <c r="N507" s="11">
        <v>0.5</v>
      </c>
      <c r="O507" s="11">
        <v>0</v>
      </c>
      <c r="P507" s="11">
        <v>0</v>
      </c>
      <c r="Q507" s="11">
        <v>0</v>
      </c>
      <c r="R507" s="11">
        <v>0</v>
      </c>
      <c r="V507" s="11">
        <v>202004</v>
      </c>
    </row>
    <row r="508" spans="1:22">
      <c r="A508" s="11" t="s">
        <v>1162</v>
      </c>
      <c r="B508" s="11">
        <v>10</v>
      </c>
      <c r="C508" s="11">
        <v>20.5</v>
      </c>
      <c r="O508" s="11">
        <v>0</v>
      </c>
      <c r="P508" s="11">
        <v>0</v>
      </c>
      <c r="Q508" s="11">
        <v>0</v>
      </c>
      <c r="R508" s="11">
        <v>0</v>
      </c>
      <c r="V508" s="11">
        <v>202004</v>
      </c>
    </row>
    <row r="509" spans="1:22">
      <c r="A509" s="11" t="s">
        <v>488</v>
      </c>
      <c r="B509" s="11">
        <v>10</v>
      </c>
      <c r="C509" s="11">
        <v>40</v>
      </c>
      <c r="F509" s="11">
        <v>0</v>
      </c>
      <c r="O509" s="11">
        <v>0</v>
      </c>
      <c r="P509" s="11">
        <v>0</v>
      </c>
      <c r="Q509" s="11">
        <v>0</v>
      </c>
      <c r="R509" s="11">
        <v>0</v>
      </c>
      <c r="U509" s="11">
        <v>9.25</v>
      </c>
      <c r="V509" s="11">
        <v>202004</v>
      </c>
    </row>
    <row r="510" spans="1:22">
      <c r="A510" s="11" t="s">
        <v>951</v>
      </c>
      <c r="B510" s="11">
        <v>10</v>
      </c>
      <c r="C510" s="11">
        <v>22</v>
      </c>
      <c r="G510" s="11">
        <v>2</v>
      </c>
      <c r="M510" s="11">
        <v>80.400000000000006</v>
      </c>
      <c r="O510" s="11">
        <v>0</v>
      </c>
      <c r="P510" s="11">
        <v>0</v>
      </c>
      <c r="Q510" s="11">
        <v>0</v>
      </c>
      <c r="R510" s="11">
        <v>0</v>
      </c>
      <c r="V510" s="11">
        <v>202004</v>
      </c>
    </row>
    <row r="511" spans="1:22">
      <c r="A511" s="11" t="s">
        <v>786</v>
      </c>
      <c r="B511" s="11">
        <v>10</v>
      </c>
      <c r="C511" s="11">
        <v>40</v>
      </c>
      <c r="E511" s="11">
        <v>5.63</v>
      </c>
      <c r="F511" s="11">
        <v>6.42</v>
      </c>
      <c r="O511" s="11">
        <v>0</v>
      </c>
      <c r="P511" s="11">
        <v>0</v>
      </c>
      <c r="Q511" s="11">
        <v>0</v>
      </c>
      <c r="R511" s="11">
        <v>0</v>
      </c>
      <c r="V511" s="11">
        <v>202004</v>
      </c>
    </row>
    <row r="512" spans="1:22">
      <c r="A512" s="11" t="s">
        <v>1214</v>
      </c>
      <c r="B512" s="11">
        <v>10</v>
      </c>
      <c r="C512" s="11">
        <v>40</v>
      </c>
      <c r="O512" s="11">
        <v>0</v>
      </c>
      <c r="P512" s="11">
        <v>0</v>
      </c>
      <c r="Q512" s="11">
        <v>0</v>
      </c>
      <c r="R512" s="11">
        <v>0</v>
      </c>
      <c r="V512" s="11">
        <v>202004</v>
      </c>
    </row>
    <row r="513" spans="1:22">
      <c r="A513" s="11" t="s">
        <v>478</v>
      </c>
      <c r="B513" s="11">
        <v>10</v>
      </c>
      <c r="C513" s="11">
        <v>3</v>
      </c>
      <c r="M513" s="11">
        <v>66</v>
      </c>
      <c r="O513" s="11">
        <v>0</v>
      </c>
      <c r="P513" s="11">
        <v>0</v>
      </c>
      <c r="Q513" s="11">
        <v>0</v>
      </c>
      <c r="R513" s="11">
        <v>0</v>
      </c>
      <c r="V513" s="11">
        <v>202004</v>
      </c>
    </row>
    <row r="514" spans="1:22">
      <c r="A514" s="11" t="s">
        <v>788</v>
      </c>
      <c r="B514" s="11">
        <v>10</v>
      </c>
      <c r="C514" s="11">
        <v>38</v>
      </c>
      <c r="D514" s="11">
        <v>2</v>
      </c>
      <c r="E514" s="11">
        <v>7.09</v>
      </c>
      <c r="F514" s="11">
        <v>8.93</v>
      </c>
      <c r="O514" s="11">
        <v>0</v>
      </c>
      <c r="P514" s="11">
        <v>0</v>
      </c>
      <c r="Q514" s="11">
        <v>0</v>
      </c>
      <c r="R514" s="11">
        <v>0</v>
      </c>
      <c r="V514" s="11">
        <v>202004</v>
      </c>
    </row>
    <row r="515" spans="1:22">
      <c r="A515" s="11" t="s">
        <v>845</v>
      </c>
      <c r="B515" s="11">
        <v>10</v>
      </c>
      <c r="C515" s="11">
        <v>40</v>
      </c>
      <c r="E515" s="11">
        <v>4.1500000000000004</v>
      </c>
      <c r="F515" s="11">
        <v>3.33</v>
      </c>
      <c r="O515" s="11">
        <v>0</v>
      </c>
      <c r="P515" s="11">
        <v>0</v>
      </c>
      <c r="Q515" s="11">
        <v>0</v>
      </c>
      <c r="R515" s="11">
        <v>0</v>
      </c>
      <c r="V515" s="11">
        <v>202004</v>
      </c>
    </row>
    <row r="516" spans="1:22">
      <c r="A516" s="11" t="s">
        <v>485</v>
      </c>
      <c r="B516" s="11">
        <v>10</v>
      </c>
      <c r="C516" s="11">
        <v>32</v>
      </c>
      <c r="F516" s="11">
        <v>0</v>
      </c>
      <c r="G516" s="11">
        <v>8</v>
      </c>
      <c r="O516" s="11">
        <v>0</v>
      </c>
      <c r="P516" s="11">
        <v>0</v>
      </c>
      <c r="Q516" s="11">
        <v>0</v>
      </c>
      <c r="R516" s="11">
        <v>0</v>
      </c>
      <c r="U516" s="11">
        <v>1</v>
      </c>
      <c r="V516" s="11">
        <v>202004</v>
      </c>
    </row>
    <row r="517" spans="1:22">
      <c r="A517" s="11" t="s">
        <v>598</v>
      </c>
      <c r="B517" s="11">
        <v>10</v>
      </c>
      <c r="C517" s="11">
        <v>28.5</v>
      </c>
      <c r="M517" s="11">
        <v>504</v>
      </c>
      <c r="N517" s="11">
        <v>1.5</v>
      </c>
      <c r="O517" s="11">
        <v>0</v>
      </c>
      <c r="P517" s="11">
        <v>0</v>
      </c>
      <c r="Q517" s="11">
        <v>0</v>
      </c>
      <c r="R517" s="11">
        <v>0</v>
      </c>
      <c r="V517" s="11">
        <v>202004</v>
      </c>
    </row>
    <row r="518" spans="1:22">
      <c r="A518" s="11" t="s">
        <v>1086</v>
      </c>
      <c r="B518" s="11">
        <v>10</v>
      </c>
      <c r="C518" s="11">
        <v>20</v>
      </c>
      <c r="M518" s="11">
        <v>170</v>
      </c>
      <c r="O518" s="11">
        <v>0</v>
      </c>
      <c r="P518" s="11">
        <v>0</v>
      </c>
      <c r="Q518" s="11">
        <v>0</v>
      </c>
      <c r="R518" s="11">
        <v>0</v>
      </c>
      <c r="V518" s="11">
        <v>202004</v>
      </c>
    </row>
    <row r="519" spans="1:22">
      <c r="A519" s="11" t="s">
        <v>1215</v>
      </c>
      <c r="B519" s="11">
        <v>10</v>
      </c>
      <c r="C519" s="11">
        <v>25.5</v>
      </c>
      <c r="O519" s="11">
        <v>0</v>
      </c>
      <c r="P519" s="11">
        <v>0</v>
      </c>
      <c r="Q519" s="11">
        <v>0</v>
      </c>
      <c r="R519" s="11">
        <v>0</v>
      </c>
      <c r="V519" s="11">
        <v>202004</v>
      </c>
    </row>
    <row r="520" spans="1:22">
      <c r="A520" s="11" t="s">
        <v>1163</v>
      </c>
      <c r="B520" s="11">
        <v>10</v>
      </c>
      <c r="C520" s="11">
        <v>40</v>
      </c>
      <c r="F520" s="11">
        <v>8.5</v>
      </c>
      <c r="M520" s="11">
        <v>100</v>
      </c>
      <c r="O520" s="11">
        <v>0</v>
      </c>
      <c r="P520" s="11">
        <v>0</v>
      </c>
      <c r="Q520" s="11">
        <v>0</v>
      </c>
      <c r="R520" s="11">
        <v>0</v>
      </c>
      <c r="V520" s="11">
        <v>202004</v>
      </c>
    </row>
    <row r="521" spans="1:22">
      <c r="A521" s="11" t="s">
        <v>1164</v>
      </c>
      <c r="B521" s="11">
        <v>10</v>
      </c>
      <c r="C521" s="11">
        <v>40</v>
      </c>
      <c r="F521" s="11">
        <v>9.75</v>
      </c>
      <c r="O521" s="11">
        <v>0</v>
      </c>
      <c r="P521" s="11">
        <v>0</v>
      </c>
      <c r="Q521" s="11">
        <v>0</v>
      </c>
      <c r="R521" s="11">
        <v>0</v>
      </c>
      <c r="V521" s="11">
        <v>202004</v>
      </c>
    </row>
    <row r="522" spans="1:22">
      <c r="A522" s="11" t="s">
        <v>1165</v>
      </c>
      <c r="B522" s="11">
        <v>10</v>
      </c>
      <c r="C522" s="11">
        <v>40</v>
      </c>
      <c r="E522" s="11">
        <v>4</v>
      </c>
      <c r="F522" s="11">
        <v>7.5</v>
      </c>
      <c r="M522" s="11">
        <v>80</v>
      </c>
      <c r="O522" s="11">
        <v>0</v>
      </c>
      <c r="P522" s="11">
        <v>3</v>
      </c>
      <c r="Q522" s="11">
        <v>0</v>
      </c>
      <c r="R522" s="11">
        <v>0</v>
      </c>
      <c r="V522" s="11">
        <v>202004</v>
      </c>
    </row>
    <row r="523" spans="1:22">
      <c r="A523" s="11" t="s">
        <v>956</v>
      </c>
      <c r="B523" s="11">
        <v>10</v>
      </c>
      <c r="C523" s="11">
        <v>40</v>
      </c>
      <c r="E523" s="11">
        <v>6.29</v>
      </c>
      <c r="F523" s="11">
        <v>8</v>
      </c>
      <c r="O523" s="11">
        <v>0</v>
      </c>
      <c r="P523" s="11">
        <v>0</v>
      </c>
      <c r="Q523" s="11">
        <v>0</v>
      </c>
      <c r="R523" s="11">
        <v>0</v>
      </c>
      <c r="V523" s="11">
        <v>202004</v>
      </c>
    </row>
    <row r="524" spans="1:22">
      <c r="A524" s="11" t="s">
        <v>1166</v>
      </c>
      <c r="B524" s="11">
        <v>10</v>
      </c>
      <c r="C524" s="11">
        <v>40</v>
      </c>
      <c r="E524" s="11">
        <v>1.25</v>
      </c>
      <c r="F524" s="11">
        <v>5</v>
      </c>
      <c r="O524" s="11">
        <v>0</v>
      </c>
      <c r="P524" s="11">
        <v>3</v>
      </c>
      <c r="Q524" s="11">
        <v>0</v>
      </c>
      <c r="R524" s="11">
        <v>0</v>
      </c>
      <c r="V524" s="11">
        <v>202004</v>
      </c>
    </row>
    <row r="525" spans="1:22">
      <c r="A525" s="11" t="s">
        <v>1167</v>
      </c>
      <c r="B525" s="11">
        <v>10</v>
      </c>
      <c r="C525" s="11">
        <v>0</v>
      </c>
      <c r="H525" s="11">
        <v>45</v>
      </c>
      <c r="O525" s="11">
        <v>0</v>
      </c>
      <c r="P525" s="11">
        <v>0</v>
      </c>
      <c r="Q525" s="11">
        <v>0</v>
      </c>
      <c r="R525" s="11">
        <v>0</v>
      </c>
      <c r="V525" s="11">
        <v>202004</v>
      </c>
    </row>
    <row r="526" spans="1:22">
      <c r="A526" s="11" t="s">
        <v>1168</v>
      </c>
      <c r="B526" s="11">
        <v>10</v>
      </c>
      <c r="C526" s="11">
        <v>40</v>
      </c>
      <c r="E526" s="11">
        <v>0</v>
      </c>
      <c r="F526" s="11">
        <v>2.93</v>
      </c>
      <c r="O526" s="11">
        <v>0</v>
      </c>
      <c r="P526" s="11">
        <v>3</v>
      </c>
      <c r="Q526" s="11">
        <v>0</v>
      </c>
      <c r="R526" s="11">
        <v>0</v>
      </c>
      <c r="V526" s="11">
        <v>202004</v>
      </c>
    </row>
    <row r="527" spans="1:22">
      <c r="A527" s="11" t="s">
        <v>1202</v>
      </c>
      <c r="B527" s="11">
        <v>10</v>
      </c>
      <c r="C527" s="11">
        <v>40</v>
      </c>
      <c r="O527" s="11">
        <v>0</v>
      </c>
      <c r="P527" s="11">
        <v>0</v>
      </c>
      <c r="Q527" s="11">
        <v>0</v>
      </c>
      <c r="R527" s="11">
        <v>0</v>
      </c>
      <c r="V527" s="11">
        <v>202004</v>
      </c>
    </row>
    <row r="528" spans="1:22">
      <c r="A528" s="11" t="s">
        <v>471</v>
      </c>
      <c r="B528" s="11">
        <v>10</v>
      </c>
      <c r="C528" s="11">
        <v>38</v>
      </c>
      <c r="D528" s="11">
        <v>2</v>
      </c>
      <c r="F528" s="11">
        <v>3.83</v>
      </c>
      <c r="O528" s="11">
        <v>0</v>
      </c>
      <c r="P528" s="11">
        <v>0</v>
      </c>
      <c r="Q528" s="11">
        <v>0</v>
      </c>
      <c r="R528" s="11">
        <v>0</v>
      </c>
      <c r="V528" s="11">
        <v>202004</v>
      </c>
    </row>
    <row r="529" spans="1:22">
      <c r="A529" s="11" t="s">
        <v>1234</v>
      </c>
      <c r="B529" s="11">
        <v>10</v>
      </c>
      <c r="C529" s="11">
        <v>38</v>
      </c>
      <c r="D529" s="11">
        <v>2</v>
      </c>
      <c r="E529" s="11">
        <v>3.04</v>
      </c>
      <c r="F529" s="11">
        <v>3.95</v>
      </c>
      <c r="O529" s="11">
        <v>0</v>
      </c>
      <c r="P529" s="11">
        <v>0</v>
      </c>
      <c r="Q529" s="11">
        <v>0</v>
      </c>
      <c r="R529" s="11">
        <v>0</v>
      </c>
      <c r="V529" s="11">
        <v>202004</v>
      </c>
    </row>
    <row r="530" spans="1:22">
      <c r="A530" s="11" t="s">
        <v>1800</v>
      </c>
      <c r="B530" s="11">
        <v>10</v>
      </c>
      <c r="C530" s="11">
        <v>40</v>
      </c>
      <c r="F530" s="11">
        <v>18.87</v>
      </c>
      <c r="O530" s="11">
        <v>0</v>
      </c>
      <c r="P530" s="11">
        <v>0</v>
      </c>
      <c r="Q530" s="11">
        <v>0</v>
      </c>
      <c r="R530" s="11">
        <v>0</v>
      </c>
      <c r="V530" s="11">
        <v>202007</v>
      </c>
    </row>
    <row r="531" spans="1:22">
      <c r="A531" s="11" t="s">
        <v>769</v>
      </c>
      <c r="B531" s="11">
        <v>10</v>
      </c>
      <c r="C531" s="11">
        <v>38</v>
      </c>
      <c r="D531" s="11">
        <v>2</v>
      </c>
      <c r="E531" s="11">
        <v>4.3</v>
      </c>
      <c r="F531" s="11">
        <v>11.92</v>
      </c>
      <c r="O531" s="11">
        <v>0</v>
      </c>
      <c r="P531" s="11">
        <v>0</v>
      </c>
      <c r="Q531" s="11">
        <v>0</v>
      </c>
      <c r="R531" s="11">
        <v>7</v>
      </c>
      <c r="V531" s="11">
        <v>202004</v>
      </c>
    </row>
    <row r="532" spans="1:22">
      <c r="A532" s="11" t="s">
        <v>917</v>
      </c>
      <c r="B532" s="11">
        <v>10</v>
      </c>
      <c r="C532" s="11">
        <v>40</v>
      </c>
      <c r="E532" s="11">
        <v>6.88</v>
      </c>
      <c r="F532" s="11">
        <v>4.95</v>
      </c>
      <c r="O532" s="11">
        <v>0</v>
      </c>
      <c r="P532" s="11">
        <v>0</v>
      </c>
      <c r="Q532" s="11">
        <v>0</v>
      </c>
      <c r="R532" s="11">
        <v>0</v>
      </c>
      <c r="V532" s="11">
        <v>202004</v>
      </c>
    </row>
    <row r="533" spans="1:22">
      <c r="A533" s="11" t="s">
        <v>1019</v>
      </c>
      <c r="B533" s="11">
        <v>10</v>
      </c>
      <c r="C533" s="11">
        <v>40</v>
      </c>
      <c r="E533" s="11">
        <v>0</v>
      </c>
      <c r="O533" s="11">
        <v>0</v>
      </c>
      <c r="P533" s="11">
        <v>0</v>
      </c>
      <c r="Q533" s="11">
        <v>0</v>
      </c>
      <c r="R533" s="11">
        <v>0</v>
      </c>
      <c r="T533" s="11">
        <v>1.55</v>
      </c>
      <c r="V533" s="11">
        <v>202004</v>
      </c>
    </row>
    <row r="534" spans="1:22">
      <c r="A534" s="11" t="s">
        <v>508</v>
      </c>
      <c r="B534" s="11">
        <v>10</v>
      </c>
      <c r="C534" s="11">
        <v>40</v>
      </c>
      <c r="F534" s="11">
        <v>0</v>
      </c>
      <c r="O534" s="11">
        <v>0</v>
      </c>
      <c r="P534" s="11">
        <v>0</v>
      </c>
      <c r="Q534" s="11">
        <v>0</v>
      </c>
      <c r="R534" s="11">
        <v>0</v>
      </c>
      <c r="U534" s="11">
        <v>2.75</v>
      </c>
      <c r="V534" s="11">
        <v>202004</v>
      </c>
    </row>
    <row r="535" spans="1:22">
      <c r="A535" s="11" t="s">
        <v>1325</v>
      </c>
      <c r="B535" s="11">
        <v>10</v>
      </c>
      <c r="C535" s="11">
        <v>32.75</v>
      </c>
      <c r="N535" s="11">
        <v>3.25</v>
      </c>
      <c r="O535" s="11">
        <v>0</v>
      </c>
      <c r="P535" s="11">
        <v>0</v>
      </c>
      <c r="Q535" s="11">
        <v>0</v>
      </c>
      <c r="R535" s="11">
        <v>0</v>
      </c>
      <c r="V535" s="11">
        <v>202004</v>
      </c>
    </row>
    <row r="536" spans="1:22">
      <c r="A536" s="11" t="s">
        <v>457</v>
      </c>
      <c r="B536" s="11">
        <v>10</v>
      </c>
      <c r="C536" s="11">
        <v>38</v>
      </c>
      <c r="D536" s="11">
        <v>0</v>
      </c>
      <c r="F536" s="11">
        <v>0</v>
      </c>
      <c r="O536" s="11">
        <v>0</v>
      </c>
      <c r="P536" s="11">
        <v>0</v>
      </c>
      <c r="Q536" s="11">
        <v>0</v>
      </c>
      <c r="R536" s="11">
        <v>0</v>
      </c>
      <c r="S536" s="11">
        <v>2</v>
      </c>
      <c r="U536" s="11">
        <v>0.5</v>
      </c>
      <c r="V536" s="11">
        <v>202004</v>
      </c>
    </row>
    <row r="537" spans="1:22">
      <c r="A537" s="11" t="s">
        <v>450</v>
      </c>
      <c r="B537" s="11">
        <v>10</v>
      </c>
      <c r="C537" s="11">
        <v>38</v>
      </c>
      <c r="D537" s="11">
        <v>2</v>
      </c>
      <c r="E537" s="11">
        <v>1.77</v>
      </c>
      <c r="F537" s="11">
        <v>1.87</v>
      </c>
      <c r="O537" s="11">
        <v>0</v>
      </c>
      <c r="P537" s="11">
        <v>0</v>
      </c>
      <c r="Q537" s="11">
        <v>0</v>
      </c>
      <c r="R537" s="11">
        <v>0</v>
      </c>
      <c r="V537" s="11">
        <v>202004</v>
      </c>
    </row>
    <row r="538" spans="1:22">
      <c r="A538" s="11" t="s">
        <v>482</v>
      </c>
      <c r="B538" s="11">
        <v>10</v>
      </c>
      <c r="C538" s="11">
        <v>40</v>
      </c>
      <c r="F538" s="11">
        <v>10.25</v>
      </c>
      <c r="M538" s="11">
        <v>325</v>
      </c>
      <c r="O538" s="11">
        <v>0</v>
      </c>
      <c r="P538" s="11">
        <v>0</v>
      </c>
      <c r="Q538" s="11">
        <v>0</v>
      </c>
      <c r="R538" s="11">
        <v>0</v>
      </c>
      <c r="V538" s="11">
        <v>202004</v>
      </c>
    </row>
    <row r="539" spans="1:22">
      <c r="A539" s="11" t="s">
        <v>1172</v>
      </c>
      <c r="B539" s="11">
        <v>10</v>
      </c>
      <c r="C539" s="11">
        <v>0</v>
      </c>
      <c r="H539" s="11">
        <v>45</v>
      </c>
      <c r="O539" s="11">
        <v>0</v>
      </c>
      <c r="P539" s="11">
        <v>0</v>
      </c>
      <c r="Q539" s="11">
        <v>0</v>
      </c>
      <c r="R539" s="11">
        <v>0</v>
      </c>
      <c r="V539" s="11">
        <v>202004</v>
      </c>
    </row>
    <row r="540" spans="1:22">
      <c r="A540" s="11" t="s">
        <v>498</v>
      </c>
      <c r="B540" s="11">
        <v>10</v>
      </c>
      <c r="C540" s="11">
        <v>20</v>
      </c>
      <c r="N540" s="11">
        <v>20</v>
      </c>
      <c r="O540" s="11">
        <v>0</v>
      </c>
      <c r="P540" s="11">
        <v>0</v>
      </c>
      <c r="Q540" s="11">
        <v>0</v>
      </c>
      <c r="R540" s="11">
        <v>0</v>
      </c>
      <c r="V540" s="11">
        <v>202004</v>
      </c>
    </row>
    <row r="541" spans="1:22">
      <c r="A541" s="11" t="s">
        <v>770</v>
      </c>
      <c r="B541" s="11">
        <v>10</v>
      </c>
      <c r="C541" s="11">
        <v>0</v>
      </c>
      <c r="H541" s="11">
        <v>38</v>
      </c>
      <c r="O541" s="11">
        <v>0</v>
      </c>
      <c r="P541" s="11">
        <v>0</v>
      </c>
      <c r="Q541" s="11">
        <v>0</v>
      </c>
      <c r="R541" s="11">
        <v>0</v>
      </c>
      <c r="V541" s="11">
        <v>202004</v>
      </c>
    </row>
    <row r="542" spans="1:22">
      <c r="A542" s="11" t="s">
        <v>506</v>
      </c>
      <c r="B542" s="11">
        <v>10</v>
      </c>
      <c r="C542" s="11">
        <v>45</v>
      </c>
      <c r="E542" s="11">
        <v>0.25</v>
      </c>
      <c r="O542" s="11">
        <v>0</v>
      </c>
      <c r="P542" s="11">
        <v>0</v>
      </c>
      <c r="Q542" s="11">
        <v>0</v>
      </c>
      <c r="R542" s="11">
        <v>0</v>
      </c>
      <c r="V542" s="11">
        <v>202004</v>
      </c>
    </row>
    <row r="543" spans="1:22">
      <c r="A543" s="11" t="s">
        <v>771</v>
      </c>
      <c r="B543" s="11">
        <v>10</v>
      </c>
      <c r="C543" s="11">
        <v>38</v>
      </c>
      <c r="D543" s="11">
        <v>0</v>
      </c>
      <c r="O543" s="11">
        <v>0</v>
      </c>
      <c r="P543" s="11">
        <v>0</v>
      </c>
      <c r="Q543" s="11">
        <v>0</v>
      </c>
      <c r="R543" s="11">
        <v>0</v>
      </c>
      <c r="S543" s="11">
        <v>0.98</v>
      </c>
      <c r="V543" s="11">
        <v>202004</v>
      </c>
    </row>
    <row r="544" spans="1:22">
      <c r="A544" s="11" t="s">
        <v>772</v>
      </c>
      <c r="B544" s="11">
        <v>10</v>
      </c>
      <c r="C544" s="11">
        <v>32</v>
      </c>
      <c r="D544" s="11">
        <v>0</v>
      </c>
      <c r="E544" s="11">
        <v>0.75</v>
      </c>
      <c r="F544" s="11">
        <v>5</v>
      </c>
      <c r="H544" s="11">
        <v>6</v>
      </c>
      <c r="O544" s="11">
        <v>0</v>
      </c>
      <c r="P544" s="11">
        <v>3</v>
      </c>
      <c r="Q544" s="11">
        <v>0</v>
      </c>
      <c r="R544" s="11">
        <v>0</v>
      </c>
      <c r="S544" s="11">
        <v>2</v>
      </c>
      <c r="U544" s="11">
        <v>5</v>
      </c>
      <c r="V544" s="11">
        <v>202004</v>
      </c>
    </row>
    <row r="545" spans="1:22">
      <c r="A545" s="11" t="s">
        <v>456</v>
      </c>
      <c r="B545" s="11">
        <v>10</v>
      </c>
      <c r="C545" s="11">
        <v>40</v>
      </c>
      <c r="F545" s="11">
        <v>5.5</v>
      </c>
      <c r="M545" s="11">
        <v>267</v>
      </c>
      <c r="O545" s="11">
        <v>0</v>
      </c>
      <c r="P545" s="11">
        <v>0</v>
      </c>
      <c r="Q545" s="11">
        <v>0</v>
      </c>
      <c r="R545" s="11">
        <v>0</v>
      </c>
      <c r="V545" s="11">
        <v>202004</v>
      </c>
    </row>
    <row r="546" spans="1:22">
      <c r="A546" s="11" t="s">
        <v>1196</v>
      </c>
      <c r="B546" s="11">
        <v>10</v>
      </c>
      <c r="C546" s="11">
        <v>40</v>
      </c>
      <c r="E546" s="11">
        <v>0</v>
      </c>
      <c r="F546" s="11">
        <v>8</v>
      </c>
      <c r="O546" s="11">
        <v>0</v>
      </c>
      <c r="P546" s="11">
        <v>0</v>
      </c>
      <c r="Q546" s="11">
        <v>3</v>
      </c>
      <c r="R546" s="11">
        <v>0</v>
      </c>
      <c r="V546" s="11">
        <v>202004</v>
      </c>
    </row>
    <row r="547" spans="1:22">
      <c r="A547" s="11" t="s">
        <v>479</v>
      </c>
      <c r="B547" s="11">
        <v>10</v>
      </c>
      <c r="C547" s="11">
        <v>29.25</v>
      </c>
      <c r="F547" s="11">
        <v>2</v>
      </c>
      <c r="H547" s="11">
        <v>10.75</v>
      </c>
      <c r="M547" s="11">
        <v>480</v>
      </c>
      <c r="O547" s="11">
        <v>0</v>
      </c>
      <c r="P547" s="11">
        <v>0</v>
      </c>
      <c r="Q547" s="11">
        <v>0</v>
      </c>
      <c r="R547" s="11">
        <v>0</v>
      </c>
      <c r="V547" s="11">
        <v>202004</v>
      </c>
    </row>
    <row r="548" spans="1:22">
      <c r="A548" s="11" t="s">
        <v>1173</v>
      </c>
      <c r="B548" s="11">
        <v>10</v>
      </c>
      <c r="C548" s="11">
        <v>40</v>
      </c>
      <c r="F548" s="11">
        <v>15.67</v>
      </c>
      <c r="O548" s="11">
        <v>0</v>
      </c>
      <c r="P548" s="11">
        <v>2</v>
      </c>
      <c r="Q548" s="11">
        <v>0</v>
      </c>
      <c r="R548" s="11">
        <v>0</v>
      </c>
      <c r="V548" s="11">
        <v>202004</v>
      </c>
    </row>
    <row r="549" spans="1:22">
      <c r="A549" s="11" t="s">
        <v>1216</v>
      </c>
      <c r="B549" s="11">
        <v>10</v>
      </c>
      <c r="C549" s="11">
        <v>32</v>
      </c>
      <c r="E549" s="11">
        <v>1.6</v>
      </c>
      <c r="F549" s="11">
        <v>4.1500000000000004</v>
      </c>
      <c r="G549" s="11">
        <v>8</v>
      </c>
      <c r="O549" s="11">
        <v>0</v>
      </c>
      <c r="P549" s="11">
        <v>1</v>
      </c>
      <c r="Q549" s="11">
        <v>0</v>
      </c>
      <c r="R549" s="11">
        <v>0</v>
      </c>
      <c r="V549" s="11">
        <v>202004</v>
      </c>
    </row>
    <row r="550" spans="1:22">
      <c r="A550" s="11" t="s">
        <v>1217</v>
      </c>
      <c r="B550" s="11">
        <v>10</v>
      </c>
      <c r="C550" s="11">
        <v>26.25</v>
      </c>
      <c r="O550" s="11">
        <v>0</v>
      </c>
      <c r="P550" s="11">
        <v>0</v>
      </c>
      <c r="Q550" s="11">
        <v>0</v>
      </c>
      <c r="R550" s="11">
        <v>0</v>
      </c>
      <c r="V550" s="11">
        <v>202004</v>
      </c>
    </row>
    <row r="551" spans="1:22">
      <c r="A551" s="11" t="s">
        <v>1174</v>
      </c>
      <c r="B551" s="11">
        <v>10</v>
      </c>
      <c r="C551" s="11">
        <v>32</v>
      </c>
      <c r="F551" s="11">
        <v>13.83</v>
      </c>
      <c r="L551" s="11">
        <v>8</v>
      </c>
      <c r="N551" s="11">
        <v>0</v>
      </c>
      <c r="O551" s="11">
        <v>0</v>
      </c>
      <c r="P551" s="11">
        <v>0</v>
      </c>
      <c r="Q551" s="11">
        <v>0</v>
      </c>
      <c r="R551" s="11">
        <v>0</v>
      </c>
      <c r="V551" s="11">
        <v>202004</v>
      </c>
    </row>
    <row r="552" spans="1:22">
      <c r="A552" s="11" t="s">
        <v>897</v>
      </c>
      <c r="B552" s="11">
        <v>10</v>
      </c>
      <c r="C552" s="11">
        <v>38</v>
      </c>
      <c r="D552" s="11">
        <v>0.08</v>
      </c>
      <c r="E552" s="11">
        <v>0</v>
      </c>
      <c r="O552" s="11">
        <v>0</v>
      </c>
      <c r="P552" s="11">
        <v>0</v>
      </c>
      <c r="Q552" s="11">
        <v>0</v>
      </c>
      <c r="R552" s="11">
        <v>0</v>
      </c>
      <c r="T552" s="11">
        <v>4.03</v>
      </c>
      <c r="V552" s="11">
        <v>202004</v>
      </c>
    </row>
    <row r="553" spans="1:22">
      <c r="A553" s="11" t="s">
        <v>915</v>
      </c>
      <c r="B553" s="11">
        <v>10</v>
      </c>
      <c r="C553" s="11">
        <v>36</v>
      </c>
      <c r="D553" s="11">
        <v>2.17</v>
      </c>
      <c r="E553" s="11">
        <v>0</v>
      </c>
      <c r="O553" s="11">
        <v>0</v>
      </c>
      <c r="P553" s="11">
        <v>0</v>
      </c>
      <c r="Q553" s="11">
        <v>0</v>
      </c>
      <c r="R553" s="11">
        <v>0</v>
      </c>
      <c r="T553" s="11">
        <v>3.61</v>
      </c>
      <c r="V553" s="11">
        <v>202004</v>
      </c>
    </row>
    <row r="554" spans="1:22">
      <c r="A554" s="11" t="s">
        <v>847</v>
      </c>
      <c r="B554" s="11">
        <v>10</v>
      </c>
      <c r="C554" s="11">
        <v>2</v>
      </c>
      <c r="H554" s="11">
        <v>38</v>
      </c>
      <c r="O554" s="11">
        <v>0</v>
      </c>
      <c r="P554" s="11">
        <v>0</v>
      </c>
      <c r="Q554" s="11">
        <v>0</v>
      </c>
      <c r="R554" s="11">
        <v>0</v>
      </c>
      <c r="V554" s="11">
        <v>202005</v>
      </c>
    </row>
    <row r="555" spans="1:22">
      <c r="A555" s="11" t="s">
        <v>1243</v>
      </c>
      <c r="B555" s="11">
        <v>10</v>
      </c>
      <c r="C555" s="11">
        <v>38</v>
      </c>
      <c r="D555" s="11">
        <v>0</v>
      </c>
      <c r="E555" s="11">
        <v>0</v>
      </c>
      <c r="F555" s="11">
        <v>0</v>
      </c>
      <c r="O555" s="11">
        <v>0</v>
      </c>
      <c r="P555" s="11">
        <v>2</v>
      </c>
      <c r="Q555" s="11">
        <v>0</v>
      </c>
      <c r="R555" s="11">
        <v>0</v>
      </c>
      <c r="S555" s="11">
        <v>2</v>
      </c>
      <c r="T555" s="11">
        <v>2.66</v>
      </c>
      <c r="U555" s="11">
        <v>7.25</v>
      </c>
      <c r="V555" s="11">
        <v>202004</v>
      </c>
    </row>
    <row r="556" spans="1:22">
      <c r="A556" s="11" t="s">
        <v>1175</v>
      </c>
      <c r="B556" s="11">
        <v>10</v>
      </c>
      <c r="C556" s="11">
        <v>39.99</v>
      </c>
      <c r="F556" s="11">
        <v>14.57</v>
      </c>
      <c r="N556" s="11">
        <v>0.01</v>
      </c>
      <c r="O556" s="11">
        <v>0</v>
      </c>
      <c r="P556" s="11">
        <v>3</v>
      </c>
      <c r="Q556" s="11">
        <v>0</v>
      </c>
      <c r="R556" s="11">
        <v>0</v>
      </c>
      <c r="V556" s="11">
        <v>202004</v>
      </c>
    </row>
    <row r="557" spans="1:22">
      <c r="A557" s="11" t="s">
        <v>1078</v>
      </c>
      <c r="B557" s="11">
        <v>10</v>
      </c>
      <c r="C557" s="11">
        <v>40</v>
      </c>
      <c r="F557" s="11">
        <v>9</v>
      </c>
      <c r="M557" s="11">
        <v>170</v>
      </c>
      <c r="O557" s="11">
        <v>0</v>
      </c>
      <c r="P557" s="11">
        <v>0</v>
      </c>
      <c r="Q557" s="11">
        <v>0</v>
      </c>
      <c r="R557" s="11">
        <v>0</v>
      </c>
      <c r="V557" s="11">
        <v>202004</v>
      </c>
    </row>
    <row r="558" spans="1:22">
      <c r="A558" s="11" t="s">
        <v>1197</v>
      </c>
      <c r="B558" s="11">
        <v>10</v>
      </c>
      <c r="C558" s="11">
        <v>0</v>
      </c>
      <c r="H558" s="11">
        <v>40</v>
      </c>
      <c r="O558" s="11">
        <v>0</v>
      </c>
      <c r="P558" s="11">
        <v>0</v>
      </c>
      <c r="Q558" s="11">
        <v>0</v>
      </c>
      <c r="R558" s="11">
        <v>0</v>
      </c>
      <c r="V558" s="11">
        <v>202004</v>
      </c>
    </row>
    <row r="559" spans="1:22">
      <c r="A559" s="11" t="s">
        <v>1176</v>
      </c>
      <c r="B559" s="11">
        <v>10</v>
      </c>
      <c r="C559" s="11">
        <v>40</v>
      </c>
      <c r="O559" s="11">
        <v>0</v>
      </c>
      <c r="P559" s="11">
        <v>0</v>
      </c>
      <c r="Q559" s="11">
        <v>0</v>
      </c>
      <c r="R559" s="11">
        <v>0</v>
      </c>
      <c r="V559" s="11">
        <v>202004</v>
      </c>
    </row>
    <row r="560" spans="1:22">
      <c r="A560" s="36" t="s">
        <v>1241</v>
      </c>
      <c r="B560" s="36">
        <v>10</v>
      </c>
      <c r="C560" s="36">
        <v>27.75</v>
      </c>
      <c r="D560" s="36"/>
      <c r="E560" s="36">
        <v>0</v>
      </c>
      <c r="F560" s="36"/>
      <c r="G560" s="36"/>
      <c r="H560" s="36">
        <v>10.25</v>
      </c>
      <c r="I560" s="36"/>
      <c r="J560" s="36"/>
      <c r="K560" s="36"/>
      <c r="L560" s="36"/>
      <c r="M560" s="36"/>
      <c r="N560" s="36"/>
      <c r="O560" s="36">
        <v>0</v>
      </c>
      <c r="P560" s="36">
        <v>0</v>
      </c>
      <c r="Q560" s="36">
        <v>0</v>
      </c>
      <c r="R560" s="36">
        <v>0</v>
      </c>
      <c r="S560" s="36"/>
      <c r="T560" s="36">
        <v>0</v>
      </c>
      <c r="U560" s="36"/>
      <c r="V560" s="36">
        <v>202004</v>
      </c>
    </row>
    <row r="561" spans="1:22">
      <c r="A561" s="11" t="s">
        <v>898</v>
      </c>
      <c r="B561" s="11">
        <v>10</v>
      </c>
      <c r="C561" s="11">
        <v>40</v>
      </c>
      <c r="F561" s="11">
        <v>5.42</v>
      </c>
      <c r="M561" s="11">
        <v>230</v>
      </c>
      <c r="O561" s="11">
        <v>0</v>
      </c>
      <c r="P561" s="11">
        <v>0</v>
      </c>
      <c r="Q561" s="11">
        <v>0</v>
      </c>
      <c r="R561" s="11">
        <v>0</v>
      </c>
      <c r="V561" s="11">
        <v>202004</v>
      </c>
    </row>
    <row r="562" spans="1:22">
      <c r="A562" s="11" t="s">
        <v>494</v>
      </c>
      <c r="B562" s="11">
        <v>10</v>
      </c>
      <c r="C562" s="11">
        <v>40</v>
      </c>
      <c r="F562" s="11">
        <v>14.2</v>
      </c>
      <c r="O562" s="11">
        <v>7</v>
      </c>
      <c r="P562" s="11">
        <v>0</v>
      </c>
      <c r="Q562" s="11">
        <v>0</v>
      </c>
      <c r="R562" s="11">
        <v>0</v>
      </c>
      <c r="V562" s="11">
        <v>202004</v>
      </c>
    </row>
    <row r="563" spans="1:22">
      <c r="A563" s="11" t="s">
        <v>950</v>
      </c>
      <c r="B563" s="11">
        <v>10</v>
      </c>
      <c r="C563" s="11">
        <v>38.86</v>
      </c>
      <c r="N563" s="11">
        <v>1.1399999999999999</v>
      </c>
      <c r="O563" s="11">
        <v>0</v>
      </c>
      <c r="P563" s="11">
        <v>0</v>
      </c>
      <c r="Q563" s="11">
        <v>0</v>
      </c>
      <c r="R563" s="11">
        <v>0</v>
      </c>
      <c r="V563" s="11">
        <v>202004</v>
      </c>
    </row>
    <row r="564" spans="1:22">
      <c r="A564" s="11" t="s">
        <v>1177</v>
      </c>
      <c r="B564" s="11">
        <v>10</v>
      </c>
      <c r="C564" s="11">
        <v>32</v>
      </c>
      <c r="O564" s="11">
        <v>0</v>
      </c>
      <c r="P564" s="11">
        <v>0</v>
      </c>
      <c r="Q564" s="11">
        <v>0</v>
      </c>
      <c r="R564" s="11">
        <v>0</v>
      </c>
      <c r="V564" s="11">
        <v>202004</v>
      </c>
    </row>
    <row r="565" spans="1:22">
      <c r="A565" s="11" t="s">
        <v>916</v>
      </c>
      <c r="B565" s="11">
        <v>10</v>
      </c>
      <c r="C565" s="11">
        <v>45</v>
      </c>
      <c r="E565" s="11">
        <v>0.75</v>
      </c>
      <c r="F565" s="11">
        <v>0.08</v>
      </c>
      <c r="O565" s="11">
        <v>0</v>
      </c>
      <c r="P565" s="11">
        <v>3</v>
      </c>
      <c r="Q565" s="11">
        <v>0</v>
      </c>
      <c r="R565" s="11">
        <v>0</v>
      </c>
      <c r="V565" s="11">
        <v>202004</v>
      </c>
    </row>
    <row r="566" spans="1:22">
      <c r="A566" s="11" t="s">
        <v>1020</v>
      </c>
      <c r="B566" s="11">
        <v>10</v>
      </c>
      <c r="C566" s="11">
        <v>44.17</v>
      </c>
      <c r="N566" s="11">
        <v>0.83</v>
      </c>
      <c r="O566" s="11">
        <v>0</v>
      </c>
      <c r="P566" s="11">
        <v>0</v>
      </c>
      <c r="Q566" s="11">
        <v>0</v>
      </c>
      <c r="R566" s="11">
        <v>0</v>
      </c>
      <c r="V566" s="11">
        <v>202005</v>
      </c>
    </row>
    <row r="567" spans="1:22">
      <c r="A567" s="11" t="s">
        <v>467</v>
      </c>
      <c r="B567" s="11">
        <v>10</v>
      </c>
      <c r="C567" s="11">
        <v>38</v>
      </c>
      <c r="D567" s="11">
        <v>2</v>
      </c>
      <c r="E567" s="11">
        <v>0.38</v>
      </c>
      <c r="F567" s="11">
        <v>19.78</v>
      </c>
      <c r="O567" s="11">
        <v>0</v>
      </c>
      <c r="P567" s="11">
        <v>0</v>
      </c>
      <c r="Q567" s="11">
        <v>2</v>
      </c>
      <c r="R567" s="11">
        <v>7</v>
      </c>
      <c r="V567" s="11">
        <v>202004</v>
      </c>
    </row>
    <row r="568" spans="1:22">
      <c r="A568" s="11" t="s">
        <v>1178</v>
      </c>
      <c r="B568" s="11">
        <v>10</v>
      </c>
      <c r="C568" s="11">
        <v>0</v>
      </c>
      <c r="H568" s="11">
        <v>32</v>
      </c>
      <c r="O568" s="11">
        <v>0</v>
      </c>
      <c r="P568" s="11">
        <v>0</v>
      </c>
      <c r="Q568" s="11">
        <v>0</v>
      </c>
      <c r="R568" s="11">
        <v>0</v>
      </c>
      <c r="V568" s="11">
        <v>202004</v>
      </c>
    </row>
    <row r="569" spans="1:22">
      <c r="A569" s="11" t="s">
        <v>465</v>
      </c>
      <c r="B569" s="11">
        <v>10</v>
      </c>
      <c r="C569" s="11">
        <v>40</v>
      </c>
      <c r="F569" s="11">
        <v>0</v>
      </c>
      <c r="O569" s="11">
        <v>0</v>
      </c>
      <c r="P569" s="11">
        <v>0</v>
      </c>
      <c r="Q569" s="11">
        <v>0</v>
      </c>
      <c r="R569" s="11">
        <v>0</v>
      </c>
      <c r="U569" s="11">
        <v>2.15</v>
      </c>
      <c r="V569" s="11">
        <v>202004</v>
      </c>
    </row>
    <row r="570" spans="1:22">
      <c r="A570" s="11" t="s">
        <v>774</v>
      </c>
      <c r="B570" s="11">
        <v>10</v>
      </c>
      <c r="C570" s="11">
        <v>30</v>
      </c>
      <c r="H570" s="11">
        <v>10</v>
      </c>
      <c r="O570" s="11">
        <v>0</v>
      </c>
      <c r="P570" s="11">
        <v>0</v>
      </c>
      <c r="Q570" s="11">
        <v>0</v>
      </c>
      <c r="R570" s="11">
        <v>0</v>
      </c>
      <c r="V570" s="11">
        <v>202004</v>
      </c>
    </row>
    <row r="571" spans="1:22">
      <c r="A571" s="11" t="s">
        <v>1218</v>
      </c>
      <c r="B571" s="11">
        <v>10</v>
      </c>
      <c r="C571" s="11">
        <v>40</v>
      </c>
      <c r="M571" s="11">
        <v>310</v>
      </c>
      <c r="O571" s="11">
        <v>0</v>
      </c>
      <c r="P571" s="11">
        <v>0</v>
      </c>
      <c r="Q571" s="11">
        <v>0</v>
      </c>
      <c r="R571" s="11">
        <v>0</v>
      </c>
      <c r="V571" s="11">
        <v>202004</v>
      </c>
    </row>
    <row r="572" spans="1:22">
      <c r="A572" s="11" t="s">
        <v>775</v>
      </c>
      <c r="B572" s="11">
        <v>10</v>
      </c>
      <c r="C572" s="11">
        <v>38</v>
      </c>
      <c r="D572" s="11">
        <v>2</v>
      </c>
      <c r="E572" s="11">
        <v>4.32</v>
      </c>
      <c r="F572" s="11">
        <v>7.93</v>
      </c>
      <c r="O572" s="11">
        <v>7</v>
      </c>
      <c r="P572" s="11">
        <v>0</v>
      </c>
      <c r="Q572" s="11">
        <v>0</v>
      </c>
      <c r="R572" s="11">
        <v>0</v>
      </c>
      <c r="V572" s="11">
        <v>202004</v>
      </c>
    </row>
    <row r="573" spans="1:22">
      <c r="A573" s="11" t="s">
        <v>468</v>
      </c>
      <c r="B573" s="11">
        <v>10</v>
      </c>
      <c r="C573" s="11">
        <v>38</v>
      </c>
      <c r="D573" s="11">
        <v>2</v>
      </c>
      <c r="E573" s="11">
        <v>0</v>
      </c>
      <c r="F573" s="11">
        <v>2.68</v>
      </c>
      <c r="O573" s="11">
        <v>7</v>
      </c>
      <c r="P573" s="11">
        <v>0</v>
      </c>
      <c r="Q573" s="11">
        <v>0</v>
      </c>
      <c r="R573" s="11">
        <v>0</v>
      </c>
      <c r="T573" s="11">
        <v>2.83</v>
      </c>
      <c r="V573" s="11">
        <v>202004</v>
      </c>
    </row>
    <row r="574" spans="1:22">
      <c r="A574" s="11" t="s">
        <v>1235</v>
      </c>
      <c r="B574" s="11">
        <v>10</v>
      </c>
      <c r="C574" s="11">
        <v>36</v>
      </c>
      <c r="D574" s="11">
        <v>0.33</v>
      </c>
      <c r="M574" s="11">
        <v>560</v>
      </c>
      <c r="O574" s="11">
        <v>0</v>
      </c>
      <c r="P574" s="11">
        <v>0</v>
      </c>
      <c r="Q574" s="11">
        <v>0</v>
      </c>
      <c r="R574" s="11">
        <v>0</v>
      </c>
      <c r="V574" s="11">
        <v>202004</v>
      </c>
    </row>
    <row r="575" spans="1:22">
      <c r="A575" s="11" t="s">
        <v>1207</v>
      </c>
      <c r="B575" s="11">
        <v>10</v>
      </c>
      <c r="C575" s="11">
        <v>45</v>
      </c>
      <c r="E575" s="11">
        <v>2.33</v>
      </c>
      <c r="F575" s="11">
        <v>3.07</v>
      </c>
      <c r="O575" s="11">
        <v>0</v>
      </c>
      <c r="P575" s="11">
        <v>3</v>
      </c>
      <c r="Q575" s="11">
        <v>0</v>
      </c>
      <c r="R575" s="11">
        <v>0</v>
      </c>
      <c r="V575" s="11">
        <v>202004</v>
      </c>
    </row>
    <row r="576" spans="1:22">
      <c r="A576" s="11" t="s">
        <v>1179</v>
      </c>
      <c r="B576" s="11">
        <v>10</v>
      </c>
      <c r="C576" s="11">
        <v>40</v>
      </c>
      <c r="F576" s="11">
        <v>0</v>
      </c>
      <c r="O576" s="11">
        <v>0</v>
      </c>
      <c r="P576" s="11">
        <v>0</v>
      </c>
      <c r="Q576" s="11">
        <v>0</v>
      </c>
      <c r="R576" s="11">
        <v>0</v>
      </c>
      <c r="U576" s="11">
        <v>1</v>
      </c>
      <c r="V576" s="11">
        <v>202004</v>
      </c>
    </row>
    <row r="577" spans="1:22">
      <c r="A577" s="11" t="s">
        <v>472</v>
      </c>
      <c r="B577" s="11">
        <v>10</v>
      </c>
      <c r="C577" s="11">
        <v>40</v>
      </c>
      <c r="O577" s="11">
        <v>0</v>
      </c>
      <c r="P577" s="11">
        <v>0</v>
      </c>
      <c r="Q577" s="11">
        <v>0</v>
      </c>
      <c r="R577" s="11">
        <v>0</v>
      </c>
      <c r="V577" s="11">
        <v>202004</v>
      </c>
    </row>
    <row r="578" spans="1:22">
      <c r="A578" s="11" t="s">
        <v>1219</v>
      </c>
      <c r="B578" s="11">
        <v>10</v>
      </c>
      <c r="C578" s="11">
        <v>25</v>
      </c>
      <c r="O578" s="11">
        <v>0</v>
      </c>
      <c r="P578" s="11">
        <v>0</v>
      </c>
      <c r="Q578" s="11">
        <v>0</v>
      </c>
      <c r="R578" s="11">
        <v>0</v>
      </c>
      <c r="V578" s="11">
        <v>202004</v>
      </c>
    </row>
    <row r="579" spans="1:22">
      <c r="A579" s="11" t="s">
        <v>1446</v>
      </c>
      <c r="B579" s="11">
        <v>10</v>
      </c>
      <c r="C579" s="11">
        <v>40</v>
      </c>
      <c r="O579" s="11">
        <v>0</v>
      </c>
      <c r="P579" s="11">
        <v>0</v>
      </c>
      <c r="Q579" s="11">
        <v>0</v>
      </c>
      <c r="R579" s="11">
        <v>0</v>
      </c>
      <c r="V579" s="11">
        <v>202004</v>
      </c>
    </row>
    <row r="580" spans="1:22">
      <c r="A580" s="11" t="s">
        <v>480</v>
      </c>
      <c r="B580" s="11">
        <v>10</v>
      </c>
      <c r="C580" s="11">
        <v>36</v>
      </c>
      <c r="D580" s="11">
        <v>0</v>
      </c>
      <c r="O580" s="11">
        <v>0</v>
      </c>
      <c r="P580" s="11">
        <v>0</v>
      </c>
      <c r="Q580" s="11">
        <v>0</v>
      </c>
      <c r="R580" s="11">
        <v>0</v>
      </c>
      <c r="S580" s="11">
        <v>2.17</v>
      </c>
      <c r="V580" s="11">
        <v>202004</v>
      </c>
    </row>
    <row r="581" spans="1:22">
      <c r="A581" s="11" t="s">
        <v>462</v>
      </c>
      <c r="B581" s="11">
        <v>10</v>
      </c>
      <c r="C581" s="11">
        <v>0</v>
      </c>
      <c r="H581" s="11">
        <v>40</v>
      </c>
      <c r="O581" s="11">
        <v>0</v>
      </c>
      <c r="P581" s="11">
        <v>0</v>
      </c>
      <c r="Q581" s="11">
        <v>0</v>
      </c>
      <c r="R581" s="11">
        <v>0</v>
      </c>
      <c r="V581" s="11">
        <v>202004</v>
      </c>
    </row>
    <row r="582" spans="1:22">
      <c r="A582" s="11" t="s">
        <v>1054</v>
      </c>
      <c r="B582" s="11">
        <v>10</v>
      </c>
      <c r="C582" s="11">
        <v>40</v>
      </c>
      <c r="F582" s="11">
        <v>9.75</v>
      </c>
      <c r="M582" s="11">
        <v>90</v>
      </c>
      <c r="O582" s="11">
        <v>0</v>
      </c>
      <c r="P582" s="11">
        <v>0</v>
      </c>
      <c r="Q582" s="11">
        <v>0</v>
      </c>
      <c r="R582" s="11">
        <v>0</v>
      </c>
      <c r="V582" s="11">
        <v>202004</v>
      </c>
    </row>
    <row r="583" spans="1:22">
      <c r="A583" s="11" t="s">
        <v>500</v>
      </c>
      <c r="B583" s="11">
        <v>10</v>
      </c>
      <c r="C583" s="11">
        <v>2.08</v>
      </c>
      <c r="H583" s="11">
        <v>35.92</v>
      </c>
      <c r="O583" s="11">
        <v>0</v>
      </c>
      <c r="P583" s="11">
        <v>0</v>
      </c>
      <c r="Q583" s="11">
        <v>0</v>
      </c>
      <c r="R583" s="11">
        <v>0</v>
      </c>
      <c r="V583" s="11">
        <v>202004</v>
      </c>
    </row>
    <row r="584" spans="1:22">
      <c r="A584" s="11" t="s">
        <v>1180</v>
      </c>
      <c r="B584" s="11">
        <v>10</v>
      </c>
      <c r="C584" s="11">
        <v>35.5</v>
      </c>
      <c r="N584" s="11">
        <v>4.5</v>
      </c>
      <c r="O584" s="11">
        <v>0</v>
      </c>
      <c r="P584" s="11">
        <v>0</v>
      </c>
      <c r="Q584" s="11">
        <v>0</v>
      </c>
      <c r="R584" s="11">
        <v>0</v>
      </c>
      <c r="V584" s="11">
        <v>202004</v>
      </c>
    </row>
    <row r="585" spans="1:22">
      <c r="A585" s="11" t="s">
        <v>1181</v>
      </c>
      <c r="B585" s="11">
        <v>10</v>
      </c>
      <c r="C585" s="11">
        <v>45</v>
      </c>
      <c r="E585" s="11">
        <v>0</v>
      </c>
      <c r="F585" s="11">
        <v>0</v>
      </c>
      <c r="O585" s="11">
        <v>0</v>
      </c>
      <c r="P585" s="11">
        <v>3</v>
      </c>
      <c r="Q585" s="11">
        <v>0</v>
      </c>
      <c r="R585" s="11">
        <v>0</v>
      </c>
      <c r="T585" s="11">
        <v>1.27</v>
      </c>
      <c r="U585" s="11">
        <v>1.73</v>
      </c>
      <c r="V585" s="11">
        <v>202004</v>
      </c>
    </row>
    <row r="586" spans="1:22">
      <c r="A586" s="11" t="s">
        <v>1208</v>
      </c>
      <c r="B586" s="11">
        <v>10</v>
      </c>
      <c r="C586" s="11">
        <v>16</v>
      </c>
      <c r="O586" s="11">
        <v>0</v>
      </c>
      <c r="P586" s="11">
        <v>0</v>
      </c>
      <c r="Q586" s="11">
        <v>0</v>
      </c>
      <c r="R586" s="11">
        <v>0</v>
      </c>
      <c r="V586" s="11">
        <v>202004</v>
      </c>
    </row>
    <row r="587" spans="1:22">
      <c r="A587" s="11" t="s">
        <v>1182</v>
      </c>
      <c r="B587" s="11">
        <v>10</v>
      </c>
      <c r="C587" s="11">
        <v>40</v>
      </c>
      <c r="F587" s="11">
        <v>9.5</v>
      </c>
      <c r="O587" s="11">
        <v>0</v>
      </c>
      <c r="P587" s="11">
        <v>0</v>
      </c>
      <c r="Q587" s="11">
        <v>0</v>
      </c>
      <c r="R587" s="11">
        <v>0</v>
      </c>
      <c r="V587" s="11">
        <v>202004</v>
      </c>
    </row>
    <row r="588" spans="1:22">
      <c r="A588" s="11" t="s">
        <v>1010</v>
      </c>
      <c r="B588" s="11">
        <v>10</v>
      </c>
      <c r="C588" s="11">
        <v>40</v>
      </c>
      <c r="F588" s="11">
        <v>1</v>
      </c>
      <c r="M588" s="11">
        <v>205</v>
      </c>
      <c r="O588" s="11">
        <v>0</v>
      </c>
      <c r="P588" s="11">
        <v>0</v>
      </c>
      <c r="Q588" s="11">
        <v>0</v>
      </c>
      <c r="R588" s="11">
        <v>0</v>
      </c>
      <c r="V588" s="11">
        <v>202004</v>
      </c>
    </row>
    <row r="589" spans="1:22">
      <c r="A589" s="11" t="s">
        <v>1183</v>
      </c>
      <c r="B589" s="11">
        <v>10</v>
      </c>
      <c r="C589" s="11">
        <v>0</v>
      </c>
      <c r="G589" s="11">
        <v>40</v>
      </c>
      <c r="O589" s="11">
        <v>0</v>
      </c>
      <c r="P589" s="11">
        <v>0</v>
      </c>
      <c r="Q589" s="11">
        <v>0</v>
      </c>
      <c r="R589" s="11">
        <v>0</v>
      </c>
      <c r="V589" s="11">
        <v>202004</v>
      </c>
    </row>
    <row r="590" spans="1:22">
      <c r="A590" s="11" t="s">
        <v>481</v>
      </c>
      <c r="B590" s="11">
        <v>10</v>
      </c>
      <c r="C590" s="11">
        <v>20</v>
      </c>
      <c r="D590" s="11">
        <v>0</v>
      </c>
      <c r="O590" s="11">
        <v>0</v>
      </c>
      <c r="P590" s="11">
        <v>0</v>
      </c>
      <c r="Q590" s="11">
        <v>0</v>
      </c>
      <c r="R590" s="11">
        <v>0</v>
      </c>
      <c r="S590" s="11">
        <v>1.75</v>
      </c>
      <c r="V590" s="11">
        <v>202004</v>
      </c>
    </row>
    <row r="591" spans="1:22">
      <c r="A591" s="11" t="s">
        <v>1184</v>
      </c>
      <c r="B591" s="11">
        <v>10</v>
      </c>
      <c r="C591" s="11">
        <v>18</v>
      </c>
      <c r="M591" s="11">
        <v>143</v>
      </c>
      <c r="O591" s="11">
        <v>0</v>
      </c>
      <c r="P591" s="11">
        <v>0</v>
      </c>
      <c r="Q591" s="11">
        <v>0</v>
      </c>
      <c r="R591" s="11">
        <v>0</v>
      </c>
      <c r="V591" s="11">
        <v>202004</v>
      </c>
    </row>
    <row r="592" spans="1:22">
      <c r="A592" s="11" t="s">
        <v>470</v>
      </c>
      <c r="B592" s="11">
        <v>10</v>
      </c>
      <c r="C592" s="11">
        <v>40</v>
      </c>
      <c r="E592" s="11">
        <v>2.3199999999999998</v>
      </c>
      <c r="F592" s="11">
        <v>2.88</v>
      </c>
      <c r="O592" s="11">
        <v>0</v>
      </c>
      <c r="P592" s="11">
        <v>0</v>
      </c>
      <c r="Q592" s="11">
        <v>0</v>
      </c>
      <c r="R592" s="11">
        <v>0</v>
      </c>
      <c r="V592" s="11">
        <v>202004</v>
      </c>
    </row>
    <row r="593" spans="1:22">
      <c r="A593" s="11" t="s">
        <v>777</v>
      </c>
      <c r="B593" s="11">
        <v>10</v>
      </c>
      <c r="C593" s="11">
        <v>28</v>
      </c>
      <c r="O593" s="11">
        <v>0</v>
      </c>
      <c r="P593" s="11">
        <v>0</v>
      </c>
      <c r="Q593" s="11">
        <v>0</v>
      </c>
      <c r="R593" s="11">
        <v>0</v>
      </c>
      <c r="V593" s="11">
        <v>202004</v>
      </c>
    </row>
    <row r="594" spans="1:22">
      <c r="A594" s="11" t="s">
        <v>1204</v>
      </c>
      <c r="B594" s="11">
        <v>10</v>
      </c>
      <c r="C594" s="11">
        <v>8.25</v>
      </c>
      <c r="M594" s="11">
        <v>60</v>
      </c>
      <c r="N594" s="11">
        <v>31.75</v>
      </c>
      <c r="O594" s="11">
        <v>0</v>
      </c>
      <c r="P594" s="11">
        <v>0</v>
      </c>
      <c r="Q594" s="11">
        <v>0</v>
      </c>
      <c r="R594" s="11">
        <v>0</v>
      </c>
      <c r="V594" s="11">
        <v>202003</v>
      </c>
    </row>
    <row r="595" spans="1:22">
      <c r="A595" s="11" t="s">
        <v>778</v>
      </c>
      <c r="B595" s="11">
        <v>10</v>
      </c>
      <c r="C595" s="11">
        <v>40</v>
      </c>
      <c r="F595" s="11">
        <v>5</v>
      </c>
      <c r="O595" s="11">
        <v>0</v>
      </c>
      <c r="P595" s="11">
        <v>0</v>
      </c>
      <c r="Q595" s="11">
        <v>0</v>
      </c>
      <c r="R595" s="11">
        <v>0</v>
      </c>
      <c r="V595" s="11">
        <v>202004</v>
      </c>
    </row>
    <row r="596" spans="1:22">
      <c r="A596" s="11" t="s">
        <v>709</v>
      </c>
      <c r="B596" s="11">
        <v>10</v>
      </c>
      <c r="C596" s="11">
        <v>32</v>
      </c>
      <c r="D596" s="11">
        <v>5.53</v>
      </c>
      <c r="E596" s="11">
        <v>1.38</v>
      </c>
      <c r="O596" s="11">
        <v>0</v>
      </c>
      <c r="P596" s="11">
        <v>0</v>
      </c>
      <c r="Q596" s="11">
        <v>0</v>
      </c>
      <c r="R596" s="11">
        <v>0</v>
      </c>
      <c r="V596" s="11">
        <v>202004</v>
      </c>
    </row>
    <row r="597" spans="1:22">
      <c r="A597" s="11" t="s">
        <v>495</v>
      </c>
      <c r="B597" s="11">
        <v>10</v>
      </c>
      <c r="C597" s="11">
        <v>37</v>
      </c>
      <c r="D597" s="11">
        <v>0</v>
      </c>
      <c r="O597" s="11">
        <v>0</v>
      </c>
      <c r="P597" s="11">
        <v>0</v>
      </c>
      <c r="Q597" s="11">
        <v>0</v>
      </c>
      <c r="R597" s="11">
        <v>0</v>
      </c>
      <c r="S597" s="11">
        <v>1</v>
      </c>
      <c r="V597" s="11">
        <v>202004</v>
      </c>
    </row>
    <row r="598" spans="1:22">
      <c r="A598" s="11" t="s">
        <v>1209</v>
      </c>
      <c r="B598" s="11">
        <v>10</v>
      </c>
      <c r="C598" s="11">
        <v>40</v>
      </c>
      <c r="O598" s="11">
        <v>0</v>
      </c>
      <c r="P598" s="11">
        <v>0</v>
      </c>
      <c r="Q598" s="11">
        <v>0</v>
      </c>
      <c r="R598" s="11">
        <v>0</v>
      </c>
      <c r="V598" s="11">
        <v>202004</v>
      </c>
    </row>
    <row r="599" spans="1:22">
      <c r="A599" s="11" t="s">
        <v>779</v>
      </c>
      <c r="B599" s="11">
        <v>10</v>
      </c>
      <c r="C599" s="11">
        <v>38</v>
      </c>
      <c r="D599" s="11">
        <v>2</v>
      </c>
      <c r="E599" s="11">
        <v>1.84</v>
      </c>
      <c r="F599" s="11">
        <v>3.75</v>
      </c>
      <c r="O599" s="11">
        <v>0</v>
      </c>
      <c r="P599" s="11">
        <v>0</v>
      </c>
      <c r="Q599" s="11">
        <v>0</v>
      </c>
      <c r="R599" s="11">
        <v>0</v>
      </c>
      <c r="V599" s="11">
        <v>202004</v>
      </c>
    </row>
    <row r="600" spans="1:22">
      <c r="A600" s="11" t="s">
        <v>1319</v>
      </c>
      <c r="B600" s="11">
        <v>10</v>
      </c>
      <c r="C600" s="11">
        <v>30</v>
      </c>
      <c r="D600" s="11">
        <v>1.82</v>
      </c>
      <c r="E600" s="11">
        <v>1.42</v>
      </c>
      <c r="H600" s="11">
        <v>8</v>
      </c>
      <c r="O600" s="11">
        <v>1</v>
      </c>
      <c r="P600" s="11">
        <v>0</v>
      </c>
      <c r="Q600" s="11">
        <v>0</v>
      </c>
      <c r="R600" s="11">
        <v>0</v>
      </c>
      <c r="V600" s="11">
        <v>202004</v>
      </c>
    </row>
    <row r="601" spans="1:22">
      <c r="A601" s="11" t="s">
        <v>1185</v>
      </c>
      <c r="B601" s="11">
        <v>10</v>
      </c>
      <c r="C601" s="11">
        <v>40</v>
      </c>
      <c r="F601" s="11">
        <v>9.75</v>
      </c>
      <c r="O601" s="11">
        <v>0</v>
      </c>
      <c r="P601" s="11">
        <v>0</v>
      </c>
      <c r="Q601" s="11">
        <v>0</v>
      </c>
      <c r="R601" s="11">
        <v>0</v>
      </c>
      <c r="V601" s="11">
        <v>202004</v>
      </c>
    </row>
    <row r="602" spans="1:22">
      <c r="A602" s="11" t="s">
        <v>454</v>
      </c>
      <c r="B602" s="11">
        <v>10</v>
      </c>
      <c r="C602" s="11">
        <v>40</v>
      </c>
      <c r="E602" s="11">
        <v>0.75</v>
      </c>
      <c r="F602" s="11">
        <v>3.67</v>
      </c>
      <c r="O602" s="11">
        <v>0</v>
      </c>
      <c r="P602" s="11">
        <v>0</v>
      </c>
      <c r="Q602" s="11">
        <v>0</v>
      </c>
      <c r="R602" s="11">
        <v>0</v>
      </c>
      <c r="V602" s="11">
        <v>202004</v>
      </c>
    </row>
    <row r="603" spans="1:22">
      <c r="A603" s="11" t="s">
        <v>1186</v>
      </c>
      <c r="B603" s="11">
        <v>10</v>
      </c>
      <c r="C603" s="11">
        <v>40</v>
      </c>
      <c r="E603" s="11">
        <v>1.17</v>
      </c>
      <c r="F603" s="11">
        <v>3.75</v>
      </c>
      <c r="M603" s="11">
        <v>348</v>
      </c>
      <c r="O603" s="11">
        <v>0</v>
      </c>
      <c r="P603" s="11">
        <v>2</v>
      </c>
      <c r="Q603" s="11">
        <v>0</v>
      </c>
      <c r="R603" s="11">
        <v>0</v>
      </c>
      <c r="V603" s="11">
        <v>202004</v>
      </c>
    </row>
    <row r="604" spans="1:22">
      <c r="A604" s="11" t="s">
        <v>1011</v>
      </c>
      <c r="B604" s="11">
        <v>10</v>
      </c>
      <c r="C604" s="11">
        <v>8</v>
      </c>
      <c r="H604" s="11">
        <v>32</v>
      </c>
      <c r="O604" s="11">
        <v>0</v>
      </c>
      <c r="P604" s="11">
        <v>0</v>
      </c>
      <c r="Q604" s="11">
        <v>0</v>
      </c>
      <c r="R604" s="11">
        <v>0</v>
      </c>
      <c r="V604" s="11">
        <v>202004</v>
      </c>
    </row>
    <row r="605" spans="1:22">
      <c r="A605" s="11" t="s">
        <v>960</v>
      </c>
      <c r="B605" s="11">
        <v>10</v>
      </c>
      <c r="C605" s="11">
        <v>40</v>
      </c>
      <c r="E605" s="11">
        <v>3.12</v>
      </c>
      <c r="F605" s="11">
        <v>0.15</v>
      </c>
      <c r="O605" s="11">
        <v>0</v>
      </c>
      <c r="P605" s="11">
        <v>0</v>
      </c>
      <c r="Q605" s="11">
        <v>0</v>
      </c>
      <c r="R605" s="11">
        <v>0</v>
      </c>
      <c r="V605" s="11">
        <v>202004</v>
      </c>
    </row>
    <row r="606" spans="1:22">
      <c r="A606" s="11" t="s">
        <v>484</v>
      </c>
      <c r="B606" s="11">
        <v>10</v>
      </c>
      <c r="C606" s="11">
        <v>17</v>
      </c>
      <c r="M606" s="11">
        <v>48</v>
      </c>
      <c r="O606" s="11">
        <v>0</v>
      </c>
      <c r="P606" s="11">
        <v>0</v>
      </c>
      <c r="Q606" s="11">
        <v>0</v>
      </c>
      <c r="R606" s="11">
        <v>0</v>
      </c>
      <c r="V606" s="11">
        <v>202004</v>
      </c>
    </row>
    <row r="607" spans="1:22">
      <c r="A607" s="11" t="s">
        <v>1220</v>
      </c>
      <c r="B607" s="11">
        <v>10</v>
      </c>
      <c r="C607" s="11">
        <v>40</v>
      </c>
      <c r="F607" s="11">
        <v>0</v>
      </c>
      <c r="M607" s="11">
        <v>270</v>
      </c>
      <c r="O607" s="11">
        <v>0</v>
      </c>
      <c r="P607" s="11">
        <v>0</v>
      </c>
      <c r="Q607" s="11">
        <v>0</v>
      </c>
      <c r="R607" s="11">
        <v>0</v>
      </c>
      <c r="U607" s="11">
        <v>3.25</v>
      </c>
      <c r="V607" s="11">
        <v>202004</v>
      </c>
    </row>
    <row r="608" spans="1:22">
      <c r="A608" s="11" t="s">
        <v>1237</v>
      </c>
      <c r="B608" s="11">
        <v>10</v>
      </c>
      <c r="C608" s="11">
        <v>32</v>
      </c>
      <c r="E608" s="11">
        <v>1</v>
      </c>
      <c r="G608" s="11">
        <v>8</v>
      </c>
      <c r="O608" s="11">
        <v>0</v>
      </c>
      <c r="P608" s="11">
        <v>2</v>
      </c>
      <c r="Q608" s="11">
        <v>0</v>
      </c>
      <c r="R608" s="11">
        <v>0</v>
      </c>
      <c r="V608" s="11">
        <v>202004</v>
      </c>
    </row>
    <row r="609" spans="1:22">
      <c r="A609" s="11" t="s">
        <v>505</v>
      </c>
      <c r="B609" s="11">
        <v>10</v>
      </c>
      <c r="C609" s="11">
        <v>45</v>
      </c>
      <c r="E609" s="11">
        <v>0</v>
      </c>
      <c r="O609" s="11">
        <v>0</v>
      </c>
      <c r="P609" s="11">
        <v>3</v>
      </c>
      <c r="Q609" s="11">
        <v>0</v>
      </c>
      <c r="R609" s="11">
        <v>0</v>
      </c>
      <c r="T609" s="11">
        <v>0.5</v>
      </c>
      <c r="V609" s="11">
        <v>202004</v>
      </c>
    </row>
    <row r="610" spans="1:22">
      <c r="A610" s="11" t="s">
        <v>1187</v>
      </c>
      <c r="B610" s="11">
        <v>10</v>
      </c>
      <c r="C610" s="11">
        <v>40</v>
      </c>
      <c r="F610" s="11">
        <v>1</v>
      </c>
      <c r="M610" s="11">
        <v>292</v>
      </c>
      <c r="O610" s="11">
        <v>0</v>
      </c>
      <c r="P610" s="11">
        <v>0</v>
      </c>
      <c r="Q610" s="11">
        <v>0</v>
      </c>
      <c r="R610" s="11">
        <v>0</v>
      </c>
      <c r="V610" s="11">
        <v>202004</v>
      </c>
    </row>
    <row r="611" spans="1:22">
      <c r="A611" s="11" t="s">
        <v>476</v>
      </c>
      <c r="B611" s="11">
        <v>10</v>
      </c>
      <c r="C611" s="11">
        <v>38</v>
      </c>
      <c r="D611" s="11">
        <v>2</v>
      </c>
      <c r="F611" s="11">
        <v>10.25</v>
      </c>
      <c r="O611" s="11">
        <v>0</v>
      </c>
      <c r="P611" s="11">
        <v>0</v>
      </c>
      <c r="Q611" s="11">
        <v>1</v>
      </c>
      <c r="R611" s="11">
        <v>0</v>
      </c>
      <c r="V611" s="11">
        <v>202004</v>
      </c>
    </row>
    <row r="612" spans="1:22">
      <c r="A612" s="11" t="s">
        <v>477</v>
      </c>
      <c r="B612" s="11">
        <v>10</v>
      </c>
      <c r="C612" s="11">
        <v>38</v>
      </c>
      <c r="D612" s="11">
        <v>2</v>
      </c>
      <c r="E612" s="11">
        <v>5.5</v>
      </c>
      <c r="F612" s="11">
        <v>5.75</v>
      </c>
      <c r="O612" s="11">
        <v>0</v>
      </c>
      <c r="P612" s="11">
        <v>0</v>
      </c>
      <c r="Q612" s="11">
        <v>1</v>
      </c>
      <c r="R612" s="11">
        <v>0</v>
      </c>
      <c r="V612" s="11">
        <v>202004</v>
      </c>
    </row>
    <row r="613" spans="1:22">
      <c r="A613" s="11" t="s">
        <v>780</v>
      </c>
      <c r="B613" s="11">
        <v>10</v>
      </c>
      <c r="C613" s="11">
        <v>32</v>
      </c>
      <c r="D613" s="11">
        <v>6</v>
      </c>
      <c r="O613" s="11">
        <v>0</v>
      </c>
      <c r="P613" s="11">
        <v>0</v>
      </c>
      <c r="Q613" s="11">
        <v>0</v>
      </c>
      <c r="R613" s="11">
        <v>0</v>
      </c>
      <c r="V613" s="11">
        <v>202004</v>
      </c>
    </row>
    <row r="614" spans="1:22">
      <c r="A614" s="11" t="s">
        <v>787</v>
      </c>
      <c r="B614" s="11">
        <v>10</v>
      </c>
      <c r="C614" s="11">
        <v>45</v>
      </c>
      <c r="F614" s="11">
        <v>5.42</v>
      </c>
      <c r="O614" s="11">
        <v>0</v>
      </c>
      <c r="P614" s="11">
        <v>0</v>
      </c>
      <c r="Q614" s="11">
        <v>0</v>
      </c>
      <c r="R614" s="11">
        <v>0</v>
      </c>
      <c r="V614" s="11">
        <v>202007</v>
      </c>
    </row>
    <row r="615" spans="1:22">
      <c r="A615" s="11" t="s">
        <v>1238</v>
      </c>
      <c r="B615" s="11">
        <v>10</v>
      </c>
      <c r="C615" s="11">
        <v>38</v>
      </c>
      <c r="E615" s="11">
        <v>0.15</v>
      </c>
      <c r="O615" s="11">
        <v>0</v>
      </c>
      <c r="P615" s="11">
        <v>0</v>
      </c>
      <c r="Q615" s="11">
        <v>0</v>
      </c>
      <c r="R615" s="11">
        <v>0</v>
      </c>
      <c r="V615" s="11">
        <v>202004</v>
      </c>
    </row>
    <row r="616" spans="1:22">
      <c r="A616" s="11" t="s">
        <v>846</v>
      </c>
      <c r="B616" s="11">
        <v>10</v>
      </c>
      <c r="C616" s="11">
        <v>22</v>
      </c>
      <c r="D616" s="11">
        <v>2</v>
      </c>
      <c r="E616" s="11">
        <v>3.38</v>
      </c>
      <c r="F616" s="11">
        <v>1.8</v>
      </c>
      <c r="H616" s="11">
        <v>16</v>
      </c>
      <c r="O616" s="11">
        <v>6</v>
      </c>
      <c r="P616" s="11">
        <v>0</v>
      </c>
      <c r="Q616" s="11">
        <v>0</v>
      </c>
      <c r="R616" s="11">
        <v>0</v>
      </c>
      <c r="V616" s="11">
        <v>202004</v>
      </c>
    </row>
    <row r="617" spans="1:22">
      <c r="A617" s="11" t="s">
        <v>487</v>
      </c>
      <c r="B617" s="11">
        <v>10</v>
      </c>
      <c r="C617" s="11">
        <v>0</v>
      </c>
      <c r="H617" s="11">
        <v>40</v>
      </c>
      <c r="M617" s="11">
        <v>382</v>
      </c>
      <c r="O617" s="11">
        <v>0</v>
      </c>
      <c r="P617" s="11">
        <v>0</v>
      </c>
      <c r="Q617" s="11">
        <v>0</v>
      </c>
      <c r="R617" s="11">
        <v>0</v>
      </c>
      <c r="V617" s="11">
        <v>202004</v>
      </c>
    </row>
    <row r="618" spans="1:22">
      <c r="A618" s="11" t="s">
        <v>464</v>
      </c>
      <c r="B618" s="11">
        <v>10</v>
      </c>
      <c r="C618" s="11">
        <v>38</v>
      </c>
      <c r="D618" s="11">
        <v>0</v>
      </c>
      <c r="E618" s="11">
        <v>6.85</v>
      </c>
      <c r="F618" s="11">
        <v>7.73</v>
      </c>
      <c r="O618" s="11">
        <v>0</v>
      </c>
      <c r="P618" s="11">
        <v>0</v>
      </c>
      <c r="Q618" s="11">
        <v>0</v>
      </c>
      <c r="R618" s="11">
        <v>0</v>
      </c>
      <c r="S618" s="11">
        <v>2</v>
      </c>
      <c r="V618" s="11">
        <v>202004</v>
      </c>
    </row>
    <row r="619" spans="1:22">
      <c r="A619" s="11" t="s">
        <v>486</v>
      </c>
      <c r="B619" s="11">
        <v>10</v>
      </c>
      <c r="C619" s="11">
        <v>40</v>
      </c>
      <c r="F619" s="11">
        <v>3.75</v>
      </c>
      <c r="O619" s="11">
        <v>0</v>
      </c>
      <c r="P619" s="11">
        <v>0</v>
      </c>
      <c r="Q619" s="11">
        <v>0</v>
      </c>
      <c r="R619" s="11">
        <v>0</v>
      </c>
      <c r="V619" s="11">
        <v>202004</v>
      </c>
    </row>
    <row r="620" spans="1:22">
      <c r="A620" s="11" t="s">
        <v>782</v>
      </c>
      <c r="B620" s="11">
        <v>10</v>
      </c>
      <c r="C620" s="11">
        <v>38</v>
      </c>
      <c r="D620" s="11">
        <v>0</v>
      </c>
      <c r="E620" s="11">
        <v>0</v>
      </c>
      <c r="F620" s="11">
        <v>0.98</v>
      </c>
      <c r="O620" s="11">
        <v>0</v>
      </c>
      <c r="P620" s="11">
        <v>0</v>
      </c>
      <c r="Q620" s="11">
        <v>0</v>
      </c>
      <c r="R620" s="11">
        <v>6</v>
      </c>
      <c r="S620" s="11">
        <v>2</v>
      </c>
      <c r="T620" s="11">
        <v>1.74</v>
      </c>
      <c r="V620" s="11">
        <v>202004</v>
      </c>
    </row>
    <row r="621" spans="1:22">
      <c r="A621" s="11" t="s">
        <v>1199</v>
      </c>
      <c r="B621" s="11">
        <v>10</v>
      </c>
      <c r="C621" s="11">
        <v>40</v>
      </c>
      <c r="O621" s="11">
        <v>0</v>
      </c>
      <c r="P621" s="11">
        <v>0</v>
      </c>
      <c r="Q621" s="11">
        <v>0</v>
      </c>
      <c r="R621" s="11">
        <v>0</v>
      </c>
      <c r="V621" s="11">
        <v>202004</v>
      </c>
    </row>
    <row r="622" spans="1:22">
      <c r="A622" s="11" t="s">
        <v>1200</v>
      </c>
      <c r="B622" s="11">
        <v>10</v>
      </c>
      <c r="C622" s="11">
        <v>29.22</v>
      </c>
      <c r="E622" s="11">
        <v>2.16</v>
      </c>
      <c r="H622" s="11">
        <v>15.78</v>
      </c>
      <c r="O622" s="11">
        <v>0</v>
      </c>
      <c r="P622" s="11">
        <v>0</v>
      </c>
      <c r="Q622" s="11">
        <v>0</v>
      </c>
      <c r="R622" s="11">
        <v>0</v>
      </c>
      <c r="V622" s="11">
        <v>202004</v>
      </c>
    </row>
    <row r="623" spans="1:22">
      <c r="A623" s="11" t="s">
        <v>507</v>
      </c>
      <c r="B623" s="11">
        <v>10</v>
      </c>
      <c r="C623" s="11">
        <v>16</v>
      </c>
      <c r="O623" s="11">
        <v>0</v>
      </c>
      <c r="P623" s="11">
        <v>0</v>
      </c>
      <c r="Q623" s="11">
        <v>0</v>
      </c>
      <c r="R623" s="11">
        <v>0</v>
      </c>
      <c r="V623" s="11">
        <v>202004</v>
      </c>
    </row>
    <row r="624" spans="1:22">
      <c r="A624" s="11" t="s">
        <v>469</v>
      </c>
      <c r="B624" s="11">
        <v>10</v>
      </c>
      <c r="C624" s="11">
        <v>38</v>
      </c>
      <c r="D624" s="11">
        <v>0</v>
      </c>
      <c r="E624" s="11">
        <v>0</v>
      </c>
      <c r="O624" s="11">
        <v>0</v>
      </c>
      <c r="P624" s="11">
        <v>0</v>
      </c>
      <c r="Q624" s="11">
        <v>0</v>
      </c>
      <c r="R624" s="11">
        <v>0</v>
      </c>
      <c r="S624" s="11">
        <v>0.6</v>
      </c>
      <c r="T624" s="11">
        <v>0.28000000000000003</v>
      </c>
      <c r="V624" s="11">
        <v>202004</v>
      </c>
    </row>
    <row r="625" spans="1:22">
      <c r="A625" s="11" t="s">
        <v>1210</v>
      </c>
      <c r="B625" s="11">
        <v>10</v>
      </c>
      <c r="C625" s="11">
        <v>40</v>
      </c>
      <c r="E625" s="11">
        <v>6.42</v>
      </c>
      <c r="M625" s="11">
        <v>160</v>
      </c>
      <c r="O625" s="11">
        <v>0</v>
      </c>
      <c r="P625" s="11">
        <v>0</v>
      </c>
      <c r="Q625" s="11">
        <v>0</v>
      </c>
      <c r="R625" s="11">
        <v>0</v>
      </c>
      <c r="V625" s="11">
        <v>202004</v>
      </c>
    </row>
    <row r="626" spans="1:22">
      <c r="A626" s="11" t="s">
        <v>483</v>
      </c>
      <c r="B626" s="11">
        <v>10</v>
      </c>
      <c r="C626" s="11">
        <v>40</v>
      </c>
      <c r="F626" s="11">
        <v>0</v>
      </c>
      <c r="O626" s="11">
        <v>0</v>
      </c>
      <c r="P626" s="11">
        <v>0</v>
      </c>
      <c r="Q626" s="11">
        <v>0</v>
      </c>
      <c r="R626" s="11">
        <v>0</v>
      </c>
      <c r="U626" s="11">
        <v>5.5</v>
      </c>
      <c r="V626" s="11">
        <v>202004</v>
      </c>
    </row>
    <row r="627" spans="1:22">
      <c r="A627" s="11" t="s">
        <v>783</v>
      </c>
      <c r="B627" s="11">
        <v>10</v>
      </c>
      <c r="C627" s="11">
        <v>45</v>
      </c>
      <c r="E627" s="11">
        <v>1.75</v>
      </c>
      <c r="O627" s="11">
        <v>0</v>
      </c>
      <c r="P627" s="11">
        <v>3</v>
      </c>
      <c r="Q627" s="11">
        <v>0</v>
      </c>
      <c r="R627" s="11">
        <v>0</v>
      </c>
      <c r="V627" s="11">
        <v>202004</v>
      </c>
    </row>
    <row r="628" spans="1:22">
      <c r="A628" s="11" t="s">
        <v>502</v>
      </c>
      <c r="B628" s="11">
        <v>10</v>
      </c>
      <c r="C628" s="11">
        <v>40</v>
      </c>
      <c r="E628" s="11">
        <v>3.25</v>
      </c>
      <c r="F628" s="11">
        <v>10.37</v>
      </c>
      <c r="O628" s="11">
        <v>0</v>
      </c>
      <c r="P628" s="11">
        <v>3</v>
      </c>
      <c r="Q628" s="11">
        <v>0</v>
      </c>
      <c r="R628" s="11">
        <v>0</v>
      </c>
      <c r="V628" s="11">
        <v>202004</v>
      </c>
    </row>
    <row r="629" spans="1:22">
      <c r="A629" s="11" t="s">
        <v>1327</v>
      </c>
      <c r="B629" s="11">
        <v>10</v>
      </c>
      <c r="C629" s="11">
        <v>32</v>
      </c>
      <c r="O629" s="11">
        <v>0</v>
      </c>
      <c r="P629" s="11">
        <v>0</v>
      </c>
      <c r="Q629" s="11">
        <v>0</v>
      </c>
      <c r="R629" s="11">
        <v>0</v>
      </c>
      <c r="V629" s="11">
        <v>202004</v>
      </c>
    </row>
    <row r="630" spans="1:22">
      <c r="A630" s="11" t="s">
        <v>1201</v>
      </c>
      <c r="B630" s="11">
        <v>10</v>
      </c>
      <c r="C630" s="11">
        <v>24</v>
      </c>
      <c r="E630" s="11">
        <v>0</v>
      </c>
      <c r="F630" s="11">
        <v>0</v>
      </c>
      <c r="G630" s="11">
        <v>16</v>
      </c>
      <c r="O630" s="11">
        <v>0</v>
      </c>
      <c r="P630" s="11">
        <v>0</v>
      </c>
      <c r="Q630" s="11">
        <v>0</v>
      </c>
      <c r="R630" s="11">
        <v>0</v>
      </c>
      <c r="T630" s="11">
        <v>2.0499999999999998</v>
      </c>
      <c r="U630" s="11">
        <v>5.12</v>
      </c>
      <c r="V630" s="11">
        <v>202004</v>
      </c>
    </row>
    <row r="631" spans="1:22">
      <c r="A631" s="11" t="s">
        <v>1021</v>
      </c>
      <c r="B631" s="11">
        <v>10</v>
      </c>
      <c r="C631" s="11">
        <v>26.15</v>
      </c>
      <c r="N631" s="11">
        <v>11.85</v>
      </c>
      <c r="O631" s="11">
        <v>0</v>
      </c>
      <c r="P631" s="11">
        <v>0</v>
      </c>
      <c r="Q631" s="11">
        <v>0</v>
      </c>
      <c r="R631" s="11">
        <v>0</v>
      </c>
      <c r="V631" s="11">
        <v>202004</v>
      </c>
    </row>
    <row r="632" spans="1:22">
      <c r="A632" s="11" t="s">
        <v>1239</v>
      </c>
      <c r="B632" s="11">
        <v>10</v>
      </c>
      <c r="C632" s="11">
        <v>15.5</v>
      </c>
      <c r="O632" s="11">
        <v>0</v>
      </c>
      <c r="P632" s="11">
        <v>0</v>
      </c>
      <c r="Q632" s="11">
        <v>0</v>
      </c>
      <c r="R632" s="11">
        <v>0</v>
      </c>
      <c r="V632" s="11">
        <v>202004</v>
      </c>
    </row>
    <row r="633" spans="1:22">
      <c r="A633" s="11" t="s">
        <v>1211</v>
      </c>
      <c r="B633" s="11">
        <v>10</v>
      </c>
      <c r="C633" s="11">
        <v>22</v>
      </c>
      <c r="O633" s="11">
        <v>0</v>
      </c>
      <c r="P633" s="11">
        <v>0</v>
      </c>
      <c r="Q633" s="11">
        <v>0</v>
      </c>
      <c r="R633" s="11">
        <v>0</v>
      </c>
      <c r="V633" s="11">
        <v>202004</v>
      </c>
    </row>
    <row r="634" spans="1:22">
      <c r="A634" s="11" t="s">
        <v>1188</v>
      </c>
      <c r="B634" s="11">
        <v>10</v>
      </c>
      <c r="C634" s="11">
        <v>35.75</v>
      </c>
      <c r="N634" s="11">
        <v>4.25</v>
      </c>
      <c r="O634" s="11">
        <v>0</v>
      </c>
      <c r="P634" s="11">
        <v>2</v>
      </c>
      <c r="Q634" s="11">
        <v>0</v>
      </c>
      <c r="R634" s="11">
        <v>0</v>
      </c>
      <c r="V634" s="11">
        <v>202004</v>
      </c>
    </row>
    <row r="635" spans="1:22">
      <c r="A635" s="11" t="s">
        <v>452</v>
      </c>
      <c r="B635" s="11">
        <v>10</v>
      </c>
      <c r="C635" s="11">
        <v>36</v>
      </c>
      <c r="E635" s="11">
        <v>0.55000000000000004</v>
      </c>
      <c r="F635" s="11">
        <v>1.53</v>
      </c>
      <c r="H635" s="11">
        <v>9</v>
      </c>
      <c r="O635" s="11">
        <v>0</v>
      </c>
      <c r="P635" s="11">
        <v>2</v>
      </c>
      <c r="Q635" s="11">
        <v>0</v>
      </c>
      <c r="R635" s="11">
        <v>0</v>
      </c>
      <c r="V635" s="11">
        <v>202004</v>
      </c>
    </row>
    <row r="636" spans="1:22">
      <c r="A636" s="11" t="s">
        <v>1189</v>
      </c>
      <c r="B636" s="11">
        <v>10</v>
      </c>
      <c r="C636" s="11">
        <v>32</v>
      </c>
      <c r="H636" s="11">
        <v>8</v>
      </c>
      <c r="M636" s="11">
        <v>144</v>
      </c>
      <c r="O636" s="11">
        <v>0</v>
      </c>
      <c r="P636" s="11">
        <v>0</v>
      </c>
      <c r="Q636" s="11">
        <v>0</v>
      </c>
      <c r="R636" s="11">
        <v>0</v>
      </c>
      <c r="V636" s="11">
        <v>202004</v>
      </c>
    </row>
    <row r="637" spans="1:22">
      <c r="A637" s="11" t="s">
        <v>1240</v>
      </c>
      <c r="B637" s="11">
        <v>10</v>
      </c>
      <c r="C637" s="11">
        <v>45</v>
      </c>
      <c r="E637" s="11">
        <v>3.61</v>
      </c>
      <c r="F637" s="11">
        <v>9.25</v>
      </c>
      <c r="O637" s="11">
        <v>0</v>
      </c>
      <c r="P637" s="11">
        <v>0</v>
      </c>
      <c r="Q637" s="11">
        <v>0</v>
      </c>
      <c r="R637" s="11">
        <v>0</v>
      </c>
      <c r="V637" s="36">
        <v>202004</v>
      </c>
    </row>
    <row r="638" spans="1:22">
      <c r="A638" s="11" t="s">
        <v>913</v>
      </c>
      <c r="B638" s="11">
        <v>10</v>
      </c>
      <c r="C638" s="11">
        <v>40</v>
      </c>
      <c r="E638" s="11">
        <v>1.02</v>
      </c>
      <c r="F638" s="11">
        <v>0.53</v>
      </c>
      <c r="O638" s="11">
        <v>0</v>
      </c>
      <c r="P638" s="11">
        <v>0</v>
      </c>
      <c r="Q638" s="11">
        <v>0</v>
      </c>
      <c r="R638" s="11">
        <v>1</v>
      </c>
      <c r="V638" s="11">
        <v>202004</v>
      </c>
    </row>
    <row r="639" spans="1:22">
      <c r="A639" s="11" t="s">
        <v>503</v>
      </c>
      <c r="B639" s="11">
        <v>10</v>
      </c>
      <c r="C639" s="11">
        <v>38</v>
      </c>
      <c r="E639" s="11">
        <v>0</v>
      </c>
      <c r="O639" s="11">
        <v>0</v>
      </c>
      <c r="P639" s="11">
        <v>0</v>
      </c>
      <c r="Q639" s="11">
        <v>0</v>
      </c>
      <c r="R639" s="11">
        <v>0</v>
      </c>
      <c r="T639" s="11">
        <v>0.74</v>
      </c>
      <c r="V639" s="11">
        <v>202004</v>
      </c>
    </row>
    <row r="640" spans="1:22">
      <c r="A640" s="11" t="s">
        <v>1221</v>
      </c>
      <c r="B640" s="11">
        <v>10</v>
      </c>
      <c r="C640" s="11">
        <v>40</v>
      </c>
      <c r="E640" s="11">
        <v>0</v>
      </c>
      <c r="F640" s="11">
        <v>0</v>
      </c>
      <c r="M640" s="11">
        <v>160</v>
      </c>
      <c r="O640" s="11">
        <v>0</v>
      </c>
      <c r="P640" s="11">
        <v>3</v>
      </c>
      <c r="Q640" s="11">
        <v>0</v>
      </c>
      <c r="R640" s="11">
        <v>0</v>
      </c>
      <c r="T640" s="11">
        <v>3</v>
      </c>
      <c r="U640" s="11">
        <v>3</v>
      </c>
      <c r="V640" s="11">
        <v>202004</v>
      </c>
    </row>
    <row r="641" spans="1:22">
      <c r="A641" s="11" t="s">
        <v>958</v>
      </c>
      <c r="B641" s="11">
        <v>10</v>
      </c>
      <c r="C641" s="11">
        <v>28</v>
      </c>
      <c r="D641" s="11">
        <v>7.5</v>
      </c>
      <c r="M641" s="11">
        <v>180</v>
      </c>
      <c r="O641" s="11">
        <v>0</v>
      </c>
      <c r="P641" s="11">
        <v>0</v>
      </c>
      <c r="Q641" s="11">
        <v>0</v>
      </c>
      <c r="R641" s="11">
        <v>0</v>
      </c>
      <c r="V641" s="11">
        <v>202004</v>
      </c>
    </row>
    <row r="642" spans="1:22">
      <c r="A642" s="11" t="s">
        <v>460</v>
      </c>
      <c r="B642" s="11">
        <v>10</v>
      </c>
      <c r="C642" s="11">
        <v>40</v>
      </c>
      <c r="F642" s="11">
        <v>0</v>
      </c>
      <c r="M642" s="11">
        <v>450</v>
      </c>
      <c r="O642" s="11">
        <v>0</v>
      </c>
      <c r="P642" s="11">
        <v>0</v>
      </c>
      <c r="Q642" s="11">
        <v>0</v>
      </c>
      <c r="R642" s="11">
        <v>0</v>
      </c>
      <c r="U642" s="11">
        <v>2</v>
      </c>
      <c r="V642" s="11">
        <v>202004</v>
      </c>
    </row>
    <row r="643" spans="1:22">
      <c r="A643" s="11" t="s">
        <v>451</v>
      </c>
      <c r="B643" s="11">
        <v>10</v>
      </c>
      <c r="C643" s="11">
        <v>40</v>
      </c>
      <c r="E643" s="11">
        <v>0.81</v>
      </c>
      <c r="O643" s="11">
        <v>0</v>
      </c>
      <c r="P643" s="11">
        <v>0</v>
      </c>
      <c r="Q643" s="11">
        <v>0</v>
      </c>
      <c r="R643" s="11">
        <v>0</v>
      </c>
      <c r="V643" s="11">
        <v>202004</v>
      </c>
    </row>
    <row r="644" spans="1:22">
      <c r="A644" s="11" t="s">
        <v>784</v>
      </c>
      <c r="B644" s="11">
        <v>10</v>
      </c>
      <c r="C644" s="11">
        <v>27</v>
      </c>
      <c r="M644" s="11">
        <v>70</v>
      </c>
      <c r="O644" s="11">
        <v>0</v>
      </c>
      <c r="P644" s="11">
        <v>0</v>
      </c>
      <c r="Q644" s="11">
        <v>0</v>
      </c>
      <c r="R644" s="11">
        <v>0</v>
      </c>
      <c r="V644" s="11">
        <v>202004</v>
      </c>
    </row>
    <row r="645" spans="1:22">
      <c r="A645" s="11" t="s">
        <v>1190</v>
      </c>
      <c r="B645" s="11">
        <v>10</v>
      </c>
      <c r="C645" s="11">
        <v>45</v>
      </c>
      <c r="E645" s="11">
        <v>0</v>
      </c>
      <c r="F645" s="11">
        <v>0</v>
      </c>
      <c r="O645" s="11">
        <v>0</v>
      </c>
      <c r="P645" s="11">
        <v>3</v>
      </c>
      <c r="Q645" s="11">
        <v>0</v>
      </c>
      <c r="R645" s="11">
        <v>0</v>
      </c>
      <c r="T645" s="11">
        <v>0.7</v>
      </c>
      <c r="U645" s="11">
        <v>0.43</v>
      </c>
      <c r="V645" s="11">
        <v>202004</v>
      </c>
    </row>
    <row r="646" spans="1:22">
      <c r="A646" s="11" t="s">
        <v>707</v>
      </c>
      <c r="B646" s="11">
        <v>10</v>
      </c>
      <c r="C646" s="11">
        <v>40</v>
      </c>
      <c r="E646" s="11">
        <v>0</v>
      </c>
      <c r="F646" s="11">
        <v>0</v>
      </c>
      <c r="O646" s="11">
        <v>0</v>
      </c>
      <c r="P646" s="11">
        <v>1</v>
      </c>
      <c r="Q646" s="11">
        <v>0</v>
      </c>
      <c r="R646" s="11">
        <v>0</v>
      </c>
      <c r="T646" s="11">
        <v>5.09</v>
      </c>
      <c r="U646" s="11">
        <v>13.65</v>
      </c>
      <c r="V646" s="11">
        <v>202004</v>
      </c>
    </row>
    <row r="647" spans="1:22">
      <c r="A647" s="11" t="s">
        <v>1191</v>
      </c>
      <c r="B647" s="11">
        <v>10</v>
      </c>
      <c r="C647" s="11">
        <v>40</v>
      </c>
      <c r="F647" s="11">
        <v>6</v>
      </c>
      <c r="M647" s="11">
        <v>290</v>
      </c>
      <c r="O647" s="11">
        <v>0</v>
      </c>
      <c r="P647" s="11">
        <v>0</v>
      </c>
      <c r="Q647" s="11">
        <v>0</v>
      </c>
      <c r="R647" s="11">
        <v>0</v>
      </c>
      <c r="V647" s="11">
        <v>202004</v>
      </c>
    </row>
    <row r="648" spans="1:22">
      <c r="A648" s="11" t="s">
        <v>1192</v>
      </c>
      <c r="B648" s="11">
        <v>10</v>
      </c>
      <c r="C648" s="11">
        <v>45</v>
      </c>
      <c r="E648" s="11">
        <v>3</v>
      </c>
      <c r="F648" s="11">
        <v>3.67</v>
      </c>
      <c r="O648" s="11">
        <v>0</v>
      </c>
      <c r="P648" s="11">
        <v>3</v>
      </c>
      <c r="Q648" s="11">
        <v>0</v>
      </c>
      <c r="R648" s="11">
        <v>0</v>
      </c>
      <c r="V648" s="11">
        <v>202004</v>
      </c>
    </row>
    <row r="649" spans="1:22">
      <c r="A649" s="11" t="s">
        <v>1193</v>
      </c>
      <c r="B649" s="11">
        <v>10</v>
      </c>
      <c r="C649" s="11">
        <v>45</v>
      </c>
      <c r="E649" s="11">
        <v>3.25</v>
      </c>
      <c r="F649" s="11">
        <v>3.75</v>
      </c>
      <c r="O649" s="11">
        <v>0</v>
      </c>
      <c r="P649" s="11">
        <v>3</v>
      </c>
      <c r="Q649" s="11">
        <v>0</v>
      </c>
      <c r="R649" s="11">
        <v>0</v>
      </c>
      <c r="V649" s="11">
        <v>202004</v>
      </c>
    </row>
    <row r="650" spans="1:22">
      <c r="A650" s="11" t="s">
        <v>492</v>
      </c>
      <c r="B650" s="11">
        <v>10</v>
      </c>
      <c r="C650" s="11">
        <v>40</v>
      </c>
      <c r="E650" s="11">
        <v>0</v>
      </c>
      <c r="F650" s="11">
        <v>8</v>
      </c>
      <c r="O650" s="11">
        <v>0</v>
      </c>
      <c r="P650" s="11">
        <v>3</v>
      </c>
      <c r="Q650" s="11">
        <v>0</v>
      </c>
      <c r="R650" s="11">
        <v>0</v>
      </c>
      <c r="V650" s="11">
        <v>202004</v>
      </c>
    </row>
    <row r="651" spans="1:22">
      <c r="A651" s="11" t="s">
        <v>848</v>
      </c>
      <c r="B651" s="11">
        <v>10</v>
      </c>
      <c r="C651" s="11">
        <v>40</v>
      </c>
      <c r="E651" s="11">
        <v>0</v>
      </c>
      <c r="F651" s="11">
        <v>0</v>
      </c>
      <c r="O651" s="11">
        <v>0</v>
      </c>
      <c r="P651" s="11">
        <v>0</v>
      </c>
      <c r="Q651" s="11">
        <v>0</v>
      </c>
      <c r="R651" s="11">
        <v>0</v>
      </c>
      <c r="T651" s="11">
        <v>3.85</v>
      </c>
      <c r="U651" s="11">
        <v>0.45</v>
      </c>
      <c r="V651" s="11">
        <v>202004</v>
      </c>
    </row>
    <row r="652" spans="1:22">
      <c r="A652" s="11" t="s">
        <v>785</v>
      </c>
      <c r="B652" s="11">
        <v>10</v>
      </c>
      <c r="C652" s="11">
        <v>36.549999999999997</v>
      </c>
      <c r="N652" s="11">
        <v>1.45</v>
      </c>
      <c r="O652" s="11">
        <v>0</v>
      </c>
      <c r="P652" s="11">
        <v>0</v>
      </c>
      <c r="Q652" s="11">
        <v>0</v>
      </c>
      <c r="R652" s="11">
        <v>0</v>
      </c>
      <c r="V652" s="11">
        <v>202004</v>
      </c>
    </row>
    <row r="653" spans="1:22">
      <c r="A653" s="11" t="s">
        <v>491</v>
      </c>
      <c r="B653" s="11">
        <v>10</v>
      </c>
      <c r="C653" s="11">
        <v>40</v>
      </c>
      <c r="F653" s="11">
        <v>0</v>
      </c>
      <c r="O653" s="11">
        <v>0</v>
      </c>
      <c r="P653" s="11">
        <v>0</v>
      </c>
      <c r="Q653" s="11">
        <v>0</v>
      </c>
      <c r="R653" s="11">
        <v>0</v>
      </c>
      <c r="U653" s="11">
        <v>1.92</v>
      </c>
      <c r="V653" s="11">
        <v>202004</v>
      </c>
    </row>
    <row r="654" spans="1:22">
      <c r="A654" s="11" t="s">
        <v>1053</v>
      </c>
      <c r="B654" s="11">
        <v>10</v>
      </c>
      <c r="C654" s="11">
        <v>40</v>
      </c>
      <c r="E654" s="11">
        <v>2.75</v>
      </c>
      <c r="F654" s="11">
        <v>3.33</v>
      </c>
      <c r="M654" s="11">
        <v>110</v>
      </c>
      <c r="O654" s="11">
        <v>0</v>
      </c>
      <c r="P654" s="11">
        <v>3</v>
      </c>
      <c r="Q654" s="11">
        <v>0</v>
      </c>
      <c r="R654" s="11">
        <v>0</v>
      </c>
      <c r="V654" s="11">
        <v>202004</v>
      </c>
    </row>
    <row r="655" spans="1:22">
      <c r="A655" s="11" t="s">
        <v>1194</v>
      </c>
      <c r="B655" s="11">
        <v>10</v>
      </c>
      <c r="C655" s="11">
        <v>40</v>
      </c>
      <c r="F655" s="11">
        <v>7.75</v>
      </c>
      <c r="O655" s="11">
        <v>0</v>
      </c>
      <c r="P655" s="11">
        <v>0</v>
      </c>
      <c r="Q655" s="11">
        <v>0</v>
      </c>
      <c r="R655" s="11">
        <v>0</v>
      </c>
      <c r="V655" s="11">
        <v>202004</v>
      </c>
    </row>
    <row r="656" spans="1:22">
      <c r="A656" s="11" t="s">
        <v>1232</v>
      </c>
      <c r="B656" s="11">
        <v>11</v>
      </c>
      <c r="C656" s="11">
        <v>24</v>
      </c>
      <c r="E656" s="11">
        <v>0</v>
      </c>
      <c r="H656" s="11">
        <v>16</v>
      </c>
      <c r="O656" s="11">
        <v>0</v>
      </c>
      <c r="P656" s="11">
        <v>0</v>
      </c>
      <c r="Q656" s="11">
        <v>0</v>
      </c>
      <c r="R656" s="11">
        <v>0</v>
      </c>
      <c r="T656" s="11">
        <v>1.4</v>
      </c>
      <c r="V656" s="11">
        <v>202004</v>
      </c>
    </row>
    <row r="657" spans="1:22">
      <c r="A657" s="11" t="s">
        <v>1161</v>
      </c>
      <c r="B657" s="11">
        <v>11</v>
      </c>
      <c r="C657" s="11">
        <v>45</v>
      </c>
      <c r="E657" s="11">
        <v>4.66</v>
      </c>
      <c r="F657" s="11">
        <v>6.25</v>
      </c>
      <c r="O657" s="11">
        <v>0</v>
      </c>
      <c r="P657" s="11">
        <v>2</v>
      </c>
      <c r="Q657" s="11">
        <v>0</v>
      </c>
      <c r="R657" s="11">
        <v>0</v>
      </c>
      <c r="V657" s="11">
        <v>202004</v>
      </c>
    </row>
    <row r="658" spans="1:22">
      <c r="A658" s="11" t="s">
        <v>496</v>
      </c>
      <c r="B658" s="11">
        <v>11</v>
      </c>
      <c r="C658" s="11">
        <v>43</v>
      </c>
      <c r="E658" s="11">
        <v>0.64</v>
      </c>
      <c r="F658" s="11">
        <v>0.08</v>
      </c>
      <c r="O658" s="11">
        <v>0</v>
      </c>
      <c r="P658" s="11">
        <v>0</v>
      </c>
      <c r="Q658" s="11">
        <v>0</v>
      </c>
      <c r="R658" s="11">
        <v>7</v>
      </c>
      <c r="V658" s="11">
        <v>202004</v>
      </c>
    </row>
    <row r="659" spans="1:22">
      <c r="A659" s="11" t="s">
        <v>708</v>
      </c>
      <c r="B659" s="11">
        <v>11</v>
      </c>
      <c r="C659" s="11">
        <v>40</v>
      </c>
      <c r="E659" s="11">
        <v>0</v>
      </c>
      <c r="F659" s="11">
        <v>0</v>
      </c>
      <c r="O659" s="11">
        <v>0</v>
      </c>
      <c r="P659" s="11">
        <v>0</v>
      </c>
      <c r="Q659" s="11">
        <v>0</v>
      </c>
      <c r="R659" s="11">
        <v>0</v>
      </c>
      <c r="T659" s="11">
        <v>7.69</v>
      </c>
      <c r="U659" s="11">
        <v>11.07</v>
      </c>
      <c r="V659" s="11">
        <v>202004</v>
      </c>
    </row>
    <row r="660" spans="1:22">
      <c r="A660" s="11" t="s">
        <v>715</v>
      </c>
      <c r="B660" s="11">
        <v>11</v>
      </c>
      <c r="C660" s="11">
        <v>8</v>
      </c>
      <c r="O660" s="11">
        <v>0</v>
      </c>
      <c r="P660" s="11">
        <v>0</v>
      </c>
      <c r="Q660" s="11">
        <v>0</v>
      </c>
      <c r="R660" s="11">
        <v>0</v>
      </c>
      <c r="V660" s="11">
        <v>202004</v>
      </c>
    </row>
    <row r="661" spans="1:22">
      <c r="A661" s="11" t="s">
        <v>726</v>
      </c>
      <c r="B661" s="11">
        <v>11</v>
      </c>
      <c r="C661" s="11">
        <v>40</v>
      </c>
      <c r="F661" s="11">
        <v>0</v>
      </c>
      <c r="O661" s="11">
        <v>0</v>
      </c>
      <c r="P661" s="11">
        <v>0</v>
      </c>
      <c r="Q661" s="11">
        <v>0</v>
      </c>
      <c r="R661" s="11">
        <v>0</v>
      </c>
      <c r="U661" s="11">
        <v>2.5</v>
      </c>
      <c r="V661" s="11">
        <v>202004</v>
      </c>
    </row>
    <row r="662" spans="1:22">
      <c r="A662" s="11" t="s">
        <v>458</v>
      </c>
      <c r="B662" s="11">
        <v>11</v>
      </c>
      <c r="C662" s="11">
        <v>40</v>
      </c>
      <c r="F662" s="11">
        <v>0</v>
      </c>
      <c r="O662" s="11">
        <v>0</v>
      </c>
      <c r="P662" s="11">
        <v>0</v>
      </c>
      <c r="Q662" s="11">
        <v>0</v>
      </c>
      <c r="R662" s="11">
        <v>0</v>
      </c>
      <c r="U662" s="11">
        <v>2</v>
      </c>
      <c r="V662" s="11">
        <v>202004</v>
      </c>
    </row>
    <row r="663" spans="1:22">
      <c r="A663" s="11" t="s">
        <v>844</v>
      </c>
      <c r="B663" s="11">
        <v>11</v>
      </c>
      <c r="C663" s="11">
        <v>40</v>
      </c>
      <c r="F663" s="11">
        <v>0</v>
      </c>
      <c r="M663" s="11">
        <v>120</v>
      </c>
      <c r="O663" s="11">
        <v>0</v>
      </c>
      <c r="P663" s="11">
        <v>2</v>
      </c>
      <c r="Q663" s="11">
        <v>0</v>
      </c>
      <c r="R663" s="11">
        <v>0</v>
      </c>
      <c r="U663" s="11">
        <v>20.25</v>
      </c>
      <c r="V663" s="11">
        <v>202004</v>
      </c>
    </row>
    <row r="664" spans="1:22">
      <c r="A664" s="11" t="s">
        <v>1205</v>
      </c>
      <c r="B664" s="11">
        <v>11</v>
      </c>
      <c r="C664" s="11">
        <v>44.91</v>
      </c>
      <c r="N664" s="11">
        <v>0.09</v>
      </c>
      <c r="O664" s="11">
        <v>0</v>
      </c>
      <c r="P664" s="11">
        <v>3</v>
      </c>
      <c r="Q664" s="11">
        <v>0</v>
      </c>
      <c r="R664" s="11">
        <v>0</v>
      </c>
      <c r="V664" s="11">
        <v>202004</v>
      </c>
    </row>
    <row r="665" spans="1:22">
      <c r="A665" s="11" t="s">
        <v>767</v>
      </c>
      <c r="B665" s="11">
        <v>11</v>
      </c>
      <c r="C665" s="11">
        <v>40</v>
      </c>
      <c r="E665" s="11">
        <v>1.94</v>
      </c>
      <c r="O665" s="11">
        <v>0</v>
      </c>
      <c r="P665" s="11">
        <v>0</v>
      </c>
      <c r="Q665" s="11">
        <v>3</v>
      </c>
      <c r="R665" s="11">
        <v>0</v>
      </c>
      <c r="V665" s="11">
        <v>202004</v>
      </c>
    </row>
    <row r="666" spans="1:22">
      <c r="A666" s="11" t="s">
        <v>1233</v>
      </c>
      <c r="B666" s="11">
        <v>11</v>
      </c>
      <c r="C666" s="11">
        <v>38</v>
      </c>
      <c r="D666" s="11">
        <v>2</v>
      </c>
      <c r="E666" s="11">
        <v>2.23</v>
      </c>
      <c r="F666" s="11">
        <v>6.68</v>
      </c>
      <c r="O666" s="11">
        <v>0</v>
      </c>
      <c r="P666" s="11">
        <v>0</v>
      </c>
      <c r="Q666" s="11">
        <v>0</v>
      </c>
      <c r="R666" s="11">
        <v>0</v>
      </c>
      <c r="V666" s="11">
        <v>202004</v>
      </c>
    </row>
    <row r="667" spans="1:22">
      <c r="A667" s="11" t="s">
        <v>1326</v>
      </c>
      <c r="B667" s="11">
        <v>11</v>
      </c>
      <c r="C667" s="11">
        <v>45</v>
      </c>
      <c r="E667" s="11">
        <v>2.25</v>
      </c>
      <c r="F667" s="11">
        <v>7</v>
      </c>
      <c r="O667" s="11">
        <v>0</v>
      </c>
      <c r="P667" s="11">
        <v>3</v>
      </c>
      <c r="Q667" s="11">
        <v>0</v>
      </c>
      <c r="R667" s="11">
        <v>0</v>
      </c>
      <c r="V667" s="11">
        <v>202004</v>
      </c>
    </row>
    <row r="668" spans="1:22">
      <c r="A668" s="11" t="s">
        <v>453</v>
      </c>
      <c r="B668" s="11">
        <v>11</v>
      </c>
      <c r="C668" s="11">
        <v>32</v>
      </c>
      <c r="D668" s="11">
        <v>0</v>
      </c>
      <c r="M668" s="11">
        <v>360</v>
      </c>
      <c r="O668" s="11">
        <v>0</v>
      </c>
      <c r="P668" s="11">
        <v>0</v>
      </c>
      <c r="Q668" s="11">
        <v>0</v>
      </c>
      <c r="R668" s="11">
        <v>0</v>
      </c>
      <c r="S668" s="11">
        <v>0.75</v>
      </c>
      <c r="V668" s="11">
        <v>202004</v>
      </c>
    </row>
    <row r="669" spans="1:22">
      <c r="A669" s="11" t="s">
        <v>1162</v>
      </c>
      <c r="B669" s="11">
        <v>11</v>
      </c>
      <c r="C669" s="11">
        <v>15.75</v>
      </c>
      <c r="O669" s="11">
        <v>0</v>
      </c>
      <c r="P669" s="11">
        <v>0</v>
      </c>
      <c r="Q669" s="11">
        <v>0</v>
      </c>
      <c r="R669" s="11">
        <v>0</v>
      </c>
      <c r="V669" s="11">
        <v>202004</v>
      </c>
    </row>
    <row r="670" spans="1:22">
      <c r="A670" s="11" t="s">
        <v>488</v>
      </c>
      <c r="B670" s="11">
        <v>11</v>
      </c>
      <c r="C670" s="11">
        <v>40</v>
      </c>
      <c r="F670" s="11">
        <v>0</v>
      </c>
      <c r="O670" s="11">
        <v>0</v>
      </c>
      <c r="P670" s="11">
        <v>0</v>
      </c>
      <c r="Q670" s="11">
        <v>0</v>
      </c>
      <c r="R670" s="11">
        <v>0</v>
      </c>
      <c r="U670" s="11">
        <v>9.5</v>
      </c>
      <c r="V670" s="11">
        <v>202004</v>
      </c>
    </row>
    <row r="671" spans="1:22">
      <c r="A671" s="11" t="s">
        <v>951</v>
      </c>
      <c r="B671" s="11">
        <v>11</v>
      </c>
      <c r="C671" s="11">
        <v>20.5</v>
      </c>
      <c r="G671" s="11">
        <v>3.5</v>
      </c>
      <c r="M671" s="11">
        <v>80.400000000000006</v>
      </c>
      <c r="O671" s="11">
        <v>0</v>
      </c>
      <c r="P671" s="11">
        <v>0</v>
      </c>
      <c r="Q671" s="11">
        <v>0</v>
      </c>
      <c r="R671" s="11">
        <v>0</v>
      </c>
      <c r="V671" s="11">
        <v>202004</v>
      </c>
    </row>
    <row r="672" spans="1:22">
      <c r="A672" s="11" t="s">
        <v>786</v>
      </c>
      <c r="B672" s="11">
        <v>11</v>
      </c>
      <c r="C672" s="11">
        <v>32</v>
      </c>
      <c r="E672" s="11">
        <v>2.2000000000000002</v>
      </c>
      <c r="F672" s="11">
        <v>4.7699999999999996</v>
      </c>
      <c r="G672" s="11">
        <v>8</v>
      </c>
      <c r="O672" s="11">
        <v>0</v>
      </c>
      <c r="P672" s="11">
        <v>0</v>
      </c>
      <c r="Q672" s="11">
        <v>0</v>
      </c>
      <c r="R672" s="11">
        <v>0</v>
      </c>
      <c r="V672" s="11">
        <v>202004</v>
      </c>
    </row>
    <row r="673" spans="1:22">
      <c r="A673" s="11" t="s">
        <v>1214</v>
      </c>
      <c r="B673" s="11">
        <v>11</v>
      </c>
      <c r="C673" s="11">
        <v>40</v>
      </c>
      <c r="O673" s="11">
        <v>0</v>
      </c>
      <c r="P673" s="11">
        <v>0</v>
      </c>
      <c r="Q673" s="11">
        <v>0</v>
      </c>
      <c r="R673" s="11">
        <v>0</v>
      </c>
      <c r="V673" s="11">
        <v>202004</v>
      </c>
    </row>
    <row r="674" spans="1:22">
      <c r="A674" s="11" t="s">
        <v>478</v>
      </c>
      <c r="B674" s="11">
        <v>11</v>
      </c>
      <c r="C674" s="11">
        <v>20</v>
      </c>
      <c r="M674" s="11">
        <v>1111</v>
      </c>
      <c r="O674" s="11">
        <v>0</v>
      </c>
      <c r="P674" s="11">
        <v>0</v>
      </c>
      <c r="Q674" s="11">
        <v>0</v>
      </c>
      <c r="R674" s="11">
        <v>0</v>
      </c>
      <c r="V674" s="11">
        <v>202004</v>
      </c>
    </row>
    <row r="675" spans="1:22">
      <c r="A675" s="11" t="s">
        <v>788</v>
      </c>
      <c r="B675" s="11">
        <v>11</v>
      </c>
      <c r="C675" s="11">
        <v>38</v>
      </c>
      <c r="D675" s="11">
        <v>2</v>
      </c>
      <c r="E675" s="11">
        <v>5.5</v>
      </c>
      <c r="F675" s="11">
        <v>10.1</v>
      </c>
      <c r="O675" s="11">
        <v>6</v>
      </c>
      <c r="P675" s="11">
        <v>1</v>
      </c>
      <c r="Q675" s="11">
        <v>0</v>
      </c>
      <c r="R675" s="11">
        <v>0</v>
      </c>
      <c r="V675" s="11">
        <v>202004</v>
      </c>
    </row>
    <row r="676" spans="1:22">
      <c r="A676" s="11" t="s">
        <v>845</v>
      </c>
      <c r="B676" s="11">
        <v>11</v>
      </c>
      <c r="C676" s="11">
        <v>40</v>
      </c>
      <c r="E676" s="11">
        <v>6.47</v>
      </c>
      <c r="F676" s="11">
        <v>2.37</v>
      </c>
      <c r="O676" s="11">
        <v>1</v>
      </c>
      <c r="P676" s="11">
        <v>0</v>
      </c>
      <c r="Q676" s="11">
        <v>0</v>
      </c>
      <c r="R676" s="11">
        <v>0</v>
      </c>
      <c r="V676" s="11">
        <v>202004</v>
      </c>
    </row>
    <row r="677" spans="1:22">
      <c r="A677" s="11" t="s">
        <v>485</v>
      </c>
      <c r="B677" s="11">
        <v>11</v>
      </c>
      <c r="C677" s="11">
        <v>40</v>
      </c>
      <c r="F677" s="11">
        <v>0</v>
      </c>
      <c r="O677" s="11">
        <v>0</v>
      </c>
      <c r="P677" s="11">
        <v>0</v>
      </c>
      <c r="Q677" s="11">
        <v>0</v>
      </c>
      <c r="R677" s="11">
        <v>0</v>
      </c>
      <c r="U677" s="11">
        <v>6</v>
      </c>
      <c r="V677" s="11">
        <v>202004</v>
      </c>
    </row>
    <row r="678" spans="1:22">
      <c r="A678" s="11" t="s">
        <v>598</v>
      </c>
      <c r="B678" s="11">
        <v>11</v>
      </c>
      <c r="C678" s="11">
        <v>30</v>
      </c>
      <c r="M678" s="11">
        <v>504</v>
      </c>
      <c r="O678" s="11">
        <v>0</v>
      </c>
      <c r="P678" s="11">
        <v>0</v>
      </c>
      <c r="Q678" s="11">
        <v>0</v>
      </c>
      <c r="R678" s="11">
        <v>0</v>
      </c>
      <c r="V678" s="11">
        <v>202004</v>
      </c>
    </row>
    <row r="679" spans="1:22">
      <c r="A679" s="11" t="s">
        <v>1086</v>
      </c>
      <c r="B679" s="11">
        <v>11</v>
      </c>
      <c r="C679" s="11">
        <v>20</v>
      </c>
      <c r="M679" s="11">
        <v>170</v>
      </c>
      <c r="O679" s="11">
        <v>0</v>
      </c>
      <c r="P679" s="11">
        <v>0</v>
      </c>
      <c r="Q679" s="11">
        <v>0</v>
      </c>
      <c r="R679" s="11">
        <v>0</v>
      </c>
      <c r="V679" s="11">
        <v>202005</v>
      </c>
    </row>
    <row r="680" spans="1:22">
      <c r="A680" s="11" t="s">
        <v>1215</v>
      </c>
      <c r="B680" s="11">
        <v>11</v>
      </c>
      <c r="C680" s="11">
        <v>25.5</v>
      </c>
      <c r="O680" s="11">
        <v>0</v>
      </c>
      <c r="P680" s="11">
        <v>0</v>
      </c>
      <c r="Q680" s="11">
        <v>0</v>
      </c>
      <c r="R680" s="11">
        <v>0</v>
      </c>
      <c r="V680" s="11">
        <v>202004</v>
      </c>
    </row>
    <row r="681" spans="1:22">
      <c r="A681" s="11" t="s">
        <v>1163</v>
      </c>
      <c r="B681" s="11">
        <v>11</v>
      </c>
      <c r="C681" s="11">
        <v>40</v>
      </c>
      <c r="F681" s="11">
        <v>4.5</v>
      </c>
      <c r="M681" s="11">
        <v>100</v>
      </c>
      <c r="O681" s="11">
        <v>0</v>
      </c>
      <c r="P681" s="11">
        <v>0</v>
      </c>
      <c r="Q681" s="11">
        <v>0</v>
      </c>
      <c r="R681" s="11">
        <v>0</v>
      </c>
      <c r="V681" s="11">
        <v>202004</v>
      </c>
    </row>
    <row r="682" spans="1:22">
      <c r="A682" s="11" t="s">
        <v>1164</v>
      </c>
      <c r="B682" s="11">
        <v>11</v>
      </c>
      <c r="C682" s="11">
        <v>40</v>
      </c>
      <c r="F682" s="11">
        <v>6.5</v>
      </c>
      <c r="O682" s="11">
        <v>0</v>
      </c>
      <c r="P682" s="11">
        <v>0</v>
      </c>
      <c r="Q682" s="11">
        <v>0</v>
      </c>
      <c r="R682" s="11">
        <v>0</v>
      </c>
      <c r="V682" s="11">
        <v>202004</v>
      </c>
    </row>
    <row r="683" spans="1:22">
      <c r="A683" s="11" t="s">
        <v>1165</v>
      </c>
      <c r="B683" s="11">
        <v>11</v>
      </c>
      <c r="C683" s="11">
        <v>40</v>
      </c>
      <c r="E683" s="11">
        <v>4.08</v>
      </c>
      <c r="F683" s="11">
        <v>6.2</v>
      </c>
      <c r="M683" s="11">
        <v>80</v>
      </c>
      <c r="O683" s="11">
        <v>0</v>
      </c>
      <c r="P683" s="11">
        <v>3</v>
      </c>
      <c r="Q683" s="11">
        <v>0</v>
      </c>
      <c r="R683" s="11">
        <v>0</v>
      </c>
      <c r="V683" s="11">
        <v>202004</v>
      </c>
    </row>
    <row r="684" spans="1:22">
      <c r="A684" s="11" t="s">
        <v>956</v>
      </c>
      <c r="B684" s="11">
        <v>11</v>
      </c>
      <c r="C684" s="11">
        <v>40</v>
      </c>
      <c r="E684" s="11">
        <v>3.46</v>
      </c>
      <c r="F684" s="11">
        <v>5.23</v>
      </c>
      <c r="O684" s="11">
        <v>0</v>
      </c>
      <c r="P684" s="11">
        <v>0</v>
      </c>
      <c r="Q684" s="11">
        <v>0</v>
      </c>
      <c r="R684" s="11">
        <v>0</v>
      </c>
      <c r="V684" s="11">
        <v>202004</v>
      </c>
    </row>
    <row r="685" spans="1:22">
      <c r="A685" s="11" t="s">
        <v>1166</v>
      </c>
      <c r="B685" s="11">
        <v>11</v>
      </c>
      <c r="C685" s="11">
        <v>0</v>
      </c>
      <c r="G685" s="11">
        <v>40</v>
      </c>
      <c r="O685" s="11">
        <v>0</v>
      </c>
      <c r="P685" s="11">
        <v>0</v>
      </c>
      <c r="Q685" s="11">
        <v>0</v>
      </c>
      <c r="R685" s="11">
        <v>0</v>
      </c>
      <c r="V685" s="11">
        <v>202004</v>
      </c>
    </row>
    <row r="686" spans="1:22">
      <c r="A686" s="11" t="s">
        <v>1167</v>
      </c>
      <c r="B686" s="11">
        <v>11</v>
      </c>
      <c r="C686" s="11">
        <v>0</v>
      </c>
      <c r="H686" s="11">
        <v>45</v>
      </c>
      <c r="M686" s="11">
        <v>168</v>
      </c>
      <c r="O686" s="11">
        <v>0</v>
      </c>
      <c r="P686" s="11">
        <v>0</v>
      </c>
      <c r="Q686" s="11">
        <v>0</v>
      </c>
      <c r="R686" s="11">
        <v>0</v>
      </c>
      <c r="V686" s="11">
        <v>202004</v>
      </c>
    </row>
    <row r="687" spans="1:22">
      <c r="A687" s="11" t="s">
        <v>1168</v>
      </c>
      <c r="B687" s="11">
        <v>11</v>
      </c>
      <c r="C687" s="11">
        <v>0</v>
      </c>
      <c r="G687" s="11">
        <v>40</v>
      </c>
      <c r="O687" s="11">
        <v>0</v>
      </c>
      <c r="P687" s="11">
        <v>0</v>
      </c>
      <c r="Q687" s="11">
        <v>0</v>
      </c>
      <c r="R687" s="11">
        <v>0</v>
      </c>
      <c r="V687" s="11">
        <v>202004</v>
      </c>
    </row>
    <row r="688" spans="1:22">
      <c r="A688" s="11" t="s">
        <v>1202</v>
      </c>
      <c r="B688" s="11">
        <v>11</v>
      </c>
      <c r="C688" s="11">
        <v>40</v>
      </c>
      <c r="O688" s="11">
        <v>0</v>
      </c>
      <c r="P688" s="11">
        <v>0</v>
      </c>
      <c r="Q688" s="11">
        <v>0</v>
      </c>
      <c r="R688" s="11">
        <v>0</v>
      </c>
      <c r="V688" s="11">
        <v>202004</v>
      </c>
    </row>
    <row r="689" spans="1:22">
      <c r="A689" s="11" t="s">
        <v>471</v>
      </c>
      <c r="B689" s="11">
        <v>11</v>
      </c>
      <c r="C689" s="11">
        <v>38</v>
      </c>
      <c r="D689" s="11">
        <v>1.17</v>
      </c>
      <c r="O689" s="11">
        <v>0</v>
      </c>
      <c r="P689" s="11">
        <v>0</v>
      </c>
      <c r="Q689" s="11">
        <v>0</v>
      </c>
      <c r="R689" s="11">
        <v>0</v>
      </c>
      <c r="V689" s="11">
        <v>202004</v>
      </c>
    </row>
    <row r="690" spans="1:22">
      <c r="A690" s="11" t="s">
        <v>1234</v>
      </c>
      <c r="B690" s="11">
        <v>11</v>
      </c>
      <c r="C690" s="11">
        <v>38</v>
      </c>
      <c r="D690" s="11">
        <v>2</v>
      </c>
      <c r="E690" s="11">
        <v>4.0999999999999996</v>
      </c>
      <c r="F690" s="11">
        <v>7.38</v>
      </c>
      <c r="O690" s="11">
        <v>0</v>
      </c>
      <c r="P690" s="11">
        <v>2</v>
      </c>
      <c r="Q690" s="11">
        <v>0</v>
      </c>
      <c r="R690" s="11">
        <v>0</v>
      </c>
      <c r="V690" s="11">
        <v>202004</v>
      </c>
    </row>
    <row r="691" spans="1:22">
      <c r="A691" s="11" t="s">
        <v>1800</v>
      </c>
      <c r="B691" s="11">
        <v>11</v>
      </c>
      <c r="C691" s="11">
        <v>40</v>
      </c>
      <c r="F691" s="11">
        <v>15.5</v>
      </c>
      <c r="O691" s="11">
        <v>0</v>
      </c>
      <c r="P691" s="11">
        <v>0</v>
      </c>
      <c r="Q691" s="11">
        <v>0</v>
      </c>
      <c r="R691" s="11">
        <v>0</v>
      </c>
      <c r="V691" s="11">
        <v>202007</v>
      </c>
    </row>
    <row r="692" spans="1:22">
      <c r="A692" s="11" t="s">
        <v>769</v>
      </c>
      <c r="B692" s="11">
        <v>11</v>
      </c>
      <c r="C692" s="11">
        <v>38</v>
      </c>
      <c r="D692" s="11">
        <v>2</v>
      </c>
      <c r="E692" s="11">
        <v>5.33</v>
      </c>
      <c r="F692" s="11">
        <v>10.050000000000001</v>
      </c>
      <c r="O692" s="11">
        <v>0</v>
      </c>
      <c r="P692" s="11">
        <v>0</v>
      </c>
      <c r="Q692" s="11">
        <v>0</v>
      </c>
      <c r="R692" s="11">
        <v>0</v>
      </c>
      <c r="V692" s="11">
        <v>202004</v>
      </c>
    </row>
    <row r="693" spans="1:22">
      <c r="A693" s="11" t="s">
        <v>917</v>
      </c>
      <c r="B693" s="11">
        <v>11</v>
      </c>
      <c r="C693" s="11">
        <v>40</v>
      </c>
      <c r="E693" s="11">
        <v>2.2799999999999998</v>
      </c>
      <c r="F693" s="11">
        <v>5.18</v>
      </c>
      <c r="O693" s="11">
        <v>0</v>
      </c>
      <c r="P693" s="11">
        <v>1</v>
      </c>
      <c r="Q693" s="11">
        <v>0</v>
      </c>
      <c r="R693" s="11">
        <v>0</v>
      </c>
      <c r="V693" s="11">
        <v>202004</v>
      </c>
    </row>
    <row r="694" spans="1:22">
      <c r="A694" s="11" t="s">
        <v>1019</v>
      </c>
      <c r="B694" s="11">
        <v>11</v>
      </c>
      <c r="C694" s="11">
        <v>40</v>
      </c>
      <c r="E694" s="11">
        <v>0</v>
      </c>
      <c r="O694" s="11">
        <v>0</v>
      </c>
      <c r="P694" s="11">
        <v>0</v>
      </c>
      <c r="Q694" s="11">
        <v>0</v>
      </c>
      <c r="R694" s="11">
        <v>0</v>
      </c>
      <c r="T694" s="11">
        <v>2.31</v>
      </c>
      <c r="V694" s="11">
        <v>202004</v>
      </c>
    </row>
    <row r="695" spans="1:22">
      <c r="A695" s="11" t="s">
        <v>508</v>
      </c>
      <c r="B695" s="11">
        <v>11</v>
      </c>
      <c r="C695" s="11">
        <v>40</v>
      </c>
      <c r="F695" s="11">
        <v>0</v>
      </c>
      <c r="O695" s="11">
        <v>0</v>
      </c>
      <c r="P695" s="11">
        <v>0</v>
      </c>
      <c r="Q695" s="11">
        <v>0</v>
      </c>
      <c r="R695" s="11">
        <v>0</v>
      </c>
      <c r="U695" s="11">
        <v>5.5</v>
      </c>
      <c r="V695" s="11">
        <v>202004</v>
      </c>
    </row>
    <row r="696" spans="1:22">
      <c r="A696" s="11" t="s">
        <v>1325</v>
      </c>
      <c r="B696" s="11">
        <v>11</v>
      </c>
      <c r="C696" s="11">
        <v>29</v>
      </c>
      <c r="N696" s="11">
        <v>7</v>
      </c>
      <c r="O696" s="11">
        <v>0</v>
      </c>
      <c r="P696" s="11">
        <v>0</v>
      </c>
      <c r="Q696" s="11">
        <v>0</v>
      </c>
      <c r="R696" s="11">
        <v>0</v>
      </c>
      <c r="V696" s="11">
        <v>202004</v>
      </c>
    </row>
    <row r="697" spans="1:22">
      <c r="A697" s="11" t="s">
        <v>457</v>
      </c>
      <c r="B697" s="11">
        <v>11</v>
      </c>
      <c r="C697" s="11">
        <v>38</v>
      </c>
      <c r="D697" s="11">
        <v>0</v>
      </c>
      <c r="F697" s="11">
        <v>0</v>
      </c>
      <c r="O697" s="11">
        <v>0</v>
      </c>
      <c r="P697" s="11">
        <v>0</v>
      </c>
      <c r="Q697" s="11">
        <v>0</v>
      </c>
      <c r="R697" s="11">
        <v>0</v>
      </c>
      <c r="S697" s="11">
        <v>2</v>
      </c>
      <c r="U697" s="11">
        <v>0.75</v>
      </c>
      <c r="V697" s="11">
        <v>202004</v>
      </c>
    </row>
    <row r="698" spans="1:22">
      <c r="A698" s="11" t="s">
        <v>450</v>
      </c>
      <c r="B698" s="11">
        <v>11</v>
      </c>
      <c r="C698" s="11">
        <v>38</v>
      </c>
      <c r="D698" s="11">
        <v>2</v>
      </c>
      <c r="E698" s="11">
        <v>5.6</v>
      </c>
      <c r="F698" s="11">
        <v>2.0499999999999998</v>
      </c>
      <c r="O698" s="11">
        <v>0</v>
      </c>
      <c r="P698" s="11">
        <v>0</v>
      </c>
      <c r="Q698" s="11">
        <v>0</v>
      </c>
      <c r="R698" s="11">
        <v>0</v>
      </c>
      <c r="V698" s="11">
        <v>202004</v>
      </c>
    </row>
    <row r="699" spans="1:22">
      <c r="A699" s="11" t="s">
        <v>482</v>
      </c>
      <c r="B699" s="11">
        <v>11</v>
      </c>
      <c r="C699" s="11">
        <v>40</v>
      </c>
      <c r="F699" s="11">
        <v>10.75</v>
      </c>
      <c r="M699" s="11">
        <v>325</v>
      </c>
      <c r="O699" s="11">
        <v>0</v>
      </c>
      <c r="P699" s="11">
        <v>0</v>
      </c>
      <c r="Q699" s="11">
        <v>0</v>
      </c>
      <c r="R699" s="11">
        <v>0</v>
      </c>
      <c r="V699" s="11">
        <v>202004</v>
      </c>
    </row>
    <row r="700" spans="1:22">
      <c r="A700" s="11" t="s">
        <v>1172</v>
      </c>
      <c r="B700" s="11">
        <v>11</v>
      </c>
      <c r="C700" s="11">
        <v>0</v>
      </c>
      <c r="H700" s="11">
        <v>45</v>
      </c>
      <c r="O700" s="11">
        <v>0</v>
      </c>
      <c r="P700" s="11">
        <v>0</v>
      </c>
      <c r="Q700" s="11">
        <v>0</v>
      </c>
      <c r="R700" s="11">
        <v>0</v>
      </c>
      <c r="V700" s="11">
        <v>202004</v>
      </c>
    </row>
    <row r="701" spans="1:22">
      <c r="A701" s="11" t="s">
        <v>1447</v>
      </c>
      <c r="B701" s="11">
        <v>11</v>
      </c>
      <c r="C701" s="11">
        <v>25.75</v>
      </c>
      <c r="N701" s="11">
        <v>14.25</v>
      </c>
      <c r="O701" s="11">
        <v>0</v>
      </c>
      <c r="P701" s="11">
        <v>0</v>
      </c>
      <c r="Q701" s="11">
        <v>0</v>
      </c>
      <c r="R701" s="11">
        <v>0</v>
      </c>
      <c r="V701" s="11">
        <v>202004</v>
      </c>
    </row>
    <row r="702" spans="1:22">
      <c r="A702" s="11" t="s">
        <v>498</v>
      </c>
      <c r="B702" s="11">
        <v>11</v>
      </c>
      <c r="C702" s="11">
        <v>40</v>
      </c>
      <c r="F702" s="11">
        <v>0</v>
      </c>
      <c r="O702" s="11">
        <v>0</v>
      </c>
      <c r="P702" s="11">
        <v>0</v>
      </c>
      <c r="Q702" s="11">
        <v>0</v>
      </c>
      <c r="R702" s="11">
        <v>0</v>
      </c>
      <c r="U702" s="11">
        <v>4.58</v>
      </c>
      <c r="V702" s="11">
        <v>202004</v>
      </c>
    </row>
    <row r="703" spans="1:22">
      <c r="A703" s="11" t="s">
        <v>506</v>
      </c>
      <c r="B703" s="11">
        <v>11</v>
      </c>
      <c r="C703" s="11">
        <v>45</v>
      </c>
      <c r="E703" s="11">
        <v>1.75</v>
      </c>
      <c r="F703" s="11">
        <v>4.25</v>
      </c>
      <c r="O703" s="11">
        <v>0</v>
      </c>
      <c r="P703" s="11">
        <v>0</v>
      </c>
      <c r="Q703" s="11">
        <v>0</v>
      </c>
      <c r="R703" s="11">
        <v>0</v>
      </c>
      <c r="V703" s="11">
        <v>202004</v>
      </c>
    </row>
    <row r="704" spans="1:22">
      <c r="A704" s="11" t="s">
        <v>771</v>
      </c>
      <c r="B704" s="11">
        <v>11</v>
      </c>
      <c r="C704" s="11">
        <v>38</v>
      </c>
      <c r="D704" s="11">
        <v>0</v>
      </c>
      <c r="E704" s="11">
        <v>0</v>
      </c>
      <c r="F704" s="11">
        <v>0</v>
      </c>
      <c r="O704" s="11">
        <v>7</v>
      </c>
      <c r="P704" s="11">
        <v>0</v>
      </c>
      <c r="Q704" s="11">
        <v>0</v>
      </c>
      <c r="R704" s="11">
        <v>0</v>
      </c>
      <c r="S704" s="11">
        <v>2</v>
      </c>
      <c r="T704" s="11">
        <v>0.57999999999999996</v>
      </c>
      <c r="U704" s="11">
        <v>4.6500000000000004</v>
      </c>
      <c r="V704" s="11">
        <v>202004</v>
      </c>
    </row>
    <row r="705" spans="1:22">
      <c r="A705" s="11" t="s">
        <v>772</v>
      </c>
      <c r="B705" s="11">
        <v>11</v>
      </c>
      <c r="C705" s="11">
        <v>30</v>
      </c>
      <c r="D705" s="11">
        <v>0</v>
      </c>
      <c r="E705" s="11">
        <v>6</v>
      </c>
      <c r="F705" s="11">
        <v>0</v>
      </c>
      <c r="H705" s="11">
        <v>8</v>
      </c>
      <c r="O705" s="11">
        <v>0</v>
      </c>
      <c r="P705" s="11">
        <v>0</v>
      </c>
      <c r="Q705" s="11">
        <v>0</v>
      </c>
      <c r="R705" s="11">
        <v>0</v>
      </c>
      <c r="S705" s="11">
        <v>2</v>
      </c>
      <c r="U705" s="11">
        <v>4.75</v>
      </c>
      <c r="V705" s="11">
        <v>202004</v>
      </c>
    </row>
    <row r="706" spans="1:22">
      <c r="A706" s="11" t="s">
        <v>456</v>
      </c>
      <c r="B706" s="11">
        <v>11</v>
      </c>
      <c r="C706" s="11">
        <v>32</v>
      </c>
      <c r="F706" s="11">
        <v>4.5</v>
      </c>
      <c r="G706" s="11">
        <v>8</v>
      </c>
      <c r="M706" s="11">
        <v>164</v>
      </c>
      <c r="O706" s="11">
        <v>0</v>
      </c>
      <c r="P706" s="11">
        <v>0</v>
      </c>
      <c r="Q706" s="11">
        <v>0</v>
      </c>
      <c r="R706" s="11">
        <v>0</v>
      </c>
      <c r="V706" s="11">
        <v>202004</v>
      </c>
    </row>
    <row r="707" spans="1:22">
      <c r="A707" s="11" t="s">
        <v>1196</v>
      </c>
      <c r="B707" s="11">
        <v>11</v>
      </c>
      <c r="C707" s="11">
        <v>36</v>
      </c>
      <c r="N707" s="11">
        <v>4</v>
      </c>
      <c r="O707" s="11">
        <v>0</v>
      </c>
      <c r="P707" s="11">
        <v>3</v>
      </c>
      <c r="Q707" s="11">
        <v>0</v>
      </c>
      <c r="R707" s="11">
        <v>0</v>
      </c>
      <c r="V707" s="11">
        <v>202005</v>
      </c>
    </row>
    <row r="708" spans="1:22">
      <c r="A708" s="11" t="s">
        <v>479</v>
      </c>
      <c r="B708" s="11">
        <v>11</v>
      </c>
      <c r="C708" s="11">
        <v>40</v>
      </c>
      <c r="F708" s="11">
        <v>4</v>
      </c>
      <c r="M708" s="11">
        <v>600</v>
      </c>
      <c r="O708" s="11">
        <v>0</v>
      </c>
      <c r="P708" s="11">
        <v>0</v>
      </c>
      <c r="Q708" s="11">
        <v>0</v>
      </c>
      <c r="R708" s="11">
        <v>0</v>
      </c>
      <c r="V708" s="11">
        <v>202004</v>
      </c>
    </row>
    <row r="709" spans="1:22">
      <c r="A709" s="11" t="s">
        <v>1173</v>
      </c>
      <c r="B709" s="11">
        <v>11</v>
      </c>
      <c r="C709" s="11">
        <v>40</v>
      </c>
      <c r="E709" s="11">
        <v>0</v>
      </c>
      <c r="F709" s="11">
        <v>10.58</v>
      </c>
      <c r="O709" s="11">
        <v>0</v>
      </c>
      <c r="P709" s="11">
        <v>2</v>
      </c>
      <c r="Q709" s="11">
        <v>0</v>
      </c>
      <c r="R709" s="11">
        <v>0</v>
      </c>
      <c r="V709" s="11">
        <v>202004</v>
      </c>
    </row>
    <row r="710" spans="1:22">
      <c r="A710" s="11" t="s">
        <v>1216</v>
      </c>
      <c r="B710" s="11">
        <v>11</v>
      </c>
      <c r="C710" s="11">
        <v>40</v>
      </c>
      <c r="E710" s="11">
        <v>1.84</v>
      </c>
      <c r="O710" s="11">
        <v>0</v>
      </c>
      <c r="P710" s="11">
        <v>0</v>
      </c>
      <c r="Q710" s="11">
        <v>0</v>
      </c>
      <c r="R710" s="11">
        <v>0</v>
      </c>
      <c r="V710" s="11">
        <v>202004</v>
      </c>
    </row>
    <row r="711" spans="1:22">
      <c r="A711" s="11" t="s">
        <v>1217</v>
      </c>
      <c r="B711" s="11">
        <v>11</v>
      </c>
      <c r="C711" s="11">
        <v>40</v>
      </c>
      <c r="F711" s="11">
        <v>10.25</v>
      </c>
      <c r="O711" s="11">
        <v>0</v>
      </c>
      <c r="P711" s="11">
        <v>0</v>
      </c>
      <c r="Q711" s="11">
        <v>0</v>
      </c>
      <c r="R711" s="11">
        <v>0</v>
      </c>
      <c r="V711" s="11">
        <v>202004</v>
      </c>
    </row>
    <row r="712" spans="1:22">
      <c r="A712" s="11" t="s">
        <v>1174</v>
      </c>
      <c r="B712" s="11">
        <v>11</v>
      </c>
      <c r="C712" s="11">
        <v>40</v>
      </c>
      <c r="E712" s="11">
        <v>0.01</v>
      </c>
      <c r="F712" s="11">
        <v>20.170000000000002</v>
      </c>
      <c r="O712" s="11">
        <v>0</v>
      </c>
      <c r="P712" s="11">
        <v>2</v>
      </c>
      <c r="Q712" s="11">
        <v>0</v>
      </c>
      <c r="R712" s="11">
        <v>0</v>
      </c>
      <c r="V712" s="11">
        <v>202004</v>
      </c>
    </row>
    <row r="713" spans="1:22">
      <c r="A713" s="11" t="s">
        <v>897</v>
      </c>
      <c r="B713" s="11">
        <v>11</v>
      </c>
      <c r="C713" s="11">
        <v>38</v>
      </c>
      <c r="D713" s="11">
        <v>2</v>
      </c>
      <c r="E713" s="11">
        <v>0</v>
      </c>
      <c r="F713" s="11">
        <v>4.13</v>
      </c>
      <c r="O713" s="11">
        <v>0</v>
      </c>
      <c r="P713" s="11">
        <v>0</v>
      </c>
      <c r="Q713" s="11">
        <v>0</v>
      </c>
      <c r="R713" s="11">
        <v>0</v>
      </c>
      <c r="T713" s="11">
        <v>4.8</v>
      </c>
      <c r="V713" s="11">
        <v>202004</v>
      </c>
    </row>
    <row r="714" spans="1:22">
      <c r="A714" s="11" t="s">
        <v>915</v>
      </c>
      <c r="B714" s="11">
        <v>11</v>
      </c>
      <c r="C714" s="11">
        <v>36</v>
      </c>
      <c r="D714" s="11">
        <v>4</v>
      </c>
      <c r="E714" s="11">
        <v>0</v>
      </c>
      <c r="F714" s="11">
        <v>0</v>
      </c>
      <c r="O714" s="11">
        <v>7</v>
      </c>
      <c r="P714" s="11">
        <v>0</v>
      </c>
      <c r="Q714" s="11">
        <v>0</v>
      </c>
      <c r="R714" s="11">
        <v>0</v>
      </c>
      <c r="T714" s="11">
        <v>1.28</v>
      </c>
      <c r="U714" s="11">
        <v>1.02</v>
      </c>
      <c r="V714" s="11">
        <v>202004</v>
      </c>
    </row>
    <row r="715" spans="1:22">
      <c r="A715" s="11" t="s">
        <v>847</v>
      </c>
      <c r="B715" s="11">
        <v>11</v>
      </c>
      <c r="C715" s="11">
        <v>2</v>
      </c>
      <c r="H715" s="11">
        <v>38</v>
      </c>
      <c r="O715" s="11">
        <v>0</v>
      </c>
      <c r="P715" s="11">
        <v>0</v>
      </c>
      <c r="Q715" s="11">
        <v>0</v>
      </c>
      <c r="R715" s="11">
        <v>0</v>
      </c>
      <c r="V715" s="11">
        <v>202005</v>
      </c>
    </row>
    <row r="716" spans="1:22">
      <c r="A716" s="11" t="s">
        <v>1243</v>
      </c>
      <c r="B716" s="11">
        <v>11</v>
      </c>
      <c r="C716" s="11">
        <v>38</v>
      </c>
      <c r="D716" s="11">
        <v>0</v>
      </c>
      <c r="E716" s="11">
        <v>0</v>
      </c>
      <c r="F716" s="11">
        <v>0</v>
      </c>
      <c r="O716" s="11">
        <v>0</v>
      </c>
      <c r="P716" s="11">
        <v>0</v>
      </c>
      <c r="Q716" s="11">
        <v>0</v>
      </c>
      <c r="R716" s="11">
        <v>0</v>
      </c>
      <c r="S716" s="11">
        <v>2</v>
      </c>
      <c r="T716" s="11">
        <v>3.13</v>
      </c>
      <c r="U716" s="11">
        <v>1.93</v>
      </c>
      <c r="V716" s="11">
        <v>202004</v>
      </c>
    </row>
    <row r="717" spans="1:22">
      <c r="A717" s="11" t="s">
        <v>1175</v>
      </c>
      <c r="B717" s="11">
        <v>11</v>
      </c>
      <c r="C717" s="11">
        <v>0</v>
      </c>
      <c r="H717" s="11">
        <v>40</v>
      </c>
      <c r="O717" s="11">
        <v>0</v>
      </c>
      <c r="P717" s="11">
        <v>0</v>
      </c>
      <c r="Q717" s="11">
        <v>0</v>
      </c>
      <c r="R717" s="11">
        <v>0</v>
      </c>
      <c r="V717" s="11">
        <v>202004</v>
      </c>
    </row>
    <row r="718" spans="1:22">
      <c r="A718" s="11" t="s">
        <v>1078</v>
      </c>
      <c r="B718" s="11">
        <v>11</v>
      </c>
      <c r="C718" s="11">
        <v>40</v>
      </c>
      <c r="F718" s="11">
        <v>9.25</v>
      </c>
      <c r="M718" s="11">
        <v>170</v>
      </c>
      <c r="O718" s="11">
        <v>0</v>
      </c>
      <c r="P718" s="11">
        <v>0</v>
      </c>
      <c r="Q718" s="11">
        <v>0</v>
      </c>
      <c r="R718" s="11">
        <v>0</v>
      </c>
      <c r="V718" s="11">
        <v>202004</v>
      </c>
    </row>
    <row r="719" spans="1:22">
      <c r="A719" s="11" t="s">
        <v>1197</v>
      </c>
      <c r="B719" s="11">
        <v>11</v>
      </c>
      <c r="C719" s="11">
        <v>0</v>
      </c>
      <c r="H719" s="11">
        <v>40</v>
      </c>
      <c r="O719" s="11">
        <v>0</v>
      </c>
      <c r="P719" s="11">
        <v>0</v>
      </c>
      <c r="Q719" s="11">
        <v>0</v>
      </c>
      <c r="R719" s="11">
        <v>0</v>
      </c>
      <c r="V719" s="11">
        <v>202004</v>
      </c>
    </row>
    <row r="720" spans="1:22">
      <c r="A720" s="11" t="s">
        <v>1176</v>
      </c>
      <c r="B720" s="11">
        <v>11</v>
      </c>
      <c r="C720" s="11">
        <v>40</v>
      </c>
      <c r="O720" s="11">
        <v>0</v>
      </c>
      <c r="P720" s="11">
        <v>0</v>
      </c>
      <c r="Q720" s="11">
        <v>0</v>
      </c>
      <c r="R720" s="11">
        <v>0</v>
      </c>
      <c r="V720" s="11">
        <v>202004</v>
      </c>
    </row>
    <row r="721" spans="1:22">
      <c r="A721" s="11" t="s">
        <v>1241</v>
      </c>
      <c r="B721" s="11">
        <v>11</v>
      </c>
      <c r="C721" s="11">
        <v>34.799999999999997</v>
      </c>
      <c r="H721" s="11">
        <v>3.2</v>
      </c>
      <c r="N721" s="11">
        <v>0</v>
      </c>
      <c r="O721" s="11">
        <v>0</v>
      </c>
      <c r="P721" s="11">
        <v>0</v>
      </c>
      <c r="Q721" s="11">
        <v>0</v>
      </c>
      <c r="R721" s="11">
        <v>0</v>
      </c>
      <c r="V721" s="11">
        <v>202004</v>
      </c>
    </row>
    <row r="722" spans="1:22">
      <c r="A722" s="11" t="s">
        <v>898</v>
      </c>
      <c r="B722" s="11">
        <v>11</v>
      </c>
      <c r="C722" s="11">
        <v>40</v>
      </c>
      <c r="F722" s="11">
        <v>1.92</v>
      </c>
      <c r="M722" s="11">
        <v>230</v>
      </c>
      <c r="O722" s="11">
        <v>0</v>
      </c>
      <c r="P722" s="11">
        <v>0</v>
      </c>
      <c r="Q722" s="11">
        <v>0</v>
      </c>
      <c r="R722" s="11">
        <v>0</v>
      </c>
      <c r="V722" s="11">
        <v>202004</v>
      </c>
    </row>
    <row r="723" spans="1:22">
      <c r="A723" s="11" t="s">
        <v>494</v>
      </c>
      <c r="B723" s="11">
        <v>11</v>
      </c>
      <c r="C723" s="11">
        <v>40</v>
      </c>
      <c r="F723" s="11">
        <v>21.87</v>
      </c>
      <c r="O723" s="11">
        <v>0</v>
      </c>
      <c r="P723" s="11">
        <v>0</v>
      </c>
      <c r="Q723" s="11">
        <v>0</v>
      </c>
      <c r="R723" s="11">
        <v>0</v>
      </c>
      <c r="V723" s="11">
        <v>202004</v>
      </c>
    </row>
    <row r="724" spans="1:22">
      <c r="A724" s="11" t="s">
        <v>950</v>
      </c>
      <c r="B724" s="11">
        <v>11</v>
      </c>
      <c r="C724" s="11">
        <v>32.68</v>
      </c>
      <c r="N724" s="11">
        <v>7.32</v>
      </c>
      <c r="O724" s="11">
        <v>0</v>
      </c>
      <c r="P724" s="11">
        <v>0</v>
      </c>
      <c r="Q724" s="11">
        <v>0</v>
      </c>
      <c r="R724" s="11">
        <v>0</v>
      </c>
      <c r="V724" s="11">
        <v>202004</v>
      </c>
    </row>
    <row r="725" spans="1:22">
      <c r="A725" s="11" t="s">
        <v>1177</v>
      </c>
      <c r="B725" s="11">
        <v>11</v>
      </c>
      <c r="C725" s="11">
        <v>32</v>
      </c>
      <c r="O725" s="11">
        <v>0</v>
      </c>
      <c r="P725" s="11">
        <v>0</v>
      </c>
      <c r="Q725" s="11">
        <v>0</v>
      </c>
      <c r="R725" s="11">
        <v>0</v>
      </c>
      <c r="V725" s="11">
        <v>202004</v>
      </c>
    </row>
    <row r="726" spans="1:22">
      <c r="A726" s="11" t="s">
        <v>916</v>
      </c>
      <c r="B726" s="11">
        <v>11</v>
      </c>
      <c r="C726" s="11">
        <v>45</v>
      </c>
      <c r="O726" s="11">
        <v>0</v>
      </c>
      <c r="P726" s="11">
        <v>3</v>
      </c>
      <c r="Q726" s="11">
        <v>0</v>
      </c>
      <c r="R726" s="11">
        <v>0</v>
      </c>
      <c r="V726" s="11">
        <v>202004</v>
      </c>
    </row>
    <row r="727" spans="1:22">
      <c r="A727" s="11" t="s">
        <v>1020</v>
      </c>
      <c r="B727" s="11">
        <v>11</v>
      </c>
      <c r="C727" s="11">
        <v>34.22</v>
      </c>
      <c r="G727" s="11">
        <v>9</v>
      </c>
      <c r="N727" s="11">
        <v>1.78</v>
      </c>
      <c r="O727" s="11">
        <v>0</v>
      </c>
      <c r="P727" s="11">
        <v>0</v>
      </c>
      <c r="Q727" s="11">
        <v>0</v>
      </c>
      <c r="R727" s="11">
        <v>0</v>
      </c>
      <c r="V727" s="11">
        <v>202005</v>
      </c>
    </row>
    <row r="728" spans="1:22">
      <c r="A728" s="11" t="s">
        <v>467</v>
      </c>
      <c r="B728" s="11">
        <v>11</v>
      </c>
      <c r="C728" s="11">
        <v>38</v>
      </c>
      <c r="D728" s="11">
        <v>2</v>
      </c>
      <c r="E728" s="11">
        <v>1.6</v>
      </c>
      <c r="F728" s="11">
        <v>14.9</v>
      </c>
      <c r="O728" s="11">
        <v>0</v>
      </c>
      <c r="P728" s="11">
        <v>0</v>
      </c>
      <c r="Q728" s="11">
        <v>3</v>
      </c>
      <c r="R728" s="11">
        <v>7</v>
      </c>
      <c r="V728" s="11">
        <v>202004</v>
      </c>
    </row>
    <row r="729" spans="1:22">
      <c r="A729" s="11" t="s">
        <v>1178</v>
      </c>
      <c r="B729" s="11">
        <v>11</v>
      </c>
      <c r="C729" s="11">
        <v>0</v>
      </c>
      <c r="H729" s="11">
        <v>32</v>
      </c>
      <c r="O729" s="11">
        <v>0</v>
      </c>
      <c r="P729" s="11">
        <v>0</v>
      </c>
      <c r="Q729" s="11">
        <v>0</v>
      </c>
      <c r="R729" s="11">
        <v>0</v>
      </c>
      <c r="V729" s="11">
        <v>202004</v>
      </c>
    </row>
    <row r="730" spans="1:22">
      <c r="A730" s="11" t="s">
        <v>465</v>
      </c>
      <c r="B730" s="11">
        <v>11</v>
      </c>
      <c r="C730" s="11">
        <v>40</v>
      </c>
      <c r="F730" s="11">
        <v>0</v>
      </c>
      <c r="O730" s="11">
        <v>0</v>
      </c>
      <c r="P730" s="11">
        <v>0</v>
      </c>
      <c r="Q730" s="11">
        <v>0</v>
      </c>
      <c r="R730" s="11">
        <v>0</v>
      </c>
      <c r="U730" s="11">
        <v>1</v>
      </c>
      <c r="V730" s="11">
        <v>202004</v>
      </c>
    </row>
    <row r="731" spans="1:22">
      <c r="A731" s="36" t="s">
        <v>774</v>
      </c>
      <c r="B731" s="36">
        <v>11</v>
      </c>
      <c r="C731" s="36">
        <v>30</v>
      </c>
      <c r="D731" s="36"/>
      <c r="E731" s="36"/>
      <c r="F731" s="36"/>
      <c r="G731" s="36"/>
      <c r="H731" s="36">
        <v>10</v>
      </c>
      <c r="I731" s="36"/>
      <c r="J731" s="36"/>
      <c r="K731" s="36"/>
      <c r="L731" s="36"/>
      <c r="M731" s="36"/>
      <c r="N731" s="36"/>
      <c r="O731" s="36">
        <v>0</v>
      </c>
      <c r="P731" s="36">
        <v>0</v>
      </c>
      <c r="Q731" s="36">
        <v>0</v>
      </c>
      <c r="R731" s="36">
        <v>0</v>
      </c>
      <c r="S731" s="36"/>
      <c r="T731" s="36"/>
      <c r="U731" s="36"/>
      <c r="V731" s="36">
        <v>202004</v>
      </c>
    </row>
    <row r="732" spans="1:22">
      <c r="A732" s="11" t="s">
        <v>1218</v>
      </c>
      <c r="B732" s="11">
        <v>11</v>
      </c>
      <c r="C732" s="11">
        <v>40</v>
      </c>
      <c r="M732" s="11">
        <v>310</v>
      </c>
      <c r="O732" s="11">
        <v>0</v>
      </c>
      <c r="P732" s="11">
        <v>0</v>
      </c>
      <c r="Q732" s="11">
        <v>0</v>
      </c>
      <c r="R732" s="11">
        <v>0</v>
      </c>
      <c r="V732" s="11">
        <v>202004</v>
      </c>
    </row>
    <row r="733" spans="1:22">
      <c r="A733" s="11" t="s">
        <v>775</v>
      </c>
      <c r="B733" s="11">
        <v>11</v>
      </c>
      <c r="C733" s="11">
        <v>38</v>
      </c>
      <c r="D733" s="11">
        <v>2</v>
      </c>
      <c r="E733" s="11">
        <v>4.28</v>
      </c>
      <c r="F733" s="11">
        <v>2.12</v>
      </c>
      <c r="O733" s="11">
        <v>0</v>
      </c>
      <c r="P733" s="11">
        <v>0</v>
      </c>
      <c r="Q733" s="11">
        <v>0</v>
      </c>
      <c r="R733" s="11">
        <v>0</v>
      </c>
      <c r="V733" s="11">
        <v>202004</v>
      </c>
    </row>
    <row r="734" spans="1:22">
      <c r="A734" s="11" t="s">
        <v>468</v>
      </c>
      <c r="B734" s="11">
        <v>11</v>
      </c>
      <c r="C734" s="11">
        <v>38</v>
      </c>
      <c r="D734" s="11">
        <v>2</v>
      </c>
      <c r="E734" s="11">
        <v>0</v>
      </c>
      <c r="F734" s="11">
        <v>2.5</v>
      </c>
      <c r="O734" s="11">
        <v>0</v>
      </c>
      <c r="P734" s="11">
        <v>0</v>
      </c>
      <c r="Q734" s="11">
        <v>0</v>
      </c>
      <c r="R734" s="11">
        <v>0</v>
      </c>
      <c r="T734" s="11">
        <v>3.82</v>
      </c>
      <c r="V734" s="11">
        <v>202004</v>
      </c>
    </row>
    <row r="735" spans="1:22">
      <c r="A735" s="11" t="s">
        <v>1235</v>
      </c>
      <c r="B735" s="11">
        <v>11</v>
      </c>
      <c r="C735" s="11">
        <v>26.75</v>
      </c>
      <c r="G735" s="11">
        <v>9.25</v>
      </c>
      <c r="M735" s="11">
        <v>560</v>
      </c>
      <c r="O735" s="11">
        <v>0</v>
      </c>
      <c r="P735" s="11">
        <v>0</v>
      </c>
      <c r="Q735" s="11">
        <v>0</v>
      </c>
      <c r="R735" s="11">
        <v>0</v>
      </c>
      <c r="V735" s="11">
        <v>202004</v>
      </c>
    </row>
    <row r="736" spans="1:22">
      <c r="A736" s="11" t="s">
        <v>1207</v>
      </c>
      <c r="B736" s="11">
        <v>11</v>
      </c>
      <c r="C736" s="11">
        <v>36</v>
      </c>
      <c r="E736" s="11">
        <v>1.6</v>
      </c>
      <c r="G736" s="11">
        <v>9</v>
      </c>
      <c r="O736" s="11">
        <v>0</v>
      </c>
      <c r="P736" s="11">
        <v>0</v>
      </c>
      <c r="Q736" s="11">
        <v>0</v>
      </c>
      <c r="R736" s="11">
        <v>0</v>
      </c>
      <c r="V736" s="11">
        <v>202004</v>
      </c>
    </row>
    <row r="737" spans="1:22">
      <c r="A737" s="11" t="s">
        <v>1179</v>
      </c>
      <c r="B737" s="11">
        <v>11</v>
      </c>
      <c r="C737" s="11">
        <v>40</v>
      </c>
      <c r="F737" s="11">
        <v>0</v>
      </c>
      <c r="O737" s="11">
        <v>0</v>
      </c>
      <c r="P737" s="11">
        <v>0</v>
      </c>
      <c r="Q737" s="11">
        <v>0</v>
      </c>
      <c r="R737" s="11">
        <v>0</v>
      </c>
      <c r="U737" s="11">
        <v>1.25</v>
      </c>
      <c r="V737" s="11">
        <v>202004</v>
      </c>
    </row>
    <row r="738" spans="1:22">
      <c r="A738" s="11" t="s">
        <v>472</v>
      </c>
      <c r="B738" s="11">
        <v>11</v>
      </c>
      <c r="C738" s="11">
        <v>40</v>
      </c>
      <c r="O738" s="11">
        <v>0</v>
      </c>
      <c r="P738" s="11">
        <v>0</v>
      </c>
      <c r="Q738" s="11">
        <v>0</v>
      </c>
      <c r="R738" s="11">
        <v>0</v>
      </c>
      <c r="V738" s="11">
        <v>202004</v>
      </c>
    </row>
    <row r="739" spans="1:22">
      <c r="A739" s="11" t="s">
        <v>1219</v>
      </c>
      <c r="B739" s="11">
        <v>11</v>
      </c>
      <c r="C739" s="11">
        <v>22</v>
      </c>
      <c r="G739" s="11">
        <v>3</v>
      </c>
      <c r="O739" s="11">
        <v>0</v>
      </c>
      <c r="P739" s="11">
        <v>0</v>
      </c>
      <c r="Q739" s="11">
        <v>0</v>
      </c>
      <c r="R739" s="11">
        <v>0</v>
      </c>
      <c r="V739" s="11">
        <v>202004</v>
      </c>
    </row>
    <row r="740" spans="1:22">
      <c r="A740" s="11" t="s">
        <v>1446</v>
      </c>
      <c r="B740" s="11">
        <v>11</v>
      </c>
      <c r="C740" s="11">
        <v>40</v>
      </c>
      <c r="O740" s="11">
        <v>0</v>
      </c>
      <c r="P740" s="11">
        <v>0</v>
      </c>
      <c r="Q740" s="11">
        <v>0</v>
      </c>
      <c r="R740" s="11">
        <v>0</v>
      </c>
      <c r="V740" s="11">
        <v>202004</v>
      </c>
    </row>
    <row r="741" spans="1:22">
      <c r="A741" s="11" t="s">
        <v>480</v>
      </c>
      <c r="B741" s="11">
        <v>11</v>
      </c>
      <c r="C741" s="11">
        <v>36</v>
      </c>
      <c r="D741" s="11">
        <v>0</v>
      </c>
      <c r="O741" s="11">
        <v>0</v>
      </c>
      <c r="P741" s="11">
        <v>0</v>
      </c>
      <c r="Q741" s="11">
        <v>0</v>
      </c>
      <c r="R741" s="11">
        <v>0</v>
      </c>
      <c r="S741" s="11">
        <v>1.75</v>
      </c>
      <c r="V741" s="11">
        <v>202004</v>
      </c>
    </row>
    <row r="742" spans="1:22">
      <c r="A742" s="11" t="s">
        <v>462</v>
      </c>
      <c r="B742" s="11">
        <v>11</v>
      </c>
      <c r="C742" s="11">
        <v>0</v>
      </c>
      <c r="H742" s="11">
        <v>40</v>
      </c>
      <c r="O742" s="11">
        <v>0</v>
      </c>
      <c r="P742" s="11">
        <v>0</v>
      </c>
      <c r="Q742" s="11">
        <v>0</v>
      </c>
      <c r="R742" s="11">
        <v>0</v>
      </c>
      <c r="V742" s="11">
        <v>202004</v>
      </c>
    </row>
    <row r="743" spans="1:22">
      <c r="A743" s="11" t="s">
        <v>1054</v>
      </c>
      <c r="B743" s="11">
        <v>11</v>
      </c>
      <c r="C743" s="11">
        <v>40</v>
      </c>
      <c r="F743" s="11">
        <v>6.75</v>
      </c>
      <c r="M743" s="11">
        <v>90</v>
      </c>
      <c r="O743" s="11">
        <v>0</v>
      </c>
      <c r="P743" s="11">
        <v>0</v>
      </c>
      <c r="Q743" s="11">
        <v>0</v>
      </c>
      <c r="R743" s="11">
        <v>0</v>
      </c>
      <c r="V743" s="11">
        <v>202004</v>
      </c>
    </row>
    <row r="744" spans="1:22">
      <c r="A744" s="11" t="s">
        <v>500</v>
      </c>
      <c r="B744" s="11">
        <v>11</v>
      </c>
      <c r="C744" s="11">
        <v>38</v>
      </c>
      <c r="D744" s="11">
        <v>0</v>
      </c>
      <c r="E744" s="11">
        <v>1.76</v>
      </c>
      <c r="F744" s="11">
        <v>0</v>
      </c>
      <c r="O744" s="11">
        <v>1</v>
      </c>
      <c r="P744" s="11">
        <v>0</v>
      </c>
      <c r="Q744" s="11">
        <v>0</v>
      </c>
      <c r="R744" s="11">
        <v>0</v>
      </c>
      <c r="S744" s="11">
        <v>2</v>
      </c>
      <c r="U744" s="11">
        <v>1.9</v>
      </c>
      <c r="V744" s="11">
        <v>202004</v>
      </c>
    </row>
    <row r="745" spans="1:22">
      <c r="A745" s="11" t="s">
        <v>1180</v>
      </c>
      <c r="B745" s="11">
        <v>11</v>
      </c>
      <c r="C745" s="11">
        <v>40</v>
      </c>
      <c r="E745" s="11">
        <v>0.01</v>
      </c>
      <c r="F745" s="11">
        <v>11.83</v>
      </c>
      <c r="O745" s="11">
        <v>7</v>
      </c>
      <c r="P745" s="11">
        <v>0</v>
      </c>
      <c r="Q745" s="11">
        <v>0</v>
      </c>
      <c r="R745" s="11">
        <v>0</v>
      </c>
      <c r="V745" s="11">
        <v>202004</v>
      </c>
    </row>
    <row r="746" spans="1:22">
      <c r="A746" s="11" t="s">
        <v>1181</v>
      </c>
      <c r="B746" s="11">
        <v>11</v>
      </c>
      <c r="C746" s="11">
        <v>44.5</v>
      </c>
      <c r="N746" s="11">
        <v>0.5</v>
      </c>
      <c r="O746" s="11">
        <v>0</v>
      </c>
      <c r="P746" s="11">
        <v>0</v>
      </c>
      <c r="Q746" s="11">
        <v>0</v>
      </c>
      <c r="R746" s="11">
        <v>0</v>
      </c>
      <c r="V746" s="11">
        <v>202004</v>
      </c>
    </row>
    <row r="747" spans="1:22">
      <c r="A747" s="11" t="s">
        <v>1208</v>
      </c>
      <c r="B747" s="11">
        <v>11</v>
      </c>
      <c r="C747" s="11">
        <v>16</v>
      </c>
      <c r="O747" s="11">
        <v>0</v>
      </c>
      <c r="P747" s="11">
        <v>0</v>
      </c>
      <c r="Q747" s="11">
        <v>0</v>
      </c>
      <c r="R747" s="11">
        <v>0</v>
      </c>
      <c r="V747" s="11">
        <v>202004</v>
      </c>
    </row>
    <row r="748" spans="1:22">
      <c r="A748" s="11" t="s">
        <v>1182</v>
      </c>
      <c r="B748" s="11">
        <v>11</v>
      </c>
      <c r="C748" s="11">
        <v>0</v>
      </c>
      <c r="G748" s="11">
        <v>40</v>
      </c>
      <c r="O748" s="11">
        <v>0</v>
      </c>
      <c r="P748" s="11">
        <v>0</v>
      </c>
      <c r="Q748" s="11">
        <v>0</v>
      </c>
      <c r="R748" s="11">
        <v>0</v>
      </c>
      <c r="V748" s="11">
        <v>202004</v>
      </c>
    </row>
    <row r="749" spans="1:22">
      <c r="A749" s="11" t="s">
        <v>1010</v>
      </c>
      <c r="B749" s="11">
        <v>11</v>
      </c>
      <c r="C749" s="11">
        <v>40</v>
      </c>
      <c r="F749" s="11">
        <v>0.25</v>
      </c>
      <c r="M749" s="11">
        <v>205</v>
      </c>
      <c r="O749" s="11">
        <v>0</v>
      </c>
      <c r="P749" s="11">
        <v>0</v>
      </c>
      <c r="Q749" s="11">
        <v>0</v>
      </c>
      <c r="R749" s="11">
        <v>0</v>
      </c>
      <c r="V749" s="11">
        <v>202004</v>
      </c>
    </row>
    <row r="750" spans="1:22">
      <c r="A750" s="11" t="s">
        <v>1183</v>
      </c>
      <c r="B750" s="11">
        <v>11</v>
      </c>
      <c r="C750" s="11">
        <v>40</v>
      </c>
      <c r="F750" s="11">
        <v>5.17</v>
      </c>
      <c r="O750" s="11">
        <v>0</v>
      </c>
      <c r="P750" s="11">
        <v>0</v>
      </c>
      <c r="Q750" s="11">
        <v>0</v>
      </c>
      <c r="R750" s="11">
        <v>0</v>
      </c>
      <c r="V750" s="11">
        <v>202004</v>
      </c>
    </row>
    <row r="751" spans="1:22">
      <c r="A751" s="11" t="s">
        <v>481</v>
      </c>
      <c r="B751" s="11">
        <v>11</v>
      </c>
      <c r="C751" s="11">
        <v>20</v>
      </c>
      <c r="D751" s="11">
        <v>0</v>
      </c>
      <c r="O751" s="11">
        <v>0</v>
      </c>
      <c r="P751" s="11">
        <v>0</v>
      </c>
      <c r="Q751" s="11">
        <v>0</v>
      </c>
      <c r="R751" s="11">
        <v>0</v>
      </c>
      <c r="S751" s="11">
        <v>1</v>
      </c>
      <c r="V751" s="11">
        <v>202004</v>
      </c>
    </row>
    <row r="752" spans="1:22">
      <c r="A752" s="11" t="s">
        <v>1184</v>
      </c>
      <c r="B752" s="11">
        <v>11</v>
      </c>
      <c r="C752" s="11">
        <v>18</v>
      </c>
      <c r="D752" s="11">
        <v>0.67</v>
      </c>
      <c r="M752" s="11">
        <v>143</v>
      </c>
      <c r="O752" s="11">
        <v>0</v>
      </c>
      <c r="P752" s="11">
        <v>0</v>
      </c>
      <c r="Q752" s="11">
        <v>0</v>
      </c>
      <c r="R752" s="11">
        <v>0</v>
      </c>
      <c r="V752" s="11">
        <v>202004</v>
      </c>
    </row>
    <row r="753" spans="1:22">
      <c r="A753" s="11" t="s">
        <v>470</v>
      </c>
      <c r="B753" s="11">
        <v>11</v>
      </c>
      <c r="C753" s="11">
        <v>40</v>
      </c>
      <c r="E753" s="11">
        <v>1.32</v>
      </c>
      <c r="F753" s="11">
        <v>1.23</v>
      </c>
      <c r="O753" s="11">
        <v>0</v>
      </c>
      <c r="P753" s="11">
        <v>0</v>
      </c>
      <c r="Q753" s="11">
        <v>0</v>
      </c>
      <c r="R753" s="11">
        <v>0</v>
      </c>
      <c r="V753" s="11">
        <v>202004</v>
      </c>
    </row>
    <row r="754" spans="1:22">
      <c r="A754" s="11" t="s">
        <v>777</v>
      </c>
      <c r="B754" s="11">
        <v>11</v>
      </c>
      <c r="C754" s="11">
        <v>28</v>
      </c>
      <c r="O754" s="11">
        <v>0</v>
      </c>
      <c r="P754" s="11">
        <v>0</v>
      </c>
      <c r="Q754" s="11">
        <v>0</v>
      </c>
      <c r="R754" s="11">
        <v>0</v>
      </c>
      <c r="V754" s="11">
        <v>202004</v>
      </c>
    </row>
    <row r="755" spans="1:22">
      <c r="A755" s="11" t="s">
        <v>778</v>
      </c>
      <c r="B755" s="11">
        <v>11</v>
      </c>
      <c r="C755" s="11">
        <v>40</v>
      </c>
      <c r="O755" s="11">
        <v>0</v>
      </c>
      <c r="P755" s="11">
        <v>0</v>
      </c>
      <c r="Q755" s="11">
        <v>0</v>
      </c>
      <c r="R755" s="11">
        <v>0</v>
      </c>
      <c r="V755" s="11">
        <v>202004</v>
      </c>
    </row>
    <row r="756" spans="1:22">
      <c r="A756" s="11" t="s">
        <v>709</v>
      </c>
      <c r="B756" s="11">
        <v>11</v>
      </c>
      <c r="C756" s="11">
        <v>32</v>
      </c>
      <c r="D756" s="11">
        <v>4.4800000000000004</v>
      </c>
      <c r="E756" s="11">
        <v>1.6</v>
      </c>
      <c r="O756" s="11">
        <v>0</v>
      </c>
      <c r="P756" s="11">
        <v>0</v>
      </c>
      <c r="Q756" s="11">
        <v>0</v>
      </c>
      <c r="R756" s="11">
        <v>0</v>
      </c>
      <c r="V756" s="11">
        <v>202004</v>
      </c>
    </row>
    <row r="757" spans="1:22">
      <c r="A757" s="11" t="s">
        <v>495</v>
      </c>
      <c r="B757" s="11">
        <v>11</v>
      </c>
      <c r="C757" s="11">
        <v>37</v>
      </c>
      <c r="D757" s="11">
        <v>0</v>
      </c>
      <c r="O757" s="11">
        <v>0</v>
      </c>
      <c r="P757" s="11">
        <v>0</v>
      </c>
      <c r="Q757" s="11">
        <v>0</v>
      </c>
      <c r="R757" s="11">
        <v>0</v>
      </c>
      <c r="S757" s="11">
        <v>1</v>
      </c>
      <c r="V757" s="11">
        <v>202004</v>
      </c>
    </row>
    <row r="758" spans="1:22">
      <c r="A758" s="11" t="s">
        <v>1209</v>
      </c>
      <c r="B758" s="11">
        <v>11</v>
      </c>
      <c r="C758" s="11">
        <v>40</v>
      </c>
      <c r="M758" s="11">
        <v>344</v>
      </c>
      <c r="O758" s="11">
        <v>0</v>
      </c>
      <c r="P758" s="11">
        <v>0</v>
      </c>
      <c r="Q758" s="11">
        <v>0</v>
      </c>
      <c r="R758" s="11">
        <v>0</v>
      </c>
      <c r="V758" s="11">
        <v>202004</v>
      </c>
    </row>
    <row r="759" spans="1:22">
      <c r="A759" s="11" t="s">
        <v>779</v>
      </c>
      <c r="B759" s="11">
        <v>11</v>
      </c>
      <c r="C759" s="11">
        <v>38</v>
      </c>
      <c r="D759" s="11">
        <v>2</v>
      </c>
      <c r="E759" s="11">
        <v>3.87</v>
      </c>
      <c r="F759" s="11">
        <v>1.35</v>
      </c>
      <c r="O759" s="11">
        <v>0</v>
      </c>
      <c r="P759" s="11">
        <v>0</v>
      </c>
      <c r="Q759" s="11">
        <v>0</v>
      </c>
      <c r="R759" s="11">
        <v>0</v>
      </c>
      <c r="V759" s="11">
        <v>202004</v>
      </c>
    </row>
    <row r="760" spans="1:22">
      <c r="A760" s="11" t="s">
        <v>1319</v>
      </c>
      <c r="B760" s="11">
        <v>11</v>
      </c>
      <c r="C760" s="11">
        <v>0</v>
      </c>
      <c r="H760" s="11">
        <v>38</v>
      </c>
      <c r="O760" s="11">
        <v>0</v>
      </c>
      <c r="P760" s="11">
        <v>0</v>
      </c>
      <c r="Q760" s="11">
        <v>0</v>
      </c>
      <c r="R760" s="11">
        <v>0</v>
      </c>
      <c r="V760" s="11">
        <v>202004</v>
      </c>
    </row>
    <row r="761" spans="1:22">
      <c r="A761" s="11" t="s">
        <v>1185</v>
      </c>
      <c r="B761" s="11">
        <v>11</v>
      </c>
      <c r="C761" s="11">
        <v>40</v>
      </c>
      <c r="F761" s="11">
        <v>9</v>
      </c>
      <c r="O761" s="11">
        <v>0</v>
      </c>
      <c r="P761" s="11">
        <v>0</v>
      </c>
      <c r="Q761" s="11">
        <v>0</v>
      </c>
      <c r="R761" s="11">
        <v>0</v>
      </c>
      <c r="V761" s="11">
        <v>202004</v>
      </c>
    </row>
    <row r="762" spans="1:22">
      <c r="A762" s="11" t="s">
        <v>454</v>
      </c>
      <c r="B762" s="11">
        <v>11</v>
      </c>
      <c r="C762" s="11">
        <v>40</v>
      </c>
      <c r="E762" s="11">
        <v>0</v>
      </c>
      <c r="F762" s="11">
        <v>4.1500000000000004</v>
      </c>
      <c r="O762" s="11">
        <v>0</v>
      </c>
      <c r="P762" s="11">
        <v>0</v>
      </c>
      <c r="Q762" s="11">
        <v>0</v>
      </c>
      <c r="R762" s="11">
        <v>0</v>
      </c>
      <c r="V762" s="11">
        <v>202004</v>
      </c>
    </row>
    <row r="763" spans="1:22">
      <c r="A763" s="11" t="s">
        <v>1186</v>
      </c>
      <c r="B763" s="11">
        <v>11</v>
      </c>
      <c r="C763" s="11">
        <v>40</v>
      </c>
      <c r="E763" s="11">
        <v>5.59</v>
      </c>
      <c r="F763" s="11">
        <v>7.25</v>
      </c>
      <c r="M763" s="11">
        <v>429</v>
      </c>
      <c r="O763" s="11">
        <v>0</v>
      </c>
      <c r="P763" s="11">
        <v>0</v>
      </c>
      <c r="Q763" s="11">
        <v>0</v>
      </c>
      <c r="R763" s="11">
        <v>0</v>
      </c>
      <c r="V763" s="11">
        <v>202004</v>
      </c>
    </row>
    <row r="764" spans="1:22">
      <c r="A764" s="11" t="s">
        <v>1011</v>
      </c>
      <c r="B764" s="11">
        <v>11</v>
      </c>
      <c r="C764" s="11">
        <v>16</v>
      </c>
      <c r="E764" s="11">
        <v>0.1</v>
      </c>
      <c r="F764" s="11">
        <v>0.53</v>
      </c>
      <c r="H764" s="11">
        <v>24</v>
      </c>
      <c r="O764" s="11">
        <v>0</v>
      </c>
      <c r="P764" s="11">
        <v>0</v>
      </c>
      <c r="Q764" s="11">
        <v>0</v>
      </c>
      <c r="R764" s="11">
        <v>0</v>
      </c>
      <c r="V764" s="11">
        <v>202004</v>
      </c>
    </row>
    <row r="765" spans="1:22">
      <c r="A765" s="11" t="s">
        <v>960</v>
      </c>
      <c r="B765" s="11">
        <v>11</v>
      </c>
      <c r="C765" s="11">
        <v>40</v>
      </c>
      <c r="E765" s="11">
        <v>1.45</v>
      </c>
      <c r="F765" s="11">
        <v>1.4</v>
      </c>
      <c r="O765" s="11">
        <v>0</v>
      </c>
      <c r="P765" s="11">
        <v>0</v>
      </c>
      <c r="Q765" s="11">
        <v>0</v>
      </c>
      <c r="R765" s="11">
        <v>0</v>
      </c>
      <c r="V765" s="11">
        <v>202004</v>
      </c>
    </row>
    <row r="766" spans="1:22">
      <c r="A766" s="11" t="s">
        <v>484</v>
      </c>
      <c r="B766" s="11">
        <v>11</v>
      </c>
      <c r="C766" s="11">
        <v>17</v>
      </c>
      <c r="M766" s="11">
        <v>48</v>
      </c>
      <c r="O766" s="11">
        <v>0</v>
      </c>
      <c r="P766" s="11">
        <v>0</v>
      </c>
      <c r="Q766" s="11">
        <v>0</v>
      </c>
      <c r="R766" s="11">
        <v>0</v>
      </c>
      <c r="V766" s="11">
        <v>202004</v>
      </c>
    </row>
    <row r="767" spans="1:22">
      <c r="A767" s="11" t="s">
        <v>1220</v>
      </c>
      <c r="B767" s="11">
        <v>11</v>
      </c>
      <c r="C767" s="11">
        <v>32</v>
      </c>
      <c r="F767" s="11">
        <v>0</v>
      </c>
      <c r="G767" s="11">
        <v>8</v>
      </c>
      <c r="M767" s="11">
        <v>216</v>
      </c>
      <c r="O767" s="11">
        <v>0</v>
      </c>
      <c r="P767" s="11">
        <v>0</v>
      </c>
      <c r="Q767" s="11">
        <v>0</v>
      </c>
      <c r="R767" s="11">
        <v>0</v>
      </c>
      <c r="U767" s="11">
        <v>5.25</v>
      </c>
      <c r="V767" s="11">
        <v>202004</v>
      </c>
    </row>
    <row r="768" spans="1:22">
      <c r="A768" s="11" t="s">
        <v>1237</v>
      </c>
      <c r="B768" s="11">
        <v>11</v>
      </c>
      <c r="C768" s="11">
        <v>0</v>
      </c>
      <c r="G768" s="11">
        <v>40</v>
      </c>
      <c r="O768" s="11">
        <v>0</v>
      </c>
      <c r="P768" s="11">
        <v>0</v>
      </c>
      <c r="Q768" s="11">
        <v>0</v>
      </c>
      <c r="R768" s="11">
        <v>0</v>
      </c>
      <c r="V768" s="11">
        <v>202004</v>
      </c>
    </row>
    <row r="769" spans="1:22">
      <c r="A769" s="11" t="s">
        <v>505</v>
      </c>
      <c r="B769" s="11">
        <v>11</v>
      </c>
      <c r="C769" s="11">
        <v>45</v>
      </c>
      <c r="E769" s="11">
        <v>0</v>
      </c>
      <c r="F769" s="11">
        <v>0</v>
      </c>
      <c r="O769" s="11">
        <v>0</v>
      </c>
      <c r="P769" s="11">
        <v>2</v>
      </c>
      <c r="Q769" s="11">
        <v>0</v>
      </c>
      <c r="R769" s="11">
        <v>0</v>
      </c>
      <c r="T769" s="11">
        <v>3</v>
      </c>
      <c r="U769" s="11">
        <v>0.75</v>
      </c>
      <c r="V769" s="11">
        <v>202004</v>
      </c>
    </row>
    <row r="770" spans="1:22">
      <c r="A770" s="11" t="s">
        <v>1187</v>
      </c>
      <c r="B770" s="11">
        <v>11</v>
      </c>
      <c r="C770" s="11">
        <v>40</v>
      </c>
      <c r="F770" s="11">
        <v>1.25</v>
      </c>
      <c r="M770" s="11">
        <v>292</v>
      </c>
      <c r="O770" s="11">
        <v>0</v>
      </c>
      <c r="P770" s="11">
        <v>0</v>
      </c>
      <c r="Q770" s="11">
        <v>0</v>
      </c>
      <c r="R770" s="11">
        <v>0</v>
      </c>
      <c r="V770" s="11">
        <v>202004</v>
      </c>
    </row>
    <row r="771" spans="1:22">
      <c r="A771" s="11" t="s">
        <v>476</v>
      </c>
      <c r="B771" s="11">
        <v>11</v>
      </c>
      <c r="C771" s="11">
        <v>38</v>
      </c>
      <c r="D771" s="11">
        <v>2</v>
      </c>
      <c r="F771" s="11">
        <v>5.75</v>
      </c>
      <c r="O771" s="11">
        <v>0</v>
      </c>
      <c r="P771" s="11">
        <v>0</v>
      </c>
      <c r="Q771" s="11">
        <v>2</v>
      </c>
      <c r="R771" s="11">
        <v>0</v>
      </c>
      <c r="V771" s="11">
        <v>202005</v>
      </c>
    </row>
    <row r="772" spans="1:22">
      <c r="A772" s="11" t="s">
        <v>477</v>
      </c>
      <c r="B772" s="11">
        <v>11</v>
      </c>
      <c r="C772" s="11">
        <v>38</v>
      </c>
      <c r="D772" s="11">
        <v>2</v>
      </c>
      <c r="E772" s="11">
        <v>1.75</v>
      </c>
      <c r="F772" s="11">
        <v>3</v>
      </c>
      <c r="O772" s="11">
        <v>0</v>
      </c>
      <c r="P772" s="11">
        <v>0</v>
      </c>
      <c r="Q772" s="11">
        <v>2</v>
      </c>
      <c r="R772" s="11">
        <v>0</v>
      </c>
      <c r="V772" s="11">
        <v>202004</v>
      </c>
    </row>
    <row r="773" spans="1:22">
      <c r="A773" s="11" t="s">
        <v>780</v>
      </c>
      <c r="B773" s="11">
        <v>11</v>
      </c>
      <c r="C773" s="11">
        <v>32</v>
      </c>
      <c r="D773" s="11">
        <v>4</v>
      </c>
      <c r="O773" s="11">
        <v>0</v>
      </c>
      <c r="P773" s="11">
        <v>0</v>
      </c>
      <c r="Q773" s="11">
        <v>0</v>
      </c>
      <c r="R773" s="11">
        <v>0</v>
      </c>
      <c r="V773" s="11">
        <v>202004</v>
      </c>
    </row>
    <row r="774" spans="1:22">
      <c r="A774" s="11" t="s">
        <v>787</v>
      </c>
      <c r="B774" s="11">
        <v>11</v>
      </c>
      <c r="C774" s="11">
        <v>45</v>
      </c>
      <c r="F774" s="11">
        <v>5.5</v>
      </c>
      <c r="O774" s="11">
        <v>0</v>
      </c>
      <c r="P774" s="11">
        <v>0</v>
      </c>
      <c r="Q774" s="11">
        <v>0</v>
      </c>
      <c r="R774" s="11">
        <v>0</v>
      </c>
      <c r="V774" s="11">
        <v>202007</v>
      </c>
    </row>
    <row r="775" spans="1:22">
      <c r="A775" s="11" t="s">
        <v>1238</v>
      </c>
      <c r="B775" s="11">
        <v>11</v>
      </c>
      <c r="C775" s="11">
        <v>38</v>
      </c>
      <c r="E775" s="11">
        <v>1.92</v>
      </c>
      <c r="O775" s="11">
        <v>0</v>
      </c>
      <c r="P775" s="11">
        <v>0</v>
      </c>
      <c r="Q775" s="11">
        <v>0</v>
      </c>
      <c r="R775" s="11">
        <v>0</v>
      </c>
      <c r="V775" s="11">
        <v>202004</v>
      </c>
    </row>
    <row r="776" spans="1:22">
      <c r="A776" s="11" t="s">
        <v>846</v>
      </c>
      <c r="B776" s="11">
        <v>11</v>
      </c>
      <c r="C776" s="11">
        <v>38</v>
      </c>
      <c r="D776" s="11">
        <v>2</v>
      </c>
      <c r="E776" s="11">
        <v>0</v>
      </c>
      <c r="F776" s="11">
        <v>0.03</v>
      </c>
      <c r="O776" s="11">
        <v>0</v>
      </c>
      <c r="P776" s="11">
        <v>0</v>
      </c>
      <c r="Q776" s="11">
        <v>0</v>
      </c>
      <c r="R776" s="11">
        <v>0</v>
      </c>
      <c r="V776" s="11">
        <v>202004</v>
      </c>
    </row>
    <row r="777" spans="1:22">
      <c r="A777" s="11" t="s">
        <v>487</v>
      </c>
      <c r="B777" s="11">
        <v>11</v>
      </c>
      <c r="C777" s="11">
        <v>0</v>
      </c>
      <c r="H777" s="11">
        <v>40</v>
      </c>
      <c r="M777" s="11">
        <v>72</v>
      </c>
      <c r="O777" s="11">
        <v>0</v>
      </c>
      <c r="P777" s="11">
        <v>0</v>
      </c>
      <c r="Q777" s="11">
        <v>0</v>
      </c>
      <c r="R777" s="11">
        <v>0</v>
      </c>
      <c r="V777" s="11">
        <v>202004</v>
      </c>
    </row>
    <row r="778" spans="1:22">
      <c r="A778" s="11" t="s">
        <v>464</v>
      </c>
      <c r="B778" s="11">
        <v>11</v>
      </c>
      <c r="C778" s="11">
        <v>38</v>
      </c>
      <c r="D778" s="11">
        <v>0</v>
      </c>
      <c r="E778" s="11">
        <v>1.43</v>
      </c>
      <c r="F778" s="11">
        <v>12.17</v>
      </c>
      <c r="O778" s="11">
        <v>0</v>
      </c>
      <c r="P778" s="11">
        <v>2</v>
      </c>
      <c r="Q778" s="11">
        <v>0</v>
      </c>
      <c r="R778" s="11">
        <v>0</v>
      </c>
      <c r="S778" s="11">
        <v>2</v>
      </c>
      <c r="V778" s="11">
        <v>202004</v>
      </c>
    </row>
    <row r="779" spans="1:22">
      <c r="A779" s="11" t="s">
        <v>486</v>
      </c>
      <c r="B779" s="11">
        <v>11</v>
      </c>
      <c r="C779" s="11">
        <v>40</v>
      </c>
      <c r="F779" s="11">
        <v>3.75</v>
      </c>
      <c r="O779" s="11">
        <v>0</v>
      </c>
      <c r="P779" s="11">
        <v>0</v>
      </c>
      <c r="Q779" s="11">
        <v>0</v>
      </c>
      <c r="R779" s="11">
        <v>0</v>
      </c>
      <c r="V779" s="11">
        <v>202004</v>
      </c>
    </row>
    <row r="780" spans="1:22">
      <c r="A780" s="11" t="s">
        <v>782</v>
      </c>
      <c r="B780" s="11">
        <v>11</v>
      </c>
      <c r="C780" s="11">
        <v>38</v>
      </c>
      <c r="E780" s="11">
        <v>0</v>
      </c>
      <c r="O780" s="11">
        <v>0</v>
      </c>
      <c r="P780" s="11">
        <v>1</v>
      </c>
      <c r="Q780" s="11">
        <v>0</v>
      </c>
      <c r="R780" s="11">
        <v>0</v>
      </c>
      <c r="T780" s="11">
        <v>0.7</v>
      </c>
      <c r="V780" s="11">
        <v>202004</v>
      </c>
    </row>
    <row r="781" spans="1:22">
      <c r="A781" s="11" t="s">
        <v>1199</v>
      </c>
      <c r="B781" s="11">
        <v>11</v>
      </c>
      <c r="C781" s="11">
        <v>40</v>
      </c>
      <c r="O781" s="11">
        <v>0</v>
      </c>
      <c r="P781" s="11">
        <v>0</v>
      </c>
      <c r="Q781" s="11">
        <v>0</v>
      </c>
      <c r="R781" s="11">
        <v>0</v>
      </c>
      <c r="V781" s="11">
        <v>202004</v>
      </c>
    </row>
    <row r="782" spans="1:22">
      <c r="A782" s="11" t="s">
        <v>1200</v>
      </c>
      <c r="B782" s="11">
        <v>11</v>
      </c>
      <c r="C782" s="11">
        <v>45</v>
      </c>
      <c r="E782" s="11">
        <v>2.92</v>
      </c>
      <c r="F782" s="11">
        <v>4.9000000000000004</v>
      </c>
      <c r="O782" s="11">
        <v>0</v>
      </c>
      <c r="P782" s="11">
        <v>3</v>
      </c>
      <c r="Q782" s="11">
        <v>0</v>
      </c>
      <c r="R782" s="11">
        <v>0</v>
      </c>
      <c r="V782" s="11">
        <v>202004</v>
      </c>
    </row>
    <row r="783" spans="1:22">
      <c r="A783" s="11" t="s">
        <v>507</v>
      </c>
      <c r="B783" s="11">
        <v>11</v>
      </c>
      <c r="C783" s="11">
        <v>16</v>
      </c>
      <c r="O783" s="11">
        <v>0</v>
      </c>
      <c r="P783" s="11">
        <v>0</v>
      </c>
      <c r="Q783" s="11">
        <v>0</v>
      </c>
      <c r="R783" s="11">
        <v>0</v>
      </c>
      <c r="V783" s="11">
        <v>202004</v>
      </c>
    </row>
    <row r="784" spans="1:22">
      <c r="A784" s="11" t="s">
        <v>469</v>
      </c>
      <c r="B784" s="11">
        <v>11</v>
      </c>
      <c r="C784" s="11">
        <v>38</v>
      </c>
      <c r="D784" s="11">
        <v>0</v>
      </c>
      <c r="E784" s="11">
        <v>0</v>
      </c>
      <c r="F784" s="11">
        <v>0</v>
      </c>
      <c r="O784" s="11">
        <v>6</v>
      </c>
      <c r="P784" s="11">
        <v>0</v>
      </c>
      <c r="Q784" s="11">
        <v>0</v>
      </c>
      <c r="R784" s="11">
        <v>0</v>
      </c>
      <c r="S784" s="11">
        <v>2</v>
      </c>
      <c r="T784" s="11">
        <v>1.52</v>
      </c>
      <c r="U784" s="11">
        <v>3.1</v>
      </c>
      <c r="V784" s="11">
        <v>202004</v>
      </c>
    </row>
    <row r="785" spans="1:22">
      <c r="A785" s="11" t="s">
        <v>1210</v>
      </c>
      <c r="B785" s="11">
        <v>11</v>
      </c>
      <c r="C785" s="11">
        <v>40</v>
      </c>
      <c r="E785" s="11">
        <v>3.65</v>
      </c>
      <c r="M785" s="11">
        <v>96</v>
      </c>
      <c r="O785" s="11">
        <v>0</v>
      </c>
      <c r="P785" s="11">
        <v>1</v>
      </c>
      <c r="Q785" s="11">
        <v>0</v>
      </c>
      <c r="R785" s="11">
        <v>0</v>
      </c>
      <c r="V785" s="11">
        <v>202004</v>
      </c>
    </row>
    <row r="786" spans="1:22">
      <c r="A786" s="11" t="s">
        <v>483</v>
      </c>
      <c r="B786" s="11">
        <v>11</v>
      </c>
      <c r="C786" s="11">
        <v>40</v>
      </c>
      <c r="F786" s="11">
        <v>0</v>
      </c>
      <c r="O786" s="11">
        <v>0</v>
      </c>
      <c r="P786" s="11">
        <v>0</v>
      </c>
      <c r="Q786" s="11">
        <v>0</v>
      </c>
      <c r="R786" s="11">
        <v>0</v>
      </c>
      <c r="U786" s="11">
        <v>4.5</v>
      </c>
      <c r="V786" s="11">
        <v>202004</v>
      </c>
    </row>
    <row r="787" spans="1:22">
      <c r="A787" s="11" t="s">
        <v>783</v>
      </c>
      <c r="B787" s="11">
        <v>11</v>
      </c>
      <c r="C787" s="11">
        <v>42.5</v>
      </c>
      <c r="N787" s="11">
        <v>2.5</v>
      </c>
      <c r="O787" s="11">
        <v>0</v>
      </c>
      <c r="P787" s="11">
        <v>2</v>
      </c>
      <c r="Q787" s="11">
        <v>0</v>
      </c>
      <c r="R787" s="11">
        <v>0</v>
      </c>
      <c r="V787" s="11">
        <v>202004</v>
      </c>
    </row>
    <row r="788" spans="1:22">
      <c r="A788" s="11" t="s">
        <v>502</v>
      </c>
      <c r="B788" s="11">
        <v>11</v>
      </c>
      <c r="C788" s="11">
        <v>32</v>
      </c>
      <c r="E788" s="11">
        <v>2.83</v>
      </c>
      <c r="G788" s="11">
        <v>8</v>
      </c>
      <c r="O788" s="11">
        <v>0</v>
      </c>
      <c r="P788" s="11">
        <v>2</v>
      </c>
      <c r="Q788" s="11">
        <v>0</v>
      </c>
      <c r="R788" s="11">
        <v>0</v>
      </c>
      <c r="V788" s="11">
        <v>202004</v>
      </c>
    </row>
    <row r="789" spans="1:22">
      <c r="A789" s="11" t="s">
        <v>1327</v>
      </c>
      <c r="B789" s="11">
        <v>11</v>
      </c>
      <c r="C789" s="11">
        <v>32</v>
      </c>
      <c r="D789" s="11">
        <v>2</v>
      </c>
      <c r="O789" s="11">
        <v>0</v>
      </c>
      <c r="P789" s="11">
        <v>0</v>
      </c>
      <c r="Q789" s="11">
        <v>0</v>
      </c>
      <c r="R789" s="11">
        <v>0</v>
      </c>
      <c r="V789" s="11">
        <v>202004</v>
      </c>
    </row>
    <row r="790" spans="1:22">
      <c r="A790" s="11" t="s">
        <v>1201</v>
      </c>
      <c r="B790" s="11">
        <v>11</v>
      </c>
      <c r="C790" s="11">
        <v>40</v>
      </c>
      <c r="E790" s="11">
        <v>0</v>
      </c>
      <c r="F790" s="11">
        <v>0</v>
      </c>
      <c r="O790" s="11">
        <v>0</v>
      </c>
      <c r="P790" s="11">
        <v>2</v>
      </c>
      <c r="Q790" s="11">
        <v>0</v>
      </c>
      <c r="R790" s="11">
        <v>0</v>
      </c>
      <c r="T790" s="11">
        <v>2.4500000000000002</v>
      </c>
      <c r="U790" s="11">
        <v>10.33</v>
      </c>
      <c r="V790" s="11">
        <v>202004</v>
      </c>
    </row>
    <row r="791" spans="1:22">
      <c r="A791" s="11" t="s">
        <v>1021</v>
      </c>
      <c r="B791" s="11">
        <v>11</v>
      </c>
      <c r="C791" s="11">
        <v>28.63</v>
      </c>
      <c r="N791" s="11">
        <v>9.3699999999999992</v>
      </c>
      <c r="O791" s="11">
        <v>0</v>
      </c>
      <c r="P791" s="11">
        <v>0</v>
      </c>
      <c r="Q791" s="11">
        <v>0</v>
      </c>
      <c r="R791" s="11">
        <v>0</v>
      </c>
      <c r="V791" s="11">
        <v>202004</v>
      </c>
    </row>
    <row r="792" spans="1:22">
      <c r="A792" s="11" t="s">
        <v>1239</v>
      </c>
      <c r="B792" s="11">
        <v>11</v>
      </c>
      <c r="C792" s="11">
        <v>6</v>
      </c>
      <c r="O792" s="11">
        <v>0</v>
      </c>
      <c r="P792" s="11">
        <v>0</v>
      </c>
      <c r="Q792" s="11">
        <v>0</v>
      </c>
      <c r="R792" s="11">
        <v>0</v>
      </c>
      <c r="V792" s="11">
        <v>202004</v>
      </c>
    </row>
    <row r="793" spans="1:22">
      <c r="A793" s="11" t="s">
        <v>1211</v>
      </c>
      <c r="B793" s="11">
        <v>11</v>
      </c>
      <c r="C793" s="11">
        <v>22</v>
      </c>
      <c r="O793" s="11">
        <v>0</v>
      </c>
      <c r="P793" s="11">
        <v>0</v>
      </c>
      <c r="Q793" s="11">
        <v>0</v>
      </c>
      <c r="R793" s="11">
        <v>0</v>
      </c>
      <c r="V793" s="11">
        <v>202004</v>
      </c>
    </row>
    <row r="794" spans="1:22">
      <c r="A794" s="11" t="s">
        <v>1188</v>
      </c>
      <c r="B794" s="11">
        <v>11</v>
      </c>
      <c r="C794" s="11">
        <v>40</v>
      </c>
      <c r="F794" s="11">
        <v>22.25</v>
      </c>
      <c r="O794" s="11">
        <v>7</v>
      </c>
      <c r="P794" s="11">
        <v>2</v>
      </c>
      <c r="Q794" s="11">
        <v>0</v>
      </c>
      <c r="R794" s="11">
        <v>0</v>
      </c>
      <c r="V794" s="11">
        <v>202004</v>
      </c>
    </row>
    <row r="795" spans="1:22">
      <c r="A795" s="11" t="s">
        <v>452</v>
      </c>
      <c r="B795" s="11">
        <v>11</v>
      </c>
      <c r="C795" s="11">
        <v>45</v>
      </c>
      <c r="E795" s="11">
        <v>5.96</v>
      </c>
      <c r="F795" s="11">
        <v>5.25</v>
      </c>
      <c r="O795" s="11">
        <v>0</v>
      </c>
      <c r="P795" s="11">
        <v>0</v>
      </c>
      <c r="Q795" s="11">
        <v>0</v>
      </c>
      <c r="R795" s="11">
        <v>0</v>
      </c>
      <c r="V795" s="11">
        <v>202004</v>
      </c>
    </row>
    <row r="796" spans="1:22">
      <c r="A796" s="11" t="s">
        <v>1189</v>
      </c>
      <c r="B796" s="11">
        <v>11</v>
      </c>
      <c r="C796" s="11">
        <v>40</v>
      </c>
      <c r="F796" s="11">
        <v>0</v>
      </c>
      <c r="M796" s="11">
        <v>180</v>
      </c>
      <c r="O796" s="11">
        <v>0</v>
      </c>
      <c r="P796" s="11">
        <v>0</v>
      </c>
      <c r="Q796" s="11">
        <v>0</v>
      </c>
      <c r="R796" s="11">
        <v>0</v>
      </c>
      <c r="U796" s="11">
        <v>0.25</v>
      </c>
      <c r="V796" s="36">
        <v>202004</v>
      </c>
    </row>
    <row r="797" spans="1:22">
      <c r="A797" s="11" t="s">
        <v>1240</v>
      </c>
      <c r="B797" s="11">
        <v>11</v>
      </c>
      <c r="C797" s="11">
        <v>45</v>
      </c>
      <c r="E797" s="11">
        <v>0.68</v>
      </c>
      <c r="F797" s="11">
        <v>2.65</v>
      </c>
      <c r="O797" s="11">
        <v>0</v>
      </c>
      <c r="P797" s="11">
        <v>0</v>
      </c>
      <c r="Q797" s="11">
        <v>0</v>
      </c>
      <c r="R797" s="11">
        <v>0</v>
      </c>
      <c r="V797" s="11">
        <v>202004</v>
      </c>
    </row>
    <row r="798" spans="1:22">
      <c r="A798" s="11" t="s">
        <v>913</v>
      </c>
      <c r="B798" s="11">
        <v>11</v>
      </c>
      <c r="C798" s="11">
        <v>40</v>
      </c>
      <c r="E798" s="11">
        <v>2.2000000000000002</v>
      </c>
      <c r="F798" s="11">
        <v>0.37</v>
      </c>
      <c r="O798" s="11">
        <v>0</v>
      </c>
      <c r="P798" s="11">
        <v>0</v>
      </c>
      <c r="Q798" s="11">
        <v>0</v>
      </c>
      <c r="R798" s="11">
        <v>7</v>
      </c>
      <c r="V798" s="11">
        <v>202004</v>
      </c>
    </row>
    <row r="799" spans="1:22">
      <c r="A799" s="11" t="s">
        <v>503</v>
      </c>
      <c r="B799" s="11">
        <v>11</v>
      </c>
      <c r="C799" s="11">
        <v>38</v>
      </c>
      <c r="D799" s="11">
        <v>2</v>
      </c>
      <c r="E799" s="11">
        <v>0</v>
      </c>
      <c r="F799" s="11">
        <v>4.4000000000000004</v>
      </c>
      <c r="O799" s="11">
        <v>0</v>
      </c>
      <c r="P799" s="11">
        <v>0</v>
      </c>
      <c r="Q799" s="11">
        <v>0</v>
      </c>
      <c r="R799" s="11">
        <v>0</v>
      </c>
      <c r="T799" s="11">
        <v>8</v>
      </c>
      <c r="V799" s="11">
        <v>202004</v>
      </c>
    </row>
    <row r="800" spans="1:22">
      <c r="A800" s="11" t="s">
        <v>1221</v>
      </c>
      <c r="B800" s="11">
        <v>11</v>
      </c>
      <c r="C800" s="11">
        <v>40</v>
      </c>
      <c r="E800" s="11">
        <v>0</v>
      </c>
      <c r="F800" s="11">
        <v>0</v>
      </c>
      <c r="M800" s="11">
        <v>160</v>
      </c>
      <c r="O800" s="11">
        <v>0</v>
      </c>
      <c r="P800" s="11">
        <v>2</v>
      </c>
      <c r="Q800" s="11">
        <v>0</v>
      </c>
      <c r="R800" s="11">
        <v>0</v>
      </c>
      <c r="T800" s="11">
        <v>3.25</v>
      </c>
      <c r="U800" s="11">
        <v>1.5</v>
      </c>
      <c r="V800" s="11">
        <v>202004</v>
      </c>
    </row>
    <row r="801" spans="1:22">
      <c r="A801" s="11" t="s">
        <v>958</v>
      </c>
      <c r="B801" s="11">
        <v>11</v>
      </c>
      <c r="C801" s="11">
        <v>28</v>
      </c>
      <c r="D801" s="11">
        <v>7.25</v>
      </c>
      <c r="M801" s="11">
        <v>180</v>
      </c>
      <c r="O801" s="11">
        <v>0</v>
      </c>
      <c r="P801" s="11">
        <v>0</v>
      </c>
      <c r="Q801" s="11">
        <v>0</v>
      </c>
      <c r="R801" s="11">
        <v>0</v>
      </c>
      <c r="V801" s="11">
        <v>202004</v>
      </c>
    </row>
    <row r="802" spans="1:22">
      <c r="A802" s="11" t="s">
        <v>460</v>
      </c>
      <c r="B802" s="11">
        <v>11</v>
      </c>
      <c r="C802" s="11">
        <v>36.5</v>
      </c>
      <c r="G802" s="11">
        <v>3.5</v>
      </c>
      <c r="M802" s="11">
        <v>450</v>
      </c>
      <c r="O802" s="11">
        <v>0</v>
      </c>
      <c r="P802" s="11">
        <v>0</v>
      </c>
      <c r="Q802" s="11">
        <v>0</v>
      </c>
      <c r="R802" s="11">
        <v>0</v>
      </c>
      <c r="V802" s="11">
        <v>202004</v>
      </c>
    </row>
    <row r="803" spans="1:22">
      <c r="A803" s="11" t="s">
        <v>451</v>
      </c>
      <c r="B803" s="11">
        <v>11</v>
      </c>
      <c r="C803" s="11">
        <v>40</v>
      </c>
      <c r="E803" s="11">
        <v>1.71</v>
      </c>
      <c r="F803" s="11">
        <v>2.63</v>
      </c>
      <c r="O803" s="11">
        <v>0</v>
      </c>
      <c r="P803" s="11">
        <v>0</v>
      </c>
      <c r="Q803" s="11">
        <v>0</v>
      </c>
      <c r="R803" s="11">
        <v>0</v>
      </c>
      <c r="V803" s="11">
        <v>202004</v>
      </c>
    </row>
    <row r="804" spans="1:22">
      <c r="A804" s="11" t="s">
        <v>784</v>
      </c>
      <c r="B804" s="11">
        <v>11</v>
      </c>
      <c r="C804" s="11">
        <v>27</v>
      </c>
      <c r="M804" s="11">
        <v>70</v>
      </c>
      <c r="O804" s="11">
        <v>0</v>
      </c>
      <c r="P804" s="11">
        <v>0</v>
      </c>
      <c r="Q804" s="11">
        <v>0</v>
      </c>
      <c r="R804" s="11">
        <v>0</v>
      </c>
      <c r="V804" s="11">
        <v>202004</v>
      </c>
    </row>
    <row r="805" spans="1:22">
      <c r="A805" s="11" t="s">
        <v>1190</v>
      </c>
      <c r="B805" s="11">
        <v>11</v>
      </c>
      <c r="C805" s="11">
        <v>45</v>
      </c>
      <c r="E805" s="11">
        <v>0</v>
      </c>
      <c r="O805" s="11">
        <v>0</v>
      </c>
      <c r="P805" s="11">
        <v>3</v>
      </c>
      <c r="Q805" s="11">
        <v>0</v>
      </c>
      <c r="R805" s="11">
        <v>0</v>
      </c>
      <c r="T805" s="11">
        <v>1.24</v>
      </c>
      <c r="V805" s="11">
        <v>202004</v>
      </c>
    </row>
    <row r="806" spans="1:22">
      <c r="A806" s="11" t="s">
        <v>707</v>
      </c>
      <c r="B806" s="11">
        <v>11</v>
      </c>
      <c r="C806" s="11">
        <v>40</v>
      </c>
      <c r="E806" s="11">
        <v>0</v>
      </c>
      <c r="F806" s="11">
        <v>0</v>
      </c>
      <c r="O806" s="11">
        <v>0</v>
      </c>
      <c r="P806" s="11">
        <v>0</v>
      </c>
      <c r="Q806" s="11">
        <v>0</v>
      </c>
      <c r="R806" s="11">
        <v>0</v>
      </c>
      <c r="T806" s="11">
        <v>4.7300000000000004</v>
      </c>
      <c r="U806" s="11">
        <v>9.6199999999999992</v>
      </c>
      <c r="V806" s="11">
        <v>202004</v>
      </c>
    </row>
    <row r="807" spans="1:22">
      <c r="A807" s="11" t="s">
        <v>1191</v>
      </c>
      <c r="B807" s="11">
        <v>11</v>
      </c>
      <c r="C807" s="11">
        <v>40</v>
      </c>
      <c r="F807" s="11">
        <v>10</v>
      </c>
      <c r="M807" s="11">
        <v>174</v>
      </c>
      <c r="O807" s="11">
        <v>0</v>
      </c>
      <c r="P807" s="11">
        <v>0</v>
      </c>
      <c r="Q807" s="11">
        <v>0</v>
      </c>
      <c r="R807" s="11">
        <v>0</v>
      </c>
      <c r="V807" s="11">
        <v>202004</v>
      </c>
    </row>
    <row r="808" spans="1:22">
      <c r="A808" s="11" t="s">
        <v>1192</v>
      </c>
      <c r="B808" s="11">
        <v>11</v>
      </c>
      <c r="C808" s="11">
        <v>44.58</v>
      </c>
      <c r="N808" s="11">
        <v>0.42</v>
      </c>
      <c r="O808" s="11">
        <v>0</v>
      </c>
      <c r="P808" s="11">
        <v>3</v>
      </c>
      <c r="Q808" s="11">
        <v>0</v>
      </c>
      <c r="R808" s="11">
        <v>0</v>
      </c>
      <c r="V808" s="11">
        <v>202004</v>
      </c>
    </row>
    <row r="809" spans="1:22">
      <c r="A809" s="11" t="s">
        <v>1193</v>
      </c>
      <c r="B809" s="11">
        <v>11</v>
      </c>
      <c r="C809" s="11">
        <v>42</v>
      </c>
      <c r="N809" s="11">
        <v>3</v>
      </c>
      <c r="O809" s="11">
        <v>0</v>
      </c>
      <c r="P809" s="11">
        <v>3</v>
      </c>
      <c r="Q809" s="11">
        <v>0</v>
      </c>
      <c r="R809" s="11">
        <v>0</v>
      </c>
      <c r="V809" s="11">
        <v>202004</v>
      </c>
    </row>
    <row r="810" spans="1:22">
      <c r="A810" s="11" t="s">
        <v>492</v>
      </c>
      <c r="B810" s="11">
        <v>11</v>
      </c>
      <c r="C810" s="11">
        <v>36</v>
      </c>
      <c r="N810" s="11">
        <v>4</v>
      </c>
      <c r="O810" s="11">
        <v>0</v>
      </c>
      <c r="P810" s="11">
        <v>3</v>
      </c>
      <c r="Q810" s="11">
        <v>0</v>
      </c>
      <c r="R810" s="11">
        <v>0</v>
      </c>
      <c r="V810" s="11">
        <v>202004</v>
      </c>
    </row>
    <row r="811" spans="1:22">
      <c r="A811" s="11" t="s">
        <v>848</v>
      </c>
      <c r="B811" s="11">
        <v>11</v>
      </c>
      <c r="C811" s="11">
        <v>40</v>
      </c>
      <c r="E811" s="11">
        <v>0</v>
      </c>
      <c r="F811" s="11">
        <v>0</v>
      </c>
      <c r="O811" s="11">
        <v>0</v>
      </c>
      <c r="P811" s="11">
        <v>0</v>
      </c>
      <c r="Q811" s="11">
        <v>0</v>
      </c>
      <c r="R811" s="11">
        <v>0</v>
      </c>
      <c r="T811" s="11">
        <v>2.57</v>
      </c>
      <c r="U811" s="11">
        <v>1.08</v>
      </c>
      <c r="V811" s="11">
        <v>202004</v>
      </c>
    </row>
    <row r="812" spans="1:22">
      <c r="A812" s="11" t="s">
        <v>785</v>
      </c>
      <c r="B812" s="11">
        <v>11</v>
      </c>
      <c r="C812" s="11">
        <v>36.03</v>
      </c>
      <c r="N812" s="11">
        <v>1.97</v>
      </c>
      <c r="O812" s="11">
        <v>0</v>
      </c>
      <c r="P812" s="11">
        <v>0</v>
      </c>
      <c r="Q812" s="11">
        <v>0</v>
      </c>
      <c r="R812" s="11">
        <v>0</v>
      </c>
      <c r="V812" s="11">
        <v>202004</v>
      </c>
    </row>
    <row r="813" spans="1:22">
      <c r="A813" s="11" t="s">
        <v>491</v>
      </c>
      <c r="B813" s="11">
        <v>11</v>
      </c>
      <c r="C813" s="11">
        <v>36.67</v>
      </c>
      <c r="N813" s="11">
        <v>3.33</v>
      </c>
      <c r="O813" s="11">
        <v>0</v>
      </c>
      <c r="P813" s="11">
        <v>0</v>
      </c>
      <c r="Q813" s="11">
        <v>0</v>
      </c>
      <c r="R813" s="11">
        <v>0</v>
      </c>
      <c r="V813" s="11">
        <v>202004</v>
      </c>
    </row>
    <row r="814" spans="1:22">
      <c r="A814" s="11" t="s">
        <v>1053</v>
      </c>
      <c r="B814" s="11">
        <v>11</v>
      </c>
      <c r="C814" s="11">
        <v>39</v>
      </c>
      <c r="E814" s="11">
        <v>3.5</v>
      </c>
      <c r="F814" s="11">
        <v>8.42</v>
      </c>
      <c r="J814" s="11">
        <v>1</v>
      </c>
      <c r="M814" s="11">
        <v>700</v>
      </c>
      <c r="O814" s="11">
        <v>0</v>
      </c>
      <c r="P814" s="11">
        <v>1</v>
      </c>
      <c r="Q814" s="11">
        <v>0</v>
      </c>
      <c r="R814" s="11">
        <v>0</v>
      </c>
      <c r="V814" s="11">
        <v>202004</v>
      </c>
    </row>
    <row r="815" spans="1:22">
      <c r="A815" s="11" t="s">
        <v>1194</v>
      </c>
      <c r="B815" s="11">
        <v>11</v>
      </c>
      <c r="C815" s="11">
        <v>32</v>
      </c>
      <c r="F815" s="11">
        <v>6.25</v>
      </c>
      <c r="G815" s="11">
        <v>8</v>
      </c>
      <c r="O815" s="11">
        <v>0</v>
      </c>
      <c r="P815" s="11">
        <v>0</v>
      </c>
      <c r="Q815" s="11">
        <v>0</v>
      </c>
      <c r="R815" s="11">
        <v>0</v>
      </c>
      <c r="V815" s="11">
        <v>202004</v>
      </c>
    </row>
    <row r="816" spans="1:22">
      <c r="A816" s="11" t="s">
        <v>1232</v>
      </c>
      <c r="B816" s="11">
        <v>12</v>
      </c>
      <c r="C816" s="11">
        <v>40</v>
      </c>
      <c r="E816" s="11">
        <v>0</v>
      </c>
      <c r="O816" s="11">
        <v>0</v>
      </c>
      <c r="P816" s="11">
        <v>0</v>
      </c>
      <c r="Q816" s="11">
        <v>0</v>
      </c>
      <c r="R816" s="11">
        <v>0</v>
      </c>
      <c r="T816" s="11">
        <v>5.09</v>
      </c>
      <c r="V816" s="11">
        <v>202004</v>
      </c>
    </row>
    <row r="817" spans="1:22">
      <c r="A817" s="11" t="s">
        <v>1161</v>
      </c>
      <c r="B817" s="11">
        <v>12</v>
      </c>
      <c r="C817" s="11">
        <v>45</v>
      </c>
      <c r="E817" s="11">
        <v>5.14</v>
      </c>
      <c r="F817" s="11">
        <v>5.78</v>
      </c>
      <c r="O817" s="11">
        <v>0</v>
      </c>
      <c r="P817" s="11">
        <v>2</v>
      </c>
      <c r="Q817" s="11">
        <v>0</v>
      </c>
      <c r="R817" s="11">
        <v>0</v>
      </c>
      <c r="V817" s="11">
        <v>202004</v>
      </c>
    </row>
    <row r="818" spans="1:22">
      <c r="A818" s="11" t="s">
        <v>496</v>
      </c>
      <c r="B818" s="11">
        <v>12</v>
      </c>
      <c r="C818" s="11">
        <v>43</v>
      </c>
      <c r="E818" s="11">
        <v>1.54</v>
      </c>
      <c r="O818" s="11">
        <v>0</v>
      </c>
      <c r="P818" s="11">
        <v>0</v>
      </c>
      <c r="Q818" s="11">
        <v>0</v>
      </c>
      <c r="R818" s="11">
        <v>0</v>
      </c>
      <c r="V818" s="11">
        <v>202004</v>
      </c>
    </row>
    <row r="819" spans="1:22">
      <c r="A819" s="11" t="s">
        <v>708</v>
      </c>
      <c r="B819" s="11">
        <v>12</v>
      </c>
      <c r="C819" s="11">
        <v>40</v>
      </c>
      <c r="E819" s="11">
        <v>0</v>
      </c>
      <c r="F819" s="11">
        <v>0</v>
      </c>
      <c r="O819" s="11">
        <v>0</v>
      </c>
      <c r="P819" s="11">
        <v>1</v>
      </c>
      <c r="Q819" s="11">
        <v>0</v>
      </c>
      <c r="R819" s="11">
        <v>0</v>
      </c>
      <c r="T819" s="11">
        <v>3.74</v>
      </c>
      <c r="U819" s="11">
        <v>11.45</v>
      </c>
      <c r="V819" s="11">
        <v>202004</v>
      </c>
    </row>
    <row r="820" spans="1:22">
      <c r="A820" s="11" t="s">
        <v>715</v>
      </c>
      <c r="B820" s="11">
        <v>12</v>
      </c>
      <c r="C820" s="11">
        <v>8</v>
      </c>
      <c r="O820" s="11">
        <v>0</v>
      </c>
      <c r="P820" s="11">
        <v>0</v>
      </c>
      <c r="Q820" s="11">
        <v>0</v>
      </c>
      <c r="R820" s="11">
        <v>0</v>
      </c>
      <c r="V820" s="11">
        <v>202004</v>
      </c>
    </row>
    <row r="821" spans="1:22">
      <c r="A821" s="11" t="s">
        <v>726</v>
      </c>
      <c r="B821" s="11">
        <v>12</v>
      </c>
      <c r="C821" s="11">
        <v>40</v>
      </c>
      <c r="F821" s="11">
        <v>0</v>
      </c>
      <c r="O821" s="11">
        <v>0</v>
      </c>
      <c r="P821" s="11">
        <v>0</v>
      </c>
      <c r="Q821" s="11">
        <v>0</v>
      </c>
      <c r="R821" s="11">
        <v>0</v>
      </c>
      <c r="U821" s="11">
        <v>0.5</v>
      </c>
      <c r="V821" s="11">
        <v>202004</v>
      </c>
    </row>
    <row r="822" spans="1:22">
      <c r="A822" s="11" t="s">
        <v>458</v>
      </c>
      <c r="B822" s="11">
        <v>12</v>
      </c>
      <c r="C822" s="11">
        <v>40</v>
      </c>
      <c r="F822" s="11">
        <v>0</v>
      </c>
      <c r="O822" s="11">
        <v>0</v>
      </c>
      <c r="P822" s="11">
        <v>0</v>
      </c>
      <c r="Q822" s="11">
        <v>0</v>
      </c>
      <c r="R822" s="11">
        <v>0</v>
      </c>
      <c r="U822" s="11">
        <v>2.5</v>
      </c>
      <c r="V822" s="11">
        <v>202004</v>
      </c>
    </row>
    <row r="823" spans="1:22">
      <c r="A823" s="11" t="s">
        <v>844</v>
      </c>
      <c r="B823" s="11">
        <v>12</v>
      </c>
      <c r="C823" s="11">
        <v>40</v>
      </c>
      <c r="F823" s="11">
        <v>0</v>
      </c>
      <c r="M823" s="11">
        <v>200</v>
      </c>
      <c r="O823" s="11">
        <v>0</v>
      </c>
      <c r="P823" s="11">
        <v>0</v>
      </c>
      <c r="Q823" s="11">
        <v>0</v>
      </c>
      <c r="R823" s="11">
        <v>0</v>
      </c>
      <c r="U823" s="11">
        <v>28.25</v>
      </c>
      <c r="V823" s="11">
        <v>202004</v>
      </c>
    </row>
    <row r="824" spans="1:22">
      <c r="A824" s="11" t="s">
        <v>1205</v>
      </c>
      <c r="B824" s="11">
        <v>12</v>
      </c>
      <c r="C824" s="11">
        <v>45</v>
      </c>
      <c r="E824" s="11">
        <v>8</v>
      </c>
      <c r="F824" s="11">
        <v>10.25</v>
      </c>
      <c r="O824" s="11">
        <v>0</v>
      </c>
      <c r="P824" s="11">
        <v>0</v>
      </c>
      <c r="Q824" s="11">
        <v>0</v>
      </c>
      <c r="R824" s="11">
        <v>0</v>
      </c>
      <c r="V824" s="11">
        <v>202004</v>
      </c>
    </row>
    <row r="825" spans="1:22">
      <c r="A825" s="11" t="s">
        <v>767</v>
      </c>
      <c r="B825" s="11">
        <v>12</v>
      </c>
      <c r="C825" s="11">
        <v>30.74</v>
      </c>
      <c r="G825" s="11">
        <v>8</v>
      </c>
      <c r="N825" s="11">
        <v>1.26</v>
      </c>
      <c r="O825" s="11">
        <v>0</v>
      </c>
      <c r="P825" s="11">
        <v>0</v>
      </c>
      <c r="Q825" s="11">
        <v>0</v>
      </c>
      <c r="R825" s="11">
        <v>0</v>
      </c>
      <c r="V825" s="11">
        <v>202004</v>
      </c>
    </row>
    <row r="826" spans="1:22">
      <c r="A826" s="11" t="s">
        <v>1233</v>
      </c>
      <c r="B826" s="11">
        <v>12</v>
      </c>
      <c r="C826" s="11">
        <v>38</v>
      </c>
      <c r="E826" s="11">
        <v>2.58</v>
      </c>
      <c r="O826" s="11">
        <v>0</v>
      </c>
      <c r="P826" s="11">
        <v>0</v>
      </c>
      <c r="Q826" s="11">
        <v>0</v>
      </c>
      <c r="R826" s="11">
        <v>0</v>
      </c>
      <c r="V826" s="11">
        <v>202004</v>
      </c>
    </row>
    <row r="827" spans="1:22">
      <c r="A827" s="11" t="s">
        <v>1326</v>
      </c>
      <c r="B827" s="11">
        <v>12</v>
      </c>
      <c r="C827" s="11">
        <v>45</v>
      </c>
      <c r="E827" s="11">
        <v>3.75</v>
      </c>
      <c r="F827" s="11">
        <v>2.25</v>
      </c>
      <c r="O827" s="11">
        <v>0</v>
      </c>
      <c r="P827" s="11">
        <v>2</v>
      </c>
      <c r="Q827" s="11">
        <v>0</v>
      </c>
      <c r="R827" s="11">
        <v>0</v>
      </c>
      <c r="V827" s="11">
        <v>202004</v>
      </c>
    </row>
    <row r="828" spans="1:22">
      <c r="A828" s="11" t="s">
        <v>453</v>
      </c>
      <c r="B828" s="11">
        <v>12</v>
      </c>
      <c r="C828" s="11">
        <v>32</v>
      </c>
      <c r="D828" s="11">
        <v>0</v>
      </c>
      <c r="M828" s="11">
        <v>72</v>
      </c>
      <c r="O828" s="11">
        <v>0</v>
      </c>
      <c r="P828" s="11">
        <v>0</v>
      </c>
      <c r="Q828" s="11">
        <v>0</v>
      </c>
      <c r="R828" s="11">
        <v>0</v>
      </c>
      <c r="S828" s="11">
        <v>2</v>
      </c>
      <c r="V828" s="11">
        <v>202004</v>
      </c>
    </row>
    <row r="829" spans="1:22">
      <c r="A829" s="11" t="s">
        <v>1162</v>
      </c>
      <c r="B829" s="11">
        <v>12</v>
      </c>
      <c r="C829" s="11">
        <v>15.25</v>
      </c>
      <c r="O829" s="11">
        <v>0</v>
      </c>
      <c r="P829" s="11">
        <v>0</v>
      </c>
      <c r="Q829" s="11">
        <v>0</v>
      </c>
      <c r="R829" s="11">
        <v>0</v>
      </c>
      <c r="V829" s="11">
        <v>202004</v>
      </c>
    </row>
    <row r="830" spans="1:22">
      <c r="A830" s="11" t="s">
        <v>488</v>
      </c>
      <c r="B830" s="11">
        <v>12</v>
      </c>
      <c r="C830" s="11">
        <v>40</v>
      </c>
      <c r="F830" s="11">
        <v>0</v>
      </c>
      <c r="O830" s="11">
        <v>0</v>
      </c>
      <c r="P830" s="11">
        <v>0</v>
      </c>
      <c r="Q830" s="11">
        <v>0</v>
      </c>
      <c r="R830" s="11">
        <v>0</v>
      </c>
      <c r="U830" s="11">
        <v>8.75</v>
      </c>
      <c r="V830" s="11">
        <v>202004</v>
      </c>
    </row>
    <row r="831" spans="1:22">
      <c r="A831" s="11" t="s">
        <v>951</v>
      </c>
      <c r="B831" s="11">
        <v>12</v>
      </c>
      <c r="C831" s="11">
        <v>24</v>
      </c>
      <c r="D831" s="11">
        <v>1.5</v>
      </c>
      <c r="M831" s="11">
        <v>80.400000000000006</v>
      </c>
      <c r="O831" s="11">
        <v>0</v>
      </c>
      <c r="P831" s="11">
        <v>0</v>
      </c>
      <c r="Q831" s="11">
        <v>0</v>
      </c>
      <c r="R831" s="11">
        <v>0</v>
      </c>
      <c r="V831" s="11">
        <v>202004</v>
      </c>
    </row>
    <row r="832" spans="1:22">
      <c r="A832" s="11" t="s">
        <v>786</v>
      </c>
      <c r="B832" s="11">
        <v>12</v>
      </c>
      <c r="C832" s="11">
        <v>40</v>
      </c>
      <c r="E832" s="11">
        <v>9.9</v>
      </c>
      <c r="F832" s="11">
        <v>4.88</v>
      </c>
      <c r="O832" s="11">
        <v>0</v>
      </c>
      <c r="P832" s="11">
        <v>0</v>
      </c>
      <c r="Q832" s="11">
        <v>0</v>
      </c>
      <c r="R832" s="11">
        <v>0</v>
      </c>
      <c r="V832" s="11">
        <v>202004</v>
      </c>
    </row>
    <row r="833" spans="1:22">
      <c r="A833" s="11" t="s">
        <v>1214</v>
      </c>
      <c r="B833" s="11">
        <v>12</v>
      </c>
      <c r="C833" s="11">
        <v>40</v>
      </c>
      <c r="O833" s="11">
        <v>0</v>
      </c>
      <c r="P833" s="11">
        <v>0</v>
      </c>
      <c r="Q833" s="11">
        <v>0</v>
      </c>
      <c r="R833" s="11">
        <v>0</v>
      </c>
      <c r="V833" s="11">
        <v>202004</v>
      </c>
    </row>
    <row r="834" spans="1:22">
      <c r="A834" s="11" t="s">
        <v>478</v>
      </c>
      <c r="B834" s="11">
        <v>12</v>
      </c>
      <c r="C834" s="11">
        <v>20.25</v>
      </c>
      <c r="M834" s="11">
        <v>923</v>
      </c>
      <c r="O834" s="11">
        <v>0</v>
      </c>
      <c r="P834" s="11">
        <v>0</v>
      </c>
      <c r="Q834" s="11">
        <v>0</v>
      </c>
      <c r="R834" s="11">
        <v>0</v>
      </c>
      <c r="V834" s="11">
        <v>202004</v>
      </c>
    </row>
    <row r="835" spans="1:22">
      <c r="A835" s="11" t="s">
        <v>788</v>
      </c>
      <c r="B835" s="11">
        <v>12</v>
      </c>
      <c r="C835" s="11">
        <v>38</v>
      </c>
      <c r="D835" s="11">
        <v>2</v>
      </c>
      <c r="E835" s="11">
        <v>6.15</v>
      </c>
      <c r="F835" s="11">
        <v>11.2</v>
      </c>
      <c r="O835" s="11">
        <v>1</v>
      </c>
      <c r="P835" s="11">
        <v>0</v>
      </c>
      <c r="Q835" s="11">
        <v>0</v>
      </c>
      <c r="R835" s="11">
        <v>0</v>
      </c>
      <c r="V835" s="11">
        <v>202004</v>
      </c>
    </row>
    <row r="836" spans="1:22">
      <c r="A836" s="11" t="s">
        <v>845</v>
      </c>
      <c r="B836" s="11">
        <v>12</v>
      </c>
      <c r="C836" s="11">
        <v>40</v>
      </c>
      <c r="E836" s="11">
        <v>5.5</v>
      </c>
      <c r="F836" s="11">
        <v>14.1</v>
      </c>
      <c r="O836" s="11">
        <v>7</v>
      </c>
      <c r="P836" s="11">
        <v>0</v>
      </c>
      <c r="Q836" s="11">
        <v>0</v>
      </c>
      <c r="R836" s="11">
        <v>0</v>
      </c>
      <c r="V836" s="11">
        <v>202004</v>
      </c>
    </row>
    <row r="837" spans="1:22">
      <c r="A837" s="11" t="s">
        <v>485</v>
      </c>
      <c r="B837" s="11">
        <v>12</v>
      </c>
      <c r="C837" s="11">
        <v>40</v>
      </c>
      <c r="F837" s="11">
        <v>0</v>
      </c>
      <c r="O837" s="11">
        <v>0</v>
      </c>
      <c r="P837" s="11">
        <v>0</v>
      </c>
      <c r="Q837" s="11">
        <v>0</v>
      </c>
      <c r="R837" s="11">
        <v>0</v>
      </c>
      <c r="U837" s="11">
        <v>6.75</v>
      </c>
      <c r="V837" s="11">
        <v>202004</v>
      </c>
    </row>
    <row r="838" spans="1:22">
      <c r="A838" s="11" t="s">
        <v>598</v>
      </c>
      <c r="B838" s="11">
        <v>12</v>
      </c>
      <c r="C838" s="11">
        <v>30</v>
      </c>
      <c r="O838" s="11">
        <v>0</v>
      </c>
      <c r="P838" s="11">
        <v>0</v>
      </c>
      <c r="Q838" s="11">
        <v>0</v>
      </c>
      <c r="R838" s="11">
        <v>0</v>
      </c>
      <c r="V838" s="11">
        <v>202004</v>
      </c>
    </row>
    <row r="839" spans="1:22">
      <c r="A839" s="11" t="s">
        <v>1086</v>
      </c>
      <c r="B839" s="11">
        <v>12</v>
      </c>
      <c r="C839" s="11">
        <v>12</v>
      </c>
      <c r="G839" s="11">
        <v>8</v>
      </c>
      <c r="M839" s="11">
        <v>102</v>
      </c>
      <c r="O839" s="11">
        <v>0</v>
      </c>
      <c r="P839" s="11">
        <v>0</v>
      </c>
      <c r="Q839" s="11">
        <v>0</v>
      </c>
      <c r="R839" s="11">
        <v>0</v>
      </c>
      <c r="V839" s="11">
        <v>202004</v>
      </c>
    </row>
    <row r="840" spans="1:22">
      <c r="A840" s="11" t="s">
        <v>1215</v>
      </c>
      <c r="B840" s="11">
        <v>12</v>
      </c>
      <c r="C840" s="11">
        <v>25.5</v>
      </c>
      <c r="O840" s="11">
        <v>0</v>
      </c>
      <c r="P840" s="11">
        <v>0</v>
      </c>
      <c r="Q840" s="11">
        <v>0</v>
      </c>
      <c r="R840" s="11">
        <v>0</v>
      </c>
      <c r="V840" s="11">
        <v>202004</v>
      </c>
    </row>
    <row r="841" spans="1:22">
      <c r="A841" s="11" t="s">
        <v>1163</v>
      </c>
      <c r="B841" s="11">
        <v>12</v>
      </c>
      <c r="C841" s="11">
        <v>40</v>
      </c>
      <c r="F841" s="11">
        <v>5</v>
      </c>
      <c r="M841" s="11">
        <v>100</v>
      </c>
      <c r="O841" s="11">
        <v>0</v>
      </c>
      <c r="P841" s="11">
        <v>0</v>
      </c>
      <c r="Q841" s="11">
        <v>0</v>
      </c>
      <c r="R841" s="11">
        <v>0</v>
      </c>
      <c r="V841" s="11">
        <v>202004</v>
      </c>
    </row>
    <row r="842" spans="1:22">
      <c r="A842" s="11" t="s">
        <v>1164</v>
      </c>
      <c r="B842" s="11">
        <v>12</v>
      </c>
      <c r="C842" s="11">
        <v>40</v>
      </c>
      <c r="F842" s="11">
        <v>7</v>
      </c>
      <c r="O842" s="11">
        <v>0</v>
      </c>
      <c r="P842" s="11">
        <v>0</v>
      </c>
      <c r="Q842" s="11">
        <v>0</v>
      </c>
      <c r="R842" s="11">
        <v>0</v>
      </c>
      <c r="V842" s="11">
        <v>202004</v>
      </c>
    </row>
    <row r="843" spans="1:22">
      <c r="A843" s="11" t="s">
        <v>1165</v>
      </c>
      <c r="B843" s="11">
        <v>12</v>
      </c>
      <c r="C843" s="11">
        <v>40</v>
      </c>
      <c r="E843" s="11">
        <v>3.91</v>
      </c>
      <c r="F843" s="11">
        <v>6.33</v>
      </c>
      <c r="M843" s="11">
        <v>100</v>
      </c>
      <c r="O843" s="11">
        <v>0</v>
      </c>
      <c r="P843" s="11">
        <v>3</v>
      </c>
      <c r="Q843" s="11">
        <v>0</v>
      </c>
      <c r="R843" s="11">
        <v>0</v>
      </c>
      <c r="V843" s="11">
        <v>202004</v>
      </c>
    </row>
    <row r="844" spans="1:22">
      <c r="A844" s="11" t="s">
        <v>956</v>
      </c>
      <c r="B844" s="11">
        <v>12</v>
      </c>
      <c r="C844" s="11">
        <v>40</v>
      </c>
      <c r="E844" s="11">
        <v>3.24</v>
      </c>
      <c r="F844" s="11">
        <v>7.32</v>
      </c>
      <c r="O844" s="11">
        <v>0</v>
      </c>
      <c r="P844" s="11">
        <v>0</v>
      </c>
      <c r="Q844" s="11">
        <v>0</v>
      </c>
      <c r="R844" s="11">
        <v>0</v>
      </c>
      <c r="V844" s="11">
        <v>202004</v>
      </c>
    </row>
    <row r="845" spans="1:22">
      <c r="A845" s="11" t="s">
        <v>1166</v>
      </c>
      <c r="B845" s="11">
        <v>12</v>
      </c>
      <c r="C845" s="11">
        <v>40</v>
      </c>
      <c r="E845" s="11">
        <v>2.58</v>
      </c>
      <c r="F845" s="11">
        <v>3.25</v>
      </c>
      <c r="O845" s="11">
        <v>0</v>
      </c>
      <c r="P845" s="11">
        <v>3</v>
      </c>
      <c r="Q845" s="11">
        <v>0</v>
      </c>
      <c r="R845" s="11">
        <v>0</v>
      </c>
      <c r="V845" s="11">
        <v>202004</v>
      </c>
    </row>
    <row r="846" spans="1:22">
      <c r="A846" s="11" t="s">
        <v>1167</v>
      </c>
      <c r="B846" s="11">
        <v>12</v>
      </c>
      <c r="C846" s="11">
        <v>35</v>
      </c>
      <c r="H846" s="11">
        <v>10</v>
      </c>
      <c r="M846" s="11">
        <v>224</v>
      </c>
      <c r="O846" s="11">
        <v>0</v>
      </c>
      <c r="P846" s="11">
        <v>0</v>
      </c>
      <c r="Q846" s="11">
        <v>0</v>
      </c>
      <c r="R846" s="11">
        <v>0</v>
      </c>
      <c r="V846" s="11">
        <v>202004</v>
      </c>
    </row>
    <row r="847" spans="1:22">
      <c r="A847" s="11" t="s">
        <v>1168</v>
      </c>
      <c r="B847" s="11">
        <v>12</v>
      </c>
      <c r="C847" s="11">
        <v>40</v>
      </c>
      <c r="F847" s="11">
        <v>27.6</v>
      </c>
      <c r="N847" s="11">
        <v>0</v>
      </c>
      <c r="O847" s="11">
        <v>0</v>
      </c>
      <c r="P847" s="11">
        <v>5</v>
      </c>
      <c r="Q847" s="11">
        <v>0</v>
      </c>
      <c r="R847" s="11">
        <v>0</v>
      </c>
      <c r="V847" s="11">
        <v>202004</v>
      </c>
    </row>
    <row r="848" spans="1:22">
      <c r="A848" s="11" t="s">
        <v>1202</v>
      </c>
      <c r="B848" s="11">
        <v>12</v>
      </c>
      <c r="C848" s="11">
        <v>40</v>
      </c>
      <c r="O848" s="11">
        <v>0</v>
      </c>
      <c r="P848" s="11">
        <v>0</v>
      </c>
      <c r="Q848" s="11">
        <v>0</v>
      </c>
      <c r="R848" s="11">
        <v>0</v>
      </c>
      <c r="V848" s="11">
        <v>202004</v>
      </c>
    </row>
    <row r="849" spans="1:22">
      <c r="A849" s="11" t="s">
        <v>471</v>
      </c>
      <c r="B849" s="11">
        <v>12</v>
      </c>
      <c r="C849" s="11">
        <v>38</v>
      </c>
      <c r="D849" s="11">
        <v>2</v>
      </c>
      <c r="F849" s="11">
        <v>4.42</v>
      </c>
      <c r="O849" s="11">
        <v>0</v>
      </c>
      <c r="P849" s="11">
        <v>0</v>
      </c>
      <c r="Q849" s="11">
        <v>0</v>
      </c>
      <c r="R849" s="11">
        <v>0</v>
      </c>
      <c r="V849" s="11">
        <v>202004</v>
      </c>
    </row>
    <row r="850" spans="1:22">
      <c r="A850" s="11" t="s">
        <v>1234</v>
      </c>
      <c r="B850" s="11">
        <v>12</v>
      </c>
      <c r="C850" s="11">
        <v>38</v>
      </c>
      <c r="D850" s="11">
        <v>2</v>
      </c>
      <c r="E850" s="11">
        <v>3.6</v>
      </c>
      <c r="F850" s="11">
        <v>2.17</v>
      </c>
      <c r="O850" s="11">
        <v>0</v>
      </c>
      <c r="P850" s="11">
        <v>0</v>
      </c>
      <c r="Q850" s="11">
        <v>0</v>
      </c>
      <c r="R850" s="11">
        <v>7</v>
      </c>
      <c r="V850" s="11">
        <v>202004</v>
      </c>
    </row>
    <row r="851" spans="1:22">
      <c r="A851" s="11" t="s">
        <v>1800</v>
      </c>
      <c r="B851" s="11">
        <v>12</v>
      </c>
      <c r="C851" s="11">
        <v>0</v>
      </c>
      <c r="G851" s="11">
        <v>40</v>
      </c>
      <c r="O851" s="11">
        <v>0</v>
      </c>
      <c r="P851" s="11">
        <v>0</v>
      </c>
      <c r="Q851" s="11">
        <v>0</v>
      </c>
      <c r="R851" s="11">
        <v>0</v>
      </c>
      <c r="V851" s="11">
        <v>202007</v>
      </c>
    </row>
    <row r="852" spans="1:22">
      <c r="A852" s="11" t="s">
        <v>769</v>
      </c>
      <c r="B852" s="11">
        <v>12</v>
      </c>
      <c r="C852" s="11">
        <v>38</v>
      </c>
      <c r="D852" s="11">
        <v>2</v>
      </c>
      <c r="E852" s="11">
        <v>5.96</v>
      </c>
      <c r="F852" s="11">
        <v>12.97</v>
      </c>
      <c r="O852" s="11">
        <v>0</v>
      </c>
      <c r="P852" s="11">
        <v>0</v>
      </c>
      <c r="Q852" s="11">
        <v>0</v>
      </c>
      <c r="R852" s="11">
        <v>0</v>
      </c>
      <c r="V852" s="11">
        <v>202004</v>
      </c>
    </row>
    <row r="853" spans="1:22">
      <c r="A853" s="11" t="s">
        <v>917</v>
      </c>
      <c r="B853" s="11">
        <v>12</v>
      </c>
      <c r="C853" s="11">
        <v>40</v>
      </c>
      <c r="E853" s="11">
        <v>5.86</v>
      </c>
      <c r="F853" s="11">
        <v>6.43</v>
      </c>
      <c r="O853" s="11">
        <v>0</v>
      </c>
      <c r="P853" s="11">
        <v>0</v>
      </c>
      <c r="Q853" s="11">
        <v>0</v>
      </c>
      <c r="R853" s="11">
        <v>0</v>
      </c>
      <c r="V853" s="11">
        <v>202004</v>
      </c>
    </row>
    <row r="854" spans="1:22">
      <c r="A854" s="11" t="s">
        <v>1019</v>
      </c>
      <c r="B854" s="11">
        <v>12</v>
      </c>
      <c r="C854" s="11">
        <v>40</v>
      </c>
      <c r="E854" s="11">
        <v>0</v>
      </c>
      <c r="O854" s="11">
        <v>0</v>
      </c>
      <c r="P854" s="11">
        <v>0</v>
      </c>
      <c r="Q854" s="11">
        <v>0</v>
      </c>
      <c r="R854" s="11">
        <v>0</v>
      </c>
      <c r="T854" s="11">
        <v>6.33</v>
      </c>
      <c r="V854" s="11">
        <v>202004</v>
      </c>
    </row>
    <row r="855" spans="1:22">
      <c r="A855" s="11" t="s">
        <v>508</v>
      </c>
      <c r="B855" s="11">
        <v>12</v>
      </c>
      <c r="C855" s="11">
        <v>40</v>
      </c>
      <c r="F855" s="11">
        <v>0</v>
      </c>
      <c r="O855" s="11">
        <v>0</v>
      </c>
      <c r="P855" s="11">
        <v>0</v>
      </c>
      <c r="Q855" s="11">
        <v>0</v>
      </c>
      <c r="R855" s="11">
        <v>0</v>
      </c>
      <c r="U855" s="11">
        <v>10.83</v>
      </c>
      <c r="V855" s="11">
        <v>202004</v>
      </c>
    </row>
    <row r="856" spans="1:22">
      <c r="A856" s="11" t="s">
        <v>1325</v>
      </c>
      <c r="B856" s="11">
        <v>12</v>
      </c>
      <c r="C856" s="11">
        <v>35.75</v>
      </c>
      <c r="N856" s="11">
        <v>0.25</v>
      </c>
      <c r="O856" s="11">
        <v>0</v>
      </c>
      <c r="P856" s="11">
        <v>0</v>
      </c>
      <c r="Q856" s="11">
        <v>0</v>
      </c>
      <c r="R856" s="11">
        <v>0</v>
      </c>
      <c r="V856" s="11">
        <v>202004</v>
      </c>
    </row>
    <row r="857" spans="1:22">
      <c r="A857" s="11" t="s">
        <v>457</v>
      </c>
      <c r="B857" s="11">
        <v>12</v>
      </c>
      <c r="C857" s="11">
        <v>38</v>
      </c>
      <c r="D857" s="11">
        <v>0</v>
      </c>
      <c r="F857" s="11">
        <v>0</v>
      </c>
      <c r="O857" s="11">
        <v>0</v>
      </c>
      <c r="P857" s="11">
        <v>0</v>
      </c>
      <c r="Q857" s="11">
        <v>0</v>
      </c>
      <c r="R857" s="11">
        <v>0</v>
      </c>
      <c r="S857" s="11">
        <v>2</v>
      </c>
      <c r="U857" s="11">
        <v>1</v>
      </c>
      <c r="V857" s="11">
        <v>202004</v>
      </c>
    </row>
    <row r="858" spans="1:22">
      <c r="A858" s="11" t="s">
        <v>450</v>
      </c>
      <c r="B858" s="11">
        <v>12</v>
      </c>
      <c r="C858" s="11">
        <v>38</v>
      </c>
      <c r="D858" s="11">
        <v>2</v>
      </c>
      <c r="E858" s="11">
        <v>1.92</v>
      </c>
      <c r="F858" s="11">
        <v>3.52</v>
      </c>
      <c r="O858" s="11">
        <v>0</v>
      </c>
      <c r="P858" s="11">
        <v>0</v>
      </c>
      <c r="Q858" s="11">
        <v>0</v>
      </c>
      <c r="R858" s="11">
        <v>0</v>
      </c>
      <c r="V858" s="11">
        <v>202004</v>
      </c>
    </row>
    <row r="859" spans="1:22">
      <c r="A859" s="11" t="s">
        <v>482</v>
      </c>
      <c r="B859" s="11">
        <v>12</v>
      </c>
      <c r="C859" s="11">
        <v>40</v>
      </c>
      <c r="F859" s="11">
        <v>16.25</v>
      </c>
      <c r="M859" s="11">
        <v>325</v>
      </c>
      <c r="O859" s="11">
        <v>0</v>
      </c>
      <c r="P859" s="11">
        <v>0</v>
      </c>
      <c r="Q859" s="11">
        <v>0</v>
      </c>
      <c r="R859" s="11">
        <v>0</v>
      </c>
      <c r="V859" s="11">
        <v>202004</v>
      </c>
    </row>
    <row r="860" spans="1:22">
      <c r="A860" s="11" t="s">
        <v>1172</v>
      </c>
      <c r="B860" s="11">
        <v>12</v>
      </c>
      <c r="C860" s="11">
        <v>0</v>
      </c>
      <c r="H860" s="11">
        <v>45</v>
      </c>
      <c r="O860" s="11">
        <v>0</v>
      </c>
      <c r="P860" s="11">
        <v>0</v>
      </c>
      <c r="Q860" s="11">
        <v>0</v>
      </c>
      <c r="R860" s="11">
        <v>0</v>
      </c>
      <c r="V860" s="11">
        <v>202004</v>
      </c>
    </row>
    <row r="861" spans="1:22">
      <c r="A861" s="11" t="s">
        <v>1447</v>
      </c>
      <c r="B861" s="11">
        <v>12</v>
      </c>
      <c r="C861" s="11">
        <v>40</v>
      </c>
      <c r="F861" s="11">
        <v>2.5</v>
      </c>
      <c r="O861" s="11">
        <v>0</v>
      </c>
      <c r="P861" s="11">
        <v>0</v>
      </c>
      <c r="Q861" s="11">
        <v>0</v>
      </c>
      <c r="R861" s="11">
        <v>0</v>
      </c>
      <c r="V861" s="11">
        <v>202004</v>
      </c>
    </row>
    <row r="862" spans="1:22">
      <c r="A862" s="11" t="s">
        <v>506</v>
      </c>
      <c r="B862" s="11">
        <v>12</v>
      </c>
      <c r="C862" s="11">
        <v>45</v>
      </c>
      <c r="E862" s="11">
        <v>5.5</v>
      </c>
      <c r="F862" s="11">
        <v>4.5</v>
      </c>
      <c r="O862" s="11">
        <v>0</v>
      </c>
      <c r="P862" s="11">
        <v>0</v>
      </c>
      <c r="Q862" s="11">
        <v>0</v>
      </c>
      <c r="R862" s="11">
        <v>0</v>
      </c>
      <c r="V862" s="11">
        <v>202004</v>
      </c>
    </row>
    <row r="863" spans="1:22">
      <c r="A863" s="11" t="s">
        <v>771</v>
      </c>
      <c r="B863" s="11">
        <v>12</v>
      </c>
      <c r="C863" s="11">
        <v>38</v>
      </c>
      <c r="D863" s="11">
        <v>0</v>
      </c>
      <c r="E863" s="11">
        <v>0</v>
      </c>
      <c r="O863" s="11">
        <v>0</v>
      </c>
      <c r="P863" s="11">
        <v>0</v>
      </c>
      <c r="Q863" s="11">
        <v>0</v>
      </c>
      <c r="R863" s="11">
        <v>0</v>
      </c>
      <c r="S863" s="11">
        <v>1.1200000000000001</v>
      </c>
      <c r="T863" s="11">
        <v>0.57999999999999996</v>
      </c>
      <c r="V863" s="11">
        <v>202004</v>
      </c>
    </row>
    <row r="864" spans="1:22">
      <c r="A864" s="11" t="s">
        <v>772</v>
      </c>
      <c r="B864" s="11">
        <v>12</v>
      </c>
      <c r="C864" s="11">
        <v>38</v>
      </c>
      <c r="D864" s="11">
        <v>0</v>
      </c>
      <c r="E864" s="11">
        <v>8.5</v>
      </c>
      <c r="F864" s="11">
        <v>5.5</v>
      </c>
      <c r="O864" s="11">
        <v>0</v>
      </c>
      <c r="P864" s="11">
        <v>0</v>
      </c>
      <c r="Q864" s="11">
        <v>0</v>
      </c>
      <c r="R864" s="11">
        <v>0</v>
      </c>
      <c r="S864" s="11">
        <v>2</v>
      </c>
      <c r="U864" s="11">
        <v>5</v>
      </c>
      <c r="V864" s="11">
        <v>202004</v>
      </c>
    </row>
    <row r="865" spans="1:22">
      <c r="A865" s="11" t="s">
        <v>456</v>
      </c>
      <c r="B865" s="11">
        <v>12</v>
      </c>
      <c r="C865" s="11">
        <v>40</v>
      </c>
      <c r="F865" s="11">
        <v>4.75</v>
      </c>
      <c r="M865" s="11">
        <v>205</v>
      </c>
      <c r="O865" s="11">
        <v>0</v>
      </c>
      <c r="P865" s="11">
        <v>0</v>
      </c>
      <c r="Q865" s="11">
        <v>0</v>
      </c>
      <c r="R865" s="11">
        <v>0</v>
      </c>
      <c r="V865" s="11">
        <v>202004</v>
      </c>
    </row>
    <row r="866" spans="1:22">
      <c r="A866" s="11" t="s">
        <v>1196</v>
      </c>
      <c r="B866" s="11">
        <v>12</v>
      </c>
      <c r="C866" s="11">
        <v>40</v>
      </c>
      <c r="E866" s="11">
        <v>0.01</v>
      </c>
      <c r="F866" s="11">
        <v>2.17</v>
      </c>
      <c r="O866" s="11">
        <v>7</v>
      </c>
      <c r="P866" s="11">
        <v>3</v>
      </c>
      <c r="Q866" s="11">
        <v>0</v>
      </c>
      <c r="R866" s="11">
        <v>7</v>
      </c>
      <c r="V866" s="11">
        <v>202005</v>
      </c>
    </row>
    <row r="867" spans="1:22">
      <c r="A867" s="11" t="s">
        <v>479</v>
      </c>
      <c r="B867" s="11">
        <v>12</v>
      </c>
      <c r="C867" s="11">
        <v>40</v>
      </c>
      <c r="F867" s="11">
        <v>4.75</v>
      </c>
      <c r="M867" s="11">
        <v>480</v>
      </c>
      <c r="O867" s="11">
        <v>0</v>
      </c>
      <c r="P867" s="11">
        <v>0</v>
      </c>
      <c r="Q867" s="11">
        <v>0</v>
      </c>
      <c r="R867" s="11">
        <v>0</v>
      </c>
      <c r="V867" s="11">
        <v>202004</v>
      </c>
    </row>
    <row r="868" spans="1:22">
      <c r="A868" s="11" t="s">
        <v>1173</v>
      </c>
      <c r="B868" s="11">
        <v>12</v>
      </c>
      <c r="C868" s="11">
        <v>24</v>
      </c>
      <c r="F868" s="11">
        <v>16.829999999999998</v>
      </c>
      <c r="H868" s="11">
        <v>16</v>
      </c>
      <c r="O868" s="11">
        <v>0</v>
      </c>
      <c r="P868" s="11">
        <v>2</v>
      </c>
      <c r="Q868" s="11">
        <v>0</v>
      </c>
      <c r="R868" s="11">
        <v>0</v>
      </c>
      <c r="V868" s="11">
        <v>202004</v>
      </c>
    </row>
    <row r="869" spans="1:22">
      <c r="A869" s="11" t="s">
        <v>1216</v>
      </c>
      <c r="B869" s="11">
        <v>12</v>
      </c>
      <c r="C869" s="11">
        <v>40</v>
      </c>
      <c r="E869" s="11">
        <v>6.25</v>
      </c>
      <c r="F869" s="11">
        <v>6.88</v>
      </c>
      <c r="O869" s="11">
        <v>0</v>
      </c>
      <c r="P869" s="11">
        <v>0</v>
      </c>
      <c r="Q869" s="11">
        <v>0</v>
      </c>
      <c r="R869" s="11">
        <v>0</v>
      </c>
      <c r="V869" s="11">
        <v>202004</v>
      </c>
    </row>
    <row r="870" spans="1:22">
      <c r="A870" s="11" t="s">
        <v>1217</v>
      </c>
      <c r="B870" s="11">
        <v>12</v>
      </c>
      <c r="C870" s="11">
        <v>3.5</v>
      </c>
      <c r="O870" s="11">
        <v>0</v>
      </c>
      <c r="P870" s="11">
        <v>0</v>
      </c>
      <c r="Q870" s="11">
        <v>0</v>
      </c>
      <c r="R870" s="11">
        <v>0</v>
      </c>
      <c r="V870" s="11">
        <v>202004</v>
      </c>
    </row>
    <row r="871" spans="1:22">
      <c r="A871" s="11" t="s">
        <v>1174</v>
      </c>
      <c r="B871" s="11">
        <v>12</v>
      </c>
      <c r="C871" s="11">
        <v>24</v>
      </c>
      <c r="F871" s="11">
        <v>16.420000000000002</v>
      </c>
      <c r="H871" s="11">
        <v>16</v>
      </c>
      <c r="N871" s="11">
        <v>0</v>
      </c>
      <c r="O871" s="11">
        <v>0</v>
      </c>
      <c r="P871" s="11">
        <v>2</v>
      </c>
      <c r="Q871" s="11">
        <v>0</v>
      </c>
      <c r="R871" s="11">
        <v>0</v>
      </c>
      <c r="V871" s="11">
        <v>202004</v>
      </c>
    </row>
    <row r="872" spans="1:22">
      <c r="A872" s="11" t="s">
        <v>897</v>
      </c>
      <c r="B872" s="11">
        <v>12</v>
      </c>
      <c r="C872" s="11">
        <v>37.950000000000003</v>
      </c>
      <c r="N872" s="11">
        <v>0.05</v>
      </c>
      <c r="O872" s="11">
        <v>0</v>
      </c>
      <c r="P872" s="11">
        <v>0</v>
      </c>
      <c r="Q872" s="11">
        <v>0</v>
      </c>
      <c r="R872" s="11">
        <v>0</v>
      </c>
      <c r="V872" s="11">
        <v>202004</v>
      </c>
    </row>
    <row r="873" spans="1:22">
      <c r="A873" s="11" t="s">
        <v>915</v>
      </c>
      <c r="B873" s="11">
        <v>12</v>
      </c>
      <c r="C873" s="11">
        <v>21.57</v>
      </c>
      <c r="H873" s="11">
        <v>13.65</v>
      </c>
      <c r="N873" s="11">
        <v>0.78</v>
      </c>
      <c r="O873" s="11">
        <v>0</v>
      </c>
      <c r="P873" s="11">
        <v>0</v>
      </c>
      <c r="Q873" s="11">
        <v>0</v>
      </c>
      <c r="R873" s="11">
        <v>0</v>
      </c>
      <c r="V873" s="11">
        <v>202004</v>
      </c>
    </row>
    <row r="874" spans="1:22">
      <c r="A874" s="11" t="s">
        <v>847</v>
      </c>
      <c r="B874" s="11">
        <v>12</v>
      </c>
      <c r="C874" s="11">
        <v>0</v>
      </c>
      <c r="H874" s="11">
        <v>40</v>
      </c>
      <c r="O874" s="11">
        <v>0</v>
      </c>
      <c r="P874" s="11">
        <v>0</v>
      </c>
      <c r="Q874" s="11">
        <v>0</v>
      </c>
      <c r="R874" s="11">
        <v>0</v>
      </c>
      <c r="V874" s="11">
        <v>202005</v>
      </c>
    </row>
    <row r="875" spans="1:22">
      <c r="A875" s="11" t="s">
        <v>1243</v>
      </c>
      <c r="B875" s="11">
        <v>12</v>
      </c>
      <c r="C875" s="11">
        <v>24</v>
      </c>
      <c r="D875" s="11">
        <v>0</v>
      </c>
      <c r="E875" s="11">
        <v>0</v>
      </c>
      <c r="F875" s="11">
        <v>0</v>
      </c>
      <c r="H875" s="11">
        <v>14</v>
      </c>
      <c r="O875" s="11">
        <v>0</v>
      </c>
      <c r="P875" s="11">
        <v>0</v>
      </c>
      <c r="Q875" s="11">
        <v>0</v>
      </c>
      <c r="R875" s="11">
        <v>0</v>
      </c>
      <c r="S875" s="11">
        <v>2</v>
      </c>
      <c r="T875" s="11">
        <v>1.7</v>
      </c>
      <c r="U875" s="11">
        <v>2.4300000000000002</v>
      </c>
      <c r="V875" s="11">
        <v>202004</v>
      </c>
    </row>
    <row r="876" spans="1:22">
      <c r="A876" s="11" t="s">
        <v>1175</v>
      </c>
      <c r="B876" s="11">
        <v>12</v>
      </c>
      <c r="C876" s="11">
        <v>0</v>
      </c>
      <c r="H876" s="11">
        <v>40</v>
      </c>
      <c r="O876" s="11">
        <v>0</v>
      </c>
      <c r="P876" s="11">
        <v>0</v>
      </c>
      <c r="Q876" s="11">
        <v>0</v>
      </c>
      <c r="R876" s="11">
        <v>0</v>
      </c>
      <c r="V876" s="11">
        <v>202004</v>
      </c>
    </row>
    <row r="877" spans="1:22">
      <c r="A877" s="11" t="s">
        <v>1078</v>
      </c>
      <c r="B877" s="11">
        <v>12</v>
      </c>
      <c r="C877" s="11">
        <v>40</v>
      </c>
      <c r="F877" s="11">
        <v>9.5</v>
      </c>
      <c r="M877" s="11">
        <v>170</v>
      </c>
      <c r="O877" s="11">
        <v>0</v>
      </c>
      <c r="P877" s="11">
        <v>0</v>
      </c>
      <c r="Q877" s="11">
        <v>0</v>
      </c>
      <c r="R877" s="11">
        <v>0</v>
      </c>
      <c r="V877" s="11">
        <v>202004</v>
      </c>
    </row>
    <row r="878" spans="1:22">
      <c r="A878" s="11" t="s">
        <v>1197</v>
      </c>
      <c r="B878" s="11">
        <v>12</v>
      </c>
      <c r="C878" s="11">
        <v>0</v>
      </c>
      <c r="H878" s="11">
        <v>40</v>
      </c>
      <c r="O878" s="11">
        <v>0</v>
      </c>
      <c r="P878" s="11">
        <v>0</v>
      </c>
      <c r="Q878" s="11">
        <v>0</v>
      </c>
      <c r="R878" s="11">
        <v>0</v>
      </c>
      <c r="V878" s="11">
        <v>202004</v>
      </c>
    </row>
    <row r="879" spans="1:22">
      <c r="A879" s="11" t="s">
        <v>1176</v>
      </c>
      <c r="B879" s="11">
        <v>12</v>
      </c>
      <c r="C879" s="11">
        <v>40</v>
      </c>
      <c r="O879" s="11">
        <v>0</v>
      </c>
      <c r="P879" s="11">
        <v>0</v>
      </c>
      <c r="Q879" s="11">
        <v>0</v>
      </c>
      <c r="R879" s="11">
        <v>0</v>
      </c>
      <c r="V879" s="11">
        <v>202004</v>
      </c>
    </row>
    <row r="880" spans="1:22">
      <c r="A880" s="11" t="s">
        <v>1241</v>
      </c>
      <c r="B880" s="11">
        <v>12</v>
      </c>
      <c r="C880" s="11">
        <v>33.81</v>
      </c>
      <c r="H880" s="11">
        <v>4.1900000000000004</v>
      </c>
      <c r="O880" s="11">
        <v>7</v>
      </c>
      <c r="P880" s="11">
        <v>0</v>
      </c>
      <c r="Q880" s="11">
        <v>0</v>
      </c>
      <c r="R880" s="11">
        <v>0</v>
      </c>
      <c r="V880" s="11">
        <v>202004</v>
      </c>
    </row>
    <row r="881" spans="1:22">
      <c r="A881" s="11" t="s">
        <v>898</v>
      </c>
      <c r="B881" s="11">
        <v>12</v>
      </c>
      <c r="C881" s="11">
        <v>40</v>
      </c>
      <c r="F881" s="11">
        <v>1.67</v>
      </c>
      <c r="M881" s="11">
        <v>138</v>
      </c>
      <c r="O881" s="11">
        <v>0</v>
      </c>
      <c r="P881" s="11">
        <v>0</v>
      </c>
      <c r="Q881" s="11">
        <v>0</v>
      </c>
      <c r="R881" s="11">
        <v>0</v>
      </c>
      <c r="V881" s="11">
        <v>202004</v>
      </c>
    </row>
    <row r="882" spans="1:22">
      <c r="A882" s="11" t="s">
        <v>494</v>
      </c>
      <c r="B882" s="11">
        <v>12</v>
      </c>
      <c r="C882" s="11">
        <v>40</v>
      </c>
      <c r="F882" s="11">
        <v>12.43</v>
      </c>
      <c r="O882" s="11">
        <v>0</v>
      </c>
      <c r="P882" s="11">
        <v>0</v>
      </c>
      <c r="Q882" s="11">
        <v>0</v>
      </c>
      <c r="R882" s="11">
        <v>0</v>
      </c>
      <c r="V882" s="11">
        <v>202004</v>
      </c>
    </row>
    <row r="883" spans="1:22">
      <c r="A883" s="11" t="s">
        <v>950</v>
      </c>
      <c r="B883" s="11">
        <v>12</v>
      </c>
      <c r="C883" s="11">
        <v>35.75</v>
      </c>
      <c r="N883" s="11">
        <v>4.25</v>
      </c>
      <c r="O883" s="11">
        <v>0</v>
      </c>
      <c r="P883" s="11">
        <v>0</v>
      </c>
      <c r="Q883" s="11">
        <v>0</v>
      </c>
      <c r="R883" s="11">
        <v>0</v>
      </c>
      <c r="V883" s="11">
        <v>202004</v>
      </c>
    </row>
    <row r="884" spans="1:22">
      <c r="A884" s="11" t="s">
        <v>1177</v>
      </c>
      <c r="B884" s="11">
        <v>12</v>
      </c>
      <c r="C884" s="11">
        <v>32</v>
      </c>
      <c r="D884" s="11">
        <v>0</v>
      </c>
      <c r="O884" s="11">
        <v>0</v>
      </c>
      <c r="P884" s="11">
        <v>0</v>
      </c>
      <c r="Q884" s="11">
        <v>0</v>
      </c>
      <c r="R884" s="11">
        <v>0</v>
      </c>
      <c r="S884" s="11">
        <v>5.42</v>
      </c>
      <c r="V884" s="11">
        <v>202004</v>
      </c>
    </row>
    <row r="885" spans="1:22">
      <c r="A885" s="11" t="s">
        <v>916</v>
      </c>
      <c r="B885" s="11">
        <v>12</v>
      </c>
      <c r="C885" s="11">
        <v>44.79</v>
      </c>
      <c r="M885" s="11">
        <v>172</v>
      </c>
      <c r="N885" s="11">
        <v>0.21</v>
      </c>
      <c r="O885" s="11">
        <v>0</v>
      </c>
      <c r="P885" s="11">
        <v>3</v>
      </c>
      <c r="Q885" s="11">
        <v>0</v>
      </c>
      <c r="R885" s="11">
        <v>0</v>
      </c>
      <c r="V885" s="11">
        <v>202004</v>
      </c>
    </row>
    <row r="886" spans="1:22">
      <c r="A886" s="11" t="s">
        <v>1020</v>
      </c>
      <c r="B886" s="11">
        <v>12</v>
      </c>
      <c r="C886" s="11">
        <v>34.25</v>
      </c>
      <c r="G886" s="11">
        <v>9</v>
      </c>
      <c r="N886" s="11">
        <v>1.75</v>
      </c>
      <c r="O886" s="11">
        <v>0</v>
      </c>
      <c r="P886" s="11">
        <v>0</v>
      </c>
      <c r="Q886" s="11">
        <v>0</v>
      </c>
      <c r="R886" s="11">
        <v>0</v>
      </c>
      <c r="V886" s="11">
        <v>202005</v>
      </c>
    </row>
    <row r="887" spans="1:22">
      <c r="A887" s="11" t="s">
        <v>467</v>
      </c>
      <c r="B887" s="11">
        <v>12</v>
      </c>
      <c r="C887" s="11">
        <v>38</v>
      </c>
      <c r="D887" s="11">
        <v>2</v>
      </c>
      <c r="F887" s="11">
        <v>13.07</v>
      </c>
      <c r="N887" s="11">
        <v>0</v>
      </c>
      <c r="O887" s="11">
        <v>0</v>
      </c>
      <c r="P887" s="11">
        <v>0</v>
      </c>
      <c r="Q887" s="11">
        <v>0</v>
      </c>
      <c r="R887" s="11">
        <v>7</v>
      </c>
      <c r="V887" s="11">
        <v>202004</v>
      </c>
    </row>
    <row r="888" spans="1:22">
      <c r="A888" s="11" t="s">
        <v>1178</v>
      </c>
      <c r="B888" s="11">
        <v>12</v>
      </c>
      <c r="C888" s="11">
        <v>0</v>
      </c>
      <c r="H888" s="11">
        <v>32</v>
      </c>
      <c r="O888" s="11">
        <v>0</v>
      </c>
      <c r="P888" s="11">
        <v>0</v>
      </c>
      <c r="Q888" s="11">
        <v>0</v>
      </c>
      <c r="R888" s="11">
        <v>0</v>
      </c>
      <c r="V888" s="11">
        <v>202004</v>
      </c>
    </row>
    <row r="889" spans="1:22">
      <c r="A889" s="11" t="s">
        <v>465</v>
      </c>
      <c r="B889" s="11">
        <v>12</v>
      </c>
      <c r="C889" s="11">
        <v>40</v>
      </c>
      <c r="F889" s="11">
        <v>0</v>
      </c>
      <c r="O889" s="11">
        <v>0</v>
      </c>
      <c r="P889" s="11">
        <v>0</v>
      </c>
      <c r="Q889" s="11">
        <v>0</v>
      </c>
      <c r="R889" s="11">
        <v>0</v>
      </c>
      <c r="U889" s="11">
        <v>5.72</v>
      </c>
      <c r="V889" s="11">
        <v>202004</v>
      </c>
    </row>
    <row r="890" spans="1:22">
      <c r="A890" s="11" t="s">
        <v>774</v>
      </c>
      <c r="B890" s="11">
        <v>12</v>
      </c>
      <c r="C890" s="11">
        <v>30</v>
      </c>
      <c r="H890" s="11">
        <v>10</v>
      </c>
      <c r="O890" s="11">
        <v>0</v>
      </c>
      <c r="P890" s="11">
        <v>0</v>
      </c>
      <c r="Q890" s="11">
        <v>0</v>
      </c>
      <c r="R890" s="11">
        <v>0</v>
      </c>
      <c r="V890" s="11">
        <v>202004</v>
      </c>
    </row>
    <row r="891" spans="1:22">
      <c r="A891" s="11" t="s">
        <v>1218</v>
      </c>
      <c r="B891" s="11">
        <v>12</v>
      </c>
      <c r="C891" s="11">
        <v>40</v>
      </c>
      <c r="M891" s="11">
        <v>310</v>
      </c>
      <c r="O891" s="11">
        <v>0</v>
      </c>
      <c r="P891" s="11">
        <v>0</v>
      </c>
      <c r="Q891" s="11">
        <v>0</v>
      </c>
      <c r="R891" s="11">
        <v>0</v>
      </c>
      <c r="V891" s="11">
        <v>202004</v>
      </c>
    </row>
    <row r="892" spans="1:22">
      <c r="A892" s="11" t="s">
        <v>775</v>
      </c>
      <c r="B892" s="11">
        <v>12</v>
      </c>
      <c r="C892" s="11">
        <v>38</v>
      </c>
      <c r="D892" s="11">
        <v>2</v>
      </c>
      <c r="E892" s="11">
        <v>2.87</v>
      </c>
      <c r="F892" s="11">
        <v>5.3</v>
      </c>
      <c r="O892" s="11">
        <v>0</v>
      </c>
      <c r="P892" s="11">
        <v>0</v>
      </c>
      <c r="Q892" s="11">
        <v>0</v>
      </c>
      <c r="R892" s="11">
        <v>0</v>
      </c>
      <c r="V892" s="11">
        <v>202004</v>
      </c>
    </row>
    <row r="893" spans="1:22">
      <c r="A893" s="11" t="s">
        <v>468</v>
      </c>
      <c r="B893" s="11">
        <v>12</v>
      </c>
      <c r="C893" s="11">
        <v>38</v>
      </c>
      <c r="D893" s="11">
        <v>1.78</v>
      </c>
      <c r="E893" s="11">
        <v>0</v>
      </c>
      <c r="O893" s="11">
        <v>0</v>
      </c>
      <c r="P893" s="11">
        <v>0</v>
      </c>
      <c r="Q893" s="11">
        <v>0</v>
      </c>
      <c r="R893" s="11">
        <v>0</v>
      </c>
      <c r="T893" s="11">
        <v>3.21</v>
      </c>
      <c r="V893" s="11">
        <v>202004</v>
      </c>
    </row>
    <row r="894" spans="1:22">
      <c r="A894" s="11" t="s">
        <v>1235</v>
      </c>
      <c r="B894" s="11">
        <v>12</v>
      </c>
      <c r="C894" s="11">
        <v>25.25</v>
      </c>
      <c r="G894" s="11">
        <v>7.2</v>
      </c>
      <c r="M894" s="11">
        <v>448</v>
      </c>
      <c r="N894" s="11">
        <v>3.55</v>
      </c>
      <c r="O894" s="11">
        <v>0</v>
      </c>
      <c r="P894" s="11">
        <v>0</v>
      </c>
      <c r="Q894" s="11">
        <v>0</v>
      </c>
      <c r="R894" s="11">
        <v>0</v>
      </c>
      <c r="V894" s="11">
        <v>202004</v>
      </c>
    </row>
    <row r="895" spans="1:22">
      <c r="A895" s="11" t="s">
        <v>1207</v>
      </c>
      <c r="B895" s="11">
        <v>12</v>
      </c>
      <c r="C895" s="11">
        <v>40.4</v>
      </c>
      <c r="N895" s="11">
        <v>4.5999999999999996</v>
      </c>
      <c r="O895" s="11">
        <v>0</v>
      </c>
      <c r="P895" s="11">
        <v>0</v>
      </c>
      <c r="Q895" s="11">
        <v>0</v>
      </c>
      <c r="R895" s="11">
        <v>0</v>
      </c>
      <c r="V895" s="11">
        <v>202004</v>
      </c>
    </row>
    <row r="896" spans="1:22">
      <c r="A896" s="11" t="s">
        <v>1179</v>
      </c>
      <c r="B896" s="11">
        <v>12</v>
      </c>
      <c r="C896" s="11">
        <v>40</v>
      </c>
      <c r="F896" s="11">
        <v>0</v>
      </c>
      <c r="O896" s="11">
        <v>0</v>
      </c>
      <c r="P896" s="11">
        <v>0</v>
      </c>
      <c r="Q896" s="11">
        <v>0</v>
      </c>
      <c r="R896" s="11">
        <v>0</v>
      </c>
      <c r="U896" s="11">
        <v>1.25</v>
      </c>
      <c r="V896" s="11">
        <v>202004</v>
      </c>
    </row>
    <row r="897" spans="1:22">
      <c r="A897" s="11" t="s">
        <v>472</v>
      </c>
      <c r="B897" s="11">
        <v>12</v>
      </c>
      <c r="C897" s="11">
        <v>40</v>
      </c>
      <c r="O897" s="11">
        <v>0</v>
      </c>
      <c r="P897" s="11">
        <v>0</v>
      </c>
      <c r="Q897" s="11">
        <v>0</v>
      </c>
      <c r="R897" s="11">
        <v>0</v>
      </c>
      <c r="V897" s="11">
        <v>202004</v>
      </c>
    </row>
    <row r="898" spans="1:22">
      <c r="A898" s="11" t="s">
        <v>1219</v>
      </c>
      <c r="B898" s="11">
        <v>12</v>
      </c>
      <c r="C898" s="11">
        <v>25</v>
      </c>
      <c r="O898" s="11">
        <v>0</v>
      </c>
      <c r="P898" s="11">
        <v>0</v>
      </c>
      <c r="Q898" s="11">
        <v>0</v>
      </c>
      <c r="R898" s="11">
        <v>0</v>
      </c>
      <c r="V898" s="11">
        <v>202004</v>
      </c>
    </row>
    <row r="899" spans="1:22">
      <c r="A899" s="11" t="s">
        <v>1446</v>
      </c>
      <c r="B899" s="11">
        <v>12</v>
      </c>
      <c r="C899" s="11">
        <v>40</v>
      </c>
      <c r="O899" s="11">
        <v>0</v>
      </c>
      <c r="P899" s="11">
        <v>0</v>
      </c>
      <c r="Q899" s="11">
        <v>0</v>
      </c>
      <c r="R899" s="11">
        <v>0</v>
      </c>
      <c r="V899" s="11">
        <v>202004</v>
      </c>
    </row>
    <row r="900" spans="1:22">
      <c r="A900" s="11" t="s">
        <v>480</v>
      </c>
      <c r="B900" s="11">
        <v>12</v>
      </c>
      <c r="C900" s="11">
        <v>35.25</v>
      </c>
      <c r="N900" s="11">
        <v>0.75</v>
      </c>
      <c r="O900" s="11">
        <v>0</v>
      </c>
      <c r="P900" s="11">
        <v>0</v>
      </c>
      <c r="Q900" s="11">
        <v>0</v>
      </c>
      <c r="R900" s="11">
        <v>0</v>
      </c>
      <c r="V900" s="11">
        <v>202004</v>
      </c>
    </row>
    <row r="901" spans="1:22">
      <c r="A901" s="11" t="s">
        <v>1054</v>
      </c>
      <c r="B901" s="11">
        <v>12</v>
      </c>
      <c r="C901" s="11">
        <v>40</v>
      </c>
      <c r="F901" s="11">
        <v>11.5</v>
      </c>
      <c r="M901" s="11">
        <v>90</v>
      </c>
      <c r="O901" s="11">
        <v>0</v>
      </c>
      <c r="P901" s="11">
        <v>0</v>
      </c>
      <c r="Q901" s="11">
        <v>0</v>
      </c>
      <c r="R901" s="11">
        <v>0</v>
      </c>
      <c r="V901" s="11">
        <v>202004</v>
      </c>
    </row>
    <row r="902" spans="1:22">
      <c r="A902" s="11" t="s">
        <v>500</v>
      </c>
      <c r="B902" s="11">
        <v>12</v>
      </c>
      <c r="C902" s="11">
        <v>38</v>
      </c>
      <c r="D902" s="11">
        <v>0</v>
      </c>
      <c r="E902" s="11">
        <v>0.88</v>
      </c>
      <c r="F902" s="11">
        <v>0</v>
      </c>
      <c r="O902" s="11">
        <v>5</v>
      </c>
      <c r="P902" s="11">
        <v>0</v>
      </c>
      <c r="Q902" s="11">
        <v>0</v>
      </c>
      <c r="R902" s="11">
        <v>0</v>
      </c>
      <c r="S902" s="11">
        <v>2</v>
      </c>
      <c r="U902" s="11">
        <v>0.43</v>
      </c>
      <c r="V902" s="11">
        <v>202004</v>
      </c>
    </row>
    <row r="903" spans="1:22">
      <c r="A903" s="11" t="s">
        <v>1180</v>
      </c>
      <c r="B903" s="11">
        <v>12</v>
      </c>
      <c r="C903" s="11">
        <v>40</v>
      </c>
      <c r="F903" s="11">
        <v>10.42</v>
      </c>
      <c r="O903" s="11">
        <v>0</v>
      </c>
      <c r="P903" s="11">
        <v>1</v>
      </c>
      <c r="Q903" s="11">
        <v>0</v>
      </c>
      <c r="R903" s="11">
        <v>0</v>
      </c>
      <c r="V903" s="11">
        <v>202004</v>
      </c>
    </row>
    <row r="904" spans="1:22">
      <c r="A904" s="11" t="s">
        <v>1181</v>
      </c>
      <c r="B904" s="11">
        <v>12</v>
      </c>
      <c r="C904" s="11">
        <v>43</v>
      </c>
      <c r="N904" s="11">
        <v>2</v>
      </c>
      <c r="O904" s="11">
        <v>0</v>
      </c>
      <c r="P904" s="11">
        <v>0</v>
      </c>
      <c r="Q904" s="11">
        <v>0</v>
      </c>
      <c r="R904" s="11">
        <v>0</v>
      </c>
      <c r="V904" s="11">
        <v>202004</v>
      </c>
    </row>
    <row r="905" spans="1:22">
      <c r="A905" s="11" t="s">
        <v>1208</v>
      </c>
      <c r="B905" s="11">
        <v>12</v>
      </c>
      <c r="C905" s="11">
        <v>16</v>
      </c>
      <c r="O905" s="11">
        <v>0</v>
      </c>
      <c r="P905" s="11">
        <v>0</v>
      </c>
      <c r="Q905" s="11">
        <v>0</v>
      </c>
      <c r="R905" s="11">
        <v>0</v>
      </c>
      <c r="V905" s="11">
        <v>202004</v>
      </c>
    </row>
    <row r="906" spans="1:22">
      <c r="A906" s="11" t="s">
        <v>1182</v>
      </c>
      <c r="B906" s="11">
        <v>12</v>
      </c>
      <c r="C906" s="11">
        <v>40</v>
      </c>
      <c r="F906" s="11">
        <v>8.75</v>
      </c>
      <c r="O906" s="11">
        <v>7</v>
      </c>
      <c r="P906" s="11">
        <v>0</v>
      </c>
      <c r="Q906" s="11">
        <v>0</v>
      </c>
      <c r="R906" s="11">
        <v>0</v>
      </c>
      <c r="V906" s="11">
        <v>202004</v>
      </c>
    </row>
    <row r="907" spans="1:22">
      <c r="A907" s="11" t="s">
        <v>1010</v>
      </c>
      <c r="B907" s="11">
        <v>12</v>
      </c>
      <c r="C907" s="11">
        <v>40</v>
      </c>
      <c r="M907" s="11">
        <v>205</v>
      </c>
      <c r="O907" s="11">
        <v>0</v>
      </c>
      <c r="P907" s="11">
        <v>0</v>
      </c>
      <c r="Q907" s="11">
        <v>0</v>
      </c>
      <c r="R907" s="11">
        <v>0</v>
      </c>
      <c r="V907" s="11">
        <v>202004</v>
      </c>
    </row>
    <row r="908" spans="1:22">
      <c r="A908" s="11" t="s">
        <v>1183</v>
      </c>
      <c r="B908" s="11">
        <v>12</v>
      </c>
      <c r="C908" s="11">
        <v>40</v>
      </c>
      <c r="F908" s="11">
        <v>7.92</v>
      </c>
      <c r="O908" s="11">
        <v>0</v>
      </c>
      <c r="P908" s="11">
        <v>0</v>
      </c>
      <c r="Q908" s="11">
        <v>0</v>
      </c>
      <c r="R908" s="11">
        <v>0</v>
      </c>
      <c r="V908" s="11">
        <v>202004</v>
      </c>
    </row>
    <row r="909" spans="1:22">
      <c r="A909" s="11" t="s">
        <v>481</v>
      </c>
      <c r="B909" s="11">
        <v>12</v>
      </c>
      <c r="C909" s="11">
        <v>0</v>
      </c>
      <c r="H909" s="11">
        <v>20</v>
      </c>
      <c r="O909" s="11">
        <v>0</v>
      </c>
      <c r="P909" s="11">
        <v>0</v>
      </c>
      <c r="Q909" s="11">
        <v>0</v>
      </c>
      <c r="R909" s="11">
        <v>0</v>
      </c>
      <c r="V909" s="11">
        <v>202004</v>
      </c>
    </row>
    <row r="910" spans="1:22">
      <c r="A910" s="11" t="s">
        <v>1184</v>
      </c>
      <c r="B910" s="11">
        <v>12</v>
      </c>
      <c r="C910" s="11">
        <v>18</v>
      </c>
      <c r="M910" s="11">
        <v>143</v>
      </c>
      <c r="O910" s="11">
        <v>0</v>
      </c>
      <c r="P910" s="11">
        <v>0</v>
      </c>
      <c r="Q910" s="11">
        <v>0</v>
      </c>
      <c r="R910" s="11">
        <v>0</v>
      </c>
      <c r="V910" s="11">
        <v>202004</v>
      </c>
    </row>
    <row r="911" spans="1:22">
      <c r="A911" s="11" t="s">
        <v>470</v>
      </c>
      <c r="B911" s="11">
        <v>12</v>
      </c>
      <c r="C911" s="11">
        <v>40</v>
      </c>
      <c r="E911" s="11">
        <v>3.79</v>
      </c>
      <c r="F911" s="11">
        <v>1.63</v>
      </c>
      <c r="O911" s="11">
        <v>0</v>
      </c>
      <c r="P911" s="11">
        <v>0</v>
      </c>
      <c r="Q911" s="11">
        <v>0</v>
      </c>
      <c r="R911" s="11">
        <v>0</v>
      </c>
      <c r="V911" s="11">
        <v>202004</v>
      </c>
    </row>
    <row r="912" spans="1:22">
      <c r="A912" s="11" t="s">
        <v>777</v>
      </c>
      <c r="B912" s="11">
        <v>12</v>
      </c>
      <c r="C912" s="11">
        <v>28</v>
      </c>
      <c r="O912" s="11">
        <v>0</v>
      </c>
      <c r="P912" s="11">
        <v>0</v>
      </c>
      <c r="Q912" s="11">
        <v>0</v>
      </c>
      <c r="R912" s="11">
        <v>0</v>
      </c>
      <c r="V912" s="11">
        <v>202004</v>
      </c>
    </row>
    <row r="913" spans="1:22">
      <c r="A913" s="11" t="s">
        <v>778</v>
      </c>
      <c r="B913" s="11">
        <v>12</v>
      </c>
      <c r="C913" s="11">
        <v>40</v>
      </c>
      <c r="O913" s="11">
        <v>0</v>
      </c>
      <c r="P913" s="11">
        <v>0</v>
      </c>
      <c r="Q913" s="11">
        <v>0</v>
      </c>
      <c r="R913" s="11">
        <v>0</v>
      </c>
      <c r="V913" s="11">
        <v>202004</v>
      </c>
    </row>
    <row r="914" spans="1:22">
      <c r="A914" s="11" t="s">
        <v>709</v>
      </c>
      <c r="B914" s="11">
        <v>12</v>
      </c>
      <c r="C914" s="11">
        <v>32</v>
      </c>
      <c r="D914" s="11">
        <v>4.28</v>
      </c>
      <c r="E914" s="11">
        <v>3.75</v>
      </c>
      <c r="O914" s="11">
        <v>0</v>
      </c>
      <c r="P914" s="11">
        <v>0</v>
      </c>
      <c r="Q914" s="11">
        <v>0</v>
      </c>
      <c r="R914" s="11">
        <v>0</v>
      </c>
      <c r="V914" s="11">
        <v>202004</v>
      </c>
    </row>
    <row r="915" spans="1:22">
      <c r="A915" s="11" t="s">
        <v>495</v>
      </c>
      <c r="B915" s="11">
        <v>12</v>
      </c>
      <c r="C915" s="11">
        <v>37</v>
      </c>
      <c r="D915" s="11">
        <v>0</v>
      </c>
      <c r="O915" s="11">
        <v>0</v>
      </c>
      <c r="P915" s="11">
        <v>0</v>
      </c>
      <c r="Q915" s="11">
        <v>0</v>
      </c>
      <c r="R915" s="11">
        <v>0</v>
      </c>
      <c r="S915" s="11">
        <v>1</v>
      </c>
      <c r="V915" s="11">
        <v>202004</v>
      </c>
    </row>
    <row r="916" spans="1:22">
      <c r="A916" s="11" t="s">
        <v>1209</v>
      </c>
      <c r="B916" s="11">
        <v>12</v>
      </c>
      <c r="C916" s="11">
        <v>40</v>
      </c>
      <c r="O916" s="11">
        <v>0</v>
      </c>
      <c r="P916" s="11">
        <v>0</v>
      </c>
      <c r="Q916" s="11">
        <v>0</v>
      </c>
      <c r="R916" s="11">
        <v>0</v>
      </c>
      <c r="V916" s="11">
        <v>202004</v>
      </c>
    </row>
    <row r="917" spans="1:22">
      <c r="A917" s="11" t="s">
        <v>779</v>
      </c>
      <c r="B917" s="11">
        <v>12</v>
      </c>
      <c r="C917" s="11">
        <v>38</v>
      </c>
      <c r="D917" s="11">
        <v>2</v>
      </c>
      <c r="E917" s="11">
        <v>2.39</v>
      </c>
      <c r="F917" s="11">
        <v>4.0199999999999996</v>
      </c>
      <c r="O917" s="11">
        <v>7</v>
      </c>
      <c r="P917" s="11">
        <v>0</v>
      </c>
      <c r="Q917" s="11">
        <v>0</v>
      </c>
      <c r="R917" s="11">
        <v>0</v>
      </c>
      <c r="V917" s="11">
        <v>202004</v>
      </c>
    </row>
    <row r="918" spans="1:22">
      <c r="A918" s="11" t="s">
        <v>1319</v>
      </c>
      <c r="B918" s="11">
        <v>12</v>
      </c>
      <c r="C918" s="11">
        <v>33.22</v>
      </c>
      <c r="N918" s="11">
        <v>4.78</v>
      </c>
      <c r="O918" s="11">
        <v>0</v>
      </c>
      <c r="P918" s="11">
        <v>0</v>
      </c>
      <c r="Q918" s="11">
        <v>0</v>
      </c>
      <c r="R918" s="11">
        <v>0</v>
      </c>
      <c r="V918" s="11">
        <v>202004</v>
      </c>
    </row>
    <row r="919" spans="1:22">
      <c r="A919" s="11" t="s">
        <v>1185</v>
      </c>
      <c r="B919" s="11">
        <v>12</v>
      </c>
      <c r="C919" s="11">
        <v>40</v>
      </c>
      <c r="F919" s="11">
        <v>9</v>
      </c>
      <c r="O919" s="11">
        <v>0</v>
      </c>
      <c r="P919" s="11">
        <v>0</v>
      </c>
      <c r="Q919" s="11">
        <v>0</v>
      </c>
      <c r="R919" s="11">
        <v>0</v>
      </c>
      <c r="V919" s="11">
        <v>202004</v>
      </c>
    </row>
    <row r="920" spans="1:22">
      <c r="A920" s="11" t="s">
        <v>454</v>
      </c>
      <c r="B920" s="11">
        <v>12</v>
      </c>
      <c r="C920" s="11">
        <v>32</v>
      </c>
      <c r="G920" s="11">
        <v>8</v>
      </c>
      <c r="O920" s="11">
        <v>0</v>
      </c>
      <c r="P920" s="11">
        <v>0</v>
      </c>
      <c r="Q920" s="11">
        <v>0</v>
      </c>
      <c r="R920" s="11">
        <v>0</v>
      </c>
      <c r="V920" s="11">
        <v>202004</v>
      </c>
    </row>
    <row r="921" spans="1:22">
      <c r="A921" s="11" t="s">
        <v>1186</v>
      </c>
      <c r="B921" s="11">
        <v>12</v>
      </c>
      <c r="C921" s="11">
        <v>40</v>
      </c>
      <c r="E921" s="11">
        <v>6.08</v>
      </c>
      <c r="F921" s="11">
        <v>7.25</v>
      </c>
      <c r="M921" s="11">
        <v>285</v>
      </c>
      <c r="O921" s="11">
        <v>0</v>
      </c>
      <c r="P921" s="11">
        <v>0</v>
      </c>
      <c r="Q921" s="11">
        <v>0</v>
      </c>
      <c r="R921" s="11">
        <v>0</v>
      </c>
      <c r="V921" s="11">
        <v>202004</v>
      </c>
    </row>
    <row r="922" spans="1:22">
      <c r="A922" s="11" t="s">
        <v>1011</v>
      </c>
      <c r="B922" s="11">
        <v>12</v>
      </c>
      <c r="C922" s="11">
        <v>32.5</v>
      </c>
      <c r="G922" s="11">
        <v>5.05</v>
      </c>
      <c r="N922" s="11">
        <v>2.4500000000000002</v>
      </c>
      <c r="O922" s="11">
        <v>0</v>
      </c>
      <c r="P922" s="11">
        <v>0</v>
      </c>
      <c r="Q922" s="11">
        <v>0</v>
      </c>
      <c r="R922" s="11">
        <v>0</v>
      </c>
      <c r="V922" s="11">
        <v>202005</v>
      </c>
    </row>
    <row r="923" spans="1:22">
      <c r="A923" s="11" t="s">
        <v>960</v>
      </c>
      <c r="B923" s="11">
        <v>12</v>
      </c>
      <c r="C923" s="11">
        <v>32</v>
      </c>
      <c r="E923" s="11">
        <v>2.7</v>
      </c>
      <c r="F923" s="11">
        <v>1.32</v>
      </c>
      <c r="G923" s="11">
        <v>8</v>
      </c>
      <c r="O923" s="11">
        <v>0</v>
      </c>
      <c r="P923" s="11">
        <v>0</v>
      </c>
      <c r="Q923" s="11">
        <v>0</v>
      </c>
      <c r="R923" s="11">
        <v>0</v>
      </c>
      <c r="V923" s="11">
        <v>202004</v>
      </c>
    </row>
    <row r="924" spans="1:22">
      <c r="A924" s="11" t="s">
        <v>484</v>
      </c>
      <c r="B924" s="11">
        <v>12</v>
      </c>
      <c r="C924" s="11">
        <v>8</v>
      </c>
      <c r="G924" s="11">
        <v>9</v>
      </c>
      <c r="M924" s="11">
        <v>32</v>
      </c>
      <c r="O924" s="11">
        <v>0</v>
      </c>
      <c r="P924" s="11">
        <v>0</v>
      </c>
      <c r="Q924" s="11">
        <v>0</v>
      </c>
      <c r="R924" s="11">
        <v>0</v>
      </c>
      <c r="V924" s="11">
        <v>202004</v>
      </c>
    </row>
    <row r="925" spans="1:22">
      <c r="A925" s="11" t="s">
        <v>1220</v>
      </c>
      <c r="B925" s="11">
        <v>12</v>
      </c>
      <c r="C925" s="11">
        <v>40</v>
      </c>
      <c r="F925" s="11">
        <v>0</v>
      </c>
      <c r="M925" s="11">
        <v>270</v>
      </c>
      <c r="O925" s="11">
        <v>0</v>
      </c>
      <c r="P925" s="11">
        <v>0</v>
      </c>
      <c r="Q925" s="11">
        <v>0</v>
      </c>
      <c r="R925" s="11">
        <v>0</v>
      </c>
      <c r="U925" s="11">
        <v>3.75</v>
      </c>
      <c r="V925" s="11">
        <v>202004</v>
      </c>
    </row>
    <row r="926" spans="1:22">
      <c r="A926" s="11" t="s">
        <v>1237</v>
      </c>
      <c r="B926" s="11">
        <v>12</v>
      </c>
      <c r="C926" s="11">
        <v>37</v>
      </c>
      <c r="N926" s="11">
        <v>3</v>
      </c>
      <c r="O926" s="11">
        <v>0</v>
      </c>
      <c r="P926" s="11">
        <v>0</v>
      </c>
      <c r="Q926" s="11">
        <v>0</v>
      </c>
      <c r="R926" s="11">
        <v>0</v>
      </c>
      <c r="V926" s="11">
        <v>202004</v>
      </c>
    </row>
    <row r="927" spans="1:22">
      <c r="A927" s="11" t="s">
        <v>1701</v>
      </c>
      <c r="B927" s="11">
        <v>12</v>
      </c>
      <c r="C927" s="11">
        <v>40</v>
      </c>
      <c r="E927" s="11">
        <v>6</v>
      </c>
      <c r="F927" s="11">
        <v>2</v>
      </c>
      <c r="M927" s="11">
        <v>100</v>
      </c>
      <c r="O927" s="11">
        <v>0</v>
      </c>
      <c r="P927" s="11">
        <v>0</v>
      </c>
      <c r="Q927" s="11">
        <v>0</v>
      </c>
      <c r="R927" s="11">
        <v>0</v>
      </c>
      <c r="V927" s="11">
        <v>202007</v>
      </c>
    </row>
    <row r="928" spans="1:22">
      <c r="A928" s="11" t="s">
        <v>505</v>
      </c>
      <c r="B928" s="11">
        <v>12</v>
      </c>
      <c r="C928" s="11">
        <v>45</v>
      </c>
      <c r="E928" s="11">
        <v>0</v>
      </c>
      <c r="F928" s="11">
        <v>0</v>
      </c>
      <c r="O928" s="11">
        <v>0</v>
      </c>
      <c r="P928" s="11">
        <v>0</v>
      </c>
      <c r="Q928" s="11">
        <v>0</v>
      </c>
      <c r="R928" s="11">
        <v>0</v>
      </c>
      <c r="T928" s="11">
        <v>4</v>
      </c>
      <c r="U928" s="11">
        <v>4.75</v>
      </c>
      <c r="V928" s="11">
        <v>202004</v>
      </c>
    </row>
    <row r="929" spans="1:22">
      <c r="A929" s="11" t="s">
        <v>1187</v>
      </c>
      <c r="B929" s="11">
        <v>12</v>
      </c>
      <c r="C929" s="11">
        <v>40</v>
      </c>
      <c r="F929" s="11">
        <v>1.25</v>
      </c>
      <c r="M929" s="11">
        <v>312.60000000000002</v>
      </c>
      <c r="O929" s="11">
        <v>0</v>
      </c>
      <c r="P929" s="11">
        <v>0</v>
      </c>
      <c r="Q929" s="11">
        <v>0</v>
      </c>
      <c r="R929" s="11">
        <v>0</v>
      </c>
      <c r="V929" s="11">
        <v>202004</v>
      </c>
    </row>
    <row r="930" spans="1:22">
      <c r="A930" s="11" t="s">
        <v>476</v>
      </c>
      <c r="B930" s="11">
        <v>12</v>
      </c>
      <c r="C930" s="11">
        <v>38</v>
      </c>
      <c r="D930" s="11">
        <v>2</v>
      </c>
      <c r="F930" s="11">
        <v>6.5</v>
      </c>
      <c r="O930" s="11">
        <v>0</v>
      </c>
      <c r="P930" s="11">
        <v>0</v>
      </c>
      <c r="Q930" s="11">
        <v>1</v>
      </c>
      <c r="R930" s="11">
        <v>0</v>
      </c>
      <c r="V930" s="11">
        <v>202005</v>
      </c>
    </row>
    <row r="931" spans="1:22">
      <c r="A931" s="11" t="s">
        <v>477</v>
      </c>
      <c r="B931" s="11">
        <v>12</v>
      </c>
      <c r="C931" s="11">
        <v>38</v>
      </c>
      <c r="D931" s="11">
        <v>2</v>
      </c>
      <c r="E931" s="11">
        <v>5.5</v>
      </c>
      <c r="F931" s="11">
        <v>4</v>
      </c>
      <c r="O931" s="11">
        <v>0</v>
      </c>
      <c r="P931" s="11">
        <v>0</v>
      </c>
      <c r="Q931" s="11">
        <v>1</v>
      </c>
      <c r="R931" s="11">
        <v>0</v>
      </c>
      <c r="V931" s="11">
        <v>202004</v>
      </c>
    </row>
    <row r="932" spans="1:22">
      <c r="A932" s="11" t="s">
        <v>780</v>
      </c>
      <c r="B932" s="11">
        <v>12</v>
      </c>
      <c r="C932" s="11">
        <v>32</v>
      </c>
      <c r="D932" s="11">
        <v>6</v>
      </c>
      <c r="O932" s="11">
        <v>0</v>
      </c>
      <c r="P932" s="11">
        <v>0</v>
      </c>
      <c r="Q932" s="11">
        <v>0</v>
      </c>
      <c r="R932" s="11">
        <v>0</v>
      </c>
      <c r="V932" s="11">
        <v>202004</v>
      </c>
    </row>
    <row r="933" spans="1:22">
      <c r="A933" s="11" t="s">
        <v>787</v>
      </c>
      <c r="B933" s="11">
        <v>12</v>
      </c>
      <c r="C933" s="11">
        <v>45</v>
      </c>
      <c r="F933" s="11">
        <v>2.75</v>
      </c>
      <c r="O933" s="11">
        <v>0</v>
      </c>
      <c r="P933" s="11">
        <v>0</v>
      </c>
      <c r="Q933" s="11">
        <v>0</v>
      </c>
      <c r="R933" s="11">
        <v>0</v>
      </c>
      <c r="V933" s="11">
        <v>202007</v>
      </c>
    </row>
    <row r="934" spans="1:22">
      <c r="A934" s="11" t="s">
        <v>1238</v>
      </c>
      <c r="B934" s="11">
        <v>12</v>
      </c>
      <c r="C934" s="11">
        <v>30.33</v>
      </c>
      <c r="H934" s="11">
        <v>6</v>
      </c>
      <c r="N934" s="11">
        <v>1.67</v>
      </c>
      <c r="O934" s="11">
        <v>0</v>
      </c>
      <c r="P934" s="11">
        <v>0</v>
      </c>
      <c r="Q934" s="11">
        <v>0</v>
      </c>
      <c r="R934" s="11">
        <v>7</v>
      </c>
      <c r="V934" s="11">
        <v>202004</v>
      </c>
    </row>
    <row r="935" spans="1:22">
      <c r="A935" s="11" t="s">
        <v>846</v>
      </c>
      <c r="B935" s="11">
        <v>12</v>
      </c>
      <c r="C935" s="11">
        <v>38</v>
      </c>
      <c r="D935" s="11">
        <v>0.98</v>
      </c>
      <c r="O935" s="11">
        <v>0</v>
      </c>
      <c r="P935" s="11">
        <v>0</v>
      </c>
      <c r="Q935" s="11">
        <v>0</v>
      </c>
      <c r="R935" s="11">
        <v>0</v>
      </c>
      <c r="V935" s="11">
        <v>202004</v>
      </c>
    </row>
    <row r="936" spans="1:22">
      <c r="A936" s="11" t="s">
        <v>487</v>
      </c>
      <c r="B936" s="11">
        <v>12</v>
      </c>
      <c r="C936" s="11">
        <v>0</v>
      </c>
      <c r="H936" s="11">
        <v>40</v>
      </c>
      <c r="M936" s="11">
        <v>344</v>
      </c>
      <c r="O936" s="11">
        <v>0</v>
      </c>
      <c r="P936" s="11">
        <v>0</v>
      </c>
      <c r="Q936" s="11">
        <v>0</v>
      </c>
      <c r="R936" s="11">
        <v>0</v>
      </c>
      <c r="V936" s="11">
        <v>202004</v>
      </c>
    </row>
    <row r="937" spans="1:22">
      <c r="A937" s="11" t="s">
        <v>464</v>
      </c>
      <c r="B937" s="11">
        <v>12</v>
      </c>
      <c r="C937" s="11">
        <v>38</v>
      </c>
      <c r="D937" s="11">
        <v>0</v>
      </c>
      <c r="E937" s="11">
        <v>4.9400000000000004</v>
      </c>
      <c r="F937" s="11">
        <v>3.08</v>
      </c>
      <c r="O937" s="11">
        <v>0</v>
      </c>
      <c r="P937" s="11">
        <v>0</v>
      </c>
      <c r="Q937" s="11">
        <v>0</v>
      </c>
      <c r="R937" s="11">
        <v>0</v>
      </c>
      <c r="S937" s="11">
        <v>2</v>
      </c>
      <c r="V937" s="11">
        <v>202005</v>
      </c>
    </row>
    <row r="938" spans="1:22">
      <c r="A938" s="11" t="s">
        <v>486</v>
      </c>
      <c r="B938" s="11">
        <v>12</v>
      </c>
      <c r="C938" s="11">
        <v>40</v>
      </c>
      <c r="F938" s="11">
        <v>3.5</v>
      </c>
      <c r="O938" s="11">
        <v>0</v>
      </c>
      <c r="P938" s="11">
        <v>0</v>
      </c>
      <c r="Q938" s="11">
        <v>0</v>
      </c>
      <c r="R938" s="11">
        <v>0</v>
      </c>
      <c r="V938" s="11">
        <v>202004</v>
      </c>
    </row>
    <row r="939" spans="1:22">
      <c r="A939" s="11" t="s">
        <v>782</v>
      </c>
      <c r="B939" s="11">
        <v>12</v>
      </c>
      <c r="C939" s="11">
        <v>37.93</v>
      </c>
      <c r="N939" s="11">
        <v>7.0000000000000007E-2</v>
      </c>
      <c r="O939" s="11">
        <v>0</v>
      </c>
      <c r="P939" s="11">
        <v>0</v>
      </c>
      <c r="Q939" s="11">
        <v>0</v>
      </c>
      <c r="R939" s="11">
        <v>0</v>
      </c>
      <c r="V939" s="11">
        <v>202004</v>
      </c>
    </row>
    <row r="940" spans="1:22">
      <c r="A940" s="11" t="s">
        <v>1199</v>
      </c>
      <c r="B940" s="11">
        <v>12</v>
      </c>
      <c r="C940" s="11">
        <v>40</v>
      </c>
      <c r="O940" s="11">
        <v>0</v>
      </c>
      <c r="P940" s="11">
        <v>0</v>
      </c>
      <c r="Q940" s="11">
        <v>0</v>
      </c>
      <c r="R940" s="11">
        <v>0</v>
      </c>
      <c r="V940" s="11">
        <v>202004</v>
      </c>
    </row>
    <row r="941" spans="1:22">
      <c r="A941" s="11" t="s">
        <v>1200</v>
      </c>
      <c r="B941" s="11">
        <v>12</v>
      </c>
      <c r="C941" s="11">
        <v>45</v>
      </c>
      <c r="E941" s="11">
        <v>2</v>
      </c>
      <c r="F941" s="11">
        <v>9.6199999999999992</v>
      </c>
      <c r="O941" s="11">
        <v>0</v>
      </c>
      <c r="P941" s="11">
        <v>0</v>
      </c>
      <c r="Q941" s="11">
        <v>0</v>
      </c>
      <c r="R941" s="11">
        <v>0</v>
      </c>
      <c r="V941" s="11">
        <v>202004</v>
      </c>
    </row>
    <row r="942" spans="1:22">
      <c r="A942" s="11" t="s">
        <v>507</v>
      </c>
      <c r="B942" s="11">
        <v>12</v>
      </c>
      <c r="C942" s="11">
        <v>0</v>
      </c>
      <c r="H942" s="11">
        <v>16</v>
      </c>
      <c r="O942" s="11">
        <v>0</v>
      </c>
      <c r="P942" s="11">
        <v>0</v>
      </c>
      <c r="Q942" s="11">
        <v>0</v>
      </c>
      <c r="R942" s="11">
        <v>0</v>
      </c>
      <c r="V942" s="11">
        <v>202004</v>
      </c>
    </row>
    <row r="943" spans="1:22">
      <c r="A943" s="11" t="s">
        <v>469</v>
      </c>
      <c r="B943" s="11">
        <v>12</v>
      </c>
      <c r="C943" s="11">
        <v>38</v>
      </c>
      <c r="D943" s="11">
        <v>0</v>
      </c>
      <c r="E943" s="11">
        <v>0</v>
      </c>
      <c r="F943" s="11">
        <v>0</v>
      </c>
      <c r="O943" s="11">
        <v>0</v>
      </c>
      <c r="P943" s="11">
        <v>0</v>
      </c>
      <c r="Q943" s="11">
        <v>0</v>
      </c>
      <c r="R943" s="11">
        <v>0</v>
      </c>
      <c r="S943" s="11">
        <v>2</v>
      </c>
      <c r="T943" s="11">
        <v>1.48</v>
      </c>
      <c r="U943" s="11">
        <v>4.62</v>
      </c>
      <c r="V943" s="11">
        <v>202004</v>
      </c>
    </row>
    <row r="944" spans="1:22">
      <c r="A944" s="11" t="s">
        <v>1210</v>
      </c>
      <c r="B944" s="11">
        <v>12</v>
      </c>
      <c r="C944" s="11">
        <v>0</v>
      </c>
      <c r="H944" s="11">
        <v>40</v>
      </c>
      <c r="O944" s="11">
        <v>0</v>
      </c>
      <c r="P944" s="11">
        <v>0</v>
      </c>
      <c r="Q944" s="11">
        <v>0</v>
      </c>
      <c r="R944" s="11">
        <v>0</v>
      </c>
      <c r="V944" s="11">
        <v>202004</v>
      </c>
    </row>
    <row r="945" spans="1:22">
      <c r="A945" s="11" t="s">
        <v>483</v>
      </c>
      <c r="B945" s="11">
        <v>12</v>
      </c>
      <c r="C945" s="11">
        <v>40</v>
      </c>
      <c r="F945" s="11">
        <v>0</v>
      </c>
      <c r="O945" s="11">
        <v>0</v>
      </c>
      <c r="P945" s="11">
        <v>0</v>
      </c>
      <c r="Q945" s="11">
        <v>0</v>
      </c>
      <c r="R945" s="11">
        <v>0</v>
      </c>
      <c r="U945" s="11">
        <v>3.75</v>
      </c>
      <c r="V945" s="11">
        <v>202004</v>
      </c>
    </row>
    <row r="946" spans="1:22">
      <c r="A946" s="11" t="s">
        <v>783</v>
      </c>
      <c r="B946" s="11">
        <v>12</v>
      </c>
      <c r="C946" s="11">
        <v>31.25</v>
      </c>
      <c r="G946" s="11">
        <v>9</v>
      </c>
      <c r="N946" s="11">
        <v>4.75</v>
      </c>
      <c r="O946" s="11">
        <v>0</v>
      </c>
      <c r="P946" s="11">
        <v>0</v>
      </c>
      <c r="Q946" s="11">
        <v>0</v>
      </c>
      <c r="R946" s="11">
        <v>0</v>
      </c>
      <c r="V946" s="11">
        <v>202004</v>
      </c>
    </row>
    <row r="947" spans="1:22">
      <c r="A947" s="11" t="s">
        <v>502</v>
      </c>
      <c r="B947" s="11">
        <v>12</v>
      </c>
      <c r="C947" s="11">
        <v>32</v>
      </c>
      <c r="E947" s="11">
        <v>4.5</v>
      </c>
      <c r="F947" s="11">
        <v>2.65</v>
      </c>
      <c r="G947" s="11">
        <v>8</v>
      </c>
      <c r="O947" s="11">
        <v>0</v>
      </c>
      <c r="P947" s="11">
        <v>0</v>
      </c>
      <c r="Q947" s="11">
        <v>0</v>
      </c>
      <c r="R947" s="11">
        <v>0</v>
      </c>
      <c r="V947" s="11">
        <v>202004</v>
      </c>
    </row>
    <row r="948" spans="1:22">
      <c r="A948" s="11" t="s">
        <v>1327</v>
      </c>
      <c r="B948" s="11">
        <v>12</v>
      </c>
      <c r="C948" s="11">
        <v>8</v>
      </c>
      <c r="H948" s="11">
        <v>24</v>
      </c>
      <c r="O948" s="11">
        <v>0</v>
      </c>
      <c r="P948" s="11">
        <v>0</v>
      </c>
      <c r="Q948" s="11">
        <v>0</v>
      </c>
      <c r="R948" s="11">
        <v>0</v>
      </c>
      <c r="V948" s="11">
        <v>202004</v>
      </c>
    </row>
    <row r="949" spans="1:22">
      <c r="A949" s="11" t="s">
        <v>1201</v>
      </c>
      <c r="B949" s="11">
        <v>12</v>
      </c>
      <c r="C949" s="11">
        <v>24</v>
      </c>
      <c r="E949" s="11">
        <v>0</v>
      </c>
      <c r="F949" s="11">
        <v>0</v>
      </c>
      <c r="H949" s="11">
        <v>16</v>
      </c>
      <c r="O949" s="11">
        <v>0</v>
      </c>
      <c r="P949" s="11">
        <v>0</v>
      </c>
      <c r="Q949" s="11">
        <v>0</v>
      </c>
      <c r="R949" s="11">
        <v>0</v>
      </c>
      <c r="T949" s="11">
        <v>2.67</v>
      </c>
      <c r="U949" s="11">
        <v>0.97</v>
      </c>
      <c r="V949" s="11">
        <v>202005</v>
      </c>
    </row>
    <row r="950" spans="1:22">
      <c r="A950" s="11" t="s">
        <v>1021</v>
      </c>
      <c r="B950" s="11">
        <v>12</v>
      </c>
      <c r="C950" s="11">
        <v>23.02</v>
      </c>
      <c r="N950" s="11">
        <v>14.98</v>
      </c>
      <c r="O950" s="11">
        <v>0</v>
      </c>
      <c r="P950" s="11">
        <v>0</v>
      </c>
      <c r="Q950" s="11">
        <v>0</v>
      </c>
      <c r="R950" s="11">
        <v>0</v>
      </c>
      <c r="V950" s="11">
        <v>202004</v>
      </c>
    </row>
    <row r="951" spans="1:22">
      <c r="A951" s="11" t="s">
        <v>1239</v>
      </c>
      <c r="B951" s="11">
        <v>12</v>
      </c>
      <c r="C951" s="11">
        <v>22.75</v>
      </c>
      <c r="O951" s="11">
        <v>0</v>
      </c>
      <c r="P951" s="11">
        <v>0</v>
      </c>
      <c r="Q951" s="11">
        <v>0</v>
      </c>
      <c r="R951" s="11">
        <v>0</v>
      </c>
      <c r="V951" s="11">
        <v>202004</v>
      </c>
    </row>
    <row r="952" spans="1:22">
      <c r="A952" s="11" t="s">
        <v>1211</v>
      </c>
      <c r="B952" s="11">
        <v>12</v>
      </c>
      <c r="C952" s="11">
        <v>22</v>
      </c>
      <c r="O952" s="11">
        <v>0</v>
      </c>
      <c r="P952" s="11">
        <v>0</v>
      </c>
      <c r="Q952" s="11">
        <v>0</v>
      </c>
      <c r="R952" s="11">
        <v>0</v>
      </c>
      <c r="V952" s="11">
        <v>202004</v>
      </c>
    </row>
    <row r="953" spans="1:22">
      <c r="A953" s="11" t="s">
        <v>1188</v>
      </c>
      <c r="B953" s="11">
        <v>12</v>
      </c>
      <c r="C953" s="11">
        <v>16</v>
      </c>
      <c r="F953" s="11">
        <v>5.75</v>
      </c>
      <c r="H953" s="11">
        <v>24</v>
      </c>
      <c r="N953" s="11">
        <v>0</v>
      </c>
      <c r="O953" s="11">
        <v>0</v>
      </c>
      <c r="P953" s="11">
        <v>0</v>
      </c>
      <c r="Q953" s="11">
        <v>0</v>
      </c>
      <c r="R953" s="11">
        <v>0</v>
      </c>
      <c r="V953" s="11">
        <v>202004</v>
      </c>
    </row>
    <row r="954" spans="1:22">
      <c r="A954" s="11" t="s">
        <v>452</v>
      </c>
      <c r="B954" s="11">
        <v>12</v>
      </c>
      <c r="C954" s="11">
        <v>45</v>
      </c>
      <c r="E954" s="11">
        <v>5.65</v>
      </c>
      <c r="F954" s="11">
        <v>4.08</v>
      </c>
      <c r="O954" s="11">
        <v>0</v>
      </c>
      <c r="P954" s="11">
        <v>0</v>
      </c>
      <c r="Q954" s="11">
        <v>0</v>
      </c>
      <c r="R954" s="11">
        <v>0</v>
      </c>
      <c r="V954" s="11">
        <v>202004</v>
      </c>
    </row>
    <row r="955" spans="1:22">
      <c r="A955" s="11" t="s">
        <v>1189</v>
      </c>
      <c r="B955" s="11">
        <v>12</v>
      </c>
      <c r="C955" s="11">
        <v>0</v>
      </c>
      <c r="H955" s="11">
        <v>40</v>
      </c>
      <c r="O955" s="11">
        <v>0</v>
      </c>
      <c r="P955" s="11">
        <v>0</v>
      </c>
      <c r="Q955" s="11">
        <v>0</v>
      </c>
      <c r="R955" s="11">
        <v>0</v>
      </c>
      <c r="V955" s="11">
        <v>202004</v>
      </c>
    </row>
    <row r="956" spans="1:22">
      <c r="A956" s="11" t="s">
        <v>1240</v>
      </c>
      <c r="B956" s="11">
        <v>12</v>
      </c>
      <c r="C956" s="11">
        <v>45</v>
      </c>
      <c r="E956" s="11">
        <v>3.25</v>
      </c>
      <c r="F956" s="11">
        <v>11.35</v>
      </c>
      <c r="O956" s="11">
        <v>0</v>
      </c>
      <c r="P956" s="11">
        <v>0</v>
      </c>
      <c r="Q956" s="11">
        <v>0</v>
      </c>
      <c r="R956" s="11">
        <v>0</v>
      </c>
      <c r="V956" s="11">
        <v>202004</v>
      </c>
    </row>
    <row r="957" spans="1:22">
      <c r="A957" s="11" t="s">
        <v>913</v>
      </c>
      <c r="B957" s="11">
        <v>12</v>
      </c>
      <c r="C957" s="11">
        <v>40</v>
      </c>
      <c r="E957" s="11">
        <v>1.51</v>
      </c>
      <c r="O957" s="11">
        <v>0</v>
      </c>
      <c r="P957" s="11">
        <v>0</v>
      </c>
      <c r="Q957" s="11">
        <v>0</v>
      </c>
      <c r="R957" s="11">
        <v>0</v>
      </c>
      <c r="V957" s="11">
        <v>202004</v>
      </c>
    </row>
    <row r="958" spans="1:22">
      <c r="A958" s="11" t="s">
        <v>503</v>
      </c>
      <c r="B958" s="11">
        <v>12</v>
      </c>
      <c r="C958" s="11">
        <v>38</v>
      </c>
      <c r="D958" s="11">
        <v>2</v>
      </c>
      <c r="E958" s="11">
        <v>0</v>
      </c>
      <c r="F958" s="11">
        <v>3.85</v>
      </c>
      <c r="O958" s="11">
        <v>0</v>
      </c>
      <c r="P958" s="11">
        <v>0</v>
      </c>
      <c r="Q958" s="11">
        <v>0</v>
      </c>
      <c r="R958" s="11">
        <v>0</v>
      </c>
      <c r="T958" s="11">
        <v>2.08</v>
      </c>
      <c r="V958" s="11">
        <v>202004</v>
      </c>
    </row>
    <row r="959" spans="1:22">
      <c r="A959" s="11" t="s">
        <v>1221</v>
      </c>
      <c r="B959" s="11">
        <v>12</v>
      </c>
      <c r="C959" s="11">
        <v>40</v>
      </c>
      <c r="E959" s="11">
        <v>0</v>
      </c>
      <c r="M959" s="11">
        <v>876</v>
      </c>
      <c r="O959" s="11">
        <v>0</v>
      </c>
      <c r="P959" s="11">
        <v>1</v>
      </c>
      <c r="Q959" s="11">
        <v>0</v>
      </c>
      <c r="R959" s="11">
        <v>0</v>
      </c>
      <c r="T959" s="11">
        <v>5</v>
      </c>
      <c r="V959" s="11">
        <v>202004</v>
      </c>
    </row>
    <row r="960" spans="1:22">
      <c r="A960" s="11" t="s">
        <v>958</v>
      </c>
      <c r="B960" s="11">
        <v>12</v>
      </c>
      <c r="C960" s="11">
        <v>28</v>
      </c>
      <c r="D960" s="11">
        <v>4.75</v>
      </c>
      <c r="M960" s="11">
        <v>180</v>
      </c>
      <c r="O960" s="11">
        <v>0</v>
      </c>
      <c r="P960" s="11">
        <v>0</v>
      </c>
      <c r="Q960" s="11">
        <v>0</v>
      </c>
      <c r="R960" s="11">
        <v>0</v>
      </c>
      <c r="V960" s="11">
        <v>202004</v>
      </c>
    </row>
    <row r="961" spans="1:22">
      <c r="A961" s="11" t="s">
        <v>460</v>
      </c>
      <c r="B961" s="11">
        <v>12</v>
      </c>
      <c r="C961" s="11">
        <v>40</v>
      </c>
      <c r="F961" s="11">
        <v>0</v>
      </c>
      <c r="M961" s="11">
        <v>450</v>
      </c>
      <c r="O961" s="11">
        <v>0</v>
      </c>
      <c r="P961" s="11">
        <v>0</v>
      </c>
      <c r="Q961" s="11">
        <v>0</v>
      </c>
      <c r="R961" s="11">
        <v>0</v>
      </c>
      <c r="U961" s="11">
        <v>0.5</v>
      </c>
      <c r="V961" s="11">
        <v>202004</v>
      </c>
    </row>
    <row r="962" spans="1:22">
      <c r="A962" s="11" t="s">
        <v>451</v>
      </c>
      <c r="B962" s="11">
        <v>12</v>
      </c>
      <c r="C962" s="11">
        <v>36.770000000000003</v>
      </c>
      <c r="N962" s="11">
        <v>3.23</v>
      </c>
      <c r="O962" s="11">
        <v>0</v>
      </c>
      <c r="P962" s="11">
        <v>0</v>
      </c>
      <c r="Q962" s="11">
        <v>0</v>
      </c>
      <c r="R962" s="11">
        <v>0</v>
      </c>
      <c r="V962" s="11">
        <v>202004</v>
      </c>
    </row>
    <row r="963" spans="1:22">
      <c r="A963" s="11" t="s">
        <v>784</v>
      </c>
      <c r="B963" s="11">
        <v>12</v>
      </c>
      <c r="C963" s="11">
        <v>27</v>
      </c>
      <c r="D963" s="11">
        <v>0</v>
      </c>
      <c r="M963" s="11">
        <v>42</v>
      </c>
      <c r="O963" s="11">
        <v>0</v>
      </c>
      <c r="P963" s="11">
        <v>0</v>
      </c>
      <c r="Q963" s="11">
        <v>0</v>
      </c>
      <c r="R963" s="11">
        <v>0</v>
      </c>
      <c r="S963" s="11">
        <v>6.25</v>
      </c>
      <c r="V963" s="11">
        <v>202004</v>
      </c>
    </row>
    <row r="964" spans="1:22">
      <c r="A964" s="11" t="s">
        <v>1190</v>
      </c>
      <c r="B964" s="11">
        <v>12</v>
      </c>
      <c r="C964" s="11">
        <v>45</v>
      </c>
      <c r="E964" s="11">
        <v>0</v>
      </c>
      <c r="O964" s="11">
        <v>0</v>
      </c>
      <c r="P964" s="11">
        <v>0</v>
      </c>
      <c r="Q964" s="11">
        <v>0</v>
      </c>
      <c r="R964" s="11">
        <v>0</v>
      </c>
      <c r="T964" s="11">
        <v>0.38</v>
      </c>
      <c r="V964" s="11">
        <v>202004</v>
      </c>
    </row>
    <row r="965" spans="1:22">
      <c r="A965" s="11" t="s">
        <v>707</v>
      </c>
      <c r="B965" s="11">
        <v>12</v>
      </c>
      <c r="C965" s="11">
        <v>40</v>
      </c>
      <c r="E965" s="11">
        <v>0</v>
      </c>
      <c r="F965" s="11">
        <v>0</v>
      </c>
      <c r="O965" s="11">
        <v>0</v>
      </c>
      <c r="P965" s="11">
        <v>1</v>
      </c>
      <c r="Q965" s="11">
        <v>0</v>
      </c>
      <c r="R965" s="11">
        <v>0</v>
      </c>
      <c r="T965" s="11">
        <v>4.9800000000000004</v>
      </c>
      <c r="U965" s="11">
        <v>10.5</v>
      </c>
      <c r="V965" s="11">
        <v>202006</v>
      </c>
    </row>
    <row r="966" spans="1:22">
      <c r="A966" s="11" t="s">
        <v>1191</v>
      </c>
      <c r="B966" s="11">
        <v>12</v>
      </c>
      <c r="C966" s="11">
        <v>40</v>
      </c>
      <c r="F966" s="11">
        <v>8.25</v>
      </c>
      <c r="M966" s="11">
        <v>290</v>
      </c>
      <c r="O966" s="11">
        <v>0</v>
      </c>
      <c r="P966" s="11">
        <v>0</v>
      </c>
      <c r="Q966" s="11">
        <v>0</v>
      </c>
      <c r="R966" s="11">
        <v>0</v>
      </c>
      <c r="V966" s="11">
        <v>202004</v>
      </c>
    </row>
    <row r="967" spans="1:22">
      <c r="A967" s="11" t="s">
        <v>1192</v>
      </c>
      <c r="B967" s="11">
        <v>12</v>
      </c>
      <c r="C967" s="11">
        <v>45</v>
      </c>
      <c r="E967" s="11">
        <v>9.83</v>
      </c>
      <c r="F967" s="11">
        <v>4.5</v>
      </c>
      <c r="O967" s="11">
        <v>0</v>
      </c>
      <c r="P967" s="11">
        <v>0</v>
      </c>
      <c r="Q967" s="11">
        <v>0</v>
      </c>
      <c r="R967" s="11">
        <v>0</v>
      </c>
      <c r="V967" s="11">
        <v>202004</v>
      </c>
    </row>
    <row r="968" spans="1:22">
      <c r="A968" s="11" t="s">
        <v>1193</v>
      </c>
      <c r="B968" s="11">
        <v>12</v>
      </c>
      <c r="C968" s="11">
        <v>45</v>
      </c>
      <c r="E968" s="11">
        <v>8.25</v>
      </c>
      <c r="F968" s="11">
        <v>6.5</v>
      </c>
      <c r="O968" s="11">
        <v>0</v>
      </c>
      <c r="P968" s="11">
        <v>0</v>
      </c>
      <c r="Q968" s="11">
        <v>0</v>
      </c>
      <c r="R968" s="11">
        <v>0</v>
      </c>
      <c r="V968" s="11">
        <v>202004</v>
      </c>
    </row>
    <row r="969" spans="1:22">
      <c r="A969" s="11" t="s">
        <v>492</v>
      </c>
      <c r="B969" s="11">
        <v>12</v>
      </c>
      <c r="C969" s="11">
        <v>40</v>
      </c>
      <c r="E969" s="11">
        <v>0.01</v>
      </c>
      <c r="F969" s="11">
        <v>2.17</v>
      </c>
      <c r="O969" s="11">
        <v>7</v>
      </c>
      <c r="P969" s="11">
        <v>3</v>
      </c>
      <c r="Q969" s="11">
        <v>0</v>
      </c>
      <c r="R969" s="11">
        <v>7</v>
      </c>
      <c r="V969" s="11">
        <v>202004</v>
      </c>
    </row>
    <row r="970" spans="1:22">
      <c r="A970" s="11" t="s">
        <v>848</v>
      </c>
      <c r="B970" s="11">
        <v>12</v>
      </c>
      <c r="C970" s="11">
        <v>40</v>
      </c>
      <c r="E970" s="11">
        <v>0</v>
      </c>
      <c r="F970" s="11">
        <v>0</v>
      </c>
      <c r="O970" s="11">
        <v>0</v>
      </c>
      <c r="P970" s="11">
        <v>0</v>
      </c>
      <c r="Q970" s="11">
        <v>0</v>
      </c>
      <c r="R970" s="11">
        <v>0</v>
      </c>
      <c r="T970" s="11">
        <v>3.49</v>
      </c>
      <c r="U970" s="11">
        <v>0.68</v>
      </c>
      <c r="V970" s="11">
        <v>202004</v>
      </c>
    </row>
    <row r="971" spans="1:22">
      <c r="A971" s="11" t="s">
        <v>785</v>
      </c>
      <c r="B971" s="11">
        <v>12</v>
      </c>
      <c r="C971" s="11">
        <v>38</v>
      </c>
      <c r="E971" s="11">
        <v>0</v>
      </c>
      <c r="O971" s="11">
        <v>0</v>
      </c>
      <c r="P971" s="11">
        <v>0</v>
      </c>
      <c r="Q971" s="11">
        <v>0</v>
      </c>
      <c r="R971" s="11">
        <v>0</v>
      </c>
      <c r="T971" s="11">
        <v>3.61</v>
      </c>
      <c r="V971" s="11">
        <v>202004</v>
      </c>
    </row>
    <row r="972" spans="1:22">
      <c r="A972" s="11" t="s">
        <v>491</v>
      </c>
      <c r="B972" s="11">
        <v>12</v>
      </c>
      <c r="C972" s="11">
        <v>40</v>
      </c>
      <c r="F972" s="11">
        <v>0</v>
      </c>
      <c r="O972" s="11">
        <v>0</v>
      </c>
      <c r="P972" s="11">
        <v>0</v>
      </c>
      <c r="Q972" s="11">
        <v>0</v>
      </c>
      <c r="R972" s="11">
        <v>0</v>
      </c>
      <c r="U972" s="11">
        <v>4.75</v>
      </c>
      <c r="V972" s="11">
        <v>202004</v>
      </c>
    </row>
    <row r="973" spans="1:22">
      <c r="A973" s="11" t="s">
        <v>1053</v>
      </c>
      <c r="B973" s="11">
        <v>12</v>
      </c>
      <c r="C973" s="11">
        <v>40</v>
      </c>
      <c r="E973" s="11">
        <v>8.75</v>
      </c>
      <c r="F973" s="11">
        <v>0.25</v>
      </c>
      <c r="M973" s="11">
        <v>55</v>
      </c>
      <c r="O973" s="11">
        <v>0</v>
      </c>
      <c r="P973" s="11">
        <v>0</v>
      </c>
      <c r="Q973" s="11">
        <v>0</v>
      </c>
      <c r="R973" s="11">
        <v>0</v>
      </c>
      <c r="V973" s="11">
        <v>202004</v>
      </c>
    </row>
    <row r="974" spans="1:22">
      <c r="A974" s="11" t="s">
        <v>1194</v>
      </c>
      <c r="B974" s="11">
        <v>12</v>
      </c>
      <c r="C974" s="11">
        <v>40</v>
      </c>
      <c r="F974" s="11">
        <v>8.25</v>
      </c>
      <c r="O974" s="11">
        <v>0</v>
      </c>
      <c r="P974" s="11">
        <v>0</v>
      </c>
      <c r="Q974" s="11">
        <v>0</v>
      </c>
      <c r="R974" s="11">
        <v>0</v>
      </c>
      <c r="V974" s="11">
        <v>202004</v>
      </c>
    </row>
  </sheetData>
  <autoFilter ref="A3:V927" xr:uid="{00000000-0009-0000-0000-00000D000000}"/>
  <sortState xmlns:xlrd2="http://schemas.microsoft.com/office/spreadsheetml/2017/richdata2" ref="A4:V974">
    <sortCondition ref="B4:B97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506</v>
      </c>
      <c r="B4" s="11">
        <v>12</v>
      </c>
      <c r="C4" s="11" t="s">
        <v>185</v>
      </c>
      <c r="D4" s="11" t="s">
        <v>177</v>
      </c>
      <c r="E4" s="11">
        <v>31.5</v>
      </c>
      <c r="F4" s="11">
        <v>201709</v>
      </c>
    </row>
    <row r="5" spans="1:6">
      <c r="A5" s="11" t="s">
        <v>506</v>
      </c>
      <c r="B5" s="11">
        <v>12</v>
      </c>
      <c r="C5" s="11" t="s">
        <v>185</v>
      </c>
      <c r="D5" s="11" t="s">
        <v>198</v>
      </c>
      <c r="E5" s="11">
        <v>7.5</v>
      </c>
      <c r="F5" s="11">
        <v>201709</v>
      </c>
    </row>
    <row r="6" spans="1:6">
      <c r="A6" s="11" t="s">
        <v>508</v>
      </c>
      <c r="B6" s="11">
        <v>11</v>
      </c>
      <c r="C6" s="11" t="s">
        <v>203</v>
      </c>
      <c r="D6" s="11" t="s">
        <v>198</v>
      </c>
      <c r="E6" s="11">
        <v>37.5</v>
      </c>
      <c r="F6" s="11">
        <v>201704</v>
      </c>
    </row>
    <row r="7" spans="1:6">
      <c r="A7" s="11" t="s">
        <v>508</v>
      </c>
      <c r="B7" s="11">
        <v>12</v>
      </c>
      <c r="C7" s="11" t="s">
        <v>203</v>
      </c>
      <c r="D7" s="11" t="s">
        <v>185</v>
      </c>
      <c r="E7" s="11">
        <v>28</v>
      </c>
      <c r="F7" s="11">
        <v>201704</v>
      </c>
    </row>
    <row r="8" spans="1:6">
      <c r="A8" s="11" t="s">
        <v>508</v>
      </c>
      <c r="B8" s="11">
        <v>12</v>
      </c>
      <c r="C8" s="11" t="s">
        <v>203</v>
      </c>
      <c r="D8" s="11" t="s">
        <v>198</v>
      </c>
      <c r="E8" s="11">
        <v>19</v>
      </c>
      <c r="F8" s="11">
        <v>201704</v>
      </c>
    </row>
    <row r="9" spans="1:6">
      <c r="A9" s="11" t="s">
        <v>496</v>
      </c>
      <c r="B9" s="11">
        <v>9</v>
      </c>
      <c r="C9" s="11" t="s">
        <v>185</v>
      </c>
      <c r="D9" s="11" t="s">
        <v>198</v>
      </c>
      <c r="E9" s="11">
        <v>13.16</v>
      </c>
      <c r="F9" s="11">
        <v>201709</v>
      </c>
    </row>
    <row r="10" spans="1:6">
      <c r="A10" s="11" t="s">
        <v>503</v>
      </c>
      <c r="B10" s="11">
        <v>11</v>
      </c>
      <c r="C10" s="11" t="s">
        <v>185</v>
      </c>
      <c r="D10" s="11" t="s">
        <v>177</v>
      </c>
      <c r="E10" s="11">
        <v>24.17</v>
      </c>
      <c r="F10" s="11">
        <v>201711</v>
      </c>
    </row>
    <row r="11" spans="1:6">
      <c r="A11" s="11" t="s">
        <v>503</v>
      </c>
      <c r="B11" s="11">
        <v>12</v>
      </c>
      <c r="C11" s="11" t="s">
        <v>185</v>
      </c>
      <c r="D11" s="11" t="s">
        <v>177</v>
      </c>
      <c r="E11" s="11">
        <v>9.66</v>
      </c>
      <c r="F11" s="11">
        <v>201711</v>
      </c>
    </row>
    <row r="12" spans="1:6">
      <c r="A12" s="11" t="s">
        <v>470</v>
      </c>
      <c r="B12" s="11">
        <v>7</v>
      </c>
      <c r="C12" s="11" t="s">
        <v>185</v>
      </c>
      <c r="D12" s="11" t="s">
        <v>198</v>
      </c>
      <c r="E12" s="11">
        <v>6.63</v>
      </c>
      <c r="F12" s="11">
        <v>201803</v>
      </c>
    </row>
    <row r="13" spans="1:6">
      <c r="A13" s="11" t="s">
        <v>726</v>
      </c>
      <c r="B13" s="11">
        <v>7</v>
      </c>
      <c r="C13" s="11" t="s">
        <v>175</v>
      </c>
      <c r="D13" s="11" t="s">
        <v>185</v>
      </c>
      <c r="E13" s="11">
        <v>2</v>
      </c>
      <c r="F13" s="11">
        <v>201803</v>
      </c>
    </row>
    <row r="14" spans="1:6">
      <c r="A14" s="11" t="s">
        <v>726</v>
      </c>
      <c r="B14" s="11">
        <v>7</v>
      </c>
      <c r="C14" s="11" t="s">
        <v>175</v>
      </c>
      <c r="D14" s="11" t="s">
        <v>177</v>
      </c>
      <c r="E14" s="11">
        <v>2</v>
      </c>
      <c r="F14" s="11">
        <v>201803</v>
      </c>
    </row>
    <row r="15" spans="1:6">
      <c r="A15" s="11" t="s">
        <v>726</v>
      </c>
      <c r="B15" s="11">
        <v>7</v>
      </c>
      <c r="C15" s="11" t="s">
        <v>175</v>
      </c>
      <c r="D15" s="11" t="s">
        <v>198</v>
      </c>
      <c r="E15" s="11">
        <v>36</v>
      </c>
      <c r="F15" s="11">
        <v>201803</v>
      </c>
    </row>
    <row r="16" spans="1:6">
      <c r="A16" s="11" t="s">
        <v>479</v>
      </c>
      <c r="B16" s="11">
        <v>8</v>
      </c>
      <c r="C16" s="11" t="s">
        <v>175</v>
      </c>
      <c r="D16" s="11" t="s">
        <v>177</v>
      </c>
      <c r="E16" s="11">
        <v>18.5</v>
      </c>
      <c r="F16" s="11">
        <v>201803</v>
      </c>
    </row>
    <row r="17" spans="1:6">
      <c r="A17" s="11" t="s">
        <v>479</v>
      </c>
      <c r="B17" s="11">
        <v>8</v>
      </c>
      <c r="C17" s="11" t="s">
        <v>175</v>
      </c>
      <c r="D17" s="11" t="s">
        <v>198</v>
      </c>
      <c r="E17" s="11">
        <v>26.25</v>
      </c>
      <c r="F17" s="11">
        <v>201803</v>
      </c>
    </row>
    <row r="18" spans="1:6">
      <c r="A18" s="11" t="s">
        <v>479</v>
      </c>
      <c r="B18" s="11">
        <v>9</v>
      </c>
      <c r="C18" s="11" t="s">
        <v>175</v>
      </c>
      <c r="D18" s="11" t="s">
        <v>177</v>
      </c>
      <c r="E18" s="11">
        <v>3.5</v>
      </c>
      <c r="F18" s="11">
        <v>201803</v>
      </c>
    </row>
    <row r="19" spans="1:6">
      <c r="A19" s="11" t="s">
        <v>479</v>
      </c>
      <c r="B19" s="11">
        <v>9</v>
      </c>
      <c r="C19" s="11" t="s">
        <v>175</v>
      </c>
      <c r="D19" s="11" t="s">
        <v>198</v>
      </c>
      <c r="E19" s="11">
        <v>40.5</v>
      </c>
      <c r="F19" s="11">
        <v>201803</v>
      </c>
    </row>
    <row r="20" spans="1:6">
      <c r="A20" s="11" t="s">
        <v>1232</v>
      </c>
      <c r="B20" s="11">
        <v>7</v>
      </c>
      <c r="C20" s="11" t="s">
        <v>185</v>
      </c>
      <c r="D20" s="11" t="s">
        <v>198</v>
      </c>
      <c r="E20" s="11">
        <v>53.5</v>
      </c>
      <c r="F20" s="11">
        <v>201803</v>
      </c>
    </row>
    <row r="21" spans="1:6">
      <c r="A21" s="11" t="s">
        <v>715</v>
      </c>
      <c r="B21" s="11">
        <v>7</v>
      </c>
      <c r="C21" s="11" t="s">
        <v>175</v>
      </c>
      <c r="D21" s="11" t="s">
        <v>198</v>
      </c>
      <c r="E21" s="11">
        <v>8</v>
      </c>
      <c r="F21" s="11">
        <v>201803</v>
      </c>
    </row>
    <row r="22" spans="1:6">
      <c r="A22" s="11" t="s">
        <v>458</v>
      </c>
      <c r="B22" s="11">
        <v>7</v>
      </c>
      <c r="C22" s="11" t="s">
        <v>185</v>
      </c>
      <c r="D22" s="11" t="s">
        <v>182</v>
      </c>
      <c r="E22" s="11">
        <v>9.75</v>
      </c>
      <c r="F22" s="11">
        <v>201803</v>
      </c>
    </row>
    <row r="23" spans="1:6">
      <c r="A23" s="11" t="s">
        <v>458</v>
      </c>
      <c r="B23" s="11">
        <v>7</v>
      </c>
      <c r="C23" s="11" t="s">
        <v>185</v>
      </c>
      <c r="D23" s="11" t="s">
        <v>198</v>
      </c>
      <c r="E23" s="11">
        <v>9</v>
      </c>
      <c r="F23" s="11">
        <v>201803</v>
      </c>
    </row>
    <row r="24" spans="1:6">
      <c r="A24" s="11" t="s">
        <v>458</v>
      </c>
      <c r="B24" s="11">
        <v>7</v>
      </c>
      <c r="C24" s="11" t="s">
        <v>185</v>
      </c>
      <c r="D24" s="11" t="s">
        <v>206</v>
      </c>
      <c r="E24" s="11">
        <v>0.75</v>
      </c>
      <c r="F24" s="11">
        <v>201803</v>
      </c>
    </row>
    <row r="25" spans="1:6">
      <c r="A25" s="11" t="s">
        <v>767</v>
      </c>
      <c r="B25" s="11">
        <v>7</v>
      </c>
      <c r="C25" s="11" t="s">
        <v>175</v>
      </c>
      <c r="D25" s="11" t="s">
        <v>206</v>
      </c>
      <c r="E25" s="11">
        <v>46.33</v>
      </c>
      <c r="F25" s="11">
        <v>201803</v>
      </c>
    </row>
    <row r="26" spans="1:6">
      <c r="A26" s="11" t="s">
        <v>453</v>
      </c>
      <c r="B26" s="11">
        <v>7</v>
      </c>
      <c r="C26" s="11" t="s">
        <v>175</v>
      </c>
      <c r="D26" s="11" t="s">
        <v>177</v>
      </c>
      <c r="E26" s="11">
        <v>5.5</v>
      </c>
      <c r="F26" s="11">
        <v>201803</v>
      </c>
    </row>
    <row r="27" spans="1:6">
      <c r="A27" s="11" t="s">
        <v>453</v>
      </c>
      <c r="B27" s="11">
        <v>7</v>
      </c>
      <c r="C27" s="11" t="s">
        <v>175</v>
      </c>
      <c r="D27" s="11" t="s">
        <v>198</v>
      </c>
      <c r="E27" s="11">
        <v>27</v>
      </c>
      <c r="F27" s="11">
        <v>201803</v>
      </c>
    </row>
    <row r="28" spans="1:6">
      <c r="A28" s="11" t="s">
        <v>768</v>
      </c>
      <c r="B28" s="11">
        <v>7</v>
      </c>
      <c r="C28" s="11" t="s">
        <v>175</v>
      </c>
      <c r="D28" s="11" t="s">
        <v>198</v>
      </c>
      <c r="E28" s="11">
        <v>16</v>
      </c>
      <c r="F28" s="11">
        <v>201803</v>
      </c>
    </row>
    <row r="29" spans="1:6">
      <c r="A29" s="11" t="s">
        <v>485</v>
      </c>
      <c r="B29" s="11">
        <v>7</v>
      </c>
      <c r="C29" s="11" t="s">
        <v>175</v>
      </c>
      <c r="D29" s="11" t="s">
        <v>206</v>
      </c>
      <c r="E29" s="11">
        <v>45.5</v>
      </c>
      <c r="F29" s="11">
        <v>201803</v>
      </c>
    </row>
    <row r="30" spans="1:6">
      <c r="A30" s="11" t="s">
        <v>459</v>
      </c>
      <c r="B30" s="11">
        <v>7</v>
      </c>
      <c r="C30" s="11" t="s">
        <v>175</v>
      </c>
      <c r="D30" s="11" t="s">
        <v>198</v>
      </c>
      <c r="E30" s="11">
        <v>40</v>
      </c>
      <c r="F30" s="11">
        <v>201803</v>
      </c>
    </row>
    <row r="31" spans="1:6">
      <c r="A31" s="11" t="s">
        <v>482</v>
      </c>
      <c r="B31" s="11">
        <v>7</v>
      </c>
      <c r="C31" s="11" t="s">
        <v>175</v>
      </c>
      <c r="D31" s="11" t="s">
        <v>148</v>
      </c>
      <c r="E31" s="11">
        <v>0.75</v>
      </c>
      <c r="F31" s="11">
        <v>201803</v>
      </c>
    </row>
    <row r="32" spans="1:6">
      <c r="A32" s="11" t="s">
        <v>482</v>
      </c>
      <c r="B32" s="11">
        <v>7</v>
      </c>
      <c r="C32" s="11" t="s">
        <v>175</v>
      </c>
      <c r="D32" s="11" t="s">
        <v>182</v>
      </c>
      <c r="E32" s="11">
        <v>10.25</v>
      </c>
      <c r="F32" s="11">
        <v>201803</v>
      </c>
    </row>
    <row r="33" spans="1:6">
      <c r="A33" s="11" t="s">
        <v>482</v>
      </c>
      <c r="B33" s="11">
        <v>7</v>
      </c>
      <c r="C33" s="11" t="s">
        <v>175</v>
      </c>
      <c r="D33" s="11" t="s">
        <v>185</v>
      </c>
      <c r="E33" s="11">
        <v>0.5</v>
      </c>
      <c r="F33" s="11">
        <v>201803</v>
      </c>
    </row>
    <row r="34" spans="1:6">
      <c r="A34" s="11" t="s">
        <v>482</v>
      </c>
      <c r="B34" s="11">
        <v>7</v>
      </c>
      <c r="C34" s="11" t="s">
        <v>175</v>
      </c>
      <c r="D34" s="11" t="s">
        <v>177</v>
      </c>
      <c r="E34" s="11">
        <v>3.25</v>
      </c>
      <c r="F34" s="11">
        <v>201803</v>
      </c>
    </row>
    <row r="35" spans="1:6">
      <c r="A35" s="11" t="s">
        <v>482</v>
      </c>
      <c r="B35" s="11">
        <v>7</v>
      </c>
      <c r="C35" s="11" t="s">
        <v>175</v>
      </c>
      <c r="D35" s="11" t="s">
        <v>198</v>
      </c>
      <c r="E35" s="11">
        <v>27.25</v>
      </c>
      <c r="F35" s="11">
        <v>201803</v>
      </c>
    </row>
    <row r="36" spans="1:6">
      <c r="A36" s="11" t="s">
        <v>482</v>
      </c>
      <c r="B36" s="11">
        <v>7</v>
      </c>
      <c r="C36" s="11" t="s">
        <v>175</v>
      </c>
      <c r="D36" s="11" t="s">
        <v>203</v>
      </c>
      <c r="E36" s="11">
        <v>0.25</v>
      </c>
      <c r="F36" s="11">
        <v>201803</v>
      </c>
    </row>
    <row r="37" spans="1:6">
      <c r="A37" s="11" t="s">
        <v>482</v>
      </c>
      <c r="B37" s="11">
        <v>7</v>
      </c>
      <c r="C37" s="11" t="s">
        <v>175</v>
      </c>
      <c r="D37" s="11" t="s">
        <v>206</v>
      </c>
      <c r="E37" s="11">
        <v>7.5</v>
      </c>
      <c r="F37" s="11">
        <v>201803</v>
      </c>
    </row>
    <row r="38" spans="1:6">
      <c r="A38" s="11" t="s">
        <v>498</v>
      </c>
      <c r="B38" s="11">
        <v>7</v>
      </c>
      <c r="C38" s="11" t="s">
        <v>175</v>
      </c>
      <c r="D38" s="11" t="s">
        <v>206</v>
      </c>
      <c r="E38" s="11">
        <v>46.91</v>
      </c>
      <c r="F38" s="11">
        <v>201803</v>
      </c>
    </row>
    <row r="39" spans="1:6">
      <c r="A39" s="11" t="s">
        <v>479</v>
      </c>
      <c r="B39" s="11">
        <v>7</v>
      </c>
      <c r="C39" s="11" t="s">
        <v>175</v>
      </c>
      <c r="D39" s="11" t="s">
        <v>177</v>
      </c>
      <c r="E39" s="11">
        <v>15.75</v>
      </c>
      <c r="F39" s="11">
        <v>201803</v>
      </c>
    </row>
    <row r="40" spans="1:6">
      <c r="A40" s="11" t="s">
        <v>479</v>
      </c>
      <c r="B40" s="11">
        <v>7</v>
      </c>
      <c r="C40" s="11" t="s">
        <v>175</v>
      </c>
      <c r="D40" s="11" t="s">
        <v>198</v>
      </c>
      <c r="E40" s="11">
        <v>28.25</v>
      </c>
      <c r="F40" s="11">
        <v>201803</v>
      </c>
    </row>
    <row r="41" spans="1:6">
      <c r="A41" s="11" t="s">
        <v>461</v>
      </c>
      <c r="B41" s="11">
        <v>7</v>
      </c>
      <c r="C41" s="11" t="s">
        <v>185</v>
      </c>
      <c r="D41" s="11" t="s">
        <v>182</v>
      </c>
      <c r="E41" s="11">
        <v>8.5</v>
      </c>
      <c r="F41" s="11">
        <v>201803</v>
      </c>
    </row>
    <row r="42" spans="1:6">
      <c r="A42" s="11" t="s">
        <v>494</v>
      </c>
      <c r="B42" s="11">
        <v>7</v>
      </c>
      <c r="C42" s="11" t="s">
        <v>175</v>
      </c>
      <c r="D42" s="11" t="s">
        <v>206</v>
      </c>
      <c r="E42" s="11">
        <v>65.179999999999993</v>
      </c>
      <c r="F42" s="11">
        <v>201803</v>
      </c>
    </row>
    <row r="43" spans="1:6">
      <c r="A43" s="11" t="s">
        <v>467</v>
      </c>
      <c r="B43" s="11">
        <v>7</v>
      </c>
      <c r="C43" s="11" t="s">
        <v>185</v>
      </c>
      <c r="D43" s="11" t="s">
        <v>206</v>
      </c>
      <c r="E43" s="11">
        <v>47.5</v>
      </c>
      <c r="F43" s="11">
        <v>201803</v>
      </c>
    </row>
    <row r="44" spans="1:6">
      <c r="A44" s="11" t="s">
        <v>774</v>
      </c>
      <c r="B44" s="11">
        <v>7</v>
      </c>
      <c r="C44" s="11" t="s">
        <v>175</v>
      </c>
      <c r="D44" s="11" t="s">
        <v>198</v>
      </c>
      <c r="E44" s="11">
        <v>37.75</v>
      </c>
      <c r="F44" s="11">
        <v>201803</v>
      </c>
    </row>
    <row r="45" spans="1:6">
      <c r="A45" s="11" t="s">
        <v>776</v>
      </c>
      <c r="B45" s="11">
        <v>7</v>
      </c>
      <c r="C45" s="11" t="s">
        <v>175</v>
      </c>
      <c r="D45" s="11" t="s">
        <v>206</v>
      </c>
      <c r="E45" s="11">
        <v>25.840000000000003</v>
      </c>
      <c r="F45" s="11">
        <v>201803</v>
      </c>
    </row>
    <row r="46" spans="1:6">
      <c r="A46" s="11" t="s">
        <v>472</v>
      </c>
      <c r="B46" s="11">
        <v>7</v>
      </c>
      <c r="C46" s="11" t="s">
        <v>203</v>
      </c>
      <c r="D46" s="11" t="s">
        <v>198</v>
      </c>
      <c r="E46" s="11">
        <v>40</v>
      </c>
      <c r="F46" s="11">
        <v>201803</v>
      </c>
    </row>
    <row r="47" spans="1:6">
      <c r="A47" s="11" t="s">
        <v>480</v>
      </c>
      <c r="B47" s="11">
        <v>7</v>
      </c>
      <c r="C47" s="11" t="s">
        <v>175</v>
      </c>
      <c r="D47" s="11" t="s">
        <v>185</v>
      </c>
      <c r="E47" s="11">
        <v>37</v>
      </c>
      <c r="F47" s="11">
        <v>201803</v>
      </c>
    </row>
    <row r="48" spans="1:6">
      <c r="A48" s="11" t="s">
        <v>777</v>
      </c>
      <c r="B48" s="11">
        <v>7</v>
      </c>
      <c r="C48" s="11" t="s">
        <v>175</v>
      </c>
      <c r="D48" s="11" t="s">
        <v>185</v>
      </c>
      <c r="E48" s="11">
        <v>27</v>
      </c>
      <c r="F48" s="11">
        <v>201803</v>
      </c>
    </row>
    <row r="49" spans="1:6">
      <c r="A49" s="11" t="s">
        <v>777</v>
      </c>
      <c r="B49" s="11">
        <v>7</v>
      </c>
      <c r="C49" s="11" t="s">
        <v>175</v>
      </c>
      <c r="D49" s="11" t="s">
        <v>206</v>
      </c>
      <c r="E49" s="11">
        <v>1</v>
      </c>
      <c r="F49" s="11">
        <v>201803</v>
      </c>
    </row>
    <row r="50" spans="1:6">
      <c r="A50" s="11" t="s">
        <v>778</v>
      </c>
      <c r="B50" s="11">
        <v>7</v>
      </c>
      <c r="C50" s="11" t="s">
        <v>175</v>
      </c>
      <c r="D50" s="11" t="s">
        <v>185</v>
      </c>
      <c r="E50" s="11">
        <v>1.75</v>
      </c>
      <c r="F50" s="11">
        <v>201803</v>
      </c>
    </row>
    <row r="51" spans="1:6">
      <c r="A51" s="11" t="s">
        <v>778</v>
      </c>
      <c r="B51" s="11">
        <v>7</v>
      </c>
      <c r="C51" s="11" t="s">
        <v>175</v>
      </c>
      <c r="D51" s="11" t="s">
        <v>177</v>
      </c>
      <c r="E51" s="11">
        <v>1</v>
      </c>
      <c r="F51" s="11">
        <v>201803</v>
      </c>
    </row>
    <row r="52" spans="1:6">
      <c r="A52" s="11" t="s">
        <v>778</v>
      </c>
      <c r="B52" s="11">
        <v>7</v>
      </c>
      <c r="C52" s="11" t="s">
        <v>175</v>
      </c>
      <c r="D52" s="11" t="s">
        <v>198</v>
      </c>
      <c r="E52" s="11">
        <v>37.25</v>
      </c>
      <c r="F52" s="11">
        <v>201803</v>
      </c>
    </row>
    <row r="53" spans="1:6">
      <c r="A53" s="11" t="s">
        <v>495</v>
      </c>
      <c r="B53" s="11">
        <v>7</v>
      </c>
      <c r="C53" s="11" t="s">
        <v>175</v>
      </c>
      <c r="D53" s="11" t="s">
        <v>206</v>
      </c>
      <c r="E53" s="11">
        <v>34</v>
      </c>
      <c r="F53" s="11">
        <v>201803</v>
      </c>
    </row>
    <row r="54" spans="1:6">
      <c r="A54" s="11" t="s">
        <v>484</v>
      </c>
      <c r="B54" s="11">
        <v>7</v>
      </c>
      <c r="C54" s="11" t="s">
        <v>175</v>
      </c>
      <c r="D54" s="11" t="s">
        <v>185</v>
      </c>
      <c r="E54" s="11">
        <v>0.75</v>
      </c>
      <c r="F54" s="11">
        <v>201803</v>
      </c>
    </row>
    <row r="55" spans="1:6">
      <c r="A55" s="11" t="s">
        <v>484</v>
      </c>
      <c r="B55" s="11">
        <v>7</v>
      </c>
      <c r="C55" s="11" t="s">
        <v>175</v>
      </c>
      <c r="D55" s="11" t="s">
        <v>177</v>
      </c>
      <c r="E55" s="11">
        <v>0.25</v>
      </c>
      <c r="F55" s="11">
        <v>201803</v>
      </c>
    </row>
    <row r="56" spans="1:6">
      <c r="A56" s="11" t="s">
        <v>484</v>
      </c>
      <c r="B56" s="11">
        <v>7</v>
      </c>
      <c r="C56" s="11" t="s">
        <v>175</v>
      </c>
      <c r="D56" s="11" t="s">
        <v>198</v>
      </c>
      <c r="E56" s="11">
        <v>16</v>
      </c>
      <c r="F56" s="11">
        <v>201803</v>
      </c>
    </row>
    <row r="57" spans="1:6">
      <c r="A57" s="11" t="s">
        <v>780</v>
      </c>
      <c r="B57" s="11">
        <v>7</v>
      </c>
      <c r="C57" s="11" t="s">
        <v>175</v>
      </c>
      <c r="D57" s="11" t="s">
        <v>185</v>
      </c>
      <c r="E57" s="11">
        <v>27.5</v>
      </c>
      <c r="F57" s="11">
        <v>201803</v>
      </c>
    </row>
    <row r="58" spans="1:6">
      <c r="A58" s="11" t="s">
        <v>476</v>
      </c>
      <c r="B58" s="11">
        <v>7</v>
      </c>
      <c r="C58" s="11" t="s">
        <v>198</v>
      </c>
      <c r="D58" s="11" t="s">
        <v>206</v>
      </c>
      <c r="E58" s="11">
        <v>50.25</v>
      </c>
      <c r="F58" s="11">
        <v>201803</v>
      </c>
    </row>
    <row r="59" spans="1:6">
      <c r="A59" s="11" t="s">
        <v>787</v>
      </c>
      <c r="B59" s="11">
        <v>7</v>
      </c>
      <c r="C59" s="11" t="s">
        <v>185</v>
      </c>
      <c r="D59" s="11" t="s">
        <v>198</v>
      </c>
      <c r="E59" s="11">
        <v>17.079999999999998</v>
      </c>
      <c r="F59" s="11">
        <v>201803</v>
      </c>
    </row>
    <row r="60" spans="1:6">
      <c r="A60" s="11" t="s">
        <v>787</v>
      </c>
      <c r="B60" s="11">
        <v>7</v>
      </c>
      <c r="C60" s="11" t="s">
        <v>185</v>
      </c>
      <c r="D60" s="11" t="s">
        <v>206</v>
      </c>
      <c r="E60" s="11">
        <v>3</v>
      </c>
      <c r="F60" s="11">
        <v>201803</v>
      </c>
    </row>
    <row r="61" spans="1:6">
      <c r="A61" s="11" t="s">
        <v>501</v>
      </c>
      <c r="B61" s="11">
        <v>7</v>
      </c>
      <c r="C61" s="11" t="s">
        <v>175</v>
      </c>
      <c r="D61" s="11" t="s">
        <v>198</v>
      </c>
      <c r="E61" s="11">
        <v>42</v>
      </c>
      <c r="F61" s="11">
        <v>201803</v>
      </c>
    </row>
    <row r="62" spans="1:6">
      <c r="A62" s="11" t="s">
        <v>487</v>
      </c>
      <c r="B62" s="11">
        <v>7</v>
      </c>
      <c r="C62" s="11" t="s">
        <v>175</v>
      </c>
      <c r="D62" s="11" t="s">
        <v>177</v>
      </c>
      <c r="E62" s="11">
        <v>48.25</v>
      </c>
      <c r="F62" s="11">
        <v>201803</v>
      </c>
    </row>
    <row r="63" spans="1:6">
      <c r="A63" s="11" t="s">
        <v>781</v>
      </c>
      <c r="B63" s="11">
        <v>7</v>
      </c>
      <c r="C63" s="11" t="s">
        <v>175</v>
      </c>
      <c r="D63" s="11" t="s">
        <v>198</v>
      </c>
      <c r="E63" s="11">
        <v>32</v>
      </c>
      <c r="F63" s="11">
        <v>201803</v>
      </c>
    </row>
    <row r="64" spans="1:6">
      <c r="A64" s="11" t="s">
        <v>1239</v>
      </c>
      <c r="B64" s="11">
        <v>7</v>
      </c>
      <c r="C64" s="11" t="s">
        <v>175</v>
      </c>
      <c r="D64" s="11" t="s">
        <v>177</v>
      </c>
      <c r="E64" s="11">
        <v>14.5</v>
      </c>
      <c r="F64" s="11">
        <v>201803</v>
      </c>
    </row>
    <row r="65" spans="1:6">
      <c r="A65" s="11" t="s">
        <v>486</v>
      </c>
      <c r="B65" s="11">
        <v>7</v>
      </c>
      <c r="C65" s="11" t="s">
        <v>175</v>
      </c>
      <c r="D65" s="11" t="s">
        <v>177</v>
      </c>
      <c r="E65" s="11">
        <v>45</v>
      </c>
      <c r="F65" s="11">
        <v>201803</v>
      </c>
    </row>
    <row r="66" spans="1:6">
      <c r="A66" s="11" t="s">
        <v>507</v>
      </c>
      <c r="B66" s="11">
        <v>7</v>
      </c>
      <c r="C66" s="11" t="s">
        <v>175</v>
      </c>
      <c r="D66" s="11" t="s">
        <v>198</v>
      </c>
      <c r="E66" s="11">
        <v>16</v>
      </c>
      <c r="F66" s="11">
        <v>201803</v>
      </c>
    </row>
    <row r="67" spans="1:6">
      <c r="A67" s="11" t="s">
        <v>483</v>
      </c>
      <c r="B67" s="11">
        <v>7</v>
      </c>
      <c r="C67" s="11" t="s">
        <v>175</v>
      </c>
      <c r="D67" s="11" t="s">
        <v>185</v>
      </c>
      <c r="E67" s="11">
        <v>9.5</v>
      </c>
      <c r="F67" s="11">
        <v>201803</v>
      </c>
    </row>
    <row r="68" spans="1:6">
      <c r="A68" s="11" t="s">
        <v>483</v>
      </c>
      <c r="B68" s="11">
        <v>7</v>
      </c>
      <c r="C68" s="11" t="s">
        <v>175</v>
      </c>
      <c r="D68" s="11" t="s">
        <v>177</v>
      </c>
      <c r="E68" s="11">
        <v>11.5</v>
      </c>
      <c r="F68" s="11">
        <v>201803</v>
      </c>
    </row>
    <row r="69" spans="1:6">
      <c r="A69" s="11" t="s">
        <v>483</v>
      </c>
      <c r="B69" s="11">
        <v>7</v>
      </c>
      <c r="C69" s="11" t="s">
        <v>175</v>
      </c>
      <c r="D69" s="11" t="s">
        <v>198</v>
      </c>
      <c r="E69" s="11">
        <v>20</v>
      </c>
      <c r="F69" s="11">
        <v>201803</v>
      </c>
    </row>
    <row r="70" spans="1:6">
      <c r="A70" s="11" t="s">
        <v>483</v>
      </c>
      <c r="B70" s="11">
        <v>7</v>
      </c>
      <c r="C70" s="11" t="s">
        <v>175</v>
      </c>
      <c r="D70" s="11" t="s">
        <v>206</v>
      </c>
      <c r="E70" s="11">
        <v>2.5</v>
      </c>
      <c r="F70" s="11">
        <v>201803</v>
      </c>
    </row>
    <row r="71" spans="1:6">
      <c r="A71" s="11" t="s">
        <v>784</v>
      </c>
      <c r="B71" s="11">
        <v>7</v>
      </c>
      <c r="C71" s="11" t="s">
        <v>175</v>
      </c>
      <c r="D71" s="11" t="s">
        <v>182</v>
      </c>
      <c r="E71" s="11">
        <v>3.75</v>
      </c>
      <c r="F71" s="11">
        <v>201803</v>
      </c>
    </row>
    <row r="72" spans="1:6">
      <c r="A72" s="11" t="s">
        <v>784</v>
      </c>
      <c r="B72" s="11">
        <v>7</v>
      </c>
      <c r="C72" s="11" t="s">
        <v>175</v>
      </c>
      <c r="D72" s="11" t="s">
        <v>185</v>
      </c>
      <c r="E72" s="11">
        <v>4.75</v>
      </c>
      <c r="F72" s="11">
        <v>201803</v>
      </c>
    </row>
    <row r="73" spans="1:6">
      <c r="A73" s="11" t="s">
        <v>784</v>
      </c>
      <c r="B73" s="11">
        <v>7</v>
      </c>
      <c r="C73" s="11" t="s">
        <v>175</v>
      </c>
      <c r="D73" s="11" t="s">
        <v>177</v>
      </c>
      <c r="E73" s="11">
        <v>3</v>
      </c>
      <c r="F73" s="11">
        <v>201803</v>
      </c>
    </row>
    <row r="74" spans="1:6">
      <c r="A74" s="11" t="s">
        <v>784</v>
      </c>
      <c r="B74" s="11">
        <v>7</v>
      </c>
      <c r="C74" s="11" t="s">
        <v>175</v>
      </c>
      <c r="D74" s="11" t="s">
        <v>198</v>
      </c>
      <c r="E74" s="11">
        <v>5</v>
      </c>
      <c r="F74" s="11">
        <v>201803</v>
      </c>
    </row>
    <row r="75" spans="1:6">
      <c r="A75" s="11" t="s">
        <v>784</v>
      </c>
      <c r="B75" s="11">
        <v>7</v>
      </c>
      <c r="C75" s="11" t="s">
        <v>175</v>
      </c>
      <c r="D75" s="11" t="s">
        <v>206</v>
      </c>
      <c r="E75" s="11">
        <v>4</v>
      </c>
      <c r="F75" s="11">
        <v>201803</v>
      </c>
    </row>
    <row r="76" spans="1:6">
      <c r="A76" s="11" t="s">
        <v>470</v>
      </c>
      <c r="B76" s="11">
        <v>7</v>
      </c>
      <c r="C76" s="11" t="s">
        <v>185</v>
      </c>
      <c r="D76" s="11" t="s">
        <v>198</v>
      </c>
      <c r="E76" s="11">
        <v>6.63</v>
      </c>
      <c r="F76" s="11">
        <v>201803</v>
      </c>
    </row>
    <row r="77" spans="1:6">
      <c r="A77" s="11" t="s">
        <v>832</v>
      </c>
      <c r="B77" s="11">
        <v>7</v>
      </c>
      <c r="C77" s="11" t="s">
        <v>175</v>
      </c>
      <c r="D77" s="11" t="s">
        <v>198</v>
      </c>
      <c r="E77" s="11">
        <v>43.75</v>
      </c>
      <c r="F77" s="11">
        <v>201803</v>
      </c>
    </row>
    <row r="78" spans="1:6">
      <c r="A78" s="11" t="s">
        <v>491</v>
      </c>
      <c r="B78" s="11">
        <v>7</v>
      </c>
      <c r="C78" s="11" t="s">
        <v>175</v>
      </c>
      <c r="D78" s="11" t="s">
        <v>206</v>
      </c>
      <c r="E78" s="11">
        <v>25</v>
      </c>
      <c r="F78" s="11">
        <v>201803</v>
      </c>
    </row>
    <row r="79" spans="1:6">
      <c r="A79" s="11" t="s">
        <v>1232</v>
      </c>
      <c r="B79" s="11">
        <v>8</v>
      </c>
      <c r="C79" s="11" t="s">
        <v>185</v>
      </c>
      <c r="D79" s="11" t="s">
        <v>198</v>
      </c>
      <c r="E79" s="11">
        <v>41.16</v>
      </c>
      <c r="F79" s="11">
        <v>201803</v>
      </c>
    </row>
    <row r="80" spans="1:6">
      <c r="A80" s="11" t="s">
        <v>715</v>
      </c>
      <c r="B80" s="11">
        <v>8</v>
      </c>
      <c r="C80" s="11" t="s">
        <v>175</v>
      </c>
      <c r="D80" s="11" t="s">
        <v>198</v>
      </c>
      <c r="E80" s="11">
        <v>8</v>
      </c>
      <c r="F80" s="11">
        <v>201803</v>
      </c>
    </row>
    <row r="81" spans="1:6">
      <c r="A81" s="11" t="s">
        <v>726</v>
      </c>
      <c r="B81" s="11">
        <v>8</v>
      </c>
      <c r="C81" s="11" t="s">
        <v>175</v>
      </c>
      <c r="D81" s="11" t="s">
        <v>198</v>
      </c>
      <c r="E81" s="11">
        <v>40</v>
      </c>
      <c r="F81" s="11">
        <v>201803</v>
      </c>
    </row>
    <row r="82" spans="1:6">
      <c r="A82" s="11" t="s">
        <v>458</v>
      </c>
      <c r="B82" s="11">
        <v>8</v>
      </c>
      <c r="C82" s="11" t="s">
        <v>185</v>
      </c>
      <c r="D82" s="11" t="s">
        <v>182</v>
      </c>
      <c r="E82" s="11">
        <v>4.5</v>
      </c>
      <c r="F82" s="11">
        <v>201803</v>
      </c>
    </row>
    <row r="83" spans="1:6">
      <c r="A83" s="11" t="s">
        <v>458</v>
      </c>
      <c r="B83" s="11">
        <v>8</v>
      </c>
      <c r="C83" s="11" t="s">
        <v>185</v>
      </c>
      <c r="D83" s="11" t="s">
        <v>198</v>
      </c>
      <c r="E83" s="11">
        <v>8.25</v>
      </c>
      <c r="F83" s="11">
        <v>201803</v>
      </c>
    </row>
    <row r="84" spans="1:6">
      <c r="A84" s="11" t="s">
        <v>458</v>
      </c>
      <c r="B84" s="11">
        <v>8</v>
      </c>
      <c r="C84" s="11" t="s">
        <v>185</v>
      </c>
      <c r="D84" s="11" t="s">
        <v>206</v>
      </c>
      <c r="E84" s="11">
        <v>1</v>
      </c>
      <c r="F84" s="11">
        <v>201803</v>
      </c>
    </row>
    <row r="85" spans="1:6">
      <c r="A85" s="11" t="s">
        <v>767</v>
      </c>
      <c r="B85" s="11">
        <v>8</v>
      </c>
      <c r="C85" s="11" t="s">
        <v>175</v>
      </c>
      <c r="D85" s="11" t="s">
        <v>206</v>
      </c>
      <c r="E85" s="11">
        <v>43.059999999999988</v>
      </c>
      <c r="F85" s="11">
        <v>201803</v>
      </c>
    </row>
    <row r="86" spans="1:6">
      <c r="A86" s="11" t="s">
        <v>453</v>
      </c>
      <c r="B86" s="11">
        <v>8</v>
      </c>
      <c r="C86" s="11" t="s">
        <v>175</v>
      </c>
      <c r="D86" s="11" t="s">
        <v>177</v>
      </c>
      <c r="E86" s="11">
        <v>8.5</v>
      </c>
      <c r="F86" s="11">
        <v>201803</v>
      </c>
    </row>
    <row r="87" spans="1:6">
      <c r="A87" s="11" t="s">
        <v>453</v>
      </c>
      <c r="B87" s="11">
        <v>8</v>
      </c>
      <c r="C87" s="11" t="s">
        <v>175</v>
      </c>
      <c r="D87" s="11" t="s">
        <v>198</v>
      </c>
      <c r="E87" s="11">
        <v>24</v>
      </c>
      <c r="F87" s="11">
        <v>201803</v>
      </c>
    </row>
    <row r="88" spans="1:6">
      <c r="A88" s="11" t="s">
        <v>768</v>
      </c>
      <c r="B88" s="11">
        <v>8</v>
      </c>
      <c r="C88" s="11" t="s">
        <v>175</v>
      </c>
      <c r="D88" s="11" t="s">
        <v>198</v>
      </c>
      <c r="E88" s="11">
        <v>24</v>
      </c>
      <c r="F88" s="11">
        <v>201803</v>
      </c>
    </row>
    <row r="89" spans="1:6">
      <c r="A89" s="11" t="s">
        <v>485</v>
      </c>
      <c r="B89" s="11">
        <v>8</v>
      </c>
      <c r="C89" s="11" t="s">
        <v>175</v>
      </c>
      <c r="D89" s="11" t="s">
        <v>185</v>
      </c>
      <c r="E89" s="11">
        <v>9</v>
      </c>
      <c r="F89" s="11">
        <v>201803</v>
      </c>
    </row>
    <row r="90" spans="1:6">
      <c r="A90" s="11" t="s">
        <v>485</v>
      </c>
      <c r="B90" s="11">
        <v>8</v>
      </c>
      <c r="C90" s="11" t="s">
        <v>175</v>
      </c>
      <c r="D90" s="11" t="s">
        <v>206</v>
      </c>
      <c r="E90" s="11">
        <v>37.75</v>
      </c>
      <c r="F90" s="11">
        <v>201803</v>
      </c>
    </row>
    <row r="91" spans="1:6">
      <c r="A91" s="11" t="s">
        <v>459</v>
      </c>
      <c r="B91" s="11">
        <v>8</v>
      </c>
      <c r="C91" s="11" t="s">
        <v>175</v>
      </c>
      <c r="D91" s="11" t="s">
        <v>198</v>
      </c>
      <c r="E91" s="11">
        <v>44.5</v>
      </c>
      <c r="F91" s="11">
        <v>201803</v>
      </c>
    </row>
    <row r="92" spans="1:6">
      <c r="A92" s="11" t="s">
        <v>482</v>
      </c>
      <c r="B92" s="11">
        <v>8</v>
      </c>
      <c r="C92" s="11" t="s">
        <v>175</v>
      </c>
      <c r="D92" s="11" t="s">
        <v>148</v>
      </c>
      <c r="E92" s="11">
        <v>0.5</v>
      </c>
      <c r="F92" s="11">
        <v>201803</v>
      </c>
    </row>
    <row r="93" spans="1:6">
      <c r="A93" s="11" t="s">
        <v>482</v>
      </c>
      <c r="B93" s="11">
        <v>8</v>
      </c>
      <c r="C93" s="11" t="s">
        <v>175</v>
      </c>
      <c r="D93" s="11" t="s">
        <v>182</v>
      </c>
      <c r="E93" s="11">
        <v>7.5</v>
      </c>
      <c r="F93" s="11">
        <v>201803</v>
      </c>
    </row>
    <row r="94" spans="1:6">
      <c r="A94" s="11" t="s">
        <v>482</v>
      </c>
      <c r="B94" s="11">
        <v>8</v>
      </c>
      <c r="C94" s="11" t="s">
        <v>175</v>
      </c>
      <c r="D94" s="11" t="s">
        <v>185</v>
      </c>
      <c r="E94" s="11">
        <v>0.5</v>
      </c>
      <c r="F94" s="11">
        <v>201803</v>
      </c>
    </row>
    <row r="95" spans="1:6">
      <c r="A95" s="11" t="s">
        <v>482</v>
      </c>
      <c r="B95" s="11">
        <v>8</v>
      </c>
      <c r="C95" s="11" t="s">
        <v>175</v>
      </c>
      <c r="D95" s="11" t="s">
        <v>177</v>
      </c>
      <c r="E95" s="11">
        <v>0.5</v>
      </c>
      <c r="F95" s="11">
        <v>201803</v>
      </c>
    </row>
    <row r="96" spans="1:6">
      <c r="A96" s="11" t="s">
        <v>482</v>
      </c>
      <c r="B96" s="11">
        <v>8</v>
      </c>
      <c r="C96" s="11" t="s">
        <v>175</v>
      </c>
      <c r="D96" s="11" t="s">
        <v>198</v>
      </c>
      <c r="E96" s="11">
        <v>33.25</v>
      </c>
      <c r="F96" s="11">
        <v>201803</v>
      </c>
    </row>
    <row r="97" spans="1:6">
      <c r="A97" s="11" t="s">
        <v>482</v>
      </c>
      <c r="B97" s="11">
        <v>8</v>
      </c>
      <c r="C97" s="11" t="s">
        <v>175</v>
      </c>
      <c r="D97" s="11" t="s">
        <v>203</v>
      </c>
      <c r="E97" s="11">
        <v>0.25</v>
      </c>
      <c r="F97" s="11">
        <v>201803</v>
      </c>
    </row>
    <row r="98" spans="1:6">
      <c r="A98" s="11" t="s">
        <v>482</v>
      </c>
      <c r="B98" s="11">
        <v>8</v>
      </c>
      <c r="C98" s="11" t="s">
        <v>175</v>
      </c>
      <c r="D98" s="11" t="s">
        <v>206</v>
      </c>
      <c r="E98" s="11">
        <v>9.25</v>
      </c>
      <c r="F98" s="11">
        <v>201803</v>
      </c>
    </row>
    <row r="99" spans="1:6">
      <c r="A99" s="11" t="s">
        <v>498</v>
      </c>
      <c r="B99" s="11">
        <v>8</v>
      </c>
      <c r="C99" s="11" t="s">
        <v>175</v>
      </c>
      <c r="D99" s="11" t="s">
        <v>206</v>
      </c>
      <c r="E99" s="11">
        <v>41.25</v>
      </c>
      <c r="F99" s="11">
        <v>201803</v>
      </c>
    </row>
    <row r="100" spans="1:6">
      <c r="A100" s="11" t="s">
        <v>467</v>
      </c>
      <c r="B100" s="11">
        <v>8</v>
      </c>
      <c r="C100" s="11" t="s">
        <v>185</v>
      </c>
      <c r="D100" s="11" t="s">
        <v>206</v>
      </c>
      <c r="E100" s="11">
        <v>54.77</v>
      </c>
      <c r="F100" s="11">
        <v>201803</v>
      </c>
    </row>
    <row r="101" spans="1:6">
      <c r="A101" s="11" t="s">
        <v>776</v>
      </c>
      <c r="B101" s="11">
        <v>8</v>
      </c>
      <c r="C101" s="11" t="s">
        <v>175</v>
      </c>
      <c r="D101" s="11" t="s">
        <v>206</v>
      </c>
      <c r="E101" s="11">
        <v>26.17</v>
      </c>
      <c r="F101" s="11">
        <v>201803</v>
      </c>
    </row>
    <row r="102" spans="1:6">
      <c r="A102" s="11" t="s">
        <v>472</v>
      </c>
      <c r="B102" s="11">
        <v>8</v>
      </c>
      <c r="C102" s="11" t="s">
        <v>203</v>
      </c>
      <c r="D102" s="11" t="s">
        <v>198</v>
      </c>
      <c r="E102" s="11">
        <v>40</v>
      </c>
      <c r="F102" s="11">
        <v>201803</v>
      </c>
    </row>
    <row r="103" spans="1:6">
      <c r="A103" s="11" t="s">
        <v>480</v>
      </c>
      <c r="B103" s="11">
        <v>8</v>
      </c>
      <c r="C103" s="11" t="s">
        <v>175</v>
      </c>
      <c r="D103" s="11" t="s">
        <v>185</v>
      </c>
      <c r="E103" s="11">
        <v>36</v>
      </c>
      <c r="F103" s="11">
        <v>201803</v>
      </c>
    </row>
    <row r="104" spans="1:6">
      <c r="A104" s="11" t="s">
        <v>777</v>
      </c>
      <c r="B104" s="11">
        <v>8</v>
      </c>
      <c r="C104" s="11" t="s">
        <v>175</v>
      </c>
      <c r="D104" s="11" t="s">
        <v>185</v>
      </c>
      <c r="E104" s="11">
        <v>26.5</v>
      </c>
      <c r="F104" s="11">
        <v>201803</v>
      </c>
    </row>
    <row r="105" spans="1:6">
      <c r="A105" s="11" t="s">
        <v>777</v>
      </c>
      <c r="B105" s="11">
        <v>8</v>
      </c>
      <c r="C105" s="11" t="s">
        <v>175</v>
      </c>
      <c r="D105" s="11" t="s">
        <v>206</v>
      </c>
      <c r="E105" s="11">
        <v>1</v>
      </c>
      <c r="F105" s="11">
        <v>201803</v>
      </c>
    </row>
    <row r="106" spans="1:6">
      <c r="A106" s="11" t="s">
        <v>778</v>
      </c>
      <c r="B106" s="11">
        <v>8</v>
      </c>
      <c r="C106" s="11" t="s">
        <v>175</v>
      </c>
      <c r="D106" s="11" t="s">
        <v>185</v>
      </c>
      <c r="E106" s="11">
        <v>2</v>
      </c>
      <c r="F106" s="11">
        <v>201803</v>
      </c>
    </row>
    <row r="107" spans="1:6">
      <c r="A107" s="11" t="s">
        <v>778</v>
      </c>
      <c r="B107" s="11">
        <v>8</v>
      </c>
      <c r="C107" s="11" t="s">
        <v>175</v>
      </c>
      <c r="D107" s="11" t="s">
        <v>177</v>
      </c>
      <c r="E107" s="11">
        <v>1.25</v>
      </c>
      <c r="F107" s="11">
        <v>201803</v>
      </c>
    </row>
    <row r="108" spans="1:6">
      <c r="A108" s="11" t="s">
        <v>778</v>
      </c>
      <c r="B108" s="11">
        <v>8</v>
      </c>
      <c r="C108" s="11" t="s">
        <v>175</v>
      </c>
      <c r="D108" s="11" t="s">
        <v>198</v>
      </c>
      <c r="E108" s="11">
        <v>36.75</v>
      </c>
      <c r="F108" s="11">
        <v>201803</v>
      </c>
    </row>
    <row r="109" spans="1:6">
      <c r="A109" s="11" t="s">
        <v>495</v>
      </c>
      <c r="B109" s="11">
        <v>8</v>
      </c>
      <c r="C109" s="11" t="s">
        <v>175</v>
      </c>
      <c r="D109" s="11" t="s">
        <v>206</v>
      </c>
      <c r="E109" s="11">
        <v>36</v>
      </c>
      <c r="F109" s="11">
        <v>201803</v>
      </c>
    </row>
    <row r="110" spans="1:6">
      <c r="A110" s="11" t="s">
        <v>484</v>
      </c>
      <c r="B110" s="11">
        <v>8</v>
      </c>
      <c r="C110" s="11" t="s">
        <v>175</v>
      </c>
      <c r="D110" s="11" t="s">
        <v>185</v>
      </c>
      <c r="E110" s="11">
        <v>0.5</v>
      </c>
      <c r="F110" s="11">
        <v>201803</v>
      </c>
    </row>
    <row r="111" spans="1:6">
      <c r="A111" s="11" t="s">
        <v>484</v>
      </c>
      <c r="B111" s="11">
        <v>8</v>
      </c>
      <c r="C111" s="11" t="s">
        <v>175</v>
      </c>
      <c r="D111" s="11" t="s">
        <v>177</v>
      </c>
      <c r="E111" s="11">
        <v>0.5</v>
      </c>
      <c r="F111" s="11">
        <v>201803</v>
      </c>
    </row>
    <row r="112" spans="1:6">
      <c r="A112" s="11" t="s">
        <v>484</v>
      </c>
      <c r="B112" s="11">
        <v>8</v>
      </c>
      <c r="C112" s="11" t="s">
        <v>175</v>
      </c>
      <c r="D112" s="11" t="s">
        <v>198</v>
      </c>
      <c r="E112" s="11">
        <v>16</v>
      </c>
      <c r="F112" s="11">
        <v>201803</v>
      </c>
    </row>
    <row r="113" spans="1:6">
      <c r="A113" s="11" t="s">
        <v>780</v>
      </c>
      <c r="B113" s="11">
        <v>8</v>
      </c>
      <c r="C113" s="11" t="s">
        <v>175</v>
      </c>
      <c r="D113" s="11" t="s">
        <v>185</v>
      </c>
      <c r="E113" s="11">
        <v>32</v>
      </c>
      <c r="F113" s="11">
        <v>201803</v>
      </c>
    </row>
    <row r="114" spans="1:6">
      <c r="A114" s="11" t="s">
        <v>501</v>
      </c>
      <c r="B114" s="11">
        <v>8</v>
      </c>
      <c r="C114" s="11" t="s">
        <v>175</v>
      </c>
      <c r="D114" s="11" t="s">
        <v>198</v>
      </c>
      <c r="E114" s="11">
        <v>32</v>
      </c>
      <c r="F114" s="11">
        <v>201803</v>
      </c>
    </row>
    <row r="115" spans="1:6">
      <c r="A115" s="11" t="s">
        <v>487</v>
      </c>
      <c r="B115" s="11">
        <v>8</v>
      </c>
      <c r="C115" s="11" t="s">
        <v>175</v>
      </c>
      <c r="D115" s="11" t="s">
        <v>177</v>
      </c>
      <c r="E115" s="11">
        <v>36.75</v>
      </c>
      <c r="F115" s="11">
        <v>201803</v>
      </c>
    </row>
    <row r="116" spans="1:6">
      <c r="A116" s="11" t="s">
        <v>781</v>
      </c>
      <c r="B116" s="11">
        <v>8</v>
      </c>
      <c r="C116" s="11" t="s">
        <v>175</v>
      </c>
      <c r="D116" s="11" t="s">
        <v>198</v>
      </c>
      <c r="E116" s="11">
        <v>32</v>
      </c>
      <c r="F116" s="11">
        <v>201803</v>
      </c>
    </row>
    <row r="117" spans="1:6">
      <c r="A117" s="11" t="s">
        <v>486</v>
      </c>
      <c r="B117" s="11">
        <v>8</v>
      </c>
      <c r="C117" s="11" t="s">
        <v>175</v>
      </c>
      <c r="D117" s="11" t="s">
        <v>177</v>
      </c>
      <c r="E117" s="11">
        <v>45</v>
      </c>
      <c r="F117" s="11">
        <v>201803</v>
      </c>
    </row>
    <row r="118" spans="1:6">
      <c r="A118" s="11" t="s">
        <v>507</v>
      </c>
      <c r="B118" s="11">
        <v>8</v>
      </c>
      <c r="C118" s="11" t="s">
        <v>175</v>
      </c>
      <c r="D118" s="11" t="s">
        <v>198</v>
      </c>
      <c r="E118" s="11">
        <v>4</v>
      </c>
      <c r="F118" s="11">
        <v>201803</v>
      </c>
    </row>
    <row r="119" spans="1:6">
      <c r="A119" s="11" t="s">
        <v>483</v>
      </c>
      <c r="B119" s="11">
        <v>8</v>
      </c>
      <c r="C119" s="11" t="s">
        <v>175</v>
      </c>
      <c r="D119" s="11" t="s">
        <v>185</v>
      </c>
      <c r="E119" s="11">
        <v>7</v>
      </c>
      <c r="F119" s="11">
        <v>201803</v>
      </c>
    </row>
    <row r="120" spans="1:6">
      <c r="A120" s="11" t="s">
        <v>483</v>
      </c>
      <c r="B120" s="11">
        <v>8</v>
      </c>
      <c r="C120" s="11" t="s">
        <v>175</v>
      </c>
      <c r="D120" s="11" t="s">
        <v>177</v>
      </c>
      <c r="E120" s="11">
        <v>6.5</v>
      </c>
      <c r="F120" s="11">
        <v>201803</v>
      </c>
    </row>
    <row r="121" spans="1:6">
      <c r="A121" s="11" t="s">
        <v>483</v>
      </c>
      <c r="B121" s="11">
        <v>8</v>
      </c>
      <c r="C121" s="11" t="s">
        <v>175</v>
      </c>
      <c r="D121" s="11" t="s">
        <v>198</v>
      </c>
      <c r="E121" s="11">
        <v>23</v>
      </c>
      <c r="F121" s="11">
        <v>201803</v>
      </c>
    </row>
    <row r="122" spans="1:6">
      <c r="A122" s="11" t="s">
        <v>483</v>
      </c>
      <c r="B122" s="11">
        <v>8</v>
      </c>
      <c r="C122" s="11" t="s">
        <v>175</v>
      </c>
      <c r="D122" s="11" t="s">
        <v>206</v>
      </c>
      <c r="E122" s="11">
        <v>2.5</v>
      </c>
      <c r="F122" s="11">
        <v>201803</v>
      </c>
    </row>
    <row r="123" spans="1:6">
      <c r="A123" s="11" t="s">
        <v>460</v>
      </c>
      <c r="B123" s="11">
        <v>8</v>
      </c>
      <c r="C123" s="11" t="s">
        <v>177</v>
      </c>
      <c r="D123" s="11" t="s">
        <v>206</v>
      </c>
      <c r="E123" s="11">
        <v>2</v>
      </c>
      <c r="F123" s="11">
        <v>201803</v>
      </c>
    </row>
    <row r="124" spans="1:6">
      <c r="A124" s="11" t="s">
        <v>784</v>
      </c>
      <c r="B124" s="11">
        <v>8</v>
      </c>
      <c r="C124" s="11" t="s">
        <v>175</v>
      </c>
      <c r="D124" s="11" t="s">
        <v>148</v>
      </c>
      <c r="E124" s="11">
        <v>1</v>
      </c>
      <c r="F124" s="11">
        <v>201803</v>
      </c>
    </row>
    <row r="125" spans="1:6">
      <c r="A125" s="11" t="s">
        <v>784</v>
      </c>
      <c r="B125" s="11">
        <v>8</v>
      </c>
      <c r="C125" s="11" t="s">
        <v>175</v>
      </c>
      <c r="D125" s="11" t="s">
        <v>182</v>
      </c>
      <c r="E125" s="11">
        <v>1.25</v>
      </c>
      <c r="F125" s="11">
        <v>201803</v>
      </c>
    </row>
    <row r="126" spans="1:6">
      <c r="A126" s="11" t="s">
        <v>784</v>
      </c>
      <c r="B126" s="11">
        <v>8</v>
      </c>
      <c r="C126" s="11" t="s">
        <v>175</v>
      </c>
      <c r="D126" s="11" t="s">
        <v>185</v>
      </c>
      <c r="E126" s="11">
        <v>1.5</v>
      </c>
      <c r="F126" s="11">
        <v>201803</v>
      </c>
    </row>
    <row r="127" spans="1:6">
      <c r="A127" s="11" t="s">
        <v>784</v>
      </c>
      <c r="B127" s="11">
        <v>8</v>
      </c>
      <c r="C127" s="11" t="s">
        <v>175</v>
      </c>
      <c r="D127" s="11" t="s">
        <v>177</v>
      </c>
      <c r="E127" s="11">
        <v>1</v>
      </c>
      <c r="F127" s="11">
        <v>201803</v>
      </c>
    </row>
    <row r="128" spans="1:6">
      <c r="A128" s="11" t="s">
        <v>784</v>
      </c>
      <c r="B128" s="11">
        <v>8</v>
      </c>
      <c r="C128" s="11" t="s">
        <v>175</v>
      </c>
      <c r="D128" s="11" t="s">
        <v>198</v>
      </c>
      <c r="E128" s="11">
        <v>1.5</v>
      </c>
      <c r="F128" s="11">
        <v>201803</v>
      </c>
    </row>
    <row r="129" spans="1:6">
      <c r="A129" s="11" t="s">
        <v>784</v>
      </c>
      <c r="B129" s="11">
        <v>8</v>
      </c>
      <c r="C129" s="11" t="s">
        <v>175</v>
      </c>
      <c r="D129" s="11" t="s">
        <v>203</v>
      </c>
      <c r="E129" s="11">
        <v>0.5</v>
      </c>
      <c r="F129" s="11">
        <v>201803</v>
      </c>
    </row>
    <row r="130" spans="1:6">
      <c r="A130" s="11" t="s">
        <v>784</v>
      </c>
      <c r="B130" s="11">
        <v>8</v>
      </c>
      <c r="C130" s="11" t="s">
        <v>175</v>
      </c>
      <c r="D130" s="11" t="s">
        <v>206</v>
      </c>
      <c r="E130" s="11">
        <v>1</v>
      </c>
      <c r="F130" s="11">
        <v>201803</v>
      </c>
    </row>
    <row r="131" spans="1:6">
      <c r="A131" s="11" t="s">
        <v>832</v>
      </c>
      <c r="B131" s="11">
        <v>8</v>
      </c>
      <c r="C131" s="11" t="s">
        <v>175</v>
      </c>
      <c r="D131" s="11" t="s">
        <v>198</v>
      </c>
      <c r="E131" s="11">
        <v>43</v>
      </c>
      <c r="F131" s="11">
        <v>201803</v>
      </c>
    </row>
    <row r="132" spans="1:6">
      <c r="A132" s="11" t="s">
        <v>491</v>
      </c>
      <c r="B132" s="11">
        <v>8</v>
      </c>
      <c r="C132" s="11" t="s">
        <v>175</v>
      </c>
      <c r="D132" s="11" t="s">
        <v>206</v>
      </c>
      <c r="E132" s="11">
        <v>47.649999999999991</v>
      </c>
      <c r="F132" s="11">
        <v>201803</v>
      </c>
    </row>
    <row r="133" spans="1:6">
      <c r="A133" s="11" t="s">
        <v>1232</v>
      </c>
      <c r="B133" s="11">
        <v>9</v>
      </c>
      <c r="C133" s="11" t="s">
        <v>185</v>
      </c>
      <c r="D133" s="11" t="s">
        <v>198</v>
      </c>
      <c r="E133" s="11">
        <v>30.319999999999993</v>
      </c>
      <c r="F133" s="11">
        <v>201803</v>
      </c>
    </row>
    <row r="134" spans="1:6">
      <c r="A134" s="11" t="s">
        <v>458</v>
      </c>
      <c r="B134" s="11">
        <v>9</v>
      </c>
      <c r="C134" s="11" t="s">
        <v>185</v>
      </c>
      <c r="D134" s="11" t="s">
        <v>182</v>
      </c>
      <c r="E134" s="11">
        <v>4.5</v>
      </c>
      <c r="F134" s="11">
        <v>201803</v>
      </c>
    </row>
    <row r="135" spans="1:6">
      <c r="A135" s="11" t="s">
        <v>458</v>
      </c>
      <c r="B135" s="11">
        <v>9</v>
      </c>
      <c r="C135" s="11" t="s">
        <v>185</v>
      </c>
      <c r="D135" s="11" t="s">
        <v>198</v>
      </c>
      <c r="E135" s="11">
        <v>5.75</v>
      </c>
      <c r="F135" s="11">
        <v>201803</v>
      </c>
    </row>
    <row r="136" spans="1:6">
      <c r="A136" s="11" t="s">
        <v>458</v>
      </c>
      <c r="B136" s="11">
        <v>9</v>
      </c>
      <c r="C136" s="11" t="s">
        <v>185</v>
      </c>
      <c r="D136" s="11" t="s">
        <v>206</v>
      </c>
      <c r="E136" s="11">
        <v>3</v>
      </c>
      <c r="F136" s="11">
        <v>201803</v>
      </c>
    </row>
    <row r="137" spans="1:6">
      <c r="A137" s="11" t="s">
        <v>767</v>
      </c>
      <c r="B137" s="11">
        <v>9</v>
      </c>
      <c r="C137" s="11" t="s">
        <v>175</v>
      </c>
      <c r="D137" s="11" t="s">
        <v>206</v>
      </c>
      <c r="E137" s="11">
        <v>31.83</v>
      </c>
      <c r="F137" s="11">
        <v>201803</v>
      </c>
    </row>
    <row r="138" spans="1:6">
      <c r="A138" s="11" t="s">
        <v>453</v>
      </c>
      <c r="B138" s="11">
        <v>9</v>
      </c>
      <c r="C138" s="11" t="s">
        <v>175</v>
      </c>
      <c r="D138" s="11" t="s">
        <v>182</v>
      </c>
      <c r="E138" s="11">
        <v>0.5</v>
      </c>
      <c r="F138" s="11">
        <v>201803</v>
      </c>
    </row>
    <row r="139" spans="1:6">
      <c r="A139" s="11" t="s">
        <v>453</v>
      </c>
      <c r="B139" s="11">
        <v>9</v>
      </c>
      <c r="C139" s="11" t="s">
        <v>175</v>
      </c>
      <c r="D139" s="11" t="s">
        <v>177</v>
      </c>
      <c r="E139" s="11">
        <v>4.75</v>
      </c>
      <c r="F139" s="11">
        <v>201803</v>
      </c>
    </row>
    <row r="140" spans="1:6">
      <c r="A140" s="11" t="s">
        <v>453</v>
      </c>
      <c r="B140" s="11">
        <v>9</v>
      </c>
      <c r="C140" s="11" t="s">
        <v>175</v>
      </c>
      <c r="D140" s="11" t="s">
        <v>198</v>
      </c>
      <c r="E140" s="11">
        <v>21.5</v>
      </c>
      <c r="F140" s="11">
        <v>201803</v>
      </c>
    </row>
    <row r="141" spans="1:6">
      <c r="A141" s="11" t="s">
        <v>768</v>
      </c>
      <c r="B141" s="11">
        <v>9</v>
      </c>
      <c r="C141" s="11" t="s">
        <v>175</v>
      </c>
      <c r="D141" s="11" t="s">
        <v>198</v>
      </c>
      <c r="E141" s="11">
        <v>23</v>
      </c>
      <c r="F141" s="11">
        <v>201803</v>
      </c>
    </row>
    <row r="142" spans="1:6">
      <c r="A142" s="11" t="s">
        <v>485</v>
      </c>
      <c r="B142" s="11">
        <v>9</v>
      </c>
      <c r="C142" s="11" t="s">
        <v>175</v>
      </c>
      <c r="D142" s="11" t="s">
        <v>185</v>
      </c>
      <c r="E142" s="11">
        <v>10</v>
      </c>
      <c r="F142" s="11">
        <v>201803</v>
      </c>
    </row>
    <row r="143" spans="1:6">
      <c r="A143" s="11" t="s">
        <v>485</v>
      </c>
      <c r="B143" s="11">
        <v>9</v>
      </c>
      <c r="C143" s="11" t="s">
        <v>175</v>
      </c>
      <c r="D143" s="11" t="s">
        <v>206</v>
      </c>
      <c r="E143" s="11">
        <v>25.5</v>
      </c>
      <c r="F143" s="11">
        <v>201803</v>
      </c>
    </row>
    <row r="144" spans="1:6">
      <c r="A144" s="11" t="s">
        <v>459</v>
      </c>
      <c r="B144" s="11">
        <v>9</v>
      </c>
      <c r="C144" s="11" t="s">
        <v>175</v>
      </c>
      <c r="D144" s="11" t="s">
        <v>198</v>
      </c>
      <c r="E144" s="11">
        <v>46.25</v>
      </c>
      <c r="F144" s="11">
        <v>201803</v>
      </c>
    </row>
    <row r="145" spans="1:6">
      <c r="A145" s="11" t="s">
        <v>482</v>
      </c>
      <c r="B145" s="11">
        <v>9</v>
      </c>
      <c r="C145" s="11" t="s">
        <v>175</v>
      </c>
      <c r="D145" s="11" t="s">
        <v>148</v>
      </c>
      <c r="E145" s="11">
        <v>0.75</v>
      </c>
      <c r="F145" s="11">
        <v>201803</v>
      </c>
    </row>
    <row r="146" spans="1:6">
      <c r="A146" s="11" t="s">
        <v>482</v>
      </c>
      <c r="B146" s="11">
        <v>9</v>
      </c>
      <c r="C146" s="11" t="s">
        <v>175</v>
      </c>
      <c r="D146" s="11" t="s">
        <v>182</v>
      </c>
      <c r="E146" s="11">
        <v>8.25</v>
      </c>
      <c r="F146" s="11">
        <v>201803</v>
      </c>
    </row>
    <row r="147" spans="1:6">
      <c r="A147" s="11" t="s">
        <v>482</v>
      </c>
      <c r="B147" s="11">
        <v>9</v>
      </c>
      <c r="C147" s="11" t="s">
        <v>175</v>
      </c>
      <c r="D147" s="11" t="s">
        <v>185</v>
      </c>
      <c r="E147" s="11">
        <v>1.25</v>
      </c>
      <c r="F147" s="11">
        <v>201803</v>
      </c>
    </row>
    <row r="148" spans="1:6">
      <c r="A148" s="11" t="s">
        <v>482</v>
      </c>
      <c r="B148" s="11">
        <v>9</v>
      </c>
      <c r="C148" s="11" t="s">
        <v>175</v>
      </c>
      <c r="D148" s="11" t="s">
        <v>177</v>
      </c>
      <c r="E148" s="11">
        <v>1</v>
      </c>
      <c r="F148" s="11">
        <v>201803</v>
      </c>
    </row>
    <row r="149" spans="1:6">
      <c r="A149" s="11" t="s">
        <v>482</v>
      </c>
      <c r="B149" s="11">
        <v>9</v>
      </c>
      <c r="C149" s="11" t="s">
        <v>175</v>
      </c>
      <c r="D149" s="11" t="s">
        <v>198</v>
      </c>
      <c r="E149" s="11">
        <v>31.25</v>
      </c>
      <c r="F149" s="11">
        <v>201803</v>
      </c>
    </row>
    <row r="150" spans="1:6">
      <c r="A150" s="11" t="s">
        <v>482</v>
      </c>
      <c r="B150" s="11">
        <v>9</v>
      </c>
      <c r="C150" s="11" t="s">
        <v>175</v>
      </c>
      <c r="D150" s="11" t="s">
        <v>203</v>
      </c>
      <c r="E150" s="11">
        <v>0.25</v>
      </c>
      <c r="F150" s="11">
        <v>201803</v>
      </c>
    </row>
    <row r="151" spans="1:6">
      <c r="A151" s="11" t="s">
        <v>482</v>
      </c>
      <c r="B151" s="11">
        <v>9</v>
      </c>
      <c r="C151" s="11" t="s">
        <v>175</v>
      </c>
      <c r="D151" s="11" t="s">
        <v>206</v>
      </c>
      <c r="E151" s="11">
        <v>9.25</v>
      </c>
      <c r="F151" s="11">
        <v>201803</v>
      </c>
    </row>
    <row r="152" spans="1:6">
      <c r="A152" s="11" t="s">
        <v>467</v>
      </c>
      <c r="B152" s="11">
        <v>9</v>
      </c>
      <c r="C152" s="11" t="s">
        <v>185</v>
      </c>
      <c r="D152" s="11" t="s">
        <v>206</v>
      </c>
      <c r="E152" s="11">
        <v>74.59</v>
      </c>
      <c r="F152" s="11">
        <v>201803</v>
      </c>
    </row>
    <row r="153" spans="1:6">
      <c r="A153" s="11" t="s">
        <v>776</v>
      </c>
      <c r="B153" s="11">
        <v>9</v>
      </c>
      <c r="C153" s="11" t="s">
        <v>175</v>
      </c>
      <c r="D153" s="11" t="s">
        <v>206</v>
      </c>
      <c r="E153" s="11">
        <v>27.58</v>
      </c>
      <c r="F153" s="11">
        <v>201803</v>
      </c>
    </row>
    <row r="154" spans="1:6">
      <c r="A154" s="11" t="s">
        <v>472</v>
      </c>
      <c r="B154" s="11">
        <v>9</v>
      </c>
      <c r="C154" s="11" t="s">
        <v>203</v>
      </c>
      <c r="D154" s="11" t="s">
        <v>198</v>
      </c>
      <c r="E154" s="11">
        <v>40</v>
      </c>
      <c r="F154" s="11">
        <v>201803</v>
      </c>
    </row>
    <row r="155" spans="1:6">
      <c r="A155" s="11" t="s">
        <v>480</v>
      </c>
      <c r="B155" s="11">
        <v>9</v>
      </c>
      <c r="C155" s="11" t="s">
        <v>175</v>
      </c>
      <c r="D155" s="11" t="s">
        <v>185</v>
      </c>
      <c r="E155" s="11">
        <v>36</v>
      </c>
      <c r="F155" s="11">
        <v>201803</v>
      </c>
    </row>
    <row r="156" spans="1:6">
      <c r="A156" s="11" t="s">
        <v>777</v>
      </c>
      <c r="B156" s="11">
        <v>9</v>
      </c>
      <c r="C156" s="11" t="s">
        <v>175</v>
      </c>
      <c r="D156" s="11" t="s">
        <v>185</v>
      </c>
      <c r="E156" s="11">
        <v>18</v>
      </c>
      <c r="F156" s="11">
        <v>201803</v>
      </c>
    </row>
    <row r="157" spans="1:6">
      <c r="A157" s="11" t="s">
        <v>777</v>
      </c>
      <c r="B157" s="11">
        <v>9</v>
      </c>
      <c r="C157" s="11" t="s">
        <v>175</v>
      </c>
      <c r="D157" s="11" t="s">
        <v>206</v>
      </c>
      <c r="E157" s="11">
        <v>1</v>
      </c>
      <c r="F157" s="11">
        <v>201803</v>
      </c>
    </row>
    <row r="158" spans="1:6">
      <c r="A158" s="11" t="s">
        <v>778</v>
      </c>
      <c r="B158" s="11">
        <v>9</v>
      </c>
      <c r="C158" s="11" t="s">
        <v>175</v>
      </c>
      <c r="D158" s="11" t="s">
        <v>185</v>
      </c>
      <c r="E158" s="11">
        <v>3</v>
      </c>
      <c r="F158" s="11">
        <v>201803</v>
      </c>
    </row>
    <row r="159" spans="1:6">
      <c r="A159" s="11" t="s">
        <v>778</v>
      </c>
      <c r="B159" s="11">
        <v>9</v>
      </c>
      <c r="C159" s="11" t="s">
        <v>175</v>
      </c>
      <c r="D159" s="11" t="s">
        <v>177</v>
      </c>
      <c r="E159" s="11">
        <v>1.25</v>
      </c>
      <c r="F159" s="11">
        <v>201803</v>
      </c>
    </row>
    <row r="160" spans="1:6">
      <c r="A160" s="11" t="s">
        <v>778</v>
      </c>
      <c r="B160" s="11">
        <v>9</v>
      </c>
      <c r="C160" s="11" t="s">
        <v>175</v>
      </c>
      <c r="D160" s="11" t="s">
        <v>198</v>
      </c>
      <c r="E160" s="11">
        <v>35.75</v>
      </c>
      <c r="F160" s="11">
        <v>201803</v>
      </c>
    </row>
    <row r="161" spans="1:6">
      <c r="A161" s="11" t="s">
        <v>495</v>
      </c>
      <c r="B161" s="11">
        <v>9</v>
      </c>
      <c r="C161" s="11" t="s">
        <v>175</v>
      </c>
      <c r="D161" s="11" t="s">
        <v>206</v>
      </c>
      <c r="E161" s="11">
        <v>36</v>
      </c>
      <c r="F161" s="11">
        <v>201803</v>
      </c>
    </row>
    <row r="162" spans="1:6">
      <c r="A162" s="11" t="s">
        <v>780</v>
      </c>
      <c r="B162" s="11">
        <v>9</v>
      </c>
      <c r="C162" s="11" t="s">
        <v>175</v>
      </c>
      <c r="D162" s="11" t="s">
        <v>185</v>
      </c>
      <c r="E162" s="11">
        <v>45.5</v>
      </c>
      <c r="F162" s="11">
        <v>201803</v>
      </c>
    </row>
    <row r="163" spans="1:6">
      <c r="A163" s="11" t="s">
        <v>1631</v>
      </c>
      <c r="B163" s="11">
        <v>9</v>
      </c>
      <c r="C163" s="11" t="s">
        <v>185</v>
      </c>
      <c r="D163" s="11" t="s">
        <v>198</v>
      </c>
      <c r="E163" s="11">
        <v>35.75</v>
      </c>
      <c r="F163" s="11">
        <v>201803</v>
      </c>
    </row>
    <row r="164" spans="1:6">
      <c r="A164" s="11" t="s">
        <v>487</v>
      </c>
      <c r="B164" s="11">
        <v>9</v>
      </c>
      <c r="C164" s="11" t="s">
        <v>175</v>
      </c>
      <c r="D164" s="11" t="s">
        <v>177</v>
      </c>
      <c r="E164" s="11">
        <v>47.75</v>
      </c>
      <c r="F164" s="11">
        <v>201803</v>
      </c>
    </row>
    <row r="165" spans="1:6">
      <c r="A165" s="11" t="s">
        <v>781</v>
      </c>
      <c r="B165" s="11">
        <v>9</v>
      </c>
      <c r="C165" s="11" t="s">
        <v>175</v>
      </c>
      <c r="D165" s="11" t="s">
        <v>198</v>
      </c>
      <c r="E165" s="11">
        <v>24</v>
      </c>
      <c r="F165" s="11">
        <v>201803</v>
      </c>
    </row>
    <row r="166" spans="1:6">
      <c r="A166" s="11" t="s">
        <v>1239</v>
      </c>
      <c r="B166" s="11">
        <v>9</v>
      </c>
      <c r="C166" s="11" t="s">
        <v>175</v>
      </c>
      <c r="D166" s="11" t="s">
        <v>198</v>
      </c>
      <c r="E166" s="11">
        <v>37</v>
      </c>
      <c r="F166" s="11">
        <v>201803</v>
      </c>
    </row>
    <row r="167" spans="1:6">
      <c r="A167" s="11" t="s">
        <v>483</v>
      </c>
      <c r="B167" s="11">
        <v>9</v>
      </c>
      <c r="C167" s="11" t="s">
        <v>175</v>
      </c>
      <c r="D167" s="11" t="s">
        <v>148</v>
      </c>
      <c r="E167" s="11">
        <v>1</v>
      </c>
      <c r="F167" s="11">
        <v>201803</v>
      </c>
    </row>
    <row r="168" spans="1:6">
      <c r="A168" s="11" t="s">
        <v>483</v>
      </c>
      <c r="B168" s="11">
        <v>9</v>
      </c>
      <c r="C168" s="11" t="s">
        <v>175</v>
      </c>
      <c r="D168" s="11" t="s">
        <v>182</v>
      </c>
      <c r="E168" s="11">
        <v>4.5</v>
      </c>
      <c r="F168" s="11">
        <v>201803</v>
      </c>
    </row>
    <row r="169" spans="1:6">
      <c r="A169" s="11" t="s">
        <v>483</v>
      </c>
      <c r="B169" s="11">
        <v>9</v>
      </c>
      <c r="C169" s="11" t="s">
        <v>175</v>
      </c>
      <c r="D169" s="11" t="s">
        <v>185</v>
      </c>
      <c r="E169" s="11">
        <v>6.5</v>
      </c>
      <c r="F169" s="11">
        <v>201803</v>
      </c>
    </row>
    <row r="170" spans="1:6">
      <c r="A170" s="11" t="s">
        <v>483</v>
      </c>
      <c r="B170" s="11">
        <v>9</v>
      </c>
      <c r="C170" s="11" t="s">
        <v>175</v>
      </c>
      <c r="D170" s="11" t="s">
        <v>177</v>
      </c>
      <c r="E170" s="11">
        <v>20.5</v>
      </c>
      <c r="F170" s="11">
        <v>201803</v>
      </c>
    </row>
    <row r="171" spans="1:6">
      <c r="A171" s="11" t="s">
        <v>483</v>
      </c>
      <c r="B171" s="11">
        <v>9</v>
      </c>
      <c r="C171" s="11" t="s">
        <v>175</v>
      </c>
      <c r="D171" s="11" t="s">
        <v>198</v>
      </c>
      <c r="E171" s="11">
        <v>9</v>
      </c>
      <c r="F171" s="11">
        <v>201803</v>
      </c>
    </row>
    <row r="172" spans="1:6">
      <c r="A172" s="11" t="s">
        <v>483</v>
      </c>
      <c r="B172" s="11">
        <v>9</v>
      </c>
      <c r="C172" s="11" t="s">
        <v>175</v>
      </c>
      <c r="D172" s="11" t="s">
        <v>206</v>
      </c>
      <c r="E172" s="11">
        <v>2.5</v>
      </c>
      <c r="F172" s="11">
        <v>201803</v>
      </c>
    </row>
    <row r="173" spans="1:6">
      <c r="A173" s="11" t="s">
        <v>784</v>
      </c>
      <c r="B173" s="11">
        <v>9</v>
      </c>
      <c r="C173" s="11" t="s">
        <v>175</v>
      </c>
      <c r="D173" s="11" t="s">
        <v>148</v>
      </c>
      <c r="E173" s="11">
        <v>2</v>
      </c>
      <c r="F173" s="11">
        <v>201803</v>
      </c>
    </row>
    <row r="174" spans="1:6">
      <c r="A174" s="11" t="s">
        <v>784</v>
      </c>
      <c r="B174" s="11">
        <v>9</v>
      </c>
      <c r="C174" s="11" t="s">
        <v>175</v>
      </c>
      <c r="D174" s="11" t="s">
        <v>182</v>
      </c>
      <c r="E174" s="11">
        <v>2.75</v>
      </c>
      <c r="F174" s="11">
        <v>201803</v>
      </c>
    </row>
    <row r="175" spans="1:6">
      <c r="A175" s="11" t="s">
        <v>784</v>
      </c>
      <c r="B175" s="11">
        <v>9</v>
      </c>
      <c r="C175" s="11" t="s">
        <v>175</v>
      </c>
      <c r="D175" s="11" t="s">
        <v>185</v>
      </c>
      <c r="E175" s="11">
        <v>4.25</v>
      </c>
      <c r="F175" s="11">
        <v>201803</v>
      </c>
    </row>
    <row r="176" spans="1:6">
      <c r="A176" s="11" t="s">
        <v>784</v>
      </c>
      <c r="B176" s="11">
        <v>9</v>
      </c>
      <c r="C176" s="11" t="s">
        <v>175</v>
      </c>
      <c r="D176" s="11" t="s">
        <v>177</v>
      </c>
      <c r="E176" s="11">
        <v>3.25</v>
      </c>
      <c r="F176" s="11">
        <v>201803</v>
      </c>
    </row>
    <row r="177" spans="1:6">
      <c r="A177" s="11" t="s">
        <v>784</v>
      </c>
      <c r="B177" s="11">
        <v>9</v>
      </c>
      <c r="C177" s="11" t="s">
        <v>175</v>
      </c>
      <c r="D177" s="11" t="s">
        <v>198</v>
      </c>
      <c r="E177" s="11">
        <v>5.25</v>
      </c>
      <c r="F177" s="11">
        <v>201803</v>
      </c>
    </row>
    <row r="178" spans="1:6">
      <c r="A178" s="11" t="s">
        <v>784</v>
      </c>
      <c r="B178" s="11">
        <v>9</v>
      </c>
      <c r="C178" s="11" t="s">
        <v>175</v>
      </c>
      <c r="D178" s="11" t="s">
        <v>203</v>
      </c>
      <c r="E178" s="11">
        <v>1.25</v>
      </c>
      <c r="F178" s="11">
        <v>201803</v>
      </c>
    </row>
    <row r="179" spans="1:6">
      <c r="A179" s="11" t="s">
        <v>784</v>
      </c>
      <c r="B179" s="11">
        <v>9</v>
      </c>
      <c r="C179" s="11" t="s">
        <v>175</v>
      </c>
      <c r="D179" s="11" t="s">
        <v>206</v>
      </c>
      <c r="E179" s="11">
        <v>3.5</v>
      </c>
      <c r="F179" s="11">
        <v>201803</v>
      </c>
    </row>
    <row r="180" spans="1:6">
      <c r="A180" s="11" t="s">
        <v>832</v>
      </c>
      <c r="B180" s="11">
        <v>9</v>
      </c>
      <c r="C180" s="11" t="s">
        <v>175</v>
      </c>
      <c r="D180" s="11" t="s">
        <v>198</v>
      </c>
      <c r="E180" s="11">
        <v>26.25</v>
      </c>
      <c r="F180" s="11">
        <v>201803</v>
      </c>
    </row>
    <row r="181" spans="1:6">
      <c r="A181" s="11" t="s">
        <v>491</v>
      </c>
      <c r="B181" s="11">
        <v>9</v>
      </c>
      <c r="C181" s="11" t="s">
        <v>175</v>
      </c>
      <c r="D181" s="11" t="s">
        <v>206</v>
      </c>
      <c r="E181" s="11">
        <v>43.75</v>
      </c>
      <c r="F181" s="11">
        <v>201803</v>
      </c>
    </row>
    <row r="182" spans="1:6">
      <c r="A182" s="11" t="s">
        <v>488</v>
      </c>
      <c r="B182" s="11">
        <v>7</v>
      </c>
      <c r="C182" s="11" t="s">
        <v>175</v>
      </c>
      <c r="D182" s="11" t="s">
        <v>198</v>
      </c>
      <c r="E182" s="11">
        <v>50</v>
      </c>
      <c r="F182" s="11">
        <v>201804</v>
      </c>
    </row>
    <row r="183" spans="1:6">
      <c r="A183" s="11" t="s">
        <v>488</v>
      </c>
      <c r="B183" s="11">
        <v>8</v>
      </c>
      <c r="C183" s="11" t="s">
        <v>175</v>
      </c>
      <c r="D183" s="11" t="s">
        <v>198</v>
      </c>
      <c r="E183" s="11">
        <v>41.25</v>
      </c>
      <c r="F183" s="11">
        <v>201804</v>
      </c>
    </row>
    <row r="184" spans="1:6">
      <c r="A184" s="11" t="s">
        <v>488</v>
      </c>
      <c r="B184" s="11">
        <v>9</v>
      </c>
      <c r="C184" s="11" t="s">
        <v>175</v>
      </c>
      <c r="D184" s="11" t="s">
        <v>198</v>
      </c>
      <c r="E184" s="11">
        <v>45.75</v>
      </c>
      <c r="F184" s="11">
        <v>201804</v>
      </c>
    </row>
    <row r="185" spans="1:6">
      <c r="A185" s="11" t="s">
        <v>478</v>
      </c>
      <c r="B185" s="11">
        <v>7</v>
      </c>
      <c r="C185" s="11" t="s">
        <v>175</v>
      </c>
      <c r="D185" s="11" t="s">
        <v>206</v>
      </c>
      <c r="E185" s="11">
        <v>13</v>
      </c>
      <c r="F185" s="11">
        <v>201804</v>
      </c>
    </row>
    <row r="186" spans="1:6">
      <c r="A186" s="11" t="s">
        <v>471</v>
      </c>
      <c r="B186" s="11">
        <v>7</v>
      </c>
      <c r="C186" s="11" t="s">
        <v>185</v>
      </c>
      <c r="D186" s="11" t="s">
        <v>206</v>
      </c>
      <c r="E186" s="11">
        <v>47.09</v>
      </c>
      <c r="F186" s="11">
        <v>201804</v>
      </c>
    </row>
    <row r="187" spans="1:6">
      <c r="A187" s="11" t="s">
        <v>471</v>
      </c>
      <c r="B187" s="11">
        <v>8</v>
      </c>
      <c r="C187" s="11" t="s">
        <v>185</v>
      </c>
      <c r="D187" s="11" t="s">
        <v>206</v>
      </c>
      <c r="E187" s="11">
        <v>10.58</v>
      </c>
      <c r="F187" s="11">
        <v>201804</v>
      </c>
    </row>
    <row r="188" spans="1:6">
      <c r="A188" s="11" t="s">
        <v>471</v>
      </c>
      <c r="B188" s="11">
        <v>9</v>
      </c>
      <c r="C188" s="11" t="s">
        <v>185</v>
      </c>
      <c r="D188" s="11" t="s">
        <v>206</v>
      </c>
      <c r="E188" s="11">
        <v>51.089999999999996</v>
      </c>
      <c r="F188" s="11">
        <v>201804</v>
      </c>
    </row>
    <row r="189" spans="1:6">
      <c r="A189" s="11" t="s">
        <v>498</v>
      </c>
      <c r="B189" s="11">
        <v>9</v>
      </c>
      <c r="C189" s="11" t="s">
        <v>175</v>
      </c>
      <c r="D189" s="11" t="s">
        <v>206</v>
      </c>
      <c r="E189" s="11">
        <v>50.34</v>
      </c>
      <c r="F189" s="11">
        <v>201804</v>
      </c>
    </row>
    <row r="190" spans="1:6">
      <c r="A190" s="11" t="s">
        <v>773</v>
      </c>
      <c r="B190" s="11">
        <v>7</v>
      </c>
      <c r="C190" s="11" t="s">
        <v>203</v>
      </c>
      <c r="D190" s="11" t="s">
        <v>198</v>
      </c>
      <c r="E190" s="11">
        <v>9.0299999999999994</v>
      </c>
      <c r="F190" s="11">
        <v>201804</v>
      </c>
    </row>
    <row r="191" spans="1:6">
      <c r="A191" s="11" t="s">
        <v>499</v>
      </c>
      <c r="B191" s="11">
        <v>7</v>
      </c>
      <c r="C191" s="11" t="s">
        <v>175</v>
      </c>
      <c r="D191" s="11" t="s">
        <v>206</v>
      </c>
      <c r="E191" s="11">
        <v>47.16</v>
      </c>
      <c r="F191" s="11">
        <v>201804</v>
      </c>
    </row>
    <row r="192" spans="1:6">
      <c r="A192" s="11" t="s">
        <v>499</v>
      </c>
      <c r="B192" s="11">
        <v>8</v>
      </c>
      <c r="C192" s="11" t="s">
        <v>175</v>
      </c>
      <c r="D192" s="11" t="s">
        <v>206</v>
      </c>
      <c r="E192" s="11">
        <v>58.059999999999988</v>
      </c>
      <c r="F192" s="11">
        <v>201804</v>
      </c>
    </row>
    <row r="193" spans="1:6">
      <c r="A193" s="11" t="s">
        <v>499</v>
      </c>
      <c r="B193" s="11">
        <v>9</v>
      </c>
      <c r="C193" s="11" t="s">
        <v>175</v>
      </c>
      <c r="D193" s="11" t="s">
        <v>206</v>
      </c>
      <c r="E193" s="11">
        <v>48.649999999999991</v>
      </c>
      <c r="F193" s="11">
        <v>201804</v>
      </c>
    </row>
    <row r="194" spans="1:6">
      <c r="A194" s="11" t="s">
        <v>774</v>
      </c>
      <c r="B194" s="11">
        <v>9</v>
      </c>
      <c r="C194" s="11" t="s">
        <v>175</v>
      </c>
      <c r="D194" s="11" t="s">
        <v>198</v>
      </c>
      <c r="E194" s="11">
        <v>47.5</v>
      </c>
      <c r="F194" s="11">
        <v>201804</v>
      </c>
    </row>
    <row r="195" spans="1:6">
      <c r="A195" s="11" t="s">
        <v>775</v>
      </c>
      <c r="B195" s="11">
        <v>7</v>
      </c>
      <c r="C195" s="11" t="s">
        <v>198</v>
      </c>
      <c r="D195" s="11" t="s">
        <v>185</v>
      </c>
      <c r="E195" s="11">
        <v>49.65</v>
      </c>
      <c r="F195" s="11">
        <v>201804</v>
      </c>
    </row>
    <row r="196" spans="1:6">
      <c r="A196" s="11" t="s">
        <v>775</v>
      </c>
      <c r="B196" s="11">
        <v>8</v>
      </c>
      <c r="C196" s="11" t="s">
        <v>198</v>
      </c>
      <c r="D196" s="11" t="s">
        <v>185</v>
      </c>
      <c r="E196" s="11">
        <v>32.989999999999995</v>
      </c>
      <c r="F196" s="11">
        <v>201804</v>
      </c>
    </row>
    <row r="197" spans="1:6">
      <c r="A197" s="11" t="s">
        <v>481</v>
      </c>
      <c r="B197" s="11">
        <v>7</v>
      </c>
      <c r="C197" s="11" t="s">
        <v>175</v>
      </c>
      <c r="D197" s="11" t="s">
        <v>198</v>
      </c>
      <c r="E197" s="11">
        <v>20.5</v>
      </c>
      <c r="F197" s="11">
        <v>201804</v>
      </c>
    </row>
    <row r="198" spans="1:6">
      <c r="A198" s="11" t="s">
        <v>481</v>
      </c>
      <c r="B198" s="11">
        <v>8</v>
      </c>
      <c r="C198" s="11" t="s">
        <v>175</v>
      </c>
      <c r="D198" s="11" t="s">
        <v>198</v>
      </c>
      <c r="E198" s="11">
        <v>20</v>
      </c>
      <c r="F198" s="11">
        <v>201804</v>
      </c>
    </row>
    <row r="199" spans="1:6">
      <c r="A199" s="11" t="s">
        <v>481</v>
      </c>
      <c r="B199" s="11">
        <v>9</v>
      </c>
      <c r="C199" s="11" t="s">
        <v>175</v>
      </c>
      <c r="D199" s="11" t="s">
        <v>198</v>
      </c>
      <c r="E199" s="11">
        <v>20</v>
      </c>
      <c r="F199" s="11">
        <v>201804</v>
      </c>
    </row>
    <row r="200" spans="1:6">
      <c r="A200" s="11" t="s">
        <v>484</v>
      </c>
      <c r="B200" s="11">
        <v>9</v>
      </c>
      <c r="C200" s="11" t="s">
        <v>175</v>
      </c>
      <c r="D200" s="11" t="s">
        <v>185</v>
      </c>
      <c r="E200" s="11">
        <v>1</v>
      </c>
      <c r="F200" s="11">
        <v>201804</v>
      </c>
    </row>
    <row r="201" spans="1:6">
      <c r="A201" s="11" t="s">
        <v>484</v>
      </c>
      <c r="B201" s="11">
        <v>9</v>
      </c>
      <c r="C201" s="11" t="s">
        <v>175</v>
      </c>
      <c r="D201" s="11" t="s">
        <v>177</v>
      </c>
      <c r="E201" s="11">
        <v>0.5</v>
      </c>
      <c r="F201" s="11">
        <v>201804</v>
      </c>
    </row>
    <row r="202" spans="1:6">
      <c r="A202" s="11" t="s">
        <v>484</v>
      </c>
      <c r="B202" s="11">
        <v>9</v>
      </c>
      <c r="C202" s="11" t="s">
        <v>175</v>
      </c>
      <c r="D202" s="11" t="s">
        <v>198</v>
      </c>
      <c r="E202" s="11">
        <v>15.5</v>
      </c>
      <c r="F202" s="11">
        <v>201804</v>
      </c>
    </row>
    <row r="203" spans="1:6">
      <c r="A203" s="11" t="s">
        <v>476</v>
      </c>
      <c r="B203" s="11">
        <v>8</v>
      </c>
      <c r="C203" s="11" t="s">
        <v>198</v>
      </c>
      <c r="D203" s="11" t="s">
        <v>206</v>
      </c>
      <c r="E203" s="11">
        <v>53.75</v>
      </c>
      <c r="F203" s="11">
        <v>201804</v>
      </c>
    </row>
    <row r="204" spans="1:6">
      <c r="A204" s="11" t="s">
        <v>787</v>
      </c>
      <c r="B204" s="11">
        <v>8</v>
      </c>
      <c r="C204" s="11" t="s">
        <v>185</v>
      </c>
      <c r="D204" s="11" t="s">
        <v>198</v>
      </c>
      <c r="E204" s="11">
        <v>16.5</v>
      </c>
      <c r="F204" s="11">
        <v>201804</v>
      </c>
    </row>
    <row r="205" spans="1:6">
      <c r="A205" s="11" t="s">
        <v>501</v>
      </c>
      <c r="B205" s="11">
        <v>9</v>
      </c>
      <c r="C205" s="11" t="s">
        <v>175</v>
      </c>
      <c r="D205" s="11" t="s">
        <v>198</v>
      </c>
      <c r="E205" s="11">
        <v>44</v>
      </c>
      <c r="F205" s="11">
        <v>201804</v>
      </c>
    </row>
    <row r="206" spans="1:6">
      <c r="A206" s="11" t="s">
        <v>486</v>
      </c>
      <c r="B206" s="11">
        <v>9</v>
      </c>
      <c r="C206" s="11" t="s">
        <v>175</v>
      </c>
      <c r="D206" s="11" t="s">
        <v>177</v>
      </c>
      <c r="E206" s="11">
        <v>45</v>
      </c>
      <c r="F206" s="11">
        <v>201804</v>
      </c>
    </row>
    <row r="207" spans="1:6">
      <c r="A207" s="11" t="s">
        <v>913</v>
      </c>
      <c r="B207" s="11">
        <v>7</v>
      </c>
      <c r="C207" s="11" t="s">
        <v>185</v>
      </c>
      <c r="D207" s="11" t="s">
        <v>177</v>
      </c>
      <c r="E207" s="11">
        <v>23.760000000000005</v>
      </c>
      <c r="F207" s="11">
        <v>201804</v>
      </c>
    </row>
    <row r="208" spans="1:6">
      <c r="A208" s="11" t="s">
        <v>913</v>
      </c>
      <c r="B208" s="11">
        <v>8</v>
      </c>
      <c r="C208" s="11" t="s">
        <v>185</v>
      </c>
      <c r="D208" s="11" t="s">
        <v>177</v>
      </c>
      <c r="E208" s="11">
        <v>31.520000000000003</v>
      </c>
      <c r="F208" s="11">
        <v>201804</v>
      </c>
    </row>
    <row r="209" spans="1:6">
      <c r="A209" s="11" t="s">
        <v>492</v>
      </c>
      <c r="B209" s="11">
        <v>7</v>
      </c>
      <c r="C209" s="11" t="s">
        <v>175</v>
      </c>
      <c r="D209" s="11" t="s">
        <v>206</v>
      </c>
      <c r="E209" s="11">
        <v>22.33</v>
      </c>
      <c r="F209" s="11">
        <v>201804</v>
      </c>
    </row>
    <row r="210" spans="1:6">
      <c r="A210" s="11" t="s">
        <v>492</v>
      </c>
      <c r="B210" s="11">
        <v>8</v>
      </c>
      <c r="C210" s="11" t="s">
        <v>175</v>
      </c>
      <c r="D210" s="11" t="s">
        <v>206</v>
      </c>
      <c r="E210" s="11">
        <v>52.92</v>
      </c>
      <c r="F210" s="11">
        <v>201804</v>
      </c>
    </row>
    <row r="211" spans="1:6">
      <c r="A211" s="11" t="s">
        <v>492</v>
      </c>
      <c r="B211" s="11">
        <v>9</v>
      </c>
      <c r="C211" s="11" t="s">
        <v>175</v>
      </c>
      <c r="D211" s="11" t="s">
        <v>206</v>
      </c>
      <c r="E211" s="11">
        <v>61.56</v>
      </c>
      <c r="F211" s="11">
        <v>201804</v>
      </c>
    </row>
    <row r="212" spans="1:6">
      <c r="A212" s="11" t="s">
        <v>1232</v>
      </c>
      <c r="B212" s="11">
        <v>10</v>
      </c>
      <c r="C212" s="11" t="s">
        <v>185</v>
      </c>
      <c r="D212" s="11" t="s">
        <v>198</v>
      </c>
      <c r="E212" s="11">
        <v>54.85</v>
      </c>
      <c r="F212" s="11">
        <v>201804</v>
      </c>
    </row>
    <row r="213" spans="1:6">
      <c r="A213" s="11" t="s">
        <v>715</v>
      </c>
      <c r="B213" s="11">
        <v>10</v>
      </c>
      <c r="C213" s="11" t="s">
        <v>175</v>
      </c>
      <c r="D213" s="11" t="s">
        <v>198</v>
      </c>
      <c r="E213" s="11">
        <v>8</v>
      </c>
      <c r="F213" s="11">
        <v>201804</v>
      </c>
    </row>
    <row r="214" spans="1:6">
      <c r="A214" s="11" t="s">
        <v>726</v>
      </c>
      <c r="B214" s="11">
        <v>10</v>
      </c>
      <c r="C214" s="11" t="s">
        <v>175</v>
      </c>
      <c r="D214" s="11" t="s">
        <v>185</v>
      </c>
      <c r="E214" s="11">
        <v>2</v>
      </c>
      <c r="F214" s="11">
        <v>201804</v>
      </c>
    </row>
    <row r="215" spans="1:6">
      <c r="A215" s="11" t="s">
        <v>726</v>
      </c>
      <c r="B215" s="11">
        <v>10</v>
      </c>
      <c r="C215" s="11" t="s">
        <v>175</v>
      </c>
      <c r="D215" s="11" t="s">
        <v>177</v>
      </c>
      <c r="E215" s="11">
        <v>2</v>
      </c>
      <c r="F215" s="11">
        <v>201804</v>
      </c>
    </row>
    <row r="216" spans="1:6">
      <c r="A216" s="11" t="s">
        <v>726</v>
      </c>
      <c r="B216" s="11">
        <v>10</v>
      </c>
      <c r="C216" s="11" t="s">
        <v>175</v>
      </c>
      <c r="D216" s="11" t="s">
        <v>198</v>
      </c>
      <c r="E216" s="11">
        <v>36</v>
      </c>
      <c r="F216" s="11">
        <v>201804</v>
      </c>
    </row>
    <row r="217" spans="1:6">
      <c r="A217" s="11" t="s">
        <v>458</v>
      </c>
      <c r="B217" s="11">
        <v>10</v>
      </c>
      <c r="C217" s="11" t="s">
        <v>185</v>
      </c>
      <c r="D217" s="11" t="s">
        <v>182</v>
      </c>
      <c r="E217" s="11">
        <v>4.75</v>
      </c>
      <c r="F217" s="11">
        <v>201804</v>
      </c>
    </row>
    <row r="218" spans="1:6">
      <c r="A218" s="11" t="s">
        <v>458</v>
      </c>
      <c r="B218" s="11">
        <v>10</v>
      </c>
      <c r="C218" s="11" t="s">
        <v>185</v>
      </c>
      <c r="D218" s="11" t="s">
        <v>198</v>
      </c>
      <c r="E218" s="11">
        <v>11.25</v>
      </c>
      <c r="F218" s="11">
        <v>201804</v>
      </c>
    </row>
    <row r="219" spans="1:6">
      <c r="A219" s="11" t="s">
        <v>458</v>
      </c>
      <c r="B219" s="11">
        <v>10</v>
      </c>
      <c r="C219" s="11" t="s">
        <v>185</v>
      </c>
      <c r="D219" s="11" t="s">
        <v>206</v>
      </c>
      <c r="E219" s="11">
        <v>0.5</v>
      </c>
      <c r="F219" s="11">
        <v>201804</v>
      </c>
    </row>
    <row r="220" spans="1:6">
      <c r="A220" s="11" t="s">
        <v>767</v>
      </c>
      <c r="B220" s="11">
        <v>10</v>
      </c>
      <c r="C220" s="11" t="s">
        <v>175</v>
      </c>
      <c r="D220" s="11" t="s">
        <v>206</v>
      </c>
      <c r="E220" s="11">
        <v>37.850000000000009</v>
      </c>
      <c r="F220" s="11">
        <v>201804</v>
      </c>
    </row>
    <row r="221" spans="1:6">
      <c r="A221" s="11" t="s">
        <v>453</v>
      </c>
      <c r="B221" s="11">
        <v>10</v>
      </c>
      <c r="C221" s="11" t="s">
        <v>175</v>
      </c>
      <c r="D221" s="11" t="s">
        <v>182</v>
      </c>
      <c r="E221" s="11">
        <v>0.25</v>
      </c>
      <c r="F221" s="11">
        <v>201804</v>
      </c>
    </row>
    <row r="222" spans="1:6">
      <c r="A222" s="11" t="s">
        <v>453</v>
      </c>
      <c r="B222" s="11">
        <v>10</v>
      </c>
      <c r="C222" s="11" t="s">
        <v>175</v>
      </c>
      <c r="D222" s="11" t="s">
        <v>177</v>
      </c>
      <c r="E222" s="11">
        <v>7.25</v>
      </c>
      <c r="F222" s="11">
        <v>201804</v>
      </c>
    </row>
    <row r="223" spans="1:6">
      <c r="A223" s="11" t="s">
        <v>453</v>
      </c>
      <c r="B223" s="11">
        <v>10</v>
      </c>
      <c r="C223" s="11" t="s">
        <v>175</v>
      </c>
      <c r="D223" s="11" t="s">
        <v>198</v>
      </c>
      <c r="E223" s="11">
        <v>25</v>
      </c>
      <c r="F223" s="11">
        <v>201804</v>
      </c>
    </row>
    <row r="224" spans="1:6">
      <c r="A224" s="11" t="s">
        <v>488</v>
      </c>
      <c r="B224" s="11">
        <v>10</v>
      </c>
      <c r="C224" s="11" t="s">
        <v>175</v>
      </c>
      <c r="D224" s="11" t="s">
        <v>198</v>
      </c>
      <c r="E224" s="11">
        <v>30.25</v>
      </c>
      <c r="F224" s="11">
        <v>201804</v>
      </c>
    </row>
    <row r="225" spans="1:6">
      <c r="A225" s="11" t="s">
        <v>786</v>
      </c>
      <c r="B225" s="11">
        <v>10</v>
      </c>
      <c r="C225" s="11" t="s">
        <v>198</v>
      </c>
      <c r="D225" s="11" t="s">
        <v>185</v>
      </c>
      <c r="E225" s="11">
        <v>2.16</v>
      </c>
      <c r="F225" s="11">
        <v>201804</v>
      </c>
    </row>
    <row r="226" spans="1:6">
      <c r="A226" s="11" t="s">
        <v>478</v>
      </c>
      <c r="B226" s="11">
        <v>10</v>
      </c>
      <c r="C226" s="11" t="s">
        <v>175</v>
      </c>
      <c r="D226" s="11" t="s">
        <v>206</v>
      </c>
      <c r="E226" s="11">
        <v>3.5</v>
      </c>
      <c r="F226" s="11">
        <v>201804</v>
      </c>
    </row>
    <row r="227" spans="1:6">
      <c r="A227" s="11" t="s">
        <v>768</v>
      </c>
      <c r="B227" s="11">
        <v>10</v>
      </c>
      <c r="C227" s="11" t="s">
        <v>175</v>
      </c>
      <c r="D227" s="11" t="s">
        <v>198</v>
      </c>
      <c r="E227" s="11">
        <v>16</v>
      </c>
      <c r="F227" s="11">
        <v>201804</v>
      </c>
    </row>
    <row r="228" spans="1:6">
      <c r="A228" s="11" t="s">
        <v>459</v>
      </c>
      <c r="B228" s="11">
        <v>10</v>
      </c>
      <c r="C228" s="11" t="s">
        <v>175</v>
      </c>
      <c r="D228" s="11" t="s">
        <v>198</v>
      </c>
      <c r="E228" s="11">
        <v>47.5</v>
      </c>
      <c r="F228" s="11">
        <v>201804</v>
      </c>
    </row>
    <row r="229" spans="1:6">
      <c r="A229" s="11" t="s">
        <v>471</v>
      </c>
      <c r="B229" s="11">
        <v>10</v>
      </c>
      <c r="C229" s="11" t="s">
        <v>185</v>
      </c>
      <c r="D229" s="11" t="s">
        <v>206</v>
      </c>
      <c r="E229" s="11">
        <v>47.680000000000007</v>
      </c>
      <c r="F229" s="11">
        <v>201804</v>
      </c>
    </row>
    <row r="230" spans="1:6">
      <c r="A230" s="11" t="s">
        <v>482</v>
      </c>
      <c r="B230" s="11">
        <v>10</v>
      </c>
      <c r="C230" s="11" t="s">
        <v>175</v>
      </c>
      <c r="D230" s="11" t="s">
        <v>148</v>
      </c>
      <c r="E230" s="11">
        <v>0.5</v>
      </c>
      <c r="F230" s="11">
        <v>201804</v>
      </c>
    </row>
    <row r="231" spans="1:6">
      <c r="A231" s="11" t="s">
        <v>482</v>
      </c>
      <c r="B231" s="11">
        <v>10</v>
      </c>
      <c r="C231" s="11" t="s">
        <v>175</v>
      </c>
      <c r="D231" s="11" t="s">
        <v>182</v>
      </c>
      <c r="E231" s="11">
        <v>5</v>
      </c>
      <c r="F231" s="11">
        <v>201804</v>
      </c>
    </row>
    <row r="232" spans="1:6">
      <c r="A232" s="11" t="s">
        <v>482</v>
      </c>
      <c r="B232" s="11">
        <v>10</v>
      </c>
      <c r="C232" s="11" t="s">
        <v>175</v>
      </c>
      <c r="D232" s="11" t="s">
        <v>185</v>
      </c>
      <c r="E232" s="11">
        <v>1.25</v>
      </c>
      <c r="F232" s="11">
        <v>201804</v>
      </c>
    </row>
    <row r="233" spans="1:6">
      <c r="A233" s="11" t="s">
        <v>482</v>
      </c>
      <c r="B233" s="11">
        <v>10</v>
      </c>
      <c r="C233" s="11" t="s">
        <v>175</v>
      </c>
      <c r="D233" s="11" t="s">
        <v>177</v>
      </c>
      <c r="E233" s="11">
        <v>5</v>
      </c>
      <c r="F233" s="11">
        <v>201804</v>
      </c>
    </row>
    <row r="234" spans="1:6">
      <c r="A234" s="11" t="s">
        <v>482</v>
      </c>
      <c r="B234" s="11">
        <v>10</v>
      </c>
      <c r="C234" s="11" t="s">
        <v>175</v>
      </c>
      <c r="D234" s="11" t="s">
        <v>198</v>
      </c>
      <c r="E234" s="11">
        <v>29.75</v>
      </c>
      <c r="F234" s="11">
        <v>201804</v>
      </c>
    </row>
    <row r="235" spans="1:6">
      <c r="A235" s="11" t="s">
        <v>482</v>
      </c>
      <c r="B235" s="11">
        <v>10</v>
      </c>
      <c r="C235" s="11" t="s">
        <v>175</v>
      </c>
      <c r="D235" s="11" t="s">
        <v>203</v>
      </c>
      <c r="E235" s="11">
        <v>0.25</v>
      </c>
      <c r="F235" s="11">
        <v>201804</v>
      </c>
    </row>
    <row r="236" spans="1:6">
      <c r="A236" s="11" t="s">
        <v>482</v>
      </c>
      <c r="B236" s="11">
        <v>10</v>
      </c>
      <c r="C236" s="11" t="s">
        <v>175</v>
      </c>
      <c r="D236" s="11" t="s">
        <v>206</v>
      </c>
      <c r="E236" s="11">
        <v>10.25</v>
      </c>
      <c r="F236" s="11">
        <v>201804</v>
      </c>
    </row>
    <row r="237" spans="1:6">
      <c r="A237" s="11" t="s">
        <v>498</v>
      </c>
      <c r="B237" s="11">
        <v>10</v>
      </c>
      <c r="C237" s="11" t="s">
        <v>175</v>
      </c>
      <c r="D237" s="11" t="s">
        <v>206</v>
      </c>
      <c r="E237" s="11">
        <v>41.17</v>
      </c>
      <c r="F237" s="11">
        <v>201804</v>
      </c>
    </row>
    <row r="238" spans="1:6">
      <c r="A238" s="11" t="s">
        <v>479</v>
      </c>
      <c r="B238" s="11">
        <v>10</v>
      </c>
      <c r="C238" s="11" t="s">
        <v>175</v>
      </c>
      <c r="D238" s="11" t="s">
        <v>198</v>
      </c>
      <c r="E238" s="11">
        <v>45.25</v>
      </c>
      <c r="F238" s="11">
        <v>201804</v>
      </c>
    </row>
    <row r="239" spans="1:6">
      <c r="A239" s="11" t="s">
        <v>467</v>
      </c>
      <c r="B239" s="11">
        <v>10</v>
      </c>
      <c r="C239" s="11" t="s">
        <v>185</v>
      </c>
      <c r="D239" s="11" t="s">
        <v>206</v>
      </c>
      <c r="E239" s="11">
        <v>53.350000000000009</v>
      </c>
      <c r="F239" s="11">
        <v>201804</v>
      </c>
    </row>
    <row r="240" spans="1:6">
      <c r="A240" s="11" t="s">
        <v>774</v>
      </c>
      <c r="B240" s="11">
        <v>10</v>
      </c>
      <c r="C240" s="11" t="s">
        <v>175</v>
      </c>
      <c r="D240" s="11" t="s">
        <v>198</v>
      </c>
      <c r="E240" s="11">
        <v>40</v>
      </c>
      <c r="F240" s="11">
        <v>201804</v>
      </c>
    </row>
    <row r="241" spans="1:6">
      <c r="A241" s="11" t="s">
        <v>775</v>
      </c>
      <c r="B241" s="11">
        <v>10</v>
      </c>
      <c r="C241" s="11" t="s">
        <v>198</v>
      </c>
      <c r="D241" s="11" t="s">
        <v>185</v>
      </c>
      <c r="E241" s="11">
        <v>44.62</v>
      </c>
      <c r="F241" s="11">
        <v>201804</v>
      </c>
    </row>
    <row r="242" spans="1:6">
      <c r="A242" s="11" t="s">
        <v>776</v>
      </c>
      <c r="B242" s="11">
        <v>10</v>
      </c>
      <c r="C242" s="11" t="s">
        <v>175</v>
      </c>
      <c r="D242" s="11" t="s">
        <v>206</v>
      </c>
      <c r="E242" s="11">
        <v>26.09</v>
      </c>
      <c r="F242" s="11">
        <v>201804</v>
      </c>
    </row>
    <row r="243" spans="1:6">
      <c r="A243" s="11" t="s">
        <v>472</v>
      </c>
      <c r="B243" s="11">
        <v>10</v>
      </c>
      <c r="C243" s="11" t="s">
        <v>203</v>
      </c>
      <c r="D243" s="11" t="s">
        <v>198</v>
      </c>
      <c r="E243" s="11">
        <v>40</v>
      </c>
      <c r="F243" s="11">
        <v>201804</v>
      </c>
    </row>
    <row r="244" spans="1:6">
      <c r="A244" s="11" t="s">
        <v>480</v>
      </c>
      <c r="B244" s="11">
        <v>10</v>
      </c>
      <c r="C244" s="11" t="s">
        <v>175</v>
      </c>
      <c r="D244" s="11" t="s">
        <v>185</v>
      </c>
      <c r="E244" s="11">
        <v>37</v>
      </c>
      <c r="F244" s="11">
        <v>201804</v>
      </c>
    </row>
    <row r="245" spans="1:6">
      <c r="A245" s="11" t="s">
        <v>500</v>
      </c>
      <c r="B245" s="11">
        <v>10</v>
      </c>
      <c r="C245" s="11" t="s">
        <v>185</v>
      </c>
      <c r="D245" s="11" t="s">
        <v>198</v>
      </c>
      <c r="E245" s="11">
        <v>3.02</v>
      </c>
      <c r="F245" s="11">
        <v>201804</v>
      </c>
    </row>
    <row r="246" spans="1:6">
      <c r="A246" s="11" t="s">
        <v>481</v>
      </c>
      <c r="B246" s="11">
        <v>10</v>
      </c>
      <c r="C246" s="11" t="s">
        <v>175</v>
      </c>
      <c r="D246" s="11" t="s">
        <v>198</v>
      </c>
      <c r="E246" s="11">
        <v>20.5</v>
      </c>
      <c r="F246" s="11">
        <v>201804</v>
      </c>
    </row>
    <row r="247" spans="1:6">
      <c r="A247" s="11" t="s">
        <v>777</v>
      </c>
      <c r="B247" s="11">
        <v>10</v>
      </c>
      <c r="C247" s="11" t="s">
        <v>175</v>
      </c>
      <c r="D247" s="11" t="s">
        <v>185</v>
      </c>
      <c r="E247" s="11">
        <v>27</v>
      </c>
      <c r="F247" s="11">
        <v>201804</v>
      </c>
    </row>
    <row r="248" spans="1:6">
      <c r="A248" s="11" t="s">
        <v>777</v>
      </c>
      <c r="B248" s="11">
        <v>10</v>
      </c>
      <c r="C248" s="11" t="s">
        <v>175</v>
      </c>
      <c r="D248" s="11" t="s">
        <v>206</v>
      </c>
      <c r="E248" s="11">
        <v>1</v>
      </c>
      <c r="F248" s="11">
        <v>201804</v>
      </c>
    </row>
    <row r="249" spans="1:6">
      <c r="A249" s="11" t="s">
        <v>778</v>
      </c>
      <c r="B249" s="11">
        <v>10</v>
      </c>
      <c r="C249" s="11" t="s">
        <v>175</v>
      </c>
      <c r="D249" s="11" t="s">
        <v>185</v>
      </c>
      <c r="E249" s="11">
        <v>2</v>
      </c>
      <c r="F249" s="11">
        <v>201804</v>
      </c>
    </row>
    <row r="250" spans="1:6">
      <c r="A250" s="11" t="s">
        <v>778</v>
      </c>
      <c r="B250" s="11">
        <v>10</v>
      </c>
      <c r="C250" s="11" t="s">
        <v>175</v>
      </c>
      <c r="D250" s="11" t="s">
        <v>177</v>
      </c>
      <c r="E250" s="11">
        <v>1</v>
      </c>
      <c r="F250" s="11">
        <v>201804</v>
      </c>
    </row>
    <row r="251" spans="1:6">
      <c r="A251" s="11" t="s">
        <v>778</v>
      </c>
      <c r="B251" s="11">
        <v>10</v>
      </c>
      <c r="C251" s="11" t="s">
        <v>175</v>
      </c>
      <c r="D251" s="11" t="s">
        <v>198</v>
      </c>
      <c r="E251" s="11">
        <v>33</v>
      </c>
      <c r="F251" s="11">
        <v>201804</v>
      </c>
    </row>
    <row r="252" spans="1:6">
      <c r="A252" s="11" t="s">
        <v>495</v>
      </c>
      <c r="B252" s="11">
        <v>10</v>
      </c>
      <c r="C252" s="11" t="s">
        <v>175</v>
      </c>
      <c r="D252" s="11" t="s">
        <v>206</v>
      </c>
      <c r="E252" s="11">
        <v>34.5</v>
      </c>
      <c r="F252" s="11">
        <v>201804</v>
      </c>
    </row>
    <row r="253" spans="1:6">
      <c r="A253" s="11" t="s">
        <v>1319</v>
      </c>
      <c r="B253" s="11">
        <v>10</v>
      </c>
      <c r="C253" s="11" t="s">
        <v>185</v>
      </c>
      <c r="D253" s="11" t="s">
        <v>206</v>
      </c>
      <c r="E253" s="11">
        <v>0.75</v>
      </c>
      <c r="F253" s="11">
        <v>201804</v>
      </c>
    </row>
    <row r="254" spans="1:6">
      <c r="A254" s="11" t="s">
        <v>484</v>
      </c>
      <c r="B254" s="11">
        <v>10</v>
      </c>
      <c r="C254" s="11" t="s">
        <v>175</v>
      </c>
      <c r="D254" s="11" t="s">
        <v>185</v>
      </c>
      <c r="E254" s="11">
        <v>1</v>
      </c>
      <c r="F254" s="11">
        <v>201804</v>
      </c>
    </row>
    <row r="255" spans="1:6">
      <c r="A255" s="11" t="s">
        <v>484</v>
      </c>
      <c r="B255" s="11">
        <v>10</v>
      </c>
      <c r="C255" s="11" t="s">
        <v>175</v>
      </c>
      <c r="D255" s="11" t="s">
        <v>177</v>
      </c>
      <c r="E255" s="11">
        <v>0.5</v>
      </c>
      <c r="F255" s="11">
        <v>201804</v>
      </c>
    </row>
    <row r="256" spans="1:6">
      <c r="A256" s="11" t="s">
        <v>484</v>
      </c>
      <c r="B256" s="11">
        <v>10</v>
      </c>
      <c r="C256" s="11" t="s">
        <v>175</v>
      </c>
      <c r="D256" s="11" t="s">
        <v>198</v>
      </c>
      <c r="E256" s="11">
        <v>15.5</v>
      </c>
      <c r="F256" s="11">
        <v>201804</v>
      </c>
    </row>
    <row r="257" spans="1:6">
      <c r="A257" s="11" t="s">
        <v>780</v>
      </c>
      <c r="B257" s="11">
        <v>10</v>
      </c>
      <c r="C257" s="11" t="s">
        <v>175</v>
      </c>
      <c r="D257" s="11" t="s">
        <v>185</v>
      </c>
      <c r="E257" s="11">
        <v>34.5</v>
      </c>
      <c r="F257" s="11">
        <v>201804</v>
      </c>
    </row>
    <row r="258" spans="1:6">
      <c r="A258" s="11" t="s">
        <v>787</v>
      </c>
      <c r="B258" s="11">
        <v>10</v>
      </c>
      <c r="C258" s="11" t="s">
        <v>185</v>
      </c>
      <c r="D258" s="11" t="s">
        <v>198</v>
      </c>
      <c r="E258" s="11">
        <v>27.75</v>
      </c>
      <c r="F258" s="11">
        <v>201804</v>
      </c>
    </row>
    <row r="259" spans="1:6">
      <c r="A259" s="11" t="s">
        <v>833</v>
      </c>
      <c r="B259" s="11">
        <v>10</v>
      </c>
      <c r="C259" s="11" t="s">
        <v>175</v>
      </c>
      <c r="D259" s="11" t="s">
        <v>198</v>
      </c>
      <c r="E259" s="11">
        <v>48</v>
      </c>
      <c r="F259" s="11">
        <v>201804</v>
      </c>
    </row>
    <row r="260" spans="1:6">
      <c r="A260" s="11" t="s">
        <v>501</v>
      </c>
      <c r="B260" s="11">
        <v>10</v>
      </c>
      <c r="C260" s="11" t="s">
        <v>175</v>
      </c>
      <c r="D260" s="11" t="s">
        <v>198</v>
      </c>
      <c r="E260" s="11">
        <v>44.75</v>
      </c>
      <c r="F260" s="11">
        <v>201804</v>
      </c>
    </row>
    <row r="261" spans="1:6">
      <c r="A261" s="11" t="s">
        <v>487</v>
      </c>
      <c r="B261" s="11">
        <v>10</v>
      </c>
      <c r="C261" s="11" t="s">
        <v>175</v>
      </c>
      <c r="D261" s="11" t="s">
        <v>177</v>
      </c>
      <c r="E261" s="11">
        <v>17.25</v>
      </c>
      <c r="F261" s="11">
        <v>201804</v>
      </c>
    </row>
    <row r="262" spans="1:6">
      <c r="A262" s="11" t="s">
        <v>464</v>
      </c>
      <c r="B262" s="11">
        <v>10</v>
      </c>
      <c r="C262" s="11" t="s">
        <v>198</v>
      </c>
      <c r="D262" s="11" t="s">
        <v>177</v>
      </c>
      <c r="E262" s="11">
        <v>32.520000000000003</v>
      </c>
      <c r="F262" s="11">
        <v>201804</v>
      </c>
    </row>
    <row r="263" spans="1:6">
      <c r="A263" s="11" t="s">
        <v>781</v>
      </c>
      <c r="B263" s="11">
        <v>10</v>
      </c>
      <c r="C263" s="11" t="s">
        <v>175</v>
      </c>
      <c r="D263" s="11" t="s">
        <v>198</v>
      </c>
      <c r="E263" s="11">
        <v>32</v>
      </c>
      <c r="F263" s="11">
        <v>201804</v>
      </c>
    </row>
    <row r="264" spans="1:6">
      <c r="A264" s="11" t="s">
        <v>486</v>
      </c>
      <c r="B264" s="11">
        <v>10</v>
      </c>
      <c r="C264" s="11" t="s">
        <v>175</v>
      </c>
      <c r="D264" s="11" t="s">
        <v>177</v>
      </c>
      <c r="E264" s="11">
        <v>45</v>
      </c>
      <c r="F264" s="11">
        <v>201804</v>
      </c>
    </row>
    <row r="265" spans="1:6">
      <c r="A265" s="11" t="s">
        <v>507</v>
      </c>
      <c r="B265" s="11">
        <v>10</v>
      </c>
      <c r="C265" s="11" t="s">
        <v>175</v>
      </c>
      <c r="D265" s="11" t="s">
        <v>198</v>
      </c>
      <c r="E265" s="11">
        <v>16</v>
      </c>
      <c r="F265" s="11">
        <v>201804</v>
      </c>
    </row>
    <row r="266" spans="1:6">
      <c r="A266" s="11" t="s">
        <v>483</v>
      </c>
      <c r="B266" s="11">
        <v>10</v>
      </c>
      <c r="C266" s="11" t="s">
        <v>175</v>
      </c>
      <c r="D266" s="11" t="s">
        <v>182</v>
      </c>
      <c r="E266" s="11">
        <v>1</v>
      </c>
      <c r="F266" s="11">
        <v>201804</v>
      </c>
    </row>
    <row r="267" spans="1:6">
      <c r="A267" s="11" t="s">
        <v>483</v>
      </c>
      <c r="B267" s="11">
        <v>10</v>
      </c>
      <c r="C267" s="11" t="s">
        <v>175</v>
      </c>
      <c r="D267" s="11" t="s">
        <v>185</v>
      </c>
      <c r="E267" s="11">
        <v>6</v>
      </c>
      <c r="F267" s="11">
        <v>201804</v>
      </c>
    </row>
    <row r="268" spans="1:6">
      <c r="A268" s="11" t="s">
        <v>483</v>
      </c>
      <c r="B268" s="11">
        <v>10</v>
      </c>
      <c r="C268" s="11" t="s">
        <v>175</v>
      </c>
      <c r="D268" s="11" t="s">
        <v>177</v>
      </c>
      <c r="E268" s="11">
        <v>3.5</v>
      </c>
      <c r="F268" s="11">
        <v>201804</v>
      </c>
    </row>
    <row r="269" spans="1:6">
      <c r="A269" s="11" t="s">
        <v>483</v>
      </c>
      <c r="B269" s="11">
        <v>10</v>
      </c>
      <c r="C269" s="11" t="s">
        <v>175</v>
      </c>
      <c r="D269" s="11" t="s">
        <v>198</v>
      </c>
      <c r="E269" s="11">
        <v>31.5</v>
      </c>
      <c r="F269" s="11">
        <v>201804</v>
      </c>
    </row>
    <row r="270" spans="1:6">
      <c r="A270" s="11" t="s">
        <v>483</v>
      </c>
      <c r="B270" s="11">
        <v>10</v>
      </c>
      <c r="C270" s="11" t="s">
        <v>175</v>
      </c>
      <c r="D270" s="11" t="s">
        <v>206</v>
      </c>
      <c r="E270" s="11">
        <v>2</v>
      </c>
      <c r="F270" s="11">
        <v>201804</v>
      </c>
    </row>
    <row r="271" spans="1:6">
      <c r="A271" s="11" t="s">
        <v>913</v>
      </c>
      <c r="B271" s="11">
        <v>10</v>
      </c>
      <c r="C271" s="11" t="s">
        <v>185</v>
      </c>
      <c r="D271" s="11" t="s">
        <v>177</v>
      </c>
      <c r="E271" s="11">
        <v>7.92</v>
      </c>
      <c r="F271" s="11">
        <v>201804</v>
      </c>
    </row>
    <row r="272" spans="1:6">
      <c r="A272" s="11" t="s">
        <v>784</v>
      </c>
      <c r="B272" s="11">
        <v>10</v>
      </c>
      <c r="C272" s="11" t="s">
        <v>175</v>
      </c>
      <c r="D272" s="11" t="s">
        <v>148</v>
      </c>
      <c r="E272" s="11">
        <v>1</v>
      </c>
      <c r="F272" s="11">
        <v>201804</v>
      </c>
    </row>
    <row r="273" spans="1:6">
      <c r="A273" s="11" t="s">
        <v>784</v>
      </c>
      <c r="B273" s="11">
        <v>10</v>
      </c>
      <c r="C273" s="11" t="s">
        <v>175</v>
      </c>
      <c r="D273" s="11" t="s">
        <v>182</v>
      </c>
      <c r="E273" s="11">
        <v>4.25</v>
      </c>
      <c r="F273" s="11">
        <v>201804</v>
      </c>
    </row>
    <row r="274" spans="1:6">
      <c r="A274" s="11" t="s">
        <v>784</v>
      </c>
      <c r="B274" s="11">
        <v>10</v>
      </c>
      <c r="C274" s="11" t="s">
        <v>175</v>
      </c>
      <c r="D274" s="11" t="s">
        <v>185</v>
      </c>
      <c r="E274" s="11">
        <v>3.5</v>
      </c>
      <c r="F274" s="11">
        <v>201804</v>
      </c>
    </row>
    <row r="275" spans="1:6">
      <c r="A275" s="11" t="s">
        <v>784</v>
      </c>
      <c r="B275" s="11">
        <v>10</v>
      </c>
      <c r="C275" s="11" t="s">
        <v>175</v>
      </c>
      <c r="D275" s="11" t="s">
        <v>177</v>
      </c>
      <c r="E275" s="11">
        <v>3.25</v>
      </c>
      <c r="F275" s="11">
        <v>201804</v>
      </c>
    </row>
    <row r="276" spans="1:6">
      <c r="A276" s="11" t="s">
        <v>784</v>
      </c>
      <c r="B276" s="11">
        <v>10</v>
      </c>
      <c r="C276" s="11" t="s">
        <v>175</v>
      </c>
      <c r="D276" s="11" t="s">
        <v>198</v>
      </c>
      <c r="E276" s="11">
        <v>4.5</v>
      </c>
      <c r="F276" s="11">
        <v>201804</v>
      </c>
    </row>
    <row r="277" spans="1:6">
      <c r="A277" s="11" t="s">
        <v>784</v>
      </c>
      <c r="B277" s="11">
        <v>10</v>
      </c>
      <c r="C277" s="11" t="s">
        <v>175</v>
      </c>
      <c r="D277" s="11" t="s">
        <v>203</v>
      </c>
      <c r="E277" s="11">
        <v>0.75</v>
      </c>
      <c r="F277" s="11">
        <v>201804</v>
      </c>
    </row>
    <row r="278" spans="1:6">
      <c r="A278" s="11" t="s">
        <v>784</v>
      </c>
      <c r="B278" s="11">
        <v>10</v>
      </c>
      <c r="C278" s="11" t="s">
        <v>175</v>
      </c>
      <c r="D278" s="11" t="s">
        <v>206</v>
      </c>
      <c r="E278" s="11">
        <v>5.25</v>
      </c>
      <c r="F278" s="11">
        <v>201804</v>
      </c>
    </row>
    <row r="279" spans="1:6">
      <c r="A279" s="11" t="s">
        <v>492</v>
      </c>
      <c r="B279" s="11">
        <v>10</v>
      </c>
      <c r="C279" s="11" t="s">
        <v>175</v>
      </c>
      <c r="D279" s="11" t="s">
        <v>206</v>
      </c>
      <c r="E279" s="11">
        <v>47.41</v>
      </c>
      <c r="F279" s="11">
        <v>201804</v>
      </c>
    </row>
    <row r="280" spans="1:6">
      <c r="A280" s="11" t="s">
        <v>832</v>
      </c>
      <c r="B280" s="11">
        <v>10</v>
      </c>
      <c r="C280" s="11" t="s">
        <v>175</v>
      </c>
      <c r="D280" s="11" t="s">
        <v>198</v>
      </c>
      <c r="E280" s="11">
        <v>43.75</v>
      </c>
      <c r="F280" s="11">
        <v>201804</v>
      </c>
    </row>
    <row r="281" spans="1:6">
      <c r="A281" s="11" t="s">
        <v>491</v>
      </c>
      <c r="B281" s="11">
        <v>10</v>
      </c>
      <c r="C281" s="11" t="s">
        <v>175</v>
      </c>
      <c r="D281" s="11" t="s">
        <v>206</v>
      </c>
      <c r="E281" s="11">
        <v>37.840000000000003</v>
      </c>
      <c r="F281" s="11">
        <v>201804</v>
      </c>
    </row>
    <row r="282" spans="1:6">
      <c r="A282" s="11" t="s">
        <v>1232</v>
      </c>
      <c r="B282" s="11">
        <v>11</v>
      </c>
      <c r="C282" s="11" t="s">
        <v>185</v>
      </c>
      <c r="D282" s="11" t="s">
        <v>198</v>
      </c>
      <c r="E282" s="11">
        <v>58.319999999999993</v>
      </c>
      <c r="F282" s="11">
        <v>201804</v>
      </c>
    </row>
    <row r="283" spans="1:6">
      <c r="A283" s="11" t="s">
        <v>715</v>
      </c>
      <c r="B283" s="11">
        <v>11</v>
      </c>
      <c r="C283" s="11" t="s">
        <v>175</v>
      </c>
      <c r="D283" s="11" t="s">
        <v>198</v>
      </c>
      <c r="E283" s="11">
        <v>8</v>
      </c>
      <c r="F283" s="11">
        <v>201804</v>
      </c>
    </row>
    <row r="284" spans="1:6">
      <c r="A284" s="11" t="s">
        <v>726</v>
      </c>
      <c r="B284" s="11">
        <v>11</v>
      </c>
      <c r="C284" s="11" t="s">
        <v>175</v>
      </c>
      <c r="D284" s="11" t="s">
        <v>185</v>
      </c>
      <c r="E284" s="11">
        <v>2</v>
      </c>
      <c r="F284" s="11">
        <v>201804</v>
      </c>
    </row>
    <row r="285" spans="1:6">
      <c r="A285" s="11" t="s">
        <v>726</v>
      </c>
      <c r="B285" s="11">
        <v>11</v>
      </c>
      <c r="C285" s="11" t="s">
        <v>175</v>
      </c>
      <c r="D285" s="11" t="s">
        <v>177</v>
      </c>
      <c r="E285" s="11">
        <v>2</v>
      </c>
      <c r="F285" s="11">
        <v>201804</v>
      </c>
    </row>
    <row r="286" spans="1:6">
      <c r="A286" s="11" t="s">
        <v>726</v>
      </c>
      <c r="B286" s="11">
        <v>11</v>
      </c>
      <c r="C286" s="11" t="s">
        <v>175</v>
      </c>
      <c r="D286" s="11" t="s">
        <v>198</v>
      </c>
      <c r="E286" s="11">
        <v>36</v>
      </c>
      <c r="F286" s="11">
        <v>201804</v>
      </c>
    </row>
    <row r="287" spans="1:6">
      <c r="A287" s="11" t="s">
        <v>458</v>
      </c>
      <c r="B287" s="11">
        <v>11</v>
      </c>
      <c r="C287" s="11" t="s">
        <v>185</v>
      </c>
      <c r="D287" s="11" t="s">
        <v>182</v>
      </c>
      <c r="E287" s="11">
        <v>6</v>
      </c>
      <c r="F287" s="11">
        <v>201804</v>
      </c>
    </row>
    <row r="288" spans="1:6">
      <c r="A288" s="11" t="s">
        <v>458</v>
      </c>
      <c r="B288" s="11">
        <v>11</v>
      </c>
      <c r="C288" s="11" t="s">
        <v>185</v>
      </c>
      <c r="D288" s="11" t="s">
        <v>198</v>
      </c>
      <c r="E288" s="11">
        <v>6.25</v>
      </c>
      <c r="F288" s="11">
        <v>201804</v>
      </c>
    </row>
    <row r="289" spans="1:6">
      <c r="A289" s="11" t="s">
        <v>458</v>
      </c>
      <c r="B289" s="11">
        <v>11</v>
      </c>
      <c r="C289" s="11" t="s">
        <v>185</v>
      </c>
      <c r="D289" s="11" t="s">
        <v>206</v>
      </c>
      <c r="E289" s="11">
        <v>2.25</v>
      </c>
      <c r="F289" s="11">
        <v>201804</v>
      </c>
    </row>
    <row r="290" spans="1:6">
      <c r="A290" s="11" t="s">
        <v>767</v>
      </c>
      <c r="B290" s="11">
        <v>11</v>
      </c>
      <c r="C290" s="11" t="s">
        <v>175</v>
      </c>
      <c r="D290" s="11" t="s">
        <v>206</v>
      </c>
      <c r="E290" s="11">
        <v>49.669999999999995</v>
      </c>
      <c r="F290" s="11">
        <v>201804</v>
      </c>
    </row>
    <row r="291" spans="1:6">
      <c r="A291" s="11" t="s">
        <v>453</v>
      </c>
      <c r="B291" s="11">
        <v>11</v>
      </c>
      <c r="C291" s="11" t="s">
        <v>175</v>
      </c>
      <c r="D291" s="11" t="s">
        <v>177</v>
      </c>
      <c r="E291" s="11">
        <v>5.25</v>
      </c>
      <c r="F291" s="11">
        <v>201804</v>
      </c>
    </row>
    <row r="292" spans="1:6">
      <c r="A292" s="11" t="s">
        <v>453</v>
      </c>
      <c r="B292" s="11">
        <v>11</v>
      </c>
      <c r="C292" s="11" t="s">
        <v>175</v>
      </c>
      <c r="D292" s="11" t="s">
        <v>198</v>
      </c>
      <c r="E292" s="11">
        <v>27.5</v>
      </c>
      <c r="F292" s="11">
        <v>201804</v>
      </c>
    </row>
    <row r="293" spans="1:6">
      <c r="A293" s="11" t="s">
        <v>488</v>
      </c>
      <c r="B293" s="11">
        <v>11</v>
      </c>
      <c r="C293" s="11" t="s">
        <v>175</v>
      </c>
      <c r="D293" s="11" t="s">
        <v>198</v>
      </c>
      <c r="E293" s="11">
        <v>45</v>
      </c>
      <c r="F293" s="11">
        <v>201804</v>
      </c>
    </row>
    <row r="294" spans="1:6">
      <c r="A294" s="11" t="s">
        <v>768</v>
      </c>
      <c r="B294" s="11">
        <v>11</v>
      </c>
      <c r="C294" s="11" t="s">
        <v>175</v>
      </c>
      <c r="D294" s="11" t="s">
        <v>198</v>
      </c>
      <c r="E294" s="11">
        <v>24</v>
      </c>
      <c r="F294" s="11">
        <v>201804</v>
      </c>
    </row>
    <row r="295" spans="1:6">
      <c r="A295" s="11" t="s">
        <v>485</v>
      </c>
      <c r="B295" s="11">
        <v>11</v>
      </c>
      <c r="C295" s="11" t="s">
        <v>175</v>
      </c>
      <c r="D295" s="11" t="s">
        <v>185</v>
      </c>
      <c r="E295" s="11">
        <v>17.25</v>
      </c>
      <c r="F295" s="11">
        <v>201804</v>
      </c>
    </row>
    <row r="296" spans="1:6">
      <c r="A296" s="11" t="s">
        <v>485</v>
      </c>
      <c r="B296" s="11">
        <v>11</v>
      </c>
      <c r="C296" s="11" t="s">
        <v>175</v>
      </c>
      <c r="D296" s="11" t="s">
        <v>177</v>
      </c>
      <c r="E296" s="11">
        <v>10.75</v>
      </c>
      <c r="F296" s="11">
        <v>201804</v>
      </c>
    </row>
    <row r="297" spans="1:6">
      <c r="A297" s="11" t="s">
        <v>485</v>
      </c>
      <c r="B297" s="11">
        <v>11</v>
      </c>
      <c r="C297" s="11" t="s">
        <v>175</v>
      </c>
      <c r="D297" s="11" t="s">
        <v>206</v>
      </c>
      <c r="E297" s="11">
        <v>10.5</v>
      </c>
      <c r="F297" s="11">
        <v>201804</v>
      </c>
    </row>
    <row r="298" spans="1:6">
      <c r="A298" s="11" t="s">
        <v>459</v>
      </c>
      <c r="B298" s="11">
        <v>11</v>
      </c>
      <c r="C298" s="11" t="s">
        <v>175</v>
      </c>
      <c r="D298" s="11" t="s">
        <v>198</v>
      </c>
      <c r="E298" s="11">
        <v>49.17</v>
      </c>
      <c r="F298" s="11">
        <v>201804</v>
      </c>
    </row>
    <row r="299" spans="1:6">
      <c r="A299" s="11" t="s">
        <v>471</v>
      </c>
      <c r="B299" s="11">
        <v>11</v>
      </c>
      <c r="C299" s="11" t="s">
        <v>185</v>
      </c>
      <c r="D299" s="11" t="s">
        <v>206</v>
      </c>
      <c r="E299" s="11">
        <v>49.09</v>
      </c>
      <c r="F299" s="11">
        <v>201804</v>
      </c>
    </row>
    <row r="300" spans="1:6">
      <c r="A300" s="11" t="s">
        <v>482</v>
      </c>
      <c r="B300" s="11">
        <v>11</v>
      </c>
      <c r="C300" s="11" t="s">
        <v>175</v>
      </c>
      <c r="D300" s="11" t="s">
        <v>182</v>
      </c>
      <c r="E300" s="11">
        <v>7</v>
      </c>
      <c r="F300" s="11">
        <v>201804</v>
      </c>
    </row>
    <row r="301" spans="1:6">
      <c r="A301" s="11" t="s">
        <v>482</v>
      </c>
      <c r="B301" s="11">
        <v>11</v>
      </c>
      <c r="C301" s="11" t="s">
        <v>175</v>
      </c>
      <c r="D301" s="11" t="s">
        <v>185</v>
      </c>
      <c r="E301" s="11">
        <v>0.75</v>
      </c>
      <c r="F301" s="11">
        <v>201804</v>
      </c>
    </row>
    <row r="302" spans="1:6">
      <c r="A302" s="11" t="s">
        <v>482</v>
      </c>
      <c r="B302" s="11">
        <v>11</v>
      </c>
      <c r="C302" s="11" t="s">
        <v>175</v>
      </c>
      <c r="D302" s="11" t="s">
        <v>177</v>
      </c>
      <c r="E302" s="11">
        <v>1.25</v>
      </c>
      <c r="F302" s="11">
        <v>201804</v>
      </c>
    </row>
    <row r="303" spans="1:6">
      <c r="A303" s="11" t="s">
        <v>482</v>
      </c>
      <c r="B303" s="11">
        <v>11</v>
      </c>
      <c r="C303" s="11" t="s">
        <v>175</v>
      </c>
      <c r="D303" s="11" t="s">
        <v>198</v>
      </c>
      <c r="E303" s="11">
        <v>24.75</v>
      </c>
      <c r="F303" s="11">
        <v>201804</v>
      </c>
    </row>
    <row r="304" spans="1:6">
      <c r="A304" s="11" t="s">
        <v>482</v>
      </c>
      <c r="B304" s="11">
        <v>11</v>
      </c>
      <c r="C304" s="11" t="s">
        <v>175</v>
      </c>
      <c r="D304" s="11" t="s">
        <v>203</v>
      </c>
      <c r="E304" s="11">
        <v>1.75</v>
      </c>
      <c r="F304" s="11">
        <v>201804</v>
      </c>
    </row>
    <row r="305" spans="1:6">
      <c r="A305" s="11" t="s">
        <v>482</v>
      </c>
      <c r="B305" s="11">
        <v>11</v>
      </c>
      <c r="C305" s="11" t="s">
        <v>175</v>
      </c>
      <c r="D305" s="11" t="s">
        <v>206</v>
      </c>
      <c r="E305" s="11">
        <v>3.75</v>
      </c>
      <c r="F305" s="11">
        <v>201804</v>
      </c>
    </row>
    <row r="306" spans="1:6">
      <c r="A306" s="11" t="s">
        <v>498</v>
      </c>
      <c r="B306" s="11">
        <v>11</v>
      </c>
      <c r="C306" s="11" t="s">
        <v>175</v>
      </c>
      <c r="D306" s="11" t="s">
        <v>206</v>
      </c>
      <c r="E306" s="11">
        <v>47.410000000000004</v>
      </c>
      <c r="F306" s="11">
        <v>201804</v>
      </c>
    </row>
    <row r="307" spans="1:6">
      <c r="A307" s="11" t="s">
        <v>479</v>
      </c>
      <c r="B307" s="11">
        <v>11</v>
      </c>
      <c r="C307" s="11" t="s">
        <v>175</v>
      </c>
      <c r="D307" s="11" t="s">
        <v>148</v>
      </c>
      <c r="E307" s="11">
        <v>8.25</v>
      </c>
      <c r="F307" s="11">
        <v>201804</v>
      </c>
    </row>
    <row r="308" spans="1:6">
      <c r="A308" s="11" t="s">
        <v>479</v>
      </c>
      <c r="B308" s="11">
        <v>11</v>
      </c>
      <c r="C308" s="11" t="s">
        <v>175</v>
      </c>
      <c r="D308" s="11" t="s">
        <v>177</v>
      </c>
      <c r="E308" s="11">
        <v>3.75</v>
      </c>
      <c r="F308" s="11">
        <v>201804</v>
      </c>
    </row>
    <row r="309" spans="1:6">
      <c r="A309" s="11" t="s">
        <v>479</v>
      </c>
      <c r="B309" s="11">
        <v>11</v>
      </c>
      <c r="C309" s="11" t="s">
        <v>175</v>
      </c>
      <c r="D309" s="11" t="s">
        <v>198</v>
      </c>
      <c r="E309" s="11">
        <v>32.25</v>
      </c>
      <c r="F309" s="11">
        <v>201804</v>
      </c>
    </row>
    <row r="310" spans="1:6">
      <c r="A310" s="11" t="s">
        <v>494</v>
      </c>
      <c r="B310" s="11">
        <v>11</v>
      </c>
      <c r="C310" s="11" t="s">
        <v>175</v>
      </c>
      <c r="D310" s="11" t="s">
        <v>206</v>
      </c>
      <c r="E310" s="11">
        <v>67.7</v>
      </c>
      <c r="F310" s="11">
        <v>201804</v>
      </c>
    </row>
    <row r="311" spans="1:6">
      <c r="A311" s="11" t="s">
        <v>467</v>
      </c>
      <c r="B311" s="11">
        <v>11</v>
      </c>
      <c r="C311" s="11" t="s">
        <v>185</v>
      </c>
      <c r="D311" s="11" t="s">
        <v>206</v>
      </c>
      <c r="E311" s="11">
        <v>48.24</v>
      </c>
      <c r="F311" s="11">
        <v>201804</v>
      </c>
    </row>
    <row r="312" spans="1:6">
      <c r="A312" s="11" t="s">
        <v>774</v>
      </c>
      <c r="B312" s="11">
        <v>11</v>
      </c>
      <c r="C312" s="11" t="s">
        <v>175</v>
      </c>
      <c r="D312" s="11" t="s">
        <v>198</v>
      </c>
      <c r="E312" s="11">
        <v>49.75</v>
      </c>
      <c r="F312" s="11">
        <v>201804</v>
      </c>
    </row>
    <row r="313" spans="1:6">
      <c r="A313" s="11" t="s">
        <v>775</v>
      </c>
      <c r="B313" s="11">
        <v>11</v>
      </c>
      <c r="C313" s="11" t="s">
        <v>198</v>
      </c>
      <c r="D313" s="11" t="s">
        <v>185</v>
      </c>
      <c r="E313" s="11">
        <v>51.930000000000007</v>
      </c>
      <c r="F313" s="11">
        <v>201804</v>
      </c>
    </row>
    <row r="314" spans="1:6">
      <c r="A314" s="11" t="s">
        <v>472</v>
      </c>
      <c r="B314" s="11">
        <v>11</v>
      </c>
      <c r="C314" s="11" t="s">
        <v>203</v>
      </c>
      <c r="D314" s="11" t="s">
        <v>198</v>
      </c>
      <c r="E314" s="11">
        <v>40</v>
      </c>
      <c r="F314" s="11">
        <v>201804</v>
      </c>
    </row>
    <row r="315" spans="1:6">
      <c r="A315" s="11" t="s">
        <v>480</v>
      </c>
      <c r="B315" s="11">
        <v>11</v>
      </c>
      <c r="C315" s="11" t="s">
        <v>175</v>
      </c>
      <c r="D315" s="11" t="s">
        <v>185</v>
      </c>
      <c r="E315" s="11">
        <v>36.5</v>
      </c>
      <c r="F315" s="11">
        <v>201804</v>
      </c>
    </row>
    <row r="316" spans="1:6">
      <c r="A316" s="11" t="s">
        <v>500</v>
      </c>
      <c r="B316" s="11">
        <v>11</v>
      </c>
      <c r="C316" s="11" t="s">
        <v>185</v>
      </c>
      <c r="D316" s="11" t="s">
        <v>206</v>
      </c>
      <c r="E316" s="11">
        <v>2.42</v>
      </c>
      <c r="F316" s="11">
        <v>201804</v>
      </c>
    </row>
    <row r="317" spans="1:6">
      <c r="A317" s="11" t="s">
        <v>481</v>
      </c>
      <c r="B317" s="11">
        <v>11</v>
      </c>
      <c r="C317" s="11" t="s">
        <v>175</v>
      </c>
      <c r="D317" s="11" t="s">
        <v>198</v>
      </c>
      <c r="E317" s="11">
        <v>15</v>
      </c>
      <c r="F317" s="11">
        <v>201804</v>
      </c>
    </row>
    <row r="318" spans="1:6">
      <c r="A318" s="11" t="s">
        <v>777</v>
      </c>
      <c r="B318" s="11">
        <v>11</v>
      </c>
      <c r="C318" s="11" t="s">
        <v>175</v>
      </c>
      <c r="D318" s="11" t="s">
        <v>185</v>
      </c>
      <c r="E318" s="11">
        <v>27</v>
      </c>
      <c r="F318" s="11">
        <v>201804</v>
      </c>
    </row>
    <row r="319" spans="1:6">
      <c r="A319" s="11" t="s">
        <v>777</v>
      </c>
      <c r="B319" s="11">
        <v>11</v>
      </c>
      <c r="C319" s="11" t="s">
        <v>175</v>
      </c>
      <c r="D319" s="11" t="s">
        <v>206</v>
      </c>
      <c r="E319" s="11">
        <v>1</v>
      </c>
      <c r="F319" s="11">
        <v>201804</v>
      </c>
    </row>
    <row r="320" spans="1:6">
      <c r="A320" s="11" t="s">
        <v>778</v>
      </c>
      <c r="B320" s="11">
        <v>11</v>
      </c>
      <c r="C320" s="11" t="s">
        <v>175</v>
      </c>
      <c r="D320" s="11" t="s">
        <v>185</v>
      </c>
      <c r="E320" s="11">
        <v>2.5</v>
      </c>
      <c r="F320" s="11">
        <v>201804</v>
      </c>
    </row>
    <row r="321" spans="1:6">
      <c r="A321" s="11" t="s">
        <v>778</v>
      </c>
      <c r="B321" s="11">
        <v>11</v>
      </c>
      <c r="C321" s="11" t="s">
        <v>175</v>
      </c>
      <c r="D321" s="11" t="s">
        <v>177</v>
      </c>
      <c r="E321" s="11">
        <v>1</v>
      </c>
      <c r="F321" s="11">
        <v>201804</v>
      </c>
    </row>
    <row r="322" spans="1:6">
      <c r="A322" s="11" t="s">
        <v>778</v>
      </c>
      <c r="B322" s="11">
        <v>11</v>
      </c>
      <c r="C322" s="11" t="s">
        <v>175</v>
      </c>
      <c r="D322" s="11" t="s">
        <v>198</v>
      </c>
      <c r="E322" s="11">
        <v>27.5</v>
      </c>
      <c r="F322" s="11">
        <v>201804</v>
      </c>
    </row>
    <row r="323" spans="1:6">
      <c r="A323" s="11" t="s">
        <v>495</v>
      </c>
      <c r="B323" s="11">
        <v>11</v>
      </c>
      <c r="C323" s="11" t="s">
        <v>175</v>
      </c>
      <c r="D323" s="11" t="s">
        <v>206</v>
      </c>
      <c r="E323" s="11">
        <v>36</v>
      </c>
      <c r="F323" s="11">
        <v>201804</v>
      </c>
    </row>
    <row r="324" spans="1:6">
      <c r="A324" s="11" t="s">
        <v>484</v>
      </c>
      <c r="B324" s="11">
        <v>11</v>
      </c>
      <c r="C324" s="11" t="s">
        <v>175</v>
      </c>
      <c r="D324" s="11" t="s">
        <v>185</v>
      </c>
      <c r="E324" s="11">
        <v>1.25</v>
      </c>
      <c r="F324" s="11">
        <v>201804</v>
      </c>
    </row>
    <row r="325" spans="1:6">
      <c r="A325" s="11" t="s">
        <v>484</v>
      </c>
      <c r="B325" s="11">
        <v>11</v>
      </c>
      <c r="C325" s="11" t="s">
        <v>175</v>
      </c>
      <c r="D325" s="11" t="s">
        <v>177</v>
      </c>
      <c r="E325" s="11">
        <v>0.25</v>
      </c>
      <c r="F325" s="11">
        <v>201804</v>
      </c>
    </row>
    <row r="326" spans="1:6">
      <c r="A326" s="11" t="s">
        <v>484</v>
      </c>
      <c r="B326" s="11">
        <v>11</v>
      </c>
      <c r="C326" s="11" t="s">
        <v>175</v>
      </c>
      <c r="D326" s="11" t="s">
        <v>198</v>
      </c>
      <c r="E326" s="11">
        <v>15.75</v>
      </c>
      <c r="F326" s="11">
        <v>201804</v>
      </c>
    </row>
    <row r="327" spans="1:6">
      <c r="A327" s="11" t="s">
        <v>476</v>
      </c>
      <c r="B327" s="11">
        <v>11</v>
      </c>
      <c r="C327" s="11" t="s">
        <v>198</v>
      </c>
      <c r="D327" s="11" t="s">
        <v>206</v>
      </c>
      <c r="E327" s="11">
        <v>51.75</v>
      </c>
      <c r="F327" s="11">
        <v>201804</v>
      </c>
    </row>
    <row r="328" spans="1:6">
      <c r="A328" s="11" t="s">
        <v>787</v>
      </c>
      <c r="B328" s="11">
        <v>11</v>
      </c>
      <c r="C328" s="11" t="s">
        <v>185</v>
      </c>
      <c r="D328" s="11" t="s">
        <v>198</v>
      </c>
      <c r="E328" s="11">
        <v>22.08</v>
      </c>
      <c r="F328" s="11">
        <v>201804</v>
      </c>
    </row>
    <row r="329" spans="1:6">
      <c r="A329" s="11" t="s">
        <v>833</v>
      </c>
      <c r="B329" s="11">
        <v>11</v>
      </c>
      <c r="C329" s="11" t="s">
        <v>175</v>
      </c>
      <c r="D329" s="11" t="s">
        <v>198</v>
      </c>
      <c r="E329" s="11">
        <v>48.5</v>
      </c>
      <c r="F329" s="11">
        <v>201804</v>
      </c>
    </row>
    <row r="330" spans="1:6">
      <c r="A330" s="11" t="s">
        <v>501</v>
      </c>
      <c r="B330" s="11">
        <v>11</v>
      </c>
      <c r="C330" s="11" t="s">
        <v>175</v>
      </c>
      <c r="D330" s="11" t="s">
        <v>198</v>
      </c>
      <c r="E330" s="11">
        <v>45</v>
      </c>
      <c r="F330" s="11">
        <v>201804</v>
      </c>
    </row>
    <row r="331" spans="1:6">
      <c r="A331" s="11" t="s">
        <v>487</v>
      </c>
      <c r="B331" s="11">
        <v>11</v>
      </c>
      <c r="C331" s="11" t="s">
        <v>175</v>
      </c>
      <c r="D331" s="11" t="s">
        <v>177</v>
      </c>
      <c r="E331" s="11">
        <v>27.75</v>
      </c>
      <c r="F331" s="11">
        <v>201804</v>
      </c>
    </row>
    <row r="332" spans="1:6">
      <c r="A332" s="11" t="s">
        <v>464</v>
      </c>
      <c r="B332" s="11">
        <v>11</v>
      </c>
      <c r="C332" s="11" t="s">
        <v>198</v>
      </c>
      <c r="D332" s="11" t="s">
        <v>177</v>
      </c>
      <c r="E332" s="11">
        <v>41.5</v>
      </c>
      <c r="F332" s="11">
        <v>201804</v>
      </c>
    </row>
    <row r="333" spans="1:6">
      <c r="A333" s="11" t="s">
        <v>781</v>
      </c>
      <c r="B333" s="11">
        <v>11</v>
      </c>
      <c r="C333" s="11" t="s">
        <v>175</v>
      </c>
      <c r="D333" s="11" t="s">
        <v>198</v>
      </c>
      <c r="E333" s="11">
        <v>27</v>
      </c>
      <c r="F333" s="11">
        <v>201804</v>
      </c>
    </row>
    <row r="334" spans="1:6">
      <c r="A334" s="11" t="s">
        <v>486</v>
      </c>
      <c r="B334" s="11">
        <v>11</v>
      </c>
      <c r="C334" s="11" t="s">
        <v>175</v>
      </c>
      <c r="D334" s="11" t="s">
        <v>177</v>
      </c>
      <c r="E334" s="11">
        <v>25</v>
      </c>
      <c r="F334" s="11">
        <v>201804</v>
      </c>
    </row>
    <row r="335" spans="1:6">
      <c r="A335" s="11" t="s">
        <v>507</v>
      </c>
      <c r="B335" s="11">
        <v>11</v>
      </c>
      <c r="C335" s="11" t="s">
        <v>175</v>
      </c>
      <c r="D335" s="11" t="s">
        <v>198</v>
      </c>
      <c r="E335" s="11">
        <v>16</v>
      </c>
      <c r="F335" s="11">
        <v>201804</v>
      </c>
    </row>
    <row r="336" spans="1:6">
      <c r="A336" s="11" t="s">
        <v>483</v>
      </c>
      <c r="B336" s="11">
        <v>11</v>
      </c>
      <c r="C336" s="11" t="s">
        <v>175</v>
      </c>
      <c r="D336" s="11" t="s">
        <v>182</v>
      </c>
      <c r="E336" s="11">
        <v>4</v>
      </c>
      <c r="F336" s="11">
        <v>201804</v>
      </c>
    </row>
    <row r="337" spans="1:6">
      <c r="A337" s="11" t="s">
        <v>483</v>
      </c>
      <c r="B337" s="11">
        <v>11</v>
      </c>
      <c r="C337" s="11" t="s">
        <v>175</v>
      </c>
      <c r="D337" s="11" t="s">
        <v>185</v>
      </c>
      <c r="E337" s="11">
        <v>6.5</v>
      </c>
      <c r="F337" s="11">
        <v>201804</v>
      </c>
    </row>
    <row r="338" spans="1:6">
      <c r="A338" s="11" t="s">
        <v>483</v>
      </c>
      <c r="B338" s="11">
        <v>11</v>
      </c>
      <c r="C338" s="11" t="s">
        <v>175</v>
      </c>
      <c r="D338" s="11" t="s">
        <v>198</v>
      </c>
      <c r="E338" s="11">
        <v>29</v>
      </c>
      <c r="F338" s="11">
        <v>201804</v>
      </c>
    </row>
    <row r="339" spans="1:6">
      <c r="A339" s="11" t="s">
        <v>483</v>
      </c>
      <c r="B339" s="11">
        <v>11</v>
      </c>
      <c r="C339" s="11" t="s">
        <v>175</v>
      </c>
      <c r="D339" s="11" t="s">
        <v>206</v>
      </c>
      <c r="E339" s="11">
        <v>1</v>
      </c>
      <c r="F339" s="11">
        <v>201804</v>
      </c>
    </row>
    <row r="340" spans="1:6">
      <c r="A340" s="11" t="s">
        <v>913</v>
      </c>
      <c r="B340" s="11">
        <v>11</v>
      </c>
      <c r="C340" s="11" t="s">
        <v>185</v>
      </c>
      <c r="D340" s="11" t="s">
        <v>177</v>
      </c>
      <c r="E340" s="11">
        <v>51.58</v>
      </c>
      <c r="F340" s="11">
        <v>201804</v>
      </c>
    </row>
    <row r="341" spans="1:6">
      <c r="A341" s="11" t="s">
        <v>784</v>
      </c>
      <c r="B341" s="11">
        <v>11</v>
      </c>
      <c r="C341" s="11" t="s">
        <v>175</v>
      </c>
      <c r="D341" s="11" t="s">
        <v>148</v>
      </c>
      <c r="E341" s="11">
        <v>2.25</v>
      </c>
      <c r="F341" s="11">
        <v>201804</v>
      </c>
    </row>
    <row r="342" spans="1:6">
      <c r="A342" s="11" t="s">
        <v>784</v>
      </c>
      <c r="B342" s="11">
        <v>11</v>
      </c>
      <c r="C342" s="11" t="s">
        <v>175</v>
      </c>
      <c r="D342" s="11" t="s">
        <v>182</v>
      </c>
      <c r="E342" s="11">
        <v>4.5</v>
      </c>
      <c r="F342" s="11">
        <v>201804</v>
      </c>
    </row>
    <row r="343" spans="1:6">
      <c r="A343" s="11" t="s">
        <v>784</v>
      </c>
      <c r="B343" s="11">
        <v>11</v>
      </c>
      <c r="C343" s="11" t="s">
        <v>175</v>
      </c>
      <c r="D343" s="11" t="s">
        <v>185</v>
      </c>
      <c r="E343" s="11">
        <v>3.5</v>
      </c>
      <c r="F343" s="11">
        <v>201804</v>
      </c>
    </row>
    <row r="344" spans="1:6">
      <c r="A344" s="11" t="s">
        <v>784</v>
      </c>
      <c r="B344" s="11">
        <v>11</v>
      </c>
      <c r="C344" s="11" t="s">
        <v>175</v>
      </c>
      <c r="D344" s="11" t="s">
        <v>177</v>
      </c>
      <c r="E344" s="11">
        <v>3.75</v>
      </c>
      <c r="F344" s="11">
        <v>201804</v>
      </c>
    </row>
    <row r="345" spans="1:6">
      <c r="A345" s="11" t="s">
        <v>784</v>
      </c>
      <c r="B345" s="11">
        <v>11</v>
      </c>
      <c r="C345" s="11" t="s">
        <v>175</v>
      </c>
      <c r="D345" s="11" t="s">
        <v>198</v>
      </c>
      <c r="E345" s="11">
        <v>4.75</v>
      </c>
      <c r="F345" s="11">
        <v>201804</v>
      </c>
    </row>
    <row r="346" spans="1:6">
      <c r="A346" s="11" t="s">
        <v>784</v>
      </c>
      <c r="B346" s="11">
        <v>11</v>
      </c>
      <c r="C346" s="11" t="s">
        <v>175</v>
      </c>
      <c r="D346" s="11" t="s">
        <v>203</v>
      </c>
      <c r="E346" s="11">
        <v>1</v>
      </c>
      <c r="F346" s="11">
        <v>201804</v>
      </c>
    </row>
    <row r="347" spans="1:6">
      <c r="A347" s="11" t="s">
        <v>784</v>
      </c>
      <c r="B347" s="11">
        <v>11</v>
      </c>
      <c r="C347" s="11" t="s">
        <v>175</v>
      </c>
      <c r="D347" s="11" t="s">
        <v>206</v>
      </c>
      <c r="E347" s="11">
        <v>4.25</v>
      </c>
      <c r="F347" s="11">
        <v>201804</v>
      </c>
    </row>
    <row r="348" spans="1:6">
      <c r="A348" s="11" t="s">
        <v>832</v>
      </c>
      <c r="B348" s="11">
        <v>11</v>
      </c>
      <c r="C348" s="11" t="s">
        <v>175</v>
      </c>
      <c r="D348" s="11" t="s">
        <v>198</v>
      </c>
      <c r="E348" s="11">
        <v>43.75</v>
      </c>
      <c r="F348" s="11">
        <v>201804</v>
      </c>
    </row>
    <row r="349" spans="1:6">
      <c r="A349" s="11" t="s">
        <v>491</v>
      </c>
      <c r="B349" s="11">
        <v>11</v>
      </c>
      <c r="C349" s="11" t="s">
        <v>175</v>
      </c>
      <c r="D349" s="11" t="s">
        <v>206</v>
      </c>
      <c r="E349" s="11">
        <v>34.93</v>
      </c>
      <c r="F349" s="11">
        <v>201804</v>
      </c>
    </row>
    <row r="350" spans="1:6">
      <c r="A350" s="11" t="s">
        <v>715</v>
      </c>
      <c r="B350" s="11">
        <v>12</v>
      </c>
      <c r="C350" s="11" t="s">
        <v>175</v>
      </c>
      <c r="D350" s="11" t="s">
        <v>198</v>
      </c>
      <c r="E350" s="11">
        <v>8</v>
      </c>
      <c r="F350" s="11">
        <v>201804</v>
      </c>
    </row>
    <row r="351" spans="1:6">
      <c r="A351" s="11" t="s">
        <v>726</v>
      </c>
      <c r="B351" s="11">
        <v>12</v>
      </c>
      <c r="C351" s="11" t="s">
        <v>175</v>
      </c>
      <c r="D351" s="11" t="s">
        <v>185</v>
      </c>
      <c r="E351" s="11">
        <v>2.5</v>
      </c>
      <c r="F351" s="11">
        <v>201804</v>
      </c>
    </row>
    <row r="352" spans="1:6">
      <c r="A352" s="11" t="s">
        <v>726</v>
      </c>
      <c r="B352" s="11">
        <v>12</v>
      </c>
      <c r="C352" s="11" t="s">
        <v>175</v>
      </c>
      <c r="D352" s="11" t="s">
        <v>177</v>
      </c>
      <c r="E352" s="11">
        <v>3</v>
      </c>
      <c r="F352" s="11">
        <v>201804</v>
      </c>
    </row>
    <row r="353" spans="1:6">
      <c r="A353" s="11" t="s">
        <v>726</v>
      </c>
      <c r="B353" s="11">
        <v>12</v>
      </c>
      <c r="C353" s="11" t="s">
        <v>175</v>
      </c>
      <c r="D353" s="11" t="s">
        <v>198</v>
      </c>
      <c r="E353" s="11">
        <v>34.5</v>
      </c>
      <c r="F353" s="11">
        <v>201804</v>
      </c>
    </row>
    <row r="354" spans="1:6">
      <c r="A354" s="11" t="s">
        <v>493</v>
      </c>
      <c r="B354" s="11">
        <v>12</v>
      </c>
      <c r="C354" s="11" t="s">
        <v>198</v>
      </c>
      <c r="D354" s="11" t="s">
        <v>177</v>
      </c>
      <c r="E354" s="11">
        <v>21.25</v>
      </c>
      <c r="F354" s="11">
        <v>201804</v>
      </c>
    </row>
    <row r="355" spans="1:6">
      <c r="A355" s="11" t="s">
        <v>458</v>
      </c>
      <c r="B355" s="11">
        <v>12</v>
      </c>
      <c r="C355" s="11" t="s">
        <v>185</v>
      </c>
      <c r="D355" s="11" t="s">
        <v>182</v>
      </c>
      <c r="E355" s="11">
        <v>6.25</v>
      </c>
      <c r="F355" s="11">
        <v>201804</v>
      </c>
    </row>
    <row r="356" spans="1:6">
      <c r="A356" s="11" t="s">
        <v>458</v>
      </c>
      <c r="B356" s="11">
        <v>12</v>
      </c>
      <c r="C356" s="11" t="s">
        <v>185</v>
      </c>
      <c r="D356" s="11" t="s">
        <v>177</v>
      </c>
      <c r="E356" s="11">
        <v>0.5</v>
      </c>
      <c r="F356" s="11">
        <v>201804</v>
      </c>
    </row>
    <row r="357" spans="1:6">
      <c r="A357" s="11" t="s">
        <v>458</v>
      </c>
      <c r="B357" s="11">
        <v>12</v>
      </c>
      <c r="C357" s="11" t="s">
        <v>185</v>
      </c>
      <c r="D357" s="11" t="s">
        <v>198</v>
      </c>
      <c r="E357" s="11">
        <v>2.5</v>
      </c>
      <c r="F357" s="11">
        <v>201804</v>
      </c>
    </row>
    <row r="358" spans="1:6">
      <c r="A358" s="11" t="s">
        <v>458</v>
      </c>
      <c r="B358" s="11">
        <v>12</v>
      </c>
      <c r="C358" s="11" t="s">
        <v>185</v>
      </c>
      <c r="D358" s="11" t="s">
        <v>206</v>
      </c>
      <c r="E358" s="11">
        <v>2</v>
      </c>
      <c r="F358" s="11">
        <v>201804</v>
      </c>
    </row>
    <row r="359" spans="1:6">
      <c r="A359" s="11" t="s">
        <v>767</v>
      </c>
      <c r="B359" s="11">
        <v>12</v>
      </c>
      <c r="C359" s="11" t="s">
        <v>175</v>
      </c>
      <c r="D359" s="11" t="s">
        <v>206</v>
      </c>
      <c r="E359" s="11">
        <v>51.84</v>
      </c>
      <c r="F359" s="11">
        <v>201804</v>
      </c>
    </row>
    <row r="360" spans="1:6">
      <c r="A360" s="11" t="s">
        <v>453</v>
      </c>
      <c r="B360" s="11">
        <v>12</v>
      </c>
      <c r="C360" s="11" t="s">
        <v>175</v>
      </c>
      <c r="D360" s="11" t="s">
        <v>177</v>
      </c>
      <c r="E360" s="11">
        <v>7.75</v>
      </c>
      <c r="F360" s="11">
        <v>201804</v>
      </c>
    </row>
    <row r="361" spans="1:6">
      <c r="A361" s="11" t="s">
        <v>453</v>
      </c>
      <c r="B361" s="11">
        <v>12</v>
      </c>
      <c r="C361" s="11" t="s">
        <v>175</v>
      </c>
      <c r="D361" s="11" t="s">
        <v>198</v>
      </c>
      <c r="E361" s="11">
        <v>24.75</v>
      </c>
      <c r="F361" s="11">
        <v>201804</v>
      </c>
    </row>
    <row r="362" spans="1:6">
      <c r="A362" s="11" t="s">
        <v>488</v>
      </c>
      <c r="B362" s="11">
        <v>12</v>
      </c>
      <c r="C362" s="11" t="s">
        <v>175</v>
      </c>
      <c r="D362" s="11" t="s">
        <v>198</v>
      </c>
      <c r="E362" s="11">
        <v>44.75</v>
      </c>
      <c r="F362" s="11">
        <v>201804</v>
      </c>
    </row>
    <row r="363" spans="1:6">
      <c r="A363" s="11" t="s">
        <v>478</v>
      </c>
      <c r="B363" s="11">
        <v>12</v>
      </c>
      <c r="C363" s="11" t="s">
        <v>175</v>
      </c>
      <c r="D363" s="11" t="s">
        <v>206</v>
      </c>
      <c r="E363" s="11">
        <v>8</v>
      </c>
      <c r="F363" s="11">
        <v>201804</v>
      </c>
    </row>
    <row r="364" spans="1:6">
      <c r="A364" s="11" t="s">
        <v>768</v>
      </c>
      <c r="B364" s="11">
        <v>12</v>
      </c>
      <c r="C364" s="11" t="s">
        <v>175</v>
      </c>
      <c r="D364" s="11" t="s">
        <v>198</v>
      </c>
      <c r="E364" s="11">
        <v>11.75</v>
      </c>
      <c r="F364" s="11">
        <v>201804</v>
      </c>
    </row>
    <row r="365" spans="1:6">
      <c r="A365" s="11" t="s">
        <v>485</v>
      </c>
      <c r="B365" s="11">
        <v>12</v>
      </c>
      <c r="C365" s="11" t="s">
        <v>175</v>
      </c>
      <c r="D365" s="11" t="s">
        <v>185</v>
      </c>
      <c r="E365" s="11">
        <v>29.75</v>
      </c>
      <c r="F365" s="11">
        <v>201804</v>
      </c>
    </row>
    <row r="366" spans="1:6">
      <c r="A366" s="11" t="s">
        <v>485</v>
      </c>
      <c r="B366" s="11">
        <v>12</v>
      </c>
      <c r="C366" s="11" t="s">
        <v>175</v>
      </c>
      <c r="D366" s="11" t="s">
        <v>206</v>
      </c>
      <c r="E366" s="11">
        <v>10.25</v>
      </c>
      <c r="F366" s="11">
        <v>201804</v>
      </c>
    </row>
    <row r="367" spans="1:6">
      <c r="A367" s="11" t="s">
        <v>459</v>
      </c>
      <c r="B367" s="11">
        <v>12</v>
      </c>
      <c r="C367" s="11" t="s">
        <v>175</v>
      </c>
      <c r="D367" s="11" t="s">
        <v>198</v>
      </c>
      <c r="E367" s="11">
        <v>44.83</v>
      </c>
      <c r="F367" s="11">
        <v>201804</v>
      </c>
    </row>
    <row r="368" spans="1:6">
      <c r="A368" s="11" t="s">
        <v>471</v>
      </c>
      <c r="B368" s="11">
        <v>12</v>
      </c>
      <c r="C368" s="11" t="s">
        <v>185</v>
      </c>
      <c r="D368" s="11" t="s">
        <v>182</v>
      </c>
      <c r="E368" s="11">
        <v>1.67</v>
      </c>
      <c r="F368" s="11">
        <v>201804</v>
      </c>
    </row>
    <row r="369" spans="1:6">
      <c r="A369" s="11" t="s">
        <v>471</v>
      </c>
      <c r="B369" s="11">
        <v>12</v>
      </c>
      <c r="C369" s="11" t="s">
        <v>185</v>
      </c>
      <c r="D369" s="11" t="s">
        <v>206</v>
      </c>
      <c r="E369" s="11">
        <v>44.42</v>
      </c>
      <c r="F369" s="11">
        <v>201804</v>
      </c>
    </row>
    <row r="370" spans="1:6">
      <c r="A370" s="11" t="s">
        <v>1234</v>
      </c>
      <c r="B370" s="11">
        <v>12</v>
      </c>
      <c r="C370" s="11" t="s">
        <v>185</v>
      </c>
      <c r="D370" s="11" t="s">
        <v>198</v>
      </c>
      <c r="E370" s="11">
        <v>2.98</v>
      </c>
      <c r="F370" s="11">
        <v>201804</v>
      </c>
    </row>
    <row r="371" spans="1:6">
      <c r="A371" s="11" t="s">
        <v>482</v>
      </c>
      <c r="B371" s="11">
        <v>12</v>
      </c>
      <c r="C371" s="11" t="s">
        <v>175</v>
      </c>
      <c r="D371" s="11" t="s">
        <v>148</v>
      </c>
      <c r="E371" s="11">
        <v>0.75</v>
      </c>
      <c r="F371" s="11">
        <v>201804</v>
      </c>
    </row>
    <row r="372" spans="1:6">
      <c r="A372" s="11" t="s">
        <v>482</v>
      </c>
      <c r="B372" s="11">
        <v>12</v>
      </c>
      <c r="C372" s="11" t="s">
        <v>175</v>
      </c>
      <c r="D372" s="11" t="s">
        <v>182</v>
      </c>
      <c r="E372" s="11">
        <v>8.25</v>
      </c>
      <c r="F372" s="11">
        <v>201804</v>
      </c>
    </row>
    <row r="373" spans="1:6">
      <c r="A373" s="11" t="s">
        <v>482</v>
      </c>
      <c r="B373" s="11">
        <v>12</v>
      </c>
      <c r="C373" s="11" t="s">
        <v>175</v>
      </c>
      <c r="D373" s="11" t="s">
        <v>185</v>
      </c>
      <c r="E373" s="11">
        <v>1.25</v>
      </c>
      <c r="F373" s="11">
        <v>201804</v>
      </c>
    </row>
    <row r="374" spans="1:6">
      <c r="A374" s="11" t="s">
        <v>482</v>
      </c>
      <c r="B374" s="11">
        <v>12</v>
      </c>
      <c r="C374" s="11" t="s">
        <v>175</v>
      </c>
      <c r="D374" s="11" t="s">
        <v>177</v>
      </c>
      <c r="E374" s="11">
        <v>1.5</v>
      </c>
      <c r="F374" s="11">
        <v>201804</v>
      </c>
    </row>
    <row r="375" spans="1:6">
      <c r="A375" s="11" t="s">
        <v>482</v>
      </c>
      <c r="B375" s="11">
        <v>12</v>
      </c>
      <c r="C375" s="11" t="s">
        <v>175</v>
      </c>
      <c r="D375" s="11" t="s">
        <v>198</v>
      </c>
      <c r="E375" s="11">
        <v>36</v>
      </c>
      <c r="F375" s="11">
        <v>201804</v>
      </c>
    </row>
    <row r="376" spans="1:6">
      <c r="A376" s="11" t="s">
        <v>482</v>
      </c>
      <c r="B376" s="11">
        <v>12</v>
      </c>
      <c r="C376" s="11" t="s">
        <v>175</v>
      </c>
      <c r="D376" s="11" t="s">
        <v>203</v>
      </c>
      <c r="E376" s="11">
        <v>0.75</v>
      </c>
      <c r="F376" s="11">
        <v>201804</v>
      </c>
    </row>
    <row r="377" spans="1:6">
      <c r="A377" s="11" t="s">
        <v>482</v>
      </c>
      <c r="B377" s="11">
        <v>12</v>
      </c>
      <c r="C377" s="11" t="s">
        <v>175</v>
      </c>
      <c r="D377" s="11" t="s">
        <v>206</v>
      </c>
      <c r="E377" s="11">
        <v>6</v>
      </c>
      <c r="F377" s="11">
        <v>201804</v>
      </c>
    </row>
    <row r="378" spans="1:6">
      <c r="A378" s="11" t="s">
        <v>498</v>
      </c>
      <c r="B378" s="11">
        <v>12</v>
      </c>
      <c r="C378" s="11" t="s">
        <v>175</v>
      </c>
      <c r="D378" s="11" t="s">
        <v>206</v>
      </c>
      <c r="E378" s="11">
        <v>48.67</v>
      </c>
      <c r="F378" s="11">
        <v>201804</v>
      </c>
    </row>
    <row r="379" spans="1:6">
      <c r="A379" s="11" t="s">
        <v>770</v>
      </c>
      <c r="B379" s="11">
        <v>12</v>
      </c>
      <c r="C379" s="11" t="s">
        <v>185</v>
      </c>
      <c r="D379" s="11" t="s">
        <v>198</v>
      </c>
      <c r="E379" s="11">
        <v>7.9700000000000006</v>
      </c>
      <c r="F379" s="11">
        <v>201804</v>
      </c>
    </row>
    <row r="380" spans="1:6">
      <c r="A380" s="11" t="s">
        <v>479</v>
      </c>
      <c r="B380" s="11">
        <v>12</v>
      </c>
      <c r="C380" s="11" t="s">
        <v>175</v>
      </c>
      <c r="D380" s="11" t="s">
        <v>177</v>
      </c>
      <c r="E380" s="11">
        <v>20</v>
      </c>
      <c r="F380" s="11">
        <v>201804</v>
      </c>
    </row>
    <row r="381" spans="1:6">
      <c r="A381" s="11" t="s">
        <v>479</v>
      </c>
      <c r="B381" s="11">
        <v>12</v>
      </c>
      <c r="C381" s="11" t="s">
        <v>175</v>
      </c>
      <c r="D381" s="11" t="s">
        <v>198</v>
      </c>
      <c r="E381" s="11">
        <v>25.5</v>
      </c>
      <c r="F381" s="11">
        <v>201804</v>
      </c>
    </row>
    <row r="382" spans="1:6">
      <c r="A382" s="11" t="s">
        <v>467</v>
      </c>
      <c r="B382" s="11">
        <v>12</v>
      </c>
      <c r="C382" s="11" t="s">
        <v>185</v>
      </c>
      <c r="D382" s="11" t="s">
        <v>206</v>
      </c>
      <c r="E382" s="11">
        <v>49.260000000000005</v>
      </c>
      <c r="F382" s="11">
        <v>201804</v>
      </c>
    </row>
    <row r="383" spans="1:6">
      <c r="A383" s="11" t="s">
        <v>774</v>
      </c>
      <c r="B383" s="11">
        <v>12</v>
      </c>
      <c r="C383" s="11" t="s">
        <v>175</v>
      </c>
      <c r="D383" s="11" t="s">
        <v>198</v>
      </c>
      <c r="E383" s="11">
        <v>44.5</v>
      </c>
      <c r="F383" s="11">
        <v>201804</v>
      </c>
    </row>
    <row r="384" spans="1:6">
      <c r="A384" s="11" t="s">
        <v>775</v>
      </c>
      <c r="B384" s="11">
        <v>12</v>
      </c>
      <c r="C384" s="11" t="s">
        <v>198</v>
      </c>
      <c r="D384" s="11" t="s">
        <v>185</v>
      </c>
      <c r="E384" s="11">
        <v>35.58</v>
      </c>
      <c r="F384" s="11">
        <v>201804</v>
      </c>
    </row>
    <row r="385" spans="1:6">
      <c r="A385" s="11" t="s">
        <v>1208</v>
      </c>
      <c r="B385" s="11">
        <v>12</v>
      </c>
      <c r="C385" s="11" t="s">
        <v>175</v>
      </c>
      <c r="D385" s="11" t="s">
        <v>198</v>
      </c>
      <c r="E385" s="11">
        <v>16</v>
      </c>
      <c r="F385" s="11">
        <v>201804</v>
      </c>
    </row>
    <row r="386" spans="1:6">
      <c r="A386" s="11" t="s">
        <v>481</v>
      </c>
      <c r="B386" s="11">
        <v>12</v>
      </c>
      <c r="C386" s="11" t="s">
        <v>175</v>
      </c>
      <c r="D386" s="11" t="s">
        <v>198</v>
      </c>
      <c r="E386" s="11">
        <v>20</v>
      </c>
      <c r="F386" s="11">
        <v>201804</v>
      </c>
    </row>
    <row r="387" spans="1:6">
      <c r="A387" s="11" t="s">
        <v>470</v>
      </c>
      <c r="B387" s="11">
        <v>12</v>
      </c>
      <c r="C387" s="11" t="s">
        <v>185</v>
      </c>
      <c r="D387" s="11" t="s">
        <v>198</v>
      </c>
      <c r="E387" s="11">
        <v>5.65</v>
      </c>
      <c r="F387" s="11">
        <v>201804</v>
      </c>
    </row>
    <row r="388" spans="1:6">
      <c r="A388" s="11" t="s">
        <v>777</v>
      </c>
      <c r="B388" s="11">
        <v>12</v>
      </c>
      <c r="C388" s="11" t="s">
        <v>175</v>
      </c>
      <c r="D388" s="11" t="s">
        <v>185</v>
      </c>
      <c r="E388" s="11">
        <v>26</v>
      </c>
      <c r="F388" s="11">
        <v>201804</v>
      </c>
    </row>
    <row r="389" spans="1:6">
      <c r="A389" s="11" t="s">
        <v>777</v>
      </c>
      <c r="B389" s="11">
        <v>12</v>
      </c>
      <c r="C389" s="11" t="s">
        <v>175</v>
      </c>
      <c r="D389" s="11" t="s">
        <v>206</v>
      </c>
      <c r="E389" s="11">
        <v>2</v>
      </c>
      <c r="F389" s="11">
        <v>201804</v>
      </c>
    </row>
    <row r="390" spans="1:6">
      <c r="A390" s="11" t="s">
        <v>778</v>
      </c>
      <c r="B390" s="11">
        <v>12</v>
      </c>
      <c r="C390" s="11" t="s">
        <v>175</v>
      </c>
      <c r="D390" s="11" t="s">
        <v>185</v>
      </c>
      <c r="E390" s="11">
        <v>2.25</v>
      </c>
      <c r="F390" s="11">
        <v>201804</v>
      </c>
    </row>
    <row r="391" spans="1:6">
      <c r="A391" s="11" t="s">
        <v>778</v>
      </c>
      <c r="B391" s="11">
        <v>12</v>
      </c>
      <c r="C391" s="11" t="s">
        <v>175</v>
      </c>
      <c r="D391" s="11" t="s">
        <v>177</v>
      </c>
      <c r="E391" s="11">
        <v>0.75</v>
      </c>
      <c r="F391" s="11">
        <v>201804</v>
      </c>
    </row>
    <row r="392" spans="1:6">
      <c r="A392" s="11" t="s">
        <v>778</v>
      </c>
      <c r="B392" s="11">
        <v>12</v>
      </c>
      <c r="C392" s="11" t="s">
        <v>175</v>
      </c>
      <c r="D392" s="11" t="s">
        <v>198</v>
      </c>
      <c r="E392" s="11">
        <v>34.5</v>
      </c>
      <c r="F392" s="11">
        <v>201804</v>
      </c>
    </row>
    <row r="393" spans="1:6">
      <c r="A393" s="11" t="s">
        <v>495</v>
      </c>
      <c r="B393" s="11">
        <v>12</v>
      </c>
      <c r="C393" s="11" t="s">
        <v>175</v>
      </c>
      <c r="D393" s="11" t="s">
        <v>206</v>
      </c>
      <c r="E393" s="11">
        <v>36</v>
      </c>
      <c r="F393" s="11">
        <v>201804</v>
      </c>
    </row>
    <row r="394" spans="1:6">
      <c r="A394" s="11" t="s">
        <v>484</v>
      </c>
      <c r="B394" s="11">
        <v>12</v>
      </c>
      <c r="C394" s="11" t="s">
        <v>175</v>
      </c>
      <c r="D394" s="11" t="s">
        <v>185</v>
      </c>
      <c r="E394" s="11">
        <v>0.75</v>
      </c>
      <c r="F394" s="11">
        <v>201804</v>
      </c>
    </row>
    <row r="395" spans="1:6">
      <c r="A395" s="11" t="s">
        <v>484</v>
      </c>
      <c r="B395" s="11">
        <v>12</v>
      </c>
      <c r="C395" s="11" t="s">
        <v>175</v>
      </c>
      <c r="D395" s="11" t="s">
        <v>177</v>
      </c>
      <c r="E395" s="11">
        <v>0.25</v>
      </c>
      <c r="F395" s="11">
        <v>201804</v>
      </c>
    </row>
    <row r="396" spans="1:6">
      <c r="A396" s="11" t="s">
        <v>484</v>
      </c>
      <c r="B396" s="11">
        <v>12</v>
      </c>
      <c r="C396" s="11" t="s">
        <v>175</v>
      </c>
      <c r="D396" s="11" t="s">
        <v>198</v>
      </c>
      <c r="E396" s="11">
        <v>16</v>
      </c>
      <c r="F396" s="11">
        <v>201804</v>
      </c>
    </row>
    <row r="397" spans="1:6">
      <c r="A397" s="11" t="s">
        <v>780</v>
      </c>
      <c r="B397" s="11">
        <v>12</v>
      </c>
      <c r="C397" s="11" t="s">
        <v>175</v>
      </c>
      <c r="D397" s="11" t="s">
        <v>185</v>
      </c>
      <c r="E397" s="11">
        <v>45</v>
      </c>
      <c r="F397" s="11">
        <v>201804</v>
      </c>
    </row>
    <row r="398" spans="1:6">
      <c r="A398" s="11" t="s">
        <v>476</v>
      </c>
      <c r="B398" s="11">
        <v>12</v>
      </c>
      <c r="C398" s="11" t="s">
        <v>198</v>
      </c>
      <c r="D398" s="11" t="s">
        <v>206</v>
      </c>
      <c r="E398" s="11">
        <v>59</v>
      </c>
      <c r="F398" s="11">
        <v>201804</v>
      </c>
    </row>
    <row r="399" spans="1:6">
      <c r="A399" s="11" t="s">
        <v>787</v>
      </c>
      <c r="B399" s="11">
        <v>12</v>
      </c>
      <c r="C399" s="11" t="s">
        <v>185</v>
      </c>
      <c r="D399" s="11" t="s">
        <v>198</v>
      </c>
      <c r="E399" s="11">
        <v>32.25</v>
      </c>
      <c r="F399" s="11">
        <v>201804</v>
      </c>
    </row>
    <row r="400" spans="1:6">
      <c r="A400" s="11" t="s">
        <v>833</v>
      </c>
      <c r="B400" s="11">
        <v>12</v>
      </c>
      <c r="C400" s="11" t="s">
        <v>175</v>
      </c>
      <c r="D400" s="11" t="s">
        <v>198</v>
      </c>
      <c r="E400" s="11">
        <v>47.5</v>
      </c>
      <c r="F400" s="11">
        <v>201804</v>
      </c>
    </row>
    <row r="401" spans="1:6">
      <c r="A401" s="11" t="s">
        <v>501</v>
      </c>
      <c r="B401" s="11">
        <v>12</v>
      </c>
      <c r="C401" s="11" t="s">
        <v>175</v>
      </c>
      <c r="D401" s="11" t="s">
        <v>198</v>
      </c>
      <c r="E401" s="11">
        <v>42</v>
      </c>
      <c r="F401" s="11">
        <v>201804</v>
      </c>
    </row>
    <row r="402" spans="1:6">
      <c r="A402" s="11" t="s">
        <v>487</v>
      </c>
      <c r="B402" s="11">
        <v>12</v>
      </c>
      <c r="C402" s="11" t="s">
        <v>175</v>
      </c>
      <c r="D402" s="11" t="s">
        <v>177</v>
      </c>
      <c r="E402" s="11">
        <v>42.5</v>
      </c>
      <c r="F402" s="11">
        <v>201804</v>
      </c>
    </row>
    <row r="403" spans="1:6">
      <c r="A403" s="11" t="s">
        <v>781</v>
      </c>
      <c r="B403" s="11">
        <v>12</v>
      </c>
      <c r="C403" s="11" t="s">
        <v>175</v>
      </c>
      <c r="D403" s="11" t="s">
        <v>198</v>
      </c>
      <c r="E403" s="11">
        <v>32</v>
      </c>
      <c r="F403" s="11">
        <v>201804</v>
      </c>
    </row>
    <row r="404" spans="1:6">
      <c r="A404" s="11" t="s">
        <v>1239</v>
      </c>
      <c r="B404" s="11">
        <v>12</v>
      </c>
      <c r="C404" s="11" t="s">
        <v>175</v>
      </c>
      <c r="D404" s="11" t="s">
        <v>177</v>
      </c>
      <c r="E404" s="11">
        <v>12</v>
      </c>
      <c r="F404" s="11">
        <v>201804</v>
      </c>
    </row>
    <row r="405" spans="1:6">
      <c r="A405" s="11" t="s">
        <v>486</v>
      </c>
      <c r="B405" s="11">
        <v>12</v>
      </c>
      <c r="C405" s="11" t="s">
        <v>175</v>
      </c>
      <c r="D405" s="11" t="s">
        <v>177</v>
      </c>
      <c r="E405" s="11">
        <v>43.75</v>
      </c>
      <c r="F405" s="11">
        <v>201804</v>
      </c>
    </row>
    <row r="406" spans="1:6">
      <c r="A406" s="11" t="s">
        <v>483</v>
      </c>
      <c r="B406" s="11">
        <v>12</v>
      </c>
      <c r="C406" s="11" t="s">
        <v>175</v>
      </c>
      <c r="D406" s="11" t="s">
        <v>182</v>
      </c>
      <c r="E406" s="11">
        <v>8</v>
      </c>
      <c r="F406" s="11">
        <v>201804</v>
      </c>
    </row>
    <row r="407" spans="1:6">
      <c r="A407" s="11" t="s">
        <v>483</v>
      </c>
      <c r="B407" s="11">
        <v>12</v>
      </c>
      <c r="C407" s="11" t="s">
        <v>175</v>
      </c>
      <c r="D407" s="11" t="s">
        <v>185</v>
      </c>
      <c r="E407" s="11">
        <v>7</v>
      </c>
      <c r="F407" s="11">
        <v>201804</v>
      </c>
    </row>
    <row r="408" spans="1:6">
      <c r="A408" s="11" t="s">
        <v>483</v>
      </c>
      <c r="B408" s="11">
        <v>12</v>
      </c>
      <c r="C408" s="11" t="s">
        <v>175</v>
      </c>
      <c r="D408" s="11" t="s">
        <v>177</v>
      </c>
      <c r="E408" s="11">
        <v>3.5</v>
      </c>
      <c r="F408" s="11">
        <v>201804</v>
      </c>
    </row>
    <row r="409" spans="1:6">
      <c r="A409" s="11" t="s">
        <v>483</v>
      </c>
      <c r="B409" s="11">
        <v>12</v>
      </c>
      <c r="C409" s="11" t="s">
        <v>175</v>
      </c>
      <c r="D409" s="11" t="s">
        <v>198</v>
      </c>
      <c r="E409" s="11">
        <v>22.5</v>
      </c>
      <c r="F409" s="11">
        <v>201804</v>
      </c>
    </row>
    <row r="410" spans="1:6">
      <c r="A410" s="11" t="s">
        <v>483</v>
      </c>
      <c r="B410" s="11">
        <v>12</v>
      </c>
      <c r="C410" s="11" t="s">
        <v>175</v>
      </c>
      <c r="D410" s="11" t="s">
        <v>206</v>
      </c>
      <c r="E410" s="11">
        <v>2.5</v>
      </c>
      <c r="F410" s="11">
        <v>201804</v>
      </c>
    </row>
    <row r="411" spans="1:6">
      <c r="A411" s="11" t="s">
        <v>913</v>
      </c>
      <c r="B411" s="11">
        <v>12</v>
      </c>
      <c r="C411" s="11" t="s">
        <v>185</v>
      </c>
      <c r="D411" s="11" t="s">
        <v>177</v>
      </c>
      <c r="E411" s="11">
        <v>33.33</v>
      </c>
      <c r="F411" s="11">
        <v>201804</v>
      </c>
    </row>
    <row r="412" spans="1:6">
      <c r="A412" s="11" t="s">
        <v>784</v>
      </c>
      <c r="B412" s="11">
        <v>12</v>
      </c>
      <c r="C412" s="11" t="s">
        <v>175</v>
      </c>
      <c r="D412" s="11" t="s">
        <v>148</v>
      </c>
      <c r="E412" s="11">
        <v>1.25</v>
      </c>
      <c r="F412" s="11">
        <v>201804</v>
      </c>
    </row>
    <row r="413" spans="1:6">
      <c r="A413" s="11" t="s">
        <v>784</v>
      </c>
      <c r="B413" s="11">
        <v>12</v>
      </c>
      <c r="C413" s="11" t="s">
        <v>175</v>
      </c>
      <c r="D413" s="11" t="s">
        <v>182</v>
      </c>
      <c r="E413" s="11">
        <v>4.25</v>
      </c>
      <c r="F413" s="11">
        <v>201804</v>
      </c>
    </row>
    <row r="414" spans="1:6">
      <c r="A414" s="11" t="s">
        <v>784</v>
      </c>
      <c r="B414" s="11">
        <v>12</v>
      </c>
      <c r="C414" s="11" t="s">
        <v>175</v>
      </c>
      <c r="D414" s="11" t="s">
        <v>185</v>
      </c>
      <c r="E414" s="11">
        <v>3.75</v>
      </c>
      <c r="F414" s="11">
        <v>201804</v>
      </c>
    </row>
    <row r="415" spans="1:6">
      <c r="A415" s="11" t="s">
        <v>784</v>
      </c>
      <c r="B415" s="11">
        <v>12</v>
      </c>
      <c r="C415" s="11" t="s">
        <v>175</v>
      </c>
      <c r="D415" s="11" t="s">
        <v>177</v>
      </c>
      <c r="E415" s="11">
        <v>3.25</v>
      </c>
      <c r="F415" s="11">
        <v>201804</v>
      </c>
    </row>
    <row r="416" spans="1:6">
      <c r="A416" s="11" t="s">
        <v>784</v>
      </c>
      <c r="B416" s="11">
        <v>12</v>
      </c>
      <c r="C416" s="11" t="s">
        <v>175</v>
      </c>
      <c r="D416" s="11" t="s">
        <v>198</v>
      </c>
      <c r="E416" s="11">
        <v>4.5</v>
      </c>
      <c r="F416" s="11">
        <v>201804</v>
      </c>
    </row>
    <row r="417" spans="1:6">
      <c r="A417" s="11" t="s">
        <v>784</v>
      </c>
      <c r="B417" s="11">
        <v>12</v>
      </c>
      <c r="C417" s="11" t="s">
        <v>175</v>
      </c>
      <c r="D417" s="11" t="s">
        <v>203</v>
      </c>
      <c r="E417" s="11">
        <v>1.75</v>
      </c>
      <c r="F417" s="11">
        <v>201804</v>
      </c>
    </row>
    <row r="418" spans="1:6">
      <c r="A418" s="11" t="s">
        <v>784</v>
      </c>
      <c r="B418" s="11">
        <v>12</v>
      </c>
      <c r="C418" s="11" t="s">
        <v>175</v>
      </c>
      <c r="D418" s="11" t="s">
        <v>206</v>
      </c>
      <c r="E418" s="11">
        <v>4</v>
      </c>
      <c r="F418" s="11">
        <v>201804</v>
      </c>
    </row>
    <row r="419" spans="1:6">
      <c r="A419" s="11" t="s">
        <v>832</v>
      </c>
      <c r="B419" s="11">
        <v>12</v>
      </c>
      <c r="C419" s="11" t="s">
        <v>175</v>
      </c>
      <c r="D419" s="11" t="s">
        <v>198</v>
      </c>
      <c r="E419" s="11">
        <v>43.75</v>
      </c>
      <c r="F419" s="11">
        <v>201804</v>
      </c>
    </row>
    <row r="420" spans="1:6">
      <c r="A420" s="11" t="s">
        <v>494</v>
      </c>
      <c r="B420" s="11">
        <v>12</v>
      </c>
      <c r="C420" s="11" t="s">
        <v>175</v>
      </c>
      <c r="D420" s="11" t="s">
        <v>206</v>
      </c>
      <c r="E420" s="11">
        <v>47.039999999999992</v>
      </c>
      <c r="F420" s="11">
        <v>201804</v>
      </c>
    </row>
    <row r="421" spans="1:6">
      <c r="A421" s="11" t="s">
        <v>494</v>
      </c>
      <c r="B421" s="11">
        <v>8</v>
      </c>
      <c r="C421" s="11" t="s">
        <v>175</v>
      </c>
      <c r="D421" s="11" t="s">
        <v>206</v>
      </c>
      <c r="E421" s="11">
        <v>59.500000000000007</v>
      </c>
      <c r="F421" s="11">
        <v>201804</v>
      </c>
    </row>
    <row r="422" spans="1:6">
      <c r="A422" s="11" t="s">
        <v>494</v>
      </c>
      <c r="B422" s="11">
        <v>9</v>
      </c>
      <c r="C422" s="11" t="s">
        <v>175</v>
      </c>
      <c r="D422" s="11" t="s">
        <v>206</v>
      </c>
      <c r="E422" s="11">
        <v>73.930000000000007</v>
      </c>
      <c r="F422" s="11">
        <v>201804</v>
      </c>
    </row>
    <row r="423" spans="1:6">
      <c r="A423" s="11" t="s">
        <v>494</v>
      </c>
      <c r="B423" s="11">
        <v>10</v>
      </c>
      <c r="C423" s="11" t="s">
        <v>175</v>
      </c>
      <c r="D423" s="11" t="s">
        <v>206</v>
      </c>
      <c r="E423" s="11">
        <v>57.060000000000009</v>
      </c>
      <c r="F423" s="11">
        <v>201804</v>
      </c>
    </row>
    <row r="424" spans="1:6">
      <c r="A424" s="11" t="s">
        <v>485</v>
      </c>
      <c r="B424" s="11">
        <v>10</v>
      </c>
      <c r="C424" s="11" t="s">
        <v>175</v>
      </c>
      <c r="D424" s="11" t="s">
        <v>185</v>
      </c>
      <c r="E424" s="11">
        <v>15.5</v>
      </c>
      <c r="F424" s="11">
        <v>201805</v>
      </c>
    </row>
    <row r="425" spans="1:6">
      <c r="A425" s="11" t="s">
        <v>485</v>
      </c>
      <c r="B425" s="11">
        <v>10</v>
      </c>
      <c r="C425" s="11" t="s">
        <v>175</v>
      </c>
      <c r="D425" s="11" t="s">
        <v>206</v>
      </c>
      <c r="E425" s="11">
        <v>21.5</v>
      </c>
      <c r="F425" s="11">
        <v>201805</v>
      </c>
    </row>
    <row r="426" spans="1:6">
      <c r="A426" s="11" t="s">
        <v>499</v>
      </c>
      <c r="B426" s="11">
        <v>12</v>
      </c>
      <c r="C426" s="11" t="s">
        <v>175</v>
      </c>
      <c r="D426" s="11" t="s">
        <v>206</v>
      </c>
      <c r="E426" s="11">
        <v>54.98</v>
      </c>
      <c r="F426" s="11">
        <v>201805</v>
      </c>
    </row>
    <row r="427" spans="1:6">
      <c r="A427" s="11" t="s">
        <v>776</v>
      </c>
      <c r="B427" s="11">
        <v>11</v>
      </c>
      <c r="C427" s="11" t="s">
        <v>175</v>
      </c>
      <c r="D427" s="11" t="s">
        <v>206</v>
      </c>
      <c r="E427" s="11">
        <v>36.839999999999996</v>
      </c>
      <c r="F427" s="11">
        <v>201805</v>
      </c>
    </row>
    <row r="428" spans="1:6">
      <c r="A428" s="11" t="s">
        <v>507</v>
      </c>
      <c r="B428" s="11">
        <v>12</v>
      </c>
      <c r="C428" s="11" t="s">
        <v>175</v>
      </c>
      <c r="D428" s="11" t="s">
        <v>198</v>
      </c>
      <c r="E428" s="11">
        <v>16</v>
      </c>
      <c r="F428" s="11">
        <v>201805</v>
      </c>
    </row>
    <row r="429" spans="1:6">
      <c r="A429" s="11" t="s">
        <v>451</v>
      </c>
      <c r="B429" s="11">
        <v>10</v>
      </c>
      <c r="C429" s="11" t="s">
        <v>185</v>
      </c>
      <c r="D429" s="11" t="s">
        <v>177</v>
      </c>
      <c r="E429" s="11">
        <v>8.08</v>
      </c>
      <c r="F429" s="11">
        <v>201805</v>
      </c>
    </row>
    <row r="430" spans="1:6">
      <c r="A430" s="11" t="s">
        <v>451</v>
      </c>
      <c r="B430" s="11">
        <v>11</v>
      </c>
      <c r="C430" s="11" t="s">
        <v>185</v>
      </c>
      <c r="D430" s="11" t="s">
        <v>177</v>
      </c>
      <c r="E430" s="11">
        <v>5.92</v>
      </c>
      <c r="F430" s="11">
        <v>201805</v>
      </c>
    </row>
    <row r="431" spans="1:6">
      <c r="A431" s="11" t="s">
        <v>492</v>
      </c>
      <c r="B431" s="11">
        <v>11</v>
      </c>
      <c r="C431" s="11" t="s">
        <v>175</v>
      </c>
      <c r="D431" s="11" t="s">
        <v>206</v>
      </c>
      <c r="E431" s="11">
        <v>53.16</v>
      </c>
      <c r="F431" s="11">
        <v>201805</v>
      </c>
    </row>
    <row r="432" spans="1:6">
      <c r="A432" s="11" t="s">
        <v>492</v>
      </c>
      <c r="B432" s="11">
        <v>12</v>
      </c>
      <c r="C432" s="11" t="s">
        <v>175</v>
      </c>
      <c r="D432" s="11" t="s">
        <v>206</v>
      </c>
      <c r="E432" s="11">
        <v>47.260000000000005</v>
      </c>
      <c r="F432" s="11">
        <v>201805</v>
      </c>
    </row>
    <row r="433" spans="1:6">
      <c r="A433" s="11" t="s">
        <v>491</v>
      </c>
      <c r="B433" s="11">
        <v>12</v>
      </c>
      <c r="C433" s="11" t="s">
        <v>175</v>
      </c>
      <c r="D433" s="11" t="s">
        <v>206</v>
      </c>
      <c r="E433" s="11">
        <v>46.239999999999995</v>
      </c>
      <c r="F433" s="11">
        <v>201805</v>
      </c>
    </row>
    <row r="434" spans="1:6">
      <c r="A434" s="11" t="s">
        <v>477</v>
      </c>
      <c r="B434" s="11">
        <v>11</v>
      </c>
      <c r="C434" s="11" t="s">
        <v>198</v>
      </c>
      <c r="D434" s="11" t="s">
        <v>206</v>
      </c>
      <c r="E434" s="11">
        <v>38</v>
      </c>
      <c r="F434" s="11">
        <v>201806</v>
      </c>
    </row>
    <row r="435" spans="1:6">
      <c r="A435" s="11" t="s">
        <v>477</v>
      </c>
      <c r="B435" s="11">
        <v>12</v>
      </c>
      <c r="C435" s="11" t="s">
        <v>198</v>
      </c>
      <c r="D435" s="11" t="s">
        <v>206</v>
      </c>
      <c r="E435" s="11">
        <v>51.25</v>
      </c>
      <c r="F435" s="11">
        <v>201806</v>
      </c>
    </row>
    <row r="436" spans="1:6">
      <c r="A436" s="11" t="s">
        <v>477</v>
      </c>
      <c r="B436" s="11">
        <v>7</v>
      </c>
      <c r="C436" s="11" t="s">
        <v>198</v>
      </c>
      <c r="D436" s="11" t="s">
        <v>206</v>
      </c>
      <c r="E436" s="11">
        <v>51.75</v>
      </c>
      <c r="F436" s="11">
        <v>201806</v>
      </c>
    </row>
    <row r="437" spans="1:6">
      <c r="A437" s="11" t="s">
        <v>477</v>
      </c>
      <c r="B437" s="11">
        <v>8</v>
      </c>
      <c r="C437" s="11" t="s">
        <v>198</v>
      </c>
      <c r="D437" s="11" t="s">
        <v>206</v>
      </c>
      <c r="E437" s="11">
        <v>47.75</v>
      </c>
      <c r="F437" s="11">
        <v>201806</v>
      </c>
    </row>
    <row r="438" spans="1:6">
      <c r="A438" s="11" t="s">
        <v>480</v>
      </c>
      <c r="B438" s="11">
        <v>12</v>
      </c>
      <c r="C438" s="11" t="s">
        <v>175</v>
      </c>
      <c r="D438" s="11" t="s">
        <v>185</v>
      </c>
      <c r="E438" s="11">
        <v>38</v>
      </c>
      <c r="F438" s="11">
        <v>201807</v>
      </c>
    </row>
    <row r="439" spans="1:6">
      <c r="A439" s="11" t="s">
        <v>503</v>
      </c>
      <c r="B439" s="11">
        <v>10</v>
      </c>
      <c r="C439" s="11" t="s">
        <v>185</v>
      </c>
      <c r="D439" s="11" t="s">
        <v>177</v>
      </c>
      <c r="E439" s="11">
        <v>12</v>
      </c>
      <c r="F439" s="11">
        <v>201807</v>
      </c>
    </row>
    <row r="440" spans="1:6">
      <c r="A440" s="11" t="s">
        <v>503</v>
      </c>
      <c r="B440" s="11">
        <v>11</v>
      </c>
      <c r="C440" s="11" t="s">
        <v>185</v>
      </c>
      <c r="D440" s="11" t="s">
        <v>177</v>
      </c>
      <c r="E440" s="11">
        <v>22.08</v>
      </c>
      <c r="F440" s="11">
        <v>201807</v>
      </c>
    </row>
    <row r="441" spans="1:6">
      <c r="A441" s="11" t="s">
        <v>503</v>
      </c>
      <c r="B441" s="11">
        <v>12</v>
      </c>
      <c r="C441" s="11" t="s">
        <v>185</v>
      </c>
      <c r="D441" s="11" t="s">
        <v>177</v>
      </c>
      <c r="E441" s="11">
        <v>14.84</v>
      </c>
      <c r="F441" s="11">
        <v>201807</v>
      </c>
    </row>
    <row r="442" spans="1:6">
      <c r="A442" s="11" t="s">
        <v>503</v>
      </c>
      <c r="B442" s="11">
        <v>7</v>
      </c>
      <c r="C442" s="11" t="s">
        <v>185</v>
      </c>
      <c r="D442" s="11" t="s">
        <v>177</v>
      </c>
      <c r="E442" s="11">
        <v>23.990000000000002</v>
      </c>
      <c r="F442" s="11">
        <v>201807</v>
      </c>
    </row>
    <row r="443" spans="1:6">
      <c r="A443" s="11" t="s">
        <v>503</v>
      </c>
      <c r="B443" s="11">
        <v>8</v>
      </c>
      <c r="C443" s="11" t="s">
        <v>185</v>
      </c>
      <c r="D443" s="11" t="s">
        <v>177</v>
      </c>
      <c r="E443" s="11">
        <v>36.5</v>
      </c>
      <c r="F443" s="11">
        <v>201807</v>
      </c>
    </row>
    <row r="444" spans="1:6">
      <c r="A444" s="11" t="s">
        <v>503</v>
      </c>
      <c r="B444" s="11">
        <v>9</v>
      </c>
      <c r="C444" s="11" t="s">
        <v>185</v>
      </c>
      <c r="D444" s="11" t="s">
        <v>177</v>
      </c>
      <c r="E444" s="11">
        <v>4.75</v>
      </c>
      <c r="F444" s="11">
        <v>201807</v>
      </c>
    </row>
    <row r="445" spans="1:6">
      <c r="A445" s="11" t="s">
        <v>472</v>
      </c>
      <c r="B445" s="11">
        <v>12</v>
      </c>
      <c r="C445" s="11" t="s">
        <v>203</v>
      </c>
      <c r="D445" s="11" t="s">
        <v>198</v>
      </c>
      <c r="E445" s="11">
        <v>32</v>
      </c>
      <c r="F445" s="11">
        <v>201811</v>
      </c>
    </row>
    <row r="446" spans="1:6">
      <c r="A446" s="11" t="s">
        <v>1232</v>
      </c>
      <c r="B446" s="11">
        <v>7</v>
      </c>
      <c r="C446" s="11" t="s">
        <v>185</v>
      </c>
      <c r="D446" s="11" t="s">
        <v>198</v>
      </c>
      <c r="E446" s="11">
        <v>53.583333333333343</v>
      </c>
      <c r="F446" s="11">
        <v>201903</v>
      </c>
    </row>
    <row r="447" spans="1:6">
      <c r="A447" s="11" t="s">
        <v>493</v>
      </c>
      <c r="B447" s="11">
        <v>7</v>
      </c>
      <c r="C447" s="11" t="s">
        <v>198</v>
      </c>
      <c r="D447" s="11" t="s">
        <v>918</v>
      </c>
      <c r="E447" s="11">
        <v>10.499999999999998</v>
      </c>
      <c r="F447" s="11">
        <v>201903</v>
      </c>
    </row>
    <row r="448" spans="1:6">
      <c r="A448" s="11" t="s">
        <v>458</v>
      </c>
      <c r="B448" s="11">
        <v>7</v>
      </c>
      <c r="C448" s="11" t="s">
        <v>185</v>
      </c>
      <c r="D448" s="11" t="s">
        <v>182</v>
      </c>
      <c r="E448" s="11">
        <v>3.7499999999999987</v>
      </c>
      <c r="F448" s="11">
        <v>201903</v>
      </c>
    </row>
    <row r="449" spans="1:6">
      <c r="A449" s="11" t="s">
        <v>458</v>
      </c>
      <c r="B449" s="11">
        <v>7</v>
      </c>
      <c r="C449" s="11" t="s">
        <v>185</v>
      </c>
      <c r="D449" s="11" t="s">
        <v>198</v>
      </c>
      <c r="E449" s="11">
        <v>2.25</v>
      </c>
      <c r="F449" s="11">
        <v>201903</v>
      </c>
    </row>
    <row r="450" spans="1:6">
      <c r="A450" s="11" t="s">
        <v>458</v>
      </c>
      <c r="B450" s="11">
        <v>7</v>
      </c>
      <c r="C450" s="11" t="s">
        <v>185</v>
      </c>
      <c r="D450" s="11" t="s">
        <v>206</v>
      </c>
      <c r="E450" s="11">
        <v>4</v>
      </c>
      <c r="F450" s="11">
        <v>201903</v>
      </c>
    </row>
    <row r="451" spans="1:6">
      <c r="A451" s="11" t="s">
        <v>1233</v>
      </c>
      <c r="B451" s="11">
        <v>7</v>
      </c>
      <c r="C451" s="11" t="s">
        <v>198</v>
      </c>
      <c r="D451" s="11" t="s">
        <v>185</v>
      </c>
      <c r="E451" s="11">
        <v>19.553333333333335</v>
      </c>
      <c r="F451" s="11">
        <v>201903</v>
      </c>
    </row>
    <row r="452" spans="1:6">
      <c r="A452" s="11" t="s">
        <v>453</v>
      </c>
      <c r="B452" s="11">
        <v>7</v>
      </c>
      <c r="C452" s="11" t="s">
        <v>175</v>
      </c>
      <c r="D452" s="11" t="s">
        <v>177</v>
      </c>
      <c r="E452" s="11">
        <v>11</v>
      </c>
      <c r="F452" s="11">
        <v>201903</v>
      </c>
    </row>
    <row r="453" spans="1:6">
      <c r="A453" s="11" t="s">
        <v>453</v>
      </c>
      <c r="B453" s="11">
        <v>7</v>
      </c>
      <c r="C453" s="11" t="s">
        <v>175</v>
      </c>
      <c r="D453" s="11" t="s">
        <v>198</v>
      </c>
      <c r="E453" s="11">
        <v>21.25</v>
      </c>
      <c r="F453" s="11">
        <v>201903</v>
      </c>
    </row>
    <row r="454" spans="1:6">
      <c r="A454" s="11" t="s">
        <v>485</v>
      </c>
      <c r="B454" s="11">
        <v>7</v>
      </c>
      <c r="C454" s="11" t="s">
        <v>175</v>
      </c>
      <c r="D454" s="11" t="s">
        <v>185</v>
      </c>
      <c r="E454" s="11">
        <v>32.75</v>
      </c>
      <c r="F454" s="11">
        <v>201903</v>
      </c>
    </row>
    <row r="455" spans="1:6">
      <c r="A455" s="11" t="s">
        <v>485</v>
      </c>
      <c r="B455" s="11">
        <v>7</v>
      </c>
      <c r="C455" s="11" t="s">
        <v>175</v>
      </c>
      <c r="D455" s="11" t="s">
        <v>206</v>
      </c>
      <c r="E455" s="11">
        <v>8.75</v>
      </c>
      <c r="F455" s="11">
        <v>201903</v>
      </c>
    </row>
    <row r="456" spans="1:6">
      <c r="A456" s="11" t="s">
        <v>598</v>
      </c>
      <c r="B456" s="11">
        <v>7</v>
      </c>
      <c r="C456" s="11" t="s">
        <v>203</v>
      </c>
      <c r="D456" s="11" t="s">
        <v>198</v>
      </c>
      <c r="E456" s="11">
        <v>26</v>
      </c>
      <c r="F456" s="11">
        <v>201903</v>
      </c>
    </row>
    <row r="457" spans="1:6">
      <c r="A457" s="11" t="s">
        <v>769</v>
      </c>
      <c r="B457" s="11">
        <v>7</v>
      </c>
      <c r="C457" s="11" t="s">
        <v>185</v>
      </c>
      <c r="D457" s="11" t="s">
        <v>198</v>
      </c>
      <c r="E457" s="11">
        <v>0.50000000000000089</v>
      </c>
      <c r="F457" s="11">
        <v>201903</v>
      </c>
    </row>
    <row r="458" spans="1:6">
      <c r="A458" s="11" t="s">
        <v>769</v>
      </c>
      <c r="B458" s="11">
        <v>7</v>
      </c>
      <c r="C458" s="11" t="s">
        <v>185</v>
      </c>
      <c r="D458" s="11" t="s">
        <v>206</v>
      </c>
      <c r="E458" s="11">
        <v>7.75</v>
      </c>
      <c r="F458" s="11">
        <v>201903</v>
      </c>
    </row>
    <row r="459" spans="1:6">
      <c r="A459" s="11" t="s">
        <v>450</v>
      </c>
      <c r="B459" s="11">
        <v>7</v>
      </c>
      <c r="C459" s="11" t="s">
        <v>185</v>
      </c>
      <c r="D459" s="11" t="s">
        <v>198</v>
      </c>
      <c r="E459" s="11">
        <v>0.76666666666666794</v>
      </c>
      <c r="F459" s="11">
        <v>201903</v>
      </c>
    </row>
    <row r="460" spans="1:6">
      <c r="A460" s="11" t="s">
        <v>482</v>
      </c>
      <c r="B460" s="11">
        <v>7</v>
      </c>
      <c r="C460" s="11" t="s">
        <v>175</v>
      </c>
      <c r="D460" s="11" t="s">
        <v>198</v>
      </c>
      <c r="E460" s="11">
        <v>42</v>
      </c>
      <c r="F460" s="11">
        <v>201903</v>
      </c>
    </row>
    <row r="461" spans="1:6">
      <c r="A461" s="11" t="s">
        <v>482</v>
      </c>
      <c r="B461" s="11">
        <v>7</v>
      </c>
      <c r="C461" s="11" t="s">
        <v>175</v>
      </c>
      <c r="D461" s="11" t="s">
        <v>206</v>
      </c>
      <c r="E461" s="11">
        <v>6.5000000000000009</v>
      </c>
      <c r="F461" s="11">
        <v>201903</v>
      </c>
    </row>
    <row r="462" spans="1:6">
      <c r="A462" s="11" t="s">
        <v>482</v>
      </c>
      <c r="B462" s="11">
        <v>7</v>
      </c>
      <c r="C462" s="11" t="s">
        <v>175</v>
      </c>
      <c r="D462" s="11" t="s">
        <v>918</v>
      </c>
      <c r="E462" s="11">
        <v>2.25</v>
      </c>
      <c r="F462" s="11">
        <v>201903</v>
      </c>
    </row>
    <row r="463" spans="1:6">
      <c r="A463" s="11" t="s">
        <v>479</v>
      </c>
      <c r="B463" s="11">
        <v>7</v>
      </c>
      <c r="C463" s="11" t="s">
        <v>175</v>
      </c>
      <c r="D463" s="11" t="s">
        <v>177</v>
      </c>
      <c r="E463" s="11">
        <v>20</v>
      </c>
      <c r="F463" s="11">
        <v>201903</v>
      </c>
    </row>
    <row r="464" spans="1:6">
      <c r="A464" s="11" t="s">
        <v>479</v>
      </c>
      <c r="B464" s="11">
        <v>7</v>
      </c>
      <c r="C464" s="11" t="s">
        <v>175</v>
      </c>
      <c r="D464" s="11" t="s">
        <v>198</v>
      </c>
      <c r="E464" s="11">
        <v>25</v>
      </c>
      <c r="F464" s="11">
        <v>201903</v>
      </c>
    </row>
    <row r="465" spans="1:6">
      <c r="A465" s="11" t="s">
        <v>897</v>
      </c>
      <c r="B465" s="11">
        <v>7</v>
      </c>
      <c r="C465" s="11" t="s">
        <v>185</v>
      </c>
      <c r="D465" s="11" t="s">
        <v>198</v>
      </c>
      <c r="E465" s="11">
        <v>13.566666666666668</v>
      </c>
      <c r="F465" s="11">
        <v>201903</v>
      </c>
    </row>
    <row r="466" spans="1:6">
      <c r="A466" s="11" t="s">
        <v>467</v>
      </c>
      <c r="B466" s="11">
        <v>7</v>
      </c>
      <c r="C466" s="11" t="s">
        <v>185</v>
      </c>
      <c r="D466" s="11" t="s">
        <v>206</v>
      </c>
      <c r="E466" s="11">
        <v>65.553333333333313</v>
      </c>
      <c r="F466" s="11">
        <v>201903</v>
      </c>
    </row>
    <row r="467" spans="1:6">
      <c r="A467" s="11" t="s">
        <v>774</v>
      </c>
      <c r="B467" s="11">
        <v>7</v>
      </c>
      <c r="C467" s="11" t="s">
        <v>175</v>
      </c>
      <c r="D467" s="11" t="s">
        <v>198</v>
      </c>
      <c r="E467" s="11">
        <v>50.216666666666669</v>
      </c>
      <c r="F467" s="11">
        <v>201903</v>
      </c>
    </row>
    <row r="468" spans="1:6">
      <c r="A468" s="11" t="s">
        <v>480</v>
      </c>
      <c r="B468" s="11">
        <v>7</v>
      </c>
      <c r="C468" s="11" t="s">
        <v>175</v>
      </c>
      <c r="D468" s="11" t="s">
        <v>185</v>
      </c>
      <c r="E468" s="11">
        <v>27</v>
      </c>
      <c r="F468" s="11">
        <v>201903</v>
      </c>
    </row>
    <row r="469" spans="1:6">
      <c r="A469" s="11" t="s">
        <v>480</v>
      </c>
      <c r="B469" s="11">
        <v>7</v>
      </c>
      <c r="C469" s="11" t="s">
        <v>175</v>
      </c>
      <c r="D469" s="11" t="s">
        <v>206</v>
      </c>
      <c r="E469" s="11">
        <v>9.25</v>
      </c>
      <c r="F469" s="11">
        <v>201903</v>
      </c>
    </row>
    <row r="470" spans="1:6">
      <c r="A470" s="11" t="s">
        <v>1208</v>
      </c>
      <c r="B470" s="11">
        <v>7</v>
      </c>
      <c r="C470" s="11" t="s">
        <v>175</v>
      </c>
      <c r="D470" s="11" t="s">
        <v>198</v>
      </c>
      <c r="E470" s="11">
        <v>16</v>
      </c>
      <c r="F470" s="11">
        <v>201903</v>
      </c>
    </row>
    <row r="471" spans="1:6">
      <c r="A471" s="11" t="s">
        <v>777</v>
      </c>
      <c r="B471" s="11">
        <v>7</v>
      </c>
      <c r="C471" s="11" t="s">
        <v>175</v>
      </c>
      <c r="D471" s="11" t="s">
        <v>185</v>
      </c>
      <c r="E471" s="11">
        <v>17</v>
      </c>
      <c r="F471" s="11">
        <v>201903</v>
      </c>
    </row>
    <row r="472" spans="1:6">
      <c r="A472" s="11" t="s">
        <v>777</v>
      </c>
      <c r="B472" s="11">
        <v>7</v>
      </c>
      <c r="C472" s="11" t="s">
        <v>175</v>
      </c>
      <c r="D472" s="11" t="s">
        <v>206</v>
      </c>
      <c r="E472" s="11">
        <v>0.99999999999999911</v>
      </c>
      <c r="F472" s="11">
        <v>201903</v>
      </c>
    </row>
    <row r="473" spans="1:6">
      <c r="A473" s="11" t="s">
        <v>778</v>
      </c>
      <c r="B473" s="11">
        <v>7</v>
      </c>
      <c r="C473" s="11" t="s">
        <v>175</v>
      </c>
      <c r="D473" s="11" t="s">
        <v>185</v>
      </c>
      <c r="E473" s="11">
        <v>2.4999999999999991</v>
      </c>
      <c r="F473" s="11">
        <v>201903</v>
      </c>
    </row>
    <row r="474" spans="1:6">
      <c r="A474" s="11" t="s">
        <v>778</v>
      </c>
      <c r="B474" s="11">
        <v>7</v>
      </c>
      <c r="C474" s="11" t="s">
        <v>175</v>
      </c>
      <c r="D474" s="11" t="s">
        <v>177</v>
      </c>
      <c r="E474" s="11">
        <v>1.2500000000000009</v>
      </c>
      <c r="F474" s="11">
        <v>201903</v>
      </c>
    </row>
    <row r="475" spans="1:6">
      <c r="A475" s="11" t="s">
        <v>778</v>
      </c>
      <c r="B475" s="11">
        <v>7</v>
      </c>
      <c r="C475" s="11" t="s">
        <v>175</v>
      </c>
      <c r="D475" s="11" t="s">
        <v>198</v>
      </c>
      <c r="E475" s="11">
        <v>31.000000000000007</v>
      </c>
      <c r="F475" s="11">
        <v>201903</v>
      </c>
    </row>
    <row r="476" spans="1:6">
      <c r="A476" s="11" t="s">
        <v>709</v>
      </c>
      <c r="B476" s="11">
        <v>7</v>
      </c>
      <c r="C476" s="11" t="s">
        <v>185</v>
      </c>
      <c r="D476" s="11" t="s">
        <v>198</v>
      </c>
      <c r="E476" s="11">
        <v>1.2166666666666677</v>
      </c>
      <c r="F476" s="11">
        <v>201903</v>
      </c>
    </row>
    <row r="477" spans="1:6">
      <c r="A477" s="11" t="s">
        <v>1319</v>
      </c>
      <c r="B477" s="11">
        <v>7</v>
      </c>
      <c r="C477" s="11" t="s">
        <v>185</v>
      </c>
      <c r="D477" s="11" t="s">
        <v>198</v>
      </c>
      <c r="E477" s="11">
        <v>6.8666666666666636</v>
      </c>
      <c r="F477" s="11">
        <v>201903</v>
      </c>
    </row>
    <row r="478" spans="1:6">
      <c r="A478" s="11" t="s">
        <v>454</v>
      </c>
      <c r="B478" s="11">
        <v>7</v>
      </c>
      <c r="C478" s="11" t="s">
        <v>198</v>
      </c>
      <c r="D478" s="11" t="s">
        <v>185</v>
      </c>
      <c r="E478" s="11">
        <v>30.383333333333333</v>
      </c>
      <c r="F478" s="11">
        <v>201903</v>
      </c>
    </row>
    <row r="479" spans="1:6">
      <c r="A479" s="11" t="s">
        <v>484</v>
      </c>
      <c r="B479" s="11">
        <v>7</v>
      </c>
      <c r="C479" s="11" t="s">
        <v>175</v>
      </c>
      <c r="D479" s="11" t="s">
        <v>185</v>
      </c>
      <c r="E479" s="11">
        <v>0.50000000000000089</v>
      </c>
      <c r="F479" s="11">
        <v>201903</v>
      </c>
    </row>
    <row r="480" spans="1:6">
      <c r="A480" s="11" t="s">
        <v>484</v>
      </c>
      <c r="B480" s="11">
        <v>7</v>
      </c>
      <c r="C480" s="11" t="s">
        <v>175</v>
      </c>
      <c r="D480" s="11" t="s">
        <v>198</v>
      </c>
      <c r="E480" s="11">
        <v>16.5</v>
      </c>
      <c r="F480" s="11">
        <v>201903</v>
      </c>
    </row>
    <row r="481" spans="1:6">
      <c r="A481" s="11" t="s">
        <v>505</v>
      </c>
      <c r="B481" s="11">
        <v>7</v>
      </c>
      <c r="C481" s="11" t="s">
        <v>203</v>
      </c>
      <c r="D481" s="11" t="s">
        <v>177</v>
      </c>
      <c r="E481" s="11">
        <v>2.25</v>
      </c>
      <c r="F481" s="11">
        <v>201903</v>
      </c>
    </row>
    <row r="482" spans="1:6">
      <c r="A482" s="11" t="s">
        <v>476</v>
      </c>
      <c r="B482" s="11">
        <v>7</v>
      </c>
      <c r="C482" s="11" t="s">
        <v>198</v>
      </c>
      <c r="D482" s="11" t="s">
        <v>206</v>
      </c>
      <c r="E482" s="11">
        <v>47</v>
      </c>
      <c r="F482" s="11">
        <v>201903</v>
      </c>
    </row>
    <row r="483" spans="1:6">
      <c r="A483" s="11" t="s">
        <v>780</v>
      </c>
      <c r="B483" s="11">
        <v>7</v>
      </c>
      <c r="C483" s="11" t="s">
        <v>175</v>
      </c>
      <c r="D483" s="11" t="s">
        <v>185</v>
      </c>
      <c r="E483" s="11">
        <v>44</v>
      </c>
      <c r="F483" s="11">
        <v>201903</v>
      </c>
    </row>
    <row r="484" spans="1:6">
      <c r="A484" s="11" t="s">
        <v>1238</v>
      </c>
      <c r="B484" s="11">
        <v>7</v>
      </c>
      <c r="C484" s="11" t="s">
        <v>185</v>
      </c>
      <c r="D484" s="11" t="s">
        <v>198</v>
      </c>
      <c r="E484" s="11">
        <v>16.483333333333327</v>
      </c>
      <c r="F484" s="11">
        <v>201903</v>
      </c>
    </row>
    <row r="485" spans="1:6">
      <c r="A485" s="11" t="s">
        <v>782</v>
      </c>
      <c r="B485" s="11">
        <v>7</v>
      </c>
      <c r="C485" s="11" t="s">
        <v>185</v>
      </c>
      <c r="D485" s="11" t="s">
        <v>198</v>
      </c>
      <c r="E485" s="11">
        <v>7.0166666666666639</v>
      </c>
      <c r="F485" s="11">
        <v>201903</v>
      </c>
    </row>
    <row r="486" spans="1:6">
      <c r="A486" s="11" t="s">
        <v>1631</v>
      </c>
      <c r="B486" s="11">
        <v>7</v>
      </c>
      <c r="C486" s="11" t="s">
        <v>185</v>
      </c>
      <c r="D486" s="11" t="s">
        <v>177</v>
      </c>
      <c r="E486" s="11">
        <v>5.4500000000000028</v>
      </c>
      <c r="F486" s="11">
        <v>201903</v>
      </c>
    </row>
    <row r="487" spans="1:6">
      <c r="A487" s="11" t="s">
        <v>487</v>
      </c>
      <c r="B487" s="11">
        <v>7</v>
      </c>
      <c r="C487" s="11" t="s">
        <v>175</v>
      </c>
      <c r="D487" s="11" t="s">
        <v>177</v>
      </c>
      <c r="E487" s="11">
        <v>43.5</v>
      </c>
      <c r="F487" s="11">
        <v>201903</v>
      </c>
    </row>
    <row r="488" spans="1:6">
      <c r="A488" s="11" t="s">
        <v>464</v>
      </c>
      <c r="B488" s="11">
        <v>7</v>
      </c>
      <c r="C488" s="11" t="s">
        <v>198</v>
      </c>
      <c r="D488" s="11" t="s">
        <v>177</v>
      </c>
      <c r="E488" s="11">
        <v>36.716666666666661</v>
      </c>
      <c r="F488" s="11">
        <v>201903</v>
      </c>
    </row>
    <row r="489" spans="1:6">
      <c r="A489" s="11" t="s">
        <v>1239</v>
      </c>
      <c r="B489" s="11">
        <v>7</v>
      </c>
      <c r="C489" s="11" t="s">
        <v>198</v>
      </c>
      <c r="D489" s="11" t="s">
        <v>177</v>
      </c>
      <c r="E489" s="11">
        <v>11.500000000000002</v>
      </c>
      <c r="F489" s="11">
        <v>201903</v>
      </c>
    </row>
    <row r="490" spans="1:6">
      <c r="A490" s="11" t="s">
        <v>486</v>
      </c>
      <c r="B490" s="11">
        <v>7</v>
      </c>
      <c r="C490" s="11" t="s">
        <v>175</v>
      </c>
      <c r="D490" s="11" t="s">
        <v>177</v>
      </c>
      <c r="E490" s="11">
        <v>43.75</v>
      </c>
      <c r="F490" s="11">
        <v>201903</v>
      </c>
    </row>
    <row r="491" spans="1:6">
      <c r="A491" s="11" t="s">
        <v>1215</v>
      </c>
      <c r="B491" s="11">
        <v>7</v>
      </c>
      <c r="C491" s="11" t="s">
        <v>175</v>
      </c>
      <c r="D491" s="11" t="s">
        <v>198</v>
      </c>
      <c r="E491" s="11">
        <v>19.5</v>
      </c>
      <c r="F491" s="11">
        <v>201903</v>
      </c>
    </row>
    <row r="492" spans="1:6">
      <c r="A492" s="11" t="s">
        <v>507</v>
      </c>
      <c r="B492" s="11">
        <v>7</v>
      </c>
      <c r="C492" s="11" t="s">
        <v>175</v>
      </c>
      <c r="D492" s="11" t="s">
        <v>198</v>
      </c>
      <c r="E492" s="11">
        <v>4</v>
      </c>
      <c r="F492" s="11">
        <v>201903</v>
      </c>
    </row>
    <row r="493" spans="1:6">
      <c r="A493" s="11" t="s">
        <v>483</v>
      </c>
      <c r="B493" s="11">
        <v>7</v>
      </c>
      <c r="C493" s="11" t="s">
        <v>175</v>
      </c>
      <c r="D493" s="11" t="s">
        <v>182</v>
      </c>
      <c r="E493" s="11">
        <v>15</v>
      </c>
      <c r="F493" s="11">
        <v>201903</v>
      </c>
    </row>
    <row r="494" spans="1:6">
      <c r="A494" s="11" t="s">
        <v>483</v>
      </c>
      <c r="B494" s="11">
        <v>7</v>
      </c>
      <c r="C494" s="11" t="s">
        <v>175</v>
      </c>
      <c r="D494" s="11" t="s">
        <v>185</v>
      </c>
      <c r="E494" s="11">
        <v>7.5</v>
      </c>
      <c r="F494" s="11">
        <v>201903</v>
      </c>
    </row>
    <row r="495" spans="1:6">
      <c r="A495" s="11" t="s">
        <v>483</v>
      </c>
      <c r="B495" s="11">
        <v>7</v>
      </c>
      <c r="C495" s="11" t="s">
        <v>175</v>
      </c>
      <c r="D495" s="11" t="s">
        <v>177</v>
      </c>
      <c r="E495" s="11">
        <v>3.4999999999999996</v>
      </c>
      <c r="F495" s="11">
        <v>201903</v>
      </c>
    </row>
    <row r="496" spans="1:6">
      <c r="A496" s="11" t="s">
        <v>483</v>
      </c>
      <c r="B496" s="11">
        <v>7</v>
      </c>
      <c r="C496" s="11" t="s">
        <v>175</v>
      </c>
      <c r="D496" s="11" t="s">
        <v>198</v>
      </c>
      <c r="E496" s="11">
        <v>13.5</v>
      </c>
      <c r="F496" s="11">
        <v>201903</v>
      </c>
    </row>
    <row r="497" spans="1:6">
      <c r="A497" s="11" t="s">
        <v>483</v>
      </c>
      <c r="B497" s="11">
        <v>7</v>
      </c>
      <c r="C497" s="11" t="s">
        <v>175</v>
      </c>
      <c r="D497" s="11" t="s">
        <v>206</v>
      </c>
      <c r="E497" s="11">
        <v>3.9999999999999991</v>
      </c>
      <c r="F497" s="11">
        <v>201903</v>
      </c>
    </row>
    <row r="498" spans="1:6">
      <c r="A498" s="11" t="s">
        <v>451</v>
      </c>
      <c r="B498" s="11">
        <v>7</v>
      </c>
      <c r="C498" s="11" t="s">
        <v>185</v>
      </c>
      <c r="D498" s="11" t="s">
        <v>177</v>
      </c>
      <c r="E498" s="11">
        <v>7.5166666666666657</v>
      </c>
      <c r="F498" s="11">
        <v>201903</v>
      </c>
    </row>
    <row r="499" spans="1:6">
      <c r="A499" s="11" t="s">
        <v>784</v>
      </c>
      <c r="B499" s="11">
        <v>7</v>
      </c>
      <c r="C499" s="11" t="s">
        <v>175</v>
      </c>
      <c r="D499" s="11" t="s">
        <v>148</v>
      </c>
      <c r="E499" s="11">
        <v>2.9999999999999987</v>
      </c>
      <c r="F499" s="11">
        <v>201903</v>
      </c>
    </row>
    <row r="500" spans="1:6">
      <c r="A500" s="11" t="s">
        <v>784</v>
      </c>
      <c r="B500" s="11">
        <v>7</v>
      </c>
      <c r="C500" s="11" t="s">
        <v>175</v>
      </c>
      <c r="D500" s="11" t="s">
        <v>182</v>
      </c>
      <c r="E500" s="11">
        <v>2.5000000000000018</v>
      </c>
      <c r="F500" s="11">
        <v>201903</v>
      </c>
    </row>
    <row r="501" spans="1:6">
      <c r="A501" s="11" t="s">
        <v>784</v>
      </c>
      <c r="B501" s="11">
        <v>7</v>
      </c>
      <c r="C501" s="11" t="s">
        <v>175</v>
      </c>
      <c r="D501" s="11" t="s">
        <v>185</v>
      </c>
      <c r="E501" s="11">
        <v>4.25</v>
      </c>
      <c r="F501" s="11">
        <v>201903</v>
      </c>
    </row>
    <row r="502" spans="1:6">
      <c r="A502" s="11" t="s">
        <v>784</v>
      </c>
      <c r="B502" s="11">
        <v>7</v>
      </c>
      <c r="C502" s="11" t="s">
        <v>175</v>
      </c>
      <c r="D502" s="11" t="s">
        <v>177</v>
      </c>
      <c r="E502" s="11">
        <v>3</v>
      </c>
      <c r="F502" s="11">
        <v>201903</v>
      </c>
    </row>
    <row r="503" spans="1:6">
      <c r="A503" s="11" t="s">
        <v>784</v>
      </c>
      <c r="B503" s="11">
        <v>7</v>
      </c>
      <c r="C503" s="11" t="s">
        <v>175</v>
      </c>
      <c r="D503" s="11" t="s">
        <v>198</v>
      </c>
      <c r="E503" s="11">
        <v>4.9999999999999982</v>
      </c>
      <c r="F503" s="11">
        <v>201903</v>
      </c>
    </row>
    <row r="504" spans="1:6">
      <c r="A504" s="11" t="s">
        <v>784</v>
      </c>
      <c r="B504" s="11">
        <v>7</v>
      </c>
      <c r="C504" s="11" t="s">
        <v>175</v>
      </c>
      <c r="D504" s="11" t="s">
        <v>203</v>
      </c>
      <c r="E504" s="11">
        <v>0.49999999999999956</v>
      </c>
      <c r="F504" s="11">
        <v>201903</v>
      </c>
    </row>
    <row r="505" spans="1:6">
      <c r="A505" s="11" t="s">
        <v>784</v>
      </c>
      <c r="B505" s="11">
        <v>7</v>
      </c>
      <c r="C505" s="11" t="s">
        <v>175</v>
      </c>
      <c r="D505" s="11" t="s">
        <v>206</v>
      </c>
      <c r="E505" s="11">
        <v>4.5000000000000018</v>
      </c>
      <c r="F505" s="11">
        <v>201903</v>
      </c>
    </row>
    <row r="506" spans="1:6">
      <c r="A506" s="11" t="s">
        <v>784</v>
      </c>
      <c r="B506" s="11">
        <v>7</v>
      </c>
      <c r="C506" s="11" t="s">
        <v>175</v>
      </c>
      <c r="D506" s="11" t="s">
        <v>918</v>
      </c>
      <c r="E506" s="11">
        <v>3</v>
      </c>
      <c r="F506" s="11">
        <v>201903</v>
      </c>
    </row>
    <row r="507" spans="1:6">
      <c r="A507" s="11" t="s">
        <v>848</v>
      </c>
      <c r="B507" s="11">
        <v>7</v>
      </c>
      <c r="C507" s="11" t="s">
        <v>185</v>
      </c>
      <c r="D507" s="11" t="s">
        <v>198</v>
      </c>
      <c r="E507" s="11">
        <v>10.566666666666666</v>
      </c>
      <c r="F507" s="11">
        <v>201903</v>
      </c>
    </row>
    <row r="508" spans="1:6">
      <c r="A508" s="11" t="s">
        <v>1232</v>
      </c>
      <c r="B508" s="11">
        <v>8</v>
      </c>
      <c r="C508" s="11" t="s">
        <v>185</v>
      </c>
      <c r="D508" s="11" t="s">
        <v>198</v>
      </c>
      <c r="E508" s="11">
        <v>22.466666666666669</v>
      </c>
      <c r="F508" s="11">
        <v>201903</v>
      </c>
    </row>
    <row r="509" spans="1:6">
      <c r="A509" s="11" t="s">
        <v>726</v>
      </c>
      <c r="B509" s="11">
        <v>8</v>
      </c>
      <c r="C509" s="11" t="s">
        <v>175</v>
      </c>
      <c r="D509" s="11" t="s">
        <v>185</v>
      </c>
      <c r="E509" s="11">
        <v>5.0000000000000018</v>
      </c>
      <c r="F509" s="11">
        <v>201903</v>
      </c>
    </row>
    <row r="510" spans="1:6">
      <c r="A510" s="11" t="s">
        <v>726</v>
      </c>
      <c r="B510" s="11">
        <v>8</v>
      </c>
      <c r="C510" s="11" t="s">
        <v>175</v>
      </c>
      <c r="D510" s="11" t="s">
        <v>177</v>
      </c>
      <c r="E510" s="11">
        <v>5</v>
      </c>
      <c r="F510" s="11">
        <v>201903</v>
      </c>
    </row>
    <row r="511" spans="1:6">
      <c r="A511" s="11" t="s">
        <v>726</v>
      </c>
      <c r="B511" s="11">
        <v>8</v>
      </c>
      <c r="C511" s="11" t="s">
        <v>175</v>
      </c>
      <c r="D511" s="11" t="s">
        <v>198</v>
      </c>
      <c r="E511" s="11">
        <v>24.5</v>
      </c>
      <c r="F511" s="11">
        <v>201903</v>
      </c>
    </row>
    <row r="512" spans="1:6">
      <c r="A512" s="11" t="s">
        <v>726</v>
      </c>
      <c r="B512" s="11">
        <v>8</v>
      </c>
      <c r="C512" s="11" t="s">
        <v>175</v>
      </c>
      <c r="D512" s="11" t="s">
        <v>918</v>
      </c>
      <c r="E512" s="11">
        <v>4.0000000000000018</v>
      </c>
      <c r="F512" s="11">
        <v>201903</v>
      </c>
    </row>
    <row r="513" spans="1:6">
      <c r="A513" s="11" t="s">
        <v>493</v>
      </c>
      <c r="B513" s="11">
        <v>8</v>
      </c>
      <c r="C513" s="11" t="s">
        <v>198</v>
      </c>
      <c r="D513" s="11" t="s">
        <v>918</v>
      </c>
      <c r="E513" s="11">
        <v>19</v>
      </c>
      <c r="F513" s="11">
        <v>201903</v>
      </c>
    </row>
    <row r="514" spans="1:6">
      <c r="A514" s="11" t="s">
        <v>458</v>
      </c>
      <c r="B514" s="11">
        <v>8</v>
      </c>
      <c r="C514" s="11" t="s">
        <v>185</v>
      </c>
      <c r="D514" s="11" t="s">
        <v>182</v>
      </c>
      <c r="E514" s="11">
        <v>5.4999999999999991</v>
      </c>
      <c r="F514" s="11">
        <v>201903</v>
      </c>
    </row>
    <row r="515" spans="1:6">
      <c r="A515" s="11" t="s">
        <v>458</v>
      </c>
      <c r="B515" s="11">
        <v>8</v>
      </c>
      <c r="C515" s="11" t="s">
        <v>185</v>
      </c>
      <c r="D515" s="11" t="s">
        <v>198</v>
      </c>
      <c r="E515" s="11">
        <v>7.7499999999999982</v>
      </c>
      <c r="F515" s="11">
        <v>201903</v>
      </c>
    </row>
    <row r="516" spans="1:6">
      <c r="A516" s="11" t="s">
        <v>458</v>
      </c>
      <c r="B516" s="11">
        <v>8</v>
      </c>
      <c r="C516" s="11" t="s">
        <v>185</v>
      </c>
      <c r="D516" s="11" t="s">
        <v>206</v>
      </c>
      <c r="E516" s="11">
        <v>0.99999999999999911</v>
      </c>
      <c r="F516" s="11">
        <v>201903</v>
      </c>
    </row>
    <row r="517" spans="1:6">
      <c r="A517" s="11" t="s">
        <v>1233</v>
      </c>
      <c r="B517" s="11">
        <v>8</v>
      </c>
      <c r="C517" s="11" t="s">
        <v>198</v>
      </c>
      <c r="D517" s="11" t="s">
        <v>185</v>
      </c>
      <c r="E517" s="11">
        <v>20.61</v>
      </c>
      <c r="F517" s="11">
        <v>201903</v>
      </c>
    </row>
    <row r="518" spans="1:6">
      <c r="A518" s="11" t="s">
        <v>453</v>
      </c>
      <c r="B518" s="11">
        <v>8</v>
      </c>
      <c r="C518" s="11" t="s">
        <v>175</v>
      </c>
      <c r="D518" s="11" t="s">
        <v>177</v>
      </c>
      <c r="E518" s="11">
        <v>7.2499999999999956</v>
      </c>
      <c r="F518" s="11">
        <v>201903</v>
      </c>
    </row>
    <row r="519" spans="1:6">
      <c r="A519" s="11" t="s">
        <v>453</v>
      </c>
      <c r="B519" s="11">
        <v>8</v>
      </c>
      <c r="C519" s="11" t="s">
        <v>175</v>
      </c>
      <c r="D519" s="11" t="s">
        <v>198</v>
      </c>
      <c r="E519" s="11">
        <v>22.750000000000007</v>
      </c>
      <c r="F519" s="11">
        <v>201903</v>
      </c>
    </row>
    <row r="520" spans="1:6">
      <c r="A520" s="11" t="s">
        <v>453</v>
      </c>
      <c r="B520" s="11">
        <v>8</v>
      </c>
      <c r="C520" s="11" t="s">
        <v>175</v>
      </c>
      <c r="D520" s="11" t="s">
        <v>918</v>
      </c>
      <c r="E520" s="11">
        <v>1.5</v>
      </c>
      <c r="F520" s="11">
        <v>201903</v>
      </c>
    </row>
    <row r="521" spans="1:6">
      <c r="A521" s="11" t="s">
        <v>485</v>
      </c>
      <c r="B521" s="11">
        <v>8</v>
      </c>
      <c r="C521" s="11" t="s">
        <v>175</v>
      </c>
      <c r="D521" s="11" t="s">
        <v>185</v>
      </c>
      <c r="E521" s="11">
        <v>33.25</v>
      </c>
      <c r="F521" s="11">
        <v>201903</v>
      </c>
    </row>
    <row r="522" spans="1:6">
      <c r="A522" s="11" t="s">
        <v>485</v>
      </c>
      <c r="B522" s="11">
        <v>8</v>
      </c>
      <c r="C522" s="11" t="s">
        <v>175</v>
      </c>
      <c r="D522" s="11" t="s">
        <v>206</v>
      </c>
      <c r="E522" s="11">
        <v>10.000000000000004</v>
      </c>
      <c r="F522" s="11">
        <v>201903</v>
      </c>
    </row>
    <row r="523" spans="1:6">
      <c r="A523" s="11" t="s">
        <v>598</v>
      </c>
      <c r="B523" s="11">
        <v>8</v>
      </c>
      <c r="C523" s="11" t="s">
        <v>203</v>
      </c>
      <c r="D523" s="11" t="s">
        <v>198</v>
      </c>
      <c r="E523" s="11">
        <v>30.500000000000004</v>
      </c>
      <c r="F523" s="11">
        <v>201903</v>
      </c>
    </row>
    <row r="524" spans="1:6">
      <c r="A524" s="11" t="s">
        <v>769</v>
      </c>
      <c r="B524" s="11">
        <v>8</v>
      </c>
      <c r="C524" s="11" t="s">
        <v>185</v>
      </c>
      <c r="D524" s="11" t="s">
        <v>206</v>
      </c>
      <c r="E524" s="11">
        <v>0.24999999999999911</v>
      </c>
      <c r="F524" s="11">
        <v>201903</v>
      </c>
    </row>
    <row r="525" spans="1:6">
      <c r="A525" s="11" t="s">
        <v>482</v>
      </c>
      <c r="B525" s="11">
        <v>8</v>
      </c>
      <c r="C525" s="11" t="s">
        <v>175</v>
      </c>
      <c r="D525" s="11" t="s">
        <v>198</v>
      </c>
      <c r="E525" s="11">
        <v>38.25</v>
      </c>
      <c r="F525" s="11">
        <v>201903</v>
      </c>
    </row>
    <row r="526" spans="1:6">
      <c r="A526" s="11" t="s">
        <v>482</v>
      </c>
      <c r="B526" s="11">
        <v>8</v>
      </c>
      <c r="C526" s="11" t="s">
        <v>175</v>
      </c>
      <c r="D526" s="11" t="s">
        <v>206</v>
      </c>
      <c r="E526" s="11">
        <v>3.9999999999999991</v>
      </c>
      <c r="F526" s="11">
        <v>201903</v>
      </c>
    </row>
    <row r="527" spans="1:6">
      <c r="A527" s="11" t="s">
        <v>482</v>
      </c>
      <c r="B527" s="11">
        <v>8</v>
      </c>
      <c r="C527" s="11" t="s">
        <v>175</v>
      </c>
      <c r="D527" s="11" t="s">
        <v>918</v>
      </c>
      <c r="E527" s="11">
        <v>9.5</v>
      </c>
      <c r="F527" s="11">
        <v>201903</v>
      </c>
    </row>
    <row r="528" spans="1:6">
      <c r="A528" s="11" t="s">
        <v>479</v>
      </c>
      <c r="B528" s="11">
        <v>8</v>
      </c>
      <c r="C528" s="11" t="s">
        <v>175</v>
      </c>
      <c r="D528" s="11" t="s">
        <v>177</v>
      </c>
      <c r="E528" s="11">
        <v>19</v>
      </c>
      <c r="F528" s="11">
        <v>201903</v>
      </c>
    </row>
    <row r="529" spans="1:6">
      <c r="A529" s="11" t="s">
        <v>479</v>
      </c>
      <c r="B529" s="11">
        <v>8</v>
      </c>
      <c r="C529" s="11" t="s">
        <v>175</v>
      </c>
      <c r="D529" s="11" t="s">
        <v>198</v>
      </c>
      <c r="E529" s="11">
        <v>8.5</v>
      </c>
      <c r="F529" s="11">
        <v>201903</v>
      </c>
    </row>
    <row r="530" spans="1:6">
      <c r="A530" s="11" t="s">
        <v>479</v>
      </c>
      <c r="B530" s="11">
        <v>8</v>
      </c>
      <c r="C530" s="11" t="s">
        <v>175</v>
      </c>
      <c r="D530" s="11" t="s">
        <v>918</v>
      </c>
      <c r="E530" s="11">
        <v>17.5</v>
      </c>
      <c r="F530" s="11">
        <v>201903</v>
      </c>
    </row>
    <row r="531" spans="1:6">
      <c r="A531" s="11" t="s">
        <v>467</v>
      </c>
      <c r="B531" s="11">
        <v>8</v>
      </c>
      <c r="C531" s="11" t="s">
        <v>185</v>
      </c>
      <c r="D531" s="11" t="s">
        <v>206</v>
      </c>
      <c r="E531" s="11">
        <v>51.436666666666653</v>
      </c>
      <c r="F531" s="11">
        <v>201903</v>
      </c>
    </row>
    <row r="532" spans="1:6">
      <c r="A532" s="11" t="s">
        <v>774</v>
      </c>
      <c r="B532" s="11">
        <v>8</v>
      </c>
      <c r="C532" s="11" t="s">
        <v>175</v>
      </c>
      <c r="D532" s="11" t="s">
        <v>198</v>
      </c>
      <c r="E532" s="11">
        <v>49.633333333333333</v>
      </c>
      <c r="F532" s="11">
        <v>201903</v>
      </c>
    </row>
    <row r="533" spans="1:6">
      <c r="A533" s="11" t="s">
        <v>480</v>
      </c>
      <c r="B533" s="11">
        <v>8</v>
      </c>
      <c r="C533" s="11" t="s">
        <v>175</v>
      </c>
      <c r="D533" s="11" t="s">
        <v>185</v>
      </c>
      <c r="E533" s="11">
        <v>34.583333333333329</v>
      </c>
      <c r="F533" s="11">
        <v>201903</v>
      </c>
    </row>
    <row r="534" spans="1:6">
      <c r="A534" s="11" t="s">
        <v>777</v>
      </c>
      <c r="B534" s="11">
        <v>8</v>
      </c>
      <c r="C534" s="11" t="s">
        <v>175</v>
      </c>
      <c r="D534" s="11" t="s">
        <v>185</v>
      </c>
      <c r="E534" s="11">
        <v>26</v>
      </c>
      <c r="F534" s="11">
        <v>201903</v>
      </c>
    </row>
    <row r="535" spans="1:6">
      <c r="A535" s="11" t="s">
        <v>777</v>
      </c>
      <c r="B535" s="11">
        <v>8</v>
      </c>
      <c r="C535" s="11" t="s">
        <v>175</v>
      </c>
      <c r="D535" s="11" t="s">
        <v>206</v>
      </c>
      <c r="E535" s="11">
        <v>0.99999999999999911</v>
      </c>
      <c r="F535" s="11">
        <v>201903</v>
      </c>
    </row>
    <row r="536" spans="1:6">
      <c r="A536" s="11" t="s">
        <v>777</v>
      </c>
      <c r="B536" s="11">
        <v>8</v>
      </c>
      <c r="C536" s="11" t="s">
        <v>175</v>
      </c>
      <c r="D536" s="11" t="s">
        <v>918</v>
      </c>
      <c r="E536" s="11">
        <v>0.99999999999999911</v>
      </c>
      <c r="F536" s="11">
        <v>201903</v>
      </c>
    </row>
    <row r="537" spans="1:6">
      <c r="A537" s="11" t="s">
        <v>778</v>
      </c>
      <c r="B537" s="11">
        <v>8</v>
      </c>
      <c r="C537" s="11" t="s">
        <v>175</v>
      </c>
      <c r="D537" s="11" t="s">
        <v>185</v>
      </c>
      <c r="E537" s="11">
        <v>5</v>
      </c>
      <c r="F537" s="11">
        <v>201903</v>
      </c>
    </row>
    <row r="538" spans="1:6">
      <c r="A538" s="11" t="s">
        <v>778</v>
      </c>
      <c r="B538" s="11">
        <v>8</v>
      </c>
      <c r="C538" s="11" t="s">
        <v>175</v>
      </c>
      <c r="D538" s="11" t="s">
        <v>177</v>
      </c>
      <c r="E538" s="11">
        <v>4.0000000000000018</v>
      </c>
      <c r="F538" s="11">
        <v>201903</v>
      </c>
    </row>
    <row r="539" spans="1:6">
      <c r="A539" s="11" t="s">
        <v>778</v>
      </c>
      <c r="B539" s="11">
        <v>8</v>
      </c>
      <c r="C539" s="11" t="s">
        <v>175</v>
      </c>
      <c r="D539" s="11" t="s">
        <v>198</v>
      </c>
      <c r="E539" s="11">
        <v>27.000000000000007</v>
      </c>
      <c r="F539" s="11">
        <v>201903</v>
      </c>
    </row>
    <row r="540" spans="1:6">
      <c r="A540" s="11" t="s">
        <v>1319</v>
      </c>
      <c r="B540" s="11">
        <v>8</v>
      </c>
      <c r="C540" s="11" t="s">
        <v>185</v>
      </c>
      <c r="D540" s="11" t="s">
        <v>198</v>
      </c>
      <c r="E540" s="11">
        <v>1.7666666666666657</v>
      </c>
      <c r="F540" s="11">
        <v>201903</v>
      </c>
    </row>
    <row r="541" spans="1:6">
      <c r="A541" s="11" t="s">
        <v>454</v>
      </c>
      <c r="B541" s="11">
        <v>8</v>
      </c>
      <c r="C541" s="11" t="s">
        <v>198</v>
      </c>
      <c r="D541" s="11" t="s">
        <v>185</v>
      </c>
      <c r="E541" s="11">
        <v>35.583333333333329</v>
      </c>
      <c r="F541" s="11">
        <v>201903</v>
      </c>
    </row>
    <row r="542" spans="1:6">
      <c r="A542" s="11" t="s">
        <v>484</v>
      </c>
      <c r="B542" s="11">
        <v>8</v>
      </c>
      <c r="C542" s="11" t="s">
        <v>175</v>
      </c>
      <c r="D542" s="11" t="s">
        <v>185</v>
      </c>
      <c r="E542" s="11">
        <v>0.99999999999999911</v>
      </c>
      <c r="F542" s="11">
        <v>201903</v>
      </c>
    </row>
    <row r="543" spans="1:6">
      <c r="A543" s="11" t="s">
        <v>484</v>
      </c>
      <c r="B543" s="11">
        <v>8</v>
      </c>
      <c r="C543" s="11" t="s">
        <v>175</v>
      </c>
      <c r="D543" s="11" t="s">
        <v>198</v>
      </c>
      <c r="E543" s="11">
        <v>16</v>
      </c>
      <c r="F543" s="11">
        <v>201903</v>
      </c>
    </row>
    <row r="544" spans="1:6">
      <c r="A544" s="11" t="s">
        <v>505</v>
      </c>
      <c r="B544" s="11">
        <v>8</v>
      </c>
      <c r="C544" s="11" t="s">
        <v>203</v>
      </c>
      <c r="D544" s="11" t="s">
        <v>177</v>
      </c>
      <c r="E544" s="11">
        <v>48.496666666666663</v>
      </c>
      <c r="F544" s="11">
        <v>201903</v>
      </c>
    </row>
    <row r="545" spans="1:6">
      <c r="A545" s="11" t="s">
        <v>476</v>
      </c>
      <c r="B545" s="11">
        <v>8</v>
      </c>
      <c r="C545" s="11" t="s">
        <v>198</v>
      </c>
      <c r="D545" s="11" t="s">
        <v>206</v>
      </c>
      <c r="E545" s="11">
        <v>22.5</v>
      </c>
      <c r="F545" s="11">
        <v>201903</v>
      </c>
    </row>
    <row r="546" spans="1:6">
      <c r="A546" s="11" t="s">
        <v>1238</v>
      </c>
      <c r="B546" s="11">
        <v>8</v>
      </c>
      <c r="C546" s="11" t="s">
        <v>185</v>
      </c>
      <c r="D546" s="11" t="s">
        <v>198</v>
      </c>
      <c r="E546" s="11">
        <v>42.216666666666669</v>
      </c>
      <c r="F546" s="11">
        <v>201903</v>
      </c>
    </row>
    <row r="547" spans="1:6">
      <c r="A547" s="11" t="s">
        <v>782</v>
      </c>
      <c r="B547" s="11">
        <v>8</v>
      </c>
      <c r="C547" s="11" t="s">
        <v>185</v>
      </c>
      <c r="D547" s="11" t="s">
        <v>198</v>
      </c>
      <c r="E547" s="11">
        <v>4.1999999999999993</v>
      </c>
      <c r="F547" s="11">
        <v>201903</v>
      </c>
    </row>
    <row r="548" spans="1:6">
      <c r="A548" s="11" t="s">
        <v>487</v>
      </c>
      <c r="B548" s="11">
        <v>8</v>
      </c>
      <c r="C548" s="11" t="s">
        <v>175</v>
      </c>
      <c r="D548" s="11" t="s">
        <v>177</v>
      </c>
      <c r="E548" s="11">
        <v>43.75</v>
      </c>
      <c r="F548" s="11">
        <v>201903</v>
      </c>
    </row>
    <row r="549" spans="1:6">
      <c r="A549" s="11" t="s">
        <v>1239</v>
      </c>
      <c r="B549" s="11">
        <v>8</v>
      </c>
      <c r="C549" s="11" t="s">
        <v>198</v>
      </c>
      <c r="D549" s="11" t="s">
        <v>177</v>
      </c>
      <c r="E549" s="11">
        <v>38.5</v>
      </c>
      <c r="F549" s="11">
        <v>201903</v>
      </c>
    </row>
    <row r="550" spans="1:6">
      <c r="A550" s="11" t="s">
        <v>486</v>
      </c>
      <c r="B550" s="11">
        <v>8</v>
      </c>
      <c r="C550" s="11" t="s">
        <v>175</v>
      </c>
      <c r="D550" s="11" t="s">
        <v>177</v>
      </c>
      <c r="E550" s="11">
        <v>35</v>
      </c>
      <c r="F550" s="11">
        <v>201903</v>
      </c>
    </row>
    <row r="551" spans="1:6">
      <c r="A551" s="11" t="s">
        <v>1215</v>
      </c>
      <c r="B551" s="11">
        <v>8</v>
      </c>
      <c r="C551" s="11" t="s">
        <v>175</v>
      </c>
      <c r="D551" s="11" t="s">
        <v>198</v>
      </c>
      <c r="E551" s="11">
        <v>14.500000000000002</v>
      </c>
      <c r="F551" s="11">
        <v>201903</v>
      </c>
    </row>
    <row r="552" spans="1:6">
      <c r="A552" s="11" t="s">
        <v>507</v>
      </c>
      <c r="B552" s="11">
        <v>8</v>
      </c>
      <c r="C552" s="11" t="s">
        <v>175</v>
      </c>
      <c r="D552" s="11" t="s">
        <v>198</v>
      </c>
      <c r="E552" s="11">
        <v>16</v>
      </c>
      <c r="F552" s="11">
        <v>201903</v>
      </c>
    </row>
    <row r="553" spans="1:6">
      <c r="A553" s="11" t="s">
        <v>483</v>
      </c>
      <c r="B553" s="11">
        <v>8</v>
      </c>
      <c r="C553" s="11" t="s">
        <v>175</v>
      </c>
      <c r="D553" s="11" t="s">
        <v>148</v>
      </c>
      <c r="E553" s="11">
        <v>0.49999999999999956</v>
      </c>
      <c r="F553" s="11">
        <v>201903</v>
      </c>
    </row>
    <row r="554" spans="1:6">
      <c r="A554" s="11" t="s">
        <v>483</v>
      </c>
      <c r="B554" s="11">
        <v>8</v>
      </c>
      <c r="C554" s="11" t="s">
        <v>175</v>
      </c>
      <c r="D554" s="11" t="s">
        <v>182</v>
      </c>
      <c r="E554" s="11">
        <v>2.4999999999999978</v>
      </c>
      <c r="F554" s="11">
        <v>201903</v>
      </c>
    </row>
    <row r="555" spans="1:6">
      <c r="A555" s="11" t="s">
        <v>483</v>
      </c>
      <c r="B555" s="11">
        <v>8</v>
      </c>
      <c r="C555" s="11" t="s">
        <v>175</v>
      </c>
      <c r="D555" s="11" t="s">
        <v>185</v>
      </c>
      <c r="E555" s="11">
        <v>9.9999999999999982</v>
      </c>
      <c r="F555" s="11">
        <v>201903</v>
      </c>
    </row>
    <row r="556" spans="1:6">
      <c r="A556" s="11" t="s">
        <v>483</v>
      </c>
      <c r="B556" s="11">
        <v>8</v>
      </c>
      <c r="C556" s="11" t="s">
        <v>175</v>
      </c>
      <c r="D556" s="11" t="s">
        <v>177</v>
      </c>
      <c r="E556" s="11">
        <v>17</v>
      </c>
      <c r="F556" s="11">
        <v>201903</v>
      </c>
    </row>
    <row r="557" spans="1:6">
      <c r="A557" s="11" t="s">
        <v>483</v>
      </c>
      <c r="B557" s="11">
        <v>8</v>
      </c>
      <c r="C557" s="11" t="s">
        <v>175</v>
      </c>
      <c r="D557" s="11" t="s">
        <v>198</v>
      </c>
      <c r="E557" s="11">
        <v>14</v>
      </c>
      <c r="F557" s="11">
        <v>201903</v>
      </c>
    </row>
    <row r="558" spans="1:6">
      <c r="A558" s="11" t="s">
        <v>451</v>
      </c>
      <c r="B558" s="11">
        <v>8</v>
      </c>
      <c r="C558" s="11" t="s">
        <v>185</v>
      </c>
      <c r="D558" s="11" t="s">
        <v>177</v>
      </c>
      <c r="E558" s="11">
        <v>19.783333333333331</v>
      </c>
      <c r="F558" s="11">
        <v>201903</v>
      </c>
    </row>
    <row r="559" spans="1:6">
      <c r="A559" s="11" t="s">
        <v>784</v>
      </c>
      <c r="B559" s="11">
        <v>8</v>
      </c>
      <c r="C559" s="11" t="s">
        <v>175</v>
      </c>
      <c r="D559" s="11" t="s">
        <v>148</v>
      </c>
      <c r="E559" s="11">
        <v>1.5</v>
      </c>
      <c r="F559" s="11">
        <v>201903</v>
      </c>
    </row>
    <row r="560" spans="1:6">
      <c r="A560" s="11" t="s">
        <v>784</v>
      </c>
      <c r="B560" s="11">
        <v>8</v>
      </c>
      <c r="C560" s="11" t="s">
        <v>175</v>
      </c>
      <c r="D560" s="11" t="s">
        <v>182</v>
      </c>
      <c r="E560" s="11">
        <v>3.75</v>
      </c>
      <c r="F560" s="11">
        <v>201903</v>
      </c>
    </row>
    <row r="561" spans="1:6">
      <c r="A561" s="11" t="s">
        <v>784</v>
      </c>
      <c r="B561" s="11">
        <v>8</v>
      </c>
      <c r="C561" s="11" t="s">
        <v>175</v>
      </c>
      <c r="D561" s="11" t="s">
        <v>185</v>
      </c>
      <c r="E561" s="11">
        <v>4.4999999999999982</v>
      </c>
      <c r="F561" s="11">
        <v>201903</v>
      </c>
    </row>
    <row r="562" spans="1:6">
      <c r="A562" s="11" t="s">
        <v>784</v>
      </c>
      <c r="B562" s="11">
        <v>8</v>
      </c>
      <c r="C562" s="11" t="s">
        <v>175</v>
      </c>
      <c r="D562" s="11" t="s">
        <v>177</v>
      </c>
      <c r="E562" s="11">
        <v>3.4999999999999982</v>
      </c>
      <c r="F562" s="11">
        <v>201903</v>
      </c>
    </row>
    <row r="563" spans="1:6">
      <c r="A563" s="11" t="s">
        <v>784</v>
      </c>
      <c r="B563" s="11">
        <v>8</v>
      </c>
      <c r="C563" s="11" t="s">
        <v>175</v>
      </c>
      <c r="D563" s="11" t="s">
        <v>198</v>
      </c>
      <c r="E563" s="11">
        <v>4.7499999999999982</v>
      </c>
      <c r="F563" s="11">
        <v>201903</v>
      </c>
    </row>
    <row r="564" spans="1:6">
      <c r="A564" s="11" t="s">
        <v>784</v>
      </c>
      <c r="B564" s="11">
        <v>8</v>
      </c>
      <c r="C564" s="11" t="s">
        <v>175</v>
      </c>
      <c r="D564" s="11" t="s">
        <v>203</v>
      </c>
      <c r="E564" s="11">
        <v>1.0000000000000004</v>
      </c>
      <c r="F564" s="11">
        <v>201903</v>
      </c>
    </row>
    <row r="565" spans="1:6">
      <c r="A565" s="11" t="s">
        <v>784</v>
      </c>
      <c r="B565" s="11">
        <v>8</v>
      </c>
      <c r="C565" s="11" t="s">
        <v>175</v>
      </c>
      <c r="D565" s="11" t="s">
        <v>206</v>
      </c>
      <c r="E565" s="11">
        <v>4.5000000000000018</v>
      </c>
      <c r="F565" s="11">
        <v>201903</v>
      </c>
    </row>
    <row r="566" spans="1:6">
      <c r="A566" s="11" t="s">
        <v>784</v>
      </c>
      <c r="B566" s="11">
        <v>8</v>
      </c>
      <c r="C566" s="11" t="s">
        <v>175</v>
      </c>
      <c r="D566" s="11" t="s">
        <v>918</v>
      </c>
      <c r="E566" s="11">
        <v>1.0000000000000004</v>
      </c>
      <c r="F566" s="11">
        <v>201903</v>
      </c>
    </row>
    <row r="567" spans="1:6">
      <c r="A567" s="11" t="s">
        <v>1232</v>
      </c>
      <c r="B567" s="11">
        <v>9</v>
      </c>
      <c r="C567" s="11" t="s">
        <v>185</v>
      </c>
      <c r="D567" s="11" t="s">
        <v>198</v>
      </c>
      <c r="E567" s="11">
        <v>8.75</v>
      </c>
      <c r="F567" s="11">
        <v>201903</v>
      </c>
    </row>
    <row r="568" spans="1:6">
      <c r="A568" s="11" t="s">
        <v>493</v>
      </c>
      <c r="B568" s="11">
        <v>9</v>
      </c>
      <c r="C568" s="11" t="s">
        <v>198</v>
      </c>
      <c r="D568" s="11" t="s">
        <v>918</v>
      </c>
      <c r="E568" s="11">
        <v>3.4999999999999996</v>
      </c>
      <c r="F568" s="11">
        <v>201903</v>
      </c>
    </row>
    <row r="569" spans="1:6">
      <c r="A569" s="11" t="s">
        <v>458</v>
      </c>
      <c r="B569" s="11">
        <v>9</v>
      </c>
      <c r="C569" s="11" t="s">
        <v>185</v>
      </c>
      <c r="D569" s="11" t="s">
        <v>182</v>
      </c>
      <c r="E569" s="11">
        <v>3.4999999999999996</v>
      </c>
      <c r="F569" s="11">
        <v>201903</v>
      </c>
    </row>
    <row r="570" spans="1:6">
      <c r="A570" s="11" t="s">
        <v>458</v>
      </c>
      <c r="B570" s="11">
        <v>9</v>
      </c>
      <c r="C570" s="11" t="s">
        <v>185</v>
      </c>
      <c r="D570" s="11" t="s">
        <v>198</v>
      </c>
      <c r="E570" s="11">
        <v>9.25</v>
      </c>
      <c r="F570" s="11">
        <v>201903</v>
      </c>
    </row>
    <row r="571" spans="1:6">
      <c r="A571" s="11" t="s">
        <v>458</v>
      </c>
      <c r="B571" s="11">
        <v>9</v>
      </c>
      <c r="C571" s="11" t="s">
        <v>185</v>
      </c>
      <c r="D571" s="11" t="s">
        <v>206</v>
      </c>
      <c r="E571" s="11">
        <v>4.0000000000000018</v>
      </c>
      <c r="F571" s="11">
        <v>201903</v>
      </c>
    </row>
    <row r="572" spans="1:6">
      <c r="A572" s="11" t="s">
        <v>1233</v>
      </c>
      <c r="B572" s="11">
        <v>9</v>
      </c>
      <c r="C572" s="11" t="s">
        <v>198</v>
      </c>
      <c r="D572" s="11" t="s">
        <v>185</v>
      </c>
      <c r="E572" s="11">
        <v>27.076666666666672</v>
      </c>
      <c r="F572" s="11">
        <v>201903</v>
      </c>
    </row>
    <row r="573" spans="1:6">
      <c r="A573" s="11" t="s">
        <v>1206</v>
      </c>
      <c r="B573" s="11">
        <v>9</v>
      </c>
      <c r="C573" s="11" t="s">
        <v>185</v>
      </c>
      <c r="D573" s="11" t="s">
        <v>198</v>
      </c>
      <c r="E573" s="11">
        <v>5.5</v>
      </c>
      <c r="F573" s="11">
        <v>201903</v>
      </c>
    </row>
    <row r="574" spans="1:6">
      <c r="A574" s="11" t="s">
        <v>485</v>
      </c>
      <c r="B574" s="11">
        <v>9</v>
      </c>
      <c r="C574" s="11" t="s">
        <v>175</v>
      </c>
      <c r="D574" s="11" t="s">
        <v>185</v>
      </c>
      <c r="E574" s="11">
        <v>24.733333333333331</v>
      </c>
      <c r="F574" s="11">
        <v>201903</v>
      </c>
    </row>
    <row r="575" spans="1:6">
      <c r="A575" s="11" t="s">
        <v>485</v>
      </c>
      <c r="B575" s="11">
        <v>9</v>
      </c>
      <c r="C575" s="11" t="s">
        <v>175</v>
      </c>
      <c r="D575" s="11" t="s">
        <v>206</v>
      </c>
      <c r="E575" s="11">
        <v>17.75</v>
      </c>
      <c r="F575" s="11">
        <v>201903</v>
      </c>
    </row>
    <row r="576" spans="1:6">
      <c r="A576" s="11" t="s">
        <v>598</v>
      </c>
      <c r="B576" s="11">
        <v>9</v>
      </c>
      <c r="C576" s="11" t="s">
        <v>203</v>
      </c>
      <c r="D576" s="11" t="s">
        <v>198</v>
      </c>
      <c r="E576" s="11">
        <v>25</v>
      </c>
      <c r="F576" s="11">
        <v>201903</v>
      </c>
    </row>
    <row r="577" spans="1:6">
      <c r="A577" s="11" t="s">
        <v>482</v>
      </c>
      <c r="B577" s="11">
        <v>9</v>
      </c>
      <c r="C577" s="11" t="s">
        <v>175</v>
      </c>
      <c r="D577" s="11" t="s">
        <v>198</v>
      </c>
      <c r="E577" s="11">
        <v>42.5</v>
      </c>
      <c r="F577" s="11">
        <v>201903</v>
      </c>
    </row>
    <row r="578" spans="1:6">
      <c r="A578" s="11" t="s">
        <v>482</v>
      </c>
      <c r="B578" s="11">
        <v>9</v>
      </c>
      <c r="C578" s="11" t="s">
        <v>175</v>
      </c>
      <c r="D578" s="11" t="s">
        <v>206</v>
      </c>
      <c r="E578" s="11">
        <v>3.2499999999999991</v>
      </c>
      <c r="F578" s="11">
        <v>201903</v>
      </c>
    </row>
    <row r="579" spans="1:6">
      <c r="A579" s="11" t="s">
        <v>482</v>
      </c>
      <c r="B579" s="11">
        <v>9</v>
      </c>
      <c r="C579" s="11" t="s">
        <v>175</v>
      </c>
      <c r="D579" s="11" t="s">
        <v>918</v>
      </c>
      <c r="E579" s="11">
        <v>6.2499999999999991</v>
      </c>
      <c r="F579" s="11">
        <v>201903</v>
      </c>
    </row>
    <row r="580" spans="1:6">
      <c r="A580" s="11" t="s">
        <v>479</v>
      </c>
      <c r="B580" s="11">
        <v>9</v>
      </c>
      <c r="C580" s="11" t="s">
        <v>175</v>
      </c>
      <c r="D580" s="11" t="s">
        <v>177</v>
      </c>
      <c r="E580" s="11">
        <v>10.75</v>
      </c>
      <c r="F580" s="11">
        <v>201903</v>
      </c>
    </row>
    <row r="581" spans="1:6">
      <c r="A581" s="11" t="s">
        <v>479</v>
      </c>
      <c r="B581" s="11">
        <v>9</v>
      </c>
      <c r="C581" s="11" t="s">
        <v>175</v>
      </c>
      <c r="D581" s="11" t="s">
        <v>198</v>
      </c>
      <c r="E581" s="11">
        <v>18.75</v>
      </c>
      <c r="F581" s="11">
        <v>201903</v>
      </c>
    </row>
    <row r="582" spans="1:6">
      <c r="A582" s="11" t="s">
        <v>479</v>
      </c>
      <c r="B582" s="11">
        <v>9</v>
      </c>
      <c r="C582" s="11" t="s">
        <v>175</v>
      </c>
      <c r="D582" s="11" t="s">
        <v>918</v>
      </c>
      <c r="E582" s="11">
        <v>15.500000000000002</v>
      </c>
      <c r="F582" s="11">
        <v>201903</v>
      </c>
    </row>
    <row r="583" spans="1:6">
      <c r="A583" s="11" t="s">
        <v>467</v>
      </c>
      <c r="B583" s="11">
        <v>9</v>
      </c>
      <c r="C583" s="11" t="s">
        <v>185</v>
      </c>
      <c r="D583" s="11" t="s">
        <v>206</v>
      </c>
      <c r="E583" s="11">
        <v>58.996666666666655</v>
      </c>
      <c r="F583" s="11">
        <v>201903</v>
      </c>
    </row>
    <row r="584" spans="1:6">
      <c r="A584" s="11" t="s">
        <v>774</v>
      </c>
      <c r="B584" s="11">
        <v>9</v>
      </c>
      <c r="C584" s="11" t="s">
        <v>175</v>
      </c>
      <c r="D584" s="11" t="s">
        <v>198</v>
      </c>
      <c r="E584" s="11">
        <v>47.033333333333331</v>
      </c>
      <c r="F584" s="11">
        <v>201903</v>
      </c>
    </row>
    <row r="585" spans="1:6">
      <c r="A585" s="11" t="s">
        <v>480</v>
      </c>
      <c r="B585" s="11">
        <v>9</v>
      </c>
      <c r="C585" s="11" t="s">
        <v>175</v>
      </c>
      <c r="D585" s="11" t="s">
        <v>185</v>
      </c>
      <c r="E585" s="11">
        <v>27</v>
      </c>
      <c r="F585" s="11">
        <v>201903</v>
      </c>
    </row>
    <row r="586" spans="1:6">
      <c r="A586" s="11" t="s">
        <v>500</v>
      </c>
      <c r="B586" s="11">
        <v>9</v>
      </c>
      <c r="C586" s="11" t="s">
        <v>185</v>
      </c>
      <c r="D586" s="11" t="s">
        <v>198</v>
      </c>
      <c r="E586" s="11">
        <v>4.1833333333333318</v>
      </c>
      <c r="F586" s="11">
        <v>201903</v>
      </c>
    </row>
    <row r="587" spans="1:6">
      <c r="A587" s="11" t="s">
        <v>777</v>
      </c>
      <c r="B587" s="11">
        <v>9</v>
      </c>
      <c r="C587" s="11" t="s">
        <v>175</v>
      </c>
      <c r="D587" s="11" t="s">
        <v>185</v>
      </c>
      <c r="E587" s="11">
        <v>26</v>
      </c>
      <c r="F587" s="11">
        <v>201903</v>
      </c>
    </row>
    <row r="588" spans="1:6">
      <c r="A588" s="11" t="s">
        <v>777</v>
      </c>
      <c r="B588" s="11">
        <v>9</v>
      </c>
      <c r="C588" s="11" t="s">
        <v>175</v>
      </c>
      <c r="D588" s="11" t="s">
        <v>206</v>
      </c>
      <c r="E588" s="11">
        <v>0.99999999999999911</v>
      </c>
      <c r="F588" s="11">
        <v>201903</v>
      </c>
    </row>
    <row r="589" spans="1:6">
      <c r="A589" s="11" t="s">
        <v>778</v>
      </c>
      <c r="B589" s="11">
        <v>9</v>
      </c>
      <c r="C589" s="11" t="s">
        <v>175</v>
      </c>
      <c r="D589" s="11" t="s">
        <v>185</v>
      </c>
      <c r="E589" s="11">
        <v>5.0000000000000009</v>
      </c>
      <c r="F589" s="11">
        <v>201903</v>
      </c>
    </row>
    <row r="590" spans="1:6">
      <c r="A590" s="11" t="s">
        <v>778</v>
      </c>
      <c r="B590" s="11">
        <v>9</v>
      </c>
      <c r="C590" s="11" t="s">
        <v>175</v>
      </c>
      <c r="D590" s="11" t="s">
        <v>177</v>
      </c>
      <c r="E590" s="11">
        <v>4</v>
      </c>
      <c r="F590" s="11">
        <v>201903</v>
      </c>
    </row>
    <row r="591" spans="1:6">
      <c r="A591" s="11" t="s">
        <v>778</v>
      </c>
      <c r="B591" s="11">
        <v>9</v>
      </c>
      <c r="C591" s="11" t="s">
        <v>175</v>
      </c>
      <c r="D591" s="11" t="s">
        <v>198</v>
      </c>
      <c r="E591" s="11">
        <v>31.000000000000007</v>
      </c>
      <c r="F591" s="11">
        <v>201903</v>
      </c>
    </row>
    <row r="592" spans="1:6">
      <c r="A592" s="11" t="s">
        <v>454</v>
      </c>
      <c r="B592" s="11">
        <v>9</v>
      </c>
      <c r="C592" s="11" t="s">
        <v>198</v>
      </c>
      <c r="D592" s="11" t="s">
        <v>185</v>
      </c>
      <c r="E592" s="11">
        <v>36.900000000000006</v>
      </c>
      <c r="F592" s="11">
        <v>201903</v>
      </c>
    </row>
    <row r="593" spans="1:6">
      <c r="A593" s="11" t="s">
        <v>484</v>
      </c>
      <c r="B593" s="11">
        <v>9</v>
      </c>
      <c r="C593" s="11" t="s">
        <v>175</v>
      </c>
      <c r="D593" s="11" t="s">
        <v>185</v>
      </c>
      <c r="E593" s="11">
        <v>0.75</v>
      </c>
      <c r="F593" s="11">
        <v>201903</v>
      </c>
    </row>
    <row r="594" spans="1:6">
      <c r="A594" s="11" t="s">
        <v>484</v>
      </c>
      <c r="B594" s="11">
        <v>9</v>
      </c>
      <c r="C594" s="11" t="s">
        <v>175</v>
      </c>
      <c r="D594" s="11" t="s">
        <v>177</v>
      </c>
      <c r="E594" s="11">
        <v>0.24999999999999911</v>
      </c>
      <c r="F594" s="11">
        <v>201903</v>
      </c>
    </row>
    <row r="595" spans="1:6">
      <c r="A595" s="11" t="s">
        <v>484</v>
      </c>
      <c r="B595" s="11">
        <v>9</v>
      </c>
      <c r="C595" s="11" t="s">
        <v>175</v>
      </c>
      <c r="D595" s="11" t="s">
        <v>198</v>
      </c>
      <c r="E595" s="11">
        <v>16</v>
      </c>
      <c r="F595" s="11">
        <v>201903</v>
      </c>
    </row>
    <row r="596" spans="1:6">
      <c r="A596" s="11" t="s">
        <v>505</v>
      </c>
      <c r="B596" s="11">
        <v>9</v>
      </c>
      <c r="C596" s="11" t="s">
        <v>203</v>
      </c>
      <c r="D596" s="11" t="s">
        <v>177</v>
      </c>
      <c r="E596" s="11">
        <v>2.5833333333333348</v>
      </c>
      <c r="F596" s="11">
        <v>201903</v>
      </c>
    </row>
    <row r="597" spans="1:6">
      <c r="A597" s="11" t="s">
        <v>476</v>
      </c>
      <c r="B597" s="11">
        <v>9</v>
      </c>
      <c r="C597" s="11" t="s">
        <v>198</v>
      </c>
      <c r="D597" s="11" t="s">
        <v>206</v>
      </c>
      <c r="E597" s="11">
        <v>35.25</v>
      </c>
      <c r="F597" s="11">
        <v>201903</v>
      </c>
    </row>
    <row r="598" spans="1:6">
      <c r="A598" s="11" t="s">
        <v>487</v>
      </c>
      <c r="B598" s="11">
        <v>9</v>
      </c>
      <c r="C598" s="11" t="s">
        <v>175</v>
      </c>
      <c r="D598" s="11" t="s">
        <v>177</v>
      </c>
      <c r="E598" s="11">
        <v>45.25</v>
      </c>
      <c r="F598" s="11">
        <v>201903</v>
      </c>
    </row>
    <row r="599" spans="1:6">
      <c r="A599" s="11" t="s">
        <v>1239</v>
      </c>
      <c r="B599" s="11">
        <v>9</v>
      </c>
      <c r="C599" s="11" t="s">
        <v>198</v>
      </c>
      <c r="D599" s="11" t="s">
        <v>177</v>
      </c>
      <c r="E599" s="11">
        <v>8.75</v>
      </c>
      <c r="F599" s="11">
        <v>201903</v>
      </c>
    </row>
    <row r="600" spans="1:6">
      <c r="A600" s="11" t="s">
        <v>486</v>
      </c>
      <c r="B600" s="11">
        <v>9</v>
      </c>
      <c r="C600" s="11" t="s">
        <v>175</v>
      </c>
      <c r="D600" s="11" t="s">
        <v>177</v>
      </c>
      <c r="E600" s="11">
        <v>43.75</v>
      </c>
      <c r="F600" s="11">
        <v>201903</v>
      </c>
    </row>
    <row r="601" spans="1:6">
      <c r="A601" s="11" t="s">
        <v>1215</v>
      </c>
      <c r="B601" s="11">
        <v>9</v>
      </c>
      <c r="C601" s="11" t="s">
        <v>175</v>
      </c>
      <c r="D601" s="11" t="s">
        <v>198</v>
      </c>
      <c r="E601" s="11">
        <v>19.5</v>
      </c>
      <c r="F601" s="11">
        <v>201903</v>
      </c>
    </row>
    <row r="602" spans="1:6">
      <c r="A602" s="11" t="s">
        <v>451</v>
      </c>
      <c r="B602" s="11">
        <v>9</v>
      </c>
      <c r="C602" s="11" t="s">
        <v>185</v>
      </c>
      <c r="D602" s="11" t="s">
        <v>177</v>
      </c>
      <c r="E602" s="11">
        <v>9.3999999999999986</v>
      </c>
      <c r="F602" s="11">
        <v>201903</v>
      </c>
    </row>
    <row r="603" spans="1:6">
      <c r="A603" s="11" t="s">
        <v>784</v>
      </c>
      <c r="B603" s="11">
        <v>9</v>
      </c>
      <c r="C603" s="11" t="s">
        <v>175</v>
      </c>
      <c r="D603" s="11" t="s">
        <v>148</v>
      </c>
      <c r="E603" s="11">
        <v>2.5000000000000004</v>
      </c>
      <c r="F603" s="11">
        <v>201903</v>
      </c>
    </row>
    <row r="604" spans="1:6">
      <c r="A604" s="11" t="s">
        <v>784</v>
      </c>
      <c r="B604" s="11">
        <v>9</v>
      </c>
      <c r="C604" s="11" t="s">
        <v>175</v>
      </c>
      <c r="D604" s="11" t="s">
        <v>182</v>
      </c>
      <c r="E604" s="11">
        <v>3.4999999999999956</v>
      </c>
      <c r="F604" s="11">
        <v>201903</v>
      </c>
    </row>
    <row r="605" spans="1:6">
      <c r="A605" s="11" t="s">
        <v>784</v>
      </c>
      <c r="B605" s="11">
        <v>9</v>
      </c>
      <c r="C605" s="11" t="s">
        <v>175</v>
      </c>
      <c r="D605" s="11" t="s">
        <v>185</v>
      </c>
      <c r="E605" s="11">
        <v>2.7499999999999996</v>
      </c>
      <c r="F605" s="11">
        <v>201903</v>
      </c>
    </row>
    <row r="606" spans="1:6">
      <c r="A606" s="11" t="s">
        <v>784</v>
      </c>
      <c r="B606" s="11">
        <v>9</v>
      </c>
      <c r="C606" s="11" t="s">
        <v>175</v>
      </c>
      <c r="D606" s="11" t="s">
        <v>177</v>
      </c>
      <c r="E606" s="11">
        <v>2.4999999999999978</v>
      </c>
      <c r="F606" s="11">
        <v>201903</v>
      </c>
    </row>
    <row r="607" spans="1:6">
      <c r="A607" s="11" t="s">
        <v>784</v>
      </c>
      <c r="B607" s="11">
        <v>9</v>
      </c>
      <c r="C607" s="11" t="s">
        <v>175</v>
      </c>
      <c r="D607" s="11" t="s">
        <v>198</v>
      </c>
      <c r="E607" s="11">
        <v>5.0000000000000009</v>
      </c>
      <c r="F607" s="11">
        <v>201903</v>
      </c>
    </row>
    <row r="608" spans="1:6">
      <c r="A608" s="11" t="s">
        <v>784</v>
      </c>
      <c r="B608" s="11">
        <v>9</v>
      </c>
      <c r="C608" s="11" t="s">
        <v>175</v>
      </c>
      <c r="D608" s="11" t="s">
        <v>203</v>
      </c>
      <c r="E608" s="11">
        <v>2.5000000000000018</v>
      </c>
      <c r="F608" s="11">
        <v>201903</v>
      </c>
    </row>
    <row r="609" spans="1:6">
      <c r="A609" s="11" t="s">
        <v>784</v>
      </c>
      <c r="B609" s="11">
        <v>9</v>
      </c>
      <c r="C609" s="11" t="s">
        <v>175</v>
      </c>
      <c r="D609" s="11" t="s">
        <v>206</v>
      </c>
      <c r="E609" s="11">
        <v>3.75</v>
      </c>
      <c r="F609" s="11">
        <v>201903</v>
      </c>
    </row>
    <row r="610" spans="1:6">
      <c r="A610" s="11" t="s">
        <v>784</v>
      </c>
      <c r="B610" s="11">
        <v>9</v>
      </c>
      <c r="C610" s="11" t="s">
        <v>175</v>
      </c>
      <c r="D610" s="11" t="s">
        <v>918</v>
      </c>
      <c r="E610" s="11">
        <v>1.0000000000000018</v>
      </c>
      <c r="F610" s="11">
        <v>201903</v>
      </c>
    </row>
    <row r="611" spans="1:6">
      <c r="A611" s="11" t="s">
        <v>848</v>
      </c>
      <c r="B611" s="11">
        <v>9</v>
      </c>
      <c r="C611" s="11" t="s">
        <v>185</v>
      </c>
      <c r="D611" s="11" t="s">
        <v>198</v>
      </c>
      <c r="E611" s="11">
        <v>17.716666666666665</v>
      </c>
      <c r="F611" s="11">
        <v>201903</v>
      </c>
    </row>
    <row r="612" spans="1:6">
      <c r="A612" s="11" t="s">
        <v>1631</v>
      </c>
      <c r="B612" s="11">
        <v>8</v>
      </c>
      <c r="C612" s="11" t="s">
        <v>185</v>
      </c>
      <c r="D612" s="11" t="s">
        <v>177</v>
      </c>
      <c r="E612" s="11">
        <v>6.7500000000000009</v>
      </c>
      <c r="F612" s="11">
        <v>201903</v>
      </c>
    </row>
    <row r="613" spans="1:6">
      <c r="A613" s="11" t="s">
        <v>1631</v>
      </c>
      <c r="B613" s="11">
        <v>8</v>
      </c>
      <c r="C613" s="11" t="s">
        <v>185</v>
      </c>
      <c r="D613" s="11" t="s">
        <v>198</v>
      </c>
      <c r="E613" s="11">
        <v>3.8333333333333344</v>
      </c>
      <c r="F613" s="11">
        <v>201903</v>
      </c>
    </row>
    <row r="614" spans="1:6">
      <c r="A614" s="11" t="s">
        <v>708</v>
      </c>
      <c r="B614" s="11">
        <v>7</v>
      </c>
      <c r="C614" s="11" t="s">
        <v>185</v>
      </c>
      <c r="D614" s="11" t="s">
        <v>198</v>
      </c>
      <c r="E614" s="11">
        <v>4.133333333333332</v>
      </c>
      <c r="F614" s="11">
        <v>201904</v>
      </c>
    </row>
    <row r="615" spans="1:6">
      <c r="A615" s="11" t="s">
        <v>708</v>
      </c>
      <c r="B615" s="11">
        <v>7</v>
      </c>
      <c r="C615" s="11" t="s">
        <v>185</v>
      </c>
      <c r="D615" s="11" t="s">
        <v>203</v>
      </c>
      <c r="E615" s="11">
        <v>11.393333333333336</v>
      </c>
      <c r="F615" s="11">
        <v>201904</v>
      </c>
    </row>
    <row r="616" spans="1:6">
      <c r="A616" s="11" t="s">
        <v>767</v>
      </c>
      <c r="B616" s="11">
        <v>7</v>
      </c>
      <c r="C616" s="11" t="s">
        <v>175</v>
      </c>
      <c r="D616" s="11" t="s">
        <v>206</v>
      </c>
      <c r="E616" s="11">
        <v>31.479999999999993</v>
      </c>
      <c r="F616" s="11">
        <v>201904</v>
      </c>
    </row>
    <row r="617" spans="1:6">
      <c r="A617" s="11" t="s">
        <v>951</v>
      </c>
      <c r="B617" s="11">
        <v>7</v>
      </c>
      <c r="C617" s="11" t="s">
        <v>198</v>
      </c>
      <c r="D617" s="11" t="s">
        <v>182</v>
      </c>
      <c r="E617" s="11">
        <v>3.0000000000000027</v>
      </c>
      <c r="F617" s="11">
        <v>201904</v>
      </c>
    </row>
    <row r="618" spans="1:6">
      <c r="A618" s="11" t="s">
        <v>951</v>
      </c>
      <c r="B618" s="11">
        <v>7</v>
      </c>
      <c r="C618" s="11" t="s">
        <v>198</v>
      </c>
      <c r="D618" s="11" t="s">
        <v>185</v>
      </c>
      <c r="E618" s="11">
        <v>6</v>
      </c>
      <c r="F618" s="11">
        <v>201904</v>
      </c>
    </row>
    <row r="619" spans="1:6">
      <c r="A619" s="11" t="s">
        <v>951</v>
      </c>
      <c r="B619" s="11">
        <v>7</v>
      </c>
      <c r="C619" s="11" t="s">
        <v>198</v>
      </c>
      <c r="D619" s="11" t="s">
        <v>177</v>
      </c>
      <c r="E619" s="11">
        <v>1.0000000000000004</v>
      </c>
      <c r="F619" s="11">
        <v>201904</v>
      </c>
    </row>
    <row r="620" spans="1:6">
      <c r="A620" s="11" t="s">
        <v>951</v>
      </c>
      <c r="B620" s="11">
        <v>7</v>
      </c>
      <c r="C620" s="11" t="s">
        <v>198</v>
      </c>
      <c r="D620" s="11" t="s">
        <v>206</v>
      </c>
      <c r="E620" s="11">
        <v>3</v>
      </c>
      <c r="F620" s="11">
        <v>201904</v>
      </c>
    </row>
    <row r="621" spans="1:6">
      <c r="A621" s="11" t="s">
        <v>917</v>
      </c>
      <c r="B621" s="11">
        <v>7</v>
      </c>
      <c r="C621" s="11" t="s">
        <v>203</v>
      </c>
      <c r="D621" s="11" t="s">
        <v>185</v>
      </c>
      <c r="E621" s="11">
        <v>38</v>
      </c>
      <c r="F621" s="11">
        <v>201904</v>
      </c>
    </row>
    <row r="622" spans="1:6">
      <c r="A622" s="11" t="s">
        <v>508</v>
      </c>
      <c r="B622" s="11">
        <v>7</v>
      </c>
      <c r="C622" s="11" t="s">
        <v>198</v>
      </c>
      <c r="D622" s="11" t="s">
        <v>203</v>
      </c>
      <c r="E622" s="11">
        <v>45.5</v>
      </c>
      <c r="F622" s="11">
        <v>201904</v>
      </c>
    </row>
    <row r="623" spans="1:6">
      <c r="A623" s="11" t="s">
        <v>915</v>
      </c>
      <c r="B623" s="11">
        <v>7</v>
      </c>
      <c r="C623" s="11" t="s">
        <v>185</v>
      </c>
      <c r="D623" s="11" t="s">
        <v>198</v>
      </c>
      <c r="E623" s="11">
        <v>11.379999999999999</v>
      </c>
      <c r="F623" s="11">
        <v>201904</v>
      </c>
    </row>
    <row r="624" spans="1:6">
      <c r="A624" s="11" t="s">
        <v>468</v>
      </c>
      <c r="B624" s="11">
        <v>7</v>
      </c>
      <c r="C624" s="11" t="s">
        <v>185</v>
      </c>
      <c r="D624" s="11" t="s">
        <v>198</v>
      </c>
      <c r="E624" s="11">
        <v>4.6166666666666671</v>
      </c>
      <c r="F624" s="11">
        <v>201904</v>
      </c>
    </row>
    <row r="625" spans="1:6">
      <c r="A625" s="11" t="s">
        <v>846</v>
      </c>
      <c r="B625" s="11">
        <v>7</v>
      </c>
      <c r="C625" s="11" t="s">
        <v>198</v>
      </c>
      <c r="D625" s="11" t="s">
        <v>185</v>
      </c>
      <c r="E625" s="11">
        <v>27.43333333333333</v>
      </c>
      <c r="F625" s="11">
        <v>201904</v>
      </c>
    </row>
    <row r="626" spans="1:6">
      <c r="A626" s="11" t="s">
        <v>913</v>
      </c>
      <c r="B626" s="11">
        <v>7</v>
      </c>
      <c r="C626" s="11" t="s">
        <v>185</v>
      </c>
      <c r="D626" s="11" t="s">
        <v>177</v>
      </c>
      <c r="E626" s="11">
        <v>17.116666666666671</v>
      </c>
      <c r="F626" s="11">
        <v>201904</v>
      </c>
    </row>
    <row r="627" spans="1:6">
      <c r="A627" s="11" t="s">
        <v>707</v>
      </c>
      <c r="B627" s="11">
        <v>7</v>
      </c>
      <c r="C627" s="11" t="s">
        <v>198</v>
      </c>
      <c r="D627" s="11" t="s">
        <v>185</v>
      </c>
      <c r="E627" s="11">
        <v>13.349999999999994</v>
      </c>
      <c r="F627" s="11">
        <v>201904</v>
      </c>
    </row>
    <row r="628" spans="1:6">
      <c r="A628" s="11" t="s">
        <v>708</v>
      </c>
      <c r="B628" s="11">
        <v>8</v>
      </c>
      <c r="C628" s="11" t="s">
        <v>185</v>
      </c>
      <c r="D628" s="11" t="s">
        <v>198</v>
      </c>
      <c r="E628" s="11">
        <v>20.716666666666661</v>
      </c>
      <c r="F628" s="11">
        <v>201904</v>
      </c>
    </row>
    <row r="629" spans="1:6">
      <c r="A629" s="11" t="s">
        <v>708</v>
      </c>
      <c r="B629" s="11">
        <v>8</v>
      </c>
      <c r="C629" s="11" t="s">
        <v>185</v>
      </c>
      <c r="D629" s="11" t="s">
        <v>203</v>
      </c>
      <c r="E629" s="11">
        <v>11.916666666666668</v>
      </c>
      <c r="F629" s="11">
        <v>201904</v>
      </c>
    </row>
    <row r="630" spans="1:6">
      <c r="A630" s="11" t="s">
        <v>951</v>
      </c>
      <c r="B630" s="11">
        <v>8</v>
      </c>
      <c r="C630" s="11" t="s">
        <v>198</v>
      </c>
      <c r="D630" s="11" t="s">
        <v>182</v>
      </c>
      <c r="E630" s="11">
        <v>1.0000000000000018</v>
      </c>
      <c r="F630" s="11">
        <v>201904</v>
      </c>
    </row>
    <row r="631" spans="1:6">
      <c r="A631" s="11" t="s">
        <v>951</v>
      </c>
      <c r="B631" s="11">
        <v>8</v>
      </c>
      <c r="C631" s="11" t="s">
        <v>198</v>
      </c>
      <c r="D631" s="11" t="s">
        <v>185</v>
      </c>
      <c r="E631" s="11">
        <v>2.9999999999999987</v>
      </c>
      <c r="F631" s="11">
        <v>201904</v>
      </c>
    </row>
    <row r="632" spans="1:6">
      <c r="A632" s="11" t="s">
        <v>951</v>
      </c>
      <c r="B632" s="11">
        <v>8</v>
      </c>
      <c r="C632" s="11" t="s">
        <v>198</v>
      </c>
      <c r="D632" s="11" t="s">
        <v>206</v>
      </c>
      <c r="E632" s="11">
        <v>6</v>
      </c>
      <c r="F632" s="11">
        <v>201904</v>
      </c>
    </row>
    <row r="633" spans="1:6">
      <c r="A633" s="11" t="s">
        <v>917</v>
      </c>
      <c r="B633" s="11">
        <v>8</v>
      </c>
      <c r="C633" s="11" t="s">
        <v>203</v>
      </c>
      <c r="D633" s="11" t="s">
        <v>185</v>
      </c>
      <c r="E633" s="11">
        <v>36.556666666666672</v>
      </c>
      <c r="F633" s="11">
        <v>201904</v>
      </c>
    </row>
    <row r="634" spans="1:6">
      <c r="A634" s="11" t="s">
        <v>508</v>
      </c>
      <c r="B634" s="11">
        <v>8</v>
      </c>
      <c r="C634" s="11" t="s">
        <v>198</v>
      </c>
      <c r="D634" s="11" t="s">
        <v>203</v>
      </c>
      <c r="E634" s="11">
        <v>43.666666666666664</v>
      </c>
      <c r="F634" s="11">
        <v>201904</v>
      </c>
    </row>
    <row r="635" spans="1:6">
      <c r="A635" s="11" t="s">
        <v>915</v>
      </c>
      <c r="B635" s="11">
        <v>8</v>
      </c>
      <c r="C635" s="11" t="s">
        <v>185</v>
      </c>
      <c r="D635" s="11" t="s">
        <v>198</v>
      </c>
      <c r="E635" s="11">
        <v>20.93</v>
      </c>
      <c r="F635" s="11">
        <v>201904</v>
      </c>
    </row>
    <row r="636" spans="1:6">
      <c r="A636" s="11" t="s">
        <v>709</v>
      </c>
      <c r="B636" s="11">
        <v>8</v>
      </c>
      <c r="C636" s="11" t="s">
        <v>185</v>
      </c>
      <c r="D636" s="11" t="s">
        <v>198</v>
      </c>
      <c r="E636" s="11">
        <v>1.4333333333333309</v>
      </c>
      <c r="F636" s="11">
        <v>201904</v>
      </c>
    </row>
    <row r="637" spans="1:6">
      <c r="A637" s="11" t="s">
        <v>846</v>
      </c>
      <c r="B637" s="11">
        <v>8</v>
      </c>
      <c r="C637" s="11" t="s">
        <v>198</v>
      </c>
      <c r="D637" s="11" t="s">
        <v>185</v>
      </c>
      <c r="E637" s="11">
        <v>33.1</v>
      </c>
      <c r="F637" s="11">
        <v>201904</v>
      </c>
    </row>
    <row r="638" spans="1:6">
      <c r="A638" s="11" t="s">
        <v>464</v>
      </c>
      <c r="B638" s="11">
        <v>8</v>
      </c>
      <c r="C638" s="11" t="s">
        <v>198</v>
      </c>
      <c r="D638" s="11" t="s">
        <v>177</v>
      </c>
      <c r="E638" s="11">
        <v>44.35</v>
      </c>
      <c r="F638" s="11">
        <v>201904</v>
      </c>
    </row>
    <row r="639" spans="1:6">
      <c r="A639" s="11" t="s">
        <v>913</v>
      </c>
      <c r="B639" s="11">
        <v>8</v>
      </c>
      <c r="C639" s="11" t="s">
        <v>185</v>
      </c>
      <c r="D639" s="11" t="s">
        <v>177</v>
      </c>
      <c r="E639" s="11">
        <v>23.649999999999995</v>
      </c>
      <c r="F639" s="11">
        <v>201904</v>
      </c>
    </row>
    <row r="640" spans="1:6">
      <c r="A640" s="11" t="s">
        <v>913</v>
      </c>
      <c r="B640" s="11">
        <v>8</v>
      </c>
      <c r="C640" s="11" t="s">
        <v>185</v>
      </c>
      <c r="D640" s="11" t="s">
        <v>198</v>
      </c>
      <c r="E640" s="11">
        <v>7.6500000000000012</v>
      </c>
      <c r="F640" s="11">
        <v>201904</v>
      </c>
    </row>
    <row r="641" spans="1:6">
      <c r="A641" s="11" t="s">
        <v>707</v>
      </c>
      <c r="B641" s="11">
        <v>8</v>
      </c>
      <c r="C641" s="11" t="s">
        <v>198</v>
      </c>
      <c r="D641" s="11" t="s">
        <v>185</v>
      </c>
      <c r="E641" s="11">
        <v>9.0000000000000018</v>
      </c>
      <c r="F641" s="11">
        <v>201904</v>
      </c>
    </row>
    <row r="642" spans="1:6">
      <c r="A642" s="11" t="s">
        <v>708</v>
      </c>
      <c r="B642" s="11">
        <v>9</v>
      </c>
      <c r="C642" s="11" t="s">
        <v>185</v>
      </c>
      <c r="D642" s="11" t="s">
        <v>198</v>
      </c>
      <c r="E642" s="11">
        <v>13.416666666666666</v>
      </c>
      <c r="F642" s="11">
        <v>201904</v>
      </c>
    </row>
    <row r="643" spans="1:6">
      <c r="A643" s="11" t="s">
        <v>708</v>
      </c>
      <c r="B643" s="11">
        <v>9</v>
      </c>
      <c r="C643" s="11" t="s">
        <v>185</v>
      </c>
      <c r="D643" s="11" t="s">
        <v>203</v>
      </c>
      <c r="E643" s="11">
        <v>14.299999999999997</v>
      </c>
      <c r="F643" s="11">
        <v>201904</v>
      </c>
    </row>
    <row r="644" spans="1:6">
      <c r="A644" s="11" t="s">
        <v>726</v>
      </c>
      <c r="B644" s="11">
        <v>9</v>
      </c>
      <c r="C644" s="11" t="s">
        <v>175</v>
      </c>
      <c r="D644" s="11" t="s">
        <v>185</v>
      </c>
      <c r="E644" s="11">
        <v>6</v>
      </c>
      <c r="F644" s="11">
        <v>201904</v>
      </c>
    </row>
    <row r="645" spans="1:6">
      <c r="A645" s="11" t="s">
        <v>726</v>
      </c>
      <c r="B645" s="11">
        <v>9</v>
      </c>
      <c r="C645" s="11" t="s">
        <v>175</v>
      </c>
      <c r="D645" s="11" t="s">
        <v>177</v>
      </c>
      <c r="E645" s="11">
        <v>6.0000000000000018</v>
      </c>
      <c r="F645" s="11">
        <v>201904</v>
      </c>
    </row>
    <row r="646" spans="1:6">
      <c r="A646" s="11" t="s">
        <v>726</v>
      </c>
      <c r="B646" s="11">
        <v>9</v>
      </c>
      <c r="C646" s="11" t="s">
        <v>175</v>
      </c>
      <c r="D646" s="11" t="s">
        <v>198</v>
      </c>
      <c r="E646" s="11">
        <v>29</v>
      </c>
      <c r="F646" s="11">
        <v>201904</v>
      </c>
    </row>
    <row r="647" spans="1:6">
      <c r="A647" s="11" t="s">
        <v>726</v>
      </c>
      <c r="B647" s="11">
        <v>9</v>
      </c>
      <c r="C647" s="11" t="s">
        <v>175</v>
      </c>
      <c r="D647" s="11" t="s">
        <v>918</v>
      </c>
      <c r="E647" s="11">
        <v>7.0000000000000009</v>
      </c>
      <c r="F647" s="11">
        <v>201904</v>
      </c>
    </row>
    <row r="648" spans="1:6">
      <c r="A648" s="11" t="s">
        <v>453</v>
      </c>
      <c r="B648" s="11">
        <v>9</v>
      </c>
      <c r="C648" s="11" t="s">
        <v>175</v>
      </c>
      <c r="D648" s="11" t="s">
        <v>177</v>
      </c>
      <c r="E648" s="11">
        <v>12.25</v>
      </c>
      <c r="F648" s="11">
        <v>201904</v>
      </c>
    </row>
    <row r="649" spans="1:6">
      <c r="A649" s="11" t="s">
        <v>453</v>
      </c>
      <c r="B649" s="11">
        <v>9</v>
      </c>
      <c r="C649" s="11" t="s">
        <v>175</v>
      </c>
      <c r="D649" s="11" t="s">
        <v>198</v>
      </c>
      <c r="E649" s="11">
        <v>19.249999999999996</v>
      </c>
      <c r="F649" s="11">
        <v>201904</v>
      </c>
    </row>
    <row r="650" spans="1:6">
      <c r="A650" s="11" t="s">
        <v>951</v>
      </c>
      <c r="B650" s="11">
        <v>9</v>
      </c>
      <c r="C650" s="11" t="s">
        <v>198</v>
      </c>
      <c r="D650" s="11" t="s">
        <v>182</v>
      </c>
      <c r="E650" s="11">
        <v>2.4999999999999991</v>
      </c>
      <c r="F650" s="11">
        <v>201904</v>
      </c>
    </row>
    <row r="651" spans="1:6">
      <c r="A651" s="11" t="s">
        <v>951</v>
      </c>
      <c r="B651" s="11">
        <v>9</v>
      </c>
      <c r="C651" s="11" t="s">
        <v>198</v>
      </c>
      <c r="D651" s="11" t="s">
        <v>185</v>
      </c>
      <c r="E651" s="11">
        <v>3.0000000000000013</v>
      </c>
      <c r="F651" s="11">
        <v>201904</v>
      </c>
    </row>
    <row r="652" spans="1:6">
      <c r="A652" s="11" t="s">
        <v>951</v>
      </c>
      <c r="B652" s="11">
        <v>9</v>
      </c>
      <c r="C652" s="11" t="s">
        <v>198</v>
      </c>
      <c r="D652" s="11" t="s">
        <v>206</v>
      </c>
      <c r="E652" s="11">
        <v>1.4999999999999987</v>
      </c>
      <c r="F652" s="11">
        <v>201904</v>
      </c>
    </row>
    <row r="653" spans="1:6">
      <c r="A653" s="11" t="s">
        <v>951</v>
      </c>
      <c r="B653" s="11">
        <v>9</v>
      </c>
      <c r="C653" s="11" t="s">
        <v>198</v>
      </c>
      <c r="D653" s="11" t="s">
        <v>918</v>
      </c>
      <c r="E653" s="11">
        <v>14.000000000000002</v>
      </c>
      <c r="F653" s="11">
        <v>201904</v>
      </c>
    </row>
    <row r="654" spans="1:6">
      <c r="A654" s="11" t="s">
        <v>917</v>
      </c>
      <c r="B654" s="11">
        <v>9</v>
      </c>
      <c r="C654" s="11" t="s">
        <v>203</v>
      </c>
      <c r="D654" s="11" t="s">
        <v>185</v>
      </c>
      <c r="E654" s="11">
        <v>37.500000000000007</v>
      </c>
      <c r="F654" s="11">
        <v>201904</v>
      </c>
    </row>
    <row r="655" spans="1:6">
      <c r="A655" s="11" t="s">
        <v>508</v>
      </c>
      <c r="B655" s="11">
        <v>9</v>
      </c>
      <c r="C655" s="11" t="s">
        <v>198</v>
      </c>
      <c r="D655" s="11" t="s">
        <v>203</v>
      </c>
      <c r="E655" s="11">
        <v>33.75</v>
      </c>
      <c r="F655" s="11">
        <v>201904</v>
      </c>
    </row>
    <row r="656" spans="1:6">
      <c r="A656" s="11" t="s">
        <v>915</v>
      </c>
      <c r="B656" s="11">
        <v>9</v>
      </c>
      <c r="C656" s="11" t="s">
        <v>185</v>
      </c>
      <c r="D656" s="11" t="s">
        <v>198</v>
      </c>
      <c r="E656" s="11">
        <v>21.186666666666667</v>
      </c>
      <c r="F656" s="11">
        <v>201904</v>
      </c>
    </row>
    <row r="657" spans="1:6">
      <c r="A657" s="11" t="s">
        <v>468</v>
      </c>
      <c r="B657" s="11">
        <v>9</v>
      </c>
      <c r="C657" s="11" t="s">
        <v>185</v>
      </c>
      <c r="D657" s="11" t="s">
        <v>177</v>
      </c>
      <c r="E657" s="11">
        <v>4.6999999999999993</v>
      </c>
      <c r="F657" s="11">
        <v>201904</v>
      </c>
    </row>
    <row r="658" spans="1:6">
      <c r="A658" s="11" t="s">
        <v>470</v>
      </c>
      <c r="B658" s="11">
        <v>9</v>
      </c>
      <c r="C658" s="11" t="s">
        <v>185</v>
      </c>
      <c r="D658" s="11" t="s">
        <v>198</v>
      </c>
      <c r="E658" s="11">
        <v>4.2833333333333341</v>
      </c>
      <c r="F658" s="11">
        <v>201904</v>
      </c>
    </row>
    <row r="659" spans="1:6">
      <c r="A659" s="11" t="s">
        <v>1238</v>
      </c>
      <c r="B659" s="11">
        <v>9</v>
      </c>
      <c r="C659" s="11" t="s">
        <v>185</v>
      </c>
      <c r="D659" s="11" t="s">
        <v>198</v>
      </c>
      <c r="E659" s="11">
        <v>19.45</v>
      </c>
      <c r="F659" s="11">
        <v>201904</v>
      </c>
    </row>
    <row r="660" spans="1:6">
      <c r="A660" s="11" t="s">
        <v>846</v>
      </c>
      <c r="B660" s="11">
        <v>9</v>
      </c>
      <c r="C660" s="11" t="s">
        <v>198</v>
      </c>
      <c r="D660" s="11" t="s">
        <v>185</v>
      </c>
      <c r="E660" s="11">
        <v>24.6</v>
      </c>
      <c r="F660" s="11">
        <v>201904</v>
      </c>
    </row>
    <row r="661" spans="1:6">
      <c r="A661" s="11" t="s">
        <v>464</v>
      </c>
      <c r="B661" s="11">
        <v>9</v>
      </c>
      <c r="C661" s="11" t="s">
        <v>198</v>
      </c>
      <c r="D661" s="11" t="s">
        <v>177</v>
      </c>
      <c r="E661" s="11">
        <v>45.000000000000007</v>
      </c>
      <c r="F661" s="11">
        <v>201904</v>
      </c>
    </row>
    <row r="662" spans="1:6">
      <c r="A662" s="11" t="s">
        <v>483</v>
      </c>
      <c r="B662" s="11">
        <v>9</v>
      </c>
      <c r="C662" s="11" t="s">
        <v>175</v>
      </c>
      <c r="D662" s="11" t="s">
        <v>182</v>
      </c>
      <c r="E662" s="11">
        <v>2.4999999999999991</v>
      </c>
      <c r="F662" s="11">
        <v>201904</v>
      </c>
    </row>
    <row r="663" spans="1:6">
      <c r="A663" s="11" t="s">
        <v>483</v>
      </c>
      <c r="B663" s="11">
        <v>9</v>
      </c>
      <c r="C663" s="11" t="s">
        <v>175</v>
      </c>
      <c r="D663" s="11" t="s">
        <v>185</v>
      </c>
      <c r="E663" s="11">
        <v>9.5</v>
      </c>
      <c r="F663" s="11">
        <v>201904</v>
      </c>
    </row>
    <row r="664" spans="1:6">
      <c r="A664" s="11" t="s">
        <v>483</v>
      </c>
      <c r="B664" s="11">
        <v>9</v>
      </c>
      <c r="C664" s="11" t="s">
        <v>175</v>
      </c>
      <c r="D664" s="11" t="s">
        <v>177</v>
      </c>
      <c r="E664" s="11">
        <v>16.5</v>
      </c>
      <c r="F664" s="11">
        <v>201904</v>
      </c>
    </row>
    <row r="665" spans="1:6">
      <c r="A665" s="11" t="s">
        <v>483</v>
      </c>
      <c r="B665" s="11">
        <v>9</v>
      </c>
      <c r="C665" s="11" t="s">
        <v>175</v>
      </c>
      <c r="D665" s="11" t="s">
        <v>198</v>
      </c>
      <c r="E665" s="11">
        <v>16.5</v>
      </c>
      <c r="F665" s="11">
        <v>201904</v>
      </c>
    </row>
    <row r="666" spans="1:6">
      <c r="A666" s="11" t="s">
        <v>913</v>
      </c>
      <c r="B666" s="11">
        <v>9</v>
      </c>
      <c r="C666" s="11" t="s">
        <v>185</v>
      </c>
      <c r="D666" s="11" t="s">
        <v>177</v>
      </c>
      <c r="E666" s="11">
        <v>8.7666666666666657</v>
      </c>
      <c r="F666" s="11">
        <v>201904</v>
      </c>
    </row>
    <row r="667" spans="1:6">
      <c r="A667" s="11" t="s">
        <v>913</v>
      </c>
      <c r="B667" s="11">
        <v>9</v>
      </c>
      <c r="C667" s="11" t="s">
        <v>185</v>
      </c>
      <c r="D667" s="11" t="s">
        <v>198</v>
      </c>
      <c r="E667" s="11">
        <v>3.5500000000000007</v>
      </c>
      <c r="F667" s="11">
        <v>201904</v>
      </c>
    </row>
    <row r="668" spans="1:6">
      <c r="A668" s="11" t="s">
        <v>707</v>
      </c>
      <c r="B668" s="11">
        <v>9</v>
      </c>
      <c r="C668" s="11" t="s">
        <v>198</v>
      </c>
      <c r="D668" s="11" t="s">
        <v>185</v>
      </c>
      <c r="E668" s="11">
        <v>13.45</v>
      </c>
      <c r="F668" s="11">
        <v>201904</v>
      </c>
    </row>
    <row r="669" spans="1:6">
      <c r="A669" s="11" t="s">
        <v>708</v>
      </c>
      <c r="B669" s="11">
        <v>10</v>
      </c>
      <c r="C669" s="11" t="s">
        <v>185</v>
      </c>
      <c r="D669" s="11" t="s">
        <v>198</v>
      </c>
      <c r="E669" s="11">
        <v>3.2166666666666646</v>
      </c>
      <c r="F669" s="11">
        <v>201904</v>
      </c>
    </row>
    <row r="670" spans="1:6">
      <c r="A670" s="11" t="s">
        <v>708</v>
      </c>
      <c r="B670" s="11">
        <v>10</v>
      </c>
      <c r="C670" s="11" t="s">
        <v>185</v>
      </c>
      <c r="D670" s="11" t="s">
        <v>203</v>
      </c>
      <c r="E670" s="11">
        <v>14.546666666666669</v>
      </c>
      <c r="F670" s="11">
        <v>201904</v>
      </c>
    </row>
    <row r="671" spans="1:6">
      <c r="A671" s="11" t="s">
        <v>726</v>
      </c>
      <c r="B671" s="11">
        <v>10</v>
      </c>
      <c r="C671" s="11" t="s">
        <v>175</v>
      </c>
      <c r="D671" s="11" t="s">
        <v>185</v>
      </c>
      <c r="E671" s="11">
        <v>3.9999999999999991</v>
      </c>
      <c r="F671" s="11">
        <v>201904</v>
      </c>
    </row>
    <row r="672" spans="1:6">
      <c r="A672" s="11" t="s">
        <v>726</v>
      </c>
      <c r="B672" s="11">
        <v>10</v>
      </c>
      <c r="C672" s="11" t="s">
        <v>175</v>
      </c>
      <c r="D672" s="11" t="s">
        <v>177</v>
      </c>
      <c r="E672" s="11">
        <v>4.0000000000000018</v>
      </c>
      <c r="F672" s="11">
        <v>201904</v>
      </c>
    </row>
    <row r="673" spans="1:6">
      <c r="A673" s="11" t="s">
        <v>726</v>
      </c>
      <c r="B673" s="11">
        <v>10</v>
      </c>
      <c r="C673" s="11" t="s">
        <v>175</v>
      </c>
      <c r="D673" s="11" t="s">
        <v>198</v>
      </c>
      <c r="E673" s="11">
        <v>28</v>
      </c>
      <c r="F673" s="11">
        <v>201904</v>
      </c>
    </row>
    <row r="674" spans="1:6">
      <c r="A674" s="11" t="s">
        <v>726</v>
      </c>
      <c r="B674" s="11">
        <v>10</v>
      </c>
      <c r="C674" s="11" t="s">
        <v>175</v>
      </c>
      <c r="D674" s="11" t="s">
        <v>918</v>
      </c>
      <c r="E674" s="11">
        <v>6.5000000000000009</v>
      </c>
      <c r="F674" s="11">
        <v>201904</v>
      </c>
    </row>
    <row r="675" spans="1:6">
      <c r="A675" s="11" t="s">
        <v>458</v>
      </c>
      <c r="B675" s="11">
        <v>10</v>
      </c>
      <c r="C675" s="11" t="s">
        <v>185</v>
      </c>
      <c r="D675" s="11" t="s">
        <v>182</v>
      </c>
      <c r="E675" s="11">
        <v>4.0000000000000018</v>
      </c>
      <c r="F675" s="11">
        <v>201904</v>
      </c>
    </row>
    <row r="676" spans="1:6">
      <c r="A676" s="11" t="s">
        <v>458</v>
      </c>
      <c r="B676" s="11">
        <v>10</v>
      </c>
      <c r="C676" s="11" t="s">
        <v>185</v>
      </c>
      <c r="D676" s="11" t="s">
        <v>198</v>
      </c>
      <c r="E676" s="11">
        <v>10.5</v>
      </c>
      <c r="F676" s="11">
        <v>201904</v>
      </c>
    </row>
    <row r="677" spans="1:6">
      <c r="A677" s="11" t="s">
        <v>458</v>
      </c>
      <c r="B677" s="11">
        <v>10</v>
      </c>
      <c r="C677" s="11" t="s">
        <v>185</v>
      </c>
      <c r="D677" s="11" t="s">
        <v>206</v>
      </c>
      <c r="E677" s="11">
        <v>0.99999999999999911</v>
      </c>
      <c r="F677" s="11">
        <v>201904</v>
      </c>
    </row>
    <row r="678" spans="1:6">
      <c r="A678" s="11" t="s">
        <v>767</v>
      </c>
      <c r="B678" s="11">
        <v>10</v>
      </c>
      <c r="C678" s="11" t="s">
        <v>175</v>
      </c>
      <c r="D678" s="11" t="s">
        <v>206</v>
      </c>
      <c r="E678" s="11">
        <v>46.416666666666657</v>
      </c>
      <c r="F678" s="11">
        <v>201904</v>
      </c>
    </row>
    <row r="679" spans="1:6">
      <c r="A679" s="11" t="s">
        <v>1233</v>
      </c>
      <c r="B679" s="11">
        <v>10</v>
      </c>
      <c r="C679" s="11" t="s">
        <v>198</v>
      </c>
      <c r="D679" s="11" t="s">
        <v>185</v>
      </c>
      <c r="E679" s="11">
        <v>37.299999999999997</v>
      </c>
      <c r="F679" s="11">
        <v>201904</v>
      </c>
    </row>
    <row r="680" spans="1:6">
      <c r="A680" s="11" t="s">
        <v>453</v>
      </c>
      <c r="B680" s="11">
        <v>10</v>
      </c>
      <c r="C680" s="11" t="s">
        <v>175</v>
      </c>
      <c r="D680" s="11" t="s">
        <v>177</v>
      </c>
      <c r="E680" s="11">
        <v>6</v>
      </c>
      <c r="F680" s="11">
        <v>201904</v>
      </c>
    </row>
    <row r="681" spans="1:6">
      <c r="A681" s="11" t="s">
        <v>453</v>
      </c>
      <c r="B681" s="11">
        <v>10</v>
      </c>
      <c r="C681" s="11" t="s">
        <v>175</v>
      </c>
      <c r="D681" s="11" t="s">
        <v>198</v>
      </c>
      <c r="E681" s="11">
        <v>20.5</v>
      </c>
      <c r="F681" s="11">
        <v>201904</v>
      </c>
    </row>
    <row r="682" spans="1:6">
      <c r="A682" s="11" t="s">
        <v>951</v>
      </c>
      <c r="B682" s="11">
        <v>10</v>
      </c>
      <c r="C682" s="11" t="s">
        <v>198</v>
      </c>
      <c r="D682" s="11" t="s">
        <v>185</v>
      </c>
      <c r="E682" s="11">
        <v>3.9999999999999991</v>
      </c>
      <c r="F682" s="11">
        <v>201904</v>
      </c>
    </row>
    <row r="683" spans="1:6">
      <c r="A683" s="11" t="s">
        <v>951</v>
      </c>
      <c r="B683" s="11">
        <v>10</v>
      </c>
      <c r="C683" s="11" t="s">
        <v>198</v>
      </c>
      <c r="D683" s="11" t="s">
        <v>177</v>
      </c>
      <c r="E683" s="11">
        <v>2.0000000000000009</v>
      </c>
      <c r="F683" s="11">
        <v>201904</v>
      </c>
    </row>
    <row r="684" spans="1:6">
      <c r="A684" s="11" t="s">
        <v>951</v>
      </c>
      <c r="B684" s="11">
        <v>10</v>
      </c>
      <c r="C684" s="11" t="s">
        <v>198</v>
      </c>
      <c r="D684" s="11" t="s">
        <v>206</v>
      </c>
      <c r="E684" s="11">
        <v>3</v>
      </c>
      <c r="F684" s="11">
        <v>201904</v>
      </c>
    </row>
    <row r="685" spans="1:6">
      <c r="A685" s="11" t="s">
        <v>951</v>
      </c>
      <c r="B685" s="11">
        <v>10</v>
      </c>
      <c r="C685" s="11" t="s">
        <v>198</v>
      </c>
      <c r="D685" s="11" t="s">
        <v>918</v>
      </c>
      <c r="E685" s="11">
        <v>14.500000000000005</v>
      </c>
      <c r="F685" s="11">
        <v>201904</v>
      </c>
    </row>
    <row r="686" spans="1:6">
      <c r="A686" s="11" t="s">
        <v>485</v>
      </c>
      <c r="B686" s="11">
        <v>10</v>
      </c>
      <c r="C686" s="11" t="s">
        <v>175</v>
      </c>
      <c r="D686" s="11" t="s">
        <v>185</v>
      </c>
      <c r="E686" s="11">
        <v>22.25</v>
      </c>
      <c r="F686" s="11">
        <v>201904</v>
      </c>
    </row>
    <row r="687" spans="1:6">
      <c r="A687" s="11" t="s">
        <v>485</v>
      </c>
      <c r="B687" s="11">
        <v>10</v>
      </c>
      <c r="C687" s="11" t="s">
        <v>175</v>
      </c>
      <c r="D687" s="11" t="s">
        <v>206</v>
      </c>
      <c r="E687" s="11">
        <v>14.500000000000004</v>
      </c>
      <c r="F687" s="11">
        <v>201904</v>
      </c>
    </row>
    <row r="688" spans="1:6">
      <c r="A688" s="11" t="s">
        <v>598</v>
      </c>
      <c r="B688" s="11">
        <v>10</v>
      </c>
      <c r="C688" s="11" t="s">
        <v>203</v>
      </c>
      <c r="D688" s="11" t="s">
        <v>198</v>
      </c>
      <c r="E688" s="11">
        <v>27</v>
      </c>
      <c r="F688" s="11">
        <v>201904</v>
      </c>
    </row>
    <row r="689" spans="1:6">
      <c r="A689" s="11" t="s">
        <v>769</v>
      </c>
      <c r="B689" s="11">
        <v>10</v>
      </c>
      <c r="C689" s="11" t="s">
        <v>185</v>
      </c>
      <c r="D689" s="11" t="s">
        <v>198</v>
      </c>
      <c r="E689" s="11">
        <v>0.70000000000000018</v>
      </c>
      <c r="F689" s="11">
        <v>201904</v>
      </c>
    </row>
    <row r="690" spans="1:6">
      <c r="A690" s="11" t="s">
        <v>917</v>
      </c>
      <c r="B690" s="11">
        <v>10</v>
      </c>
      <c r="C690" s="11" t="s">
        <v>203</v>
      </c>
      <c r="D690" s="11" t="s">
        <v>185</v>
      </c>
      <c r="E690" s="11">
        <v>41.233333333333334</v>
      </c>
      <c r="F690" s="11">
        <v>201904</v>
      </c>
    </row>
    <row r="691" spans="1:6">
      <c r="A691" s="11" t="s">
        <v>508</v>
      </c>
      <c r="B691" s="11">
        <v>10</v>
      </c>
      <c r="C691" s="11" t="s">
        <v>198</v>
      </c>
      <c r="D691" s="11" t="s">
        <v>203</v>
      </c>
      <c r="E691" s="11">
        <v>42.75</v>
      </c>
      <c r="F691" s="11">
        <v>201904</v>
      </c>
    </row>
    <row r="692" spans="1:6">
      <c r="A692" s="11" t="s">
        <v>482</v>
      </c>
      <c r="B692" s="11">
        <v>10</v>
      </c>
      <c r="C692" s="11" t="s">
        <v>175</v>
      </c>
      <c r="D692" s="11" t="s">
        <v>198</v>
      </c>
      <c r="E692" s="11">
        <v>51.25</v>
      </c>
      <c r="F692" s="11">
        <v>201904</v>
      </c>
    </row>
    <row r="693" spans="1:6">
      <c r="A693" s="11" t="s">
        <v>479</v>
      </c>
      <c r="B693" s="11">
        <v>10</v>
      </c>
      <c r="C693" s="11" t="s">
        <v>175</v>
      </c>
      <c r="D693" s="11" t="s">
        <v>177</v>
      </c>
      <c r="E693" s="11">
        <v>30.5</v>
      </c>
      <c r="F693" s="11">
        <v>201904</v>
      </c>
    </row>
    <row r="694" spans="1:6">
      <c r="A694" s="11" t="s">
        <v>479</v>
      </c>
      <c r="B694" s="11">
        <v>10</v>
      </c>
      <c r="C694" s="11" t="s">
        <v>175</v>
      </c>
      <c r="D694" s="11" t="s">
        <v>198</v>
      </c>
      <c r="E694" s="11">
        <v>15</v>
      </c>
      <c r="F694" s="11">
        <v>201904</v>
      </c>
    </row>
    <row r="695" spans="1:6">
      <c r="A695" s="11" t="s">
        <v>897</v>
      </c>
      <c r="B695" s="11">
        <v>10</v>
      </c>
      <c r="C695" s="11" t="s">
        <v>185</v>
      </c>
      <c r="D695" s="11" t="s">
        <v>198</v>
      </c>
      <c r="E695" s="11">
        <v>0.75</v>
      </c>
      <c r="F695" s="11">
        <v>201904</v>
      </c>
    </row>
    <row r="696" spans="1:6">
      <c r="A696" s="11" t="s">
        <v>915</v>
      </c>
      <c r="B696" s="11">
        <v>10</v>
      </c>
      <c r="C696" s="11" t="s">
        <v>185</v>
      </c>
      <c r="D696" s="11" t="s">
        <v>198</v>
      </c>
      <c r="E696" s="11">
        <v>16.359999999999996</v>
      </c>
      <c r="F696" s="11">
        <v>201904</v>
      </c>
    </row>
    <row r="697" spans="1:6">
      <c r="A697" s="11" t="s">
        <v>467</v>
      </c>
      <c r="B697" s="11">
        <v>10</v>
      </c>
      <c r="C697" s="11" t="s">
        <v>185</v>
      </c>
      <c r="D697" s="11" t="s">
        <v>206</v>
      </c>
      <c r="E697" s="11">
        <v>52.83666666666668</v>
      </c>
      <c r="F697" s="11">
        <v>201904</v>
      </c>
    </row>
    <row r="698" spans="1:6">
      <c r="A698" s="11" t="s">
        <v>468</v>
      </c>
      <c r="B698" s="11">
        <v>10</v>
      </c>
      <c r="C698" s="11" t="s">
        <v>185</v>
      </c>
      <c r="D698" s="11" t="s">
        <v>198</v>
      </c>
      <c r="E698" s="11">
        <v>7.0166666666666675</v>
      </c>
      <c r="F698" s="11">
        <v>201904</v>
      </c>
    </row>
    <row r="699" spans="1:6">
      <c r="A699" s="11" t="s">
        <v>480</v>
      </c>
      <c r="B699" s="11">
        <v>10</v>
      </c>
      <c r="C699" s="11" t="s">
        <v>175</v>
      </c>
      <c r="D699" s="11" t="s">
        <v>185</v>
      </c>
      <c r="E699" s="11">
        <v>36</v>
      </c>
      <c r="F699" s="11">
        <v>201904</v>
      </c>
    </row>
    <row r="700" spans="1:6">
      <c r="A700" s="11" t="s">
        <v>1208</v>
      </c>
      <c r="B700" s="11">
        <v>10</v>
      </c>
      <c r="C700" s="11" t="s">
        <v>175</v>
      </c>
      <c r="D700" s="11" t="s">
        <v>198</v>
      </c>
      <c r="E700" s="11">
        <v>16</v>
      </c>
      <c r="F700" s="11">
        <v>201904</v>
      </c>
    </row>
    <row r="701" spans="1:6">
      <c r="A701" s="11" t="s">
        <v>777</v>
      </c>
      <c r="B701" s="11">
        <v>10</v>
      </c>
      <c r="C701" s="11" t="s">
        <v>175</v>
      </c>
      <c r="D701" s="11" t="s">
        <v>185</v>
      </c>
      <c r="E701" s="11">
        <v>28</v>
      </c>
      <c r="F701" s="11">
        <v>201904</v>
      </c>
    </row>
    <row r="702" spans="1:6">
      <c r="A702" s="11" t="s">
        <v>778</v>
      </c>
      <c r="B702" s="11">
        <v>10</v>
      </c>
      <c r="C702" s="11" t="s">
        <v>175</v>
      </c>
      <c r="D702" s="11" t="s">
        <v>185</v>
      </c>
      <c r="E702" s="11">
        <v>3.5000000000000009</v>
      </c>
      <c r="F702" s="11">
        <v>201904</v>
      </c>
    </row>
    <row r="703" spans="1:6">
      <c r="A703" s="11" t="s">
        <v>778</v>
      </c>
      <c r="B703" s="11">
        <v>10</v>
      </c>
      <c r="C703" s="11" t="s">
        <v>175</v>
      </c>
      <c r="D703" s="11" t="s">
        <v>177</v>
      </c>
      <c r="E703" s="11">
        <v>4.4999999999999982</v>
      </c>
      <c r="F703" s="11">
        <v>201904</v>
      </c>
    </row>
    <row r="704" spans="1:6">
      <c r="A704" s="11" t="s">
        <v>778</v>
      </c>
      <c r="B704" s="11">
        <v>10</v>
      </c>
      <c r="C704" s="11" t="s">
        <v>175</v>
      </c>
      <c r="D704" s="11" t="s">
        <v>198</v>
      </c>
      <c r="E704" s="11">
        <v>28.000000000000007</v>
      </c>
      <c r="F704" s="11">
        <v>201904</v>
      </c>
    </row>
    <row r="705" spans="1:6">
      <c r="A705" s="11" t="s">
        <v>709</v>
      </c>
      <c r="B705" s="11">
        <v>10</v>
      </c>
      <c r="C705" s="11" t="s">
        <v>185</v>
      </c>
      <c r="D705" s="11" t="s">
        <v>198</v>
      </c>
      <c r="E705" s="11">
        <v>0.31666666666666554</v>
      </c>
      <c r="F705" s="11">
        <v>201904</v>
      </c>
    </row>
    <row r="706" spans="1:6">
      <c r="A706" s="11" t="s">
        <v>476</v>
      </c>
      <c r="B706" s="11">
        <v>10</v>
      </c>
      <c r="C706" s="11" t="s">
        <v>198</v>
      </c>
      <c r="D706" s="11" t="s">
        <v>206</v>
      </c>
      <c r="E706" s="11">
        <v>54.75</v>
      </c>
      <c r="F706" s="11">
        <v>201904</v>
      </c>
    </row>
    <row r="707" spans="1:6">
      <c r="A707" s="11" t="s">
        <v>1238</v>
      </c>
      <c r="B707" s="11">
        <v>10</v>
      </c>
      <c r="C707" s="11" t="s">
        <v>185</v>
      </c>
      <c r="D707" s="11" t="s">
        <v>198</v>
      </c>
      <c r="E707" s="11">
        <v>11.199999999999994</v>
      </c>
      <c r="F707" s="11">
        <v>201904</v>
      </c>
    </row>
    <row r="708" spans="1:6">
      <c r="A708" s="11" t="s">
        <v>487</v>
      </c>
      <c r="B708" s="11">
        <v>10</v>
      </c>
      <c r="C708" s="11" t="s">
        <v>175</v>
      </c>
      <c r="D708" s="11" t="s">
        <v>177</v>
      </c>
      <c r="E708" s="11">
        <v>42</v>
      </c>
      <c r="F708" s="11">
        <v>201904</v>
      </c>
    </row>
    <row r="709" spans="1:6">
      <c r="A709" s="11" t="s">
        <v>464</v>
      </c>
      <c r="B709" s="11">
        <v>10</v>
      </c>
      <c r="C709" s="11" t="s">
        <v>198</v>
      </c>
      <c r="D709" s="11" t="s">
        <v>177</v>
      </c>
      <c r="E709" s="11">
        <v>39.783333333333324</v>
      </c>
      <c r="F709" s="11">
        <v>201904</v>
      </c>
    </row>
    <row r="710" spans="1:6">
      <c r="A710" s="11" t="s">
        <v>1239</v>
      </c>
      <c r="B710" s="11">
        <v>10</v>
      </c>
      <c r="C710" s="11" t="s">
        <v>198</v>
      </c>
      <c r="D710" s="11" t="s">
        <v>177</v>
      </c>
      <c r="E710" s="11">
        <v>10.25</v>
      </c>
      <c r="F710" s="11">
        <v>201904</v>
      </c>
    </row>
    <row r="711" spans="1:6">
      <c r="A711" s="11" t="s">
        <v>486</v>
      </c>
      <c r="B711" s="11">
        <v>10</v>
      </c>
      <c r="C711" s="11" t="s">
        <v>175</v>
      </c>
      <c r="D711" s="11" t="s">
        <v>177</v>
      </c>
      <c r="E711" s="11">
        <v>34.999999999999993</v>
      </c>
      <c r="F711" s="11">
        <v>201904</v>
      </c>
    </row>
    <row r="712" spans="1:6">
      <c r="A712" s="11" t="s">
        <v>1215</v>
      </c>
      <c r="B712" s="11">
        <v>10</v>
      </c>
      <c r="C712" s="11" t="s">
        <v>175</v>
      </c>
      <c r="D712" s="11" t="s">
        <v>198</v>
      </c>
      <c r="E712" s="11">
        <v>22.5</v>
      </c>
      <c r="F712" s="11">
        <v>201904</v>
      </c>
    </row>
    <row r="713" spans="1:6">
      <c r="A713" s="11" t="s">
        <v>507</v>
      </c>
      <c r="B713" s="11">
        <v>10</v>
      </c>
      <c r="C713" s="11" t="s">
        <v>175</v>
      </c>
      <c r="D713" s="11" t="s">
        <v>198</v>
      </c>
      <c r="E713" s="11">
        <v>16</v>
      </c>
      <c r="F713" s="11">
        <v>201904</v>
      </c>
    </row>
    <row r="714" spans="1:6">
      <c r="A714" s="11" t="s">
        <v>469</v>
      </c>
      <c r="B714" s="11">
        <v>10</v>
      </c>
      <c r="C714" s="11" t="s">
        <v>185</v>
      </c>
      <c r="D714" s="11" t="s">
        <v>206</v>
      </c>
      <c r="E714" s="11">
        <v>1.3833333333333324</v>
      </c>
      <c r="F714" s="11">
        <v>201904</v>
      </c>
    </row>
    <row r="715" spans="1:6">
      <c r="A715" s="11" t="s">
        <v>483</v>
      </c>
      <c r="B715" s="11">
        <v>10</v>
      </c>
      <c r="C715" s="11" t="s">
        <v>175</v>
      </c>
      <c r="D715" s="11" t="s">
        <v>182</v>
      </c>
      <c r="E715" s="11">
        <v>5.75</v>
      </c>
      <c r="F715" s="11">
        <v>201904</v>
      </c>
    </row>
    <row r="716" spans="1:6">
      <c r="A716" s="11" t="s">
        <v>483</v>
      </c>
      <c r="B716" s="11">
        <v>10</v>
      </c>
      <c r="C716" s="11" t="s">
        <v>175</v>
      </c>
      <c r="D716" s="11" t="s">
        <v>185</v>
      </c>
      <c r="E716" s="11">
        <v>1.5</v>
      </c>
      <c r="F716" s="11">
        <v>201904</v>
      </c>
    </row>
    <row r="717" spans="1:6">
      <c r="A717" s="11" t="s">
        <v>483</v>
      </c>
      <c r="B717" s="11">
        <v>10</v>
      </c>
      <c r="C717" s="11" t="s">
        <v>175</v>
      </c>
      <c r="D717" s="11" t="s">
        <v>177</v>
      </c>
      <c r="E717" s="11">
        <v>22</v>
      </c>
      <c r="F717" s="11">
        <v>201904</v>
      </c>
    </row>
    <row r="718" spans="1:6">
      <c r="A718" s="11" t="s">
        <v>483</v>
      </c>
      <c r="B718" s="11">
        <v>10</v>
      </c>
      <c r="C718" s="11" t="s">
        <v>175</v>
      </c>
      <c r="D718" s="11" t="s">
        <v>198</v>
      </c>
      <c r="E718" s="11">
        <v>14.000000000000002</v>
      </c>
      <c r="F718" s="11">
        <v>201904</v>
      </c>
    </row>
    <row r="719" spans="1:6">
      <c r="A719" s="11" t="s">
        <v>483</v>
      </c>
      <c r="B719" s="11">
        <v>10</v>
      </c>
      <c r="C719" s="11" t="s">
        <v>175</v>
      </c>
      <c r="D719" s="11" t="s">
        <v>206</v>
      </c>
      <c r="E719" s="11">
        <v>0.99999999999999911</v>
      </c>
      <c r="F719" s="11">
        <v>201904</v>
      </c>
    </row>
    <row r="720" spans="1:6">
      <c r="A720" s="11" t="s">
        <v>913</v>
      </c>
      <c r="B720" s="11">
        <v>10</v>
      </c>
      <c r="C720" s="11" t="s">
        <v>185</v>
      </c>
      <c r="D720" s="11" t="s">
        <v>177</v>
      </c>
      <c r="E720" s="11">
        <v>7.2166666666666668</v>
      </c>
      <c r="F720" s="11">
        <v>201904</v>
      </c>
    </row>
    <row r="721" spans="1:6">
      <c r="A721" s="11" t="s">
        <v>913</v>
      </c>
      <c r="B721" s="11">
        <v>10</v>
      </c>
      <c r="C721" s="11" t="s">
        <v>185</v>
      </c>
      <c r="D721" s="11" t="s">
        <v>198</v>
      </c>
      <c r="E721" s="11">
        <v>9.18333333333333</v>
      </c>
      <c r="F721" s="11">
        <v>201904</v>
      </c>
    </row>
    <row r="722" spans="1:6">
      <c r="A722" s="11" t="s">
        <v>784</v>
      </c>
      <c r="B722" s="11">
        <v>10</v>
      </c>
      <c r="C722" s="11" t="s">
        <v>175</v>
      </c>
      <c r="D722" s="11" t="s">
        <v>148</v>
      </c>
      <c r="E722" s="11">
        <v>1.7499999999999991</v>
      </c>
      <c r="F722" s="11">
        <v>201904</v>
      </c>
    </row>
    <row r="723" spans="1:6">
      <c r="A723" s="11" t="s">
        <v>784</v>
      </c>
      <c r="B723" s="11">
        <v>10</v>
      </c>
      <c r="C723" s="11" t="s">
        <v>175</v>
      </c>
      <c r="D723" s="11" t="s">
        <v>182</v>
      </c>
      <c r="E723" s="11">
        <v>4</v>
      </c>
      <c r="F723" s="11">
        <v>201904</v>
      </c>
    </row>
    <row r="724" spans="1:6">
      <c r="A724" s="11" t="s">
        <v>784</v>
      </c>
      <c r="B724" s="11">
        <v>10</v>
      </c>
      <c r="C724" s="11" t="s">
        <v>175</v>
      </c>
      <c r="D724" s="11" t="s">
        <v>185</v>
      </c>
      <c r="E724" s="11">
        <v>3.9999999999999978</v>
      </c>
      <c r="F724" s="11">
        <v>201904</v>
      </c>
    </row>
    <row r="725" spans="1:6">
      <c r="A725" s="11" t="s">
        <v>784</v>
      </c>
      <c r="B725" s="11">
        <v>10</v>
      </c>
      <c r="C725" s="11" t="s">
        <v>175</v>
      </c>
      <c r="D725" s="11" t="s">
        <v>177</v>
      </c>
      <c r="E725" s="11">
        <v>3</v>
      </c>
      <c r="F725" s="11">
        <v>201904</v>
      </c>
    </row>
    <row r="726" spans="1:6">
      <c r="A726" s="11" t="s">
        <v>784</v>
      </c>
      <c r="B726" s="11">
        <v>10</v>
      </c>
      <c r="C726" s="11" t="s">
        <v>175</v>
      </c>
      <c r="D726" s="11" t="s">
        <v>198</v>
      </c>
      <c r="E726" s="11">
        <v>5.0000000000000018</v>
      </c>
      <c r="F726" s="11">
        <v>201904</v>
      </c>
    </row>
    <row r="727" spans="1:6">
      <c r="A727" s="11" t="s">
        <v>784</v>
      </c>
      <c r="B727" s="11">
        <v>10</v>
      </c>
      <c r="C727" s="11" t="s">
        <v>175</v>
      </c>
      <c r="D727" s="11" t="s">
        <v>203</v>
      </c>
      <c r="E727" s="11">
        <v>0.49999999999999956</v>
      </c>
      <c r="F727" s="11">
        <v>201904</v>
      </c>
    </row>
    <row r="728" spans="1:6">
      <c r="A728" s="11" t="s">
        <v>784</v>
      </c>
      <c r="B728" s="11">
        <v>10</v>
      </c>
      <c r="C728" s="11" t="s">
        <v>175</v>
      </c>
      <c r="D728" s="11" t="s">
        <v>206</v>
      </c>
      <c r="E728" s="11">
        <v>4.25</v>
      </c>
      <c r="F728" s="11">
        <v>201904</v>
      </c>
    </row>
    <row r="729" spans="1:6">
      <c r="A729" s="11" t="s">
        <v>784</v>
      </c>
      <c r="B729" s="11">
        <v>10</v>
      </c>
      <c r="C729" s="11" t="s">
        <v>175</v>
      </c>
      <c r="D729" s="11" t="s">
        <v>918</v>
      </c>
      <c r="E729" s="11">
        <v>0.99999999999999911</v>
      </c>
      <c r="F729" s="11">
        <v>201904</v>
      </c>
    </row>
    <row r="730" spans="1:6">
      <c r="A730" s="11" t="s">
        <v>707</v>
      </c>
      <c r="B730" s="11">
        <v>10</v>
      </c>
      <c r="C730" s="11" t="s">
        <v>198</v>
      </c>
      <c r="D730" s="11" t="s">
        <v>185</v>
      </c>
      <c r="E730" s="11">
        <v>21.933333333333334</v>
      </c>
      <c r="F730" s="11">
        <v>201904</v>
      </c>
    </row>
    <row r="731" spans="1:6">
      <c r="A731" s="11" t="s">
        <v>708</v>
      </c>
      <c r="B731" s="11">
        <v>11</v>
      </c>
      <c r="C731" s="11" t="s">
        <v>185</v>
      </c>
      <c r="D731" s="11" t="s">
        <v>198</v>
      </c>
      <c r="E731" s="11">
        <v>42.283333333333324</v>
      </c>
      <c r="F731" s="11">
        <v>201904</v>
      </c>
    </row>
    <row r="732" spans="1:6">
      <c r="A732" s="11" t="s">
        <v>708</v>
      </c>
      <c r="B732" s="11">
        <v>11</v>
      </c>
      <c r="C732" s="11" t="s">
        <v>185</v>
      </c>
      <c r="D732" s="11" t="s">
        <v>203</v>
      </c>
      <c r="E732" s="11">
        <v>14.100000000000003</v>
      </c>
      <c r="F732" s="11">
        <v>201904</v>
      </c>
    </row>
    <row r="733" spans="1:6">
      <c r="A733" s="11" t="s">
        <v>493</v>
      </c>
      <c r="B733" s="11">
        <v>11</v>
      </c>
      <c r="C733" s="11" t="s">
        <v>198</v>
      </c>
      <c r="D733" s="11" t="s">
        <v>148</v>
      </c>
      <c r="E733" s="11">
        <v>10</v>
      </c>
      <c r="F733" s="11">
        <v>201904</v>
      </c>
    </row>
    <row r="734" spans="1:6">
      <c r="A734" s="11" t="s">
        <v>493</v>
      </c>
      <c r="B734" s="11">
        <v>11</v>
      </c>
      <c r="C734" s="11" t="s">
        <v>198</v>
      </c>
      <c r="D734" s="11" t="s">
        <v>918</v>
      </c>
      <c r="E734" s="11">
        <v>20</v>
      </c>
      <c r="F734" s="11">
        <v>201904</v>
      </c>
    </row>
    <row r="735" spans="1:6">
      <c r="A735" s="11" t="s">
        <v>458</v>
      </c>
      <c r="B735" s="11">
        <v>11</v>
      </c>
      <c r="C735" s="11" t="s">
        <v>185</v>
      </c>
      <c r="D735" s="11" t="s">
        <v>182</v>
      </c>
      <c r="E735" s="11">
        <v>3.75</v>
      </c>
      <c r="F735" s="11">
        <v>201904</v>
      </c>
    </row>
    <row r="736" spans="1:6">
      <c r="A736" s="11" t="s">
        <v>458</v>
      </c>
      <c r="B736" s="11">
        <v>11</v>
      </c>
      <c r="C736" s="11" t="s">
        <v>185</v>
      </c>
      <c r="D736" s="11" t="s">
        <v>198</v>
      </c>
      <c r="E736" s="11">
        <v>4.7499999999999991</v>
      </c>
      <c r="F736" s="11">
        <v>201904</v>
      </c>
    </row>
    <row r="737" spans="1:6">
      <c r="A737" s="11" t="s">
        <v>458</v>
      </c>
      <c r="B737" s="11">
        <v>11</v>
      </c>
      <c r="C737" s="11" t="s">
        <v>185</v>
      </c>
      <c r="D737" s="11" t="s">
        <v>206</v>
      </c>
      <c r="E737" s="11">
        <v>5.7499999999999982</v>
      </c>
      <c r="F737" s="11">
        <v>201904</v>
      </c>
    </row>
    <row r="738" spans="1:6">
      <c r="A738" s="11" t="s">
        <v>453</v>
      </c>
      <c r="B738" s="11">
        <v>11</v>
      </c>
      <c r="C738" s="11" t="s">
        <v>175</v>
      </c>
      <c r="D738" s="11" t="s">
        <v>177</v>
      </c>
      <c r="E738" s="11">
        <v>10.499999999999998</v>
      </c>
      <c r="F738" s="11">
        <v>201904</v>
      </c>
    </row>
    <row r="739" spans="1:6">
      <c r="A739" s="11" t="s">
        <v>453</v>
      </c>
      <c r="B739" s="11">
        <v>11</v>
      </c>
      <c r="C739" s="11" t="s">
        <v>175</v>
      </c>
      <c r="D739" s="11" t="s">
        <v>198</v>
      </c>
      <c r="E739" s="11">
        <v>20.25</v>
      </c>
      <c r="F739" s="11">
        <v>201904</v>
      </c>
    </row>
    <row r="740" spans="1:6">
      <c r="A740" s="11" t="s">
        <v>951</v>
      </c>
      <c r="B740" s="11">
        <v>11</v>
      </c>
      <c r="C740" s="11" t="s">
        <v>198</v>
      </c>
      <c r="D740" s="11" t="s">
        <v>185</v>
      </c>
      <c r="E740" s="11">
        <v>4.0000000000000018</v>
      </c>
      <c r="F740" s="11">
        <v>201904</v>
      </c>
    </row>
    <row r="741" spans="1:6">
      <c r="A741" s="11" t="s">
        <v>951</v>
      </c>
      <c r="B741" s="11">
        <v>11</v>
      </c>
      <c r="C741" s="11" t="s">
        <v>198</v>
      </c>
      <c r="D741" s="11" t="s">
        <v>918</v>
      </c>
      <c r="E741" s="11">
        <v>26</v>
      </c>
      <c r="F741" s="11">
        <v>201904</v>
      </c>
    </row>
    <row r="742" spans="1:6">
      <c r="A742" s="11" t="s">
        <v>485</v>
      </c>
      <c r="B742" s="11">
        <v>11</v>
      </c>
      <c r="C742" s="11" t="s">
        <v>175</v>
      </c>
      <c r="D742" s="11" t="s">
        <v>185</v>
      </c>
      <c r="E742" s="11">
        <v>9.75</v>
      </c>
      <c r="F742" s="11">
        <v>201904</v>
      </c>
    </row>
    <row r="743" spans="1:6">
      <c r="A743" s="11" t="s">
        <v>485</v>
      </c>
      <c r="B743" s="11">
        <v>11</v>
      </c>
      <c r="C743" s="11" t="s">
        <v>175</v>
      </c>
      <c r="D743" s="11" t="s">
        <v>177</v>
      </c>
      <c r="E743" s="11">
        <v>1.5</v>
      </c>
      <c r="F743" s="11">
        <v>201904</v>
      </c>
    </row>
    <row r="744" spans="1:6">
      <c r="A744" s="11" t="s">
        <v>485</v>
      </c>
      <c r="B744" s="11">
        <v>11</v>
      </c>
      <c r="C744" s="11" t="s">
        <v>175</v>
      </c>
      <c r="D744" s="11" t="s">
        <v>206</v>
      </c>
      <c r="E744" s="11">
        <v>28</v>
      </c>
      <c r="F744" s="11">
        <v>201904</v>
      </c>
    </row>
    <row r="745" spans="1:6">
      <c r="A745" s="11" t="s">
        <v>598</v>
      </c>
      <c r="B745" s="11">
        <v>11</v>
      </c>
      <c r="C745" s="11" t="s">
        <v>203</v>
      </c>
      <c r="D745" s="11" t="s">
        <v>198</v>
      </c>
      <c r="E745" s="11">
        <v>26.5</v>
      </c>
      <c r="F745" s="11">
        <v>201904</v>
      </c>
    </row>
    <row r="746" spans="1:6">
      <c r="A746" s="11" t="s">
        <v>769</v>
      </c>
      <c r="B746" s="11">
        <v>11</v>
      </c>
      <c r="C746" s="11" t="s">
        <v>185</v>
      </c>
      <c r="D746" s="11" t="s">
        <v>206</v>
      </c>
      <c r="E746" s="11">
        <v>0.36666666666666803</v>
      </c>
      <c r="F746" s="11">
        <v>201904</v>
      </c>
    </row>
    <row r="747" spans="1:6">
      <c r="A747" s="11" t="s">
        <v>917</v>
      </c>
      <c r="B747" s="11">
        <v>11</v>
      </c>
      <c r="C747" s="11" t="s">
        <v>203</v>
      </c>
      <c r="D747" s="11" t="s">
        <v>185</v>
      </c>
      <c r="E747" s="11">
        <v>42.31333333333334</v>
      </c>
      <c r="F747" s="11">
        <v>201904</v>
      </c>
    </row>
    <row r="748" spans="1:6">
      <c r="A748" s="11" t="s">
        <v>508</v>
      </c>
      <c r="B748" s="11">
        <v>11</v>
      </c>
      <c r="C748" s="11" t="s">
        <v>198</v>
      </c>
      <c r="D748" s="11" t="s">
        <v>203</v>
      </c>
      <c r="E748" s="11">
        <v>41.25</v>
      </c>
      <c r="F748" s="11">
        <v>201904</v>
      </c>
    </row>
    <row r="749" spans="1:6">
      <c r="A749" s="11" t="s">
        <v>482</v>
      </c>
      <c r="B749" s="11">
        <v>11</v>
      </c>
      <c r="C749" s="11" t="s">
        <v>175</v>
      </c>
      <c r="D749" s="11" t="s">
        <v>198</v>
      </c>
      <c r="E749" s="11">
        <v>31.75</v>
      </c>
      <c r="F749" s="11">
        <v>201904</v>
      </c>
    </row>
    <row r="750" spans="1:6">
      <c r="A750" s="11" t="s">
        <v>482</v>
      </c>
      <c r="B750" s="11">
        <v>11</v>
      </c>
      <c r="C750" s="11" t="s">
        <v>175</v>
      </c>
      <c r="D750" s="11" t="s">
        <v>206</v>
      </c>
      <c r="E750" s="11">
        <v>6.5000000000000009</v>
      </c>
      <c r="F750" s="11">
        <v>201904</v>
      </c>
    </row>
    <row r="751" spans="1:6">
      <c r="A751" s="11" t="s">
        <v>482</v>
      </c>
      <c r="B751" s="11">
        <v>11</v>
      </c>
      <c r="C751" s="11" t="s">
        <v>175</v>
      </c>
      <c r="D751" s="11" t="s">
        <v>918</v>
      </c>
      <c r="E751" s="11">
        <v>4.2500000000000009</v>
      </c>
      <c r="F751" s="11">
        <v>201904</v>
      </c>
    </row>
    <row r="752" spans="1:6">
      <c r="A752" s="11" t="s">
        <v>456</v>
      </c>
      <c r="B752" s="11">
        <v>11</v>
      </c>
      <c r="C752" s="11" t="s">
        <v>198</v>
      </c>
      <c r="D752" s="11" t="s">
        <v>177</v>
      </c>
      <c r="E752" s="11">
        <v>3.4999999999999982</v>
      </c>
      <c r="F752" s="11">
        <v>201904</v>
      </c>
    </row>
    <row r="753" spans="1:6">
      <c r="A753" s="11" t="s">
        <v>479</v>
      </c>
      <c r="B753" s="11">
        <v>11</v>
      </c>
      <c r="C753" s="11" t="s">
        <v>175</v>
      </c>
      <c r="D753" s="11" t="s">
        <v>177</v>
      </c>
      <c r="E753" s="11">
        <v>13.749999999999996</v>
      </c>
      <c r="F753" s="11">
        <v>201904</v>
      </c>
    </row>
    <row r="754" spans="1:6">
      <c r="A754" s="11" t="s">
        <v>479</v>
      </c>
      <c r="B754" s="11">
        <v>11</v>
      </c>
      <c r="C754" s="11" t="s">
        <v>175</v>
      </c>
      <c r="D754" s="11" t="s">
        <v>198</v>
      </c>
      <c r="E754" s="11">
        <v>31.75</v>
      </c>
      <c r="F754" s="11">
        <v>201904</v>
      </c>
    </row>
    <row r="755" spans="1:6">
      <c r="A755" s="11" t="s">
        <v>915</v>
      </c>
      <c r="B755" s="11">
        <v>11</v>
      </c>
      <c r="C755" s="11" t="s">
        <v>185</v>
      </c>
      <c r="D755" s="11" t="s">
        <v>198</v>
      </c>
      <c r="E755" s="11">
        <v>12.113333333333335</v>
      </c>
      <c r="F755" s="11">
        <v>201904</v>
      </c>
    </row>
    <row r="756" spans="1:6">
      <c r="A756" s="11" t="s">
        <v>467</v>
      </c>
      <c r="B756" s="11">
        <v>11</v>
      </c>
      <c r="C756" s="11" t="s">
        <v>185</v>
      </c>
      <c r="D756" s="11" t="s">
        <v>206</v>
      </c>
      <c r="E756" s="11">
        <v>66.056666666666658</v>
      </c>
      <c r="F756" s="11">
        <v>201904</v>
      </c>
    </row>
    <row r="757" spans="1:6">
      <c r="A757" s="11" t="s">
        <v>468</v>
      </c>
      <c r="B757" s="11">
        <v>11</v>
      </c>
      <c r="C757" s="11" t="s">
        <v>185</v>
      </c>
      <c r="D757" s="11" t="s">
        <v>198</v>
      </c>
      <c r="E757" s="11">
        <v>5.6999999999999993</v>
      </c>
      <c r="F757" s="11">
        <v>201904</v>
      </c>
    </row>
    <row r="758" spans="1:6">
      <c r="A758" s="11" t="s">
        <v>480</v>
      </c>
      <c r="B758" s="11">
        <v>11</v>
      </c>
      <c r="C758" s="11" t="s">
        <v>175</v>
      </c>
      <c r="D758" s="11" t="s">
        <v>185</v>
      </c>
      <c r="E758" s="11">
        <v>35.833333333333329</v>
      </c>
      <c r="F758" s="11">
        <v>201904</v>
      </c>
    </row>
    <row r="759" spans="1:6">
      <c r="A759" s="11" t="s">
        <v>500</v>
      </c>
      <c r="B759" s="11">
        <v>11</v>
      </c>
      <c r="C759" s="11" t="s">
        <v>185</v>
      </c>
      <c r="D759" s="11" t="s">
        <v>198</v>
      </c>
      <c r="E759" s="11">
        <v>1.3000000000000007</v>
      </c>
      <c r="F759" s="11">
        <v>201904</v>
      </c>
    </row>
    <row r="760" spans="1:6">
      <c r="A760" s="11" t="s">
        <v>1208</v>
      </c>
      <c r="B760" s="11">
        <v>11</v>
      </c>
      <c r="C760" s="11" t="s">
        <v>175</v>
      </c>
      <c r="D760" s="11" t="s">
        <v>198</v>
      </c>
      <c r="E760" s="11">
        <v>16.500000000000004</v>
      </c>
      <c r="F760" s="11">
        <v>201904</v>
      </c>
    </row>
    <row r="761" spans="1:6">
      <c r="A761" s="11" t="s">
        <v>777</v>
      </c>
      <c r="B761" s="11">
        <v>11</v>
      </c>
      <c r="C761" s="11" t="s">
        <v>175</v>
      </c>
      <c r="D761" s="11" t="s">
        <v>185</v>
      </c>
      <c r="E761" s="11">
        <v>28</v>
      </c>
      <c r="F761" s="11">
        <v>201904</v>
      </c>
    </row>
    <row r="762" spans="1:6">
      <c r="A762" s="11" t="s">
        <v>778</v>
      </c>
      <c r="B762" s="11">
        <v>11</v>
      </c>
      <c r="C762" s="11" t="s">
        <v>175</v>
      </c>
      <c r="D762" s="11" t="s">
        <v>185</v>
      </c>
      <c r="E762" s="11">
        <v>5.5</v>
      </c>
      <c r="F762" s="11">
        <v>201904</v>
      </c>
    </row>
    <row r="763" spans="1:6">
      <c r="A763" s="11" t="s">
        <v>778</v>
      </c>
      <c r="B763" s="11">
        <v>11</v>
      </c>
      <c r="C763" s="11" t="s">
        <v>175</v>
      </c>
      <c r="D763" s="11" t="s">
        <v>177</v>
      </c>
      <c r="E763" s="11">
        <v>6.0000000000000018</v>
      </c>
      <c r="F763" s="11">
        <v>201904</v>
      </c>
    </row>
    <row r="764" spans="1:6">
      <c r="A764" s="11" t="s">
        <v>778</v>
      </c>
      <c r="B764" s="11">
        <v>11</v>
      </c>
      <c r="C764" s="11" t="s">
        <v>175</v>
      </c>
      <c r="D764" s="11" t="s">
        <v>198</v>
      </c>
      <c r="E764" s="11">
        <v>28.500000000000004</v>
      </c>
      <c r="F764" s="11">
        <v>201904</v>
      </c>
    </row>
    <row r="765" spans="1:6">
      <c r="A765" s="11" t="s">
        <v>1319</v>
      </c>
      <c r="B765" s="11">
        <v>11</v>
      </c>
      <c r="C765" s="11" t="s">
        <v>185</v>
      </c>
      <c r="D765" s="11" t="s">
        <v>198</v>
      </c>
      <c r="E765" s="11">
        <v>1.9166666666666665</v>
      </c>
      <c r="F765" s="11">
        <v>201904</v>
      </c>
    </row>
    <row r="766" spans="1:6">
      <c r="A766" s="11" t="s">
        <v>454</v>
      </c>
      <c r="B766" s="11">
        <v>11</v>
      </c>
      <c r="C766" s="11" t="s">
        <v>198</v>
      </c>
      <c r="D766" s="11" t="s">
        <v>185</v>
      </c>
      <c r="E766" s="11">
        <v>50.466666666666669</v>
      </c>
      <c r="F766" s="11">
        <v>201904</v>
      </c>
    </row>
    <row r="767" spans="1:6">
      <c r="A767" s="11" t="s">
        <v>780</v>
      </c>
      <c r="B767" s="11">
        <v>11</v>
      </c>
      <c r="C767" s="11" t="s">
        <v>175</v>
      </c>
      <c r="D767" s="11" t="s">
        <v>185</v>
      </c>
      <c r="E767" s="11">
        <v>35.5</v>
      </c>
      <c r="F767" s="11">
        <v>201904</v>
      </c>
    </row>
    <row r="768" spans="1:6">
      <c r="A768" s="11" t="s">
        <v>1238</v>
      </c>
      <c r="B768" s="11">
        <v>11</v>
      </c>
      <c r="C768" s="11" t="s">
        <v>185</v>
      </c>
      <c r="D768" s="11" t="s">
        <v>198</v>
      </c>
      <c r="E768" s="11">
        <v>28.766666666666662</v>
      </c>
      <c r="F768" s="11">
        <v>201904</v>
      </c>
    </row>
    <row r="769" spans="1:6">
      <c r="A769" s="11" t="s">
        <v>487</v>
      </c>
      <c r="B769" s="11">
        <v>11</v>
      </c>
      <c r="C769" s="11" t="s">
        <v>175</v>
      </c>
      <c r="D769" s="11" t="s">
        <v>177</v>
      </c>
      <c r="E769" s="11">
        <v>45</v>
      </c>
      <c r="F769" s="11">
        <v>201904</v>
      </c>
    </row>
    <row r="770" spans="1:6">
      <c r="A770" s="11" t="s">
        <v>1239</v>
      </c>
      <c r="B770" s="11">
        <v>11</v>
      </c>
      <c r="C770" s="11" t="s">
        <v>198</v>
      </c>
      <c r="D770" s="11" t="s">
        <v>177</v>
      </c>
      <c r="E770" s="11">
        <v>9.0000000000000018</v>
      </c>
      <c r="F770" s="11">
        <v>201904</v>
      </c>
    </row>
    <row r="771" spans="1:6">
      <c r="A771" s="11" t="s">
        <v>486</v>
      </c>
      <c r="B771" s="11">
        <v>11</v>
      </c>
      <c r="C771" s="11" t="s">
        <v>175</v>
      </c>
      <c r="D771" s="11" t="s">
        <v>177</v>
      </c>
      <c r="E771" s="11">
        <v>38.75</v>
      </c>
      <c r="F771" s="11">
        <v>201904</v>
      </c>
    </row>
    <row r="772" spans="1:6">
      <c r="A772" s="11" t="s">
        <v>1215</v>
      </c>
      <c r="B772" s="11">
        <v>11</v>
      </c>
      <c r="C772" s="11" t="s">
        <v>175</v>
      </c>
      <c r="D772" s="11" t="s">
        <v>198</v>
      </c>
      <c r="E772" s="11">
        <v>22.5</v>
      </c>
      <c r="F772" s="11">
        <v>201904</v>
      </c>
    </row>
    <row r="773" spans="1:6">
      <c r="A773" s="11" t="s">
        <v>507</v>
      </c>
      <c r="B773" s="11">
        <v>11</v>
      </c>
      <c r="C773" s="11" t="s">
        <v>175</v>
      </c>
      <c r="D773" s="11" t="s">
        <v>198</v>
      </c>
      <c r="E773" s="11">
        <v>16</v>
      </c>
      <c r="F773" s="11">
        <v>201904</v>
      </c>
    </row>
    <row r="774" spans="1:6">
      <c r="A774" s="11" t="s">
        <v>483</v>
      </c>
      <c r="B774" s="11">
        <v>11</v>
      </c>
      <c r="C774" s="11" t="s">
        <v>175</v>
      </c>
      <c r="D774" s="11" t="s">
        <v>182</v>
      </c>
      <c r="E774" s="11">
        <v>4.2500000000000009</v>
      </c>
      <c r="F774" s="11">
        <v>201904</v>
      </c>
    </row>
    <row r="775" spans="1:6">
      <c r="A775" s="11" t="s">
        <v>483</v>
      </c>
      <c r="B775" s="11">
        <v>11</v>
      </c>
      <c r="C775" s="11" t="s">
        <v>175</v>
      </c>
      <c r="D775" s="11" t="s">
        <v>185</v>
      </c>
      <c r="E775" s="11">
        <v>14</v>
      </c>
      <c r="F775" s="11">
        <v>201904</v>
      </c>
    </row>
    <row r="776" spans="1:6">
      <c r="A776" s="11" t="s">
        <v>483</v>
      </c>
      <c r="B776" s="11">
        <v>11</v>
      </c>
      <c r="C776" s="11" t="s">
        <v>175</v>
      </c>
      <c r="D776" s="11" t="s">
        <v>177</v>
      </c>
      <c r="E776" s="11">
        <v>5.0000000000000009</v>
      </c>
      <c r="F776" s="11">
        <v>201904</v>
      </c>
    </row>
    <row r="777" spans="1:6">
      <c r="A777" s="11" t="s">
        <v>483</v>
      </c>
      <c r="B777" s="11">
        <v>11</v>
      </c>
      <c r="C777" s="11" t="s">
        <v>175</v>
      </c>
      <c r="D777" s="11" t="s">
        <v>198</v>
      </c>
      <c r="E777" s="11">
        <v>18.75</v>
      </c>
      <c r="F777" s="11">
        <v>201904</v>
      </c>
    </row>
    <row r="778" spans="1:6">
      <c r="A778" s="11" t="s">
        <v>483</v>
      </c>
      <c r="B778" s="11">
        <v>11</v>
      </c>
      <c r="C778" s="11" t="s">
        <v>175</v>
      </c>
      <c r="D778" s="11" t="s">
        <v>206</v>
      </c>
      <c r="E778" s="11">
        <v>0.99999999999999911</v>
      </c>
      <c r="F778" s="11">
        <v>201904</v>
      </c>
    </row>
    <row r="779" spans="1:6">
      <c r="A779" s="11" t="s">
        <v>913</v>
      </c>
      <c r="B779" s="11">
        <v>11</v>
      </c>
      <c r="C779" s="11" t="s">
        <v>185</v>
      </c>
      <c r="D779" s="11" t="s">
        <v>177</v>
      </c>
      <c r="E779" s="11">
        <v>16.816666666666666</v>
      </c>
      <c r="F779" s="11">
        <v>201904</v>
      </c>
    </row>
    <row r="780" spans="1:6">
      <c r="A780" s="11" t="s">
        <v>784</v>
      </c>
      <c r="B780" s="11">
        <v>11</v>
      </c>
      <c r="C780" s="11" t="s">
        <v>175</v>
      </c>
      <c r="D780" s="11" t="s">
        <v>148</v>
      </c>
      <c r="E780" s="11">
        <v>0.99999999999999911</v>
      </c>
      <c r="F780" s="11">
        <v>201904</v>
      </c>
    </row>
    <row r="781" spans="1:6">
      <c r="A781" s="11" t="s">
        <v>784</v>
      </c>
      <c r="B781" s="11">
        <v>11</v>
      </c>
      <c r="C781" s="11" t="s">
        <v>175</v>
      </c>
      <c r="D781" s="11" t="s">
        <v>182</v>
      </c>
      <c r="E781" s="11">
        <v>3.5000000000000009</v>
      </c>
      <c r="F781" s="11">
        <v>201904</v>
      </c>
    </row>
    <row r="782" spans="1:6">
      <c r="A782" s="11" t="s">
        <v>784</v>
      </c>
      <c r="B782" s="11">
        <v>11</v>
      </c>
      <c r="C782" s="11" t="s">
        <v>175</v>
      </c>
      <c r="D782" s="11" t="s">
        <v>185</v>
      </c>
      <c r="E782" s="11">
        <v>3.5000000000000022</v>
      </c>
      <c r="F782" s="11">
        <v>201904</v>
      </c>
    </row>
    <row r="783" spans="1:6">
      <c r="A783" s="11" t="s">
        <v>784</v>
      </c>
      <c r="B783" s="11">
        <v>11</v>
      </c>
      <c r="C783" s="11" t="s">
        <v>175</v>
      </c>
      <c r="D783" s="11" t="s">
        <v>177</v>
      </c>
      <c r="E783" s="11">
        <v>1.9999999999999996</v>
      </c>
      <c r="F783" s="11">
        <v>201904</v>
      </c>
    </row>
    <row r="784" spans="1:6">
      <c r="A784" s="11" t="s">
        <v>784</v>
      </c>
      <c r="B784" s="11">
        <v>11</v>
      </c>
      <c r="C784" s="11" t="s">
        <v>175</v>
      </c>
      <c r="D784" s="11" t="s">
        <v>198</v>
      </c>
      <c r="E784" s="11">
        <v>3.9999999999999978</v>
      </c>
      <c r="F784" s="11">
        <v>201904</v>
      </c>
    </row>
    <row r="785" spans="1:6">
      <c r="A785" s="11" t="s">
        <v>784</v>
      </c>
      <c r="B785" s="11">
        <v>11</v>
      </c>
      <c r="C785" s="11" t="s">
        <v>175</v>
      </c>
      <c r="D785" s="11" t="s">
        <v>206</v>
      </c>
      <c r="E785" s="11">
        <v>4</v>
      </c>
      <c r="F785" s="11">
        <v>201904</v>
      </c>
    </row>
    <row r="786" spans="1:6">
      <c r="A786" s="11" t="s">
        <v>707</v>
      </c>
      <c r="B786" s="11">
        <v>11</v>
      </c>
      <c r="C786" s="11" t="s">
        <v>198</v>
      </c>
      <c r="D786" s="11" t="s">
        <v>185</v>
      </c>
      <c r="E786" s="11">
        <v>22.49</v>
      </c>
      <c r="F786" s="11">
        <v>201904</v>
      </c>
    </row>
    <row r="787" spans="1:6">
      <c r="A787" s="11" t="s">
        <v>848</v>
      </c>
      <c r="B787" s="11">
        <v>11</v>
      </c>
      <c r="C787" s="11" t="s">
        <v>185</v>
      </c>
      <c r="D787" s="11" t="s">
        <v>198</v>
      </c>
      <c r="E787" s="11">
        <v>7.0333333333333332</v>
      </c>
      <c r="F787" s="11">
        <v>201904</v>
      </c>
    </row>
    <row r="788" spans="1:6">
      <c r="A788" s="11" t="s">
        <v>708</v>
      </c>
      <c r="B788" s="11">
        <v>12</v>
      </c>
      <c r="C788" s="11" t="s">
        <v>185</v>
      </c>
      <c r="D788" s="11" t="s">
        <v>198</v>
      </c>
      <c r="E788" s="11">
        <v>25.25</v>
      </c>
      <c r="F788" s="11">
        <v>201904</v>
      </c>
    </row>
    <row r="789" spans="1:6">
      <c r="A789" s="11" t="s">
        <v>708</v>
      </c>
      <c r="B789" s="11">
        <v>12</v>
      </c>
      <c r="C789" s="11" t="s">
        <v>185</v>
      </c>
      <c r="D789" s="11" t="s">
        <v>203</v>
      </c>
      <c r="E789" s="11">
        <v>16.833333333333329</v>
      </c>
      <c r="F789" s="11">
        <v>201904</v>
      </c>
    </row>
    <row r="790" spans="1:6">
      <c r="A790" s="11" t="s">
        <v>493</v>
      </c>
      <c r="B790" s="11">
        <v>12</v>
      </c>
      <c r="C790" s="11" t="s">
        <v>198</v>
      </c>
      <c r="D790" s="11" t="s">
        <v>918</v>
      </c>
      <c r="E790" s="11">
        <v>7.5</v>
      </c>
      <c r="F790" s="11">
        <v>201904</v>
      </c>
    </row>
    <row r="791" spans="1:6">
      <c r="A791" s="11" t="s">
        <v>458</v>
      </c>
      <c r="B791" s="11">
        <v>12</v>
      </c>
      <c r="C791" s="11" t="s">
        <v>185</v>
      </c>
      <c r="D791" s="11" t="s">
        <v>182</v>
      </c>
      <c r="E791" s="11">
        <v>8.5000000000000018</v>
      </c>
      <c r="F791" s="11">
        <v>201904</v>
      </c>
    </row>
    <row r="792" spans="1:6">
      <c r="A792" s="11" t="s">
        <v>458</v>
      </c>
      <c r="B792" s="11">
        <v>12</v>
      </c>
      <c r="C792" s="11" t="s">
        <v>185</v>
      </c>
      <c r="D792" s="11" t="s">
        <v>177</v>
      </c>
      <c r="E792" s="11">
        <v>1.0000000000000018</v>
      </c>
      <c r="F792" s="11">
        <v>201904</v>
      </c>
    </row>
    <row r="793" spans="1:6">
      <c r="A793" s="11" t="s">
        <v>458</v>
      </c>
      <c r="B793" s="11">
        <v>12</v>
      </c>
      <c r="C793" s="11" t="s">
        <v>185</v>
      </c>
      <c r="D793" s="11" t="s">
        <v>198</v>
      </c>
      <c r="E793" s="11">
        <v>6.7499999999999982</v>
      </c>
      <c r="F793" s="11">
        <v>201904</v>
      </c>
    </row>
    <row r="794" spans="1:6">
      <c r="A794" s="11" t="s">
        <v>458</v>
      </c>
      <c r="B794" s="11">
        <v>12</v>
      </c>
      <c r="C794" s="11" t="s">
        <v>185</v>
      </c>
      <c r="D794" s="11" t="s">
        <v>206</v>
      </c>
      <c r="E794" s="11">
        <v>1.2500000000000009</v>
      </c>
      <c r="F794" s="11">
        <v>201904</v>
      </c>
    </row>
    <row r="795" spans="1:6">
      <c r="A795" s="11" t="s">
        <v>453</v>
      </c>
      <c r="B795" s="11">
        <v>12</v>
      </c>
      <c r="C795" s="11" t="s">
        <v>175</v>
      </c>
      <c r="D795" s="11" t="s">
        <v>182</v>
      </c>
      <c r="E795" s="11">
        <v>0.99999999999999911</v>
      </c>
      <c r="F795" s="11">
        <v>201904</v>
      </c>
    </row>
    <row r="796" spans="1:6">
      <c r="A796" s="11" t="s">
        <v>453</v>
      </c>
      <c r="B796" s="11">
        <v>12</v>
      </c>
      <c r="C796" s="11" t="s">
        <v>175</v>
      </c>
      <c r="D796" s="11" t="s">
        <v>177</v>
      </c>
      <c r="E796" s="11">
        <v>12.750000000000004</v>
      </c>
      <c r="F796" s="11">
        <v>201904</v>
      </c>
    </row>
    <row r="797" spans="1:6">
      <c r="A797" s="11" t="s">
        <v>453</v>
      </c>
      <c r="B797" s="11">
        <v>12</v>
      </c>
      <c r="C797" s="11" t="s">
        <v>175</v>
      </c>
      <c r="D797" s="11" t="s">
        <v>198</v>
      </c>
      <c r="E797" s="11">
        <v>18.5</v>
      </c>
      <c r="F797" s="11">
        <v>201904</v>
      </c>
    </row>
    <row r="798" spans="1:6">
      <c r="A798" s="11" t="s">
        <v>951</v>
      </c>
      <c r="B798" s="11">
        <v>12</v>
      </c>
      <c r="C798" s="11" t="s">
        <v>198</v>
      </c>
      <c r="D798" s="11" t="s">
        <v>182</v>
      </c>
      <c r="E798" s="11">
        <v>1.0000000000000018</v>
      </c>
      <c r="F798" s="11">
        <v>201904</v>
      </c>
    </row>
    <row r="799" spans="1:6">
      <c r="A799" s="11" t="s">
        <v>951</v>
      </c>
      <c r="B799" s="11">
        <v>12</v>
      </c>
      <c r="C799" s="11" t="s">
        <v>198</v>
      </c>
      <c r="D799" s="11" t="s">
        <v>206</v>
      </c>
      <c r="E799" s="11">
        <v>0.99999999999999911</v>
      </c>
      <c r="F799" s="11">
        <v>201904</v>
      </c>
    </row>
    <row r="800" spans="1:6">
      <c r="A800" s="11" t="s">
        <v>951</v>
      </c>
      <c r="B800" s="11">
        <v>12</v>
      </c>
      <c r="C800" s="11" t="s">
        <v>198</v>
      </c>
      <c r="D800" s="11" t="s">
        <v>918</v>
      </c>
      <c r="E800" s="11">
        <v>20</v>
      </c>
      <c r="F800" s="11">
        <v>201904</v>
      </c>
    </row>
    <row r="801" spans="1:6">
      <c r="A801" s="11" t="s">
        <v>1206</v>
      </c>
      <c r="B801" s="11">
        <v>12</v>
      </c>
      <c r="C801" s="11" t="s">
        <v>185</v>
      </c>
      <c r="D801" s="11" t="s">
        <v>198</v>
      </c>
      <c r="E801" s="11">
        <v>2.9166666666666643</v>
      </c>
      <c r="F801" s="11">
        <v>201904</v>
      </c>
    </row>
    <row r="802" spans="1:6">
      <c r="A802" s="11" t="s">
        <v>485</v>
      </c>
      <c r="B802" s="11">
        <v>12</v>
      </c>
      <c r="C802" s="11" t="s">
        <v>175</v>
      </c>
      <c r="D802" s="11" t="s">
        <v>185</v>
      </c>
      <c r="E802" s="11">
        <v>27.5</v>
      </c>
      <c r="F802" s="11">
        <v>201904</v>
      </c>
    </row>
    <row r="803" spans="1:6">
      <c r="A803" s="11" t="s">
        <v>485</v>
      </c>
      <c r="B803" s="11">
        <v>12</v>
      </c>
      <c r="C803" s="11" t="s">
        <v>175</v>
      </c>
      <c r="D803" s="11" t="s">
        <v>206</v>
      </c>
      <c r="E803" s="11">
        <v>5.7500000000000009</v>
      </c>
      <c r="F803" s="11">
        <v>201904</v>
      </c>
    </row>
    <row r="804" spans="1:6">
      <c r="A804" s="11" t="s">
        <v>598</v>
      </c>
      <c r="B804" s="11">
        <v>12</v>
      </c>
      <c r="C804" s="11" t="s">
        <v>203</v>
      </c>
      <c r="D804" s="11" t="s">
        <v>198</v>
      </c>
      <c r="E804" s="11">
        <v>42</v>
      </c>
      <c r="F804" s="11">
        <v>201904</v>
      </c>
    </row>
    <row r="805" spans="1:6">
      <c r="A805" s="11" t="s">
        <v>769</v>
      </c>
      <c r="B805" s="11">
        <v>12</v>
      </c>
      <c r="C805" s="11" t="s">
        <v>185</v>
      </c>
      <c r="D805" s="11" t="s">
        <v>177</v>
      </c>
      <c r="E805" s="11">
        <v>2.9833333333333334</v>
      </c>
      <c r="F805" s="11">
        <v>201904</v>
      </c>
    </row>
    <row r="806" spans="1:6">
      <c r="A806" s="11" t="s">
        <v>769</v>
      </c>
      <c r="B806" s="11">
        <v>12</v>
      </c>
      <c r="C806" s="11" t="s">
        <v>185</v>
      </c>
      <c r="D806" s="11" t="s">
        <v>206</v>
      </c>
      <c r="E806" s="11">
        <v>0.36666666666666536</v>
      </c>
      <c r="F806" s="11">
        <v>201904</v>
      </c>
    </row>
    <row r="807" spans="1:6">
      <c r="A807" s="11" t="s">
        <v>508</v>
      </c>
      <c r="B807" s="11">
        <v>12</v>
      </c>
      <c r="C807" s="11" t="s">
        <v>198</v>
      </c>
      <c r="D807" s="11" t="s">
        <v>203</v>
      </c>
      <c r="E807" s="11">
        <v>43.750000000000007</v>
      </c>
      <c r="F807" s="11">
        <v>201904</v>
      </c>
    </row>
    <row r="808" spans="1:6">
      <c r="A808" s="11" t="s">
        <v>450</v>
      </c>
      <c r="B808" s="11">
        <v>12</v>
      </c>
      <c r="C808" s="11" t="s">
        <v>185</v>
      </c>
      <c r="D808" s="11" t="s">
        <v>198</v>
      </c>
      <c r="E808" s="11">
        <v>2.433333333333334</v>
      </c>
      <c r="F808" s="11">
        <v>201904</v>
      </c>
    </row>
    <row r="809" spans="1:6">
      <c r="A809" s="11" t="s">
        <v>482</v>
      </c>
      <c r="B809" s="11">
        <v>12</v>
      </c>
      <c r="C809" s="11" t="s">
        <v>175</v>
      </c>
      <c r="D809" s="11" t="s">
        <v>198</v>
      </c>
      <c r="E809" s="11">
        <v>43.75</v>
      </c>
      <c r="F809" s="11">
        <v>201904</v>
      </c>
    </row>
    <row r="810" spans="1:6">
      <c r="A810" s="11" t="s">
        <v>482</v>
      </c>
      <c r="B810" s="11">
        <v>12</v>
      </c>
      <c r="C810" s="11" t="s">
        <v>175</v>
      </c>
      <c r="D810" s="11" t="s">
        <v>206</v>
      </c>
      <c r="E810" s="11">
        <v>3</v>
      </c>
      <c r="F810" s="11">
        <v>201904</v>
      </c>
    </row>
    <row r="811" spans="1:6">
      <c r="A811" s="11" t="s">
        <v>482</v>
      </c>
      <c r="B811" s="11">
        <v>12</v>
      </c>
      <c r="C811" s="11" t="s">
        <v>175</v>
      </c>
      <c r="D811" s="11" t="s">
        <v>918</v>
      </c>
      <c r="E811" s="11">
        <v>6.5000000000000009</v>
      </c>
      <c r="F811" s="11">
        <v>201904</v>
      </c>
    </row>
    <row r="812" spans="1:6">
      <c r="A812" s="11" t="s">
        <v>479</v>
      </c>
      <c r="B812" s="11">
        <v>12</v>
      </c>
      <c r="C812" s="11" t="s">
        <v>175</v>
      </c>
      <c r="D812" s="11" t="s">
        <v>177</v>
      </c>
      <c r="E812" s="11">
        <v>7.4999999999999991</v>
      </c>
      <c r="F812" s="11">
        <v>201904</v>
      </c>
    </row>
    <row r="813" spans="1:6">
      <c r="A813" s="11" t="s">
        <v>479</v>
      </c>
      <c r="B813" s="11">
        <v>12</v>
      </c>
      <c r="C813" s="11" t="s">
        <v>175</v>
      </c>
      <c r="D813" s="11" t="s">
        <v>198</v>
      </c>
      <c r="E813" s="11">
        <v>27.75</v>
      </c>
      <c r="F813" s="11">
        <v>201904</v>
      </c>
    </row>
    <row r="814" spans="1:6">
      <c r="A814" s="11" t="s">
        <v>479</v>
      </c>
      <c r="B814" s="11">
        <v>12</v>
      </c>
      <c r="C814" s="11" t="s">
        <v>175</v>
      </c>
      <c r="D814" s="11" t="s">
        <v>918</v>
      </c>
      <c r="E814" s="11">
        <v>9.7499999999999982</v>
      </c>
      <c r="F814" s="11">
        <v>201904</v>
      </c>
    </row>
    <row r="815" spans="1:6">
      <c r="A815" s="11" t="s">
        <v>467</v>
      </c>
      <c r="B815" s="11">
        <v>12</v>
      </c>
      <c r="C815" s="11" t="s">
        <v>185</v>
      </c>
      <c r="D815" s="11" t="s">
        <v>206</v>
      </c>
      <c r="E815" s="11">
        <v>66.59333333333332</v>
      </c>
      <c r="F815" s="11">
        <v>201904</v>
      </c>
    </row>
    <row r="816" spans="1:6">
      <c r="A816" s="11" t="s">
        <v>480</v>
      </c>
      <c r="B816" s="11">
        <v>12</v>
      </c>
      <c r="C816" s="11" t="s">
        <v>175</v>
      </c>
      <c r="D816" s="11" t="s">
        <v>185</v>
      </c>
      <c r="E816" s="11">
        <v>31.749999999999993</v>
      </c>
      <c r="F816" s="11">
        <v>201904</v>
      </c>
    </row>
    <row r="817" spans="1:6">
      <c r="A817" s="11" t="s">
        <v>1208</v>
      </c>
      <c r="B817" s="11">
        <v>12</v>
      </c>
      <c r="C817" s="11" t="s">
        <v>175</v>
      </c>
      <c r="D817" s="11" t="s">
        <v>198</v>
      </c>
      <c r="E817" s="11">
        <v>16</v>
      </c>
      <c r="F817" s="11">
        <v>201904</v>
      </c>
    </row>
    <row r="818" spans="1:6">
      <c r="A818" s="11" t="s">
        <v>777</v>
      </c>
      <c r="B818" s="11">
        <v>12</v>
      </c>
      <c r="C818" s="11" t="s">
        <v>175</v>
      </c>
      <c r="D818" s="11" t="s">
        <v>185</v>
      </c>
      <c r="E818" s="11">
        <v>27</v>
      </c>
      <c r="F818" s="11">
        <v>201904</v>
      </c>
    </row>
    <row r="819" spans="1:6">
      <c r="A819" s="11" t="s">
        <v>777</v>
      </c>
      <c r="B819" s="11">
        <v>12</v>
      </c>
      <c r="C819" s="11" t="s">
        <v>175</v>
      </c>
      <c r="D819" s="11" t="s">
        <v>206</v>
      </c>
      <c r="E819" s="11">
        <v>0.99999999999999911</v>
      </c>
      <c r="F819" s="11">
        <v>201904</v>
      </c>
    </row>
    <row r="820" spans="1:6">
      <c r="A820" s="11" t="s">
        <v>778</v>
      </c>
      <c r="B820" s="11">
        <v>12</v>
      </c>
      <c r="C820" s="11" t="s">
        <v>175</v>
      </c>
      <c r="D820" s="11" t="s">
        <v>185</v>
      </c>
      <c r="E820" s="11">
        <v>7</v>
      </c>
      <c r="F820" s="11">
        <v>201904</v>
      </c>
    </row>
    <row r="821" spans="1:6">
      <c r="A821" s="11" t="s">
        <v>778</v>
      </c>
      <c r="B821" s="11">
        <v>12</v>
      </c>
      <c r="C821" s="11" t="s">
        <v>175</v>
      </c>
      <c r="D821" s="11" t="s">
        <v>177</v>
      </c>
      <c r="E821" s="11">
        <v>4</v>
      </c>
      <c r="F821" s="11">
        <v>201904</v>
      </c>
    </row>
    <row r="822" spans="1:6">
      <c r="A822" s="11" t="s">
        <v>778</v>
      </c>
      <c r="B822" s="11">
        <v>12</v>
      </c>
      <c r="C822" s="11" t="s">
        <v>175</v>
      </c>
      <c r="D822" s="11" t="s">
        <v>198</v>
      </c>
      <c r="E822" s="11">
        <v>20.000000000000004</v>
      </c>
      <c r="F822" s="11">
        <v>201904</v>
      </c>
    </row>
    <row r="823" spans="1:6">
      <c r="A823" s="11" t="s">
        <v>454</v>
      </c>
      <c r="B823" s="11">
        <v>12</v>
      </c>
      <c r="C823" s="11" t="s">
        <v>198</v>
      </c>
      <c r="D823" s="11" t="s">
        <v>185</v>
      </c>
      <c r="E823" s="11">
        <v>37.51666666666668</v>
      </c>
      <c r="F823" s="11">
        <v>201904</v>
      </c>
    </row>
    <row r="824" spans="1:6">
      <c r="A824" s="11" t="s">
        <v>780</v>
      </c>
      <c r="B824" s="11">
        <v>12</v>
      </c>
      <c r="C824" s="11" t="s">
        <v>175</v>
      </c>
      <c r="D824" s="11" t="s">
        <v>185</v>
      </c>
      <c r="E824" s="11">
        <v>36</v>
      </c>
      <c r="F824" s="11">
        <v>201904</v>
      </c>
    </row>
    <row r="825" spans="1:6">
      <c r="A825" s="11" t="s">
        <v>1238</v>
      </c>
      <c r="B825" s="11">
        <v>12</v>
      </c>
      <c r="C825" s="11" t="s">
        <v>185</v>
      </c>
      <c r="D825" s="11" t="s">
        <v>198</v>
      </c>
      <c r="E825" s="11">
        <v>1.700000000000002</v>
      </c>
      <c r="F825" s="11">
        <v>201904</v>
      </c>
    </row>
    <row r="826" spans="1:6">
      <c r="A826" s="11" t="s">
        <v>487</v>
      </c>
      <c r="B826" s="11">
        <v>12</v>
      </c>
      <c r="C826" s="11" t="s">
        <v>175</v>
      </c>
      <c r="D826" s="11" t="s">
        <v>177</v>
      </c>
      <c r="E826" s="11">
        <v>46</v>
      </c>
      <c r="F826" s="11">
        <v>201904</v>
      </c>
    </row>
    <row r="827" spans="1:6">
      <c r="A827" s="11" t="s">
        <v>1239</v>
      </c>
      <c r="B827" s="11">
        <v>12</v>
      </c>
      <c r="C827" s="11" t="s">
        <v>198</v>
      </c>
      <c r="D827" s="11" t="s">
        <v>177</v>
      </c>
      <c r="E827" s="11">
        <v>9.5</v>
      </c>
      <c r="F827" s="11">
        <v>201904</v>
      </c>
    </row>
    <row r="828" spans="1:6">
      <c r="A828" s="11" t="s">
        <v>486</v>
      </c>
      <c r="B828" s="11">
        <v>12</v>
      </c>
      <c r="C828" s="11" t="s">
        <v>175</v>
      </c>
      <c r="D828" s="11" t="s">
        <v>177</v>
      </c>
      <c r="E828" s="11">
        <v>43.75</v>
      </c>
      <c r="F828" s="11">
        <v>201904</v>
      </c>
    </row>
    <row r="829" spans="1:6">
      <c r="A829" s="11" t="s">
        <v>1215</v>
      </c>
      <c r="B829" s="11">
        <v>12</v>
      </c>
      <c r="C829" s="11" t="s">
        <v>175</v>
      </c>
      <c r="D829" s="11" t="s">
        <v>198</v>
      </c>
      <c r="E829" s="11">
        <v>20.5</v>
      </c>
      <c r="F829" s="11">
        <v>201904</v>
      </c>
    </row>
    <row r="830" spans="1:6">
      <c r="A830" s="11" t="s">
        <v>483</v>
      </c>
      <c r="B830" s="11">
        <v>12</v>
      </c>
      <c r="C830" s="11" t="s">
        <v>175</v>
      </c>
      <c r="D830" s="11" t="s">
        <v>182</v>
      </c>
      <c r="E830" s="11">
        <v>11</v>
      </c>
      <c r="F830" s="11">
        <v>201904</v>
      </c>
    </row>
    <row r="831" spans="1:6">
      <c r="A831" s="11" t="s">
        <v>483</v>
      </c>
      <c r="B831" s="11">
        <v>12</v>
      </c>
      <c r="C831" s="11" t="s">
        <v>175</v>
      </c>
      <c r="D831" s="11" t="s">
        <v>185</v>
      </c>
      <c r="E831" s="11">
        <v>6.9999999999999991</v>
      </c>
      <c r="F831" s="11">
        <v>201904</v>
      </c>
    </row>
    <row r="832" spans="1:6">
      <c r="A832" s="11" t="s">
        <v>483</v>
      </c>
      <c r="B832" s="11">
        <v>12</v>
      </c>
      <c r="C832" s="11" t="s">
        <v>175</v>
      </c>
      <c r="D832" s="11" t="s">
        <v>177</v>
      </c>
      <c r="E832" s="11">
        <v>17</v>
      </c>
      <c r="F832" s="11">
        <v>201904</v>
      </c>
    </row>
    <row r="833" spans="1:6">
      <c r="A833" s="11" t="s">
        <v>483</v>
      </c>
      <c r="B833" s="11">
        <v>12</v>
      </c>
      <c r="C833" s="11" t="s">
        <v>175</v>
      </c>
      <c r="D833" s="11" t="s">
        <v>198</v>
      </c>
      <c r="E833" s="11">
        <v>7.9999999999999982</v>
      </c>
      <c r="F833" s="11">
        <v>201904</v>
      </c>
    </row>
    <row r="834" spans="1:6">
      <c r="A834" s="11" t="s">
        <v>483</v>
      </c>
      <c r="B834" s="11">
        <v>12</v>
      </c>
      <c r="C834" s="11" t="s">
        <v>175</v>
      </c>
      <c r="D834" s="11" t="s">
        <v>206</v>
      </c>
      <c r="E834" s="11">
        <v>1.9999999999999982</v>
      </c>
      <c r="F834" s="11">
        <v>201904</v>
      </c>
    </row>
    <row r="835" spans="1:6">
      <c r="A835" s="11" t="s">
        <v>913</v>
      </c>
      <c r="B835" s="11">
        <v>12</v>
      </c>
      <c r="C835" s="11" t="s">
        <v>185</v>
      </c>
      <c r="D835" s="11" t="s">
        <v>177</v>
      </c>
      <c r="E835" s="11">
        <v>9.5500000000000007</v>
      </c>
      <c r="F835" s="11">
        <v>201904</v>
      </c>
    </row>
    <row r="836" spans="1:6">
      <c r="A836" s="11" t="s">
        <v>913</v>
      </c>
      <c r="B836" s="11">
        <v>12</v>
      </c>
      <c r="C836" s="11" t="s">
        <v>185</v>
      </c>
      <c r="D836" s="11" t="s">
        <v>198</v>
      </c>
      <c r="E836" s="11">
        <v>8.5833333333333357</v>
      </c>
      <c r="F836" s="11">
        <v>201904</v>
      </c>
    </row>
    <row r="837" spans="1:6">
      <c r="A837" s="11" t="s">
        <v>784</v>
      </c>
      <c r="B837" s="11">
        <v>12</v>
      </c>
      <c r="C837" s="11" t="s">
        <v>175</v>
      </c>
      <c r="D837" s="11" t="s">
        <v>148</v>
      </c>
      <c r="E837" s="11">
        <v>1.2499999999999982</v>
      </c>
      <c r="F837" s="11">
        <v>201904</v>
      </c>
    </row>
    <row r="838" spans="1:6">
      <c r="A838" s="11" t="s">
        <v>784</v>
      </c>
      <c r="B838" s="11">
        <v>12</v>
      </c>
      <c r="C838" s="11" t="s">
        <v>175</v>
      </c>
      <c r="D838" s="11" t="s">
        <v>182</v>
      </c>
      <c r="E838" s="11">
        <v>2.9999999999999987</v>
      </c>
      <c r="F838" s="11">
        <v>201904</v>
      </c>
    </row>
    <row r="839" spans="1:6">
      <c r="A839" s="11" t="s">
        <v>784</v>
      </c>
      <c r="B839" s="11">
        <v>12</v>
      </c>
      <c r="C839" s="11" t="s">
        <v>175</v>
      </c>
      <c r="D839" s="11" t="s">
        <v>185</v>
      </c>
      <c r="E839" s="11">
        <v>4.5000000000000036</v>
      </c>
      <c r="F839" s="11">
        <v>201904</v>
      </c>
    </row>
    <row r="840" spans="1:6">
      <c r="A840" s="11" t="s">
        <v>784</v>
      </c>
      <c r="B840" s="11">
        <v>12</v>
      </c>
      <c r="C840" s="11" t="s">
        <v>175</v>
      </c>
      <c r="D840" s="11" t="s">
        <v>177</v>
      </c>
      <c r="E840" s="11">
        <v>3.4999999999999996</v>
      </c>
      <c r="F840" s="11">
        <v>201904</v>
      </c>
    </row>
    <row r="841" spans="1:6">
      <c r="A841" s="11" t="s">
        <v>784</v>
      </c>
      <c r="B841" s="11">
        <v>12</v>
      </c>
      <c r="C841" s="11" t="s">
        <v>175</v>
      </c>
      <c r="D841" s="11" t="s">
        <v>198</v>
      </c>
      <c r="E841" s="11">
        <v>4.9999999999999982</v>
      </c>
      <c r="F841" s="11">
        <v>201904</v>
      </c>
    </row>
    <row r="842" spans="1:6">
      <c r="A842" s="11" t="s">
        <v>784</v>
      </c>
      <c r="B842" s="11">
        <v>12</v>
      </c>
      <c r="C842" s="11" t="s">
        <v>175</v>
      </c>
      <c r="D842" s="11" t="s">
        <v>203</v>
      </c>
      <c r="E842" s="11">
        <v>1.4999999999999987</v>
      </c>
      <c r="F842" s="11">
        <v>201904</v>
      </c>
    </row>
    <row r="843" spans="1:6">
      <c r="A843" s="11" t="s">
        <v>784</v>
      </c>
      <c r="B843" s="11">
        <v>12</v>
      </c>
      <c r="C843" s="11" t="s">
        <v>175</v>
      </c>
      <c r="D843" s="11" t="s">
        <v>206</v>
      </c>
      <c r="E843" s="11">
        <v>3.5000000000000009</v>
      </c>
      <c r="F843" s="11">
        <v>201904</v>
      </c>
    </row>
    <row r="844" spans="1:6">
      <c r="A844" s="11" t="s">
        <v>784</v>
      </c>
      <c r="B844" s="11">
        <v>12</v>
      </c>
      <c r="C844" s="11" t="s">
        <v>175</v>
      </c>
      <c r="D844" s="11" t="s">
        <v>918</v>
      </c>
      <c r="E844" s="11">
        <v>1.5</v>
      </c>
      <c r="F844" s="11">
        <v>201904</v>
      </c>
    </row>
    <row r="845" spans="1:6">
      <c r="A845" s="11" t="s">
        <v>707</v>
      </c>
      <c r="B845" s="11">
        <v>12</v>
      </c>
      <c r="C845" s="11" t="s">
        <v>198</v>
      </c>
      <c r="D845" s="11" t="s">
        <v>185</v>
      </c>
      <c r="E845" s="11">
        <v>9.3666666666666618</v>
      </c>
      <c r="F845" s="11">
        <v>201904</v>
      </c>
    </row>
    <row r="846" spans="1:6">
      <c r="A846" s="11" t="s">
        <v>848</v>
      </c>
      <c r="B846" s="11">
        <v>12</v>
      </c>
      <c r="C846" s="11" t="s">
        <v>185</v>
      </c>
      <c r="D846" s="11" t="s">
        <v>198</v>
      </c>
      <c r="E846" s="11">
        <v>14.55</v>
      </c>
      <c r="F846" s="11">
        <v>201904</v>
      </c>
    </row>
    <row r="847" spans="1:6">
      <c r="A847" s="11" t="s">
        <v>488</v>
      </c>
      <c r="B847" s="11">
        <v>10</v>
      </c>
      <c r="C847" s="11" t="s">
        <v>175</v>
      </c>
      <c r="D847" s="11" t="s">
        <v>177</v>
      </c>
      <c r="E847" s="11">
        <v>48</v>
      </c>
      <c r="F847" s="11">
        <v>201905</v>
      </c>
    </row>
    <row r="848" spans="1:6">
      <c r="A848" s="11" t="s">
        <v>478</v>
      </c>
      <c r="B848" s="11">
        <v>10</v>
      </c>
      <c r="C848" s="11" t="s">
        <v>175</v>
      </c>
      <c r="D848" s="11" t="s">
        <v>198</v>
      </c>
      <c r="E848" s="11">
        <v>9.5</v>
      </c>
      <c r="F848" s="11">
        <v>201905</v>
      </c>
    </row>
    <row r="849" spans="1:6">
      <c r="A849" s="11" t="s">
        <v>478</v>
      </c>
      <c r="B849" s="11">
        <v>10</v>
      </c>
      <c r="C849" s="11" t="s">
        <v>175</v>
      </c>
      <c r="D849" s="11" t="s">
        <v>206</v>
      </c>
      <c r="E849" s="11">
        <v>3.4999999999999996</v>
      </c>
      <c r="F849" s="11">
        <v>201905</v>
      </c>
    </row>
    <row r="850" spans="1:6">
      <c r="A850" s="11" t="s">
        <v>1045</v>
      </c>
      <c r="B850" s="11">
        <v>10</v>
      </c>
      <c r="C850" s="11" t="s">
        <v>198</v>
      </c>
      <c r="D850" s="11" t="s">
        <v>185</v>
      </c>
      <c r="E850" s="11">
        <v>50.75</v>
      </c>
      <c r="F850" s="11">
        <v>201905</v>
      </c>
    </row>
    <row r="851" spans="1:6">
      <c r="A851" s="11" t="s">
        <v>950</v>
      </c>
      <c r="B851" s="11">
        <v>10</v>
      </c>
      <c r="C851" s="11" t="s">
        <v>185</v>
      </c>
      <c r="D851" s="11" t="s">
        <v>198</v>
      </c>
      <c r="E851" s="11">
        <v>20.016666666666666</v>
      </c>
      <c r="F851" s="11">
        <v>201905</v>
      </c>
    </row>
    <row r="852" spans="1:6">
      <c r="A852" s="11" t="s">
        <v>774</v>
      </c>
      <c r="B852" s="11">
        <v>10</v>
      </c>
      <c r="C852" s="11" t="s">
        <v>175</v>
      </c>
      <c r="D852" s="11" t="s">
        <v>198</v>
      </c>
      <c r="E852" s="11">
        <v>45.116666666666674</v>
      </c>
      <c r="F852" s="11">
        <v>201905</v>
      </c>
    </row>
    <row r="853" spans="1:6">
      <c r="A853" s="11" t="s">
        <v>454</v>
      </c>
      <c r="B853" s="11">
        <v>10</v>
      </c>
      <c r="C853" s="11" t="s">
        <v>198</v>
      </c>
      <c r="D853" s="11" t="s">
        <v>185</v>
      </c>
      <c r="E853" s="11">
        <v>36.833333333333336</v>
      </c>
      <c r="F853" s="11">
        <v>201905</v>
      </c>
    </row>
    <row r="854" spans="1:6">
      <c r="A854" s="11" t="s">
        <v>484</v>
      </c>
      <c r="B854" s="11">
        <v>10</v>
      </c>
      <c r="C854" s="11" t="s">
        <v>175</v>
      </c>
      <c r="D854" s="11" t="s">
        <v>185</v>
      </c>
      <c r="E854" s="11">
        <v>0.99999999999999911</v>
      </c>
      <c r="F854" s="11">
        <v>201905</v>
      </c>
    </row>
    <row r="855" spans="1:6">
      <c r="A855" s="11" t="s">
        <v>484</v>
      </c>
      <c r="B855" s="11">
        <v>10</v>
      </c>
      <c r="C855" s="11" t="s">
        <v>175</v>
      </c>
      <c r="D855" s="11" t="s">
        <v>177</v>
      </c>
      <c r="E855" s="11">
        <v>0.50000000000000089</v>
      </c>
      <c r="F855" s="11">
        <v>201905</v>
      </c>
    </row>
    <row r="856" spans="1:6">
      <c r="A856" s="11" t="s">
        <v>484</v>
      </c>
      <c r="B856" s="11">
        <v>10</v>
      </c>
      <c r="C856" s="11" t="s">
        <v>175</v>
      </c>
      <c r="D856" s="11" t="s">
        <v>198</v>
      </c>
      <c r="E856" s="11">
        <v>15.5</v>
      </c>
      <c r="F856" s="11">
        <v>201905</v>
      </c>
    </row>
    <row r="857" spans="1:6">
      <c r="A857" s="11" t="s">
        <v>477</v>
      </c>
      <c r="B857" s="11">
        <v>10</v>
      </c>
      <c r="C857" s="11" t="s">
        <v>198</v>
      </c>
      <c r="D857" s="11" t="s">
        <v>206</v>
      </c>
      <c r="E857" s="11">
        <v>52.75</v>
      </c>
      <c r="F857" s="11">
        <v>201905</v>
      </c>
    </row>
    <row r="858" spans="1:6">
      <c r="A858" s="11" t="s">
        <v>787</v>
      </c>
      <c r="B858" s="11">
        <v>10</v>
      </c>
      <c r="C858" s="11" t="s">
        <v>185</v>
      </c>
      <c r="D858" s="11" t="s">
        <v>198</v>
      </c>
      <c r="E858" s="11">
        <v>19.333333333333332</v>
      </c>
      <c r="F858" s="11">
        <v>201905</v>
      </c>
    </row>
    <row r="859" spans="1:6">
      <c r="A859" s="11" t="s">
        <v>787</v>
      </c>
      <c r="B859" s="11">
        <v>10</v>
      </c>
      <c r="C859" s="11" t="s">
        <v>185</v>
      </c>
      <c r="D859" s="11" t="s">
        <v>918</v>
      </c>
      <c r="E859" s="11">
        <v>3.9166666666666661</v>
      </c>
      <c r="F859" s="11">
        <v>201905</v>
      </c>
    </row>
    <row r="860" spans="1:6">
      <c r="A860" s="11" t="s">
        <v>782</v>
      </c>
      <c r="B860" s="11">
        <v>10</v>
      </c>
      <c r="C860" s="11" t="s">
        <v>185</v>
      </c>
      <c r="D860" s="11" t="s">
        <v>198</v>
      </c>
      <c r="E860" s="11">
        <v>4.6833333333333327</v>
      </c>
      <c r="F860" s="11">
        <v>201905</v>
      </c>
    </row>
    <row r="861" spans="1:6">
      <c r="A861" s="11" t="s">
        <v>846</v>
      </c>
      <c r="B861" s="11">
        <v>10</v>
      </c>
      <c r="C861" s="11" t="s">
        <v>198</v>
      </c>
      <c r="D861" s="11" t="s">
        <v>185</v>
      </c>
      <c r="E861" s="11">
        <v>14.466666666666665</v>
      </c>
      <c r="F861" s="11">
        <v>201905</v>
      </c>
    </row>
    <row r="862" spans="1:6">
      <c r="A862" s="11" t="s">
        <v>503</v>
      </c>
      <c r="B862" s="11">
        <v>10</v>
      </c>
      <c r="C862" s="11" t="s">
        <v>185</v>
      </c>
      <c r="D862" s="11" t="s">
        <v>177</v>
      </c>
      <c r="E862" s="11">
        <v>7.4833333333333307</v>
      </c>
      <c r="F862" s="11">
        <v>201905</v>
      </c>
    </row>
    <row r="863" spans="1:6">
      <c r="A863" s="11" t="s">
        <v>1232</v>
      </c>
      <c r="B863" s="11">
        <v>11</v>
      </c>
      <c r="C863" s="11" t="s">
        <v>185</v>
      </c>
      <c r="D863" s="11" t="s">
        <v>198</v>
      </c>
      <c r="E863" s="11">
        <v>31.1</v>
      </c>
      <c r="F863" s="11">
        <v>201905</v>
      </c>
    </row>
    <row r="864" spans="1:6">
      <c r="A864" s="11" t="s">
        <v>726</v>
      </c>
      <c r="B864" s="11">
        <v>11</v>
      </c>
      <c r="C864" s="11" t="s">
        <v>175</v>
      </c>
      <c r="D864" s="11" t="s">
        <v>185</v>
      </c>
      <c r="E864" s="11">
        <v>3</v>
      </c>
      <c r="F864" s="11">
        <v>201905</v>
      </c>
    </row>
    <row r="865" spans="1:6">
      <c r="A865" s="11" t="s">
        <v>726</v>
      </c>
      <c r="B865" s="11">
        <v>11</v>
      </c>
      <c r="C865" s="11" t="s">
        <v>175</v>
      </c>
      <c r="D865" s="11" t="s">
        <v>177</v>
      </c>
      <c r="E865" s="11">
        <v>4.7500000000000018</v>
      </c>
      <c r="F865" s="11">
        <v>201905</v>
      </c>
    </row>
    <row r="866" spans="1:6">
      <c r="A866" s="11" t="s">
        <v>726</v>
      </c>
      <c r="B866" s="11">
        <v>11</v>
      </c>
      <c r="C866" s="11" t="s">
        <v>175</v>
      </c>
      <c r="D866" s="11" t="s">
        <v>198</v>
      </c>
      <c r="E866" s="11">
        <v>19.25</v>
      </c>
      <c r="F866" s="11">
        <v>201905</v>
      </c>
    </row>
    <row r="867" spans="1:6">
      <c r="A867" s="11" t="s">
        <v>726</v>
      </c>
      <c r="B867" s="11">
        <v>11</v>
      </c>
      <c r="C867" s="11" t="s">
        <v>175</v>
      </c>
      <c r="D867" s="11" t="s">
        <v>918</v>
      </c>
      <c r="E867" s="11">
        <v>14.000000000000002</v>
      </c>
      <c r="F867" s="11">
        <v>201905</v>
      </c>
    </row>
    <row r="868" spans="1:6">
      <c r="A868" s="11" t="s">
        <v>767</v>
      </c>
      <c r="B868" s="11">
        <v>11</v>
      </c>
      <c r="C868" s="11" t="s">
        <v>175</v>
      </c>
      <c r="D868" s="11" t="s">
        <v>206</v>
      </c>
      <c r="E868" s="11">
        <v>51.783333333333346</v>
      </c>
      <c r="F868" s="11">
        <v>201905</v>
      </c>
    </row>
    <row r="869" spans="1:6">
      <c r="A869" s="11" t="s">
        <v>1233</v>
      </c>
      <c r="B869" s="11">
        <v>11</v>
      </c>
      <c r="C869" s="11" t="s">
        <v>198</v>
      </c>
      <c r="D869" s="11" t="s">
        <v>185</v>
      </c>
      <c r="E869" s="11">
        <v>39.283333333333331</v>
      </c>
      <c r="F869" s="11">
        <v>201905</v>
      </c>
    </row>
    <row r="870" spans="1:6">
      <c r="A870" s="11" t="s">
        <v>478</v>
      </c>
      <c r="B870" s="11">
        <v>11</v>
      </c>
      <c r="C870" s="11" t="s">
        <v>175</v>
      </c>
      <c r="D870" s="11" t="s">
        <v>198</v>
      </c>
      <c r="E870" s="11">
        <v>22</v>
      </c>
      <c r="F870" s="11">
        <v>201905</v>
      </c>
    </row>
    <row r="871" spans="1:6">
      <c r="A871" s="11" t="s">
        <v>478</v>
      </c>
      <c r="B871" s="11">
        <v>11</v>
      </c>
      <c r="C871" s="11" t="s">
        <v>175</v>
      </c>
      <c r="D871" s="11" t="s">
        <v>206</v>
      </c>
      <c r="E871" s="11">
        <v>3.4999999999999996</v>
      </c>
      <c r="F871" s="11">
        <v>201905</v>
      </c>
    </row>
    <row r="872" spans="1:6">
      <c r="A872" s="11" t="s">
        <v>845</v>
      </c>
      <c r="B872" s="11">
        <v>11</v>
      </c>
      <c r="C872" s="11" t="s">
        <v>185</v>
      </c>
      <c r="D872" s="11" t="s">
        <v>198</v>
      </c>
      <c r="E872" s="11">
        <v>1.8333333333333328</v>
      </c>
      <c r="F872" s="11">
        <v>201905</v>
      </c>
    </row>
    <row r="873" spans="1:6">
      <c r="A873" s="11" t="s">
        <v>1045</v>
      </c>
      <c r="B873" s="11">
        <v>11</v>
      </c>
      <c r="C873" s="11" t="s">
        <v>198</v>
      </c>
      <c r="D873" s="11" t="s">
        <v>185</v>
      </c>
      <c r="E873" s="11">
        <v>50.75</v>
      </c>
      <c r="F873" s="11">
        <v>201905</v>
      </c>
    </row>
    <row r="874" spans="1:6">
      <c r="A874" s="11" t="s">
        <v>950</v>
      </c>
      <c r="B874" s="11">
        <v>11</v>
      </c>
      <c r="C874" s="11" t="s">
        <v>185</v>
      </c>
      <c r="D874" s="11" t="s">
        <v>198</v>
      </c>
      <c r="E874" s="11">
        <v>7.3000000000000007</v>
      </c>
      <c r="F874" s="11">
        <v>201905</v>
      </c>
    </row>
    <row r="875" spans="1:6">
      <c r="A875" s="11" t="s">
        <v>774</v>
      </c>
      <c r="B875" s="11">
        <v>11</v>
      </c>
      <c r="C875" s="11" t="s">
        <v>175</v>
      </c>
      <c r="D875" s="11" t="s">
        <v>198</v>
      </c>
      <c r="E875" s="11">
        <v>36.333333333333329</v>
      </c>
      <c r="F875" s="11">
        <v>201905</v>
      </c>
    </row>
    <row r="876" spans="1:6">
      <c r="A876" s="11" t="s">
        <v>484</v>
      </c>
      <c r="B876" s="11">
        <v>11</v>
      </c>
      <c r="C876" s="11" t="s">
        <v>175</v>
      </c>
      <c r="D876" s="11" t="s">
        <v>185</v>
      </c>
      <c r="E876" s="11">
        <v>0.75</v>
      </c>
      <c r="F876" s="11">
        <v>201905</v>
      </c>
    </row>
    <row r="877" spans="1:6">
      <c r="A877" s="11" t="s">
        <v>484</v>
      </c>
      <c r="B877" s="11">
        <v>11</v>
      </c>
      <c r="C877" s="11" t="s">
        <v>175</v>
      </c>
      <c r="D877" s="11" t="s">
        <v>177</v>
      </c>
      <c r="E877" s="11">
        <v>0.24999999999999911</v>
      </c>
      <c r="F877" s="11">
        <v>201905</v>
      </c>
    </row>
    <row r="878" spans="1:6">
      <c r="A878" s="11" t="s">
        <v>484</v>
      </c>
      <c r="B878" s="11">
        <v>11</v>
      </c>
      <c r="C878" s="11" t="s">
        <v>175</v>
      </c>
      <c r="D878" s="11" t="s">
        <v>198</v>
      </c>
      <c r="E878" s="11">
        <v>16</v>
      </c>
      <c r="F878" s="11">
        <v>201905</v>
      </c>
    </row>
    <row r="879" spans="1:6">
      <c r="A879" s="11" t="s">
        <v>476</v>
      </c>
      <c r="B879" s="11">
        <v>11</v>
      </c>
      <c r="C879" s="11" t="s">
        <v>198</v>
      </c>
      <c r="D879" s="11" t="s">
        <v>206</v>
      </c>
      <c r="E879" s="11">
        <v>52</v>
      </c>
      <c r="F879" s="11">
        <v>201905</v>
      </c>
    </row>
    <row r="880" spans="1:6">
      <c r="A880" s="11" t="s">
        <v>477</v>
      </c>
      <c r="B880" s="11">
        <v>11</v>
      </c>
      <c r="C880" s="11" t="s">
        <v>198</v>
      </c>
      <c r="D880" s="11" t="s">
        <v>177</v>
      </c>
      <c r="E880" s="11">
        <v>9.5</v>
      </c>
      <c r="F880" s="11">
        <v>201905</v>
      </c>
    </row>
    <row r="881" spans="1:6">
      <c r="A881" s="11" t="s">
        <v>477</v>
      </c>
      <c r="B881" s="11">
        <v>11</v>
      </c>
      <c r="C881" s="11" t="s">
        <v>198</v>
      </c>
      <c r="D881" s="11" t="s">
        <v>206</v>
      </c>
      <c r="E881" s="11">
        <v>48.75</v>
      </c>
      <c r="F881" s="11">
        <v>201905</v>
      </c>
    </row>
    <row r="882" spans="1:6">
      <c r="A882" s="11" t="s">
        <v>787</v>
      </c>
      <c r="B882" s="11">
        <v>11</v>
      </c>
      <c r="C882" s="11" t="s">
        <v>185</v>
      </c>
      <c r="D882" s="11" t="s">
        <v>198</v>
      </c>
      <c r="E882" s="11">
        <v>10</v>
      </c>
      <c r="F882" s="11">
        <v>201905</v>
      </c>
    </row>
    <row r="883" spans="1:6">
      <c r="A883" s="11" t="s">
        <v>464</v>
      </c>
      <c r="B883" s="11">
        <v>11</v>
      </c>
      <c r="C883" s="11" t="s">
        <v>198</v>
      </c>
      <c r="D883" s="11" t="s">
        <v>177</v>
      </c>
      <c r="E883" s="11">
        <v>40.31666666666667</v>
      </c>
      <c r="F883" s="11">
        <v>201905</v>
      </c>
    </row>
    <row r="884" spans="1:6">
      <c r="A884" s="11" t="s">
        <v>503</v>
      </c>
      <c r="B884" s="11">
        <v>11</v>
      </c>
      <c r="C884" s="11" t="s">
        <v>185</v>
      </c>
      <c r="D884" s="11" t="s">
        <v>177</v>
      </c>
      <c r="E884" s="11">
        <v>33.266666666666666</v>
      </c>
      <c r="F884" s="11">
        <v>201905</v>
      </c>
    </row>
    <row r="885" spans="1:6">
      <c r="A885" s="11" t="s">
        <v>1232</v>
      </c>
      <c r="B885" s="11">
        <v>12</v>
      </c>
      <c r="C885" s="11" t="s">
        <v>185</v>
      </c>
      <c r="D885" s="11" t="s">
        <v>198</v>
      </c>
      <c r="E885" s="11">
        <v>20.866666666666667</v>
      </c>
      <c r="F885" s="11">
        <v>201905</v>
      </c>
    </row>
    <row r="886" spans="1:6">
      <c r="A886" s="11" t="s">
        <v>726</v>
      </c>
      <c r="B886" s="11">
        <v>12</v>
      </c>
      <c r="C886" s="11" t="s">
        <v>175</v>
      </c>
      <c r="D886" s="11" t="s">
        <v>185</v>
      </c>
      <c r="E886" s="11">
        <v>5.0000000000000009</v>
      </c>
      <c r="F886" s="11">
        <v>201905</v>
      </c>
    </row>
    <row r="887" spans="1:6">
      <c r="A887" s="11" t="s">
        <v>726</v>
      </c>
      <c r="B887" s="11">
        <v>12</v>
      </c>
      <c r="C887" s="11" t="s">
        <v>175</v>
      </c>
      <c r="D887" s="11" t="s">
        <v>177</v>
      </c>
      <c r="E887" s="11">
        <v>7.0000000000000018</v>
      </c>
      <c r="F887" s="11">
        <v>201905</v>
      </c>
    </row>
    <row r="888" spans="1:6">
      <c r="A888" s="11" t="s">
        <v>726</v>
      </c>
      <c r="B888" s="11">
        <v>12</v>
      </c>
      <c r="C888" s="11" t="s">
        <v>175</v>
      </c>
      <c r="D888" s="11" t="s">
        <v>198</v>
      </c>
      <c r="E888" s="11">
        <v>25.5</v>
      </c>
      <c r="F888" s="11">
        <v>201905</v>
      </c>
    </row>
    <row r="889" spans="1:6">
      <c r="A889" s="11" t="s">
        <v>726</v>
      </c>
      <c r="B889" s="11">
        <v>12</v>
      </c>
      <c r="C889" s="11" t="s">
        <v>175</v>
      </c>
      <c r="D889" s="11" t="s">
        <v>918</v>
      </c>
      <c r="E889" s="11">
        <v>8</v>
      </c>
      <c r="F889" s="11">
        <v>201905</v>
      </c>
    </row>
    <row r="890" spans="1:6">
      <c r="A890" s="11" t="s">
        <v>767</v>
      </c>
      <c r="B890" s="11">
        <v>12</v>
      </c>
      <c r="C890" s="11" t="s">
        <v>175</v>
      </c>
      <c r="D890" s="11" t="s">
        <v>206</v>
      </c>
      <c r="E890" s="11">
        <v>43.96</v>
      </c>
      <c r="F890" s="11">
        <v>201905</v>
      </c>
    </row>
    <row r="891" spans="1:6">
      <c r="A891" s="11" t="s">
        <v>1233</v>
      </c>
      <c r="B891" s="11">
        <v>12</v>
      </c>
      <c r="C891" s="11" t="s">
        <v>198</v>
      </c>
      <c r="D891" s="11" t="s">
        <v>185</v>
      </c>
      <c r="E891" s="11">
        <v>30.846666666666668</v>
      </c>
      <c r="F891" s="11">
        <v>201905</v>
      </c>
    </row>
    <row r="892" spans="1:6">
      <c r="A892" s="11" t="s">
        <v>478</v>
      </c>
      <c r="B892" s="11">
        <v>12</v>
      </c>
      <c r="C892" s="11" t="s">
        <v>175</v>
      </c>
      <c r="D892" s="11" t="s">
        <v>198</v>
      </c>
      <c r="E892" s="11">
        <v>9.5</v>
      </c>
      <c r="F892" s="11">
        <v>201905</v>
      </c>
    </row>
    <row r="893" spans="1:6">
      <c r="A893" s="11" t="s">
        <v>478</v>
      </c>
      <c r="B893" s="11">
        <v>12</v>
      </c>
      <c r="C893" s="11" t="s">
        <v>175</v>
      </c>
      <c r="D893" s="11" t="s">
        <v>206</v>
      </c>
      <c r="E893" s="11">
        <v>8.5</v>
      </c>
      <c r="F893" s="11">
        <v>201905</v>
      </c>
    </row>
    <row r="894" spans="1:6">
      <c r="A894" s="11" t="s">
        <v>917</v>
      </c>
      <c r="B894" s="11">
        <v>12</v>
      </c>
      <c r="C894" s="11" t="s">
        <v>203</v>
      </c>
      <c r="D894" s="11" t="s">
        <v>185</v>
      </c>
      <c r="E894" s="11">
        <v>38.273333333333326</v>
      </c>
      <c r="F894" s="11">
        <v>201905</v>
      </c>
    </row>
    <row r="895" spans="1:6">
      <c r="A895" s="11" t="s">
        <v>897</v>
      </c>
      <c r="B895" s="11">
        <v>12</v>
      </c>
      <c r="C895" s="11" t="s">
        <v>185</v>
      </c>
      <c r="D895" s="11" t="s">
        <v>198</v>
      </c>
      <c r="E895" s="11">
        <v>4.6666666666666679</v>
      </c>
      <c r="F895" s="11">
        <v>201905</v>
      </c>
    </row>
    <row r="896" spans="1:6">
      <c r="A896" s="11" t="s">
        <v>915</v>
      </c>
      <c r="B896" s="11">
        <v>12</v>
      </c>
      <c r="C896" s="11" t="s">
        <v>185</v>
      </c>
      <c r="D896" s="11" t="s">
        <v>198</v>
      </c>
      <c r="E896" s="11">
        <v>15.443333333333335</v>
      </c>
      <c r="F896" s="11">
        <v>201905</v>
      </c>
    </row>
    <row r="897" spans="1:6">
      <c r="A897" s="11" t="s">
        <v>1045</v>
      </c>
      <c r="B897" s="11">
        <v>12</v>
      </c>
      <c r="C897" s="11" t="s">
        <v>198</v>
      </c>
      <c r="D897" s="11" t="s">
        <v>185</v>
      </c>
      <c r="E897" s="11">
        <v>50.25</v>
      </c>
      <c r="F897" s="11">
        <v>201905</v>
      </c>
    </row>
    <row r="898" spans="1:6">
      <c r="A898" s="11" t="s">
        <v>950</v>
      </c>
      <c r="B898" s="11">
        <v>12</v>
      </c>
      <c r="C898" s="11" t="s">
        <v>185</v>
      </c>
      <c r="D898" s="11" t="s">
        <v>198</v>
      </c>
      <c r="E898" s="11">
        <v>3.4999999999999996</v>
      </c>
      <c r="F898" s="11">
        <v>201905</v>
      </c>
    </row>
    <row r="899" spans="1:6">
      <c r="A899" s="11" t="s">
        <v>709</v>
      </c>
      <c r="B899" s="11">
        <v>12</v>
      </c>
      <c r="C899" s="11" t="s">
        <v>185</v>
      </c>
      <c r="D899" s="11" t="s">
        <v>198</v>
      </c>
      <c r="E899" s="11">
        <v>2.2166666666666668</v>
      </c>
      <c r="F899" s="11">
        <v>201905</v>
      </c>
    </row>
    <row r="900" spans="1:6">
      <c r="A900" s="11" t="s">
        <v>779</v>
      </c>
      <c r="B900" s="11">
        <v>12</v>
      </c>
      <c r="C900" s="11" t="s">
        <v>185</v>
      </c>
      <c r="D900" s="11" t="s">
        <v>198</v>
      </c>
      <c r="E900" s="11">
        <v>1.7666666666666657</v>
      </c>
      <c r="F900" s="11">
        <v>201905</v>
      </c>
    </row>
    <row r="901" spans="1:6">
      <c r="A901" s="11" t="s">
        <v>484</v>
      </c>
      <c r="B901" s="11">
        <v>12</v>
      </c>
      <c r="C901" s="11" t="s">
        <v>175</v>
      </c>
      <c r="D901" s="11" t="s">
        <v>185</v>
      </c>
      <c r="E901" s="11">
        <v>0.75000000000000133</v>
      </c>
      <c r="F901" s="11">
        <v>201905</v>
      </c>
    </row>
    <row r="902" spans="1:6">
      <c r="A902" s="11" t="s">
        <v>484</v>
      </c>
      <c r="B902" s="11">
        <v>12</v>
      </c>
      <c r="C902" s="11" t="s">
        <v>175</v>
      </c>
      <c r="D902" s="11" t="s">
        <v>177</v>
      </c>
      <c r="E902" s="11">
        <v>0.24999999999999911</v>
      </c>
      <c r="F902" s="11">
        <v>201905</v>
      </c>
    </row>
    <row r="903" spans="1:6">
      <c r="A903" s="11" t="s">
        <v>484</v>
      </c>
      <c r="B903" s="11">
        <v>12</v>
      </c>
      <c r="C903" s="11" t="s">
        <v>175</v>
      </c>
      <c r="D903" s="11" t="s">
        <v>198</v>
      </c>
      <c r="E903" s="11">
        <v>16</v>
      </c>
      <c r="F903" s="11">
        <v>201905</v>
      </c>
    </row>
    <row r="904" spans="1:6">
      <c r="A904" s="11" t="s">
        <v>476</v>
      </c>
      <c r="B904" s="11">
        <v>12</v>
      </c>
      <c r="C904" s="11" t="s">
        <v>198</v>
      </c>
      <c r="D904" s="11" t="s">
        <v>206</v>
      </c>
      <c r="E904" s="11">
        <v>55</v>
      </c>
      <c r="F904" s="11">
        <v>201905</v>
      </c>
    </row>
    <row r="905" spans="1:6">
      <c r="A905" s="11" t="s">
        <v>477</v>
      </c>
      <c r="B905" s="11">
        <v>12</v>
      </c>
      <c r="C905" s="11" t="s">
        <v>198</v>
      </c>
      <c r="D905" s="11" t="s">
        <v>206</v>
      </c>
      <c r="E905" s="11">
        <v>50.75</v>
      </c>
      <c r="F905" s="11">
        <v>201905</v>
      </c>
    </row>
    <row r="906" spans="1:6">
      <c r="A906" s="11" t="s">
        <v>787</v>
      </c>
      <c r="B906" s="11">
        <v>12</v>
      </c>
      <c r="C906" s="11" t="s">
        <v>185</v>
      </c>
      <c r="D906" s="11" t="s">
        <v>198</v>
      </c>
      <c r="E906" s="11">
        <v>19.75</v>
      </c>
      <c r="F906" s="11">
        <v>201905</v>
      </c>
    </row>
    <row r="907" spans="1:6">
      <c r="A907" s="11" t="s">
        <v>464</v>
      </c>
      <c r="B907" s="11">
        <v>12</v>
      </c>
      <c r="C907" s="11" t="s">
        <v>198</v>
      </c>
      <c r="D907" s="11" t="s">
        <v>177</v>
      </c>
      <c r="E907" s="11">
        <v>37.466666666666669</v>
      </c>
      <c r="F907" s="11">
        <v>201905</v>
      </c>
    </row>
    <row r="908" spans="1:6">
      <c r="A908" s="11" t="s">
        <v>1241</v>
      </c>
      <c r="B908" s="11">
        <v>12</v>
      </c>
      <c r="C908" s="11" t="s">
        <v>185</v>
      </c>
      <c r="D908" s="11" t="s">
        <v>198</v>
      </c>
      <c r="E908" s="11">
        <v>3.8000000000000012</v>
      </c>
      <c r="F908" s="11">
        <v>201905</v>
      </c>
    </row>
    <row r="909" spans="1:6">
      <c r="A909" s="11" t="s">
        <v>507</v>
      </c>
      <c r="B909" s="11">
        <v>12</v>
      </c>
      <c r="C909" s="11" t="s">
        <v>175</v>
      </c>
      <c r="D909" s="11" t="s">
        <v>198</v>
      </c>
      <c r="E909" s="11">
        <v>8</v>
      </c>
      <c r="F909" s="11">
        <v>201905</v>
      </c>
    </row>
    <row r="910" spans="1:6">
      <c r="A910" s="11" t="s">
        <v>503</v>
      </c>
      <c r="B910" s="11">
        <v>12</v>
      </c>
      <c r="C910" s="11" t="s">
        <v>185</v>
      </c>
      <c r="D910" s="11" t="s">
        <v>177</v>
      </c>
      <c r="E910" s="11">
        <v>21.333333333333332</v>
      </c>
      <c r="F910" s="11">
        <v>201905</v>
      </c>
    </row>
    <row r="911" spans="1:6">
      <c r="A911" s="11" t="s">
        <v>503</v>
      </c>
      <c r="B911" s="11">
        <v>12</v>
      </c>
      <c r="C911" s="11" t="s">
        <v>185</v>
      </c>
      <c r="D911" s="11" t="s">
        <v>198</v>
      </c>
      <c r="E911" s="11">
        <v>3</v>
      </c>
      <c r="F911" s="11">
        <v>201905</v>
      </c>
    </row>
    <row r="912" spans="1:6">
      <c r="A912" s="11" t="s">
        <v>451</v>
      </c>
      <c r="B912" s="11">
        <v>12</v>
      </c>
      <c r="C912" s="11" t="s">
        <v>185</v>
      </c>
      <c r="D912" s="11" t="s">
        <v>198</v>
      </c>
      <c r="E912" s="11">
        <v>1.399999999999999</v>
      </c>
      <c r="F912" s="11">
        <v>201905</v>
      </c>
    </row>
    <row r="913" spans="1:6">
      <c r="A913" s="11" t="s">
        <v>488</v>
      </c>
      <c r="B913" s="11">
        <v>7</v>
      </c>
      <c r="C913" s="11" t="s">
        <v>175</v>
      </c>
      <c r="D913" s="11" t="s">
        <v>177</v>
      </c>
      <c r="E913" s="11">
        <v>47.5</v>
      </c>
      <c r="F913" s="11">
        <v>201905</v>
      </c>
    </row>
    <row r="914" spans="1:6">
      <c r="A914" s="11" t="s">
        <v>478</v>
      </c>
      <c r="B914" s="11">
        <v>7</v>
      </c>
      <c r="C914" s="11" t="s">
        <v>175</v>
      </c>
      <c r="D914" s="11" t="s">
        <v>198</v>
      </c>
      <c r="E914" s="11">
        <v>6.4999999999999982</v>
      </c>
      <c r="F914" s="11">
        <v>201905</v>
      </c>
    </row>
    <row r="915" spans="1:6">
      <c r="A915" s="11" t="s">
        <v>1045</v>
      </c>
      <c r="B915" s="11">
        <v>7</v>
      </c>
      <c r="C915" s="11" t="s">
        <v>198</v>
      </c>
      <c r="D915" s="11" t="s">
        <v>185</v>
      </c>
      <c r="E915" s="11">
        <v>40.5</v>
      </c>
      <c r="F915" s="11">
        <v>201905</v>
      </c>
    </row>
    <row r="916" spans="1:6">
      <c r="A916" s="11" t="s">
        <v>477</v>
      </c>
      <c r="B916" s="11">
        <v>7</v>
      </c>
      <c r="C916" s="11" t="s">
        <v>198</v>
      </c>
      <c r="D916" s="11" t="s">
        <v>206</v>
      </c>
      <c r="E916" s="11">
        <v>44.5</v>
      </c>
      <c r="F916" s="11">
        <v>201905</v>
      </c>
    </row>
    <row r="917" spans="1:6">
      <c r="A917" s="11" t="s">
        <v>787</v>
      </c>
      <c r="B917" s="11">
        <v>7</v>
      </c>
      <c r="C917" s="11" t="s">
        <v>185</v>
      </c>
      <c r="D917" s="11" t="s">
        <v>177</v>
      </c>
      <c r="E917" s="11">
        <v>2.8333333333333313</v>
      </c>
      <c r="F917" s="11">
        <v>201905</v>
      </c>
    </row>
    <row r="918" spans="1:6">
      <c r="A918" s="11" t="s">
        <v>787</v>
      </c>
      <c r="B918" s="11">
        <v>7</v>
      </c>
      <c r="C918" s="11" t="s">
        <v>185</v>
      </c>
      <c r="D918" s="11" t="s">
        <v>198</v>
      </c>
      <c r="E918" s="11">
        <v>23.666666666666664</v>
      </c>
      <c r="F918" s="11">
        <v>201905</v>
      </c>
    </row>
    <row r="919" spans="1:6">
      <c r="A919" s="11" t="s">
        <v>503</v>
      </c>
      <c r="B919" s="11">
        <v>7</v>
      </c>
      <c r="C919" s="11" t="s">
        <v>185</v>
      </c>
      <c r="D919" s="11" t="s">
        <v>177</v>
      </c>
      <c r="E919" s="11">
        <v>7.5833333333333339</v>
      </c>
      <c r="F919" s="11">
        <v>201905</v>
      </c>
    </row>
    <row r="920" spans="1:6">
      <c r="A920" s="11" t="s">
        <v>503</v>
      </c>
      <c r="B920" s="11">
        <v>7</v>
      </c>
      <c r="C920" s="11" t="s">
        <v>185</v>
      </c>
      <c r="D920" s="11" t="s">
        <v>198</v>
      </c>
      <c r="E920" s="11">
        <v>3.4833333333333329</v>
      </c>
      <c r="F920" s="11">
        <v>201905</v>
      </c>
    </row>
    <row r="921" spans="1:6">
      <c r="A921" s="11" t="s">
        <v>488</v>
      </c>
      <c r="B921" s="11">
        <v>8</v>
      </c>
      <c r="C921" s="11" t="s">
        <v>175</v>
      </c>
      <c r="D921" s="11" t="s">
        <v>177</v>
      </c>
      <c r="E921" s="11">
        <v>48.75</v>
      </c>
      <c r="F921" s="11">
        <v>201905</v>
      </c>
    </row>
    <row r="922" spans="1:6">
      <c r="A922" s="11" t="s">
        <v>478</v>
      </c>
      <c r="B922" s="11">
        <v>8</v>
      </c>
      <c r="C922" s="11" t="s">
        <v>175</v>
      </c>
      <c r="D922" s="11" t="s">
        <v>198</v>
      </c>
      <c r="E922" s="11">
        <v>12.5</v>
      </c>
      <c r="F922" s="11">
        <v>201905</v>
      </c>
    </row>
    <row r="923" spans="1:6">
      <c r="A923" s="11" t="s">
        <v>478</v>
      </c>
      <c r="B923" s="11">
        <v>8</v>
      </c>
      <c r="C923" s="11" t="s">
        <v>175</v>
      </c>
      <c r="D923" s="11" t="s">
        <v>206</v>
      </c>
      <c r="E923" s="11">
        <v>4.5</v>
      </c>
      <c r="F923" s="11">
        <v>201905</v>
      </c>
    </row>
    <row r="924" spans="1:6">
      <c r="A924" s="11" t="s">
        <v>1045</v>
      </c>
      <c r="B924" s="11">
        <v>8</v>
      </c>
      <c r="C924" s="11" t="s">
        <v>198</v>
      </c>
      <c r="D924" s="11" t="s">
        <v>185</v>
      </c>
      <c r="E924" s="11">
        <v>50.5</v>
      </c>
      <c r="F924" s="11">
        <v>201905</v>
      </c>
    </row>
    <row r="925" spans="1:6">
      <c r="A925" s="11" t="s">
        <v>477</v>
      </c>
      <c r="B925" s="11">
        <v>8</v>
      </c>
      <c r="C925" s="11" t="s">
        <v>198</v>
      </c>
      <c r="D925" s="11" t="s">
        <v>206</v>
      </c>
      <c r="E925" s="11">
        <v>44</v>
      </c>
      <c r="F925" s="11">
        <v>201905</v>
      </c>
    </row>
    <row r="926" spans="1:6">
      <c r="A926" s="11" t="s">
        <v>787</v>
      </c>
      <c r="B926" s="11">
        <v>8</v>
      </c>
      <c r="C926" s="11" t="s">
        <v>185</v>
      </c>
      <c r="D926" s="11" t="s">
        <v>198</v>
      </c>
      <c r="E926" s="11">
        <v>25.833333333333332</v>
      </c>
      <c r="F926" s="11">
        <v>201905</v>
      </c>
    </row>
    <row r="927" spans="1:6">
      <c r="A927" s="11" t="s">
        <v>502</v>
      </c>
      <c r="B927" s="11">
        <v>8</v>
      </c>
      <c r="C927" s="11" t="s">
        <v>198</v>
      </c>
      <c r="D927" s="11" t="s">
        <v>177</v>
      </c>
      <c r="E927" s="11">
        <v>20.93333333333333</v>
      </c>
      <c r="F927" s="11">
        <v>201905</v>
      </c>
    </row>
    <row r="928" spans="1:6">
      <c r="A928" s="11" t="s">
        <v>503</v>
      </c>
      <c r="B928" s="11">
        <v>8</v>
      </c>
      <c r="C928" s="11" t="s">
        <v>185</v>
      </c>
      <c r="D928" s="11" t="s">
        <v>177</v>
      </c>
      <c r="E928" s="11">
        <v>1.6166666666666663</v>
      </c>
      <c r="F928" s="11">
        <v>201905</v>
      </c>
    </row>
    <row r="929" spans="1:6">
      <c r="A929" s="11" t="s">
        <v>767</v>
      </c>
      <c r="B929" s="11">
        <v>9</v>
      </c>
      <c r="C929" s="11" t="s">
        <v>175</v>
      </c>
      <c r="D929" s="11" t="s">
        <v>206</v>
      </c>
      <c r="E929" s="11">
        <v>50.876666666666658</v>
      </c>
      <c r="F929" s="11">
        <v>201905</v>
      </c>
    </row>
    <row r="930" spans="1:6">
      <c r="A930" s="11" t="s">
        <v>488</v>
      </c>
      <c r="B930" s="11">
        <v>9</v>
      </c>
      <c r="C930" s="11" t="s">
        <v>175</v>
      </c>
      <c r="D930" s="11" t="s">
        <v>177</v>
      </c>
      <c r="E930" s="11">
        <v>47.75</v>
      </c>
      <c r="F930" s="11">
        <v>201905</v>
      </c>
    </row>
    <row r="931" spans="1:6">
      <c r="A931" s="11" t="s">
        <v>478</v>
      </c>
      <c r="B931" s="11">
        <v>9</v>
      </c>
      <c r="C931" s="11" t="s">
        <v>175</v>
      </c>
      <c r="D931" s="11" t="s">
        <v>198</v>
      </c>
      <c r="E931" s="11">
        <v>10</v>
      </c>
      <c r="F931" s="11">
        <v>201905</v>
      </c>
    </row>
    <row r="932" spans="1:6">
      <c r="A932" s="11" t="s">
        <v>1234</v>
      </c>
      <c r="B932" s="11">
        <v>9</v>
      </c>
      <c r="C932" s="11" t="s">
        <v>185</v>
      </c>
      <c r="D932" s="11" t="s">
        <v>206</v>
      </c>
      <c r="E932" s="11">
        <v>12.516666666666666</v>
      </c>
      <c r="F932" s="11">
        <v>201905</v>
      </c>
    </row>
    <row r="933" spans="1:6">
      <c r="A933" s="11" t="s">
        <v>1045</v>
      </c>
      <c r="B933" s="11">
        <v>9</v>
      </c>
      <c r="C933" s="11" t="s">
        <v>198</v>
      </c>
      <c r="D933" s="11" t="s">
        <v>185</v>
      </c>
      <c r="E933" s="11">
        <v>50</v>
      </c>
      <c r="F933" s="11">
        <v>201905</v>
      </c>
    </row>
    <row r="934" spans="1:6">
      <c r="A934" s="11" t="s">
        <v>950</v>
      </c>
      <c r="B934" s="11">
        <v>9</v>
      </c>
      <c r="C934" s="11" t="s">
        <v>185</v>
      </c>
      <c r="D934" s="11" t="s">
        <v>198</v>
      </c>
      <c r="E934" s="11">
        <v>2.2833333333333332</v>
      </c>
      <c r="F934" s="11">
        <v>201905</v>
      </c>
    </row>
    <row r="935" spans="1:6">
      <c r="A935" s="11" t="s">
        <v>477</v>
      </c>
      <c r="B935" s="11">
        <v>9</v>
      </c>
      <c r="C935" s="11" t="s">
        <v>198</v>
      </c>
      <c r="D935" s="11" t="s">
        <v>206</v>
      </c>
      <c r="E935" s="11">
        <v>42.75</v>
      </c>
      <c r="F935" s="11">
        <v>201905</v>
      </c>
    </row>
    <row r="936" spans="1:6">
      <c r="A936" s="11" t="s">
        <v>787</v>
      </c>
      <c r="B936" s="11">
        <v>9</v>
      </c>
      <c r="C936" s="11" t="s">
        <v>185</v>
      </c>
      <c r="D936" s="11" t="s">
        <v>198</v>
      </c>
      <c r="E936" s="11">
        <v>27</v>
      </c>
      <c r="F936" s="11">
        <v>201905</v>
      </c>
    </row>
    <row r="937" spans="1:6">
      <c r="A937" s="11" t="s">
        <v>1631</v>
      </c>
      <c r="B937" s="11">
        <v>9</v>
      </c>
      <c r="C937" s="11" t="s">
        <v>185</v>
      </c>
      <c r="D937" s="11" t="s">
        <v>198</v>
      </c>
      <c r="E937" s="11">
        <v>1.5499999999999998</v>
      </c>
      <c r="F937" s="11">
        <v>201905</v>
      </c>
    </row>
    <row r="938" spans="1:6">
      <c r="A938" s="11" t="s">
        <v>503</v>
      </c>
      <c r="B938" s="11">
        <v>9</v>
      </c>
      <c r="C938" s="11" t="s">
        <v>185</v>
      </c>
      <c r="D938" s="11" t="s">
        <v>177</v>
      </c>
      <c r="E938" s="11">
        <v>6.7166666666666677</v>
      </c>
      <c r="F938" s="11">
        <v>201905</v>
      </c>
    </row>
    <row r="939" spans="1:6">
      <c r="A939" s="11" t="s">
        <v>1019</v>
      </c>
      <c r="B939" s="11">
        <v>10</v>
      </c>
      <c r="C939" s="11" t="s">
        <v>198</v>
      </c>
      <c r="D939" s="11" t="s">
        <v>177</v>
      </c>
      <c r="E939" s="11">
        <v>9.6000000000000014</v>
      </c>
      <c r="F939" s="11">
        <v>201906</v>
      </c>
    </row>
    <row r="940" spans="1:6">
      <c r="A940" s="11" t="s">
        <v>770</v>
      </c>
      <c r="B940" s="11">
        <v>10</v>
      </c>
      <c r="C940" s="11" t="s">
        <v>185</v>
      </c>
      <c r="D940" s="11" t="s">
        <v>198</v>
      </c>
      <c r="E940" s="11">
        <v>4.1666666666666652</v>
      </c>
      <c r="F940" s="11">
        <v>201906</v>
      </c>
    </row>
    <row r="941" spans="1:6">
      <c r="A941" s="11" t="s">
        <v>775</v>
      </c>
      <c r="B941" s="11">
        <v>10</v>
      </c>
      <c r="C941" s="11" t="s">
        <v>198</v>
      </c>
      <c r="D941" s="11" t="s">
        <v>185</v>
      </c>
      <c r="E941" s="11">
        <v>36.696666666666673</v>
      </c>
      <c r="F941" s="11">
        <v>201906</v>
      </c>
    </row>
    <row r="942" spans="1:6">
      <c r="A942" s="11" t="s">
        <v>505</v>
      </c>
      <c r="B942" s="11">
        <v>10</v>
      </c>
      <c r="C942" s="11" t="s">
        <v>203</v>
      </c>
      <c r="D942" s="11" t="s">
        <v>177</v>
      </c>
      <c r="E942" s="11">
        <v>44</v>
      </c>
      <c r="F942" s="11">
        <v>201906</v>
      </c>
    </row>
    <row r="943" spans="1:6">
      <c r="A943" s="11" t="s">
        <v>783</v>
      </c>
      <c r="B943" s="11">
        <v>10</v>
      </c>
      <c r="C943" s="11" t="s">
        <v>198</v>
      </c>
      <c r="D943" s="11" t="s">
        <v>177</v>
      </c>
      <c r="E943" s="11">
        <v>45.75</v>
      </c>
      <c r="F943" s="11">
        <v>201906</v>
      </c>
    </row>
    <row r="944" spans="1:6">
      <c r="A944" s="11" t="s">
        <v>775</v>
      </c>
      <c r="B944" s="11">
        <v>11</v>
      </c>
      <c r="C944" s="11" t="s">
        <v>198</v>
      </c>
      <c r="D944" s="11" t="s">
        <v>185</v>
      </c>
      <c r="E944" s="11">
        <v>45.363333333333323</v>
      </c>
      <c r="F944" s="11">
        <v>201906</v>
      </c>
    </row>
    <row r="945" spans="1:6">
      <c r="A945" s="11" t="s">
        <v>505</v>
      </c>
      <c r="B945" s="11">
        <v>11</v>
      </c>
      <c r="C945" s="11" t="s">
        <v>203</v>
      </c>
      <c r="D945" s="11" t="s">
        <v>177</v>
      </c>
      <c r="E945" s="11">
        <v>47.25</v>
      </c>
      <c r="F945" s="11">
        <v>201906</v>
      </c>
    </row>
    <row r="946" spans="1:6">
      <c r="A946" s="11" t="s">
        <v>846</v>
      </c>
      <c r="B946" s="11">
        <v>11</v>
      </c>
      <c r="C946" s="11" t="s">
        <v>198</v>
      </c>
      <c r="D946" s="11" t="s">
        <v>185</v>
      </c>
      <c r="E946" s="11">
        <v>3.1833333333333327</v>
      </c>
      <c r="F946" s="11">
        <v>201906</v>
      </c>
    </row>
    <row r="947" spans="1:6">
      <c r="A947" s="11" t="s">
        <v>783</v>
      </c>
      <c r="B947" s="11">
        <v>11</v>
      </c>
      <c r="C947" s="11" t="s">
        <v>198</v>
      </c>
      <c r="D947" s="11" t="s">
        <v>177</v>
      </c>
      <c r="E947" s="11">
        <v>42</v>
      </c>
      <c r="F947" s="11">
        <v>201906</v>
      </c>
    </row>
    <row r="948" spans="1:6">
      <c r="A948" s="11" t="s">
        <v>775</v>
      </c>
      <c r="B948" s="11">
        <v>12</v>
      </c>
      <c r="C948" s="11" t="s">
        <v>198</v>
      </c>
      <c r="D948" s="11" t="s">
        <v>185</v>
      </c>
      <c r="E948" s="11">
        <v>50.43666666666666</v>
      </c>
      <c r="F948" s="11">
        <v>201906</v>
      </c>
    </row>
    <row r="949" spans="1:6">
      <c r="A949" s="11" t="s">
        <v>505</v>
      </c>
      <c r="B949" s="11">
        <v>12</v>
      </c>
      <c r="C949" s="11" t="s">
        <v>203</v>
      </c>
      <c r="D949" s="11" t="s">
        <v>177</v>
      </c>
      <c r="E949" s="11">
        <v>48</v>
      </c>
      <c r="F949" s="11">
        <v>201906</v>
      </c>
    </row>
    <row r="950" spans="1:6">
      <c r="A950" s="11" t="s">
        <v>846</v>
      </c>
      <c r="B950" s="11">
        <v>12</v>
      </c>
      <c r="C950" s="11" t="s">
        <v>198</v>
      </c>
      <c r="D950" s="11" t="s">
        <v>185</v>
      </c>
      <c r="E950" s="11">
        <v>10.8</v>
      </c>
      <c r="F950" s="11">
        <v>201906</v>
      </c>
    </row>
    <row r="951" spans="1:6">
      <c r="A951" s="11" t="s">
        <v>783</v>
      </c>
      <c r="B951" s="11">
        <v>12</v>
      </c>
      <c r="C951" s="11" t="s">
        <v>198</v>
      </c>
      <c r="D951" s="11" t="s">
        <v>177</v>
      </c>
      <c r="E951" s="11">
        <v>43.75</v>
      </c>
      <c r="F951" s="11">
        <v>201906</v>
      </c>
    </row>
    <row r="952" spans="1:6">
      <c r="A952" s="11" t="s">
        <v>783</v>
      </c>
      <c r="B952" s="11">
        <v>7</v>
      </c>
      <c r="C952" s="11" t="s">
        <v>198</v>
      </c>
      <c r="D952" s="11" t="s">
        <v>177</v>
      </c>
      <c r="E952" s="11">
        <v>48</v>
      </c>
      <c r="F952" s="11">
        <v>201906</v>
      </c>
    </row>
    <row r="953" spans="1:6">
      <c r="A953" s="11" t="s">
        <v>775</v>
      </c>
      <c r="B953" s="11">
        <v>8</v>
      </c>
      <c r="C953" s="11" t="s">
        <v>198</v>
      </c>
      <c r="D953" s="11" t="s">
        <v>185</v>
      </c>
      <c r="E953" s="11">
        <v>26.55</v>
      </c>
      <c r="F953" s="11">
        <v>201906</v>
      </c>
    </row>
    <row r="954" spans="1:6">
      <c r="A954" s="11" t="s">
        <v>783</v>
      </c>
      <c r="B954" s="11">
        <v>8</v>
      </c>
      <c r="C954" s="11" t="s">
        <v>198</v>
      </c>
      <c r="D954" s="11" t="s">
        <v>177</v>
      </c>
      <c r="E954" s="11">
        <v>50.75</v>
      </c>
      <c r="F954" s="11">
        <v>201906</v>
      </c>
    </row>
    <row r="955" spans="1:6">
      <c r="A955" s="11" t="s">
        <v>775</v>
      </c>
      <c r="B955" s="11">
        <v>9</v>
      </c>
      <c r="C955" s="11" t="s">
        <v>198</v>
      </c>
      <c r="D955" s="11" t="s">
        <v>185</v>
      </c>
      <c r="E955" s="11">
        <v>25.066666666666663</v>
      </c>
      <c r="F955" s="11">
        <v>201906</v>
      </c>
    </row>
    <row r="956" spans="1:6">
      <c r="A956" s="11" t="s">
        <v>507</v>
      </c>
      <c r="B956" s="11">
        <v>9</v>
      </c>
      <c r="C956" s="11" t="s">
        <v>175</v>
      </c>
      <c r="D956" s="11" t="s">
        <v>198</v>
      </c>
      <c r="E956" s="11">
        <v>16</v>
      </c>
      <c r="F956" s="11">
        <v>201906</v>
      </c>
    </row>
    <row r="957" spans="1:6">
      <c r="A957" s="11" t="s">
        <v>783</v>
      </c>
      <c r="B957" s="11">
        <v>9</v>
      </c>
      <c r="C957" s="11" t="s">
        <v>198</v>
      </c>
      <c r="D957" s="11" t="s">
        <v>177</v>
      </c>
      <c r="E957" s="11">
        <v>41.75</v>
      </c>
      <c r="F957" s="11">
        <v>201906</v>
      </c>
    </row>
    <row r="958" spans="1:6">
      <c r="A958" s="11" t="s">
        <v>1201</v>
      </c>
      <c r="B958" s="11">
        <v>10</v>
      </c>
      <c r="C958" s="11" t="s">
        <v>185</v>
      </c>
      <c r="D958" s="11" t="s">
        <v>177</v>
      </c>
      <c r="E958" s="11">
        <v>0.70000000000000018</v>
      </c>
      <c r="F958" s="11">
        <v>201907</v>
      </c>
    </row>
    <row r="959" spans="1:6">
      <c r="A959" s="11" t="s">
        <v>1020</v>
      </c>
      <c r="B959" s="11">
        <v>10</v>
      </c>
      <c r="C959" s="11" t="s">
        <v>203</v>
      </c>
      <c r="D959" s="11" t="s">
        <v>185</v>
      </c>
      <c r="E959" s="11">
        <v>24.233333333333334</v>
      </c>
      <c r="F959" s="11">
        <v>201911</v>
      </c>
    </row>
    <row r="960" spans="1:6">
      <c r="A960" s="11" t="s">
        <v>488</v>
      </c>
      <c r="B960" s="11">
        <v>11</v>
      </c>
      <c r="C960" s="11" t="s">
        <v>175</v>
      </c>
      <c r="D960" s="11" t="s">
        <v>177</v>
      </c>
      <c r="E960" s="11">
        <v>48.5</v>
      </c>
      <c r="F960" s="11">
        <v>201911</v>
      </c>
    </row>
    <row r="961" spans="1:6">
      <c r="A961" s="11" t="s">
        <v>1020</v>
      </c>
      <c r="B961" s="11">
        <v>11</v>
      </c>
      <c r="C961" s="11" t="s">
        <v>203</v>
      </c>
      <c r="D961" s="11" t="s">
        <v>185</v>
      </c>
      <c r="E961" s="11">
        <v>39.233333333333327</v>
      </c>
      <c r="F961" s="11">
        <v>201911</v>
      </c>
    </row>
    <row r="962" spans="1:6">
      <c r="A962" s="11" t="s">
        <v>1020</v>
      </c>
      <c r="B962" s="11">
        <v>11</v>
      </c>
      <c r="C962" s="11" t="s">
        <v>203</v>
      </c>
      <c r="D962" s="11" t="s">
        <v>198</v>
      </c>
      <c r="E962" s="11">
        <v>2.2333333333333321</v>
      </c>
      <c r="F962" s="11">
        <v>201911</v>
      </c>
    </row>
    <row r="963" spans="1:6">
      <c r="A963" s="11" t="s">
        <v>488</v>
      </c>
      <c r="B963" s="11">
        <v>12</v>
      </c>
      <c r="C963" s="11" t="s">
        <v>175</v>
      </c>
      <c r="D963" s="11" t="s">
        <v>177</v>
      </c>
      <c r="E963" s="11">
        <v>49</v>
      </c>
      <c r="F963" s="11">
        <v>201911</v>
      </c>
    </row>
    <row r="964" spans="1:6">
      <c r="A964" s="11" t="s">
        <v>1020</v>
      </c>
      <c r="B964" s="11">
        <v>12</v>
      </c>
      <c r="C964" s="11" t="s">
        <v>203</v>
      </c>
      <c r="D964" s="11" t="s">
        <v>185</v>
      </c>
      <c r="E964" s="11">
        <v>30.949999999999996</v>
      </c>
      <c r="F964" s="11">
        <v>201911</v>
      </c>
    </row>
    <row r="965" spans="1:6">
      <c r="A965" s="11" t="s">
        <v>1020</v>
      </c>
      <c r="B965" s="11">
        <v>12</v>
      </c>
      <c r="C965" s="11" t="s">
        <v>203</v>
      </c>
      <c r="D965" s="11" t="s">
        <v>198</v>
      </c>
      <c r="E965" s="11">
        <v>8.75</v>
      </c>
      <c r="F965" s="11">
        <v>201911</v>
      </c>
    </row>
    <row r="966" spans="1:6">
      <c r="A966" s="11" t="s">
        <v>1020</v>
      </c>
      <c r="B966" s="11">
        <v>7</v>
      </c>
      <c r="C966" s="11" t="s">
        <v>203</v>
      </c>
      <c r="D966" s="11" t="s">
        <v>185</v>
      </c>
      <c r="E966" s="11">
        <v>29.499999999999993</v>
      </c>
      <c r="F966" s="11">
        <v>201911</v>
      </c>
    </row>
    <row r="967" spans="1:6">
      <c r="A967" s="11" t="s">
        <v>1020</v>
      </c>
      <c r="B967" s="11">
        <v>8</v>
      </c>
      <c r="C967" s="11" t="s">
        <v>203</v>
      </c>
      <c r="D967" s="11" t="s">
        <v>185</v>
      </c>
      <c r="E967" s="11">
        <v>41.966666666666654</v>
      </c>
      <c r="F967" s="11">
        <v>201911</v>
      </c>
    </row>
    <row r="968" spans="1:6">
      <c r="A968" s="11" t="s">
        <v>1020</v>
      </c>
      <c r="B968" s="11">
        <v>8</v>
      </c>
      <c r="C968" s="11" t="s">
        <v>203</v>
      </c>
      <c r="D968" s="11" t="s">
        <v>198</v>
      </c>
      <c r="E968" s="11">
        <v>4.9666666666666668</v>
      </c>
      <c r="F968" s="11">
        <v>201911</v>
      </c>
    </row>
    <row r="969" spans="1:6">
      <c r="A969" s="11" t="s">
        <v>1020</v>
      </c>
      <c r="B969" s="11">
        <v>9</v>
      </c>
      <c r="C969" s="11" t="s">
        <v>203</v>
      </c>
      <c r="D969" s="11" t="s">
        <v>185</v>
      </c>
      <c r="E969" s="11">
        <v>31.31666666666667</v>
      </c>
      <c r="F969" s="11">
        <v>201911</v>
      </c>
    </row>
    <row r="970" spans="1:6">
      <c r="A970" s="11" t="s">
        <v>1020</v>
      </c>
      <c r="B970" s="11">
        <v>9</v>
      </c>
      <c r="C970" s="11" t="s">
        <v>203</v>
      </c>
      <c r="D970" s="11" t="s">
        <v>198</v>
      </c>
      <c r="E970" s="11">
        <v>8.8833333333333329</v>
      </c>
      <c r="F970" s="11">
        <v>201911</v>
      </c>
    </row>
    <row r="971" spans="1:6">
      <c r="A971" s="11" t="s">
        <v>1232</v>
      </c>
      <c r="B971" s="11">
        <v>7</v>
      </c>
      <c r="C971" s="11" t="s">
        <v>185</v>
      </c>
      <c r="D971" s="11" t="s">
        <v>198</v>
      </c>
      <c r="E971" s="11">
        <v>22.8</v>
      </c>
      <c r="F971" s="11">
        <v>202003</v>
      </c>
    </row>
    <row r="972" spans="1:6">
      <c r="A972" s="11" t="s">
        <v>708</v>
      </c>
      <c r="B972" s="11">
        <v>7</v>
      </c>
      <c r="C972" s="11" t="s">
        <v>185</v>
      </c>
      <c r="D972" s="11" t="s">
        <v>198</v>
      </c>
      <c r="E972" s="11">
        <v>40.850000000000009</v>
      </c>
      <c r="F972" s="11">
        <v>202003</v>
      </c>
    </row>
    <row r="973" spans="1:6">
      <c r="A973" s="11" t="s">
        <v>708</v>
      </c>
      <c r="B973" s="11">
        <v>7</v>
      </c>
      <c r="C973" s="11" t="s">
        <v>185</v>
      </c>
      <c r="D973" s="11" t="s">
        <v>203</v>
      </c>
      <c r="E973" s="11">
        <v>14.82</v>
      </c>
      <c r="F973" s="11">
        <v>202003</v>
      </c>
    </row>
    <row r="974" spans="1:6">
      <c r="A974" s="11" t="s">
        <v>458</v>
      </c>
      <c r="B974" s="11">
        <v>7</v>
      </c>
      <c r="C974" s="11" t="s">
        <v>185</v>
      </c>
      <c r="D974" s="11" t="s">
        <v>182</v>
      </c>
      <c r="E974" s="11">
        <v>13.5</v>
      </c>
      <c r="F974" s="11">
        <v>202003</v>
      </c>
    </row>
    <row r="975" spans="1:6">
      <c r="A975" s="11" t="s">
        <v>458</v>
      </c>
      <c r="B975" s="11">
        <v>7</v>
      </c>
      <c r="C975" s="11" t="s">
        <v>185</v>
      </c>
      <c r="D975" s="11" t="s">
        <v>198</v>
      </c>
      <c r="E975" s="11">
        <v>0.75</v>
      </c>
      <c r="F975" s="11">
        <v>202003</v>
      </c>
    </row>
    <row r="976" spans="1:6">
      <c r="A976" s="11" t="s">
        <v>458</v>
      </c>
      <c r="B976" s="11">
        <v>7</v>
      </c>
      <c r="C976" s="11" t="s">
        <v>185</v>
      </c>
      <c r="D976" s="11" t="s">
        <v>206</v>
      </c>
      <c r="E976" s="11">
        <v>1.9999999999999996</v>
      </c>
      <c r="F976" s="11">
        <v>202003</v>
      </c>
    </row>
    <row r="977" spans="1:6">
      <c r="A977" s="11" t="s">
        <v>767</v>
      </c>
      <c r="B977" s="11">
        <v>7</v>
      </c>
      <c r="C977" s="11" t="s">
        <v>175</v>
      </c>
      <c r="D977" s="11" t="s">
        <v>206</v>
      </c>
      <c r="E977" s="11">
        <v>43.5</v>
      </c>
      <c r="F977" s="11">
        <v>202003</v>
      </c>
    </row>
    <row r="978" spans="1:6">
      <c r="A978" s="11" t="s">
        <v>1233</v>
      </c>
      <c r="B978" s="11">
        <v>7</v>
      </c>
      <c r="C978" s="11" t="s">
        <v>198</v>
      </c>
      <c r="D978" s="11" t="s">
        <v>185</v>
      </c>
      <c r="E978" s="11">
        <v>29.849999999999998</v>
      </c>
      <c r="F978" s="11">
        <v>202003</v>
      </c>
    </row>
    <row r="979" spans="1:6">
      <c r="A979" s="11" t="s">
        <v>453</v>
      </c>
      <c r="B979" s="11">
        <v>7</v>
      </c>
      <c r="C979" s="11" t="s">
        <v>175</v>
      </c>
      <c r="D979" s="11" t="s">
        <v>177</v>
      </c>
      <c r="E979" s="11">
        <v>12.000000000000004</v>
      </c>
      <c r="F979" s="11">
        <v>202003</v>
      </c>
    </row>
    <row r="980" spans="1:6">
      <c r="A980" s="11" t="s">
        <v>453</v>
      </c>
      <c r="B980" s="11">
        <v>7</v>
      </c>
      <c r="C980" s="11" t="s">
        <v>175</v>
      </c>
      <c r="D980" s="11" t="s">
        <v>198</v>
      </c>
      <c r="E980" s="11">
        <v>9</v>
      </c>
      <c r="F980" s="11">
        <v>202003</v>
      </c>
    </row>
    <row r="981" spans="1:6">
      <c r="A981" s="11" t="s">
        <v>488</v>
      </c>
      <c r="B981" s="11">
        <v>7</v>
      </c>
      <c r="C981" s="11" t="s">
        <v>175</v>
      </c>
      <c r="D981" s="11" t="s">
        <v>177</v>
      </c>
      <c r="E981" s="11">
        <v>52.75</v>
      </c>
      <c r="F981" s="11">
        <v>202003</v>
      </c>
    </row>
    <row r="982" spans="1:6">
      <c r="A982" s="11" t="s">
        <v>478</v>
      </c>
      <c r="B982" s="11">
        <v>7</v>
      </c>
      <c r="C982" s="11" t="s">
        <v>175</v>
      </c>
      <c r="D982" s="11" t="s">
        <v>198</v>
      </c>
      <c r="E982" s="11">
        <v>36</v>
      </c>
      <c r="F982" s="11">
        <v>202003</v>
      </c>
    </row>
    <row r="983" spans="1:6">
      <c r="A983" s="11" t="s">
        <v>788</v>
      </c>
      <c r="B983" s="11">
        <v>7</v>
      </c>
      <c r="C983" s="11" t="s">
        <v>185</v>
      </c>
      <c r="D983" s="11" t="s">
        <v>198</v>
      </c>
      <c r="E983" s="11">
        <v>7.5000000000000009</v>
      </c>
      <c r="F983" s="11">
        <v>202003</v>
      </c>
    </row>
    <row r="984" spans="1:6">
      <c r="A984" s="11" t="s">
        <v>485</v>
      </c>
      <c r="B984" s="11">
        <v>7</v>
      </c>
      <c r="C984" s="11" t="s">
        <v>175</v>
      </c>
      <c r="D984" s="11" t="s">
        <v>185</v>
      </c>
      <c r="E984" s="11">
        <v>27</v>
      </c>
      <c r="F984" s="11">
        <v>202003</v>
      </c>
    </row>
    <row r="985" spans="1:6">
      <c r="A985" s="11" t="s">
        <v>485</v>
      </c>
      <c r="B985" s="11">
        <v>7</v>
      </c>
      <c r="C985" s="11" t="s">
        <v>175</v>
      </c>
      <c r="D985" s="11" t="s">
        <v>177</v>
      </c>
      <c r="E985" s="11">
        <v>4.5</v>
      </c>
      <c r="F985" s="11">
        <v>202003</v>
      </c>
    </row>
    <row r="986" spans="1:6">
      <c r="A986" s="11" t="s">
        <v>485</v>
      </c>
      <c r="B986" s="11">
        <v>7</v>
      </c>
      <c r="C986" s="11" t="s">
        <v>175</v>
      </c>
      <c r="D986" s="11" t="s">
        <v>198</v>
      </c>
      <c r="E986" s="11">
        <v>8.2500000000000036</v>
      </c>
      <c r="F986" s="11">
        <v>202003</v>
      </c>
    </row>
    <row r="987" spans="1:6">
      <c r="A987" s="11" t="s">
        <v>598</v>
      </c>
      <c r="B987" s="11">
        <v>7</v>
      </c>
      <c r="C987" s="11" t="s">
        <v>203</v>
      </c>
      <c r="D987" s="11" t="s">
        <v>198</v>
      </c>
      <c r="E987" s="11">
        <v>31</v>
      </c>
      <c r="F987" s="11">
        <v>202003</v>
      </c>
    </row>
    <row r="988" spans="1:6">
      <c r="A988" s="11" t="s">
        <v>1086</v>
      </c>
      <c r="B988" s="11">
        <v>7</v>
      </c>
      <c r="C988" s="11" t="s">
        <v>175</v>
      </c>
      <c r="D988" s="11" t="s">
        <v>177</v>
      </c>
      <c r="E988" s="11">
        <v>15</v>
      </c>
      <c r="F988" s="11">
        <v>202003</v>
      </c>
    </row>
    <row r="989" spans="1:6">
      <c r="A989" s="11" t="s">
        <v>1215</v>
      </c>
      <c r="B989" s="11">
        <v>7</v>
      </c>
      <c r="C989" s="11" t="s">
        <v>175</v>
      </c>
      <c r="D989" s="11" t="s">
        <v>198</v>
      </c>
      <c r="E989" s="11">
        <v>25.5</v>
      </c>
      <c r="F989" s="11">
        <v>202003</v>
      </c>
    </row>
    <row r="990" spans="1:6">
      <c r="A990" s="11" t="s">
        <v>1234</v>
      </c>
      <c r="B990" s="11">
        <v>7</v>
      </c>
      <c r="C990" s="11" t="s">
        <v>185</v>
      </c>
      <c r="D990" s="11" t="s">
        <v>198</v>
      </c>
      <c r="E990" s="11">
        <v>4.4833333333333334</v>
      </c>
      <c r="F990" s="11">
        <v>202003</v>
      </c>
    </row>
    <row r="991" spans="1:6">
      <c r="A991" s="11" t="s">
        <v>769</v>
      </c>
      <c r="B991" s="11">
        <v>7</v>
      </c>
      <c r="C991" s="11" t="s">
        <v>185</v>
      </c>
      <c r="D991" s="11" t="s">
        <v>198</v>
      </c>
      <c r="E991" s="11">
        <v>8.4666666666666668</v>
      </c>
      <c r="F991" s="11">
        <v>202003</v>
      </c>
    </row>
    <row r="992" spans="1:6">
      <c r="A992" s="11" t="s">
        <v>769</v>
      </c>
      <c r="B992" s="11">
        <v>7</v>
      </c>
      <c r="C992" s="11" t="s">
        <v>185</v>
      </c>
      <c r="D992" s="11" t="s">
        <v>206</v>
      </c>
      <c r="E992" s="11">
        <v>0.18333333333333268</v>
      </c>
      <c r="F992" s="11">
        <v>202003</v>
      </c>
    </row>
    <row r="993" spans="1:6">
      <c r="A993" s="11" t="s">
        <v>917</v>
      </c>
      <c r="B993" s="11">
        <v>7</v>
      </c>
      <c r="C993" s="11" t="s">
        <v>203</v>
      </c>
      <c r="D993" s="11" t="s">
        <v>185</v>
      </c>
      <c r="E993" s="11">
        <v>57.533333333333331</v>
      </c>
      <c r="F993" s="11">
        <v>202003</v>
      </c>
    </row>
    <row r="994" spans="1:6">
      <c r="A994" s="11" t="s">
        <v>1019</v>
      </c>
      <c r="B994" s="11">
        <v>7</v>
      </c>
      <c r="C994" s="11" t="s">
        <v>198</v>
      </c>
      <c r="D994" s="11" t="s">
        <v>185</v>
      </c>
      <c r="E994" s="11">
        <v>7.3000000000000025</v>
      </c>
      <c r="F994" s="11">
        <v>202003</v>
      </c>
    </row>
    <row r="995" spans="1:6">
      <c r="A995" s="11" t="s">
        <v>450</v>
      </c>
      <c r="B995" s="11">
        <v>7</v>
      </c>
      <c r="C995" s="11" t="s">
        <v>185</v>
      </c>
      <c r="D995" s="11" t="s">
        <v>198</v>
      </c>
      <c r="E995" s="11">
        <v>4.0666666666666664</v>
      </c>
      <c r="F995" s="11">
        <v>202003</v>
      </c>
    </row>
    <row r="996" spans="1:6">
      <c r="A996" s="11" t="s">
        <v>482</v>
      </c>
      <c r="B996" s="11">
        <v>7</v>
      </c>
      <c r="C996" s="11" t="s">
        <v>175</v>
      </c>
      <c r="D996" s="11" t="s">
        <v>177</v>
      </c>
      <c r="E996" s="11">
        <v>10.249999999999998</v>
      </c>
      <c r="F996" s="11">
        <v>202003</v>
      </c>
    </row>
    <row r="997" spans="1:6">
      <c r="A997" s="11" t="s">
        <v>482</v>
      </c>
      <c r="B997" s="11">
        <v>7</v>
      </c>
      <c r="C997" s="11" t="s">
        <v>175</v>
      </c>
      <c r="D997" s="11" t="s">
        <v>198</v>
      </c>
      <c r="E997" s="11">
        <v>20.499999999999996</v>
      </c>
      <c r="F997" s="11">
        <v>202003</v>
      </c>
    </row>
    <row r="998" spans="1:6">
      <c r="A998" s="11" t="s">
        <v>482</v>
      </c>
      <c r="B998" s="11">
        <v>7</v>
      </c>
      <c r="C998" s="11" t="s">
        <v>175</v>
      </c>
      <c r="D998" s="11" t="s">
        <v>206</v>
      </c>
      <c r="E998" s="11">
        <v>19.75</v>
      </c>
      <c r="F998" s="11">
        <v>202003</v>
      </c>
    </row>
    <row r="999" spans="1:6">
      <c r="A999" s="11" t="s">
        <v>479</v>
      </c>
      <c r="B999" s="11">
        <v>7</v>
      </c>
      <c r="C999" s="11" t="s">
        <v>175</v>
      </c>
      <c r="D999" s="11" t="s">
        <v>177</v>
      </c>
      <c r="E999" s="11">
        <v>11.5</v>
      </c>
      <c r="F999" s="11">
        <v>202003</v>
      </c>
    </row>
    <row r="1000" spans="1:6">
      <c r="A1000" s="11" t="s">
        <v>479</v>
      </c>
      <c r="B1000" s="11">
        <v>7</v>
      </c>
      <c r="C1000" s="11" t="s">
        <v>175</v>
      </c>
      <c r="D1000" s="11" t="s">
        <v>198</v>
      </c>
      <c r="E1000" s="11">
        <v>31.75</v>
      </c>
      <c r="F1000" s="11">
        <v>202003</v>
      </c>
    </row>
    <row r="1001" spans="1:6">
      <c r="A1001" s="11" t="s">
        <v>1217</v>
      </c>
      <c r="B1001" s="11">
        <v>7</v>
      </c>
      <c r="C1001" s="11" t="s">
        <v>198</v>
      </c>
      <c r="D1001" s="11" t="s">
        <v>177</v>
      </c>
      <c r="E1001" s="11">
        <v>59.25</v>
      </c>
      <c r="F1001" s="11">
        <v>202003</v>
      </c>
    </row>
    <row r="1002" spans="1:6">
      <c r="A1002" s="11" t="s">
        <v>915</v>
      </c>
      <c r="B1002" s="11">
        <v>7</v>
      </c>
      <c r="C1002" s="11" t="s">
        <v>185</v>
      </c>
      <c r="D1002" s="11" t="s">
        <v>198</v>
      </c>
      <c r="E1002" s="11">
        <v>6.7333333333333334</v>
      </c>
      <c r="F1002" s="11">
        <v>202003</v>
      </c>
    </row>
    <row r="1003" spans="1:6">
      <c r="A1003" s="11" t="s">
        <v>1078</v>
      </c>
      <c r="B1003" s="11">
        <v>7</v>
      </c>
      <c r="C1003" s="11" t="s">
        <v>177</v>
      </c>
      <c r="D1003" s="11" t="s">
        <v>148</v>
      </c>
      <c r="E1003" s="11">
        <v>52</v>
      </c>
      <c r="F1003" s="11">
        <v>202003</v>
      </c>
    </row>
    <row r="1004" spans="1:6">
      <c r="A1004" s="11" t="s">
        <v>1241</v>
      </c>
      <c r="B1004" s="11">
        <v>7</v>
      </c>
      <c r="C1004" s="11" t="s">
        <v>185</v>
      </c>
      <c r="D1004" s="11" t="s">
        <v>198</v>
      </c>
      <c r="E1004" s="11">
        <v>1.1499999999999999</v>
      </c>
      <c r="F1004" s="11">
        <v>202003</v>
      </c>
    </row>
    <row r="1005" spans="1:6">
      <c r="A1005" s="11" t="s">
        <v>950</v>
      </c>
      <c r="B1005" s="11">
        <v>7</v>
      </c>
      <c r="C1005" s="11" t="s">
        <v>185</v>
      </c>
      <c r="D1005" s="11" t="s">
        <v>198</v>
      </c>
      <c r="E1005" s="11">
        <v>18.566666666666666</v>
      </c>
      <c r="F1005" s="11">
        <v>202003</v>
      </c>
    </row>
    <row r="1006" spans="1:6">
      <c r="A1006" s="11" t="s">
        <v>467</v>
      </c>
      <c r="B1006" s="11">
        <v>7</v>
      </c>
      <c r="C1006" s="11" t="s">
        <v>185</v>
      </c>
      <c r="D1006" s="11" t="s">
        <v>206</v>
      </c>
      <c r="E1006" s="11">
        <v>68.493333333333339</v>
      </c>
      <c r="F1006" s="11">
        <v>202003</v>
      </c>
    </row>
    <row r="1007" spans="1:6">
      <c r="A1007" s="11" t="s">
        <v>1178</v>
      </c>
      <c r="B1007" s="11">
        <v>7</v>
      </c>
      <c r="C1007" s="11" t="s">
        <v>198</v>
      </c>
      <c r="D1007" s="11" t="s">
        <v>182</v>
      </c>
      <c r="E1007" s="11">
        <v>39.166666666666664</v>
      </c>
      <c r="F1007" s="11">
        <v>202003</v>
      </c>
    </row>
    <row r="1008" spans="1:6">
      <c r="A1008" s="11" t="s">
        <v>774</v>
      </c>
      <c r="B1008" s="11">
        <v>7</v>
      </c>
      <c r="C1008" s="11" t="s">
        <v>175</v>
      </c>
      <c r="D1008" s="11" t="s">
        <v>198</v>
      </c>
      <c r="E1008" s="11">
        <v>30.000000000000007</v>
      </c>
      <c r="F1008" s="11">
        <v>202003</v>
      </c>
    </row>
    <row r="1009" spans="1:6">
      <c r="A1009" s="11" t="s">
        <v>480</v>
      </c>
      <c r="B1009" s="11">
        <v>7</v>
      </c>
      <c r="C1009" s="11" t="s">
        <v>175</v>
      </c>
      <c r="D1009" s="11" t="s">
        <v>185</v>
      </c>
      <c r="E1009" s="11">
        <v>38.5</v>
      </c>
      <c r="F1009" s="11">
        <v>202003</v>
      </c>
    </row>
    <row r="1010" spans="1:6">
      <c r="A1010" s="11" t="s">
        <v>1054</v>
      </c>
      <c r="B1010" s="11">
        <v>7</v>
      </c>
      <c r="C1010" s="11" t="s">
        <v>177</v>
      </c>
      <c r="D1010" s="11" t="s">
        <v>148</v>
      </c>
      <c r="E1010" s="11">
        <v>50</v>
      </c>
      <c r="F1010" s="11">
        <v>202003</v>
      </c>
    </row>
    <row r="1011" spans="1:6">
      <c r="A1011" s="11" t="s">
        <v>1208</v>
      </c>
      <c r="B1011" s="11">
        <v>7</v>
      </c>
      <c r="C1011" s="11" t="s">
        <v>175</v>
      </c>
      <c r="D1011" s="11" t="s">
        <v>198</v>
      </c>
      <c r="E1011" s="11">
        <v>16</v>
      </c>
      <c r="F1011" s="11">
        <v>202003</v>
      </c>
    </row>
    <row r="1012" spans="1:6">
      <c r="A1012" s="11" t="s">
        <v>777</v>
      </c>
      <c r="B1012" s="11">
        <v>7</v>
      </c>
      <c r="C1012" s="11" t="s">
        <v>175</v>
      </c>
      <c r="D1012" s="11" t="s">
        <v>185</v>
      </c>
      <c r="E1012" s="11">
        <v>21</v>
      </c>
      <c r="F1012" s="11">
        <v>202003</v>
      </c>
    </row>
    <row r="1013" spans="1:6">
      <c r="A1013" s="11" t="s">
        <v>777</v>
      </c>
      <c r="B1013" s="11">
        <v>7</v>
      </c>
      <c r="C1013" s="11" t="s">
        <v>175</v>
      </c>
      <c r="D1013" s="11" t="s">
        <v>198</v>
      </c>
      <c r="E1013" s="11">
        <v>5.9999999999999973</v>
      </c>
      <c r="F1013" s="11">
        <v>202003</v>
      </c>
    </row>
    <row r="1014" spans="1:6">
      <c r="A1014" s="11" t="s">
        <v>777</v>
      </c>
      <c r="B1014" s="11">
        <v>7</v>
      </c>
      <c r="C1014" s="11" t="s">
        <v>175</v>
      </c>
      <c r="D1014" s="11" t="s">
        <v>206</v>
      </c>
      <c r="E1014" s="11">
        <v>1.0000000000000004</v>
      </c>
      <c r="F1014" s="11">
        <v>202003</v>
      </c>
    </row>
    <row r="1015" spans="1:6">
      <c r="A1015" s="11" t="s">
        <v>778</v>
      </c>
      <c r="B1015" s="11">
        <v>7</v>
      </c>
      <c r="C1015" s="11" t="s">
        <v>175</v>
      </c>
      <c r="D1015" s="11" t="s">
        <v>185</v>
      </c>
      <c r="E1015" s="11">
        <v>7</v>
      </c>
      <c r="F1015" s="11">
        <v>202003</v>
      </c>
    </row>
    <row r="1016" spans="1:6">
      <c r="A1016" s="11" t="s">
        <v>778</v>
      </c>
      <c r="B1016" s="11">
        <v>7</v>
      </c>
      <c r="C1016" s="11" t="s">
        <v>175</v>
      </c>
      <c r="D1016" s="11" t="s">
        <v>177</v>
      </c>
      <c r="E1016" s="11">
        <v>4</v>
      </c>
      <c r="F1016" s="11">
        <v>202003</v>
      </c>
    </row>
    <row r="1017" spans="1:6">
      <c r="A1017" s="11" t="s">
        <v>778</v>
      </c>
      <c r="B1017" s="11">
        <v>7</v>
      </c>
      <c r="C1017" s="11" t="s">
        <v>175</v>
      </c>
      <c r="D1017" s="11" t="s">
        <v>198</v>
      </c>
      <c r="E1017" s="11">
        <v>29.000000000000004</v>
      </c>
      <c r="F1017" s="11">
        <v>202003</v>
      </c>
    </row>
    <row r="1018" spans="1:6">
      <c r="A1018" s="11" t="s">
        <v>709</v>
      </c>
      <c r="B1018" s="11">
        <v>7</v>
      </c>
      <c r="C1018" s="11" t="s">
        <v>185</v>
      </c>
      <c r="D1018" s="11" t="s">
        <v>198</v>
      </c>
      <c r="E1018" s="11">
        <v>3.0166666666666693</v>
      </c>
      <c r="F1018" s="11">
        <v>202003</v>
      </c>
    </row>
    <row r="1019" spans="1:6">
      <c r="A1019" s="11" t="s">
        <v>1319</v>
      </c>
      <c r="B1019" s="11">
        <v>7</v>
      </c>
      <c r="C1019" s="11" t="s">
        <v>185</v>
      </c>
      <c r="D1019" s="11" t="s">
        <v>198</v>
      </c>
      <c r="E1019" s="11">
        <v>10.033333333333335</v>
      </c>
      <c r="F1019" s="11">
        <v>202003</v>
      </c>
    </row>
    <row r="1020" spans="1:6">
      <c r="A1020" s="11" t="s">
        <v>454</v>
      </c>
      <c r="B1020" s="11">
        <v>7</v>
      </c>
      <c r="C1020" s="11" t="s">
        <v>198</v>
      </c>
      <c r="D1020" s="11" t="s">
        <v>185</v>
      </c>
      <c r="E1020" s="11">
        <v>37.340000000000003</v>
      </c>
      <c r="F1020" s="11">
        <v>202003</v>
      </c>
    </row>
    <row r="1021" spans="1:6">
      <c r="A1021" s="11" t="s">
        <v>960</v>
      </c>
      <c r="B1021" s="11">
        <v>7</v>
      </c>
      <c r="C1021" s="11" t="s">
        <v>185</v>
      </c>
      <c r="D1021" s="11" t="s">
        <v>198</v>
      </c>
      <c r="E1021" s="11">
        <v>10.7</v>
      </c>
      <c r="F1021" s="11">
        <v>202003</v>
      </c>
    </row>
    <row r="1022" spans="1:6">
      <c r="A1022" s="11" t="s">
        <v>484</v>
      </c>
      <c r="B1022" s="11">
        <v>7</v>
      </c>
      <c r="C1022" s="11" t="s">
        <v>175</v>
      </c>
      <c r="D1022" s="11" t="s">
        <v>185</v>
      </c>
      <c r="E1022" s="11">
        <v>0.91666666666666607</v>
      </c>
      <c r="F1022" s="11">
        <v>202003</v>
      </c>
    </row>
    <row r="1023" spans="1:6">
      <c r="A1023" s="11" t="s">
        <v>484</v>
      </c>
      <c r="B1023" s="11">
        <v>7</v>
      </c>
      <c r="C1023" s="11" t="s">
        <v>175</v>
      </c>
      <c r="D1023" s="11" t="s">
        <v>177</v>
      </c>
      <c r="E1023" s="11">
        <v>0.75</v>
      </c>
      <c r="F1023" s="11">
        <v>202003</v>
      </c>
    </row>
    <row r="1024" spans="1:6">
      <c r="A1024" s="11" t="s">
        <v>484</v>
      </c>
      <c r="B1024" s="11">
        <v>7</v>
      </c>
      <c r="C1024" s="11" t="s">
        <v>175</v>
      </c>
      <c r="D1024" s="11" t="s">
        <v>198</v>
      </c>
      <c r="E1024" s="11">
        <v>15.333333333333336</v>
      </c>
      <c r="F1024" s="11">
        <v>202003</v>
      </c>
    </row>
    <row r="1025" spans="1:6">
      <c r="A1025" s="11" t="s">
        <v>1220</v>
      </c>
      <c r="B1025" s="11">
        <v>7</v>
      </c>
      <c r="C1025" s="11" t="s">
        <v>198</v>
      </c>
      <c r="D1025" s="11" t="s">
        <v>177</v>
      </c>
      <c r="E1025" s="11">
        <v>39.75</v>
      </c>
      <c r="F1025" s="11">
        <v>202003</v>
      </c>
    </row>
    <row r="1026" spans="1:6">
      <c r="A1026" s="11" t="s">
        <v>476</v>
      </c>
      <c r="B1026" s="11">
        <v>7</v>
      </c>
      <c r="C1026" s="11" t="s">
        <v>198</v>
      </c>
      <c r="D1026" s="11" t="s">
        <v>206</v>
      </c>
      <c r="E1026" s="11">
        <v>50.5</v>
      </c>
      <c r="F1026" s="11">
        <v>202003</v>
      </c>
    </row>
    <row r="1027" spans="1:6">
      <c r="A1027" s="11" t="s">
        <v>477</v>
      </c>
      <c r="B1027" s="11">
        <v>7</v>
      </c>
      <c r="C1027" s="11" t="s">
        <v>198</v>
      </c>
      <c r="D1027" s="11" t="s">
        <v>206</v>
      </c>
      <c r="E1027" s="11">
        <v>46.499999999999993</v>
      </c>
      <c r="F1027" s="11">
        <v>202003</v>
      </c>
    </row>
    <row r="1028" spans="1:6">
      <c r="A1028" s="11" t="s">
        <v>787</v>
      </c>
      <c r="B1028" s="11">
        <v>7</v>
      </c>
      <c r="C1028" s="11" t="s">
        <v>185</v>
      </c>
      <c r="D1028" s="11" t="s">
        <v>198</v>
      </c>
      <c r="E1028" s="11">
        <v>19.166666666666664</v>
      </c>
      <c r="F1028" s="11">
        <v>202003</v>
      </c>
    </row>
    <row r="1029" spans="1:6">
      <c r="A1029" s="11" t="s">
        <v>1238</v>
      </c>
      <c r="B1029" s="11">
        <v>7</v>
      </c>
      <c r="C1029" s="11" t="s">
        <v>185</v>
      </c>
      <c r="D1029" s="11" t="s">
        <v>198</v>
      </c>
      <c r="E1029" s="11">
        <v>9.75</v>
      </c>
      <c r="F1029" s="11">
        <v>202003</v>
      </c>
    </row>
    <row r="1030" spans="1:6">
      <c r="A1030" s="11" t="s">
        <v>782</v>
      </c>
      <c r="B1030" s="11">
        <v>7</v>
      </c>
      <c r="C1030" s="11" t="s">
        <v>185</v>
      </c>
      <c r="D1030" s="11" t="s">
        <v>198</v>
      </c>
      <c r="E1030" s="11">
        <v>1.2166666666666663</v>
      </c>
      <c r="F1030" s="11">
        <v>202003</v>
      </c>
    </row>
    <row r="1031" spans="1:6">
      <c r="A1031" s="11" t="s">
        <v>846</v>
      </c>
      <c r="B1031" s="11">
        <v>7</v>
      </c>
      <c r="C1031" s="11" t="s">
        <v>198</v>
      </c>
      <c r="D1031" s="11" t="s">
        <v>185</v>
      </c>
      <c r="E1031" s="11">
        <v>12.499999999999996</v>
      </c>
      <c r="F1031" s="11">
        <v>202003</v>
      </c>
    </row>
    <row r="1032" spans="1:6">
      <c r="A1032" s="11" t="s">
        <v>464</v>
      </c>
      <c r="B1032" s="11">
        <v>7</v>
      </c>
      <c r="C1032" s="11" t="s">
        <v>198</v>
      </c>
      <c r="D1032" s="11" t="s">
        <v>177</v>
      </c>
      <c r="E1032" s="11">
        <v>45.766666666666666</v>
      </c>
      <c r="F1032" s="11">
        <v>202003</v>
      </c>
    </row>
    <row r="1033" spans="1:6">
      <c r="A1033" s="11" t="s">
        <v>486</v>
      </c>
      <c r="B1033" s="11">
        <v>7</v>
      </c>
      <c r="C1033" s="11" t="s">
        <v>175</v>
      </c>
      <c r="D1033" s="11" t="s">
        <v>177</v>
      </c>
      <c r="E1033" s="11">
        <v>35</v>
      </c>
      <c r="F1033" s="11">
        <v>202003</v>
      </c>
    </row>
    <row r="1034" spans="1:6">
      <c r="A1034" s="11" t="s">
        <v>507</v>
      </c>
      <c r="B1034" s="11">
        <v>7</v>
      </c>
      <c r="C1034" s="11" t="s">
        <v>175</v>
      </c>
      <c r="D1034" s="11" t="s">
        <v>198</v>
      </c>
      <c r="E1034" s="11">
        <v>16</v>
      </c>
      <c r="F1034" s="11">
        <v>202003</v>
      </c>
    </row>
    <row r="1035" spans="1:6">
      <c r="A1035" s="11" t="s">
        <v>483</v>
      </c>
      <c r="B1035" s="11">
        <v>7</v>
      </c>
      <c r="C1035" s="11" t="s">
        <v>175</v>
      </c>
      <c r="D1035" s="11" t="s">
        <v>182</v>
      </c>
      <c r="E1035" s="11">
        <v>1.9999999999999996</v>
      </c>
      <c r="F1035" s="11">
        <v>202003</v>
      </c>
    </row>
    <row r="1036" spans="1:6">
      <c r="A1036" s="11" t="s">
        <v>483</v>
      </c>
      <c r="B1036" s="11">
        <v>7</v>
      </c>
      <c r="C1036" s="11" t="s">
        <v>175</v>
      </c>
      <c r="D1036" s="11" t="s">
        <v>185</v>
      </c>
      <c r="E1036" s="11">
        <v>5.0000000000000009</v>
      </c>
      <c r="F1036" s="11">
        <v>202003</v>
      </c>
    </row>
    <row r="1037" spans="1:6">
      <c r="A1037" s="11" t="s">
        <v>483</v>
      </c>
      <c r="B1037" s="11">
        <v>7</v>
      </c>
      <c r="C1037" s="11" t="s">
        <v>175</v>
      </c>
      <c r="D1037" s="11" t="s">
        <v>177</v>
      </c>
      <c r="E1037" s="11">
        <v>13.5</v>
      </c>
      <c r="F1037" s="11">
        <v>202003</v>
      </c>
    </row>
    <row r="1038" spans="1:6">
      <c r="A1038" s="11" t="s">
        <v>483</v>
      </c>
      <c r="B1038" s="11">
        <v>7</v>
      </c>
      <c r="C1038" s="11" t="s">
        <v>175</v>
      </c>
      <c r="D1038" s="11" t="s">
        <v>198</v>
      </c>
      <c r="E1038" s="11">
        <v>16</v>
      </c>
      <c r="F1038" s="11">
        <v>202003</v>
      </c>
    </row>
    <row r="1039" spans="1:6">
      <c r="A1039" s="11" t="s">
        <v>483</v>
      </c>
      <c r="B1039" s="11">
        <v>7</v>
      </c>
      <c r="C1039" s="11" t="s">
        <v>175</v>
      </c>
      <c r="D1039" s="11" t="s">
        <v>206</v>
      </c>
      <c r="E1039" s="11">
        <v>1.5</v>
      </c>
      <c r="F1039" s="11">
        <v>202003</v>
      </c>
    </row>
    <row r="1040" spans="1:6">
      <c r="A1040" s="11" t="s">
        <v>1021</v>
      </c>
      <c r="B1040" s="11">
        <v>7</v>
      </c>
      <c r="C1040" s="11" t="s">
        <v>185</v>
      </c>
      <c r="D1040" s="11" t="s">
        <v>198</v>
      </c>
      <c r="E1040" s="11">
        <v>2.0833333333333339</v>
      </c>
      <c r="F1040" s="11">
        <v>202003</v>
      </c>
    </row>
    <row r="1041" spans="1:6">
      <c r="A1041" s="11" t="s">
        <v>1239</v>
      </c>
      <c r="B1041" s="11">
        <v>7</v>
      </c>
      <c r="C1041" s="11" t="s">
        <v>198</v>
      </c>
      <c r="D1041" s="11" t="s">
        <v>185</v>
      </c>
      <c r="E1041" s="11">
        <v>7.2500000000000009</v>
      </c>
      <c r="F1041" s="11">
        <v>202003</v>
      </c>
    </row>
    <row r="1042" spans="1:6">
      <c r="A1042" s="11" t="s">
        <v>1239</v>
      </c>
      <c r="B1042" s="11">
        <v>7</v>
      </c>
      <c r="C1042" s="11" t="s">
        <v>198</v>
      </c>
      <c r="D1042" s="11" t="s">
        <v>177</v>
      </c>
      <c r="E1042" s="11">
        <v>7.5000000000000018</v>
      </c>
      <c r="F1042" s="11">
        <v>202003</v>
      </c>
    </row>
    <row r="1043" spans="1:6">
      <c r="A1043" s="11" t="s">
        <v>503</v>
      </c>
      <c r="B1043" s="11">
        <v>7</v>
      </c>
      <c r="C1043" s="11" t="s">
        <v>185</v>
      </c>
      <c r="D1043" s="11" t="s">
        <v>177</v>
      </c>
      <c r="E1043" s="11">
        <v>19.666666666666664</v>
      </c>
      <c r="F1043" s="11">
        <v>202003</v>
      </c>
    </row>
    <row r="1044" spans="1:6">
      <c r="A1044" s="11" t="s">
        <v>784</v>
      </c>
      <c r="B1044" s="11">
        <v>7</v>
      </c>
      <c r="C1044" s="11" t="s">
        <v>175</v>
      </c>
      <c r="D1044" s="11" t="s">
        <v>148</v>
      </c>
      <c r="E1044" s="11">
        <v>1.7500000000000004</v>
      </c>
      <c r="F1044" s="11">
        <v>202003</v>
      </c>
    </row>
    <row r="1045" spans="1:6">
      <c r="A1045" s="11" t="s">
        <v>784</v>
      </c>
      <c r="B1045" s="11">
        <v>7</v>
      </c>
      <c r="C1045" s="11" t="s">
        <v>175</v>
      </c>
      <c r="D1045" s="11" t="s">
        <v>182</v>
      </c>
      <c r="E1045" s="11">
        <v>3.7500000000000013</v>
      </c>
      <c r="F1045" s="11">
        <v>202003</v>
      </c>
    </row>
    <row r="1046" spans="1:6">
      <c r="A1046" s="11" t="s">
        <v>784</v>
      </c>
      <c r="B1046" s="11">
        <v>7</v>
      </c>
      <c r="C1046" s="11" t="s">
        <v>175</v>
      </c>
      <c r="D1046" s="11" t="s">
        <v>185</v>
      </c>
      <c r="E1046" s="11">
        <v>4.7500000000000018</v>
      </c>
      <c r="F1046" s="11">
        <v>202003</v>
      </c>
    </row>
    <row r="1047" spans="1:6">
      <c r="A1047" s="11" t="s">
        <v>784</v>
      </c>
      <c r="B1047" s="11">
        <v>7</v>
      </c>
      <c r="C1047" s="11" t="s">
        <v>175</v>
      </c>
      <c r="D1047" s="11" t="s">
        <v>177</v>
      </c>
      <c r="E1047" s="11">
        <v>3.9999999999999991</v>
      </c>
      <c r="F1047" s="11">
        <v>202003</v>
      </c>
    </row>
    <row r="1048" spans="1:6">
      <c r="A1048" s="11" t="s">
        <v>784</v>
      </c>
      <c r="B1048" s="11">
        <v>7</v>
      </c>
      <c r="C1048" s="11" t="s">
        <v>175</v>
      </c>
      <c r="D1048" s="11" t="s">
        <v>198</v>
      </c>
      <c r="E1048" s="11">
        <v>4.9999999999999982</v>
      </c>
      <c r="F1048" s="11">
        <v>202003</v>
      </c>
    </row>
    <row r="1049" spans="1:6">
      <c r="A1049" s="11" t="s">
        <v>784</v>
      </c>
      <c r="B1049" s="11">
        <v>7</v>
      </c>
      <c r="C1049" s="11" t="s">
        <v>175</v>
      </c>
      <c r="D1049" s="11" t="s">
        <v>203</v>
      </c>
      <c r="E1049" s="11">
        <v>0.50000000000000089</v>
      </c>
      <c r="F1049" s="11">
        <v>202003</v>
      </c>
    </row>
    <row r="1050" spans="1:6">
      <c r="A1050" s="11" t="s">
        <v>784</v>
      </c>
      <c r="B1050" s="11">
        <v>7</v>
      </c>
      <c r="C1050" s="11" t="s">
        <v>175</v>
      </c>
      <c r="D1050" s="11" t="s">
        <v>206</v>
      </c>
      <c r="E1050" s="11">
        <v>4.2499999999999982</v>
      </c>
      <c r="F1050" s="11">
        <v>202003</v>
      </c>
    </row>
    <row r="1051" spans="1:6">
      <c r="A1051" s="11" t="s">
        <v>707</v>
      </c>
      <c r="B1051" s="11">
        <v>7</v>
      </c>
      <c r="C1051" s="11" t="s">
        <v>198</v>
      </c>
      <c r="D1051" s="11" t="s">
        <v>185</v>
      </c>
      <c r="E1051" s="11">
        <v>12.050000000000004</v>
      </c>
      <c r="F1051" s="11">
        <v>202003</v>
      </c>
    </row>
    <row r="1052" spans="1:6">
      <c r="A1052" s="11" t="s">
        <v>1232</v>
      </c>
      <c r="B1052" s="11">
        <v>8</v>
      </c>
      <c r="C1052" s="11" t="s">
        <v>185</v>
      </c>
      <c r="D1052" s="11" t="s">
        <v>198</v>
      </c>
      <c r="E1052" s="11">
        <v>40.583333333333343</v>
      </c>
      <c r="F1052" s="11">
        <v>202003</v>
      </c>
    </row>
    <row r="1053" spans="1:6">
      <c r="A1053" s="11" t="s">
        <v>726</v>
      </c>
      <c r="B1053" s="11">
        <v>8</v>
      </c>
      <c r="C1053" s="11" t="s">
        <v>175</v>
      </c>
      <c r="D1053" s="11" t="s">
        <v>185</v>
      </c>
      <c r="E1053" s="11">
        <v>12</v>
      </c>
      <c r="F1053" s="11">
        <v>202003</v>
      </c>
    </row>
    <row r="1054" spans="1:6">
      <c r="A1054" s="11" t="s">
        <v>726</v>
      </c>
      <c r="B1054" s="11">
        <v>8</v>
      </c>
      <c r="C1054" s="11" t="s">
        <v>175</v>
      </c>
      <c r="D1054" s="11" t="s">
        <v>177</v>
      </c>
      <c r="E1054" s="11">
        <v>6.9999999999999991</v>
      </c>
      <c r="F1054" s="11">
        <v>202003</v>
      </c>
    </row>
    <row r="1055" spans="1:6">
      <c r="A1055" s="11" t="s">
        <v>726</v>
      </c>
      <c r="B1055" s="11">
        <v>8</v>
      </c>
      <c r="C1055" s="11" t="s">
        <v>175</v>
      </c>
      <c r="D1055" s="11" t="s">
        <v>198</v>
      </c>
      <c r="E1055" s="11">
        <v>17</v>
      </c>
      <c r="F1055" s="11">
        <v>202003</v>
      </c>
    </row>
    <row r="1056" spans="1:6">
      <c r="A1056" s="11" t="s">
        <v>726</v>
      </c>
      <c r="B1056" s="11">
        <v>8</v>
      </c>
      <c r="C1056" s="11" t="s">
        <v>175</v>
      </c>
      <c r="D1056" s="11" t="s">
        <v>918</v>
      </c>
      <c r="E1056" s="11">
        <v>4.9999999999999982</v>
      </c>
      <c r="F1056" s="11">
        <v>202003</v>
      </c>
    </row>
    <row r="1057" spans="1:6">
      <c r="A1057" s="11" t="s">
        <v>458</v>
      </c>
      <c r="B1057" s="11">
        <v>8</v>
      </c>
      <c r="C1057" s="11" t="s">
        <v>185</v>
      </c>
      <c r="D1057" s="11" t="s">
        <v>182</v>
      </c>
      <c r="E1057" s="11">
        <v>5</v>
      </c>
      <c r="F1057" s="11">
        <v>202003</v>
      </c>
    </row>
    <row r="1058" spans="1:6">
      <c r="A1058" s="11" t="s">
        <v>458</v>
      </c>
      <c r="B1058" s="11">
        <v>8</v>
      </c>
      <c r="C1058" s="11" t="s">
        <v>185</v>
      </c>
      <c r="D1058" s="11" t="s">
        <v>198</v>
      </c>
      <c r="E1058" s="11">
        <v>6.75</v>
      </c>
      <c r="F1058" s="11">
        <v>202003</v>
      </c>
    </row>
    <row r="1059" spans="1:6">
      <c r="A1059" s="11" t="s">
        <v>458</v>
      </c>
      <c r="B1059" s="11">
        <v>8</v>
      </c>
      <c r="C1059" s="11" t="s">
        <v>185</v>
      </c>
      <c r="D1059" s="11" t="s">
        <v>206</v>
      </c>
      <c r="E1059" s="11">
        <v>1.7499999999999991</v>
      </c>
      <c r="F1059" s="11">
        <v>202003</v>
      </c>
    </row>
    <row r="1060" spans="1:6">
      <c r="A1060" s="11" t="s">
        <v>767</v>
      </c>
      <c r="B1060" s="11">
        <v>8</v>
      </c>
      <c r="C1060" s="11" t="s">
        <v>175</v>
      </c>
      <c r="D1060" s="11" t="s">
        <v>206</v>
      </c>
      <c r="E1060" s="11">
        <v>55.42</v>
      </c>
      <c r="F1060" s="11">
        <v>202003</v>
      </c>
    </row>
    <row r="1061" spans="1:6">
      <c r="A1061" s="11" t="s">
        <v>1233</v>
      </c>
      <c r="B1061" s="11">
        <v>8</v>
      </c>
      <c r="C1061" s="11" t="s">
        <v>198</v>
      </c>
      <c r="D1061" s="11" t="s">
        <v>185</v>
      </c>
      <c r="E1061" s="11">
        <v>37.583333333333336</v>
      </c>
      <c r="F1061" s="11">
        <v>202003</v>
      </c>
    </row>
    <row r="1062" spans="1:6">
      <c r="A1062" s="11" t="s">
        <v>453</v>
      </c>
      <c r="B1062" s="11">
        <v>8</v>
      </c>
      <c r="C1062" s="11" t="s">
        <v>175</v>
      </c>
      <c r="D1062" s="11" t="s">
        <v>185</v>
      </c>
      <c r="E1062" s="11">
        <v>0.75</v>
      </c>
      <c r="F1062" s="11">
        <v>202003</v>
      </c>
    </row>
    <row r="1063" spans="1:6">
      <c r="A1063" s="11" t="s">
        <v>453</v>
      </c>
      <c r="B1063" s="11">
        <v>8</v>
      </c>
      <c r="C1063" s="11" t="s">
        <v>175</v>
      </c>
      <c r="D1063" s="11" t="s">
        <v>177</v>
      </c>
      <c r="E1063" s="11">
        <v>18.75</v>
      </c>
      <c r="F1063" s="11">
        <v>202003</v>
      </c>
    </row>
    <row r="1064" spans="1:6">
      <c r="A1064" s="11" t="s">
        <v>453</v>
      </c>
      <c r="B1064" s="11">
        <v>8</v>
      </c>
      <c r="C1064" s="11" t="s">
        <v>175</v>
      </c>
      <c r="D1064" s="11" t="s">
        <v>198</v>
      </c>
      <c r="E1064" s="11">
        <v>12.999999999999998</v>
      </c>
      <c r="F1064" s="11">
        <v>202003</v>
      </c>
    </row>
    <row r="1065" spans="1:6">
      <c r="A1065" s="11" t="s">
        <v>488</v>
      </c>
      <c r="B1065" s="11">
        <v>8</v>
      </c>
      <c r="C1065" s="11" t="s">
        <v>175</v>
      </c>
      <c r="D1065" s="11" t="s">
        <v>177</v>
      </c>
      <c r="E1065" s="11">
        <v>51.25</v>
      </c>
      <c r="F1065" s="11">
        <v>202003</v>
      </c>
    </row>
    <row r="1066" spans="1:6">
      <c r="A1066" s="11" t="s">
        <v>951</v>
      </c>
      <c r="B1066" s="11">
        <v>8</v>
      </c>
      <c r="C1066" s="11" t="s">
        <v>198</v>
      </c>
      <c r="D1066" s="11" t="s">
        <v>182</v>
      </c>
      <c r="E1066" s="11">
        <v>2.0000000000000009</v>
      </c>
      <c r="F1066" s="11">
        <v>202003</v>
      </c>
    </row>
    <row r="1067" spans="1:6">
      <c r="A1067" s="11" t="s">
        <v>951</v>
      </c>
      <c r="B1067" s="11">
        <v>8</v>
      </c>
      <c r="C1067" s="11" t="s">
        <v>198</v>
      </c>
      <c r="D1067" s="11" t="s">
        <v>177</v>
      </c>
      <c r="E1067" s="11">
        <v>0.99999999999999911</v>
      </c>
      <c r="F1067" s="11">
        <v>202003</v>
      </c>
    </row>
    <row r="1068" spans="1:6">
      <c r="A1068" s="11" t="s">
        <v>951</v>
      </c>
      <c r="B1068" s="11">
        <v>8</v>
      </c>
      <c r="C1068" s="11" t="s">
        <v>198</v>
      </c>
      <c r="D1068" s="11" t="s">
        <v>206</v>
      </c>
      <c r="E1068" s="11">
        <v>2.0000000000000009</v>
      </c>
      <c r="F1068" s="11">
        <v>202003</v>
      </c>
    </row>
    <row r="1069" spans="1:6">
      <c r="A1069" s="11" t="s">
        <v>951</v>
      </c>
      <c r="B1069" s="11">
        <v>8</v>
      </c>
      <c r="C1069" s="11" t="s">
        <v>198</v>
      </c>
      <c r="D1069" s="11" t="s">
        <v>918</v>
      </c>
      <c r="E1069" s="11">
        <v>5.5</v>
      </c>
      <c r="F1069" s="11">
        <v>202003</v>
      </c>
    </row>
    <row r="1070" spans="1:6">
      <c r="A1070" s="11" t="s">
        <v>478</v>
      </c>
      <c r="B1070" s="11">
        <v>8</v>
      </c>
      <c r="C1070" s="11" t="s">
        <v>175</v>
      </c>
      <c r="D1070" s="11" t="s">
        <v>185</v>
      </c>
      <c r="E1070" s="11">
        <v>3</v>
      </c>
      <c r="F1070" s="11">
        <v>202003</v>
      </c>
    </row>
    <row r="1071" spans="1:6">
      <c r="A1071" s="11" t="s">
        <v>478</v>
      </c>
      <c r="B1071" s="11">
        <v>8</v>
      </c>
      <c r="C1071" s="11" t="s">
        <v>175</v>
      </c>
      <c r="D1071" s="11" t="s">
        <v>198</v>
      </c>
      <c r="E1071" s="11">
        <v>13.5</v>
      </c>
      <c r="F1071" s="11">
        <v>202003</v>
      </c>
    </row>
    <row r="1072" spans="1:6">
      <c r="A1072" s="11" t="s">
        <v>478</v>
      </c>
      <c r="B1072" s="11">
        <v>8</v>
      </c>
      <c r="C1072" s="11" t="s">
        <v>175</v>
      </c>
      <c r="D1072" s="11" t="s">
        <v>206</v>
      </c>
      <c r="E1072" s="11">
        <v>2.9999999999999987</v>
      </c>
      <c r="F1072" s="11">
        <v>202003</v>
      </c>
    </row>
    <row r="1073" spans="1:6">
      <c r="A1073" s="11" t="s">
        <v>485</v>
      </c>
      <c r="B1073" s="11">
        <v>8</v>
      </c>
      <c r="C1073" s="11" t="s">
        <v>175</v>
      </c>
      <c r="D1073" s="11" t="s">
        <v>185</v>
      </c>
      <c r="E1073" s="11">
        <v>26</v>
      </c>
      <c r="F1073" s="11">
        <v>202003</v>
      </c>
    </row>
    <row r="1074" spans="1:6">
      <c r="A1074" s="11" t="s">
        <v>485</v>
      </c>
      <c r="B1074" s="11">
        <v>8</v>
      </c>
      <c r="C1074" s="11" t="s">
        <v>175</v>
      </c>
      <c r="D1074" s="11" t="s">
        <v>177</v>
      </c>
      <c r="E1074" s="11">
        <v>12.749999999999996</v>
      </c>
      <c r="F1074" s="11">
        <v>202003</v>
      </c>
    </row>
    <row r="1075" spans="1:6">
      <c r="A1075" s="11" t="s">
        <v>485</v>
      </c>
      <c r="B1075" s="11">
        <v>8</v>
      </c>
      <c r="C1075" s="11" t="s">
        <v>175</v>
      </c>
      <c r="D1075" s="11" t="s">
        <v>198</v>
      </c>
      <c r="E1075" s="11">
        <v>4.2500000000000009</v>
      </c>
      <c r="F1075" s="11">
        <v>202003</v>
      </c>
    </row>
    <row r="1076" spans="1:6">
      <c r="A1076" s="11" t="s">
        <v>598</v>
      </c>
      <c r="B1076" s="11">
        <v>8</v>
      </c>
      <c r="C1076" s="11" t="s">
        <v>203</v>
      </c>
      <c r="D1076" s="11" t="s">
        <v>198</v>
      </c>
      <c r="E1076" s="11">
        <v>35</v>
      </c>
      <c r="F1076" s="11">
        <v>202003</v>
      </c>
    </row>
    <row r="1077" spans="1:6">
      <c r="A1077" s="11" t="s">
        <v>1086</v>
      </c>
      <c r="B1077" s="11">
        <v>8</v>
      </c>
      <c r="C1077" s="11" t="s">
        <v>175</v>
      </c>
      <c r="D1077" s="11" t="s">
        <v>177</v>
      </c>
      <c r="E1077" s="11">
        <v>15</v>
      </c>
      <c r="F1077" s="11">
        <v>202003</v>
      </c>
    </row>
    <row r="1078" spans="1:6">
      <c r="A1078" s="11" t="s">
        <v>1215</v>
      </c>
      <c r="B1078" s="11">
        <v>8</v>
      </c>
      <c r="C1078" s="11" t="s">
        <v>175</v>
      </c>
      <c r="D1078" s="11" t="s">
        <v>198</v>
      </c>
      <c r="E1078" s="11">
        <v>25.5</v>
      </c>
      <c r="F1078" s="11">
        <v>202003</v>
      </c>
    </row>
    <row r="1079" spans="1:6">
      <c r="A1079" s="11" t="s">
        <v>769</v>
      </c>
      <c r="B1079" s="11">
        <v>8</v>
      </c>
      <c r="C1079" s="11" t="s">
        <v>185</v>
      </c>
      <c r="D1079" s="11" t="s">
        <v>198</v>
      </c>
      <c r="E1079" s="11">
        <v>2.7833333333333341</v>
      </c>
      <c r="F1079" s="11">
        <v>202003</v>
      </c>
    </row>
    <row r="1080" spans="1:6">
      <c r="A1080" s="11" t="s">
        <v>917</v>
      </c>
      <c r="B1080" s="11">
        <v>8</v>
      </c>
      <c r="C1080" s="11" t="s">
        <v>203</v>
      </c>
      <c r="D1080" s="11" t="s">
        <v>185</v>
      </c>
      <c r="E1080" s="11">
        <v>50.923333333333332</v>
      </c>
      <c r="F1080" s="11">
        <v>202003</v>
      </c>
    </row>
    <row r="1081" spans="1:6">
      <c r="A1081" s="11" t="s">
        <v>917</v>
      </c>
      <c r="B1081" s="11">
        <v>8</v>
      </c>
      <c r="C1081" s="11" t="s">
        <v>203</v>
      </c>
      <c r="D1081" s="11" t="s">
        <v>198</v>
      </c>
      <c r="E1081" s="11">
        <v>4.6000000000000014</v>
      </c>
      <c r="F1081" s="11">
        <v>202003</v>
      </c>
    </row>
    <row r="1082" spans="1:6">
      <c r="A1082" s="11" t="s">
        <v>450</v>
      </c>
      <c r="B1082" s="11">
        <v>8</v>
      </c>
      <c r="C1082" s="11" t="s">
        <v>185</v>
      </c>
      <c r="D1082" s="11" t="s">
        <v>198</v>
      </c>
      <c r="E1082" s="11">
        <v>2.0999999999999992</v>
      </c>
      <c r="F1082" s="11">
        <v>202003</v>
      </c>
    </row>
    <row r="1083" spans="1:6">
      <c r="A1083" s="11" t="s">
        <v>482</v>
      </c>
      <c r="B1083" s="11">
        <v>8</v>
      </c>
      <c r="C1083" s="11" t="s">
        <v>175</v>
      </c>
      <c r="D1083" s="11" t="s">
        <v>177</v>
      </c>
      <c r="E1083" s="11">
        <v>19.25</v>
      </c>
      <c r="F1083" s="11">
        <v>202003</v>
      </c>
    </row>
    <row r="1084" spans="1:6">
      <c r="A1084" s="11" t="s">
        <v>482</v>
      </c>
      <c r="B1084" s="11">
        <v>8</v>
      </c>
      <c r="C1084" s="11" t="s">
        <v>175</v>
      </c>
      <c r="D1084" s="11" t="s">
        <v>198</v>
      </c>
      <c r="E1084" s="11">
        <v>20.75</v>
      </c>
      <c r="F1084" s="11">
        <v>202003</v>
      </c>
    </row>
    <row r="1085" spans="1:6">
      <c r="A1085" s="11" t="s">
        <v>482</v>
      </c>
      <c r="B1085" s="11">
        <v>8</v>
      </c>
      <c r="C1085" s="11" t="s">
        <v>175</v>
      </c>
      <c r="D1085" s="11" t="s">
        <v>206</v>
      </c>
      <c r="E1085" s="11">
        <v>10.5</v>
      </c>
      <c r="F1085" s="11">
        <v>202003</v>
      </c>
    </row>
    <row r="1086" spans="1:6">
      <c r="A1086" s="11" t="s">
        <v>479</v>
      </c>
      <c r="B1086" s="11">
        <v>8</v>
      </c>
      <c r="C1086" s="11" t="s">
        <v>175</v>
      </c>
      <c r="D1086" s="11" t="s">
        <v>177</v>
      </c>
      <c r="E1086" s="11">
        <v>31.499999999999993</v>
      </c>
      <c r="F1086" s="11">
        <v>202003</v>
      </c>
    </row>
    <row r="1087" spans="1:6">
      <c r="A1087" s="11" t="s">
        <v>479</v>
      </c>
      <c r="B1087" s="11">
        <v>8</v>
      </c>
      <c r="C1087" s="11" t="s">
        <v>175</v>
      </c>
      <c r="D1087" s="11" t="s">
        <v>198</v>
      </c>
      <c r="E1087" s="11">
        <v>13.5</v>
      </c>
      <c r="F1087" s="11">
        <v>202003</v>
      </c>
    </row>
    <row r="1088" spans="1:6">
      <c r="A1088" s="11" t="s">
        <v>1217</v>
      </c>
      <c r="B1088" s="11">
        <v>8</v>
      </c>
      <c r="C1088" s="11" t="s">
        <v>198</v>
      </c>
      <c r="D1088" s="11" t="s">
        <v>177</v>
      </c>
      <c r="E1088" s="11">
        <v>54.75</v>
      </c>
      <c r="F1088" s="11">
        <v>202003</v>
      </c>
    </row>
    <row r="1089" spans="1:6">
      <c r="A1089" s="11" t="s">
        <v>1078</v>
      </c>
      <c r="B1089" s="11">
        <v>8</v>
      </c>
      <c r="C1089" s="11" t="s">
        <v>177</v>
      </c>
      <c r="D1089" s="11" t="s">
        <v>148</v>
      </c>
      <c r="E1089" s="11">
        <v>52</v>
      </c>
      <c r="F1089" s="11">
        <v>202003</v>
      </c>
    </row>
    <row r="1090" spans="1:6">
      <c r="A1090" s="11" t="s">
        <v>1241</v>
      </c>
      <c r="B1090" s="11">
        <v>8</v>
      </c>
      <c r="C1090" s="11" t="s">
        <v>185</v>
      </c>
      <c r="D1090" s="11" t="s">
        <v>198</v>
      </c>
      <c r="E1090" s="11">
        <v>2.0333333333333341</v>
      </c>
      <c r="F1090" s="11">
        <v>202003</v>
      </c>
    </row>
    <row r="1091" spans="1:6">
      <c r="A1091" s="11" t="s">
        <v>950</v>
      </c>
      <c r="B1091" s="11">
        <v>8</v>
      </c>
      <c r="C1091" s="11" t="s">
        <v>185</v>
      </c>
      <c r="D1091" s="11" t="s">
        <v>198</v>
      </c>
      <c r="E1091" s="11">
        <v>9.9833333333333307</v>
      </c>
      <c r="F1091" s="11">
        <v>202003</v>
      </c>
    </row>
    <row r="1092" spans="1:6">
      <c r="A1092" s="11" t="s">
        <v>467</v>
      </c>
      <c r="B1092" s="11">
        <v>8</v>
      </c>
      <c r="C1092" s="11" t="s">
        <v>185</v>
      </c>
      <c r="D1092" s="11" t="s">
        <v>206</v>
      </c>
      <c r="E1092" s="11">
        <v>62.6</v>
      </c>
      <c r="F1092" s="11">
        <v>202003</v>
      </c>
    </row>
    <row r="1093" spans="1:6">
      <c r="A1093" s="11" t="s">
        <v>774</v>
      </c>
      <c r="B1093" s="11">
        <v>8</v>
      </c>
      <c r="C1093" s="11" t="s">
        <v>175</v>
      </c>
      <c r="D1093" s="11" t="s">
        <v>198</v>
      </c>
      <c r="E1093" s="11">
        <v>30.000000000000007</v>
      </c>
      <c r="F1093" s="11">
        <v>202003</v>
      </c>
    </row>
    <row r="1094" spans="1:6">
      <c r="A1094" s="11" t="s">
        <v>775</v>
      </c>
      <c r="B1094" s="11">
        <v>8</v>
      </c>
      <c r="C1094" s="11" t="s">
        <v>198</v>
      </c>
      <c r="D1094" s="11" t="s">
        <v>185</v>
      </c>
      <c r="E1094" s="11">
        <v>45.056666666666658</v>
      </c>
      <c r="F1094" s="11">
        <v>202003</v>
      </c>
    </row>
    <row r="1095" spans="1:6">
      <c r="A1095" s="11" t="s">
        <v>480</v>
      </c>
      <c r="B1095" s="11">
        <v>8</v>
      </c>
      <c r="C1095" s="11" t="s">
        <v>175</v>
      </c>
      <c r="D1095" s="11" t="s">
        <v>185</v>
      </c>
      <c r="E1095" s="11">
        <v>35.75</v>
      </c>
      <c r="F1095" s="11">
        <v>202003</v>
      </c>
    </row>
    <row r="1096" spans="1:6">
      <c r="A1096" s="11" t="s">
        <v>480</v>
      </c>
      <c r="B1096" s="11">
        <v>8</v>
      </c>
      <c r="C1096" s="11" t="s">
        <v>175</v>
      </c>
      <c r="D1096" s="11" t="s">
        <v>206</v>
      </c>
      <c r="E1096" s="11">
        <v>0.24999999999999911</v>
      </c>
      <c r="F1096" s="11">
        <v>202003</v>
      </c>
    </row>
    <row r="1097" spans="1:6">
      <c r="A1097" s="11" t="s">
        <v>1054</v>
      </c>
      <c r="B1097" s="11">
        <v>8</v>
      </c>
      <c r="C1097" s="11" t="s">
        <v>177</v>
      </c>
      <c r="D1097" s="11" t="s">
        <v>148</v>
      </c>
      <c r="E1097" s="11">
        <v>50</v>
      </c>
      <c r="F1097" s="11">
        <v>202003</v>
      </c>
    </row>
    <row r="1098" spans="1:6">
      <c r="A1098" s="11" t="s">
        <v>500</v>
      </c>
      <c r="B1098" s="11">
        <v>8</v>
      </c>
      <c r="C1098" s="11" t="s">
        <v>185</v>
      </c>
      <c r="D1098" s="11" t="s">
        <v>198</v>
      </c>
      <c r="E1098" s="11">
        <v>3.2166666666666659</v>
      </c>
      <c r="F1098" s="11">
        <v>202003</v>
      </c>
    </row>
    <row r="1099" spans="1:6">
      <c r="A1099" s="11" t="s">
        <v>1208</v>
      </c>
      <c r="B1099" s="11">
        <v>8</v>
      </c>
      <c r="C1099" s="11" t="s">
        <v>175</v>
      </c>
      <c r="D1099" s="11" t="s">
        <v>198</v>
      </c>
      <c r="E1099" s="11">
        <v>12.5</v>
      </c>
      <c r="F1099" s="11">
        <v>202003</v>
      </c>
    </row>
    <row r="1100" spans="1:6">
      <c r="A1100" s="11" t="s">
        <v>470</v>
      </c>
      <c r="B1100" s="11">
        <v>8</v>
      </c>
      <c r="C1100" s="11" t="s">
        <v>185</v>
      </c>
      <c r="D1100" s="11" t="s">
        <v>198</v>
      </c>
      <c r="E1100" s="11">
        <v>11.800000000000002</v>
      </c>
      <c r="F1100" s="11">
        <v>202003</v>
      </c>
    </row>
    <row r="1101" spans="1:6">
      <c r="A1101" s="11" t="s">
        <v>777</v>
      </c>
      <c r="B1101" s="11">
        <v>8</v>
      </c>
      <c r="C1101" s="11" t="s">
        <v>175</v>
      </c>
      <c r="D1101" s="11" t="s">
        <v>185</v>
      </c>
      <c r="E1101" s="11">
        <v>19</v>
      </c>
      <c r="F1101" s="11">
        <v>202003</v>
      </c>
    </row>
    <row r="1102" spans="1:6">
      <c r="A1102" s="11" t="s">
        <v>777</v>
      </c>
      <c r="B1102" s="11">
        <v>8</v>
      </c>
      <c r="C1102" s="11" t="s">
        <v>175</v>
      </c>
      <c r="D1102" s="11" t="s">
        <v>198</v>
      </c>
      <c r="E1102" s="11">
        <v>0.50000000000000089</v>
      </c>
      <c r="F1102" s="11">
        <v>202003</v>
      </c>
    </row>
    <row r="1103" spans="1:6">
      <c r="A1103" s="11" t="s">
        <v>777</v>
      </c>
      <c r="B1103" s="11">
        <v>8</v>
      </c>
      <c r="C1103" s="11" t="s">
        <v>175</v>
      </c>
      <c r="D1103" s="11" t="s">
        <v>206</v>
      </c>
      <c r="E1103" s="11">
        <v>0.49999999999999822</v>
      </c>
      <c r="F1103" s="11">
        <v>202003</v>
      </c>
    </row>
    <row r="1104" spans="1:6">
      <c r="A1104" s="11" t="s">
        <v>778</v>
      </c>
      <c r="B1104" s="11">
        <v>8</v>
      </c>
      <c r="C1104" s="11" t="s">
        <v>175</v>
      </c>
      <c r="D1104" s="11" t="s">
        <v>185</v>
      </c>
      <c r="E1104" s="11">
        <v>6.0000000000000018</v>
      </c>
      <c r="F1104" s="11">
        <v>202003</v>
      </c>
    </row>
    <row r="1105" spans="1:6">
      <c r="A1105" s="11" t="s">
        <v>778</v>
      </c>
      <c r="B1105" s="11">
        <v>8</v>
      </c>
      <c r="C1105" s="11" t="s">
        <v>175</v>
      </c>
      <c r="D1105" s="11" t="s">
        <v>177</v>
      </c>
      <c r="E1105" s="11">
        <v>5</v>
      </c>
      <c r="F1105" s="11">
        <v>202003</v>
      </c>
    </row>
    <row r="1106" spans="1:6">
      <c r="A1106" s="11" t="s">
        <v>778</v>
      </c>
      <c r="B1106" s="11">
        <v>8</v>
      </c>
      <c r="C1106" s="11" t="s">
        <v>175</v>
      </c>
      <c r="D1106" s="11" t="s">
        <v>198</v>
      </c>
      <c r="E1106" s="11">
        <v>29.000000000000007</v>
      </c>
      <c r="F1106" s="11">
        <v>202003</v>
      </c>
    </row>
    <row r="1107" spans="1:6">
      <c r="A1107" s="11" t="s">
        <v>709</v>
      </c>
      <c r="B1107" s="11">
        <v>8</v>
      </c>
      <c r="C1107" s="11" t="s">
        <v>185</v>
      </c>
      <c r="D1107" s="11" t="s">
        <v>198</v>
      </c>
      <c r="E1107" s="11">
        <v>1.5499999999999998</v>
      </c>
      <c r="F1107" s="11">
        <v>202003</v>
      </c>
    </row>
    <row r="1108" spans="1:6">
      <c r="A1108" s="11" t="s">
        <v>1319</v>
      </c>
      <c r="B1108" s="11">
        <v>8</v>
      </c>
      <c r="C1108" s="11" t="s">
        <v>185</v>
      </c>
      <c r="D1108" s="11" t="s">
        <v>198</v>
      </c>
      <c r="E1108" s="11">
        <v>6.466666666666665</v>
      </c>
      <c r="F1108" s="11">
        <v>202003</v>
      </c>
    </row>
    <row r="1109" spans="1:6">
      <c r="A1109" s="11" t="s">
        <v>454</v>
      </c>
      <c r="B1109" s="11">
        <v>8</v>
      </c>
      <c r="C1109" s="11" t="s">
        <v>198</v>
      </c>
      <c r="D1109" s="11" t="s">
        <v>185</v>
      </c>
      <c r="E1109" s="11">
        <v>41</v>
      </c>
      <c r="F1109" s="11">
        <v>202003</v>
      </c>
    </row>
    <row r="1110" spans="1:6">
      <c r="A1110" s="11" t="s">
        <v>960</v>
      </c>
      <c r="B1110" s="11">
        <v>8</v>
      </c>
      <c r="C1110" s="11" t="s">
        <v>185</v>
      </c>
      <c r="D1110" s="11" t="s">
        <v>198</v>
      </c>
      <c r="E1110" s="11">
        <v>6.81666666666667</v>
      </c>
      <c r="F1110" s="11">
        <v>202003</v>
      </c>
    </row>
    <row r="1111" spans="1:6">
      <c r="A1111" s="11" t="s">
        <v>484</v>
      </c>
      <c r="B1111" s="11">
        <v>8</v>
      </c>
      <c r="C1111" s="11" t="s">
        <v>175</v>
      </c>
      <c r="D1111" s="11" t="s">
        <v>185</v>
      </c>
      <c r="E1111" s="11">
        <v>0.91666666666666607</v>
      </c>
      <c r="F1111" s="11">
        <v>202003</v>
      </c>
    </row>
    <row r="1112" spans="1:6">
      <c r="A1112" s="11" t="s">
        <v>484</v>
      </c>
      <c r="B1112" s="11">
        <v>8</v>
      </c>
      <c r="C1112" s="11" t="s">
        <v>175</v>
      </c>
      <c r="D1112" s="11" t="s">
        <v>177</v>
      </c>
      <c r="E1112" s="11">
        <v>0.49999999999999822</v>
      </c>
      <c r="F1112" s="11">
        <v>202003</v>
      </c>
    </row>
    <row r="1113" spans="1:6">
      <c r="A1113" s="11" t="s">
        <v>484</v>
      </c>
      <c r="B1113" s="11">
        <v>8</v>
      </c>
      <c r="C1113" s="11" t="s">
        <v>175</v>
      </c>
      <c r="D1113" s="11" t="s">
        <v>198</v>
      </c>
      <c r="E1113" s="11">
        <v>15.583333333333336</v>
      </c>
      <c r="F1113" s="11">
        <v>202003</v>
      </c>
    </row>
    <row r="1114" spans="1:6">
      <c r="A1114" s="11" t="s">
        <v>1220</v>
      </c>
      <c r="B1114" s="11">
        <v>8</v>
      </c>
      <c r="C1114" s="11" t="s">
        <v>198</v>
      </c>
      <c r="D1114" s="11" t="s">
        <v>177</v>
      </c>
      <c r="E1114" s="11">
        <v>37.25</v>
      </c>
      <c r="F1114" s="11">
        <v>202003</v>
      </c>
    </row>
    <row r="1115" spans="1:6">
      <c r="A1115" s="11" t="s">
        <v>476</v>
      </c>
      <c r="B1115" s="11">
        <v>8</v>
      </c>
      <c r="C1115" s="11" t="s">
        <v>198</v>
      </c>
      <c r="D1115" s="11" t="s">
        <v>206</v>
      </c>
      <c r="E1115" s="11">
        <v>51</v>
      </c>
      <c r="F1115" s="11">
        <v>202003</v>
      </c>
    </row>
    <row r="1116" spans="1:6">
      <c r="A1116" s="11" t="s">
        <v>787</v>
      </c>
      <c r="B1116" s="11">
        <v>8</v>
      </c>
      <c r="C1116" s="11" t="s">
        <v>185</v>
      </c>
      <c r="D1116" s="11" t="s">
        <v>198</v>
      </c>
      <c r="E1116" s="11">
        <v>25.25</v>
      </c>
      <c r="F1116" s="11">
        <v>202003</v>
      </c>
    </row>
    <row r="1117" spans="1:6">
      <c r="A1117" s="11" t="s">
        <v>1238</v>
      </c>
      <c r="B1117" s="11">
        <v>8</v>
      </c>
      <c r="C1117" s="11" t="s">
        <v>185</v>
      </c>
      <c r="D1117" s="11" t="s">
        <v>198</v>
      </c>
      <c r="E1117" s="11">
        <v>18.399999999999995</v>
      </c>
      <c r="F1117" s="11">
        <v>202003</v>
      </c>
    </row>
    <row r="1118" spans="1:6">
      <c r="A1118" s="11" t="s">
        <v>782</v>
      </c>
      <c r="B1118" s="11">
        <v>8</v>
      </c>
      <c r="C1118" s="11" t="s">
        <v>185</v>
      </c>
      <c r="D1118" s="11" t="s">
        <v>198</v>
      </c>
      <c r="E1118" s="11">
        <v>3.3833333333333333</v>
      </c>
      <c r="F1118" s="11">
        <v>202003</v>
      </c>
    </row>
    <row r="1119" spans="1:6">
      <c r="A1119" s="11" t="s">
        <v>846</v>
      </c>
      <c r="B1119" s="11">
        <v>8</v>
      </c>
      <c r="C1119" s="11" t="s">
        <v>198</v>
      </c>
      <c r="D1119" s="11" t="s">
        <v>185</v>
      </c>
      <c r="E1119" s="11">
        <v>28.016666666666669</v>
      </c>
      <c r="F1119" s="11">
        <v>202003</v>
      </c>
    </row>
    <row r="1120" spans="1:6">
      <c r="A1120" s="11" t="s">
        <v>486</v>
      </c>
      <c r="B1120" s="11">
        <v>8</v>
      </c>
      <c r="C1120" s="11" t="s">
        <v>175</v>
      </c>
      <c r="D1120" s="11" t="s">
        <v>177</v>
      </c>
      <c r="E1120" s="11">
        <v>43.75</v>
      </c>
      <c r="F1120" s="11">
        <v>202003</v>
      </c>
    </row>
    <row r="1121" spans="1:6">
      <c r="A1121" s="11" t="s">
        <v>469</v>
      </c>
      <c r="B1121" s="11">
        <v>8</v>
      </c>
      <c r="C1121" s="11" t="s">
        <v>185</v>
      </c>
      <c r="D1121" s="11" t="s">
        <v>198</v>
      </c>
      <c r="E1121" s="11">
        <v>5.8833333333333329</v>
      </c>
      <c r="F1121" s="11">
        <v>202003</v>
      </c>
    </row>
    <row r="1122" spans="1:6">
      <c r="A1122" s="11" t="s">
        <v>483</v>
      </c>
      <c r="B1122" s="11">
        <v>8</v>
      </c>
      <c r="C1122" s="11" t="s">
        <v>175</v>
      </c>
      <c r="D1122" s="11" t="s">
        <v>182</v>
      </c>
      <c r="E1122" s="11">
        <v>3.9999999999999991</v>
      </c>
      <c r="F1122" s="11">
        <v>202003</v>
      </c>
    </row>
    <row r="1123" spans="1:6">
      <c r="A1123" s="11" t="s">
        <v>483</v>
      </c>
      <c r="B1123" s="11">
        <v>8</v>
      </c>
      <c r="C1123" s="11" t="s">
        <v>175</v>
      </c>
      <c r="D1123" s="11" t="s">
        <v>185</v>
      </c>
      <c r="E1123" s="11">
        <v>5</v>
      </c>
      <c r="F1123" s="11">
        <v>202003</v>
      </c>
    </row>
    <row r="1124" spans="1:6">
      <c r="A1124" s="11" t="s">
        <v>483</v>
      </c>
      <c r="B1124" s="11">
        <v>8</v>
      </c>
      <c r="C1124" s="11" t="s">
        <v>175</v>
      </c>
      <c r="D1124" s="11" t="s">
        <v>177</v>
      </c>
      <c r="E1124" s="11">
        <v>17.5</v>
      </c>
      <c r="F1124" s="11">
        <v>202003</v>
      </c>
    </row>
    <row r="1125" spans="1:6">
      <c r="A1125" s="11" t="s">
        <v>483</v>
      </c>
      <c r="B1125" s="11">
        <v>8</v>
      </c>
      <c r="C1125" s="11" t="s">
        <v>175</v>
      </c>
      <c r="D1125" s="11" t="s">
        <v>198</v>
      </c>
      <c r="E1125" s="11">
        <v>15</v>
      </c>
      <c r="F1125" s="11">
        <v>202003</v>
      </c>
    </row>
    <row r="1126" spans="1:6">
      <c r="A1126" s="11" t="s">
        <v>483</v>
      </c>
      <c r="B1126" s="11">
        <v>8</v>
      </c>
      <c r="C1126" s="11" t="s">
        <v>175</v>
      </c>
      <c r="D1126" s="11" t="s">
        <v>206</v>
      </c>
      <c r="E1126" s="11">
        <v>2.4999999999999991</v>
      </c>
      <c r="F1126" s="11">
        <v>202003</v>
      </c>
    </row>
    <row r="1127" spans="1:6">
      <c r="A1127" s="11" t="s">
        <v>483</v>
      </c>
      <c r="B1127" s="11">
        <v>8</v>
      </c>
      <c r="C1127" s="11" t="s">
        <v>175</v>
      </c>
      <c r="D1127" s="11" t="s">
        <v>918</v>
      </c>
      <c r="E1127" s="11">
        <v>0.50000000000000089</v>
      </c>
      <c r="F1127" s="11">
        <v>202003</v>
      </c>
    </row>
    <row r="1128" spans="1:6">
      <c r="A1128" s="11" t="s">
        <v>1239</v>
      </c>
      <c r="B1128" s="11">
        <v>8</v>
      </c>
      <c r="C1128" s="11" t="s">
        <v>198</v>
      </c>
      <c r="D1128" s="11" t="s">
        <v>175</v>
      </c>
      <c r="E1128" s="11">
        <v>6.2499999999999991</v>
      </c>
      <c r="F1128" s="11">
        <v>202003</v>
      </c>
    </row>
    <row r="1129" spans="1:6">
      <c r="A1129" s="11" t="s">
        <v>1239</v>
      </c>
      <c r="B1129" s="11">
        <v>8</v>
      </c>
      <c r="C1129" s="11" t="s">
        <v>198</v>
      </c>
      <c r="D1129" s="11" t="s">
        <v>177</v>
      </c>
      <c r="E1129" s="11">
        <v>31.25</v>
      </c>
      <c r="F1129" s="11">
        <v>202003</v>
      </c>
    </row>
    <row r="1130" spans="1:6">
      <c r="A1130" s="11" t="s">
        <v>913</v>
      </c>
      <c r="B1130" s="11">
        <v>8</v>
      </c>
      <c r="C1130" s="11" t="s">
        <v>185</v>
      </c>
      <c r="D1130" s="11" t="s">
        <v>177</v>
      </c>
      <c r="E1130" s="11">
        <v>23.266666666666666</v>
      </c>
      <c r="F1130" s="11">
        <v>202003</v>
      </c>
    </row>
    <row r="1131" spans="1:6">
      <c r="A1131" s="11" t="s">
        <v>503</v>
      </c>
      <c r="B1131" s="11">
        <v>8</v>
      </c>
      <c r="C1131" s="11" t="s">
        <v>185</v>
      </c>
      <c r="D1131" s="11" t="s">
        <v>177</v>
      </c>
      <c r="E1131" s="11">
        <v>20.06666666666667</v>
      </c>
      <c r="F1131" s="11">
        <v>202003</v>
      </c>
    </row>
    <row r="1132" spans="1:6">
      <c r="A1132" s="11" t="s">
        <v>503</v>
      </c>
      <c r="B1132" s="11">
        <v>8</v>
      </c>
      <c r="C1132" s="11" t="s">
        <v>185</v>
      </c>
      <c r="D1132" s="11" t="s">
        <v>198</v>
      </c>
      <c r="E1132" s="11">
        <v>4.583333333333333</v>
      </c>
      <c r="F1132" s="11">
        <v>202003</v>
      </c>
    </row>
    <row r="1133" spans="1:6">
      <c r="A1133" s="11" t="s">
        <v>784</v>
      </c>
      <c r="B1133" s="11">
        <v>8</v>
      </c>
      <c r="C1133" s="11" t="s">
        <v>175</v>
      </c>
      <c r="D1133" s="11" t="s">
        <v>148</v>
      </c>
      <c r="E1133" s="11">
        <v>2.5000000000000004</v>
      </c>
      <c r="F1133" s="11">
        <v>202003</v>
      </c>
    </row>
    <row r="1134" spans="1:6">
      <c r="A1134" s="11" t="s">
        <v>784</v>
      </c>
      <c r="B1134" s="11">
        <v>8</v>
      </c>
      <c r="C1134" s="11" t="s">
        <v>175</v>
      </c>
      <c r="D1134" s="11" t="s">
        <v>182</v>
      </c>
      <c r="E1134" s="11">
        <v>2.9999999999999987</v>
      </c>
      <c r="F1134" s="11">
        <v>202003</v>
      </c>
    </row>
    <row r="1135" spans="1:6">
      <c r="A1135" s="11" t="s">
        <v>784</v>
      </c>
      <c r="B1135" s="11">
        <v>8</v>
      </c>
      <c r="C1135" s="11" t="s">
        <v>175</v>
      </c>
      <c r="D1135" s="11" t="s">
        <v>185</v>
      </c>
      <c r="E1135" s="11">
        <v>3.4999999999999969</v>
      </c>
      <c r="F1135" s="11">
        <v>202003</v>
      </c>
    </row>
    <row r="1136" spans="1:6">
      <c r="A1136" s="11" t="s">
        <v>784</v>
      </c>
      <c r="B1136" s="11">
        <v>8</v>
      </c>
      <c r="C1136" s="11" t="s">
        <v>175</v>
      </c>
      <c r="D1136" s="11" t="s">
        <v>177</v>
      </c>
      <c r="E1136" s="11">
        <v>2.0000000000000022</v>
      </c>
      <c r="F1136" s="11">
        <v>202003</v>
      </c>
    </row>
    <row r="1137" spans="1:6">
      <c r="A1137" s="11" t="s">
        <v>784</v>
      </c>
      <c r="B1137" s="11">
        <v>8</v>
      </c>
      <c r="C1137" s="11" t="s">
        <v>175</v>
      </c>
      <c r="D1137" s="11" t="s">
        <v>198</v>
      </c>
      <c r="E1137" s="11">
        <v>3.5000000000000009</v>
      </c>
      <c r="F1137" s="11">
        <v>202003</v>
      </c>
    </row>
    <row r="1138" spans="1:6">
      <c r="A1138" s="11" t="s">
        <v>784</v>
      </c>
      <c r="B1138" s="11">
        <v>8</v>
      </c>
      <c r="C1138" s="11" t="s">
        <v>175</v>
      </c>
      <c r="D1138" s="11" t="s">
        <v>203</v>
      </c>
      <c r="E1138" s="11">
        <v>0.49999999999999956</v>
      </c>
      <c r="F1138" s="11">
        <v>202003</v>
      </c>
    </row>
    <row r="1139" spans="1:6">
      <c r="A1139" s="11" t="s">
        <v>784</v>
      </c>
      <c r="B1139" s="11">
        <v>8</v>
      </c>
      <c r="C1139" s="11" t="s">
        <v>175</v>
      </c>
      <c r="D1139" s="11" t="s">
        <v>206</v>
      </c>
      <c r="E1139" s="11">
        <v>4</v>
      </c>
      <c r="F1139" s="11">
        <v>202003</v>
      </c>
    </row>
    <row r="1140" spans="1:6">
      <c r="A1140" s="11" t="s">
        <v>784</v>
      </c>
      <c r="B1140" s="11">
        <v>8</v>
      </c>
      <c r="C1140" s="11" t="s">
        <v>175</v>
      </c>
      <c r="D1140" s="11" t="s">
        <v>918</v>
      </c>
      <c r="E1140" s="11">
        <v>1.5000000000000013</v>
      </c>
      <c r="F1140" s="11">
        <v>202003</v>
      </c>
    </row>
    <row r="1141" spans="1:6">
      <c r="A1141" s="11" t="s">
        <v>707</v>
      </c>
      <c r="B1141" s="11">
        <v>8</v>
      </c>
      <c r="C1141" s="11" t="s">
        <v>198</v>
      </c>
      <c r="D1141" s="11" t="s">
        <v>185</v>
      </c>
      <c r="E1141" s="11">
        <v>4.9166666666666625</v>
      </c>
      <c r="F1141" s="11">
        <v>202003</v>
      </c>
    </row>
    <row r="1142" spans="1:6">
      <c r="A1142" s="11" t="s">
        <v>451</v>
      </c>
      <c r="B1142" s="11">
        <v>7</v>
      </c>
      <c r="C1142" s="11" t="s">
        <v>185</v>
      </c>
      <c r="D1142" s="11" t="s">
        <v>177</v>
      </c>
      <c r="E1142" s="11">
        <v>8.6499999999999986</v>
      </c>
      <c r="F1142" s="11">
        <v>202003</v>
      </c>
    </row>
    <row r="1143" spans="1:6">
      <c r="A1143" s="11" t="s">
        <v>1232</v>
      </c>
      <c r="B1143" s="11">
        <v>9</v>
      </c>
      <c r="C1143" s="11" t="s">
        <v>185</v>
      </c>
      <c r="D1143" s="11" t="s">
        <v>198</v>
      </c>
      <c r="E1143" s="11">
        <v>35.836666666666659</v>
      </c>
      <c r="F1143" s="11">
        <v>202003</v>
      </c>
    </row>
    <row r="1144" spans="1:6">
      <c r="A1144" s="11" t="s">
        <v>726</v>
      </c>
      <c r="B1144" s="11">
        <v>9</v>
      </c>
      <c r="C1144" s="11" t="s">
        <v>175</v>
      </c>
      <c r="D1144" s="11" t="s">
        <v>185</v>
      </c>
      <c r="E1144" s="11">
        <v>15</v>
      </c>
      <c r="F1144" s="11">
        <v>202003</v>
      </c>
    </row>
    <row r="1145" spans="1:6">
      <c r="A1145" s="11" t="s">
        <v>726</v>
      </c>
      <c r="B1145" s="11">
        <v>9</v>
      </c>
      <c r="C1145" s="11" t="s">
        <v>175</v>
      </c>
      <c r="D1145" s="11" t="s">
        <v>177</v>
      </c>
      <c r="E1145" s="11">
        <v>10.499999999999996</v>
      </c>
      <c r="F1145" s="11">
        <v>202003</v>
      </c>
    </row>
    <row r="1146" spans="1:6">
      <c r="A1146" s="11" t="s">
        <v>726</v>
      </c>
      <c r="B1146" s="11">
        <v>9</v>
      </c>
      <c r="C1146" s="11" t="s">
        <v>175</v>
      </c>
      <c r="D1146" s="11" t="s">
        <v>198</v>
      </c>
      <c r="E1146" s="11">
        <v>17.000000000000004</v>
      </c>
      <c r="F1146" s="11">
        <v>202003</v>
      </c>
    </row>
    <row r="1147" spans="1:6">
      <c r="A1147" s="11" t="s">
        <v>726</v>
      </c>
      <c r="B1147" s="11">
        <v>9</v>
      </c>
      <c r="C1147" s="11" t="s">
        <v>175</v>
      </c>
      <c r="D1147" s="11" t="s">
        <v>918</v>
      </c>
      <c r="E1147" s="11">
        <v>5.0000000000000018</v>
      </c>
      <c r="F1147" s="11">
        <v>202003</v>
      </c>
    </row>
    <row r="1148" spans="1:6">
      <c r="A1148" s="11" t="s">
        <v>458</v>
      </c>
      <c r="B1148" s="11">
        <v>9</v>
      </c>
      <c r="C1148" s="11" t="s">
        <v>185</v>
      </c>
      <c r="D1148" s="11" t="s">
        <v>182</v>
      </c>
      <c r="E1148" s="11">
        <v>4</v>
      </c>
      <c r="F1148" s="11">
        <v>202003</v>
      </c>
    </row>
    <row r="1149" spans="1:6">
      <c r="A1149" s="11" t="s">
        <v>458</v>
      </c>
      <c r="B1149" s="11">
        <v>9</v>
      </c>
      <c r="C1149" s="11" t="s">
        <v>185</v>
      </c>
      <c r="D1149" s="11" t="s">
        <v>198</v>
      </c>
      <c r="E1149" s="11">
        <v>5.9999999999999982</v>
      </c>
      <c r="F1149" s="11">
        <v>202003</v>
      </c>
    </row>
    <row r="1150" spans="1:6">
      <c r="A1150" s="11" t="s">
        <v>458</v>
      </c>
      <c r="B1150" s="11">
        <v>9</v>
      </c>
      <c r="C1150" s="11" t="s">
        <v>185</v>
      </c>
      <c r="D1150" s="11" t="s">
        <v>206</v>
      </c>
      <c r="E1150" s="11">
        <v>3.2500000000000004</v>
      </c>
      <c r="F1150" s="11">
        <v>202003</v>
      </c>
    </row>
    <row r="1151" spans="1:6">
      <c r="A1151" s="11" t="s">
        <v>1233</v>
      </c>
      <c r="B1151" s="11">
        <v>9</v>
      </c>
      <c r="C1151" s="11" t="s">
        <v>198</v>
      </c>
      <c r="D1151" s="11" t="s">
        <v>185</v>
      </c>
      <c r="E1151" s="11">
        <v>36.549999999999997</v>
      </c>
      <c r="F1151" s="11">
        <v>202003</v>
      </c>
    </row>
    <row r="1152" spans="1:6">
      <c r="A1152" s="11" t="s">
        <v>453</v>
      </c>
      <c r="B1152" s="11">
        <v>9</v>
      </c>
      <c r="C1152" s="11" t="s">
        <v>175</v>
      </c>
      <c r="D1152" s="11" t="s">
        <v>177</v>
      </c>
      <c r="E1152" s="11">
        <v>13.500000000000004</v>
      </c>
      <c r="F1152" s="11">
        <v>202003</v>
      </c>
    </row>
    <row r="1153" spans="1:6">
      <c r="A1153" s="11" t="s">
        <v>453</v>
      </c>
      <c r="B1153" s="11">
        <v>9</v>
      </c>
      <c r="C1153" s="11" t="s">
        <v>175</v>
      </c>
      <c r="D1153" s="11" t="s">
        <v>198</v>
      </c>
      <c r="E1153" s="11">
        <v>15.75</v>
      </c>
      <c r="F1153" s="11">
        <v>202003</v>
      </c>
    </row>
    <row r="1154" spans="1:6">
      <c r="A1154" s="11" t="s">
        <v>488</v>
      </c>
      <c r="B1154" s="11">
        <v>9</v>
      </c>
      <c r="C1154" s="11" t="s">
        <v>175</v>
      </c>
      <c r="D1154" s="11" t="s">
        <v>177</v>
      </c>
      <c r="E1154" s="11">
        <v>47.75</v>
      </c>
      <c r="F1154" s="11">
        <v>202003</v>
      </c>
    </row>
    <row r="1155" spans="1:6">
      <c r="A1155" s="11" t="s">
        <v>951</v>
      </c>
      <c r="B1155" s="11">
        <v>9</v>
      </c>
      <c r="C1155" s="11" t="s">
        <v>198</v>
      </c>
      <c r="D1155" s="11" t="s">
        <v>206</v>
      </c>
      <c r="E1155" s="11">
        <v>2.0000000000000009</v>
      </c>
      <c r="F1155" s="11">
        <v>202003</v>
      </c>
    </row>
    <row r="1156" spans="1:6">
      <c r="A1156" s="11" t="s">
        <v>951</v>
      </c>
      <c r="B1156" s="11">
        <v>9</v>
      </c>
      <c r="C1156" s="11" t="s">
        <v>198</v>
      </c>
      <c r="D1156" s="11" t="s">
        <v>918</v>
      </c>
      <c r="E1156" s="11">
        <v>3</v>
      </c>
      <c r="F1156" s="11">
        <v>202003</v>
      </c>
    </row>
    <row r="1157" spans="1:6">
      <c r="A1157" s="11" t="s">
        <v>478</v>
      </c>
      <c r="B1157" s="11">
        <v>9</v>
      </c>
      <c r="C1157" s="11" t="s">
        <v>175</v>
      </c>
      <c r="D1157" s="11" t="s">
        <v>198</v>
      </c>
      <c r="E1157" s="11">
        <v>13.5</v>
      </c>
      <c r="F1157" s="11">
        <v>202003</v>
      </c>
    </row>
    <row r="1158" spans="1:6">
      <c r="A1158" s="11" t="s">
        <v>478</v>
      </c>
      <c r="B1158" s="11">
        <v>9</v>
      </c>
      <c r="C1158" s="11" t="s">
        <v>175</v>
      </c>
      <c r="D1158" s="11" t="s">
        <v>206</v>
      </c>
      <c r="E1158" s="11">
        <v>2.9999999999999987</v>
      </c>
      <c r="F1158" s="11">
        <v>202003</v>
      </c>
    </row>
    <row r="1159" spans="1:6">
      <c r="A1159" s="11" t="s">
        <v>788</v>
      </c>
      <c r="B1159" s="11">
        <v>9</v>
      </c>
      <c r="C1159" s="11" t="s">
        <v>185</v>
      </c>
      <c r="D1159" s="11" t="s">
        <v>198</v>
      </c>
      <c r="E1159" s="11">
        <v>9.7833333333333297</v>
      </c>
      <c r="F1159" s="11">
        <v>202003</v>
      </c>
    </row>
    <row r="1160" spans="1:6">
      <c r="A1160" s="11" t="s">
        <v>845</v>
      </c>
      <c r="B1160" s="11">
        <v>9</v>
      </c>
      <c r="C1160" s="11" t="s">
        <v>185</v>
      </c>
      <c r="D1160" s="11" t="s">
        <v>198</v>
      </c>
      <c r="E1160" s="11">
        <v>0.88333333333333286</v>
      </c>
      <c r="F1160" s="11">
        <v>202003</v>
      </c>
    </row>
    <row r="1161" spans="1:6">
      <c r="A1161" s="11" t="s">
        <v>485</v>
      </c>
      <c r="B1161" s="11">
        <v>9</v>
      </c>
      <c r="C1161" s="11" t="s">
        <v>175</v>
      </c>
      <c r="D1161" s="11" t="s">
        <v>185</v>
      </c>
      <c r="E1161" s="11">
        <v>17.250000000000004</v>
      </c>
      <c r="F1161" s="11">
        <v>202003</v>
      </c>
    </row>
    <row r="1162" spans="1:6">
      <c r="A1162" s="11" t="s">
        <v>485</v>
      </c>
      <c r="B1162" s="11">
        <v>9</v>
      </c>
      <c r="C1162" s="11" t="s">
        <v>175</v>
      </c>
      <c r="D1162" s="11" t="s">
        <v>177</v>
      </c>
      <c r="E1162" s="11">
        <v>22</v>
      </c>
      <c r="F1162" s="11">
        <v>202003</v>
      </c>
    </row>
    <row r="1163" spans="1:6">
      <c r="A1163" s="11" t="s">
        <v>598</v>
      </c>
      <c r="B1163" s="11">
        <v>9</v>
      </c>
      <c r="C1163" s="11" t="s">
        <v>203</v>
      </c>
      <c r="D1163" s="11" t="s">
        <v>198</v>
      </c>
      <c r="E1163" s="11">
        <v>31.5</v>
      </c>
      <c r="F1163" s="11">
        <v>202003</v>
      </c>
    </row>
    <row r="1164" spans="1:6">
      <c r="A1164" s="11" t="s">
        <v>1086</v>
      </c>
      <c r="B1164" s="11">
        <v>9</v>
      </c>
      <c r="C1164" s="11" t="s">
        <v>175</v>
      </c>
      <c r="D1164" s="11" t="s">
        <v>177</v>
      </c>
      <c r="E1164" s="11">
        <v>19.999999999999996</v>
      </c>
      <c r="F1164" s="11">
        <v>202003</v>
      </c>
    </row>
    <row r="1165" spans="1:6">
      <c r="A1165" s="11" t="s">
        <v>1215</v>
      </c>
      <c r="B1165" s="11">
        <v>9</v>
      </c>
      <c r="C1165" s="11" t="s">
        <v>175</v>
      </c>
      <c r="D1165" s="11" t="s">
        <v>198</v>
      </c>
      <c r="E1165" s="11">
        <v>25.5</v>
      </c>
      <c r="F1165" s="11">
        <v>202003</v>
      </c>
    </row>
    <row r="1166" spans="1:6">
      <c r="A1166" s="11" t="s">
        <v>1202</v>
      </c>
      <c r="B1166" s="11">
        <v>9</v>
      </c>
      <c r="C1166" s="11" t="s">
        <v>198</v>
      </c>
      <c r="D1166" s="11" t="s">
        <v>177</v>
      </c>
      <c r="E1166" s="11">
        <v>8.75</v>
      </c>
      <c r="F1166" s="11">
        <v>202003</v>
      </c>
    </row>
    <row r="1167" spans="1:6">
      <c r="A1167" s="11" t="s">
        <v>769</v>
      </c>
      <c r="B1167" s="11">
        <v>9</v>
      </c>
      <c r="C1167" s="11" t="s">
        <v>185</v>
      </c>
      <c r="D1167" s="11" t="s">
        <v>198</v>
      </c>
      <c r="E1167" s="11">
        <v>0.24999999999999911</v>
      </c>
      <c r="F1167" s="11">
        <v>202003</v>
      </c>
    </row>
    <row r="1168" spans="1:6">
      <c r="A1168" s="11" t="s">
        <v>917</v>
      </c>
      <c r="B1168" s="11">
        <v>9</v>
      </c>
      <c r="C1168" s="11" t="s">
        <v>203</v>
      </c>
      <c r="D1168" s="11" t="s">
        <v>185</v>
      </c>
      <c r="E1168" s="11">
        <v>47.213333333333345</v>
      </c>
      <c r="F1168" s="11">
        <v>202003</v>
      </c>
    </row>
    <row r="1169" spans="1:6">
      <c r="A1169" s="11" t="s">
        <v>917</v>
      </c>
      <c r="B1169" s="11">
        <v>9</v>
      </c>
      <c r="C1169" s="11" t="s">
        <v>203</v>
      </c>
      <c r="D1169" s="11" t="s">
        <v>198</v>
      </c>
      <c r="E1169" s="11">
        <v>4.8166666666666682</v>
      </c>
      <c r="F1169" s="11">
        <v>202003</v>
      </c>
    </row>
    <row r="1170" spans="1:6">
      <c r="A1170" s="11" t="s">
        <v>482</v>
      </c>
      <c r="B1170" s="11">
        <v>9</v>
      </c>
      <c r="C1170" s="11" t="s">
        <v>175</v>
      </c>
      <c r="D1170" s="11" t="s">
        <v>182</v>
      </c>
      <c r="E1170" s="11">
        <v>10</v>
      </c>
      <c r="F1170" s="11">
        <v>202003</v>
      </c>
    </row>
    <row r="1171" spans="1:6">
      <c r="A1171" s="11" t="s">
        <v>482</v>
      </c>
      <c r="B1171" s="11">
        <v>9</v>
      </c>
      <c r="C1171" s="11" t="s">
        <v>175</v>
      </c>
      <c r="D1171" s="11" t="s">
        <v>177</v>
      </c>
      <c r="E1171" s="11">
        <v>10.5</v>
      </c>
      <c r="F1171" s="11">
        <v>202003</v>
      </c>
    </row>
    <row r="1172" spans="1:6">
      <c r="A1172" s="11" t="s">
        <v>482</v>
      </c>
      <c r="B1172" s="11">
        <v>9</v>
      </c>
      <c r="C1172" s="11" t="s">
        <v>175</v>
      </c>
      <c r="D1172" s="11" t="s">
        <v>198</v>
      </c>
      <c r="E1172" s="11">
        <v>21</v>
      </c>
      <c r="F1172" s="11">
        <v>202003</v>
      </c>
    </row>
    <row r="1173" spans="1:6">
      <c r="A1173" s="11" t="s">
        <v>482</v>
      </c>
      <c r="B1173" s="11">
        <v>9</v>
      </c>
      <c r="C1173" s="11" t="s">
        <v>175</v>
      </c>
      <c r="D1173" s="11" t="s">
        <v>206</v>
      </c>
      <c r="E1173" s="11">
        <v>10.5</v>
      </c>
      <c r="F1173" s="11">
        <v>202003</v>
      </c>
    </row>
    <row r="1174" spans="1:6">
      <c r="A1174" s="11" t="s">
        <v>771</v>
      </c>
      <c r="B1174" s="11">
        <v>9</v>
      </c>
      <c r="C1174" s="11" t="s">
        <v>185</v>
      </c>
      <c r="D1174" s="11" t="s">
        <v>198</v>
      </c>
      <c r="E1174" s="11">
        <v>0.16666666666666607</v>
      </c>
      <c r="F1174" s="11">
        <v>202003</v>
      </c>
    </row>
    <row r="1175" spans="1:6">
      <c r="A1175" s="11" t="s">
        <v>479</v>
      </c>
      <c r="B1175" s="11">
        <v>9</v>
      </c>
      <c r="C1175" s="11" t="s">
        <v>175</v>
      </c>
      <c r="D1175" s="11" t="s">
        <v>177</v>
      </c>
      <c r="E1175" s="11">
        <v>25.5</v>
      </c>
      <c r="F1175" s="11">
        <v>202003</v>
      </c>
    </row>
    <row r="1176" spans="1:6">
      <c r="A1176" s="11" t="s">
        <v>479</v>
      </c>
      <c r="B1176" s="11">
        <v>9</v>
      </c>
      <c r="C1176" s="11" t="s">
        <v>175</v>
      </c>
      <c r="D1176" s="11" t="s">
        <v>198</v>
      </c>
      <c r="E1176" s="11">
        <v>19.25</v>
      </c>
      <c r="F1176" s="11">
        <v>202003</v>
      </c>
    </row>
    <row r="1177" spans="1:6">
      <c r="A1177" s="11" t="s">
        <v>1217</v>
      </c>
      <c r="B1177" s="11">
        <v>9</v>
      </c>
      <c r="C1177" s="11" t="s">
        <v>198</v>
      </c>
      <c r="D1177" s="11" t="s">
        <v>177</v>
      </c>
      <c r="E1177" s="11">
        <v>40.75</v>
      </c>
      <c r="F1177" s="11">
        <v>202003</v>
      </c>
    </row>
    <row r="1178" spans="1:6">
      <c r="A1178" s="11" t="s">
        <v>915</v>
      </c>
      <c r="B1178" s="11">
        <v>9</v>
      </c>
      <c r="C1178" s="11" t="s">
        <v>185</v>
      </c>
      <c r="D1178" s="11" t="s">
        <v>198</v>
      </c>
      <c r="E1178" s="11">
        <v>5.2366666666666681</v>
      </c>
      <c r="F1178" s="11">
        <v>202003</v>
      </c>
    </row>
    <row r="1179" spans="1:6">
      <c r="A1179" s="11" t="s">
        <v>1078</v>
      </c>
      <c r="B1179" s="11">
        <v>9</v>
      </c>
      <c r="C1179" s="11" t="s">
        <v>177</v>
      </c>
      <c r="D1179" s="11" t="s">
        <v>148</v>
      </c>
      <c r="E1179" s="11">
        <v>53.5</v>
      </c>
      <c r="F1179" s="11">
        <v>202003</v>
      </c>
    </row>
    <row r="1180" spans="1:6">
      <c r="A1180" s="11" t="s">
        <v>1241</v>
      </c>
      <c r="B1180" s="11">
        <v>9</v>
      </c>
      <c r="C1180" s="11" t="s">
        <v>185</v>
      </c>
      <c r="D1180" s="11" t="s">
        <v>198</v>
      </c>
      <c r="E1180" s="11">
        <v>5.15</v>
      </c>
      <c r="F1180" s="11">
        <v>202003</v>
      </c>
    </row>
    <row r="1181" spans="1:6">
      <c r="A1181" s="11" t="s">
        <v>950</v>
      </c>
      <c r="B1181" s="11">
        <v>9</v>
      </c>
      <c r="C1181" s="11" t="s">
        <v>185</v>
      </c>
      <c r="D1181" s="11" t="s">
        <v>198</v>
      </c>
      <c r="E1181" s="11">
        <v>7.0166666666666631</v>
      </c>
      <c r="F1181" s="11">
        <v>202003</v>
      </c>
    </row>
    <row r="1182" spans="1:6">
      <c r="A1182" s="11" t="s">
        <v>467</v>
      </c>
      <c r="B1182" s="11">
        <v>9</v>
      </c>
      <c r="C1182" s="11" t="s">
        <v>185</v>
      </c>
      <c r="D1182" s="11" t="s">
        <v>206</v>
      </c>
      <c r="E1182" s="11">
        <v>59.583333333333321</v>
      </c>
      <c r="F1182" s="11">
        <v>202003</v>
      </c>
    </row>
    <row r="1183" spans="1:6">
      <c r="A1183" s="11" t="s">
        <v>774</v>
      </c>
      <c r="B1183" s="11">
        <v>9</v>
      </c>
      <c r="C1183" s="11" t="s">
        <v>175</v>
      </c>
      <c r="D1183" s="11" t="s">
        <v>198</v>
      </c>
      <c r="E1183" s="11">
        <v>30.000000000000007</v>
      </c>
      <c r="F1183" s="11">
        <v>202003</v>
      </c>
    </row>
    <row r="1184" spans="1:6">
      <c r="A1184" s="11" t="s">
        <v>775</v>
      </c>
      <c r="B1184" s="11">
        <v>9</v>
      </c>
      <c r="C1184" s="11" t="s">
        <v>198</v>
      </c>
      <c r="D1184" s="11" t="s">
        <v>185</v>
      </c>
      <c r="E1184" s="11">
        <v>46.833333333333336</v>
      </c>
      <c r="F1184" s="11">
        <v>202003</v>
      </c>
    </row>
    <row r="1185" spans="1:6">
      <c r="A1185" s="11" t="s">
        <v>468</v>
      </c>
      <c r="B1185" s="11">
        <v>9</v>
      </c>
      <c r="C1185" s="11" t="s">
        <v>185</v>
      </c>
      <c r="D1185" s="11" t="s">
        <v>198</v>
      </c>
      <c r="E1185" s="11">
        <v>2.8833333333333324</v>
      </c>
      <c r="F1185" s="11">
        <v>202003</v>
      </c>
    </row>
    <row r="1186" spans="1:6">
      <c r="A1186" s="11" t="s">
        <v>480</v>
      </c>
      <c r="B1186" s="11">
        <v>9</v>
      </c>
      <c r="C1186" s="11" t="s">
        <v>175</v>
      </c>
      <c r="D1186" s="11" t="s">
        <v>185</v>
      </c>
      <c r="E1186" s="11">
        <v>37.25</v>
      </c>
      <c r="F1186" s="11">
        <v>202003</v>
      </c>
    </row>
    <row r="1187" spans="1:6">
      <c r="A1187" s="11" t="s">
        <v>480</v>
      </c>
      <c r="B1187" s="11">
        <v>9</v>
      </c>
      <c r="C1187" s="11" t="s">
        <v>175</v>
      </c>
      <c r="D1187" s="11" t="s">
        <v>206</v>
      </c>
      <c r="E1187" s="11">
        <v>0.99999999999999911</v>
      </c>
      <c r="F1187" s="11">
        <v>202003</v>
      </c>
    </row>
    <row r="1188" spans="1:6">
      <c r="A1188" s="11" t="s">
        <v>1054</v>
      </c>
      <c r="B1188" s="11">
        <v>9</v>
      </c>
      <c r="C1188" s="11" t="s">
        <v>177</v>
      </c>
      <c r="D1188" s="11" t="s">
        <v>148</v>
      </c>
      <c r="E1188" s="11">
        <v>50</v>
      </c>
      <c r="F1188" s="11">
        <v>202003</v>
      </c>
    </row>
    <row r="1189" spans="1:6">
      <c r="A1189" s="11" t="s">
        <v>500</v>
      </c>
      <c r="B1189" s="11">
        <v>9</v>
      </c>
      <c r="C1189" s="11" t="s">
        <v>185</v>
      </c>
      <c r="D1189" s="11" t="s">
        <v>198</v>
      </c>
      <c r="E1189" s="11">
        <v>1.6166666666666663</v>
      </c>
      <c r="F1189" s="11">
        <v>202003</v>
      </c>
    </row>
    <row r="1190" spans="1:6">
      <c r="A1190" s="11" t="s">
        <v>1208</v>
      </c>
      <c r="B1190" s="11">
        <v>9</v>
      </c>
      <c r="C1190" s="11" t="s">
        <v>175</v>
      </c>
      <c r="D1190" s="11" t="s">
        <v>198</v>
      </c>
      <c r="E1190" s="11">
        <v>16</v>
      </c>
      <c r="F1190" s="11">
        <v>202003</v>
      </c>
    </row>
    <row r="1191" spans="1:6">
      <c r="A1191" s="11" t="s">
        <v>777</v>
      </c>
      <c r="B1191" s="11">
        <v>9</v>
      </c>
      <c r="C1191" s="11" t="s">
        <v>175</v>
      </c>
      <c r="D1191" s="11" t="s">
        <v>185</v>
      </c>
      <c r="E1191" s="11">
        <v>19.5</v>
      </c>
      <c r="F1191" s="11">
        <v>202003</v>
      </c>
    </row>
    <row r="1192" spans="1:6">
      <c r="A1192" s="11" t="s">
        <v>777</v>
      </c>
      <c r="B1192" s="11">
        <v>9</v>
      </c>
      <c r="C1192" s="11" t="s">
        <v>175</v>
      </c>
      <c r="D1192" s="11" t="s">
        <v>177</v>
      </c>
      <c r="E1192" s="11">
        <v>0.24999999999999911</v>
      </c>
      <c r="F1192" s="11">
        <v>202003</v>
      </c>
    </row>
    <row r="1193" spans="1:6">
      <c r="A1193" s="11" t="s">
        <v>777</v>
      </c>
      <c r="B1193" s="11">
        <v>9</v>
      </c>
      <c r="C1193" s="11" t="s">
        <v>175</v>
      </c>
      <c r="D1193" s="11" t="s">
        <v>198</v>
      </c>
      <c r="E1193" s="11">
        <v>0.24999999999999911</v>
      </c>
      <c r="F1193" s="11">
        <v>202003</v>
      </c>
    </row>
    <row r="1194" spans="1:6">
      <c r="A1194" s="11" t="s">
        <v>777</v>
      </c>
      <c r="B1194" s="11">
        <v>9</v>
      </c>
      <c r="C1194" s="11" t="s">
        <v>175</v>
      </c>
      <c r="D1194" s="11" t="s">
        <v>206</v>
      </c>
      <c r="E1194" s="11">
        <v>2.9999999999999973</v>
      </c>
      <c r="F1194" s="11">
        <v>202003</v>
      </c>
    </row>
    <row r="1195" spans="1:6">
      <c r="A1195" s="11" t="s">
        <v>778</v>
      </c>
      <c r="B1195" s="11">
        <v>9</v>
      </c>
      <c r="C1195" s="11" t="s">
        <v>175</v>
      </c>
      <c r="D1195" s="11" t="s">
        <v>185</v>
      </c>
      <c r="E1195" s="11">
        <v>6.0000000000000018</v>
      </c>
      <c r="F1195" s="11">
        <v>202003</v>
      </c>
    </row>
    <row r="1196" spans="1:6">
      <c r="A1196" s="11" t="s">
        <v>778</v>
      </c>
      <c r="B1196" s="11">
        <v>9</v>
      </c>
      <c r="C1196" s="11" t="s">
        <v>175</v>
      </c>
      <c r="D1196" s="11" t="s">
        <v>177</v>
      </c>
      <c r="E1196" s="11">
        <v>7</v>
      </c>
      <c r="F1196" s="11">
        <v>202003</v>
      </c>
    </row>
    <row r="1197" spans="1:6">
      <c r="A1197" s="11" t="s">
        <v>778</v>
      </c>
      <c r="B1197" s="11">
        <v>9</v>
      </c>
      <c r="C1197" s="11" t="s">
        <v>175</v>
      </c>
      <c r="D1197" s="11" t="s">
        <v>198</v>
      </c>
      <c r="E1197" s="11">
        <v>18.000000000000004</v>
      </c>
      <c r="F1197" s="11">
        <v>202003</v>
      </c>
    </row>
    <row r="1198" spans="1:6">
      <c r="A1198" s="11" t="s">
        <v>454</v>
      </c>
      <c r="B1198" s="11">
        <v>9</v>
      </c>
      <c r="C1198" s="11" t="s">
        <v>198</v>
      </c>
      <c r="D1198" s="11" t="s">
        <v>185</v>
      </c>
      <c r="E1198" s="11">
        <v>45.666666666666671</v>
      </c>
      <c r="F1198" s="11">
        <v>202003</v>
      </c>
    </row>
    <row r="1199" spans="1:6">
      <c r="A1199" s="11" t="s">
        <v>484</v>
      </c>
      <c r="B1199" s="11">
        <v>9</v>
      </c>
      <c r="C1199" s="11" t="s">
        <v>175</v>
      </c>
      <c r="D1199" s="11" t="s">
        <v>185</v>
      </c>
      <c r="E1199" s="11">
        <v>0.99999999999999911</v>
      </c>
      <c r="F1199" s="11">
        <v>202003</v>
      </c>
    </row>
    <row r="1200" spans="1:6">
      <c r="A1200" s="11" t="s">
        <v>484</v>
      </c>
      <c r="B1200" s="11">
        <v>9</v>
      </c>
      <c r="C1200" s="11" t="s">
        <v>175</v>
      </c>
      <c r="D1200" s="11" t="s">
        <v>177</v>
      </c>
      <c r="E1200" s="11">
        <v>0.41666666666666519</v>
      </c>
      <c r="F1200" s="11">
        <v>202003</v>
      </c>
    </row>
    <row r="1201" spans="1:6">
      <c r="A1201" s="11" t="s">
        <v>484</v>
      </c>
      <c r="B1201" s="11">
        <v>9</v>
      </c>
      <c r="C1201" s="11" t="s">
        <v>175</v>
      </c>
      <c r="D1201" s="11" t="s">
        <v>198</v>
      </c>
      <c r="E1201" s="11">
        <v>15.583333333333336</v>
      </c>
      <c r="F1201" s="11">
        <v>202003</v>
      </c>
    </row>
    <row r="1202" spans="1:6">
      <c r="A1202" s="11" t="s">
        <v>1220</v>
      </c>
      <c r="B1202" s="11">
        <v>9</v>
      </c>
      <c r="C1202" s="11" t="s">
        <v>198</v>
      </c>
      <c r="D1202" s="11" t="s">
        <v>177</v>
      </c>
      <c r="E1202" s="11">
        <v>38</v>
      </c>
      <c r="F1202" s="11">
        <v>202003</v>
      </c>
    </row>
    <row r="1203" spans="1:6">
      <c r="A1203" s="11" t="s">
        <v>476</v>
      </c>
      <c r="B1203" s="11">
        <v>9</v>
      </c>
      <c r="C1203" s="11" t="s">
        <v>198</v>
      </c>
      <c r="D1203" s="11" t="s">
        <v>206</v>
      </c>
      <c r="E1203" s="11">
        <v>49.25</v>
      </c>
      <c r="F1203" s="11">
        <v>202003</v>
      </c>
    </row>
    <row r="1204" spans="1:6">
      <c r="A1204" s="11" t="s">
        <v>787</v>
      </c>
      <c r="B1204" s="11">
        <v>9</v>
      </c>
      <c r="C1204" s="11" t="s">
        <v>185</v>
      </c>
      <c r="D1204" s="11" t="s">
        <v>198</v>
      </c>
      <c r="E1204" s="11">
        <v>19.833333333333336</v>
      </c>
      <c r="F1204" s="11">
        <v>202003</v>
      </c>
    </row>
    <row r="1205" spans="1:6">
      <c r="A1205" s="11" t="s">
        <v>1238</v>
      </c>
      <c r="B1205" s="11">
        <v>9</v>
      </c>
      <c r="C1205" s="11" t="s">
        <v>185</v>
      </c>
      <c r="D1205" s="11" t="s">
        <v>198</v>
      </c>
      <c r="E1205" s="11">
        <v>18.516666666666666</v>
      </c>
      <c r="F1205" s="11">
        <v>202003</v>
      </c>
    </row>
    <row r="1206" spans="1:6">
      <c r="A1206" s="11" t="s">
        <v>782</v>
      </c>
      <c r="B1206" s="11">
        <v>9</v>
      </c>
      <c r="C1206" s="11" t="s">
        <v>185</v>
      </c>
      <c r="D1206" s="11" t="s">
        <v>198</v>
      </c>
      <c r="E1206" s="11">
        <v>1.4833333333333334</v>
      </c>
      <c r="F1206" s="11">
        <v>202003</v>
      </c>
    </row>
    <row r="1207" spans="1:6">
      <c r="A1207" s="11" t="s">
        <v>846</v>
      </c>
      <c r="B1207" s="11">
        <v>9</v>
      </c>
      <c r="C1207" s="11" t="s">
        <v>198</v>
      </c>
      <c r="D1207" s="11" t="s">
        <v>185</v>
      </c>
      <c r="E1207" s="11">
        <v>11.666666666666666</v>
      </c>
      <c r="F1207" s="11">
        <v>202003</v>
      </c>
    </row>
    <row r="1208" spans="1:6">
      <c r="A1208" s="11" t="s">
        <v>486</v>
      </c>
      <c r="B1208" s="11">
        <v>9</v>
      </c>
      <c r="C1208" s="11" t="s">
        <v>175</v>
      </c>
      <c r="D1208" s="11" t="s">
        <v>177</v>
      </c>
      <c r="E1208" s="11">
        <v>43.75</v>
      </c>
      <c r="F1208" s="11">
        <v>202003</v>
      </c>
    </row>
    <row r="1209" spans="1:6">
      <c r="A1209" s="11" t="s">
        <v>483</v>
      </c>
      <c r="B1209" s="11">
        <v>9</v>
      </c>
      <c r="C1209" s="11" t="s">
        <v>175</v>
      </c>
      <c r="D1209" s="11" t="s">
        <v>182</v>
      </c>
      <c r="E1209" s="11">
        <v>1.9999999999999996</v>
      </c>
      <c r="F1209" s="11">
        <v>202003</v>
      </c>
    </row>
    <row r="1210" spans="1:6">
      <c r="A1210" s="11" t="s">
        <v>483</v>
      </c>
      <c r="B1210" s="11">
        <v>9</v>
      </c>
      <c r="C1210" s="11" t="s">
        <v>175</v>
      </c>
      <c r="D1210" s="11" t="s">
        <v>185</v>
      </c>
      <c r="E1210" s="11">
        <v>10.5</v>
      </c>
      <c r="F1210" s="11">
        <v>202003</v>
      </c>
    </row>
    <row r="1211" spans="1:6">
      <c r="A1211" s="11" t="s">
        <v>483</v>
      </c>
      <c r="B1211" s="11">
        <v>9</v>
      </c>
      <c r="C1211" s="11" t="s">
        <v>175</v>
      </c>
      <c r="D1211" s="11" t="s">
        <v>177</v>
      </c>
      <c r="E1211" s="11">
        <v>11.499999999999996</v>
      </c>
      <c r="F1211" s="11">
        <v>202003</v>
      </c>
    </row>
    <row r="1212" spans="1:6">
      <c r="A1212" s="11" t="s">
        <v>483</v>
      </c>
      <c r="B1212" s="11">
        <v>9</v>
      </c>
      <c r="C1212" s="11" t="s">
        <v>175</v>
      </c>
      <c r="D1212" s="11" t="s">
        <v>198</v>
      </c>
      <c r="E1212" s="11">
        <v>17.5</v>
      </c>
      <c r="F1212" s="11">
        <v>202003</v>
      </c>
    </row>
    <row r="1213" spans="1:6">
      <c r="A1213" s="11" t="s">
        <v>483</v>
      </c>
      <c r="B1213" s="11">
        <v>9</v>
      </c>
      <c r="C1213" s="11" t="s">
        <v>175</v>
      </c>
      <c r="D1213" s="11" t="s">
        <v>206</v>
      </c>
      <c r="E1213" s="11">
        <v>2.5000000000000004</v>
      </c>
      <c r="F1213" s="11">
        <v>202003</v>
      </c>
    </row>
    <row r="1214" spans="1:6">
      <c r="A1214" s="11" t="s">
        <v>1021</v>
      </c>
      <c r="B1214" s="11">
        <v>9</v>
      </c>
      <c r="C1214" s="11" t="s">
        <v>185</v>
      </c>
      <c r="D1214" s="11" t="s">
        <v>198</v>
      </c>
      <c r="E1214" s="11">
        <v>7.1333333333333329</v>
      </c>
      <c r="F1214" s="11">
        <v>202003</v>
      </c>
    </row>
    <row r="1215" spans="1:6">
      <c r="A1215" s="11" t="s">
        <v>1239</v>
      </c>
      <c r="B1215" s="11">
        <v>9</v>
      </c>
      <c r="C1215" s="11" t="s">
        <v>198</v>
      </c>
      <c r="D1215" s="11" t="s">
        <v>177</v>
      </c>
      <c r="E1215" s="11">
        <v>9.25</v>
      </c>
      <c r="F1215" s="11">
        <v>202003</v>
      </c>
    </row>
    <row r="1216" spans="1:6">
      <c r="A1216" s="11" t="s">
        <v>913</v>
      </c>
      <c r="B1216" s="11">
        <v>9</v>
      </c>
      <c r="C1216" s="11" t="s">
        <v>185</v>
      </c>
      <c r="D1216" s="11" t="s">
        <v>177</v>
      </c>
      <c r="E1216" s="11">
        <v>25.43333333333333</v>
      </c>
      <c r="F1216" s="11">
        <v>202003</v>
      </c>
    </row>
    <row r="1217" spans="1:6">
      <c r="A1217" s="11" t="s">
        <v>503</v>
      </c>
      <c r="B1217" s="11">
        <v>9</v>
      </c>
      <c r="C1217" s="11" t="s">
        <v>185</v>
      </c>
      <c r="D1217" s="11" t="s">
        <v>177</v>
      </c>
      <c r="E1217" s="11">
        <v>24.183333333333337</v>
      </c>
      <c r="F1217" s="11">
        <v>202003</v>
      </c>
    </row>
    <row r="1218" spans="1:6">
      <c r="A1218" s="11" t="s">
        <v>503</v>
      </c>
      <c r="B1218" s="11">
        <v>9</v>
      </c>
      <c r="C1218" s="11" t="s">
        <v>185</v>
      </c>
      <c r="D1218" s="11" t="s">
        <v>198</v>
      </c>
      <c r="E1218" s="11">
        <v>4.75</v>
      </c>
      <c r="F1218" s="11">
        <v>202003</v>
      </c>
    </row>
    <row r="1219" spans="1:6">
      <c r="A1219" s="11" t="s">
        <v>784</v>
      </c>
      <c r="B1219" s="11">
        <v>9</v>
      </c>
      <c r="C1219" s="11" t="s">
        <v>175</v>
      </c>
      <c r="D1219" s="11" t="s">
        <v>148</v>
      </c>
      <c r="E1219" s="11">
        <v>2.7499999999999982</v>
      </c>
      <c r="F1219" s="11">
        <v>202003</v>
      </c>
    </row>
    <row r="1220" spans="1:6">
      <c r="A1220" s="11" t="s">
        <v>784</v>
      </c>
      <c r="B1220" s="11">
        <v>9</v>
      </c>
      <c r="C1220" s="11" t="s">
        <v>175</v>
      </c>
      <c r="D1220" s="11" t="s">
        <v>182</v>
      </c>
      <c r="E1220" s="11">
        <v>3.4999999999999956</v>
      </c>
      <c r="F1220" s="11">
        <v>202003</v>
      </c>
    </row>
    <row r="1221" spans="1:6">
      <c r="A1221" s="11" t="s">
        <v>784</v>
      </c>
      <c r="B1221" s="11">
        <v>9</v>
      </c>
      <c r="C1221" s="11" t="s">
        <v>175</v>
      </c>
      <c r="D1221" s="11" t="s">
        <v>185</v>
      </c>
      <c r="E1221" s="11">
        <v>4.5000000000000027</v>
      </c>
      <c r="F1221" s="11">
        <v>202003</v>
      </c>
    </row>
    <row r="1222" spans="1:6">
      <c r="A1222" s="11" t="s">
        <v>784</v>
      </c>
      <c r="B1222" s="11">
        <v>9</v>
      </c>
      <c r="C1222" s="11" t="s">
        <v>175</v>
      </c>
      <c r="D1222" s="11" t="s">
        <v>177</v>
      </c>
      <c r="E1222" s="11">
        <v>4.2500000000000018</v>
      </c>
      <c r="F1222" s="11">
        <v>202003</v>
      </c>
    </row>
    <row r="1223" spans="1:6">
      <c r="A1223" s="11" t="s">
        <v>784</v>
      </c>
      <c r="B1223" s="11">
        <v>9</v>
      </c>
      <c r="C1223" s="11" t="s">
        <v>175</v>
      </c>
      <c r="D1223" s="11" t="s">
        <v>198</v>
      </c>
      <c r="E1223" s="11">
        <v>4.7499999999999982</v>
      </c>
      <c r="F1223" s="11">
        <v>202003</v>
      </c>
    </row>
    <row r="1224" spans="1:6">
      <c r="A1224" s="11" t="s">
        <v>784</v>
      </c>
      <c r="B1224" s="11">
        <v>9</v>
      </c>
      <c r="C1224" s="11" t="s">
        <v>175</v>
      </c>
      <c r="D1224" s="11" t="s">
        <v>203</v>
      </c>
      <c r="E1224" s="11">
        <v>0.50000000000000089</v>
      </c>
      <c r="F1224" s="11">
        <v>202003</v>
      </c>
    </row>
    <row r="1225" spans="1:6">
      <c r="A1225" s="11" t="s">
        <v>784</v>
      </c>
      <c r="B1225" s="11">
        <v>9</v>
      </c>
      <c r="C1225" s="11" t="s">
        <v>175</v>
      </c>
      <c r="D1225" s="11" t="s">
        <v>206</v>
      </c>
      <c r="E1225" s="11">
        <v>3.7500000000000027</v>
      </c>
      <c r="F1225" s="11">
        <v>202003</v>
      </c>
    </row>
    <row r="1226" spans="1:6">
      <c r="A1226" s="11" t="s">
        <v>707</v>
      </c>
      <c r="B1226" s="11">
        <v>9</v>
      </c>
      <c r="C1226" s="11" t="s">
        <v>198</v>
      </c>
      <c r="D1226" s="11" t="s">
        <v>185</v>
      </c>
      <c r="E1226" s="11">
        <v>5.23</v>
      </c>
      <c r="F1226" s="11">
        <v>202003</v>
      </c>
    </row>
    <row r="1227" spans="1:6">
      <c r="A1227" s="11" t="s">
        <v>451</v>
      </c>
      <c r="B1227" s="11">
        <v>9</v>
      </c>
      <c r="C1227" s="11" t="s">
        <v>185</v>
      </c>
      <c r="D1227" s="11" t="s">
        <v>177</v>
      </c>
      <c r="E1227" s="11">
        <v>7.6166666666666654</v>
      </c>
      <c r="F1227" s="11">
        <v>202003</v>
      </c>
    </row>
    <row r="1228" spans="1:6">
      <c r="A1228" s="11" t="s">
        <v>783</v>
      </c>
      <c r="B1228" s="11">
        <v>7</v>
      </c>
      <c r="C1228" s="11" t="s">
        <v>198</v>
      </c>
      <c r="D1228" s="11" t="s">
        <v>177</v>
      </c>
      <c r="E1228" s="11">
        <v>33.25</v>
      </c>
      <c r="F1228" s="11">
        <v>202004</v>
      </c>
    </row>
    <row r="1229" spans="1:6">
      <c r="A1229" s="11" t="s">
        <v>708</v>
      </c>
      <c r="B1229" s="11">
        <v>8</v>
      </c>
      <c r="C1229" s="11" t="s">
        <v>185</v>
      </c>
      <c r="D1229" s="11" t="s">
        <v>198</v>
      </c>
      <c r="E1229" s="11">
        <v>44.050000000000004</v>
      </c>
      <c r="F1229" s="11">
        <v>202004</v>
      </c>
    </row>
    <row r="1230" spans="1:6">
      <c r="A1230" s="11" t="s">
        <v>708</v>
      </c>
      <c r="B1230" s="11">
        <v>8</v>
      </c>
      <c r="C1230" s="11" t="s">
        <v>185</v>
      </c>
      <c r="D1230" s="11" t="s">
        <v>203</v>
      </c>
      <c r="E1230" s="11">
        <v>8.1499999999999968</v>
      </c>
      <c r="F1230" s="11">
        <v>202004</v>
      </c>
    </row>
    <row r="1231" spans="1:6">
      <c r="A1231" s="11" t="s">
        <v>477</v>
      </c>
      <c r="B1231" s="11">
        <v>8</v>
      </c>
      <c r="C1231" s="11" t="s">
        <v>198</v>
      </c>
      <c r="D1231" s="11" t="s">
        <v>206</v>
      </c>
      <c r="E1231" s="11">
        <v>45.75</v>
      </c>
      <c r="F1231" s="11">
        <v>202004</v>
      </c>
    </row>
    <row r="1232" spans="1:6">
      <c r="A1232" s="11" t="s">
        <v>464</v>
      </c>
      <c r="B1232" s="11">
        <v>8</v>
      </c>
      <c r="C1232" s="11" t="s">
        <v>198</v>
      </c>
      <c r="D1232" s="11" t="s">
        <v>177</v>
      </c>
      <c r="E1232" s="11">
        <v>41.883333333333333</v>
      </c>
      <c r="F1232" s="11">
        <v>202004</v>
      </c>
    </row>
    <row r="1233" spans="1:6">
      <c r="A1233" s="11" t="s">
        <v>783</v>
      </c>
      <c r="B1233" s="11">
        <v>8</v>
      </c>
      <c r="C1233" s="11" t="s">
        <v>198</v>
      </c>
      <c r="D1233" s="11" t="s">
        <v>177</v>
      </c>
      <c r="E1233" s="11">
        <v>44.5</v>
      </c>
      <c r="F1233" s="11">
        <v>202004</v>
      </c>
    </row>
    <row r="1234" spans="1:6">
      <c r="A1234" s="11" t="s">
        <v>708</v>
      </c>
      <c r="B1234" s="11">
        <v>9</v>
      </c>
      <c r="C1234" s="11" t="s">
        <v>185</v>
      </c>
      <c r="D1234" s="11" t="s">
        <v>198</v>
      </c>
      <c r="E1234" s="11">
        <v>27.5</v>
      </c>
      <c r="F1234" s="11">
        <v>202004</v>
      </c>
    </row>
    <row r="1235" spans="1:6">
      <c r="A1235" s="11" t="s">
        <v>708</v>
      </c>
      <c r="B1235" s="11">
        <v>9</v>
      </c>
      <c r="C1235" s="11" t="s">
        <v>185</v>
      </c>
      <c r="D1235" s="11" t="s">
        <v>203</v>
      </c>
      <c r="E1235" s="11">
        <v>9.0499999999999954</v>
      </c>
      <c r="F1235" s="11">
        <v>202004</v>
      </c>
    </row>
    <row r="1236" spans="1:6">
      <c r="A1236" s="11" t="s">
        <v>844</v>
      </c>
      <c r="B1236" s="11">
        <v>9</v>
      </c>
      <c r="C1236" s="11" t="s">
        <v>182</v>
      </c>
      <c r="D1236" s="11" t="s">
        <v>198</v>
      </c>
      <c r="E1236" s="11">
        <v>24.25</v>
      </c>
      <c r="F1236" s="11">
        <v>202004</v>
      </c>
    </row>
    <row r="1237" spans="1:6">
      <c r="A1237" s="11" t="s">
        <v>960</v>
      </c>
      <c r="B1237" s="11">
        <v>9</v>
      </c>
      <c r="C1237" s="11" t="s">
        <v>185</v>
      </c>
      <c r="D1237" s="11" t="s">
        <v>198</v>
      </c>
      <c r="E1237" s="11">
        <v>8.0166666666666657</v>
      </c>
      <c r="F1237" s="11">
        <v>202004</v>
      </c>
    </row>
    <row r="1238" spans="1:6">
      <c r="A1238" s="11" t="s">
        <v>477</v>
      </c>
      <c r="B1238" s="11">
        <v>9</v>
      </c>
      <c r="C1238" s="11" t="s">
        <v>198</v>
      </c>
      <c r="D1238" s="11" t="s">
        <v>206</v>
      </c>
      <c r="E1238" s="11">
        <v>42.75</v>
      </c>
      <c r="F1238" s="11">
        <v>202004</v>
      </c>
    </row>
    <row r="1239" spans="1:6">
      <c r="A1239" s="11" t="s">
        <v>464</v>
      </c>
      <c r="B1239" s="11">
        <v>9</v>
      </c>
      <c r="C1239" s="11" t="s">
        <v>198</v>
      </c>
      <c r="D1239" s="11" t="s">
        <v>177</v>
      </c>
      <c r="E1239" s="11">
        <v>45.7</v>
      </c>
      <c r="F1239" s="11">
        <v>202004</v>
      </c>
    </row>
    <row r="1240" spans="1:6">
      <c r="A1240" s="11" t="s">
        <v>783</v>
      </c>
      <c r="B1240" s="11">
        <v>9</v>
      </c>
      <c r="C1240" s="11" t="s">
        <v>198</v>
      </c>
      <c r="D1240" s="11" t="s">
        <v>177</v>
      </c>
      <c r="E1240" s="11">
        <v>46</v>
      </c>
      <c r="F1240" s="11">
        <v>202004</v>
      </c>
    </row>
    <row r="1241" spans="1:6">
      <c r="A1241" s="11" t="s">
        <v>1232</v>
      </c>
      <c r="B1241" s="11">
        <v>10</v>
      </c>
      <c r="C1241" s="11" t="s">
        <v>185</v>
      </c>
      <c r="D1241" s="11" t="s">
        <v>198</v>
      </c>
      <c r="E1241" s="11">
        <v>44.913333333333348</v>
      </c>
      <c r="F1241" s="11">
        <v>202004</v>
      </c>
    </row>
    <row r="1242" spans="1:6">
      <c r="A1242" s="11" t="s">
        <v>496</v>
      </c>
      <c r="B1242" s="11">
        <v>10</v>
      </c>
      <c r="C1242" s="11" t="s">
        <v>185</v>
      </c>
      <c r="D1242" s="11" t="s">
        <v>198</v>
      </c>
      <c r="E1242" s="11">
        <v>5.4499999999999975</v>
      </c>
      <c r="F1242" s="11">
        <v>202004</v>
      </c>
    </row>
    <row r="1243" spans="1:6">
      <c r="A1243" s="11" t="s">
        <v>715</v>
      </c>
      <c r="B1243" s="11">
        <v>10</v>
      </c>
      <c r="C1243" s="11" t="s">
        <v>198</v>
      </c>
      <c r="D1243" s="11" t="s">
        <v>177</v>
      </c>
      <c r="E1243" s="11">
        <v>7.9999999999999982</v>
      </c>
      <c r="F1243" s="11">
        <v>202004</v>
      </c>
    </row>
    <row r="1244" spans="1:6">
      <c r="A1244" s="11" t="s">
        <v>726</v>
      </c>
      <c r="B1244" s="11">
        <v>10</v>
      </c>
      <c r="C1244" s="11" t="s">
        <v>175</v>
      </c>
      <c r="D1244" s="11" t="s">
        <v>185</v>
      </c>
      <c r="E1244" s="11">
        <v>11.000000000000002</v>
      </c>
      <c r="F1244" s="11">
        <v>202004</v>
      </c>
    </row>
    <row r="1245" spans="1:6">
      <c r="A1245" s="11" t="s">
        <v>726</v>
      </c>
      <c r="B1245" s="11">
        <v>10</v>
      </c>
      <c r="C1245" s="11" t="s">
        <v>175</v>
      </c>
      <c r="D1245" s="11" t="s">
        <v>177</v>
      </c>
      <c r="E1245" s="11">
        <v>10.499999999999996</v>
      </c>
      <c r="F1245" s="11">
        <v>202004</v>
      </c>
    </row>
    <row r="1246" spans="1:6">
      <c r="A1246" s="11" t="s">
        <v>726</v>
      </c>
      <c r="B1246" s="11">
        <v>10</v>
      </c>
      <c r="C1246" s="11" t="s">
        <v>175</v>
      </c>
      <c r="D1246" s="11" t="s">
        <v>198</v>
      </c>
      <c r="E1246" s="11">
        <v>14.000000000000002</v>
      </c>
      <c r="F1246" s="11">
        <v>202004</v>
      </c>
    </row>
    <row r="1247" spans="1:6">
      <c r="A1247" s="11" t="s">
        <v>726</v>
      </c>
      <c r="B1247" s="11">
        <v>10</v>
      </c>
      <c r="C1247" s="11" t="s">
        <v>175</v>
      </c>
      <c r="D1247" s="11" t="s">
        <v>918</v>
      </c>
      <c r="E1247" s="11">
        <v>3.4999999999999996</v>
      </c>
      <c r="F1247" s="11">
        <v>202004</v>
      </c>
    </row>
    <row r="1248" spans="1:6">
      <c r="A1248" s="11" t="s">
        <v>458</v>
      </c>
      <c r="B1248" s="11">
        <v>10</v>
      </c>
      <c r="C1248" s="11" t="s">
        <v>185</v>
      </c>
      <c r="D1248" s="11" t="s">
        <v>198</v>
      </c>
      <c r="E1248" s="11">
        <v>13.5</v>
      </c>
      <c r="F1248" s="11">
        <v>202004</v>
      </c>
    </row>
    <row r="1249" spans="1:6">
      <c r="A1249" s="11" t="s">
        <v>458</v>
      </c>
      <c r="B1249" s="11">
        <v>10</v>
      </c>
      <c r="C1249" s="11" t="s">
        <v>185</v>
      </c>
      <c r="D1249" s="11" t="s">
        <v>206</v>
      </c>
      <c r="E1249" s="11">
        <v>1.9999999999999996</v>
      </c>
      <c r="F1249" s="11">
        <v>202004</v>
      </c>
    </row>
    <row r="1250" spans="1:6">
      <c r="A1250" s="11" t="s">
        <v>844</v>
      </c>
      <c r="B1250" s="11">
        <v>10</v>
      </c>
      <c r="C1250" s="11" t="s">
        <v>182</v>
      </c>
      <c r="D1250" s="11" t="s">
        <v>177</v>
      </c>
      <c r="E1250" s="11">
        <v>60</v>
      </c>
      <c r="F1250" s="11">
        <v>202004</v>
      </c>
    </row>
    <row r="1251" spans="1:6">
      <c r="A1251" s="11" t="s">
        <v>767</v>
      </c>
      <c r="B1251" s="11">
        <v>10</v>
      </c>
      <c r="C1251" s="11" t="s">
        <v>175</v>
      </c>
      <c r="D1251" s="11" t="s">
        <v>206</v>
      </c>
      <c r="E1251" s="11">
        <v>46.733333333333334</v>
      </c>
      <c r="F1251" s="11">
        <v>202004</v>
      </c>
    </row>
    <row r="1252" spans="1:6">
      <c r="A1252" s="11" t="s">
        <v>1233</v>
      </c>
      <c r="B1252" s="11">
        <v>10</v>
      </c>
      <c r="C1252" s="11" t="s">
        <v>198</v>
      </c>
      <c r="D1252" s="11" t="s">
        <v>185</v>
      </c>
      <c r="E1252" s="11">
        <v>40.596666666666671</v>
      </c>
      <c r="F1252" s="11">
        <v>202004</v>
      </c>
    </row>
    <row r="1253" spans="1:6">
      <c r="A1253" s="11" t="s">
        <v>453</v>
      </c>
      <c r="B1253" s="11">
        <v>10</v>
      </c>
      <c r="C1253" s="11" t="s">
        <v>175</v>
      </c>
      <c r="D1253" s="11" t="s">
        <v>185</v>
      </c>
      <c r="E1253" s="11">
        <v>1.9999999999999982</v>
      </c>
      <c r="F1253" s="11">
        <v>202004</v>
      </c>
    </row>
    <row r="1254" spans="1:6">
      <c r="A1254" s="11" t="s">
        <v>453</v>
      </c>
      <c r="B1254" s="11">
        <v>10</v>
      </c>
      <c r="C1254" s="11" t="s">
        <v>175</v>
      </c>
      <c r="D1254" s="11" t="s">
        <v>177</v>
      </c>
      <c r="E1254" s="11">
        <v>13.500000000000002</v>
      </c>
      <c r="F1254" s="11">
        <v>202004</v>
      </c>
    </row>
    <row r="1255" spans="1:6">
      <c r="A1255" s="11" t="s">
        <v>453</v>
      </c>
      <c r="B1255" s="11">
        <v>10</v>
      </c>
      <c r="C1255" s="11" t="s">
        <v>175</v>
      </c>
      <c r="D1255" s="11" t="s">
        <v>198</v>
      </c>
      <c r="E1255" s="11">
        <v>15.999999999999998</v>
      </c>
      <c r="F1255" s="11">
        <v>202004</v>
      </c>
    </row>
    <row r="1256" spans="1:6">
      <c r="A1256" s="11" t="s">
        <v>488</v>
      </c>
      <c r="B1256" s="11">
        <v>10</v>
      </c>
      <c r="C1256" s="11" t="s">
        <v>175</v>
      </c>
      <c r="D1256" s="11" t="s">
        <v>177</v>
      </c>
      <c r="E1256" s="11">
        <v>51.75</v>
      </c>
      <c r="F1256" s="11">
        <v>202004</v>
      </c>
    </row>
    <row r="1257" spans="1:6">
      <c r="A1257" s="11" t="s">
        <v>951</v>
      </c>
      <c r="B1257" s="11">
        <v>10</v>
      </c>
      <c r="C1257" s="11" t="s">
        <v>198</v>
      </c>
      <c r="D1257" s="11" t="s">
        <v>182</v>
      </c>
      <c r="E1257" s="11">
        <v>2.0000000000000009</v>
      </c>
      <c r="F1257" s="11">
        <v>202004</v>
      </c>
    </row>
    <row r="1258" spans="1:6">
      <c r="A1258" s="11" t="s">
        <v>951</v>
      </c>
      <c r="B1258" s="11">
        <v>10</v>
      </c>
      <c r="C1258" s="11" t="s">
        <v>198</v>
      </c>
      <c r="D1258" s="11" t="s">
        <v>177</v>
      </c>
      <c r="E1258" s="11">
        <v>2.0000000000000009</v>
      </c>
      <c r="F1258" s="11">
        <v>202004</v>
      </c>
    </row>
    <row r="1259" spans="1:6">
      <c r="A1259" s="11" t="s">
        <v>951</v>
      </c>
      <c r="B1259" s="11">
        <v>10</v>
      </c>
      <c r="C1259" s="11" t="s">
        <v>198</v>
      </c>
      <c r="D1259" s="11" t="s">
        <v>918</v>
      </c>
      <c r="E1259" s="11">
        <v>3</v>
      </c>
      <c r="F1259" s="11">
        <v>202004</v>
      </c>
    </row>
    <row r="1260" spans="1:6">
      <c r="A1260" s="11" t="s">
        <v>478</v>
      </c>
      <c r="B1260" s="11">
        <v>10</v>
      </c>
      <c r="C1260" s="11" t="s">
        <v>175</v>
      </c>
      <c r="D1260" s="11" t="s">
        <v>198</v>
      </c>
      <c r="E1260" s="11">
        <v>3</v>
      </c>
      <c r="F1260" s="11">
        <v>202004</v>
      </c>
    </row>
    <row r="1261" spans="1:6">
      <c r="A1261" s="11" t="s">
        <v>788</v>
      </c>
      <c r="B1261" s="11">
        <v>10</v>
      </c>
      <c r="C1261" s="11" t="s">
        <v>185</v>
      </c>
      <c r="D1261" s="11" t="s">
        <v>198</v>
      </c>
      <c r="E1261" s="11">
        <v>3.7333333333333347</v>
      </c>
      <c r="F1261" s="11">
        <v>202004</v>
      </c>
    </row>
    <row r="1262" spans="1:6">
      <c r="A1262" s="11" t="s">
        <v>485</v>
      </c>
      <c r="B1262" s="11">
        <v>10</v>
      </c>
      <c r="C1262" s="11" t="s">
        <v>175</v>
      </c>
      <c r="D1262" s="11" t="s">
        <v>185</v>
      </c>
      <c r="E1262" s="11">
        <v>28.75</v>
      </c>
      <c r="F1262" s="11">
        <v>202004</v>
      </c>
    </row>
    <row r="1263" spans="1:6">
      <c r="A1263" s="11" t="s">
        <v>485</v>
      </c>
      <c r="B1263" s="11">
        <v>10</v>
      </c>
      <c r="C1263" s="11" t="s">
        <v>175</v>
      </c>
      <c r="D1263" s="11" t="s">
        <v>198</v>
      </c>
      <c r="E1263" s="11">
        <v>4.2500000000000009</v>
      </c>
      <c r="F1263" s="11">
        <v>202004</v>
      </c>
    </row>
    <row r="1264" spans="1:6">
      <c r="A1264" s="11" t="s">
        <v>598</v>
      </c>
      <c r="B1264" s="11">
        <v>10</v>
      </c>
      <c r="C1264" s="11" t="s">
        <v>203</v>
      </c>
      <c r="D1264" s="11" t="s">
        <v>198</v>
      </c>
      <c r="E1264" s="11">
        <v>31.5</v>
      </c>
      <c r="F1264" s="11">
        <v>202004</v>
      </c>
    </row>
    <row r="1265" spans="1:6">
      <c r="A1265" s="11" t="s">
        <v>1086</v>
      </c>
      <c r="B1265" s="11">
        <v>10</v>
      </c>
      <c r="C1265" s="11" t="s">
        <v>175</v>
      </c>
      <c r="D1265" s="11" t="s">
        <v>185</v>
      </c>
      <c r="E1265" s="11">
        <v>3.9999999999999991</v>
      </c>
      <c r="F1265" s="11">
        <v>202004</v>
      </c>
    </row>
    <row r="1266" spans="1:6">
      <c r="A1266" s="11" t="s">
        <v>1086</v>
      </c>
      <c r="B1266" s="11">
        <v>10</v>
      </c>
      <c r="C1266" s="11" t="s">
        <v>175</v>
      </c>
      <c r="D1266" s="11" t="s">
        <v>177</v>
      </c>
      <c r="E1266" s="11">
        <v>15.999999999999996</v>
      </c>
      <c r="F1266" s="11">
        <v>202004</v>
      </c>
    </row>
    <row r="1267" spans="1:6">
      <c r="A1267" s="11" t="s">
        <v>1215</v>
      </c>
      <c r="B1267" s="11">
        <v>10</v>
      </c>
      <c r="C1267" s="11" t="s">
        <v>175</v>
      </c>
      <c r="D1267" s="11" t="s">
        <v>198</v>
      </c>
      <c r="E1267" s="11">
        <v>25.5</v>
      </c>
      <c r="F1267" s="11">
        <v>202004</v>
      </c>
    </row>
    <row r="1268" spans="1:6">
      <c r="A1268" s="11" t="s">
        <v>1234</v>
      </c>
      <c r="B1268" s="11">
        <v>10</v>
      </c>
      <c r="C1268" s="11" t="s">
        <v>175</v>
      </c>
      <c r="D1268" s="11" t="s">
        <v>185</v>
      </c>
      <c r="E1268" s="11">
        <v>35.783333333333331</v>
      </c>
      <c r="F1268" s="11">
        <v>202004</v>
      </c>
    </row>
    <row r="1269" spans="1:6">
      <c r="A1269" s="11" t="s">
        <v>1234</v>
      </c>
      <c r="B1269" s="11">
        <v>10</v>
      </c>
      <c r="C1269" s="11" t="s">
        <v>175</v>
      </c>
      <c r="D1269" s="11" t="s">
        <v>177</v>
      </c>
      <c r="E1269" s="11">
        <v>10.416666666666668</v>
      </c>
      <c r="F1269" s="11">
        <v>202004</v>
      </c>
    </row>
    <row r="1270" spans="1:6">
      <c r="A1270" s="11" t="s">
        <v>1234</v>
      </c>
      <c r="B1270" s="11">
        <v>10</v>
      </c>
      <c r="C1270" s="11" t="s">
        <v>175</v>
      </c>
      <c r="D1270" s="11" t="s">
        <v>198</v>
      </c>
      <c r="E1270" s="11">
        <v>4.5</v>
      </c>
      <c r="F1270" s="11">
        <v>202004</v>
      </c>
    </row>
    <row r="1271" spans="1:6">
      <c r="A1271" s="11" t="s">
        <v>769</v>
      </c>
      <c r="B1271" s="11">
        <v>10</v>
      </c>
      <c r="C1271" s="11" t="s">
        <v>185</v>
      </c>
      <c r="D1271" s="11" t="s">
        <v>198</v>
      </c>
      <c r="E1271" s="11">
        <v>1.2500000000000009</v>
      </c>
      <c r="F1271" s="11">
        <v>202004</v>
      </c>
    </row>
    <row r="1272" spans="1:6">
      <c r="A1272" s="11" t="s">
        <v>917</v>
      </c>
      <c r="B1272" s="11">
        <v>10</v>
      </c>
      <c r="C1272" s="11" t="s">
        <v>203</v>
      </c>
      <c r="D1272" s="11" t="s">
        <v>185</v>
      </c>
      <c r="E1272" s="11">
        <v>53.029999999999994</v>
      </c>
      <c r="F1272" s="11">
        <v>202004</v>
      </c>
    </row>
    <row r="1273" spans="1:6">
      <c r="A1273" s="11" t="s">
        <v>450</v>
      </c>
      <c r="B1273" s="11">
        <v>10</v>
      </c>
      <c r="C1273" s="11" t="s">
        <v>185</v>
      </c>
      <c r="D1273" s="11" t="s">
        <v>198</v>
      </c>
      <c r="E1273" s="11">
        <v>0.99999999999999911</v>
      </c>
      <c r="F1273" s="11">
        <v>202004</v>
      </c>
    </row>
    <row r="1274" spans="1:6">
      <c r="A1274" s="11" t="s">
        <v>482</v>
      </c>
      <c r="B1274" s="11">
        <v>10</v>
      </c>
      <c r="C1274" s="11" t="s">
        <v>175</v>
      </c>
      <c r="D1274" s="11" t="s">
        <v>177</v>
      </c>
      <c r="E1274" s="11">
        <v>13.25</v>
      </c>
      <c r="F1274" s="11">
        <v>202004</v>
      </c>
    </row>
    <row r="1275" spans="1:6">
      <c r="A1275" s="11" t="s">
        <v>482</v>
      </c>
      <c r="B1275" s="11">
        <v>10</v>
      </c>
      <c r="C1275" s="11" t="s">
        <v>175</v>
      </c>
      <c r="D1275" s="11" t="s">
        <v>198</v>
      </c>
      <c r="E1275" s="11">
        <v>20.5</v>
      </c>
      <c r="F1275" s="11">
        <v>202004</v>
      </c>
    </row>
    <row r="1276" spans="1:6">
      <c r="A1276" s="11" t="s">
        <v>482</v>
      </c>
      <c r="B1276" s="11">
        <v>10</v>
      </c>
      <c r="C1276" s="11" t="s">
        <v>175</v>
      </c>
      <c r="D1276" s="11" t="s">
        <v>206</v>
      </c>
      <c r="E1276" s="11">
        <v>14</v>
      </c>
      <c r="F1276" s="11">
        <v>202004</v>
      </c>
    </row>
    <row r="1277" spans="1:6">
      <c r="A1277" s="11" t="s">
        <v>482</v>
      </c>
      <c r="B1277" s="11">
        <v>10</v>
      </c>
      <c r="C1277" s="11" t="s">
        <v>175</v>
      </c>
      <c r="D1277" s="11" t="s">
        <v>918</v>
      </c>
      <c r="E1277" s="11">
        <v>2.5</v>
      </c>
      <c r="F1277" s="11">
        <v>202004</v>
      </c>
    </row>
    <row r="1278" spans="1:6">
      <c r="A1278" s="11" t="s">
        <v>479</v>
      </c>
      <c r="B1278" s="11">
        <v>10</v>
      </c>
      <c r="C1278" s="11" t="s">
        <v>175</v>
      </c>
      <c r="D1278" s="11" t="s">
        <v>177</v>
      </c>
      <c r="E1278" s="11">
        <v>13.25</v>
      </c>
      <c r="F1278" s="11">
        <v>202004</v>
      </c>
    </row>
    <row r="1279" spans="1:6">
      <c r="A1279" s="11" t="s">
        <v>479</v>
      </c>
      <c r="B1279" s="11">
        <v>10</v>
      </c>
      <c r="C1279" s="11" t="s">
        <v>175</v>
      </c>
      <c r="D1279" s="11" t="s">
        <v>198</v>
      </c>
      <c r="E1279" s="11">
        <v>18</v>
      </c>
      <c r="F1279" s="11">
        <v>202004</v>
      </c>
    </row>
    <row r="1280" spans="1:6">
      <c r="A1280" s="11" t="s">
        <v>1217</v>
      </c>
      <c r="B1280" s="11">
        <v>10</v>
      </c>
      <c r="C1280" s="11" t="s">
        <v>198</v>
      </c>
      <c r="D1280" s="11" t="s">
        <v>177</v>
      </c>
      <c r="E1280" s="11">
        <v>28.5</v>
      </c>
      <c r="F1280" s="11">
        <v>202004</v>
      </c>
    </row>
    <row r="1281" spans="1:6">
      <c r="A1281" s="11" t="s">
        <v>915</v>
      </c>
      <c r="B1281" s="11">
        <v>10</v>
      </c>
      <c r="C1281" s="11" t="s">
        <v>185</v>
      </c>
      <c r="D1281" s="11" t="s">
        <v>198</v>
      </c>
      <c r="E1281" s="11">
        <v>15.113333333333333</v>
      </c>
      <c r="F1281" s="11">
        <v>202004</v>
      </c>
    </row>
    <row r="1282" spans="1:6">
      <c r="A1282" s="11" t="s">
        <v>1078</v>
      </c>
      <c r="B1282" s="11">
        <v>10</v>
      </c>
      <c r="C1282" s="11" t="s">
        <v>177</v>
      </c>
      <c r="D1282" s="11" t="s">
        <v>148</v>
      </c>
      <c r="E1282" s="11">
        <v>52.75</v>
      </c>
      <c r="F1282" s="11">
        <v>202004</v>
      </c>
    </row>
    <row r="1283" spans="1:6">
      <c r="A1283" s="11" t="s">
        <v>1241</v>
      </c>
      <c r="B1283" s="11">
        <v>10</v>
      </c>
      <c r="C1283" s="11" t="s">
        <v>185</v>
      </c>
      <c r="D1283" s="11" t="s">
        <v>198</v>
      </c>
      <c r="E1283" s="11">
        <v>4.666666666666667</v>
      </c>
      <c r="F1283" s="11">
        <v>202004</v>
      </c>
    </row>
    <row r="1284" spans="1:6">
      <c r="A1284" s="11" t="s">
        <v>950</v>
      </c>
      <c r="B1284" s="11">
        <v>10</v>
      </c>
      <c r="C1284" s="11" t="s">
        <v>185</v>
      </c>
      <c r="D1284" s="11" t="s">
        <v>198</v>
      </c>
      <c r="E1284" s="11">
        <v>15.966666666666663</v>
      </c>
      <c r="F1284" s="11">
        <v>202004</v>
      </c>
    </row>
    <row r="1285" spans="1:6">
      <c r="A1285" s="11" t="s">
        <v>467</v>
      </c>
      <c r="B1285" s="11">
        <v>10</v>
      </c>
      <c r="C1285" s="11" t="s">
        <v>185</v>
      </c>
      <c r="D1285" s="11" t="s">
        <v>206</v>
      </c>
      <c r="E1285" s="11">
        <v>63.913333333333334</v>
      </c>
      <c r="F1285" s="11">
        <v>202004</v>
      </c>
    </row>
    <row r="1286" spans="1:6">
      <c r="A1286" s="11" t="s">
        <v>774</v>
      </c>
      <c r="B1286" s="11">
        <v>10</v>
      </c>
      <c r="C1286" s="11" t="s">
        <v>175</v>
      </c>
      <c r="D1286" s="11" t="s">
        <v>198</v>
      </c>
      <c r="E1286" s="11">
        <v>30.000000000000007</v>
      </c>
      <c r="F1286" s="11">
        <v>202004</v>
      </c>
    </row>
    <row r="1287" spans="1:6">
      <c r="A1287" s="11" t="s">
        <v>775</v>
      </c>
      <c r="B1287" s="11">
        <v>10</v>
      </c>
      <c r="C1287" s="11" t="s">
        <v>198</v>
      </c>
      <c r="D1287" s="11" t="s">
        <v>185</v>
      </c>
      <c r="E1287" s="11">
        <v>53.753333333333337</v>
      </c>
      <c r="F1287" s="11">
        <v>202004</v>
      </c>
    </row>
    <row r="1288" spans="1:6">
      <c r="A1288" s="11" t="s">
        <v>468</v>
      </c>
      <c r="B1288" s="11">
        <v>10</v>
      </c>
      <c r="C1288" s="11" t="s">
        <v>185</v>
      </c>
      <c r="D1288" s="11" t="s">
        <v>198</v>
      </c>
      <c r="E1288" s="11">
        <v>5.966666666666665</v>
      </c>
      <c r="F1288" s="11">
        <v>202004</v>
      </c>
    </row>
    <row r="1289" spans="1:6">
      <c r="A1289" s="11" t="s">
        <v>480</v>
      </c>
      <c r="B1289" s="11">
        <v>10</v>
      </c>
      <c r="C1289" s="11" t="s">
        <v>175</v>
      </c>
      <c r="D1289" s="11" t="s">
        <v>185</v>
      </c>
      <c r="E1289" s="11">
        <v>38.166666666666664</v>
      </c>
      <c r="F1289" s="11">
        <v>202004</v>
      </c>
    </row>
    <row r="1290" spans="1:6">
      <c r="A1290" s="11" t="s">
        <v>1054</v>
      </c>
      <c r="B1290" s="11">
        <v>10</v>
      </c>
      <c r="C1290" s="11" t="s">
        <v>177</v>
      </c>
      <c r="D1290" s="11" t="s">
        <v>148</v>
      </c>
      <c r="E1290" s="11">
        <v>53.5</v>
      </c>
      <c r="F1290" s="11">
        <v>202004</v>
      </c>
    </row>
    <row r="1291" spans="1:6">
      <c r="A1291" s="11" t="s">
        <v>1208</v>
      </c>
      <c r="B1291" s="11">
        <v>10</v>
      </c>
      <c r="C1291" s="11" t="s">
        <v>175</v>
      </c>
      <c r="D1291" s="11" t="s">
        <v>198</v>
      </c>
      <c r="E1291" s="11">
        <v>16</v>
      </c>
      <c r="F1291" s="11">
        <v>202004</v>
      </c>
    </row>
    <row r="1292" spans="1:6">
      <c r="A1292" s="11" t="s">
        <v>470</v>
      </c>
      <c r="B1292" s="11">
        <v>10</v>
      </c>
      <c r="C1292" s="11" t="s">
        <v>185</v>
      </c>
      <c r="D1292" s="11" t="s">
        <v>198</v>
      </c>
      <c r="E1292" s="11">
        <v>6.1166666666666663</v>
      </c>
      <c r="F1292" s="11">
        <v>202004</v>
      </c>
    </row>
    <row r="1293" spans="1:6">
      <c r="A1293" s="11" t="s">
        <v>777</v>
      </c>
      <c r="B1293" s="11">
        <v>10</v>
      </c>
      <c r="C1293" s="11" t="s">
        <v>175</v>
      </c>
      <c r="D1293" s="11" t="s">
        <v>185</v>
      </c>
      <c r="E1293" s="11">
        <v>25.5</v>
      </c>
      <c r="F1293" s="11">
        <v>202004</v>
      </c>
    </row>
    <row r="1294" spans="1:6">
      <c r="A1294" s="11" t="s">
        <v>777</v>
      </c>
      <c r="B1294" s="11">
        <v>10</v>
      </c>
      <c r="C1294" s="11" t="s">
        <v>175</v>
      </c>
      <c r="D1294" s="11" t="s">
        <v>177</v>
      </c>
      <c r="E1294" s="11">
        <v>0.25000000000000178</v>
      </c>
      <c r="F1294" s="11">
        <v>202004</v>
      </c>
    </row>
    <row r="1295" spans="1:6">
      <c r="A1295" s="11" t="s">
        <v>777</v>
      </c>
      <c r="B1295" s="11">
        <v>10</v>
      </c>
      <c r="C1295" s="11" t="s">
        <v>175</v>
      </c>
      <c r="D1295" s="11" t="s">
        <v>198</v>
      </c>
      <c r="E1295" s="11">
        <v>0.24999999999999911</v>
      </c>
      <c r="F1295" s="11">
        <v>202004</v>
      </c>
    </row>
    <row r="1296" spans="1:6">
      <c r="A1296" s="11" t="s">
        <v>777</v>
      </c>
      <c r="B1296" s="11">
        <v>10</v>
      </c>
      <c r="C1296" s="11" t="s">
        <v>175</v>
      </c>
      <c r="D1296" s="11" t="s">
        <v>206</v>
      </c>
      <c r="E1296" s="11">
        <v>1.9999999999999956</v>
      </c>
      <c r="F1296" s="11">
        <v>202004</v>
      </c>
    </row>
    <row r="1297" spans="1:6">
      <c r="A1297" s="11" t="s">
        <v>778</v>
      </c>
      <c r="B1297" s="11">
        <v>10</v>
      </c>
      <c r="C1297" s="11" t="s">
        <v>175</v>
      </c>
      <c r="D1297" s="11" t="s">
        <v>185</v>
      </c>
      <c r="E1297" s="11">
        <v>7</v>
      </c>
      <c r="F1297" s="11">
        <v>202004</v>
      </c>
    </row>
    <row r="1298" spans="1:6">
      <c r="A1298" s="11" t="s">
        <v>778</v>
      </c>
      <c r="B1298" s="11">
        <v>10</v>
      </c>
      <c r="C1298" s="11" t="s">
        <v>175</v>
      </c>
      <c r="D1298" s="11" t="s">
        <v>177</v>
      </c>
      <c r="E1298" s="11">
        <v>8</v>
      </c>
      <c r="F1298" s="11">
        <v>202004</v>
      </c>
    </row>
    <row r="1299" spans="1:6">
      <c r="A1299" s="11" t="s">
        <v>778</v>
      </c>
      <c r="B1299" s="11">
        <v>10</v>
      </c>
      <c r="C1299" s="11" t="s">
        <v>175</v>
      </c>
      <c r="D1299" s="11" t="s">
        <v>198</v>
      </c>
      <c r="E1299" s="11">
        <v>30.000000000000007</v>
      </c>
      <c r="F1299" s="11">
        <v>202004</v>
      </c>
    </row>
    <row r="1300" spans="1:6">
      <c r="A1300" s="11" t="s">
        <v>1319</v>
      </c>
      <c r="B1300" s="11">
        <v>10</v>
      </c>
      <c r="C1300" s="11" t="s">
        <v>185</v>
      </c>
      <c r="D1300" s="11" t="s">
        <v>198</v>
      </c>
      <c r="E1300" s="11">
        <v>5.8999999999999986</v>
      </c>
      <c r="F1300" s="11">
        <v>202004</v>
      </c>
    </row>
    <row r="1301" spans="1:6">
      <c r="A1301" s="11" t="s">
        <v>454</v>
      </c>
      <c r="B1301" s="11">
        <v>10</v>
      </c>
      <c r="C1301" s="11" t="s">
        <v>198</v>
      </c>
      <c r="D1301" s="11" t="s">
        <v>185</v>
      </c>
      <c r="E1301" s="11">
        <v>48.166666666666671</v>
      </c>
      <c r="F1301" s="11">
        <v>202004</v>
      </c>
    </row>
    <row r="1302" spans="1:6">
      <c r="A1302" s="11" t="s">
        <v>484</v>
      </c>
      <c r="B1302" s="11">
        <v>10</v>
      </c>
      <c r="C1302" s="11" t="s">
        <v>175</v>
      </c>
      <c r="D1302" s="11" t="s">
        <v>185</v>
      </c>
      <c r="E1302" s="11">
        <v>1.0000000000000018</v>
      </c>
      <c r="F1302" s="11">
        <v>202004</v>
      </c>
    </row>
    <row r="1303" spans="1:6">
      <c r="A1303" s="11" t="s">
        <v>484</v>
      </c>
      <c r="B1303" s="11">
        <v>10</v>
      </c>
      <c r="C1303" s="11" t="s">
        <v>175</v>
      </c>
      <c r="D1303" s="11" t="s">
        <v>177</v>
      </c>
      <c r="E1303" s="11">
        <v>0.99999999999999911</v>
      </c>
      <c r="F1303" s="11">
        <v>202004</v>
      </c>
    </row>
    <row r="1304" spans="1:6">
      <c r="A1304" s="11" t="s">
        <v>484</v>
      </c>
      <c r="B1304" s="11">
        <v>10</v>
      </c>
      <c r="C1304" s="11" t="s">
        <v>175</v>
      </c>
      <c r="D1304" s="11" t="s">
        <v>198</v>
      </c>
      <c r="E1304" s="11">
        <v>15</v>
      </c>
      <c r="F1304" s="11">
        <v>202004</v>
      </c>
    </row>
    <row r="1305" spans="1:6">
      <c r="A1305" s="11" t="s">
        <v>1220</v>
      </c>
      <c r="B1305" s="11">
        <v>10</v>
      </c>
      <c r="C1305" s="11" t="s">
        <v>198</v>
      </c>
      <c r="D1305" s="11" t="s">
        <v>177</v>
      </c>
      <c r="E1305" s="11">
        <v>37</v>
      </c>
      <c r="F1305" s="11">
        <v>202004</v>
      </c>
    </row>
    <row r="1306" spans="1:6">
      <c r="A1306" s="11" t="s">
        <v>476</v>
      </c>
      <c r="B1306" s="11">
        <v>10</v>
      </c>
      <c r="C1306" s="11" t="s">
        <v>198</v>
      </c>
      <c r="D1306" s="11" t="s">
        <v>206</v>
      </c>
      <c r="E1306" s="11">
        <v>53.25</v>
      </c>
      <c r="F1306" s="11">
        <v>202004</v>
      </c>
    </row>
    <row r="1307" spans="1:6">
      <c r="A1307" s="11" t="s">
        <v>477</v>
      </c>
      <c r="B1307" s="11">
        <v>10</v>
      </c>
      <c r="C1307" s="11" t="s">
        <v>198</v>
      </c>
      <c r="D1307" s="11" t="s">
        <v>206</v>
      </c>
      <c r="E1307" s="11">
        <v>46.25</v>
      </c>
      <c r="F1307" s="11">
        <v>202004</v>
      </c>
    </row>
    <row r="1308" spans="1:6">
      <c r="A1308" s="11" t="s">
        <v>1238</v>
      </c>
      <c r="B1308" s="11">
        <v>10</v>
      </c>
      <c r="C1308" s="11" t="s">
        <v>185</v>
      </c>
      <c r="D1308" s="11" t="s">
        <v>198</v>
      </c>
      <c r="E1308" s="11">
        <v>9.8499999999999979</v>
      </c>
      <c r="F1308" s="11">
        <v>202004</v>
      </c>
    </row>
    <row r="1309" spans="1:6">
      <c r="A1309" s="11" t="s">
        <v>782</v>
      </c>
      <c r="B1309" s="11">
        <v>10</v>
      </c>
      <c r="C1309" s="11" t="s">
        <v>185</v>
      </c>
      <c r="D1309" s="11" t="s">
        <v>198</v>
      </c>
      <c r="E1309" s="11">
        <v>0.93333333333333401</v>
      </c>
      <c r="F1309" s="11">
        <v>202004</v>
      </c>
    </row>
    <row r="1310" spans="1:6">
      <c r="A1310" s="11" t="s">
        <v>846</v>
      </c>
      <c r="B1310" s="11">
        <v>10</v>
      </c>
      <c r="C1310" s="11" t="s">
        <v>198</v>
      </c>
      <c r="D1310" s="11" t="s">
        <v>185</v>
      </c>
      <c r="E1310" s="11">
        <v>13.999999999999996</v>
      </c>
      <c r="F1310" s="11">
        <v>202004</v>
      </c>
    </row>
    <row r="1311" spans="1:6">
      <c r="A1311" s="11" t="s">
        <v>464</v>
      </c>
      <c r="B1311" s="11">
        <v>10</v>
      </c>
      <c r="C1311" s="11" t="s">
        <v>198</v>
      </c>
      <c r="D1311" s="11" t="s">
        <v>177</v>
      </c>
      <c r="E1311" s="11">
        <v>47.616666666666667</v>
      </c>
      <c r="F1311" s="11">
        <v>202004</v>
      </c>
    </row>
    <row r="1312" spans="1:6">
      <c r="A1312" s="11" t="s">
        <v>486</v>
      </c>
      <c r="B1312" s="11">
        <v>10</v>
      </c>
      <c r="C1312" s="11" t="s">
        <v>175</v>
      </c>
      <c r="D1312" s="11" t="s">
        <v>177</v>
      </c>
      <c r="E1312" s="11">
        <v>43.75</v>
      </c>
      <c r="F1312" s="11">
        <v>202004</v>
      </c>
    </row>
    <row r="1313" spans="1:6">
      <c r="A1313" s="11" t="s">
        <v>483</v>
      </c>
      <c r="B1313" s="11">
        <v>10</v>
      </c>
      <c r="C1313" s="11" t="s">
        <v>175</v>
      </c>
      <c r="D1313" s="11" t="s">
        <v>182</v>
      </c>
      <c r="E1313" s="11">
        <v>3.9999999999999991</v>
      </c>
      <c r="F1313" s="11">
        <v>202004</v>
      </c>
    </row>
    <row r="1314" spans="1:6">
      <c r="A1314" s="11" t="s">
        <v>483</v>
      </c>
      <c r="B1314" s="11">
        <v>10</v>
      </c>
      <c r="C1314" s="11" t="s">
        <v>175</v>
      </c>
      <c r="D1314" s="11" t="s">
        <v>185</v>
      </c>
      <c r="E1314" s="11">
        <v>6.4999999999999982</v>
      </c>
      <c r="F1314" s="11">
        <v>202004</v>
      </c>
    </row>
    <row r="1315" spans="1:6">
      <c r="A1315" s="11" t="s">
        <v>483</v>
      </c>
      <c r="B1315" s="11">
        <v>10</v>
      </c>
      <c r="C1315" s="11" t="s">
        <v>175</v>
      </c>
      <c r="D1315" s="11" t="s">
        <v>177</v>
      </c>
      <c r="E1315" s="11">
        <v>21.5</v>
      </c>
      <c r="F1315" s="11">
        <v>202004</v>
      </c>
    </row>
    <row r="1316" spans="1:6">
      <c r="A1316" s="11" t="s">
        <v>483</v>
      </c>
      <c r="B1316" s="11">
        <v>10</v>
      </c>
      <c r="C1316" s="11" t="s">
        <v>175</v>
      </c>
      <c r="D1316" s="11" t="s">
        <v>198</v>
      </c>
      <c r="E1316" s="11">
        <v>10.5</v>
      </c>
      <c r="F1316" s="11">
        <v>202004</v>
      </c>
    </row>
    <row r="1317" spans="1:6">
      <c r="A1317" s="11" t="s">
        <v>483</v>
      </c>
      <c r="B1317" s="11">
        <v>10</v>
      </c>
      <c r="C1317" s="11" t="s">
        <v>175</v>
      </c>
      <c r="D1317" s="11" t="s">
        <v>206</v>
      </c>
      <c r="E1317" s="11">
        <v>1.5</v>
      </c>
      <c r="F1317" s="11">
        <v>202004</v>
      </c>
    </row>
    <row r="1318" spans="1:6">
      <c r="A1318" s="11" t="s">
        <v>483</v>
      </c>
      <c r="B1318" s="11">
        <v>10</v>
      </c>
      <c r="C1318" s="11" t="s">
        <v>175</v>
      </c>
      <c r="D1318" s="11" t="s">
        <v>211</v>
      </c>
      <c r="E1318" s="11">
        <v>1.5000000000000013</v>
      </c>
      <c r="F1318" s="11">
        <v>202004</v>
      </c>
    </row>
    <row r="1319" spans="1:6">
      <c r="A1319" s="11" t="s">
        <v>783</v>
      </c>
      <c r="B1319" s="11">
        <v>10</v>
      </c>
      <c r="C1319" s="11" t="s">
        <v>198</v>
      </c>
      <c r="D1319" s="11" t="s">
        <v>177</v>
      </c>
      <c r="E1319" s="11">
        <v>48.5</v>
      </c>
      <c r="F1319" s="11">
        <v>202004</v>
      </c>
    </row>
    <row r="1320" spans="1:6">
      <c r="A1320" s="11" t="s">
        <v>502</v>
      </c>
      <c r="B1320" s="11">
        <v>10</v>
      </c>
      <c r="C1320" s="11" t="s">
        <v>198</v>
      </c>
      <c r="D1320" s="11" t="s">
        <v>177</v>
      </c>
      <c r="E1320" s="11">
        <v>56.61666666666666</v>
      </c>
      <c r="F1320" s="11">
        <v>202004</v>
      </c>
    </row>
    <row r="1321" spans="1:6">
      <c r="A1321" s="11" t="s">
        <v>1239</v>
      </c>
      <c r="B1321" s="11">
        <v>10</v>
      </c>
      <c r="C1321" s="11" t="s">
        <v>198</v>
      </c>
      <c r="D1321" s="11" t="s">
        <v>177</v>
      </c>
      <c r="E1321" s="11">
        <v>17.5</v>
      </c>
      <c r="F1321" s="11">
        <v>202004</v>
      </c>
    </row>
    <row r="1322" spans="1:6">
      <c r="A1322" s="11" t="s">
        <v>913</v>
      </c>
      <c r="B1322" s="11">
        <v>10</v>
      </c>
      <c r="C1322" s="11" t="s">
        <v>185</v>
      </c>
      <c r="D1322" s="11" t="s">
        <v>177</v>
      </c>
      <c r="E1322" s="11">
        <v>10.350000000000001</v>
      </c>
      <c r="F1322" s="11">
        <v>202004</v>
      </c>
    </row>
    <row r="1323" spans="1:6">
      <c r="A1323" s="11" t="s">
        <v>503</v>
      </c>
      <c r="B1323" s="11">
        <v>10</v>
      </c>
      <c r="C1323" s="11" t="s">
        <v>185</v>
      </c>
      <c r="D1323" s="11" t="s">
        <v>177</v>
      </c>
      <c r="E1323" s="11">
        <v>19.266666666666662</v>
      </c>
      <c r="F1323" s="11">
        <v>202004</v>
      </c>
    </row>
    <row r="1324" spans="1:6">
      <c r="A1324" s="11" t="s">
        <v>451</v>
      </c>
      <c r="B1324" s="11">
        <v>10</v>
      </c>
      <c r="C1324" s="11" t="s">
        <v>185</v>
      </c>
      <c r="D1324" s="11" t="s">
        <v>198</v>
      </c>
      <c r="E1324" s="11">
        <v>2.5333333333333323</v>
      </c>
      <c r="F1324" s="11">
        <v>202004</v>
      </c>
    </row>
    <row r="1325" spans="1:6">
      <c r="A1325" s="11" t="s">
        <v>784</v>
      </c>
      <c r="B1325" s="11">
        <v>10</v>
      </c>
      <c r="C1325" s="11" t="s">
        <v>175</v>
      </c>
      <c r="D1325" s="11" t="s">
        <v>148</v>
      </c>
      <c r="E1325" s="11">
        <v>2.7499999999999996</v>
      </c>
      <c r="F1325" s="11">
        <v>202004</v>
      </c>
    </row>
    <row r="1326" spans="1:6">
      <c r="A1326" s="11" t="s">
        <v>784</v>
      </c>
      <c r="B1326" s="11">
        <v>10</v>
      </c>
      <c r="C1326" s="11" t="s">
        <v>175</v>
      </c>
      <c r="D1326" s="11" t="s">
        <v>182</v>
      </c>
      <c r="E1326" s="11">
        <v>3.7499999999999987</v>
      </c>
      <c r="F1326" s="11">
        <v>202004</v>
      </c>
    </row>
    <row r="1327" spans="1:6">
      <c r="A1327" s="11" t="s">
        <v>784</v>
      </c>
      <c r="B1327" s="11">
        <v>10</v>
      </c>
      <c r="C1327" s="11" t="s">
        <v>175</v>
      </c>
      <c r="D1327" s="11" t="s">
        <v>185</v>
      </c>
      <c r="E1327" s="11">
        <v>4.7499999999999964</v>
      </c>
      <c r="F1327" s="11">
        <v>202004</v>
      </c>
    </row>
    <row r="1328" spans="1:6">
      <c r="A1328" s="11" t="s">
        <v>784</v>
      </c>
      <c r="B1328" s="11">
        <v>10</v>
      </c>
      <c r="C1328" s="11" t="s">
        <v>175</v>
      </c>
      <c r="D1328" s="11" t="s">
        <v>177</v>
      </c>
      <c r="E1328" s="11">
        <v>3.75</v>
      </c>
      <c r="F1328" s="11">
        <v>202004</v>
      </c>
    </row>
    <row r="1329" spans="1:6">
      <c r="A1329" s="11" t="s">
        <v>784</v>
      </c>
      <c r="B1329" s="11">
        <v>10</v>
      </c>
      <c r="C1329" s="11" t="s">
        <v>175</v>
      </c>
      <c r="D1329" s="11" t="s">
        <v>198</v>
      </c>
      <c r="E1329" s="11">
        <v>5.0000000000000018</v>
      </c>
      <c r="F1329" s="11">
        <v>202004</v>
      </c>
    </row>
    <row r="1330" spans="1:6">
      <c r="A1330" s="11" t="s">
        <v>784</v>
      </c>
      <c r="B1330" s="11">
        <v>10</v>
      </c>
      <c r="C1330" s="11" t="s">
        <v>175</v>
      </c>
      <c r="D1330" s="11" t="s">
        <v>203</v>
      </c>
      <c r="E1330" s="11">
        <v>0.50000000000000089</v>
      </c>
      <c r="F1330" s="11">
        <v>202004</v>
      </c>
    </row>
    <row r="1331" spans="1:6">
      <c r="A1331" s="11" t="s">
        <v>784</v>
      </c>
      <c r="B1331" s="11">
        <v>10</v>
      </c>
      <c r="C1331" s="11" t="s">
        <v>175</v>
      </c>
      <c r="D1331" s="11" t="s">
        <v>206</v>
      </c>
      <c r="E1331" s="11">
        <v>3.5000000000000009</v>
      </c>
      <c r="F1331" s="11">
        <v>202004</v>
      </c>
    </row>
    <row r="1332" spans="1:6">
      <c r="A1332" s="11" t="s">
        <v>707</v>
      </c>
      <c r="B1332" s="11">
        <v>10</v>
      </c>
      <c r="C1332" s="11" t="s">
        <v>198</v>
      </c>
      <c r="D1332" s="11" t="s">
        <v>185</v>
      </c>
      <c r="E1332" s="11">
        <v>12.010000000000002</v>
      </c>
      <c r="F1332" s="11">
        <v>202004</v>
      </c>
    </row>
    <row r="1333" spans="1:6">
      <c r="A1333" s="11" t="s">
        <v>848</v>
      </c>
      <c r="B1333" s="11">
        <v>10</v>
      </c>
      <c r="C1333" s="11" t="s">
        <v>185</v>
      </c>
      <c r="D1333" s="11" t="s">
        <v>198</v>
      </c>
      <c r="E1333" s="11">
        <v>3.3499999999999988</v>
      </c>
      <c r="F1333" s="11">
        <v>202004</v>
      </c>
    </row>
    <row r="1334" spans="1:6">
      <c r="A1334" s="11" t="s">
        <v>1232</v>
      </c>
      <c r="B1334" s="11">
        <v>11</v>
      </c>
      <c r="C1334" s="11" t="s">
        <v>185</v>
      </c>
      <c r="D1334" s="11" t="s">
        <v>198</v>
      </c>
      <c r="E1334" s="11">
        <v>17.533333333333324</v>
      </c>
      <c r="F1334" s="11">
        <v>202004</v>
      </c>
    </row>
    <row r="1335" spans="1:6">
      <c r="A1335" s="11" t="s">
        <v>708</v>
      </c>
      <c r="B1335" s="11">
        <v>11</v>
      </c>
      <c r="C1335" s="11" t="s">
        <v>185</v>
      </c>
      <c r="D1335" s="11" t="s">
        <v>198</v>
      </c>
      <c r="E1335" s="11">
        <v>40.700000000000003</v>
      </c>
      <c r="F1335" s="11">
        <v>202004</v>
      </c>
    </row>
    <row r="1336" spans="1:6">
      <c r="A1336" s="11" t="s">
        <v>708</v>
      </c>
      <c r="B1336" s="11">
        <v>11</v>
      </c>
      <c r="C1336" s="11" t="s">
        <v>185</v>
      </c>
      <c r="D1336" s="11" t="s">
        <v>203</v>
      </c>
      <c r="E1336" s="11">
        <v>14.383333333333326</v>
      </c>
      <c r="F1336" s="11">
        <v>202004</v>
      </c>
    </row>
    <row r="1337" spans="1:6">
      <c r="A1337" s="11" t="s">
        <v>715</v>
      </c>
      <c r="B1337" s="11">
        <v>11</v>
      </c>
      <c r="C1337" s="11" t="s">
        <v>198</v>
      </c>
      <c r="D1337" s="11" t="s">
        <v>177</v>
      </c>
      <c r="E1337" s="11">
        <v>7.9999999999999982</v>
      </c>
      <c r="F1337" s="11">
        <v>202004</v>
      </c>
    </row>
    <row r="1338" spans="1:6">
      <c r="A1338" s="11" t="s">
        <v>726</v>
      </c>
      <c r="B1338" s="11">
        <v>11</v>
      </c>
      <c r="C1338" s="11" t="s">
        <v>175</v>
      </c>
      <c r="D1338" s="11" t="s">
        <v>185</v>
      </c>
      <c r="E1338" s="11">
        <v>9.9999999999999964</v>
      </c>
      <c r="F1338" s="11">
        <v>202004</v>
      </c>
    </row>
    <row r="1339" spans="1:6">
      <c r="A1339" s="11" t="s">
        <v>726</v>
      </c>
      <c r="B1339" s="11">
        <v>11</v>
      </c>
      <c r="C1339" s="11" t="s">
        <v>175</v>
      </c>
      <c r="D1339" s="11" t="s">
        <v>177</v>
      </c>
      <c r="E1339" s="11">
        <v>11.000000000000004</v>
      </c>
      <c r="F1339" s="11">
        <v>202004</v>
      </c>
    </row>
    <row r="1340" spans="1:6">
      <c r="A1340" s="11" t="s">
        <v>726</v>
      </c>
      <c r="B1340" s="11">
        <v>11</v>
      </c>
      <c r="C1340" s="11" t="s">
        <v>175</v>
      </c>
      <c r="D1340" s="11" t="s">
        <v>198</v>
      </c>
      <c r="E1340" s="11">
        <v>18.5</v>
      </c>
      <c r="F1340" s="11">
        <v>202004</v>
      </c>
    </row>
    <row r="1341" spans="1:6">
      <c r="A1341" s="11" t="s">
        <v>726</v>
      </c>
      <c r="B1341" s="11">
        <v>11</v>
      </c>
      <c r="C1341" s="11" t="s">
        <v>175</v>
      </c>
      <c r="D1341" s="11" t="s">
        <v>918</v>
      </c>
      <c r="E1341" s="11">
        <v>3.0000000000000013</v>
      </c>
      <c r="F1341" s="11">
        <v>202004</v>
      </c>
    </row>
    <row r="1342" spans="1:6">
      <c r="A1342" s="11" t="s">
        <v>458</v>
      </c>
      <c r="B1342" s="11">
        <v>11</v>
      </c>
      <c r="C1342" s="11" t="s">
        <v>185</v>
      </c>
      <c r="D1342" s="11" t="s">
        <v>182</v>
      </c>
      <c r="E1342" s="11">
        <v>11.5</v>
      </c>
      <c r="F1342" s="11">
        <v>202004</v>
      </c>
    </row>
    <row r="1343" spans="1:6">
      <c r="A1343" s="11" t="s">
        <v>458</v>
      </c>
      <c r="B1343" s="11">
        <v>11</v>
      </c>
      <c r="C1343" s="11" t="s">
        <v>185</v>
      </c>
      <c r="D1343" s="11" t="s">
        <v>198</v>
      </c>
      <c r="E1343" s="11">
        <v>3.9999999999999991</v>
      </c>
      <c r="F1343" s="11">
        <v>202004</v>
      </c>
    </row>
    <row r="1344" spans="1:6">
      <c r="A1344" s="11" t="s">
        <v>458</v>
      </c>
      <c r="B1344" s="11">
        <v>11</v>
      </c>
      <c r="C1344" s="11" t="s">
        <v>185</v>
      </c>
      <c r="D1344" s="11" t="s">
        <v>206</v>
      </c>
      <c r="E1344" s="11">
        <v>1.4999999999999987</v>
      </c>
      <c r="F1344" s="11">
        <v>202004</v>
      </c>
    </row>
    <row r="1345" spans="1:6">
      <c r="A1345" s="11" t="s">
        <v>844</v>
      </c>
      <c r="B1345" s="11">
        <v>11</v>
      </c>
      <c r="C1345" s="11" t="s">
        <v>182</v>
      </c>
      <c r="D1345" s="11" t="s">
        <v>177</v>
      </c>
      <c r="E1345" s="11">
        <v>42.5</v>
      </c>
      <c r="F1345" s="11">
        <v>202004</v>
      </c>
    </row>
    <row r="1346" spans="1:6">
      <c r="A1346" s="11" t="s">
        <v>767</v>
      </c>
      <c r="B1346" s="11">
        <v>11</v>
      </c>
      <c r="C1346" s="11" t="s">
        <v>175</v>
      </c>
      <c r="D1346" s="11" t="s">
        <v>206</v>
      </c>
      <c r="E1346" s="11">
        <v>41.943333333333321</v>
      </c>
      <c r="F1346" s="11">
        <v>202004</v>
      </c>
    </row>
    <row r="1347" spans="1:6">
      <c r="A1347" s="11" t="s">
        <v>1233</v>
      </c>
      <c r="B1347" s="11">
        <v>11</v>
      </c>
      <c r="C1347" s="11" t="s">
        <v>198</v>
      </c>
      <c r="D1347" s="11" t="s">
        <v>185</v>
      </c>
      <c r="E1347" s="11">
        <v>30.780000000000005</v>
      </c>
      <c r="F1347" s="11">
        <v>202004</v>
      </c>
    </row>
    <row r="1348" spans="1:6">
      <c r="A1348" s="11" t="s">
        <v>453</v>
      </c>
      <c r="B1348" s="11">
        <v>11</v>
      </c>
      <c r="C1348" s="11" t="s">
        <v>175</v>
      </c>
      <c r="D1348" s="11" t="s">
        <v>185</v>
      </c>
      <c r="E1348" s="11">
        <v>0.99999999999999911</v>
      </c>
      <c r="F1348" s="11">
        <v>202004</v>
      </c>
    </row>
    <row r="1349" spans="1:6">
      <c r="A1349" s="11" t="s">
        <v>453</v>
      </c>
      <c r="B1349" s="11">
        <v>11</v>
      </c>
      <c r="C1349" s="11" t="s">
        <v>175</v>
      </c>
      <c r="D1349" s="11" t="s">
        <v>177</v>
      </c>
      <c r="E1349" s="11">
        <v>21.000000000000007</v>
      </c>
      <c r="F1349" s="11">
        <v>202004</v>
      </c>
    </row>
    <row r="1350" spans="1:6">
      <c r="A1350" s="11" t="s">
        <v>453</v>
      </c>
      <c r="B1350" s="11">
        <v>11</v>
      </c>
      <c r="C1350" s="11" t="s">
        <v>175</v>
      </c>
      <c r="D1350" s="11" t="s">
        <v>198</v>
      </c>
      <c r="E1350" s="11">
        <v>10.749999999999996</v>
      </c>
      <c r="F1350" s="11">
        <v>202004</v>
      </c>
    </row>
    <row r="1351" spans="1:6">
      <c r="A1351" s="11" t="s">
        <v>488</v>
      </c>
      <c r="B1351" s="11">
        <v>11</v>
      </c>
      <c r="C1351" s="11" t="s">
        <v>175</v>
      </c>
      <c r="D1351" s="11" t="s">
        <v>177</v>
      </c>
      <c r="E1351" s="11">
        <v>52</v>
      </c>
      <c r="F1351" s="11">
        <v>202004</v>
      </c>
    </row>
    <row r="1352" spans="1:6">
      <c r="A1352" s="11" t="s">
        <v>951</v>
      </c>
      <c r="B1352" s="11">
        <v>11</v>
      </c>
      <c r="C1352" s="11" t="s">
        <v>198</v>
      </c>
      <c r="D1352" s="11" t="s">
        <v>918</v>
      </c>
      <c r="E1352" s="11">
        <v>9</v>
      </c>
      <c r="F1352" s="11">
        <v>202004</v>
      </c>
    </row>
    <row r="1353" spans="1:6">
      <c r="A1353" s="11" t="s">
        <v>478</v>
      </c>
      <c r="B1353" s="11">
        <v>11</v>
      </c>
      <c r="C1353" s="11" t="s">
        <v>175</v>
      </c>
      <c r="D1353" s="11" t="s">
        <v>198</v>
      </c>
      <c r="E1353" s="11">
        <v>20</v>
      </c>
      <c r="F1353" s="11">
        <v>202004</v>
      </c>
    </row>
    <row r="1354" spans="1:6">
      <c r="A1354" s="11" t="s">
        <v>788</v>
      </c>
      <c r="B1354" s="11">
        <v>11</v>
      </c>
      <c r="C1354" s="11" t="s">
        <v>185</v>
      </c>
      <c r="D1354" s="11" t="s">
        <v>177</v>
      </c>
      <c r="E1354" s="11">
        <v>9.7833333333333332</v>
      </c>
      <c r="F1354" s="11">
        <v>202004</v>
      </c>
    </row>
    <row r="1355" spans="1:6">
      <c r="A1355" s="11" t="s">
        <v>485</v>
      </c>
      <c r="B1355" s="11">
        <v>11</v>
      </c>
      <c r="C1355" s="11" t="s">
        <v>175</v>
      </c>
      <c r="D1355" s="11" t="s">
        <v>185</v>
      </c>
      <c r="E1355" s="11">
        <v>20.5</v>
      </c>
      <c r="F1355" s="11">
        <v>202004</v>
      </c>
    </row>
    <row r="1356" spans="1:6">
      <c r="A1356" s="11" t="s">
        <v>485</v>
      </c>
      <c r="B1356" s="11">
        <v>11</v>
      </c>
      <c r="C1356" s="11" t="s">
        <v>175</v>
      </c>
      <c r="D1356" s="11" t="s">
        <v>198</v>
      </c>
      <c r="E1356" s="11">
        <v>21</v>
      </c>
      <c r="F1356" s="11">
        <v>202004</v>
      </c>
    </row>
    <row r="1357" spans="1:6">
      <c r="A1357" s="11" t="s">
        <v>598</v>
      </c>
      <c r="B1357" s="11">
        <v>11</v>
      </c>
      <c r="C1357" s="11" t="s">
        <v>203</v>
      </c>
      <c r="D1357" s="11" t="s">
        <v>198</v>
      </c>
      <c r="E1357" s="11">
        <v>33</v>
      </c>
      <c r="F1357" s="11">
        <v>202004</v>
      </c>
    </row>
    <row r="1358" spans="1:6">
      <c r="A1358" s="11" t="s">
        <v>1215</v>
      </c>
      <c r="B1358" s="11">
        <v>11</v>
      </c>
      <c r="C1358" s="11" t="s">
        <v>175</v>
      </c>
      <c r="D1358" s="11" t="s">
        <v>198</v>
      </c>
      <c r="E1358" s="11">
        <v>25.5</v>
      </c>
      <c r="F1358" s="11">
        <v>202004</v>
      </c>
    </row>
    <row r="1359" spans="1:6">
      <c r="A1359" s="11" t="s">
        <v>769</v>
      </c>
      <c r="B1359" s="11">
        <v>11</v>
      </c>
      <c r="C1359" s="11" t="s">
        <v>185</v>
      </c>
      <c r="D1359" s="11" t="s">
        <v>177</v>
      </c>
      <c r="E1359" s="11">
        <v>9.7666666666666657</v>
      </c>
      <c r="F1359" s="11">
        <v>202004</v>
      </c>
    </row>
    <row r="1360" spans="1:6">
      <c r="A1360" s="11" t="s">
        <v>769</v>
      </c>
      <c r="B1360" s="11">
        <v>11</v>
      </c>
      <c r="C1360" s="11" t="s">
        <v>185</v>
      </c>
      <c r="D1360" s="11" t="s">
        <v>198</v>
      </c>
      <c r="E1360" s="11">
        <v>0.75</v>
      </c>
      <c r="F1360" s="11">
        <v>202004</v>
      </c>
    </row>
    <row r="1361" spans="1:6">
      <c r="A1361" s="11" t="s">
        <v>917</v>
      </c>
      <c r="B1361" s="11">
        <v>11</v>
      </c>
      <c r="C1361" s="11" t="s">
        <v>203</v>
      </c>
      <c r="D1361" s="11" t="s">
        <v>185</v>
      </c>
      <c r="E1361" s="11">
        <v>49.116666666666653</v>
      </c>
      <c r="F1361" s="11">
        <v>202004</v>
      </c>
    </row>
    <row r="1362" spans="1:6">
      <c r="A1362" s="11" t="s">
        <v>917</v>
      </c>
      <c r="B1362" s="11">
        <v>11</v>
      </c>
      <c r="C1362" s="11" t="s">
        <v>203</v>
      </c>
      <c r="D1362" s="11" t="s">
        <v>198</v>
      </c>
      <c r="E1362" s="11">
        <v>3.2166666666666659</v>
      </c>
      <c r="F1362" s="11">
        <v>202004</v>
      </c>
    </row>
    <row r="1363" spans="1:6">
      <c r="A1363" s="11" t="s">
        <v>450</v>
      </c>
      <c r="B1363" s="11">
        <v>11</v>
      </c>
      <c r="C1363" s="11" t="s">
        <v>185</v>
      </c>
      <c r="D1363" s="11" t="s">
        <v>198</v>
      </c>
      <c r="E1363" s="11">
        <v>1.7000000000000006</v>
      </c>
      <c r="F1363" s="11">
        <v>202004</v>
      </c>
    </row>
    <row r="1364" spans="1:6">
      <c r="A1364" s="11" t="s">
        <v>482</v>
      </c>
      <c r="B1364" s="11">
        <v>11</v>
      </c>
      <c r="C1364" s="11" t="s">
        <v>175</v>
      </c>
      <c r="D1364" s="11" t="s">
        <v>177</v>
      </c>
      <c r="E1364" s="11">
        <v>20.25</v>
      </c>
      <c r="F1364" s="11">
        <v>202004</v>
      </c>
    </row>
    <row r="1365" spans="1:6">
      <c r="A1365" s="11" t="s">
        <v>482</v>
      </c>
      <c r="B1365" s="11">
        <v>11</v>
      </c>
      <c r="C1365" s="11" t="s">
        <v>175</v>
      </c>
      <c r="D1365" s="11" t="s">
        <v>198</v>
      </c>
      <c r="E1365" s="11">
        <v>20.25</v>
      </c>
      <c r="F1365" s="11">
        <v>202004</v>
      </c>
    </row>
    <row r="1366" spans="1:6">
      <c r="A1366" s="11" t="s">
        <v>482</v>
      </c>
      <c r="B1366" s="11">
        <v>11</v>
      </c>
      <c r="C1366" s="11" t="s">
        <v>175</v>
      </c>
      <c r="D1366" s="11" t="s">
        <v>206</v>
      </c>
      <c r="E1366" s="11">
        <v>10.249999999999998</v>
      </c>
      <c r="F1366" s="11">
        <v>202004</v>
      </c>
    </row>
    <row r="1367" spans="1:6">
      <c r="A1367" s="11" t="s">
        <v>479</v>
      </c>
      <c r="B1367" s="11">
        <v>11</v>
      </c>
      <c r="C1367" s="11" t="s">
        <v>175</v>
      </c>
      <c r="D1367" s="11" t="s">
        <v>177</v>
      </c>
      <c r="E1367" s="11">
        <v>15</v>
      </c>
      <c r="F1367" s="11">
        <v>202004</v>
      </c>
    </row>
    <row r="1368" spans="1:6">
      <c r="A1368" s="11" t="s">
        <v>479</v>
      </c>
      <c r="B1368" s="11">
        <v>11</v>
      </c>
      <c r="C1368" s="11" t="s">
        <v>175</v>
      </c>
      <c r="D1368" s="11" t="s">
        <v>198</v>
      </c>
      <c r="E1368" s="11">
        <v>29</v>
      </c>
      <c r="F1368" s="11">
        <v>202004</v>
      </c>
    </row>
    <row r="1369" spans="1:6">
      <c r="A1369" s="11" t="s">
        <v>1217</v>
      </c>
      <c r="B1369" s="11">
        <v>11</v>
      </c>
      <c r="C1369" s="11" t="s">
        <v>198</v>
      </c>
      <c r="D1369" s="11" t="s">
        <v>177</v>
      </c>
      <c r="E1369" s="11">
        <v>54</v>
      </c>
      <c r="F1369" s="11">
        <v>202004</v>
      </c>
    </row>
    <row r="1370" spans="1:6">
      <c r="A1370" s="11" t="s">
        <v>915</v>
      </c>
      <c r="B1370" s="11">
        <v>11</v>
      </c>
      <c r="C1370" s="11" t="s">
        <v>185</v>
      </c>
      <c r="D1370" s="11" t="s">
        <v>198</v>
      </c>
      <c r="E1370" s="11">
        <v>9.0266666666666673</v>
      </c>
      <c r="F1370" s="11">
        <v>202004</v>
      </c>
    </row>
    <row r="1371" spans="1:6">
      <c r="A1371" s="11" t="s">
        <v>1078</v>
      </c>
      <c r="B1371" s="11">
        <v>11</v>
      </c>
      <c r="C1371" s="11" t="s">
        <v>177</v>
      </c>
      <c r="D1371" s="11" t="s">
        <v>148</v>
      </c>
      <c r="E1371" s="11">
        <v>53</v>
      </c>
      <c r="F1371" s="11">
        <v>202004</v>
      </c>
    </row>
    <row r="1372" spans="1:6">
      <c r="A1372" s="11" t="s">
        <v>950</v>
      </c>
      <c r="B1372" s="11">
        <v>11</v>
      </c>
      <c r="C1372" s="11" t="s">
        <v>185</v>
      </c>
      <c r="D1372" s="11" t="s">
        <v>198</v>
      </c>
      <c r="E1372" s="11">
        <v>10.099999999999994</v>
      </c>
      <c r="F1372" s="11">
        <v>202004</v>
      </c>
    </row>
    <row r="1373" spans="1:6">
      <c r="A1373" s="11" t="s">
        <v>467</v>
      </c>
      <c r="B1373" s="11">
        <v>11</v>
      </c>
      <c r="C1373" s="11" t="s">
        <v>185</v>
      </c>
      <c r="D1373" s="11" t="s">
        <v>206</v>
      </c>
      <c r="E1373" s="11">
        <v>60.25</v>
      </c>
      <c r="F1373" s="11">
        <v>202004</v>
      </c>
    </row>
    <row r="1374" spans="1:6">
      <c r="A1374" s="11" t="s">
        <v>774</v>
      </c>
      <c r="B1374" s="11">
        <v>11</v>
      </c>
      <c r="C1374" s="11" t="s">
        <v>175</v>
      </c>
      <c r="D1374" s="11" t="s">
        <v>198</v>
      </c>
      <c r="E1374" s="11">
        <v>30.000000000000007</v>
      </c>
      <c r="F1374" s="11">
        <v>202004</v>
      </c>
    </row>
    <row r="1375" spans="1:6">
      <c r="A1375" s="11" t="s">
        <v>775</v>
      </c>
      <c r="B1375" s="11">
        <v>11</v>
      </c>
      <c r="C1375" s="11" t="s">
        <v>198</v>
      </c>
      <c r="D1375" s="11" t="s">
        <v>185</v>
      </c>
      <c r="E1375" s="11">
        <v>49.196666666666665</v>
      </c>
      <c r="F1375" s="11">
        <v>202004</v>
      </c>
    </row>
    <row r="1376" spans="1:6">
      <c r="A1376" s="11" t="s">
        <v>480</v>
      </c>
      <c r="B1376" s="11">
        <v>11</v>
      </c>
      <c r="C1376" s="11" t="s">
        <v>175</v>
      </c>
      <c r="D1376" s="11" t="s">
        <v>185</v>
      </c>
      <c r="E1376" s="11">
        <v>37.749999999999993</v>
      </c>
      <c r="F1376" s="11">
        <v>202004</v>
      </c>
    </row>
    <row r="1377" spans="1:6">
      <c r="A1377" s="11" t="s">
        <v>1054</v>
      </c>
      <c r="B1377" s="11">
        <v>11</v>
      </c>
      <c r="C1377" s="11" t="s">
        <v>177</v>
      </c>
      <c r="D1377" s="11" t="s">
        <v>148</v>
      </c>
      <c r="E1377" s="11">
        <v>50.5</v>
      </c>
      <c r="F1377" s="11">
        <v>202004</v>
      </c>
    </row>
    <row r="1378" spans="1:6">
      <c r="A1378" s="11" t="s">
        <v>1208</v>
      </c>
      <c r="B1378" s="11">
        <v>11</v>
      </c>
      <c r="C1378" s="11" t="s">
        <v>175</v>
      </c>
      <c r="D1378" s="11" t="s">
        <v>198</v>
      </c>
      <c r="E1378" s="11">
        <v>16</v>
      </c>
      <c r="F1378" s="11">
        <v>202004</v>
      </c>
    </row>
    <row r="1379" spans="1:6">
      <c r="A1379" s="11" t="s">
        <v>470</v>
      </c>
      <c r="B1379" s="11">
        <v>11</v>
      </c>
      <c r="C1379" s="11" t="s">
        <v>185</v>
      </c>
      <c r="D1379" s="11" t="s">
        <v>198</v>
      </c>
      <c r="E1379" s="11">
        <v>2.166666666666667</v>
      </c>
      <c r="F1379" s="11">
        <v>202004</v>
      </c>
    </row>
    <row r="1380" spans="1:6">
      <c r="A1380" s="11" t="s">
        <v>777</v>
      </c>
      <c r="B1380" s="11">
        <v>11</v>
      </c>
      <c r="C1380" s="11" t="s">
        <v>175</v>
      </c>
      <c r="D1380" s="11" t="s">
        <v>185</v>
      </c>
      <c r="E1380" s="11">
        <v>28</v>
      </c>
      <c r="F1380" s="11">
        <v>202004</v>
      </c>
    </row>
    <row r="1381" spans="1:6">
      <c r="A1381" s="11" t="s">
        <v>778</v>
      </c>
      <c r="B1381" s="11">
        <v>11</v>
      </c>
      <c r="C1381" s="11" t="s">
        <v>175</v>
      </c>
      <c r="D1381" s="11" t="s">
        <v>185</v>
      </c>
      <c r="E1381" s="11">
        <v>6.0000000000000018</v>
      </c>
      <c r="F1381" s="11">
        <v>202004</v>
      </c>
    </row>
    <row r="1382" spans="1:6">
      <c r="A1382" s="11" t="s">
        <v>778</v>
      </c>
      <c r="B1382" s="11">
        <v>11</v>
      </c>
      <c r="C1382" s="11" t="s">
        <v>175</v>
      </c>
      <c r="D1382" s="11" t="s">
        <v>177</v>
      </c>
      <c r="E1382" s="11">
        <v>8</v>
      </c>
      <c r="F1382" s="11">
        <v>202004</v>
      </c>
    </row>
    <row r="1383" spans="1:6">
      <c r="A1383" s="11" t="s">
        <v>778</v>
      </c>
      <c r="B1383" s="11">
        <v>11</v>
      </c>
      <c r="C1383" s="11" t="s">
        <v>175</v>
      </c>
      <c r="D1383" s="11" t="s">
        <v>198</v>
      </c>
      <c r="E1383" s="11">
        <v>26.000000000000007</v>
      </c>
      <c r="F1383" s="11">
        <v>202004</v>
      </c>
    </row>
    <row r="1384" spans="1:6">
      <c r="A1384" s="11" t="s">
        <v>709</v>
      </c>
      <c r="B1384" s="11">
        <v>11</v>
      </c>
      <c r="C1384" s="11" t="s">
        <v>185</v>
      </c>
      <c r="D1384" s="11" t="s">
        <v>198</v>
      </c>
      <c r="E1384" s="11">
        <v>0.28333333333333233</v>
      </c>
      <c r="F1384" s="11">
        <v>202004</v>
      </c>
    </row>
    <row r="1385" spans="1:6">
      <c r="A1385" s="11" t="s">
        <v>454</v>
      </c>
      <c r="B1385" s="11">
        <v>11</v>
      </c>
      <c r="C1385" s="11" t="s">
        <v>198</v>
      </c>
      <c r="D1385" s="11" t="s">
        <v>185</v>
      </c>
      <c r="E1385" s="11">
        <v>47.9</v>
      </c>
      <c r="F1385" s="11">
        <v>202004</v>
      </c>
    </row>
    <row r="1386" spans="1:6">
      <c r="A1386" s="11" t="s">
        <v>960</v>
      </c>
      <c r="B1386" s="11">
        <v>11</v>
      </c>
      <c r="C1386" s="11" t="s">
        <v>185</v>
      </c>
      <c r="D1386" s="11" t="s">
        <v>198</v>
      </c>
      <c r="E1386" s="11">
        <v>6.9166666666666661</v>
      </c>
      <c r="F1386" s="11">
        <v>202004</v>
      </c>
    </row>
    <row r="1387" spans="1:6">
      <c r="A1387" s="11" t="s">
        <v>484</v>
      </c>
      <c r="B1387" s="11">
        <v>11</v>
      </c>
      <c r="C1387" s="11" t="s">
        <v>175</v>
      </c>
      <c r="D1387" s="11" t="s">
        <v>185</v>
      </c>
      <c r="E1387" s="11">
        <v>0.75</v>
      </c>
      <c r="F1387" s="11">
        <v>202004</v>
      </c>
    </row>
    <row r="1388" spans="1:6">
      <c r="A1388" s="11" t="s">
        <v>484</v>
      </c>
      <c r="B1388" s="11">
        <v>11</v>
      </c>
      <c r="C1388" s="11" t="s">
        <v>175</v>
      </c>
      <c r="D1388" s="11" t="s">
        <v>177</v>
      </c>
      <c r="E1388" s="11">
        <v>0.66666666666666696</v>
      </c>
      <c r="F1388" s="11">
        <v>202004</v>
      </c>
    </row>
    <row r="1389" spans="1:6">
      <c r="A1389" s="11" t="s">
        <v>484</v>
      </c>
      <c r="B1389" s="11">
        <v>11</v>
      </c>
      <c r="C1389" s="11" t="s">
        <v>175</v>
      </c>
      <c r="D1389" s="11" t="s">
        <v>198</v>
      </c>
      <c r="E1389" s="11">
        <v>15.583333333333336</v>
      </c>
      <c r="F1389" s="11">
        <v>202004</v>
      </c>
    </row>
    <row r="1390" spans="1:6">
      <c r="A1390" s="11" t="s">
        <v>1220</v>
      </c>
      <c r="B1390" s="11">
        <v>11</v>
      </c>
      <c r="C1390" s="11" t="s">
        <v>198</v>
      </c>
      <c r="D1390" s="11" t="s">
        <v>177</v>
      </c>
      <c r="E1390" s="11">
        <v>32.25</v>
      </c>
      <c r="F1390" s="11">
        <v>202004</v>
      </c>
    </row>
    <row r="1391" spans="1:6">
      <c r="A1391" s="11" t="s">
        <v>477</v>
      </c>
      <c r="B1391" s="11">
        <v>11</v>
      </c>
      <c r="C1391" s="11" t="s">
        <v>198</v>
      </c>
      <c r="D1391" s="11" t="s">
        <v>206</v>
      </c>
      <c r="E1391" s="11">
        <v>42</v>
      </c>
      <c r="F1391" s="11">
        <v>202004</v>
      </c>
    </row>
    <row r="1392" spans="1:6">
      <c r="A1392" s="11" t="s">
        <v>1238</v>
      </c>
      <c r="B1392" s="11">
        <v>11</v>
      </c>
      <c r="C1392" s="11" t="s">
        <v>185</v>
      </c>
      <c r="D1392" s="11" t="s">
        <v>198</v>
      </c>
      <c r="E1392" s="11">
        <v>10.766666666666666</v>
      </c>
      <c r="F1392" s="11">
        <v>202004</v>
      </c>
    </row>
    <row r="1393" spans="1:6">
      <c r="A1393" s="11" t="s">
        <v>846</v>
      </c>
      <c r="B1393" s="11">
        <v>11</v>
      </c>
      <c r="C1393" s="11" t="s">
        <v>198</v>
      </c>
      <c r="D1393" s="11" t="s">
        <v>185</v>
      </c>
      <c r="E1393" s="11">
        <v>21.05</v>
      </c>
      <c r="F1393" s="11">
        <v>202004</v>
      </c>
    </row>
    <row r="1394" spans="1:6">
      <c r="A1394" s="11" t="s">
        <v>464</v>
      </c>
      <c r="B1394" s="11">
        <v>11</v>
      </c>
      <c r="C1394" s="11" t="s">
        <v>198</v>
      </c>
      <c r="D1394" s="11" t="s">
        <v>177</v>
      </c>
      <c r="E1394" s="11">
        <v>44.866666666666667</v>
      </c>
      <c r="F1394" s="11">
        <v>202004</v>
      </c>
    </row>
    <row r="1395" spans="1:6">
      <c r="A1395" s="11" t="s">
        <v>486</v>
      </c>
      <c r="B1395" s="11">
        <v>11</v>
      </c>
      <c r="C1395" s="11" t="s">
        <v>175</v>
      </c>
      <c r="D1395" s="11" t="s">
        <v>177</v>
      </c>
      <c r="E1395" s="11">
        <v>43.75</v>
      </c>
      <c r="F1395" s="11">
        <v>202004</v>
      </c>
    </row>
    <row r="1396" spans="1:6">
      <c r="A1396" s="11" t="s">
        <v>483</v>
      </c>
      <c r="B1396" s="11">
        <v>11</v>
      </c>
      <c r="C1396" s="11" t="s">
        <v>175</v>
      </c>
      <c r="D1396" s="11" t="s">
        <v>182</v>
      </c>
      <c r="E1396" s="11">
        <v>0.99999999999999911</v>
      </c>
      <c r="F1396" s="11">
        <v>202004</v>
      </c>
    </row>
    <row r="1397" spans="1:6">
      <c r="A1397" s="11" t="s">
        <v>483</v>
      </c>
      <c r="B1397" s="11">
        <v>11</v>
      </c>
      <c r="C1397" s="11" t="s">
        <v>175</v>
      </c>
      <c r="D1397" s="11" t="s">
        <v>185</v>
      </c>
      <c r="E1397" s="11">
        <v>9</v>
      </c>
      <c r="F1397" s="11">
        <v>202004</v>
      </c>
    </row>
    <row r="1398" spans="1:6">
      <c r="A1398" s="11" t="s">
        <v>483</v>
      </c>
      <c r="B1398" s="11">
        <v>11</v>
      </c>
      <c r="C1398" s="11" t="s">
        <v>175</v>
      </c>
      <c r="D1398" s="11" t="s">
        <v>177</v>
      </c>
      <c r="E1398" s="11">
        <v>18.5</v>
      </c>
      <c r="F1398" s="11">
        <v>202004</v>
      </c>
    </row>
    <row r="1399" spans="1:6">
      <c r="A1399" s="11" t="s">
        <v>483</v>
      </c>
      <c r="B1399" s="11">
        <v>11</v>
      </c>
      <c r="C1399" s="11" t="s">
        <v>175</v>
      </c>
      <c r="D1399" s="11" t="s">
        <v>198</v>
      </c>
      <c r="E1399" s="11">
        <v>11.5</v>
      </c>
      <c r="F1399" s="11">
        <v>202004</v>
      </c>
    </row>
    <row r="1400" spans="1:6">
      <c r="A1400" s="11" t="s">
        <v>483</v>
      </c>
      <c r="B1400" s="11">
        <v>11</v>
      </c>
      <c r="C1400" s="11" t="s">
        <v>175</v>
      </c>
      <c r="D1400" s="11" t="s">
        <v>206</v>
      </c>
      <c r="E1400" s="11">
        <v>1.9999999999999996</v>
      </c>
      <c r="F1400" s="11">
        <v>202004</v>
      </c>
    </row>
    <row r="1401" spans="1:6">
      <c r="A1401" s="11" t="s">
        <v>483</v>
      </c>
      <c r="B1401" s="11">
        <v>11</v>
      </c>
      <c r="C1401" s="11" t="s">
        <v>175</v>
      </c>
      <c r="D1401" s="11" t="s">
        <v>918</v>
      </c>
      <c r="E1401" s="11">
        <v>2.5000000000000004</v>
      </c>
      <c r="F1401" s="11">
        <v>202004</v>
      </c>
    </row>
    <row r="1402" spans="1:6">
      <c r="A1402" s="11" t="s">
        <v>783</v>
      </c>
      <c r="B1402" s="11">
        <v>11</v>
      </c>
      <c r="C1402" s="11" t="s">
        <v>198</v>
      </c>
      <c r="D1402" s="11" t="s">
        <v>177</v>
      </c>
      <c r="E1402" s="11">
        <v>46.25</v>
      </c>
      <c r="F1402" s="11">
        <v>202004</v>
      </c>
    </row>
    <row r="1403" spans="1:6">
      <c r="A1403" s="11" t="s">
        <v>502</v>
      </c>
      <c r="B1403" s="11">
        <v>11</v>
      </c>
      <c r="C1403" s="11" t="s">
        <v>198</v>
      </c>
      <c r="D1403" s="11" t="s">
        <v>177</v>
      </c>
      <c r="E1403" s="11">
        <v>23.663333333333334</v>
      </c>
      <c r="F1403" s="11">
        <v>202004</v>
      </c>
    </row>
    <row r="1404" spans="1:6">
      <c r="A1404" s="11" t="s">
        <v>1239</v>
      </c>
      <c r="B1404" s="11">
        <v>11</v>
      </c>
      <c r="C1404" s="11" t="s">
        <v>198</v>
      </c>
      <c r="D1404" s="11" t="s">
        <v>177</v>
      </c>
      <c r="E1404" s="11">
        <v>6.7499999999999982</v>
      </c>
      <c r="F1404" s="11">
        <v>202004</v>
      </c>
    </row>
    <row r="1405" spans="1:6">
      <c r="A1405" s="11" t="s">
        <v>913</v>
      </c>
      <c r="B1405" s="11">
        <v>11</v>
      </c>
      <c r="C1405" s="11" t="s">
        <v>185</v>
      </c>
      <c r="D1405" s="11" t="s">
        <v>177</v>
      </c>
      <c r="E1405" s="11">
        <v>24.216666666666669</v>
      </c>
      <c r="F1405" s="11">
        <v>202004</v>
      </c>
    </row>
    <row r="1406" spans="1:6">
      <c r="A1406" s="11" t="s">
        <v>503</v>
      </c>
      <c r="B1406" s="11">
        <v>11</v>
      </c>
      <c r="C1406" s="11" t="s">
        <v>185</v>
      </c>
      <c r="D1406" s="11" t="s">
        <v>177</v>
      </c>
      <c r="E1406" s="11">
        <v>19.016666666666666</v>
      </c>
      <c r="F1406" s="11">
        <v>202004</v>
      </c>
    </row>
    <row r="1407" spans="1:6">
      <c r="A1407" s="11" t="s">
        <v>451</v>
      </c>
      <c r="B1407" s="11">
        <v>11</v>
      </c>
      <c r="C1407" s="11" t="s">
        <v>185</v>
      </c>
      <c r="D1407" s="11" t="s">
        <v>198</v>
      </c>
      <c r="E1407" s="11">
        <v>0.30000000000000027</v>
      </c>
      <c r="F1407" s="11">
        <v>202004</v>
      </c>
    </row>
    <row r="1408" spans="1:6">
      <c r="A1408" s="11" t="s">
        <v>784</v>
      </c>
      <c r="B1408" s="11">
        <v>11</v>
      </c>
      <c r="C1408" s="11" t="s">
        <v>175</v>
      </c>
      <c r="D1408" s="11" t="s">
        <v>148</v>
      </c>
      <c r="E1408" s="11">
        <v>2.25</v>
      </c>
      <c r="F1408" s="11">
        <v>202004</v>
      </c>
    </row>
    <row r="1409" spans="1:6">
      <c r="A1409" s="11" t="s">
        <v>784</v>
      </c>
      <c r="B1409" s="11">
        <v>11</v>
      </c>
      <c r="C1409" s="11" t="s">
        <v>175</v>
      </c>
      <c r="D1409" s="11" t="s">
        <v>182</v>
      </c>
      <c r="E1409" s="11">
        <v>4.4999999999999973</v>
      </c>
      <c r="F1409" s="11">
        <v>202004</v>
      </c>
    </row>
    <row r="1410" spans="1:6">
      <c r="A1410" s="11" t="s">
        <v>784</v>
      </c>
      <c r="B1410" s="11">
        <v>11</v>
      </c>
      <c r="C1410" s="11" t="s">
        <v>175</v>
      </c>
      <c r="D1410" s="11" t="s">
        <v>185</v>
      </c>
      <c r="E1410" s="11">
        <v>4</v>
      </c>
      <c r="F1410" s="11">
        <v>202004</v>
      </c>
    </row>
    <row r="1411" spans="1:6">
      <c r="A1411" s="11" t="s">
        <v>784</v>
      </c>
      <c r="B1411" s="11">
        <v>11</v>
      </c>
      <c r="C1411" s="11" t="s">
        <v>175</v>
      </c>
      <c r="D1411" s="11" t="s">
        <v>177</v>
      </c>
      <c r="E1411" s="11">
        <v>4.2500000000000018</v>
      </c>
      <c r="F1411" s="11">
        <v>202004</v>
      </c>
    </row>
    <row r="1412" spans="1:6">
      <c r="A1412" s="11" t="s">
        <v>784</v>
      </c>
      <c r="B1412" s="11">
        <v>11</v>
      </c>
      <c r="C1412" s="11" t="s">
        <v>175</v>
      </c>
      <c r="D1412" s="11" t="s">
        <v>198</v>
      </c>
      <c r="E1412" s="11">
        <v>4.75</v>
      </c>
      <c r="F1412" s="11">
        <v>202004</v>
      </c>
    </row>
    <row r="1413" spans="1:6">
      <c r="A1413" s="11" t="s">
        <v>784</v>
      </c>
      <c r="B1413" s="11">
        <v>11</v>
      </c>
      <c r="C1413" s="11" t="s">
        <v>175</v>
      </c>
      <c r="D1413" s="11" t="s">
        <v>206</v>
      </c>
      <c r="E1413" s="11">
        <v>3.75</v>
      </c>
      <c r="F1413" s="11">
        <v>202004</v>
      </c>
    </row>
    <row r="1414" spans="1:6">
      <c r="A1414" s="11" t="s">
        <v>707</v>
      </c>
      <c r="B1414" s="11">
        <v>11</v>
      </c>
      <c r="C1414" s="11" t="s">
        <v>198</v>
      </c>
      <c r="D1414" s="11" t="s">
        <v>185</v>
      </c>
      <c r="E1414" s="11">
        <v>23.643333333333331</v>
      </c>
      <c r="F1414" s="11">
        <v>202004</v>
      </c>
    </row>
    <row r="1415" spans="1:6">
      <c r="A1415" s="11" t="s">
        <v>848</v>
      </c>
      <c r="B1415" s="11">
        <v>11</v>
      </c>
      <c r="C1415" s="11" t="s">
        <v>185</v>
      </c>
      <c r="D1415" s="11" t="s">
        <v>198</v>
      </c>
      <c r="E1415" s="11">
        <v>1.4333333333333322</v>
      </c>
      <c r="F1415" s="11">
        <v>202004</v>
      </c>
    </row>
    <row r="1416" spans="1:6">
      <c r="A1416" s="11" t="s">
        <v>1232</v>
      </c>
      <c r="B1416" s="11">
        <v>12</v>
      </c>
      <c r="C1416" s="11" t="s">
        <v>185</v>
      </c>
      <c r="D1416" s="11" t="s">
        <v>198</v>
      </c>
      <c r="E1416" s="11">
        <v>31.366666666666671</v>
      </c>
      <c r="F1416" s="11">
        <v>202004</v>
      </c>
    </row>
    <row r="1417" spans="1:6">
      <c r="A1417" s="11" t="s">
        <v>708</v>
      </c>
      <c r="B1417" s="11">
        <v>12</v>
      </c>
      <c r="C1417" s="11" t="s">
        <v>185</v>
      </c>
      <c r="D1417" s="11" t="s">
        <v>198</v>
      </c>
      <c r="E1417" s="11">
        <v>43.5</v>
      </c>
      <c r="F1417" s="11">
        <v>202004</v>
      </c>
    </row>
    <row r="1418" spans="1:6">
      <c r="A1418" s="11" t="s">
        <v>708</v>
      </c>
      <c r="B1418" s="11">
        <v>12</v>
      </c>
      <c r="C1418" s="11" t="s">
        <v>185</v>
      </c>
      <c r="D1418" s="11" t="s">
        <v>203</v>
      </c>
      <c r="E1418" s="11">
        <v>14.05</v>
      </c>
      <c r="F1418" s="11">
        <v>202004</v>
      </c>
    </row>
    <row r="1419" spans="1:6">
      <c r="A1419" s="11" t="s">
        <v>715</v>
      </c>
      <c r="B1419" s="11">
        <v>12</v>
      </c>
      <c r="C1419" s="11" t="s">
        <v>198</v>
      </c>
      <c r="D1419" s="11" t="s">
        <v>177</v>
      </c>
      <c r="E1419" s="11">
        <v>7.9999999999999982</v>
      </c>
      <c r="F1419" s="11">
        <v>202004</v>
      </c>
    </row>
    <row r="1420" spans="1:6">
      <c r="A1420" s="11" t="s">
        <v>726</v>
      </c>
      <c r="B1420" s="11">
        <v>12</v>
      </c>
      <c r="C1420" s="11" t="s">
        <v>175</v>
      </c>
      <c r="D1420" s="11" t="s">
        <v>185</v>
      </c>
      <c r="E1420" s="11">
        <v>10.500000000000004</v>
      </c>
      <c r="F1420" s="11">
        <v>202004</v>
      </c>
    </row>
    <row r="1421" spans="1:6">
      <c r="A1421" s="11" t="s">
        <v>726</v>
      </c>
      <c r="B1421" s="11">
        <v>12</v>
      </c>
      <c r="C1421" s="11" t="s">
        <v>175</v>
      </c>
      <c r="D1421" s="11" t="s">
        <v>177</v>
      </c>
      <c r="E1421" s="11">
        <v>5.9999999999999991</v>
      </c>
      <c r="F1421" s="11">
        <v>202004</v>
      </c>
    </row>
    <row r="1422" spans="1:6">
      <c r="A1422" s="11" t="s">
        <v>726</v>
      </c>
      <c r="B1422" s="11">
        <v>12</v>
      </c>
      <c r="C1422" s="11" t="s">
        <v>175</v>
      </c>
      <c r="D1422" s="11" t="s">
        <v>198</v>
      </c>
      <c r="E1422" s="11">
        <v>21</v>
      </c>
      <c r="F1422" s="11">
        <v>202004</v>
      </c>
    </row>
    <row r="1423" spans="1:6">
      <c r="A1423" s="11" t="s">
        <v>726</v>
      </c>
      <c r="B1423" s="11">
        <v>12</v>
      </c>
      <c r="C1423" s="11" t="s">
        <v>175</v>
      </c>
      <c r="D1423" s="11" t="s">
        <v>918</v>
      </c>
      <c r="E1423" s="11">
        <v>3</v>
      </c>
      <c r="F1423" s="11">
        <v>202004</v>
      </c>
    </row>
    <row r="1424" spans="1:6">
      <c r="A1424" s="11" t="s">
        <v>458</v>
      </c>
      <c r="B1424" s="11">
        <v>12</v>
      </c>
      <c r="C1424" s="11" t="s">
        <v>185</v>
      </c>
      <c r="D1424" s="11" t="s">
        <v>182</v>
      </c>
      <c r="E1424" s="11">
        <v>3.9999999999999991</v>
      </c>
      <c r="F1424" s="11">
        <v>202004</v>
      </c>
    </row>
    <row r="1425" spans="1:6">
      <c r="A1425" s="11" t="s">
        <v>458</v>
      </c>
      <c r="B1425" s="11">
        <v>12</v>
      </c>
      <c r="C1425" s="11" t="s">
        <v>185</v>
      </c>
      <c r="D1425" s="11" t="s">
        <v>198</v>
      </c>
      <c r="E1425" s="11">
        <v>2.9999999999999987</v>
      </c>
      <c r="F1425" s="11">
        <v>202004</v>
      </c>
    </row>
    <row r="1426" spans="1:6">
      <c r="A1426" s="11" t="s">
        <v>458</v>
      </c>
      <c r="B1426" s="11">
        <v>12</v>
      </c>
      <c r="C1426" s="11" t="s">
        <v>185</v>
      </c>
      <c r="D1426" s="11" t="s">
        <v>206</v>
      </c>
      <c r="E1426" s="11">
        <v>4.9999999999999982</v>
      </c>
      <c r="F1426" s="11">
        <v>202004</v>
      </c>
    </row>
    <row r="1427" spans="1:6">
      <c r="A1427" s="11" t="s">
        <v>844</v>
      </c>
      <c r="B1427" s="11">
        <v>12</v>
      </c>
      <c r="C1427" s="11" t="s">
        <v>182</v>
      </c>
      <c r="D1427" s="11" t="s">
        <v>177</v>
      </c>
      <c r="E1427" s="11">
        <v>52.25</v>
      </c>
      <c r="F1427" s="11">
        <v>202004</v>
      </c>
    </row>
    <row r="1428" spans="1:6">
      <c r="A1428" s="11" t="s">
        <v>767</v>
      </c>
      <c r="B1428" s="11">
        <v>12</v>
      </c>
      <c r="C1428" s="11" t="s">
        <v>175</v>
      </c>
      <c r="D1428" s="11" t="s">
        <v>206</v>
      </c>
      <c r="E1428" s="11">
        <v>32.263333333333328</v>
      </c>
      <c r="F1428" s="11">
        <v>202004</v>
      </c>
    </row>
    <row r="1429" spans="1:6">
      <c r="A1429" s="11" t="s">
        <v>1233</v>
      </c>
      <c r="B1429" s="11">
        <v>12</v>
      </c>
      <c r="C1429" s="11" t="s">
        <v>198</v>
      </c>
      <c r="D1429" s="11" t="s">
        <v>185</v>
      </c>
      <c r="E1429" s="11">
        <v>15.233333333333334</v>
      </c>
      <c r="F1429" s="11">
        <v>202004</v>
      </c>
    </row>
    <row r="1430" spans="1:6">
      <c r="A1430" s="11" t="s">
        <v>453</v>
      </c>
      <c r="B1430" s="11">
        <v>12</v>
      </c>
      <c r="C1430" s="11" t="s">
        <v>175</v>
      </c>
      <c r="D1430" s="11" t="s">
        <v>177</v>
      </c>
      <c r="E1430" s="11">
        <v>16.5</v>
      </c>
      <c r="F1430" s="11">
        <v>202004</v>
      </c>
    </row>
    <row r="1431" spans="1:6">
      <c r="A1431" s="11" t="s">
        <v>453</v>
      </c>
      <c r="B1431" s="11">
        <v>12</v>
      </c>
      <c r="C1431" s="11" t="s">
        <v>175</v>
      </c>
      <c r="D1431" s="11" t="s">
        <v>198</v>
      </c>
      <c r="E1431" s="11">
        <v>17.500000000000004</v>
      </c>
      <c r="F1431" s="11">
        <v>202004</v>
      </c>
    </row>
    <row r="1432" spans="1:6">
      <c r="A1432" s="11" t="s">
        <v>488</v>
      </c>
      <c r="B1432" s="11">
        <v>12</v>
      </c>
      <c r="C1432" s="11" t="s">
        <v>175</v>
      </c>
      <c r="D1432" s="11" t="s">
        <v>177</v>
      </c>
      <c r="E1432" s="11">
        <v>51.25</v>
      </c>
      <c r="F1432" s="11">
        <v>202004</v>
      </c>
    </row>
    <row r="1433" spans="1:6">
      <c r="A1433" s="11" t="s">
        <v>951</v>
      </c>
      <c r="B1433" s="11">
        <v>12</v>
      </c>
      <c r="C1433" s="11" t="s">
        <v>198</v>
      </c>
      <c r="D1433" s="11" t="s">
        <v>175</v>
      </c>
      <c r="E1433" s="11">
        <v>7</v>
      </c>
      <c r="F1433" s="11">
        <v>202004</v>
      </c>
    </row>
    <row r="1434" spans="1:6">
      <c r="A1434" s="11" t="s">
        <v>951</v>
      </c>
      <c r="B1434" s="11">
        <v>12</v>
      </c>
      <c r="C1434" s="11" t="s">
        <v>198</v>
      </c>
      <c r="D1434" s="11" t="s">
        <v>918</v>
      </c>
      <c r="E1434" s="11">
        <v>3</v>
      </c>
      <c r="F1434" s="11">
        <v>202004</v>
      </c>
    </row>
    <row r="1435" spans="1:6">
      <c r="A1435" s="11" t="s">
        <v>478</v>
      </c>
      <c r="B1435" s="11">
        <v>12</v>
      </c>
      <c r="C1435" s="11" t="s">
        <v>175</v>
      </c>
      <c r="D1435" s="11" t="s">
        <v>198</v>
      </c>
      <c r="E1435" s="11">
        <v>20.25</v>
      </c>
      <c r="F1435" s="11">
        <v>202004</v>
      </c>
    </row>
    <row r="1436" spans="1:6">
      <c r="A1436" s="11" t="s">
        <v>485</v>
      </c>
      <c r="B1436" s="11">
        <v>12</v>
      </c>
      <c r="C1436" s="11" t="s">
        <v>175</v>
      </c>
      <c r="D1436" s="11" t="s">
        <v>185</v>
      </c>
      <c r="E1436" s="11">
        <v>36.25</v>
      </c>
      <c r="F1436" s="11">
        <v>202004</v>
      </c>
    </row>
    <row r="1437" spans="1:6">
      <c r="A1437" s="11" t="s">
        <v>485</v>
      </c>
      <c r="B1437" s="11">
        <v>12</v>
      </c>
      <c r="C1437" s="11" t="s">
        <v>175</v>
      </c>
      <c r="D1437" s="11" t="s">
        <v>198</v>
      </c>
      <c r="E1437" s="11">
        <v>10.500000000000002</v>
      </c>
      <c r="F1437" s="11">
        <v>202004</v>
      </c>
    </row>
    <row r="1438" spans="1:6">
      <c r="A1438" s="11" t="s">
        <v>598</v>
      </c>
      <c r="B1438" s="11">
        <v>12</v>
      </c>
      <c r="C1438" s="11" t="s">
        <v>203</v>
      </c>
      <c r="D1438" s="11" t="s">
        <v>198</v>
      </c>
      <c r="E1438" s="11">
        <v>33.750000000000007</v>
      </c>
      <c r="F1438" s="11">
        <v>202004</v>
      </c>
    </row>
    <row r="1439" spans="1:6">
      <c r="A1439" s="11" t="s">
        <v>1086</v>
      </c>
      <c r="B1439" s="11">
        <v>12</v>
      </c>
      <c r="C1439" s="11" t="s">
        <v>175</v>
      </c>
      <c r="D1439" s="11" t="s">
        <v>177</v>
      </c>
      <c r="E1439" s="11">
        <v>11.999999999999996</v>
      </c>
      <c r="F1439" s="11">
        <v>202004</v>
      </c>
    </row>
    <row r="1440" spans="1:6">
      <c r="A1440" s="11" t="s">
        <v>1215</v>
      </c>
      <c r="B1440" s="11">
        <v>12</v>
      </c>
      <c r="C1440" s="11" t="s">
        <v>175</v>
      </c>
      <c r="D1440" s="11" t="s">
        <v>198</v>
      </c>
      <c r="E1440" s="11">
        <v>25.5</v>
      </c>
      <c r="F1440" s="11">
        <v>202004</v>
      </c>
    </row>
    <row r="1441" spans="1:6">
      <c r="A1441" s="11" t="s">
        <v>956</v>
      </c>
      <c r="B1441" s="11">
        <v>12</v>
      </c>
      <c r="C1441" s="11" t="s">
        <v>185</v>
      </c>
      <c r="D1441" s="11" t="s">
        <v>198</v>
      </c>
      <c r="E1441" s="11">
        <v>1.0833333333333321</v>
      </c>
      <c r="F1441" s="11">
        <v>202004</v>
      </c>
    </row>
    <row r="1442" spans="1:6">
      <c r="A1442" s="11" t="s">
        <v>769</v>
      </c>
      <c r="B1442" s="11">
        <v>12</v>
      </c>
      <c r="C1442" s="11" t="s">
        <v>185</v>
      </c>
      <c r="D1442" s="11" t="s">
        <v>198</v>
      </c>
      <c r="E1442" s="11">
        <v>0.99999999999999911</v>
      </c>
      <c r="F1442" s="11">
        <v>202004</v>
      </c>
    </row>
    <row r="1443" spans="1:6">
      <c r="A1443" s="11" t="s">
        <v>769</v>
      </c>
      <c r="B1443" s="11">
        <v>12</v>
      </c>
      <c r="C1443" s="11" t="s">
        <v>185</v>
      </c>
      <c r="D1443" s="11" t="s">
        <v>206</v>
      </c>
      <c r="E1443" s="11">
        <v>0.50000000000000089</v>
      </c>
      <c r="F1443" s="11">
        <v>202004</v>
      </c>
    </row>
    <row r="1444" spans="1:6">
      <c r="A1444" s="11" t="s">
        <v>917</v>
      </c>
      <c r="B1444" s="11">
        <v>12</v>
      </c>
      <c r="C1444" s="11" t="s">
        <v>203</v>
      </c>
      <c r="D1444" s="11" t="s">
        <v>185</v>
      </c>
      <c r="E1444" s="11">
        <v>56.793333333333322</v>
      </c>
      <c r="F1444" s="11">
        <v>202004</v>
      </c>
    </row>
    <row r="1445" spans="1:6">
      <c r="A1445" s="11" t="s">
        <v>450</v>
      </c>
      <c r="B1445" s="11">
        <v>12</v>
      </c>
      <c r="C1445" s="11" t="s">
        <v>185</v>
      </c>
      <c r="D1445" s="11" t="s">
        <v>198</v>
      </c>
      <c r="E1445" s="11">
        <v>5.6000000000000032</v>
      </c>
      <c r="F1445" s="11">
        <v>202004</v>
      </c>
    </row>
    <row r="1446" spans="1:6">
      <c r="A1446" s="11" t="s">
        <v>482</v>
      </c>
      <c r="B1446" s="11">
        <v>12</v>
      </c>
      <c r="C1446" s="11" t="s">
        <v>175</v>
      </c>
      <c r="D1446" s="11" t="s">
        <v>177</v>
      </c>
      <c r="E1446" s="11">
        <v>21</v>
      </c>
      <c r="F1446" s="11">
        <v>202004</v>
      </c>
    </row>
    <row r="1447" spans="1:6">
      <c r="A1447" s="11" t="s">
        <v>482</v>
      </c>
      <c r="B1447" s="11">
        <v>12</v>
      </c>
      <c r="C1447" s="11" t="s">
        <v>175</v>
      </c>
      <c r="D1447" s="11" t="s">
        <v>198</v>
      </c>
      <c r="E1447" s="11">
        <v>25.249999999999996</v>
      </c>
      <c r="F1447" s="11">
        <v>202004</v>
      </c>
    </row>
    <row r="1448" spans="1:6">
      <c r="A1448" s="11" t="s">
        <v>482</v>
      </c>
      <c r="B1448" s="11">
        <v>12</v>
      </c>
      <c r="C1448" s="11" t="s">
        <v>175</v>
      </c>
      <c r="D1448" s="11" t="s">
        <v>206</v>
      </c>
      <c r="E1448" s="11">
        <v>10</v>
      </c>
      <c r="F1448" s="11">
        <v>202004</v>
      </c>
    </row>
    <row r="1449" spans="1:6">
      <c r="A1449" s="11" t="s">
        <v>479</v>
      </c>
      <c r="B1449" s="11">
        <v>12</v>
      </c>
      <c r="C1449" s="11" t="s">
        <v>175</v>
      </c>
      <c r="D1449" s="11" t="s">
        <v>177</v>
      </c>
      <c r="E1449" s="11">
        <v>17.75</v>
      </c>
      <c r="F1449" s="11">
        <v>202004</v>
      </c>
    </row>
    <row r="1450" spans="1:6">
      <c r="A1450" s="11" t="s">
        <v>479</v>
      </c>
      <c r="B1450" s="11">
        <v>12</v>
      </c>
      <c r="C1450" s="11" t="s">
        <v>175</v>
      </c>
      <c r="D1450" s="11" t="s">
        <v>198</v>
      </c>
      <c r="E1450" s="11">
        <v>27</v>
      </c>
      <c r="F1450" s="11">
        <v>202004</v>
      </c>
    </row>
    <row r="1451" spans="1:6">
      <c r="A1451" s="11" t="s">
        <v>1217</v>
      </c>
      <c r="B1451" s="11">
        <v>12</v>
      </c>
      <c r="C1451" s="11" t="s">
        <v>198</v>
      </c>
      <c r="D1451" s="11" t="s">
        <v>177</v>
      </c>
      <c r="E1451" s="11">
        <v>3.4999999999999996</v>
      </c>
      <c r="F1451" s="11">
        <v>202004</v>
      </c>
    </row>
    <row r="1452" spans="1:6">
      <c r="A1452" s="11" t="s">
        <v>897</v>
      </c>
      <c r="B1452" s="11">
        <v>12</v>
      </c>
      <c r="C1452" s="11" t="s">
        <v>185</v>
      </c>
      <c r="D1452" s="11" t="s">
        <v>198</v>
      </c>
      <c r="E1452" s="11">
        <v>7.9999999999999991</v>
      </c>
      <c r="F1452" s="11">
        <v>202004</v>
      </c>
    </row>
    <row r="1453" spans="1:6">
      <c r="A1453" s="11" t="s">
        <v>915</v>
      </c>
      <c r="B1453" s="11">
        <v>12</v>
      </c>
      <c r="C1453" s="11" t="s">
        <v>185</v>
      </c>
      <c r="D1453" s="11" t="s">
        <v>198</v>
      </c>
      <c r="E1453" s="11">
        <v>4.6799999999999988</v>
      </c>
      <c r="F1453" s="11">
        <v>202004</v>
      </c>
    </row>
    <row r="1454" spans="1:6">
      <c r="A1454" s="11" t="s">
        <v>1078</v>
      </c>
      <c r="B1454" s="11">
        <v>12</v>
      </c>
      <c r="C1454" s="11" t="s">
        <v>177</v>
      </c>
      <c r="D1454" s="11" t="s">
        <v>148</v>
      </c>
      <c r="E1454" s="11">
        <v>53.25</v>
      </c>
      <c r="F1454" s="11">
        <v>202004</v>
      </c>
    </row>
    <row r="1455" spans="1:6">
      <c r="A1455" s="11" t="s">
        <v>1241</v>
      </c>
      <c r="B1455" s="11">
        <v>12</v>
      </c>
      <c r="C1455" s="11" t="s">
        <v>185</v>
      </c>
      <c r="D1455" s="11" t="s">
        <v>198</v>
      </c>
      <c r="E1455" s="11">
        <v>2.6666666666666652</v>
      </c>
      <c r="F1455" s="11">
        <v>202004</v>
      </c>
    </row>
    <row r="1456" spans="1:6">
      <c r="A1456" s="11" t="s">
        <v>950</v>
      </c>
      <c r="B1456" s="11">
        <v>12</v>
      </c>
      <c r="C1456" s="11" t="s">
        <v>185</v>
      </c>
      <c r="D1456" s="11" t="s">
        <v>198</v>
      </c>
      <c r="E1456" s="11">
        <v>11.81666666666667</v>
      </c>
      <c r="F1456" s="11">
        <v>202004</v>
      </c>
    </row>
    <row r="1457" spans="1:6">
      <c r="A1457" s="11" t="s">
        <v>467</v>
      </c>
      <c r="B1457" s="11">
        <v>12</v>
      </c>
      <c r="C1457" s="11" t="s">
        <v>185</v>
      </c>
      <c r="D1457" s="11" t="s">
        <v>206</v>
      </c>
      <c r="E1457" s="11">
        <v>56.816666666666663</v>
      </c>
      <c r="F1457" s="11">
        <v>202004</v>
      </c>
    </row>
    <row r="1458" spans="1:6">
      <c r="A1458" s="11" t="s">
        <v>774</v>
      </c>
      <c r="B1458" s="11">
        <v>12</v>
      </c>
      <c r="C1458" s="11" t="s">
        <v>175</v>
      </c>
      <c r="D1458" s="11" t="s">
        <v>198</v>
      </c>
      <c r="E1458" s="11">
        <v>24.000000000000007</v>
      </c>
      <c r="F1458" s="11">
        <v>202004</v>
      </c>
    </row>
    <row r="1459" spans="1:6">
      <c r="A1459" s="11" t="s">
        <v>775</v>
      </c>
      <c r="B1459" s="11">
        <v>12</v>
      </c>
      <c r="C1459" s="11" t="s">
        <v>198</v>
      </c>
      <c r="D1459" s="11" t="s">
        <v>185</v>
      </c>
      <c r="E1459" s="11">
        <v>51.419999999999995</v>
      </c>
      <c r="F1459" s="11">
        <v>202004</v>
      </c>
    </row>
    <row r="1460" spans="1:6">
      <c r="A1460" s="11" t="s">
        <v>480</v>
      </c>
      <c r="B1460" s="11">
        <v>12</v>
      </c>
      <c r="C1460" s="11" t="s">
        <v>175</v>
      </c>
      <c r="D1460" s="11" t="s">
        <v>185</v>
      </c>
      <c r="E1460" s="11">
        <v>35.25</v>
      </c>
      <c r="F1460" s="11">
        <v>202004</v>
      </c>
    </row>
    <row r="1461" spans="1:6">
      <c r="A1461" s="11" t="s">
        <v>1054</v>
      </c>
      <c r="B1461" s="11">
        <v>12</v>
      </c>
      <c r="C1461" s="11" t="s">
        <v>177</v>
      </c>
      <c r="D1461" s="11" t="s">
        <v>148</v>
      </c>
      <c r="E1461" s="11">
        <v>55.25</v>
      </c>
      <c r="F1461" s="11">
        <v>202004</v>
      </c>
    </row>
    <row r="1462" spans="1:6">
      <c r="A1462" s="11" t="s">
        <v>1208</v>
      </c>
      <c r="B1462" s="11">
        <v>12</v>
      </c>
      <c r="C1462" s="11" t="s">
        <v>175</v>
      </c>
      <c r="D1462" s="11" t="s">
        <v>198</v>
      </c>
      <c r="E1462" s="11">
        <v>16</v>
      </c>
      <c r="F1462" s="11">
        <v>202004</v>
      </c>
    </row>
    <row r="1463" spans="1:6">
      <c r="A1463" s="11" t="s">
        <v>470</v>
      </c>
      <c r="B1463" s="11">
        <v>12</v>
      </c>
      <c r="C1463" s="11" t="s">
        <v>185</v>
      </c>
      <c r="D1463" s="11" t="s">
        <v>198</v>
      </c>
      <c r="E1463" s="11">
        <v>3.2500000000000004</v>
      </c>
      <c r="F1463" s="11">
        <v>202004</v>
      </c>
    </row>
    <row r="1464" spans="1:6">
      <c r="A1464" s="11" t="s">
        <v>777</v>
      </c>
      <c r="B1464" s="11">
        <v>12</v>
      </c>
      <c r="C1464" s="11" t="s">
        <v>175</v>
      </c>
      <c r="D1464" s="11" t="s">
        <v>185</v>
      </c>
      <c r="E1464" s="11">
        <v>27</v>
      </c>
      <c r="F1464" s="11">
        <v>202004</v>
      </c>
    </row>
    <row r="1465" spans="1:6">
      <c r="A1465" s="11" t="s">
        <v>777</v>
      </c>
      <c r="B1465" s="11">
        <v>12</v>
      </c>
      <c r="C1465" s="11" t="s">
        <v>175</v>
      </c>
      <c r="D1465" s="11" t="s">
        <v>206</v>
      </c>
      <c r="E1465" s="11">
        <v>0.99999999999999911</v>
      </c>
      <c r="F1465" s="11">
        <v>202004</v>
      </c>
    </row>
    <row r="1466" spans="1:6">
      <c r="A1466" s="11" t="s">
        <v>778</v>
      </c>
      <c r="B1466" s="11">
        <v>12</v>
      </c>
      <c r="C1466" s="11" t="s">
        <v>175</v>
      </c>
      <c r="D1466" s="11" t="s">
        <v>185</v>
      </c>
      <c r="E1466" s="11">
        <v>6.0000000000000018</v>
      </c>
      <c r="F1466" s="11">
        <v>202004</v>
      </c>
    </row>
    <row r="1467" spans="1:6">
      <c r="A1467" s="11" t="s">
        <v>778</v>
      </c>
      <c r="B1467" s="11">
        <v>12</v>
      </c>
      <c r="C1467" s="11" t="s">
        <v>175</v>
      </c>
      <c r="D1467" s="11" t="s">
        <v>177</v>
      </c>
      <c r="E1467" s="11">
        <v>7</v>
      </c>
      <c r="F1467" s="11">
        <v>202004</v>
      </c>
    </row>
    <row r="1468" spans="1:6">
      <c r="A1468" s="11" t="s">
        <v>778</v>
      </c>
      <c r="B1468" s="11">
        <v>12</v>
      </c>
      <c r="C1468" s="11" t="s">
        <v>175</v>
      </c>
      <c r="D1468" s="11" t="s">
        <v>198</v>
      </c>
      <c r="E1468" s="11">
        <v>27.000000000000004</v>
      </c>
      <c r="F1468" s="11">
        <v>202004</v>
      </c>
    </row>
    <row r="1469" spans="1:6">
      <c r="A1469" s="11" t="s">
        <v>779</v>
      </c>
      <c r="B1469" s="11">
        <v>12</v>
      </c>
      <c r="C1469" s="11" t="s">
        <v>185</v>
      </c>
      <c r="D1469" s="11" t="s">
        <v>198</v>
      </c>
      <c r="E1469" s="11">
        <v>2.1166666666666671</v>
      </c>
      <c r="F1469" s="11">
        <v>202004</v>
      </c>
    </row>
    <row r="1470" spans="1:6">
      <c r="A1470" s="11" t="s">
        <v>454</v>
      </c>
      <c r="B1470" s="11">
        <v>12</v>
      </c>
      <c r="C1470" s="11" t="s">
        <v>198</v>
      </c>
      <c r="D1470" s="11" t="s">
        <v>185</v>
      </c>
      <c r="E1470" s="11">
        <v>35</v>
      </c>
      <c r="F1470" s="11">
        <v>202004</v>
      </c>
    </row>
    <row r="1471" spans="1:6">
      <c r="A1471" s="11" t="s">
        <v>484</v>
      </c>
      <c r="B1471" s="11">
        <v>12</v>
      </c>
      <c r="C1471" s="11" t="s">
        <v>175</v>
      </c>
      <c r="D1471" s="11" t="s">
        <v>185</v>
      </c>
      <c r="E1471" s="11">
        <v>0.41666666666666519</v>
      </c>
      <c r="F1471" s="11">
        <v>202004</v>
      </c>
    </row>
    <row r="1472" spans="1:6">
      <c r="A1472" s="11" t="s">
        <v>484</v>
      </c>
      <c r="B1472" s="11">
        <v>12</v>
      </c>
      <c r="C1472" s="11" t="s">
        <v>175</v>
      </c>
      <c r="D1472" s="11" t="s">
        <v>198</v>
      </c>
      <c r="E1472" s="11">
        <v>7.5833333333333348</v>
      </c>
      <c r="F1472" s="11">
        <v>202004</v>
      </c>
    </row>
    <row r="1473" spans="1:6">
      <c r="A1473" s="11" t="s">
        <v>1220</v>
      </c>
      <c r="B1473" s="11">
        <v>12</v>
      </c>
      <c r="C1473" s="11" t="s">
        <v>198</v>
      </c>
      <c r="D1473" s="11" t="s">
        <v>177</v>
      </c>
      <c r="E1473" s="11">
        <v>37.5</v>
      </c>
      <c r="F1473" s="11">
        <v>202004</v>
      </c>
    </row>
    <row r="1474" spans="1:6">
      <c r="A1474" s="11" t="s">
        <v>477</v>
      </c>
      <c r="B1474" s="11">
        <v>12</v>
      </c>
      <c r="C1474" s="11" t="s">
        <v>198</v>
      </c>
      <c r="D1474" s="11" t="s">
        <v>206</v>
      </c>
      <c r="E1474" s="11">
        <v>42</v>
      </c>
      <c r="F1474" s="11">
        <v>202004</v>
      </c>
    </row>
    <row r="1475" spans="1:6">
      <c r="A1475" s="11" t="s">
        <v>1238</v>
      </c>
      <c r="B1475" s="11">
        <v>12</v>
      </c>
      <c r="C1475" s="11" t="s">
        <v>185</v>
      </c>
      <c r="D1475" s="11" t="s">
        <v>198</v>
      </c>
      <c r="E1475" s="11">
        <v>24.516666666666666</v>
      </c>
      <c r="F1475" s="11">
        <v>202004</v>
      </c>
    </row>
    <row r="1476" spans="1:6">
      <c r="A1476" s="11" t="s">
        <v>782</v>
      </c>
      <c r="B1476" s="11">
        <v>12</v>
      </c>
      <c r="C1476" s="11" t="s">
        <v>185</v>
      </c>
      <c r="D1476" s="11" t="s">
        <v>198</v>
      </c>
      <c r="E1476" s="11">
        <v>7.9999999999999991</v>
      </c>
      <c r="F1476" s="11">
        <v>202004</v>
      </c>
    </row>
    <row r="1477" spans="1:6">
      <c r="A1477" s="11" t="s">
        <v>846</v>
      </c>
      <c r="B1477" s="11">
        <v>12</v>
      </c>
      <c r="C1477" s="11" t="s">
        <v>198</v>
      </c>
      <c r="D1477" s="11" t="s">
        <v>185</v>
      </c>
      <c r="E1477" s="11">
        <v>26.966666666666669</v>
      </c>
      <c r="F1477" s="11">
        <v>202004</v>
      </c>
    </row>
    <row r="1478" spans="1:6">
      <c r="A1478" s="11" t="s">
        <v>486</v>
      </c>
      <c r="B1478" s="11">
        <v>12</v>
      </c>
      <c r="C1478" s="11" t="s">
        <v>175</v>
      </c>
      <c r="D1478" s="11" t="s">
        <v>177</v>
      </c>
      <c r="E1478" s="11">
        <v>43.5</v>
      </c>
      <c r="F1478" s="11">
        <v>202004</v>
      </c>
    </row>
    <row r="1479" spans="1:6">
      <c r="A1479" s="11" t="s">
        <v>483</v>
      </c>
      <c r="B1479" s="11">
        <v>12</v>
      </c>
      <c r="C1479" s="11" t="s">
        <v>175</v>
      </c>
      <c r="D1479" s="11" t="s">
        <v>182</v>
      </c>
      <c r="E1479" s="11">
        <v>2.9999999999999987</v>
      </c>
      <c r="F1479" s="11">
        <v>202004</v>
      </c>
    </row>
    <row r="1480" spans="1:6">
      <c r="A1480" s="11" t="s">
        <v>483</v>
      </c>
      <c r="B1480" s="11">
        <v>12</v>
      </c>
      <c r="C1480" s="11" t="s">
        <v>175</v>
      </c>
      <c r="D1480" s="11" t="s">
        <v>185</v>
      </c>
      <c r="E1480" s="11">
        <v>8.5</v>
      </c>
      <c r="F1480" s="11">
        <v>202004</v>
      </c>
    </row>
    <row r="1481" spans="1:6">
      <c r="A1481" s="11" t="s">
        <v>483</v>
      </c>
      <c r="B1481" s="11">
        <v>12</v>
      </c>
      <c r="C1481" s="11" t="s">
        <v>175</v>
      </c>
      <c r="D1481" s="11" t="s">
        <v>177</v>
      </c>
      <c r="E1481" s="11">
        <v>18.25</v>
      </c>
      <c r="F1481" s="11">
        <v>202004</v>
      </c>
    </row>
    <row r="1482" spans="1:6">
      <c r="A1482" s="11" t="s">
        <v>483</v>
      </c>
      <c r="B1482" s="11">
        <v>12</v>
      </c>
      <c r="C1482" s="11" t="s">
        <v>175</v>
      </c>
      <c r="D1482" s="11" t="s">
        <v>198</v>
      </c>
      <c r="E1482" s="11">
        <v>13</v>
      </c>
      <c r="F1482" s="11">
        <v>202004</v>
      </c>
    </row>
    <row r="1483" spans="1:6">
      <c r="A1483" s="11" t="s">
        <v>483</v>
      </c>
      <c r="B1483" s="11">
        <v>12</v>
      </c>
      <c r="C1483" s="11" t="s">
        <v>175</v>
      </c>
      <c r="D1483" s="11" t="s">
        <v>206</v>
      </c>
      <c r="E1483" s="11">
        <v>1.0000000000000004</v>
      </c>
      <c r="F1483" s="11">
        <v>202004</v>
      </c>
    </row>
    <row r="1484" spans="1:6">
      <c r="A1484" s="11" t="s">
        <v>783</v>
      </c>
      <c r="B1484" s="11">
        <v>12</v>
      </c>
      <c r="C1484" s="11" t="s">
        <v>198</v>
      </c>
      <c r="D1484" s="11" t="s">
        <v>177</v>
      </c>
      <c r="E1484" s="11">
        <v>34.5</v>
      </c>
      <c r="F1484" s="11">
        <v>202004</v>
      </c>
    </row>
    <row r="1485" spans="1:6">
      <c r="A1485" s="11" t="s">
        <v>502</v>
      </c>
      <c r="B1485" s="11">
        <v>12</v>
      </c>
      <c r="C1485" s="11" t="s">
        <v>198</v>
      </c>
      <c r="D1485" s="11" t="s">
        <v>177</v>
      </c>
      <c r="E1485" s="11">
        <v>28.000000000000004</v>
      </c>
      <c r="F1485" s="11">
        <v>202004</v>
      </c>
    </row>
    <row r="1486" spans="1:6">
      <c r="A1486" s="11" t="s">
        <v>1021</v>
      </c>
      <c r="B1486" s="11">
        <v>12</v>
      </c>
      <c r="C1486" s="11" t="s">
        <v>185</v>
      </c>
      <c r="D1486" s="11" t="s">
        <v>198</v>
      </c>
      <c r="E1486" s="11">
        <v>1.0999999999999988</v>
      </c>
      <c r="F1486" s="11">
        <v>202004</v>
      </c>
    </row>
    <row r="1487" spans="1:6">
      <c r="A1487" s="11" t="s">
        <v>1239</v>
      </c>
      <c r="B1487" s="11">
        <v>12</v>
      </c>
      <c r="C1487" s="11" t="s">
        <v>198</v>
      </c>
      <c r="D1487" s="11" t="s">
        <v>177</v>
      </c>
      <c r="E1487" s="11">
        <v>25</v>
      </c>
      <c r="F1487" s="11">
        <v>202004</v>
      </c>
    </row>
    <row r="1488" spans="1:6">
      <c r="A1488" s="11" t="s">
        <v>913</v>
      </c>
      <c r="B1488" s="11">
        <v>12</v>
      </c>
      <c r="C1488" s="11" t="s">
        <v>185</v>
      </c>
      <c r="D1488" s="11" t="s">
        <v>177</v>
      </c>
      <c r="E1488" s="11">
        <v>28.5</v>
      </c>
      <c r="F1488" s="11">
        <v>202004</v>
      </c>
    </row>
    <row r="1489" spans="1:6">
      <c r="A1489" s="11" t="s">
        <v>503</v>
      </c>
      <c r="B1489" s="11">
        <v>12</v>
      </c>
      <c r="C1489" s="11" t="s">
        <v>185</v>
      </c>
      <c r="D1489" s="11" t="s">
        <v>177</v>
      </c>
      <c r="E1489" s="11">
        <v>35.9</v>
      </c>
      <c r="F1489" s="11">
        <v>202004</v>
      </c>
    </row>
    <row r="1490" spans="1:6">
      <c r="A1490" s="11" t="s">
        <v>451</v>
      </c>
      <c r="B1490" s="11">
        <v>12</v>
      </c>
      <c r="C1490" s="11" t="s">
        <v>185</v>
      </c>
      <c r="D1490" s="11" t="s">
        <v>198</v>
      </c>
      <c r="E1490" s="11">
        <v>20.916666666666668</v>
      </c>
      <c r="F1490" s="11">
        <v>202004</v>
      </c>
    </row>
    <row r="1491" spans="1:6">
      <c r="A1491" s="11" t="s">
        <v>784</v>
      </c>
      <c r="B1491" s="11">
        <v>12</v>
      </c>
      <c r="C1491" s="11" t="s">
        <v>175</v>
      </c>
      <c r="D1491" s="11" t="s">
        <v>148</v>
      </c>
      <c r="E1491" s="11">
        <v>3.749999999999996</v>
      </c>
      <c r="F1491" s="11">
        <v>202004</v>
      </c>
    </row>
    <row r="1492" spans="1:6">
      <c r="A1492" s="11" t="s">
        <v>784</v>
      </c>
      <c r="B1492" s="11">
        <v>12</v>
      </c>
      <c r="C1492" s="11" t="s">
        <v>175</v>
      </c>
      <c r="D1492" s="11" t="s">
        <v>182</v>
      </c>
      <c r="E1492" s="11">
        <v>3.9999999999999978</v>
      </c>
      <c r="F1492" s="11">
        <v>202004</v>
      </c>
    </row>
    <row r="1493" spans="1:6">
      <c r="A1493" s="11" t="s">
        <v>784</v>
      </c>
      <c r="B1493" s="11">
        <v>12</v>
      </c>
      <c r="C1493" s="11" t="s">
        <v>175</v>
      </c>
      <c r="D1493" s="11" t="s">
        <v>185</v>
      </c>
      <c r="E1493" s="11">
        <v>4.9999999999999982</v>
      </c>
      <c r="F1493" s="11">
        <v>202004</v>
      </c>
    </row>
    <row r="1494" spans="1:6">
      <c r="A1494" s="11" t="s">
        <v>784</v>
      </c>
      <c r="B1494" s="11">
        <v>12</v>
      </c>
      <c r="C1494" s="11" t="s">
        <v>175</v>
      </c>
      <c r="D1494" s="11" t="s">
        <v>177</v>
      </c>
      <c r="E1494" s="11">
        <v>4.2500000000000018</v>
      </c>
      <c r="F1494" s="11">
        <v>202004</v>
      </c>
    </row>
    <row r="1495" spans="1:6">
      <c r="A1495" s="11" t="s">
        <v>784</v>
      </c>
      <c r="B1495" s="11">
        <v>12</v>
      </c>
      <c r="C1495" s="11" t="s">
        <v>175</v>
      </c>
      <c r="D1495" s="11" t="s">
        <v>198</v>
      </c>
      <c r="E1495" s="11">
        <v>6.0000000000000018</v>
      </c>
      <c r="F1495" s="11">
        <v>202004</v>
      </c>
    </row>
    <row r="1496" spans="1:6">
      <c r="A1496" s="11" t="s">
        <v>784</v>
      </c>
      <c r="B1496" s="11">
        <v>12</v>
      </c>
      <c r="C1496" s="11" t="s">
        <v>175</v>
      </c>
      <c r="D1496" s="11" t="s">
        <v>203</v>
      </c>
      <c r="E1496" s="11">
        <v>1.7499999999999991</v>
      </c>
      <c r="F1496" s="11">
        <v>202004</v>
      </c>
    </row>
    <row r="1497" spans="1:6">
      <c r="A1497" s="11" t="s">
        <v>784</v>
      </c>
      <c r="B1497" s="11">
        <v>12</v>
      </c>
      <c r="C1497" s="11" t="s">
        <v>175</v>
      </c>
      <c r="D1497" s="11" t="s">
        <v>206</v>
      </c>
      <c r="E1497" s="11">
        <v>4.25</v>
      </c>
      <c r="F1497" s="11">
        <v>202004</v>
      </c>
    </row>
    <row r="1498" spans="1:6">
      <c r="A1498" s="11" t="s">
        <v>500</v>
      </c>
      <c r="B1498" s="11">
        <v>11</v>
      </c>
      <c r="C1498" s="11" t="s">
        <v>185</v>
      </c>
      <c r="D1498" s="11" t="s">
        <v>198</v>
      </c>
      <c r="E1498" s="11">
        <v>4.7833333333333323</v>
      </c>
      <c r="F1498" s="11">
        <v>202004</v>
      </c>
    </row>
    <row r="1499" spans="1:6">
      <c r="A1499" s="11" t="s">
        <v>1020</v>
      </c>
      <c r="B1499" s="11">
        <v>10</v>
      </c>
      <c r="C1499" s="11" t="s">
        <v>203</v>
      </c>
      <c r="D1499" s="11" t="s">
        <v>185</v>
      </c>
      <c r="E1499" s="11">
        <v>40.783333333333346</v>
      </c>
      <c r="F1499" s="11">
        <v>202005</v>
      </c>
    </row>
    <row r="1500" spans="1:6">
      <c r="A1500" s="11" t="s">
        <v>1020</v>
      </c>
      <c r="B1500" s="11">
        <v>11</v>
      </c>
      <c r="C1500" s="11" t="s">
        <v>203</v>
      </c>
      <c r="D1500" s="11" t="s">
        <v>185</v>
      </c>
      <c r="E1500" s="11">
        <v>34.799999999999997</v>
      </c>
      <c r="F1500" s="11">
        <v>202005</v>
      </c>
    </row>
    <row r="1501" spans="1:6">
      <c r="A1501" s="11" t="s">
        <v>476</v>
      </c>
      <c r="B1501" s="11">
        <v>11</v>
      </c>
      <c r="C1501" s="11" t="s">
        <v>198</v>
      </c>
      <c r="D1501" s="11" t="s">
        <v>206</v>
      </c>
      <c r="E1501" s="11">
        <v>48.75</v>
      </c>
      <c r="F1501" s="11">
        <v>202005</v>
      </c>
    </row>
    <row r="1502" spans="1:6">
      <c r="A1502" s="11" t="s">
        <v>1020</v>
      </c>
      <c r="B1502" s="11">
        <v>12</v>
      </c>
      <c r="C1502" s="11" t="s">
        <v>203</v>
      </c>
      <c r="D1502" s="11" t="s">
        <v>185</v>
      </c>
      <c r="E1502" s="11">
        <v>35.866666666666667</v>
      </c>
      <c r="F1502" s="11">
        <v>202005</v>
      </c>
    </row>
    <row r="1503" spans="1:6">
      <c r="A1503" s="11" t="s">
        <v>476</v>
      </c>
      <c r="B1503" s="11">
        <v>12</v>
      </c>
      <c r="C1503" s="11" t="s">
        <v>198</v>
      </c>
      <c r="D1503" s="11" t="s">
        <v>206</v>
      </c>
      <c r="E1503" s="11">
        <v>49.5</v>
      </c>
      <c r="F1503" s="11">
        <v>202005</v>
      </c>
    </row>
    <row r="1504" spans="1:6">
      <c r="A1504" s="11" t="s">
        <v>464</v>
      </c>
      <c r="B1504" s="11">
        <v>12</v>
      </c>
      <c r="C1504" s="11" t="s">
        <v>198</v>
      </c>
      <c r="D1504" s="11" t="s">
        <v>177</v>
      </c>
      <c r="E1504" s="11">
        <v>34.333333333333336</v>
      </c>
      <c r="F1504" s="11">
        <v>202005</v>
      </c>
    </row>
    <row r="1505" spans="1:6">
      <c r="A1505" s="11" t="s">
        <v>1020</v>
      </c>
      <c r="B1505" s="11">
        <v>7</v>
      </c>
      <c r="C1505" s="11" t="s">
        <v>203</v>
      </c>
      <c r="D1505" s="11" t="s">
        <v>185</v>
      </c>
      <c r="E1505" s="11">
        <v>35.783333333333331</v>
      </c>
      <c r="F1505" s="11">
        <v>202005</v>
      </c>
    </row>
    <row r="1506" spans="1:6">
      <c r="A1506" s="11" t="s">
        <v>1020</v>
      </c>
      <c r="B1506" s="11">
        <v>8</v>
      </c>
      <c r="C1506" s="11" t="s">
        <v>203</v>
      </c>
      <c r="D1506" s="11" t="s">
        <v>185</v>
      </c>
      <c r="E1506" s="11">
        <v>41.88333333333334</v>
      </c>
      <c r="F1506" s="11">
        <v>202005</v>
      </c>
    </row>
    <row r="1507" spans="1:6">
      <c r="A1507" s="11" t="s">
        <v>1020</v>
      </c>
      <c r="B1507" s="11">
        <v>9</v>
      </c>
      <c r="C1507" s="11" t="s">
        <v>203</v>
      </c>
      <c r="D1507" s="11" t="s">
        <v>185</v>
      </c>
      <c r="E1507" s="11">
        <v>40.266666666666666</v>
      </c>
      <c r="F1507" s="11">
        <v>202005</v>
      </c>
    </row>
    <row r="1508" spans="1:6">
      <c r="A1508" s="11" t="s">
        <v>707</v>
      </c>
      <c r="B1508" s="11">
        <v>12</v>
      </c>
      <c r="C1508" s="11" t="s">
        <v>198</v>
      </c>
      <c r="D1508" s="11" t="s">
        <v>185</v>
      </c>
      <c r="E1508" s="11">
        <v>9.813333333333329</v>
      </c>
      <c r="F1508" s="11">
        <v>202006</v>
      </c>
    </row>
    <row r="1509" spans="1:6">
      <c r="A1509" s="11" t="s">
        <v>787</v>
      </c>
      <c r="B1509" s="11">
        <v>10</v>
      </c>
      <c r="C1509" s="11" t="s">
        <v>185</v>
      </c>
      <c r="D1509" s="11" t="s">
        <v>198</v>
      </c>
      <c r="E1509" s="11">
        <v>29.166666666666668</v>
      </c>
      <c r="F1509" s="11">
        <v>202007</v>
      </c>
    </row>
    <row r="1510" spans="1:6">
      <c r="A1510" s="11" t="s">
        <v>787</v>
      </c>
      <c r="B1510" s="11">
        <v>11</v>
      </c>
      <c r="C1510" s="11" t="s">
        <v>185</v>
      </c>
      <c r="D1510" s="11" t="s">
        <v>198</v>
      </c>
      <c r="E1510" s="11">
        <v>28</v>
      </c>
      <c r="F1510" s="11">
        <v>202007</v>
      </c>
    </row>
    <row r="1511" spans="1:6">
      <c r="A1511" s="11" t="s">
        <v>787</v>
      </c>
      <c r="B1511" s="11">
        <v>12</v>
      </c>
      <c r="C1511" s="11" t="s">
        <v>185</v>
      </c>
      <c r="D1511" s="11" t="s">
        <v>198</v>
      </c>
      <c r="E1511" s="11">
        <v>20.75</v>
      </c>
      <c r="F1511" s="11">
        <v>202007</v>
      </c>
    </row>
    <row r="1512" spans="1:6">
      <c r="A1512" s="11" t="s">
        <v>787</v>
      </c>
      <c r="B1512" s="11">
        <v>12</v>
      </c>
      <c r="C1512" s="11" t="s">
        <v>185</v>
      </c>
      <c r="D1512" s="11" t="s">
        <v>211</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943"/>
  <sheetViews>
    <sheetView showZeros="0" workbookViewId="0">
      <pane ySplit="3" topLeftCell="A875" activePane="bottomLeft" state="frozen"/>
      <selection activeCell="A4" sqref="A4"/>
      <selection pane="bottomLeft" activeCell="A4" sqref="A4:V94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13</v>
      </c>
      <c r="C4" s="11">
        <v>40</v>
      </c>
      <c r="E4" s="11">
        <v>0</v>
      </c>
      <c r="F4" s="11">
        <v>0</v>
      </c>
      <c r="O4" s="11">
        <v>0</v>
      </c>
      <c r="P4" s="11">
        <v>0</v>
      </c>
      <c r="Q4" s="11">
        <v>0</v>
      </c>
      <c r="R4" s="11">
        <v>0</v>
      </c>
      <c r="T4" s="11">
        <v>5.0599999999999996</v>
      </c>
      <c r="U4" s="11">
        <v>0.43</v>
      </c>
      <c r="V4" s="11">
        <v>202004</v>
      </c>
    </row>
    <row r="5" spans="1:22">
      <c r="A5" s="11" t="s">
        <v>1161</v>
      </c>
      <c r="B5" s="11">
        <v>13</v>
      </c>
      <c r="C5" s="11">
        <v>36</v>
      </c>
      <c r="E5" s="11">
        <v>2.17</v>
      </c>
      <c r="F5" s="11">
        <v>5.08</v>
      </c>
      <c r="G5" s="11">
        <v>9</v>
      </c>
      <c r="O5" s="11">
        <v>0</v>
      </c>
      <c r="P5" s="11">
        <v>1</v>
      </c>
      <c r="Q5" s="11">
        <v>0</v>
      </c>
      <c r="R5" s="11">
        <v>0</v>
      </c>
      <c r="V5" s="11">
        <v>202004</v>
      </c>
    </row>
    <row r="6" spans="1:22">
      <c r="A6" s="11" t="s">
        <v>496</v>
      </c>
      <c r="B6" s="11">
        <v>13</v>
      </c>
      <c r="C6" s="11">
        <v>43</v>
      </c>
      <c r="E6" s="11">
        <v>6.17</v>
      </c>
      <c r="F6" s="11">
        <v>1.42</v>
      </c>
      <c r="O6" s="11">
        <v>0</v>
      </c>
      <c r="P6" s="11">
        <v>0</v>
      </c>
      <c r="Q6" s="11">
        <v>0</v>
      </c>
      <c r="R6" s="11">
        <v>0</v>
      </c>
      <c r="V6" s="11">
        <v>202004</v>
      </c>
    </row>
    <row r="7" spans="1:22">
      <c r="A7" s="11" t="s">
        <v>708</v>
      </c>
      <c r="B7" s="11">
        <v>13</v>
      </c>
      <c r="C7" s="11">
        <v>40</v>
      </c>
      <c r="E7" s="11">
        <v>0</v>
      </c>
      <c r="O7" s="11">
        <v>5</v>
      </c>
      <c r="P7" s="11">
        <v>0</v>
      </c>
      <c r="Q7" s="11">
        <v>0</v>
      </c>
      <c r="R7" s="11">
        <v>0</v>
      </c>
      <c r="T7" s="11">
        <v>0.15</v>
      </c>
      <c r="V7" s="11">
        <v>202004</v>
      </c>
    </row>
    <row r="8" spans="1:22">
      <c r="A8" s="11" t="s">
        <v>715</v>
      </c>
      <c r="B8" s="11">
        <v>13</v>
      </c>
      <c r="C8" s="11">
        <v>8</v>
      </c>
      <c r="O8" s="11">
        <v>0</v>
      </c>
      <c r="P8" s="11">
        <v>0</v>
      </c>
      <c r="Q8" s="11">
        <v>0</v>
      </c>
      <c r="R8" s="11">
        <v>0</v>
      </c>
      <c r="V8" s="11">
        <v>202004</v>
      </c>
    </row>
    <row r="9" spans="1:22">
      <c r="A9" s="11" t="s">
        <v>726</v>
      </c>
      <c r="B9" s="11">
        <v>13</v>
      </c>
      <c r="C9" s="11">
        <v>40</v>
      </c>
      <c r="F9" s="11">
        <v>0</v>
      </c>
      <c r="O9" s="11">
        <v>0</v>
      </c>
      <c r="P9" s="11">
        <v>0</v>
      </c>
      <c r="Q9" s="11">
        <v>0</v>
      </c>
      <c r="R9" s="11">
        <v>0</v>
      </c>
      <c r="U9" s="11">
        <v>1.5</v>
      </c>
      <c r="V9" s="11">
        <v>202004</v>
      </c>
    </row>
    <row r="10" spans="1:22">
      <c r="A10" s="11" t="s">
        <v>458</v>
      </c>
      <c r="B10" s="11">
        <v>13</v>
      </c>
      <c r="C10" s="11">
        <v>40</v>
      </c>
      <c r="F10" s="11">
        <v>0</v>
      </c>
      <c r="O10" s="11">
        <v>0</v>
      </c>
      <c r="P10" s="11">
        <v>0</v>
      </c>
      <c r="Q10" s="11">
        <v>0</v>
      </c>
      <c r="R10" s="11">
        <v>0</v>
      </c>
      <c r="U10" s="11">
        <v>3</v>
      </c>
      <c r="V10" s="11">
        <v>202004</v>
      </c>
    </row>
    <row r="11" spans="1:22">
      <c r="A11" s="11" t="s">
        <v>844</v>
      </c>
      <c r="B11" s="11">
        <v>13</v>
      </c>
      <c r="C11" s="11">
        <v>40</v>
      </c>
      <c r="F11" s="11">
        <v>0</v>
      </c>
      <c r="M11" s="11">
        <v>160</v>
      </c>
      <c r="O11" s="11">
        <v>0</v>
      </c>
      <c r="P11" s="11">
        <v>0</v>
      </c>
      <c r="Q11" s="11">
        <v>0</v>
      </c>
      <c r="R11" s="11">
        <v>0</v>
      </c>
      <c r="U11" s="11">
        <v>8.25</v>
      </c>
      <c r="V11" s="11">
        <v>202005</v>
      </c>
    </row>
    <row r="12" spans="1:22">
      <c r="A12" s="11" t="s">
        <v>1205</v>
      </c>
      <c r="B12" s="11">
        <v>13</v>
      </c>
      <c r="C12" s="11">
        <v>45</v>
      </c>
      <c r="E12" s="11">
        <v>2.58</v>
      </c>
      <c r="F12" s="11">
        <v>1.08</v>
      </c>
      <c r="O12" s="11">
        <v>0</v>
      </c>
      <c r="P12" s="11">
        <v>3</v>
      </c>
      <c r="Q12" s="11">
        <v>0</v>
      </c>
      <c r="R12" s="11">
        <v>0</v>
      </c>
      <c r="V12" s="11">
        <v>202004</v>
      </c>
    </row>
    <row r="13" spans="1:22">
      <c r="A13" s="11" t="s">
        <v>767</v>
      </c>
      <c r="B13" s="11">
        <v>13</v>
      </c>
      <c r="C13" s="11">
        <v>32</v>
      </c>
      <c r="E13" s="11">
        <v>6.25</v>
      </c>
      <c r="F13" s="11">
        <v>0.75</v>
      </c>
      <c r="G13" s="11">
        <v>8</v>
      </c>
      <c r="O13" s="11">
        <v>0</v>
      </c>
      <c r="P13" s="11">
        <v>0</v>
      </c>
      <c r="Q13" s="11">
        <v>0</v>
      </c>
      <c r="R13" s="11">
        <v>0</v>
      </c>
      <c r="V13" s="11">
        <v>202004</v>
      </c>
    </row>
    <row r="14" spans="1:22">
      <c r="A14" s="11" t="s">
        <v>1233</v>
      </c>
      <c r="B14" s="11">
        <v>13</v>
      </c>
      <c r="C14" s="11">
        <v>38</v>
      </c>
      <c r="D14" s="11">
        <v>1.85</v>
      </c>
      <c r="E14" s="11">
        <v>0.12</v>
      </c>
      <c r="O14" s="11">
        <v>0</v>
      </c>
      <c r="P14" s="11">
        <v>0</v>
      </c>
      <c r="Q14" s="11">
        <v>0</v>
      </c>
      <c r="R14" s="11">
        <v>0</v>
      </c>
      <c r="V14" s="11">
        <v>202004</v>
      </c>
    </row>
    <row r="15" spans="1:22">
      <c r="A15" s="11" t="s">
        <v>1326</v>
      </c>
      <c r="B15" s="11">
        <v>13</v>
      </c>
      <c r="C15" s="11">
        <v>45</v>
      </c>
      <c r="E15" s="11">
        <v>2.5</v>
      </c>
      <c r="F15" s="11">
        <v>1</v>
      </c>
      <c r="O15" s="11">
        <v>0</v>
      </c>
      <c r="P15" s="11">
        <v>3</v>
      </c>
      <c r="Q15" s="11">
        <v>0</v>
      </c>
      <c r="R15" s="11">
        <v>0</v>
      </c>
      <c r="V15" s="11">
        <v>202004</v>
      </c>
    </row>
    <row r="16" spans="1:22">
      <c r="A16" s="11" t="s">
        <v>453</v>
      </c>
      <c r="B16" s="11">
        <v>13</v>
      </c>
      <c r="C16" s="11">
        <v>32</v>
      </c>
      <c r="D16" s="11">
        <v>0</v>
      </c>
      <c r="M16" s="11">
        <v>72</v>
      </c>
      <c r="O16" s="11">
        <v>0</v>
      </c>
      <c r="P16" s="11">
        <v>0</v>
      </c>
      <c r="Q16" s="11">
        <v>0</v>
      </c>
      <c r="R16" s="11">
        <v>0</v>
      </c>
      <c r="S16" s="11">
        <v>3.5</v>
      </c>
      <c r="V16" s="11">
        <v>202004</v>
      </c>
    </row>
    <row r="17" spans="1:22">
      <c r="A17" s="11" t="s">
        <v>1162</v>
      </c>
      <c r="B17" s="11">
        <v>13</v>
      </c>
      <c r="C17" s="11">
        <v>10</v>
      </c>
      <c r="O17" s="11">
        <v>0</v>
      </c>
      <c r="P17" s="11">
        <v>0</v>
      </c>
      <c r="Q17" s="11">
        <v>0</v>
      </c>
      <c r="R17" s="11">
        <v>0</v>
      </c>
      <c r="V17" s="11">
        <v>202004</v>
      </c>
    </row>
    <row r="18" spans="1:22">
      <c r="A18" s="11" t="s">
        <v>488</v>
      </c>
      <c r="B18" s="11">
        <v>13</v>
      </c>
      <c r="C18" s="11">
        <v>40</v>
      </c>
      <c r="F18" s="11">
        <v>0</v>
      </c>
      <c r="O18" s="11">
        <v>0</v>
      </c>
      <c r="P18" s="11">
        <v>0</v>
      </c>
      <c r="Q18" s="11">
        <v>0</v>
      </c>
      <c r="R18" s="11">
        <v>0</v>
      </c>
      <c r="U18" s="11">
        <v>9.5</v>
      </c>
      <c r="V18" s="11">
        <v>202004</v>
      </c>
    </row>
    <row r="19" spans="1:22">
      <c r="A19" s="11" t="s">
        <v>951</v>
      </c>
      <c r="B19" s="11">
        <v>13</v>
      </c>
      <c r="C19" s="11">
        <v>24</v>
      </c>
      <c r="D19" s="11">
        <v>5</v>
      </c>
      <c r="M19" s="11">
        <v>53.6</v>
      </c>
      <c r="O19" s="11">
        <v>0</v>
      </c>
      <c r="P19" s="11">
        <v>0</v>
      </c>
      <c r="Q19" s="11">
        <v>0</v>
      </c>
      <c r="R19" s="11">
        <v>0</v>
      </c>
      <c r="V19" s="11">
        <v>202004</v>
      </c>
    </row>
    <row r="20" spans="1:22">
      <c r="A20" s="11" t="s">
        <v>786</v>
      </c>
      <c r="B20" s="11">
        <v>13</v>
      </c>
      <c r="C20" s="11">
        <v>35.799999999999997</v>
      </c>
      <c r="N20" s="11">
        <v>4.2</v>
      </c>
      <c r="O20" s="11">
        <v>0</v>
      </c>
      <c r="P20" s="11">
        <v>0</v>
      </c>
      <c r="Q20" s="11">
        <v>0</v>
      </c>
      <c r="R20" s="11">
        <v>0</v>
      </c>
      <c r="V20" s="11">
        <v>202004</v>
      </c>
    </row>
    <row r="21" spans="1:22">
      <c r="A21" s="11" t="s">
        <v>1214</v>
      </c>
      <c r="B21" s="11">
        <v>13</v>
      </c>
      <c r="C21" s="11">
        <v>40</v>
      </c>
      <c r="O21" s="11">
        <v>0</v>
      </c>
      <c r="P21" s="11">
        <v>0</v>
      </c>
      <c r="Q21" s="11">
        <v>0</v>
      </c>
      <c r="R21" s="11">
        <v>0</v>
      </c>
      <c r="V21" s="11">
        <v>202004</v>
      </c>
    </row>
    <row r="22" spans="1:22">
      <c r="A22" s="11" t="s">
        <v>478</v>
      </c>
      <c r="B22" s="11">
        <v>13</v>
      </c>
      <c r="C22" s="11">
        <v>18</v>
      </c>
      <c r="M22" s="11">
        <v>845</v>
      </c>
      <c r="O22" s="11">
        <v>0</v>
      </c>
      <c r="P22" s="11">
        <v>0</v>
      </c>
      <c r="Q22" s="11">
        <v>0</v>
      </c>
      <c r="R22" s="11">
        <v>0</v>
      </c>
      <c r="V22" s="11">
        <v>202004</v>
      </c>
    </row>
    <row r="23" spans="1:22">
      <c r="A23" s="11" t="s">
        <v>788</v>
      </c>
      <c r="B23" s="11">
        <v>13</v>
      </c>
      <c r="C23" s="11">
        <v>38</v>
      </c>
      <c r="D23" s="11">
        <v>2</v>
      </c>
      <c r="E23" s="11">
        <v>2.37</v>
      </c>
      <c r="F23" s="11">
        <v>8.67</v>
      </c>
      <c r="O23" s="11">
        <v>0</v>
      </c>
      <c r="P23" s="11">
        <v>0</v>
      </c>
      <c r="Q23" s="11">
        <v>0</v>
      </c>
      <c r="R23" s="11">
        <v>0</v>
      </c>
      <c r="V23" s="11">
        <v>202004</v>
      </c>
    </row>
    <row r="24" spans="1:22">
      <c r="A24" s="11" t="s">
        <v>845</v>
      </c>
      <c r="B24" s="11">
        <v>13</v>
      </c>
      <c r="C24" s="11">
        <v>40</v>
      </c>
      <c r="E24" s="11">
        <v>5.86</v>
      </c>
      <c r="F24" s="11">
        <v>3.2</v>
      </c>
      <c r="O24" s="11">
        <v>0</v>
      </c>
      <c r="P24" s="11">
        <v>0</v>
      </c>
      <c r="Q24" s="11">
        <v>0</v>
      </c>
      <c r="R24" s="11">
        <v>0</v>
      </c>
      <c r="V24" s="11">
        <v>202004</v>
      </c>
    </row>
    <row r="25" spans="1:22">
      <c r="A25" s="11" t="s">
        <v>485</v>
      </c>
      <c r="B25" s="11">
        <v>13</v>
      </c>
      <c r="C25" s="11">
        <v>40</v>
      </c>
      <c r="F25" s="11">
        <v>0</v>
      </c>
      <c r="O25" s="11">
        <v>0</v>
      </c>
      <c r="P25" s="11">
        <v>0</v>
      </c>
      <c r="Q25" s="11">
        <v>0</v>
      </c>
      <c r="R25" s="11">
        <v>0</v>
      </c>
      <c r="U25" s="11">
        <v>6.75</v>
      </c>
      <c r="V25" s="11">
        <v>202004</v>
      </c>
    </row>
    <row r="26" spans="1:22">
      <c r="A26" s="11" t="s">
        <v>598</v>
      </c>
      <c r="B26" s="11">
        <v>13</v>
      </c>
      <c r="C26" s="11">
        <v>30</v>
      </c>
      <c r="O26" s="11">
        <v>0</v>
      </c>
      <c r="P26" s="11">
        <v>0</v>
      </c>
      <c r="Q26" s="11">
        <v>0</v>
      </c>
      <c r="R26" s="11">
        <v>0</v>
      </c>
      <c r="V26" s="11">
        <v>202004</v>
      </c>
    </row>
    <row r="27" spans="1:22">
      <c r="A27" s="11" t="s">
        <v>1086</v>
      </c>
      <c r="B27" s="11">
        <v>13</v>
      </c>
      <c r="C27" s="11">
        <v>20</v>
      </c>
      <c r="M27" s="11">
        <v>170</v>
      </c>
      <c r="O27" s="11">
        <v>0</v>
      </c>
      <c r="P27" s="11">
        <v>0</v>
      </c>
      <c r="Q27" s="11">
        <v>0</v>
      </c>
      <c r="R27" s="11">
        <v>0</v>
      </c>
      <c r="V27" s="11">
        <v>202004</v>
      </c>
    </row>
    <row r="28" spans="1:22">
      <c r="A28" s="11" t="s">
        <v>1215</v>
      </c>
      <c r="B28" s="11">
        <v>13</v>
      </c>
      <c r="C28" s="11">
        <v>5.5</v>
      </c>
      <c r="O28" s="11">
        <v>0</v>
      </c>
      <c r="P28" s="11">
        <v>0</v>
      </c>
      <c r="Q28" s="11">
        <v>0</v>
      </c>
      <c r="R28" s="11">
        <v>0</v>
      </c>
      <c r="V28" s="11">
        <v>202004</v>
      </c>
    </row>
    <row r="29" spans="1:22">
      <c r="A29" s="11" t="s">
        <v>1163</v>
      </c>
      <c r="B29" s="11">
        <v>13</v>
      </c>
      <c r="C29" s="11">
        <v>40</v>
      </c>
      <c r="F29" s="11">
        <v>8.5</v>
      </c>
      <c r="M29" s="11">
        <v>60</v>
      </c>
      <c r="O29" s="11">
        <v>0</v>
      </c>
      <c r="P29" s="11">
        <v>0</v>
      </c>
      <c r="Q29" s="11">
        <v>0</v>
      </c>
      <c r="R29" s="11">
        <v>0</v>
      </c>
      <c r="V29" s="11">
        <v>202004</v>
      </c>
    </row>
    <row r="30" spans="1:22">
      <c r="A30" s="11" t="s">
        <v>1164</v>
      </c>
      <c r="B30" s="11">
        <v>13</v>
      </c>
      <c r="C30" s="11">
        <v>40</v>
      </c>
      <c r="F30" s="11">
        <v>5.5</v>
      </c>
      <c r="O30" s="11">
        <v>0</v>
      </c>
      <c r="P30" s="11">
        <v>0</v>
      </c>
      <c r="Q30" s="11">
        <v>0</v>
      </c>
      <c r="R30" s="11">
        <v>0</v>
      </c>
      <c r="V30" s="11">
        <v>202004</v>
      </c>
    </row>
    <row r="31" spans="1:22">
      <c r="A31" s="11" t="s">
        <v>1165</v>
      </c>
      <c r="B31" s="11">
        <v>13</v>
      </c>
      <c r="C31" s="11">
        <v>40</v>
      </c>
      <c r="E31" s="11">
        <v>3.24</v>
      </c>
      <c r="F31" s="11">
        <v>3.08</v>
      </c>
      <c r="M31" s="11">
        <v>100</v>
      </c>
      <c r="O31" s="11">
        <v>0</v>
      </c>
      <c r="P31" s="11">
        <v>3</v>
      </c>
      <c r="Q31" s="11">
        <v>0</v>
      </c>
      <c r="R31" s="11">
        <v>0</v>
      </c>
      <c r="V31" s="11">
        <v>202004</v>
      </c>
    </row>
    <row r="32" spans="1:22">
      <c r="A32" s="11" t="s">
        <v>956</v>
      </c>
      <c r="B32" s="11">
        <v>13</v>
      </c>
      <c r="C32" s="11">
        <v>40</v>
      </c>
      <c r="E32" s="11">
        <v>3.01</v>
      </c>
      <c r="F32" s="11">
        <v>6.1</v>
      </c>
      <c r="O32" s="11">
        <v>0</v>
      </c>
      <c r="P32" s="11">
        <v>0</v>
      </c>
      <c r="Q32" s="11">
        <v>0</v>
      </c>
      <c r="R32" s="11">
        <v>0</v>
      </c>
      <c r="V32" s="11">
        <v>202005</v>
      </c>
    </row>
    <row r="33" spans="1:22">
      <c r="A33" s="11" t="s">
        <v>1166</v>
      </c>
      <c r="B33" s="11">
        <v>13</v>
      </c>
      <c r="C33" s="11">
        <v>40</v>
      </c>
      <c r="E33" s="11">
        <v>6.5</v>
      </c>
      <c r="F33" s="11">
        <v>4.75</v>
      </c>
      <c r="O33" s="11">
        <v>0</v>
      </c>
      <c r="P33" s="11">
        <v>3</v>
      </c>
      <c r="Q33" s="11">
        <v>0</v>
      </c>
      <c r="R33" s="11">
        <v>0</v>
      </c>
      <c r="V33" s="11">
        <v>202004</v>
      </c>
    </row>
    <row r="34" spans="1:22">
      <c r="A34" s="11" t="s">
        <v>1167</v>
      </c>
      <c r="B34" s="11">
        <v>13</v>
      </c>
      <c r="C34" s="11">
        <v>0</v>
      </c>
      <c r="H34" s="11">
        <v>45</v>
      </c>
      <c r="O34" s="11">
        <v>0</v>
      </c>
      <c r="P34" s="11">
        <v>0</v>
      </c>
      <c r="Q34" s="11">
        <v>0</v>
      </c>
      <c r="R34" s="11">
        <v>0</v>
      </c>
      <c r="V34" s="11">
        <v>202004</v>
      </c>
    </row>
    <row r="35" spans="1:22">
      <c r="A35" s="11" t="s">
        <v>1168</v>
      </c>
      <c r="B35" s="11">
        <v>13</v>
      </c>
      <c r="C35" s="11">
        <v>39.99</v>
      </c>
      <c r="F35" s="11">
        <v>22.25</v>
      </c>
      <c r="N35" s="11">
        <v>0.01</v>
      </c>
      <c r="O35" s="11">
        <v>0</v>
      </c>
      <c r="P35" s="11">
        <v>5</v>
      </c>
      <c r="Q35" s="11">
        <v>0</v>
      </c>
      <c r="R35" s="11">
        <v>0</v>
      </c>
      <c r="V35" s="11">
        <v>202004</v>
      </c>
    </row>
    <row r="36" spans="1:22">
      <c r="A36" s="11" t="s">
        <v>1202</v>
      </c>
      <c r="B36" s="11">
        <v>13</v>
      </c>
      <c r="C36" s="11">
        <v>40</v>
      </c>
      <c r="O36" s="11">
        <v>0</v>
      </c>
      <c r="P36" s="11">
        <v>0</v>
      </c>
      <c r="Q36" s="11">
        <v>0</v>
      </c>
      <c r="R36" s="11">
        <v>0</v>
      </c>
      <c r="V36" s="11">
        <v>202004</v>
      </c>
    </row>
    <row r="37" spans="1:22">
      <c r="A37" s="11" t="s">
        <v>471</v>
      </c>
      <c r="B37" s="11">
        <v>13</v>
      </c>
      <c r="C37" s="11">
        <v>38</v>
      </c>
      <c r="D37" s="11">
        <v>2</v>
      </c>
      <c r="F37" s="11">
        <v>3</v>
      </c>
      <c r="O37" s="11">
        <v>0</v>
      </c>
      <c r="P37" s="11">
        <v>0</v>
      </c>
      <c r="Q37" s="11">
        <v>0</v>
      </c>
      <c r="R37" s="11">
        <v>0</v>
      </c>
      <c r="V37" s="11">
        <v>202004</v>
      </c>
    </row>
    <row r="38" spans="1:22">
      <c r="A38" s="11" t="s">
        <v>1234</v>
      </c>
      <c r="B38" s="11">
        <v>13</v>
      </c>
      <c r="C38" s="11">
        <v>38</v>
      </c>
      <c r="D38" s="11">
        <v>2</v>
      </c>
      <c r="E38" s="11">
        <v>1.91</v>
      </c>
      <c r="F38" s="11">
        <v>4.8</v>
      </c>
      <c r="O38" s="11">
        <v>0</v>
      </c>
      <c r="P38" s="11">
        <v>0</v>
      </c>
      <c r="Q38" s="11">
        <v>0</v>
      </c>
      <c r="R38" s="11">
        <v>0</v>
      </c>
      <c r="V38" s="11">
        <v>202004</v>
      </c>
    </row>
    <row r="39" spans="1:22">
      <c r="A39" s="11" t="s">
        <v>1800</v>
      </c>
      <c r="B39" s="11">
        <v>13</v>
      </c>
      <c r="C39" s="11">
        <v>32</v>
      </c>
      <c r="F39" s="11">
        <v>4.17</v>
      </c>
      <c r="G39" s="11">
        <v>8</v>
      </c>
      <c r="O39" s="11">
        <v>7</v>
      </c>
      <c r="P39" s="11">
        <v>0</v>
      </c>
      <c r="Q39" s="11">
        <v>0</v>
      </c>
      <c r="R39" s="11">
        <v>0</v>
      </c>
      <c r="V39" s="11">
        <v>202007</v>
      </c>
    </row>
    <row r="40" spans="1:22">
      <c r="A40" s="11" t="s">
        <v>769</v>
      </c>
      <c r="B40" s="11">
        <v>13</v>
      </c>
      <c r="C40" s="11">
        <v>38</v>
      </c>
      <c r="D40" s="11">
        <v>2</v>
      </c>
      <c r="E40" s="11">
        <v>1.94</v>
      </c>
      <c r="F40" s="11">
        <v>8.57</v>
      </c>
      <c r="M40" s="11">
        <v>128</v>
      </c>
      <c r="O40" s="11">
        <v>0</v>
      </c>
      <c r="P40" s="11">
        <v>0</v>
      </c>
      <c r="Q40" s="11">
        <v>0</v>
      </c>
      <c r="R40" s="11">
        <v>7</v>
      </c>
      <c r="V40" s="11">
        <v>202004</v>
      </c>
    </row>
    <row r="41" spans="1:22">
      <c r="A41" s="11" t="s">
        <v>917</v>
      </c>
      <c r="B41" s="11">
        <v>13</v>
      </c>
      <c r="C41" s="11">
        <v>40</v>
      </c>
      <c r="E41" s="11">
        <v>2.69</v>
      </c>
      <c r="F41" s="11">
        <v>12.12</v>
      </c>
      <c r="O41" s="11">
        <v>7</v>
      </c>
      <c r="P41" s="11">
        <v>0</v>
      </c>
      <c r="Q41" s="11">
        <v>0</v>
      </c>
      <c r="R41" s="11">
        <v>0</v>
      </c>
      <c r="V41" s="11">
        <v>202004</v>
      </c>
    </row>
    <row r="42" spans="1:22">
      <c r="A42" s="11" t="s">
        <v>1448</v>
      </c>
      <c r="B42" s="11">
        <v>13</v>
      </c>
      <c r="C42" s="11">
        <v>25</v>
      </c>
      <c r="M42" s="11">
        <v>273</v>
      </c>
      <c r="N42" s="11">
        <v>15</v>
      </c>
      <c r="O42" s="11">
        <v>0</v>
      </c>
      <c r="P42" s="11">
        <v>0</v>
      </c>
      <c r="Q42" s="11">
        <v>0</v>
      </c>
      <c r="R42" s="11">
        <v>0</v>
      </c>
      <c r="V42" s="11">
        <v>202004</v>
      </c>
    </row>
    <row r="43" spans="1:22">
      <c r="A43" s="11" t="s">
        <v>1019</v>
      </c>
      <c r="B43" s="11">
        <v>13</v>
      </c>
      <c r="C43" s="11">
        <v>40</v>
      </c>
      <c r="E43" s="11">
        <v>0</v>
      </c>
      <c r="O43" s="11">
        <v>0</v>
      </c>
      <c r="P43" s="11">
        <v>0</v>
      </c>
      <c r="Q43" s="11">
        <v>0</v>
      </c>
      <c r="R43" s="11">
        <v>0</v>
      </c>
      <c r="T43" s="11">
        <v>0.92</v>
      </c>
      <c r="V43" s="11">
        <v>202004</v>
      </c>
    </row>
    <row r="44" spans="1:22">
      <c r="A44" s="11" t="s">
        <v>508</v>
      </c>
      <c r="B44" s="11">
        <v>13</v>
      </c>
      <c r="C44" s="11">
        <v>40</v>
      </c>
      <c r="F44" s="11">
        <v>0</v>
      </c>
      <c r="O44" s="11">
        <v>0</v>
      </c>
      <c r="P44" s="11">
        <v>0</v>
      </c>
      <c r="Q44" s="11">
        <v>0</v>
      </c>
      <c r="R44" s="11">
        <v>0</v>
      </c>
      <c r="U44" s="11">
        <v>9</v>
      </c>
      <c r="V44" s="11">
        <v>202004</v>
      </c>
    </row>
    <row r="45" spans="1:22">
      <c r="A45" s="11" t="s">
        <v>1325</v>
      </c>
      <c r="B45" s="11">
        <v>13</v>
      </c>
      <c r="C45" s="11">
        <v>4</v>
      </c>
      <c r="D45" s="11">
        <v>3.25</v>
      </c>
      <c r="H45" s="11">
        <v>32</v>
      </c>
      <c r="O45" s="11">
        <v>0</v>
      </c>
      <c r="P45" s="11">
        <v>0</v>
      </c>
      <c r="Q45" s="11">
        <v>0</v>
      </c>
      <c r="R45" s="11">
        <v>0</v>
      </c>
      <c r="V45" s="11">
        <v>202004</v>
      </c>
    </row>
    <row r="46" spans="1:22">
      <c r="A46" s="11" t="s">
        <v>457</v>
      </c>
      <c r="B46" s="11">
        <v>13</v>
      </c>
      <c r="C46" s="11">
        <v>38</v>
      </c>
      <c r="D46" s="11">
        <v>0</v>
      </c>
      <c r="O46" s="11">
        <v>0</v>
      </c>
      <c r="P46" s="11">
        <v>0</v>
      </c>
      <c r="Q46" s="11">
        <v>0</v>
      </c>
      <c r="R46" s="11">
        <v>0</v>
      </c>
      <c r="S46" s="11">
        <v>2</v>
      </c>
      <c r="V46" s="11">
        <v>202004</v>
      </c>
    </row>
    <row r="47" spans="1:22">
      <c r="A47" s="11" t="s">
        <v>450</v>
      </c>
      <c r="B47" s="11">
        <v>13</v>
      </c>
      <c r="C47" s="11">
        <v>38</v>
      </c>
      <c r="D47" s="11">
        <v>2</v>
      </c>
      <c r="E47" s="11">
        <v>3.19</v>
      </c>
      <c r="F47" s="11">
        <v>6.27</v>
      </c>
      <c r="O47" s="11">
        <v>7</v>
      </c>
      <c r="P47" s="11">
        <v>0</v>
      </c>
      <c r="Q47" s="11">
        <v>0</v>
      </c>
      <c r="R47" s="11">
        <v>0</v>
      </c>
      <c r="V47" s="11">
        <v>202004</v>
      </c>
    </row>
    <row r="48" spans="1:22">
      <c r="A48" s="11" t="s">
        <v>482</v>
      </c>
      <c r="B48" s="11">
        <v>13</v>
      </c>
      <c r="C48" s="11">
        <v>40</v>
      </c>
      <c r="F48" s="11">
        <v>22</v>
      </c>
      <c r="M48" s="11">
        <v>260</v>
      </c>
      <c r="O48" s="11">
        <v>0</v>
      </c>
      <c r="P48" s="11">
        <v>0</v>
      </c>
      <c r="Q48" s="11">
        <v>0</v>
      </c>
      <c r="R48" s="11">
        <v>0</v>
      </c>
      <c r="V48" s="11">
        <v>202004</v>
      </c>
    </row>
    <row r="49" spans="1:22">
      <c r="A49" s="11" t="s">
        <v>1172</v>
      </c>
      <c r="B49" s="11">
        <v>13</v>
      </c>
      <c r="C49" s="11">
        <v>0</v>
      </c>
      <c r="H49" s="11">
        <v>45</v>
      </c>
      <c r="O49" s="11">
        <v>0</v>
      </c>
      <c r="P49" s="11">
        <v>0</v>
      </c>
      <c r="Q49" s="11">
        <v>0</v>
      </c>
      <c r="R49" s="11">
        <v>0</v>
      </c>
      <c r="V49" s="11">
        <v>202004</v>
      </c>
    </row>
    <row r="50" spans="1:22">
      <c r="A50" s="11" t="s">
        <v>1447</v>
      </c>
      <c r="B50" s="11">
        <v>13</v>
      </c>
      <c r="C50" s="11">
        <v>40</v>
      </c>
      <c r="F50" s="11">
        <v>2.75</v>
      </c>
      <c r="O50" s="11">
        <v>0</v>
      </c>
      <c r="P50" s="11">
        <v>0</v>
      </c>
      <c r="Q50" s="11">
        <v>0</v>
      </c>
      <c r="R50" s="11">
        <v>0</v>
      </c>
      <c r="V50" s="11">
        <v>202004</v>
      </c>
    </row>
    <row r="51" spans="1:22">
      <c r="A51" s="11" t="s">
        <v>506</v>
      </c>
      <c r="B51" s="11">
        <v>13</v>
      </c>
      <c r="C51" s="11">
        <v>39.549999999999997</v>
      </c>
      <c r="N51" s="11">
        <v>5.45</v>
      </c>
      <c r="O51" s="11">
        <v>0</v>
      </c>
      <c r="P51" s="11">
        <v>0</v>
      </c>
      <c r="Q51" s="11">
        <v>0</v>
      </c>
      <c r="R51" s="11">
        <v>0</v>
      </c>
      <c r="V51" s="11">
        <v>202004</v>
      </c>
    </row>
    <row r="52" spans="1:22">
      <c r="A52" s="11" t="s">
        <v>771</v>
      </c>
      <c r="B52" s="11">
        <v>13</v>
      </c>
      <c r="C52" s="11">
        <v>38</v>
      </c>
      <c r="E52" s="11">
        <v>0</v>
      </c>
      <c r="O52" s="11">
        <v>0</v>
      </c>
      <c r="P52" s="11">
        <v>0</v>
      </c>
      <c r="Q52" s="11">
        <v>0</v>
      </c>
      <c r="R52" s="11">
        <v>0</v>
      </c>
      <c r="T52" s="11">
        <v>0.1</v>
      </c>
      <c r="V52" s="11">
        <v>202004</v>
      </c>
    </row>
    <row r="53" spans="1:22">
      <c r="A53" s="11" t="s">
        <v>772</v>
      </c>
      <c r="B53" s="11">
        <v>13</v>
      </c>
      <c r="C53" s="11">
        <v>38</v>
      </c>
      <c r="D53" s="11">
        <v>0</v>
      </c>
      <c r="E53" s="11">
        <v>4.5</v>
      </c>
      <c r="F53" s="11">
        <v>2.25</v>
      </c>
      <c r="O53" s="11">
        <v>0</v>
      </c>
      <c r="P53" s="11">
        <v>0</v>
      </c>
      <c r="Q53" s="11">
        <v>0</v>
      </c>
      <c r="R53" s="11">
        <v>0</v>
      </c>
      <c r="S53" s="11">
        <v>2</v>
      </c>
      <c r="U53" s="11">
        <v>5</v>
      </c>
      <c r="V53" s="11">
        <v>202004</v>
      </c>
    </row>
    <row r="54" spans="1:22">
      <c r="A54" s="11" t="s">
        <v>456</v>
      </c>
      <c r="B54" s="11">
        <v>13</v>
      </c>
      <c r="C54" s="11">
        <v>40</v>
      </c>
      <c r="F54" s="11">
        <v>5</v>
      </c>
      <c r="M54" s="11">
        <v>205</v>
      </c>
      <c r="O54" s="11">
        <v>0</v>
      </c>
      <c r="P54" s="11">
        <v>0</v>
      </c>
      <c r="Q54" s="11">
        <v>0</v>
      </c>
      <c r="R54" s="11">
        <v>0</v>
      </c>
      <c r="V54" s="11">
        <v>202004</v>
      </c>
    </row>
    <row r="55" spans="1:22">
      <c r="A55" s="11" t="s">
        <v>1196</v>
      </c>
      <c r="B55" s="11">
        <v>13</v>
      </c>
      <c r="C55" s="11">
        <v>40</v>
      </c>
      <c r="F55" s="11">
        <v>6.17</v>
      </c>
      <c r="O55" s="11">
        <v>0</v>
      </c>
      <c r="P55" s="11">
        <v>0</v>
      </c>
      <c r="Q55" s="11">
        <v>0</v>
      </c>
      <c r="R55" s="11">
        <v>0</v>
      </c>
      <c r="V55" s="11">
        <v>202005</v>
      </c>
    </row>
    <row r="56" spans="1:22">
      <c r="A56" s="11" t="s">
        <v>479</v>
      </c>
      <c r="B56" s="11">
        <v>13</v>
      </c>
      <c r="C56" s="11">
        <v>40</v>
      </c>
      <c r="F56" s="11">
        <v>0.75</v>
      </c>
      <c r="O56" s="11">
        <v>0</v>
      </c>
      <c r="P56" s="11">
        <v>0</v>
      </c>
      <c r="Q56" s="11">
        <v>0</v>
      </c>
      <c r="R56" s="11">
        <v>0</v>
      </c>
      <c r="V56" s="11">
        <v>202004</v>
      </c>
    </row>
    <row r="57" spans="1:22">
      <c r="A57" s="11" t="s">
        <v>1173</v>
      </c>
      <c r="B57" s="11">
        <v>13</v>
      </c>
      <c r="C57" s="11">
        <v>40</v>
      </c>
      <c r="E57" s="11">
        <v>0</v>
      </c>
      <c r="F57" s="11">
        <v>15.75</v>
      </c>
      <c r="O57" s="11">
        <v>0</v>
      </c>
      <c r="P57" s="11">
        <v>0</v>
      </c>
      <c r="Q57" s="11">
        <v>0</v>
      </c>
      <c r="R57" s="11">
        <v>0</v>
      </c>
      <c r="V57" s="11">
        <v>202004</v>
      </c>
    </row>
    <row r="58" spans="1:22">
      <c r="A58" s="11" t="s">
        <v>1216</v>
      </c>
      <c r="B58" s="11">
        <v>13</v>
      </c>
      <c r="C58" s="11">
        <v>40</v>
      </c>
      <c r="E58" s="11">
        <v>1.9</v>
      </c>
      <c r="O58" s="11">
        <v>0</v>
      </c>
      <c r="P58" s="11">
        <v>0</v>
      </c>
      <c r="Q58" s="11">
        <v>0</v>
      </c>
      <c r="R58" s="11">
        <v>0</v>
      </c>
      <c r="V58" s="11">
        <v>202004</v>
      </c>
    </row>
    <row r="59" spans="1:22">
      <c r="A59" s="11" t="s">
        <v>1217</v>
      </c>
      <c r="B59" s="11">
        <v>13</v>
      </c>
      <c r="C59" s="11">
        <v>40</v>
      </c>
      <c r="F59" s="11">
        <v>2.5</v>
      </c>
      <c r="O59" s="11">
        <v>0</v>
      </c>
      <c r="P59" s="11">
        <v>0</v>
      </c>
      <c r="Q59" s="11">
        <v>0</v>
      </c>
      <c r="R59" s="11">
        <v>0</v>
      </c>
      <c r="V59" s="11">
        <v>202004</v>
      </c>
    </row>
    <row r="60" spans="1:22">
      <c r="A60" s="11" t="s">
        <v>1174</v>
      </c>
      <c r="B60" s="11">
        <v>13</v>
      </c>
      <c r="C60" s="11">
        <v>40</v>
      </c>
      <c r="F60" s="11">
        <v>17.079999999999998</v>
      </c>
      <c r="N60" s="11">
        <v>0</v>
      </c>
      <c r="O60" s="11">
        <v>0</v>
      </c>
      <c r="P60" s="11">
        <v>0</v>
      </c>
      <c r="Q60" s="11">
        <v>0</v>
      </c>
      <c r="R60" s="11">
        <v>0</v>
      </c>
      <c r="V60" s="11">
        <v>202004</v>
      </c>
    </row>
    <row r="61" spans="1:22">
      <c r="A61" s="11" t="s">
        <v>897</v>
      </c>
      <c r="B61" s="11">
        <v>13</v>
      </c>
      <c r="C61" s="11">
        <v>38</v>
      </c>
      <c r="D61" s="11">
        <v>2</v>
      </c>
      <c r="F61" s="11">
        <v>1.92</v>
      </c>
      <c r="O61" s="11">
        <v>2</v>
      </c>
      <c r="P61" s="11">
        <v>0</v>
      </c>
      <c r="Q61" s="11">
        <v>0</v>
      </c>
      <c r="R61" s="11">
        <v>0</v>
      </c>
      <c r="V61" s="11">
        <v>202004</v>
      </c>
    </row>
    <row r="62" spans="1:22">
      <c r="A62" s="11" t="s">
        <v>915</v>
      </c>
      <c r="B62" s="11">
        <v>13</v>
      </c>
      <c r="C62" s="11">
        <v>0</v>
      </c>
      <c r="H62" s="11">
        <v>36</v>
      </c>
      <c r="O62" s="11">
        <v>0</v>
      </c>
      <c r="P62" s="11">
        <v>0</v>
      </c>
      <c r="Q62" s="11">
        <v>0</v>
      </c>
      <c r="R62" s="11">
        <v>0</v>
      </c>
      <c r="V62" s="11">
        <v>202004</v>
      </c>
    </row>
    <row r="63" spans="1:22">
      <c r="A63" s="11" t="s">
        <v>847</v>
      </c>
      <c r="B63" s="11">
        <v>13</v>
      </c>
      <c r="C63" s="11">
        <v>0</v>
      </c>
      <c r="H63" s="11">
        <v>40</v>
      </c>
      <c r="O63" s="11">
        <v>0</v>
      </c>
      <c r="P63" s="11">
        <v>0</v>
      </c>
      <c r="Q63" s="11">
        <v>0</v>
      </c>
      <c r="R63" s="11">
        <v>0</v>
      </c>
      <c r="V63" s="11">
        <v>202005</v>
      </c>
    </row>
    <row r="64" spans="1:22">
      <c r="A64" s="11" t="s">
        <v>1243</v>
      </c>
      <c r="B64" s="11">
        <v>13</v>
      </c>
      <c r="C64" s="11">
        <v>0</v>
      </c>
      <c r="H64" s="11">
        <v>38</v>
      </c>
      <c r="O64" s="11">
        <v>0</v>
      </c>
      <c r="P64" s="11">
        <v>0</v>
      </c>
      <c r="Q64" s="11">
        <v>0</v>
      </c>
      <c r="R64" s="11">
        <v>0</v>
      </c>
      <c r="V64" s="11">
        <v>202004</v>
      </c>
    </row>
    <row r="65" spans="1:22">
      <c r="A65" s="11" t="s">
        <v>1175</v>
      </c>
      <c r="B65" s="11">
        <v>13</v>
      </c>
      <c r="C65" s="11">
        <v>40</v>
      </c>
      <c r="F65" s="11">
        <v>21.33</v>
      </c>
      <c r="O65" s="11">
        <v>0</v>
      </c>
      <c r="P65" s="11">
        <v>0</v>
      </c>
      <c r="Q65" s="11">
        <v>0</v>
      </c>
      <c r="R65" s="11">
        <v>0</v>
      </c>
      <c r="V65" s="11">
        <v>202004</v>
      </c>
    </row>
    <row r="66" spans="1:22">
      <c r="A66" s="11" t="s">
        <v>1078</v>
      </c>
      <c r="B66" s="11">
        <v>13</v>
      </c>
      <c r="C66" s="11">
        <v>40</v>
      </c>
      <c r="F66" s="11">
        <v>12</v>
      </c>
      <c r="M66" s="11">
        <v>170</v>
      </c>
      <c r="O66" s="11">
        <v>0</v>
      </c>
      <c r="P66" s="11">
        <v>0</v>
      </c>
      <c r="Q66" s="11">
        <v>0</v>
      </c>
      <c r="R66" s="11">
        <v>0</v>
      </c>
      <c r="V66" s="11">
        <v>202004</v>
      </c>
    </row>
    <row r="67" spans="1:22">
      <c r="A67" s="11" t="s">
        <v>1197</v>
      </c>
      <c r="B67" s="11">
        <v>13</v>
      </c>
      <c r="C67" s="11">
        <v>0</v>
      </c>
      <c r="H67" s="11">
        <v>40</v>
      </c>
      <c r="O67" s="11">
        <v>0</v>
      </c>
      <c r="P67" s="11">
        <v>0</v>
      </c>
      <c r="Q67" s="11">
        <v>0</v>
      </c>
      <c r="R67" s="11">
        <v>0</v>
      </c>
      <c r="V67" s="11">
        <v>202004</v>
      </c>
    </row>
    <row r="68" spans="1:22">
      <c r="A68" s="11" t="s">
        <v>1176</v>
      </c>
      <c r="B68" s="11">
        <v>13</v>
      </c>
      <c r="C68" s="11">
        <v>40</v>
      </c>
      <c r="O68" s="11">
        <v>0</v>
      </c>
      <c r="P68" s="11">
        <v>0</v>
      </c>
      <c r="Q68" s="11">
        <v>0</v>
      </c>
      <c r="R68" s="11">
        <v>0</v>
      </c>
      <c r="V68" s="11">
        <v>202004</v>
      </c>
    </row>
    <row r="69" spans="1:22">
      <c r="A69" s="11" t="s">
        <v>1241</v>
      </c>
      <c r="B69" s="11">
        <v>13</v>
      </c>
      <c r="C69" s="11">
        <v>25.84</v>
      </c>
      <c r="E69" s="11">
        <v>0</v>
      </c>
      <c r="H69" s="11">
        <v>12.16</v>
      </c>
      <c r="O69" s="11">
        <v>0</v>
      </c>
      <c r="P69" s="11">
        <v>0</v>
      </c>
      <c r="Q69" s="11">
        <v>0</v>
      </c>
      <c r="R69" s="11">
        <v>0</v>
      </c>
      <c r="T69" s="11">
        <v>0</v>
      </c>
      <c r="V69" s="11">
        <v>202004</v>
      </c>
    </row>
    <row r="70" spans="1:22">
      <c r="A70" s="11" t="s">
        <v>898</v>
      </c>
      <c r="B70" s="11">
        <v>13</v>
      </c>
      <c r="C70" s="11">
        <v>40</v>
      </c>
      <c r="F70" s="11">
        <v>1.25</v>
      </c>
      <c r="O70" s="11">
        <v>0</v>
      </c>
      <c r="P70" s="11">
        <v>0</v>
      </c>
      <c r="Q70" s="11">
        <v>0</v>
      </c>
      <c r="R70" s="11">
        <v>0</v>
      </c>
      <c r="V70" s="11">
        <v>202004</v>
      </c>
    </row>
    <row r="71" spans="1:22">
      <c r="A71" s="11" t="s">
        <v>494</v>
      </c>
      <c r="B71" s="11">
        <v>13</v>
      </c>
      <c r="C71" s="11">
        <v>40</v>
      </c>
      <c r="E71" s="11">
        <v>0</v>
      </c>
      <c r="F71" s="11">
        <v>9.32</v>
      </c>
      <c r="O71" s="11">
        <v>0</v>
      </c>
      <c r="P71" s="11">
        <v>2</v>
      </c>
      <c r="Q71" s="11">
        <v>0</v>
      </c>
      <c r="R71" s="11">
        <v>0</v>
      </c>
      <c r="V71" s="11">
        <v>202004</v>
      </c>
    </row>
    <row r="72" spans="1:22">
      <c r="A72" s="11" t="s">
        <v>950</v>
      </c>
      <c r="B72" s="11">
        <v>13</v>
      </c>
      <c r="C72" s="11">
        <v>35.020000000000003</v>
      </c>
      <c r="N72" s="11">
        <v>4.9800000000000004</v>
      </c>
      <c r="O72" s="11">
        <v>0</v>
      </c>
      <c r="P72" s="11">
        <v>0</v>
      </c>
      <c r="Q72" s="11">
        <v>0</v>
      </c>
      <c r="R72" s="11">
        <v>0</v>
      </c>
      <c r="V72" s="11">
        <v>202004</v>
      </c>
    </row>
    <row r="73" spans="1:22">
      <c r="A73" s="11" t="s">
        <v>1177</v>
      </c>
      <c r="B73" s="11">
        <v>13</v>
      </c>
      <c r="C73" s="11">
        <v>32</v>
      </c>
      <c r="D73" s="11">
        <v>0</v>
      </c>
      <c r="F73" s="11">
        <v>0</v>
      </c>
      <c r="O73" s="11">
        <v>0</v>
      </c>
      <c r="P73" s="11">
        <v>0</v>
      </c>
      <c r="Q73" s="11">
        <v>0</v>
      </c>
      <c r="R73" s="11">
        <v>0</v>
      </c>
      <c r="S73" s="11">
        <v>8</v>
      </c>
      <c r="U73" s="11">
        <v>0.42</v>
      </c>
      <c r="V73" s="11">
        <v>202004</v>
      </c>
    </row>
    <row r="74" spans="1:22">
      <c r="A74" s="11" t="s">
        <v>916</v>
      </c>
      <c r="B74" s="11">
        <v>13</v>
      </c>
      <c r="C74" s="11">
        <v>45</v>
      </c>
      <c r="E74" s="11">
        <v>2</v>
      </c>
      <c r="F74" s="11">
        <v>2.58</v>
      </c>
      <c r="M74" s="11">
        <v>405</v>
      </c>
      <c r="O74" s="11">
        <v>0</v>
      </c>
      <c r="P74" s="11">
        <v>3</v>
      </c>
      <c r="Q74" s="11">
        <v>0</v>
      </c>
      <c r="R74" s="11">
        <v>0</v>
      </c>
      <c r="V74" s="11">
        <v>202004</v>
      </c>
    </row>
    <row r="75" spans="1:22">
      <c r="A75" s="11" t="s">
        <v>1020</v>
      </c>
      <c r="B75" s="11">
        <v>13</v>
      </c>
      <c r="C75" s="11">
        <v>35.78</v>
      </c>
      <c r="M75" s="11">
        <v>19</v>
      </c>
      <c r="N75" s="11">
        <v>9.2200000000000006</v>
      </c>
      <c r="O75" s="11">
        <v>0</v>
      </c>
      <c r="P75" s="11">
        <v>0</v>
      </c>
      <c r="Q75" s="11">
        <v>0</v>
      </c>
      <c r="R75" s="11">
        <v>0</v>
      </c>
      <c r="V75" s="11">
        <v>202005</v>
      </c>
    </row>
    <row r="76" spans="1:22">
      <c r="A76" s="11" t="s">
        <v>467</v>
      </c>
      <c r="B76" s="11">
        <v>13</v>
      </c>
      <c r="C76" s="11">
        <v>38</v>
      </c>
      <c r="D76" s="11">
        <v>2</v>
      </c>
      <c r="E76" s="11">
        <v>5.0199999999999996</v>
      </c>
      <c r="F76" s="11">
        <v>16.3</v>
      </c>
      <c r="O76" s="11">
        <v>0</v>
      </c>
      <c r="P76" s="11">
        <v>0</v>
      </c>
      <c r="Q76" s="11">
        <v>2</v>
      </c>
      <c r="R76" s="11">
        <v>7</v>
      </c>
      <c r="V76" s="11">
        <v>202004</v>
      </c>
    </row>
    <row r="77" spans="1:22">
      <c r="A77" s="11" t="s">
        <v>1178</v>
      </c>
      <c r="B77" s="11">
        <v>13</v>
      </c>
      <c r="C77" s="11">
        <v>32</v>
      </c>
      <c r="D77" s="11">
        <v>1.67</v>
      </c>
      <c r="O77" s="11">
        <v>0</v>
      </c>
      <c r="P77" s="11">
        <v>0</v>
      </c>
      <c r="Q77" s="11">
        <v>0</v>
      </c>
      <c r="R77" s="11">
        <v>0</v>
      </c>
      <c r="V77" s="11">
        <v>202007</v>
      </c>
    </row>
    <row r="78" spans="1:22">
      <c r="A78" s="11" t="s">
        <v>465</v>
      </c>
      <c r="B78" s="11">
        <v>13</v>
      </c>
      <c r="C78" s="11">
        <v>40</v>
      </c>
      <c r="F78" s="11">
        <v>0</v>
      </c>
      <c r="O78" s="11">
        <v>0</v>
      </c>
      <c r="P78" s="11">
        <v>0</v>
      </c>
      <c r="Q78" s="11">
        <v>0</v>
      </c>
      <c r="R78" s="11">
        <v>0</v>
      </c>
      <c r="U78" s="11">
        <v>6.3</v>
      </c>
      <c r="V78" s="11">
        <v>202004</v>
      </c>
    </row>
    <row r="79" spans="1:22">
      <c r="A79" s="11" t="s">
        <v>774</v>
      </c>
      <c r="B79" s="11">
        <v>13</v>
      </c>
      <c r="C79" s="11">
        <v>30</v>
      </c>
      <c r="H79" s="11">
        <v>10</v>
      </c>
      <c r="O79" s="11">
        <v>0</v>
      </c>
      <c r="P79" s="11">
        <v>0</v>
      </c>
      <c r="Q79" s="11">
        <v>0</v>
      </c>
      <c r="R79" s="11">
        <v>0</v>
      </c>
      <c r="V79" s="11">
        <v>202004</v>
      </c>
    </row>
    <row r="80" spans="1:22">
      <c r="A80" s="11" t="s">
        <v>1218</v>
      </c>
      <c r="B80" s="11">
        <v>13</v>
      </c>
      <c r="C80" s="11">
        <v>8</v>
      </c>
      <c r="M80" s="11">
        <v>62</v>
      </c>
      <c r="N80" s="11">
        <v>32</v>
      </c>
      <c r="O80" s="11">
        <v>0</v>
      </c>
      <c r="P80" s="11">
        <v>0</v>
      </c>
      <c r="Q80" s="11">
        <v>0</v>
      </c>
      <c r="R80" s="11">
        <v>0</v>
      </c>
      <c r="V80" s="11">
        <v>202004</v>
      </c>
    </row>
    <row r="81" spans="1:22">
      <c r="A81" s="11" t="s">
        <v>775</v>
      </c>
      <c r="B81" s="11">
        <v>13</v>
      </c>
      <c r="C81" s="11">
        <v>38</v>
      </c>
      <c r="D81" s="11">
        <v>2</v>
      </c>
      <c r="E81" s="11">
        <v>5.04</v>
      </c>
      <c r="F81" s="11">
        <v>1.92</v>
      </c>
      <c r="O81" s="11">
        <v>0</v>
      </c>
      <c r="P81" s="11">
        <v>0</v>
      </c>
      <c r="Q81" s="11">
        <v>0</v>
      </c>
      <c r="R81" s="11">
        <v>0</v>
      </c>
      <c r="V81" s="11">
        <v>202004</v>
      </c>
    </row>
    <row r="82" spans="1:22">
      <c r="A82" s="11" t="s">
        <v>468</v>
      </c>
      <c r="B82" s="11">
        <v>13</v>
      </c>
      <c r="C82" s="11">
        <v>37.159999999999997</v>
      </c>
      <c r="N82" s="11">
        <v>0.84</v>
      </c>
      <c r="O82" s="11">
        <v>0</v>
      </c>
      <c r="P82" s="11">
        <v>0</v>
      </c>
      <c r="Q82" s="11">
        <v>0</v>
      </c>
      <c r="R82" s="11">
        <v>0</v>
      </c>
      <c r="V82" s="11">
        <v>202004</v>
      </c>
    </row>
    <row r="83" spans="1:22">
      <c r="A83" s="11" t="s">
        <v>1235</v>
      </c>
      <c r="B83" s="11">
        <v>13</v>
      </c>
      <c r="C83" s="11">
        <v>26.75</v>
      </c>
      <c r="M83" s="11">
        <v>560</v>
      </c>
      <c r="N83" s="11">
        <v>9.25</v>
      </c>
      <c r="O83" s="11">
        <v>0</v>
      </c>
      <c r="P83" s="11">
        <v>0</v>
      </c>
      <c r="Q83" s="11">
        <v>0</v>
      </c>
      <c r="R83" s="11">
        <v>0</v>
      </c>
      <c r="V83" s="11">
        <v>202004</v>
      </c>
    </row>
    <row r="84" spans="1:22">
      <c r="A84" s="11" t="s">
        <v>1207</v>
      </c>
      <c r="B84" s="11">
        <v>13</v>
      </c>
      <c r="C84" s="11">
        <v>45</v>
      </c>
      <c r="E84" s="11">
        <v>1.68</v>
      </c>
      <c r="O84" s="11">
        <v>0</v>
      </c>
      <c r="P84" s="11">
        <v>0</v>
      </c>
      <c r="Q84" s="11">
        <v>0</v>
      </c>
      <c r="R84" s="11">
        <v>0</v>
      </c>
      <c r="V84" s="11">
        <v>202004</v>
      </c>
    </row>
    <row r="85" spans="1:22">
      <c r="A85" s="11" t="s">
        <v>1179</v>
      </c>
      <c r="B85" s="11">
        <v>13</v>
      </c>
      <c r="C85" s="11">
        <v>40</v>
      </c>
      <c r="F85" s="11">
        <v>0</v>
      </c>
      <c r="O85" s="11">
        <v>0</v>
      </c>
      <c r="P85" s="11">
        <v>0</v>
      </c>
      <c r="Q85" s="11">
        <v>0</v>
      </c>
      <c r="R85" s="11">
        <v>0</v>
      </c>
      <c r="U85" s="11">
        <v>1.25</v>
      </c>
      <c r="V85" s="11">
        <v>202004</v>
      </c>
    </row>
    <row r="86" spans="1:22">
      <c r="A86" s="11" t="s">
        <v>472</v>
      </c>
      <c r="B86" s="11">
        <v>13</v>
      </c>
      <c r="C86" s="11">
        <v>40</v>
      </c>
      <c r="O86" s="11">
        <v>0</v>
      </c>
      <c r="P86" s="11">
        <v>0</v>
      </c>
      <c r="Q86" s="11">
        <v>0</v>
      </c>
      <c r="R86" s="11">
        <v>0</v>
      </c>
      <c r="V86" s="11">
        <v>202004</v>
      </c>
    </row>
    <row r="87" spans="1:22">
      <c r="A87" s="11" t="s">
        <v>1219</v>
      </c>
      <c r="B87" s="11">
        <v>13</v>
      </c>
      <c r="C87" s="11">
        <v>21</v>
      </c>
      <c r="G87" s="11">
        <v>4</v>
      </c>
      <c r="O87" s="11">
        <v>0</v>
      </c>
      <c r="P87" s="11">
        <v>0</v>
      </c>
      <c r="Q87" s="11">
        <v>0</v>
      </c>
      <c r="R87" s="11">
        <v>0</v>
      </c>
      <c r="V87" s="11">
        <v>202004</v>
      </c>
    </row>
    <row r="88" spans="1:22">
      <c r="A88" s="11" t="s">
        <v>1446</v>
      </c>
      <c r="B88" s="11">
        <v>13</v>
      </c>
      <c r="C88" s="11">
        <v>40</v>
      </c>
      <c r="O88" s="11">
        <v>0</v>
      </c>
      <c r="P88" s="11">
        <v>0</v>
      </c>
      <c r="Q88" s="11">
        <v>0</v>
      </c>
      <c r="R88" s="11">
        <v>0</v>
      </c>
      <c r="V88" s="11">
        <v>202004</v>
      </c>
    </row>
    <row r="89" spans="1:22" s="36" customFormat="1">
      <c r="A89" s="11" t="s">
        <v>480</v>
      </c>
      <c r="B89" s="11">
        <v>13</v>
      </c>
      <c r="C89" s="11">
        <v>36</v>
      </c>
      <c r="D89" s="11">
        <v>0</v>
      </c>
      <c r="E89" s="11"/>
      <c r="F89" s="11"/>
      <c r="G89" s="11"/>
      <c r="H89" s="11"/>
      <c r="I89" s="11"/>
      <c r="J89" s="11"/>
      <c r="K89" s="11"/>
      <c r="L89" s="11"/>
      <c r="M89" s="11"/>
      <c r="N89" s="11"/>
      <c r="O89" s="11">
        <v>0</v>
      </c>
      <c r="P89" s="11">
        <v>0</v>
      </c>
      <c r="Q89" s="11">
        <v>0</v>
      </c>
      <c r="R89" s="11">
        <v>0</v>
      </c>
      <c r="S89" s="11">
        <v>0.5</v>
      </c>
      <c r="T89" s="11"/>
      <c r="U89" s="11"/>
      <c r="V89" s="11">
        <v>202004</v>
      </c>
    </row>
    <row r="90" spans="1:22" s="36" customFormat="1">
      <c r="A90" s="11" t="s">
        <v>1054</v>
      </c>
      <c r="B90" s="11">
        <v>13</v>
      </c>
      <c r="C90" s="11">
        <v>40</v>
      </c>
      <c r="D90" s="11"/>
      <c r="E90" s="11"/>
      <c r="F90" s="11">
        <v>8.25</v>
      </c>
      <c r="G90" s="11"/>
      <c r="H90" s="11"/>
      <c r="I90" s="11"/>
      <c r="J90" s="11"/>
      <c r="K90" s="11"/>
      <c r="L90" s="11"/>
      <c r="M90" s="11">
        <v>90</v>
      </c>
      <c r="N90" s="11"/>
      <c r="O90" s="11">
        <v>0</v>
      </c>
      <c r="P90" s="11">
        <v>0</v>
      </c>
      <c r="Q90" s="11">
        <v>0</v>
      </c>
      <c r="R90" s="11">
        <v>0</v>
      </c>
      <c r="S90" s="11"/>
      <c r="T90" s="11"/>
      <c r="U90" s="11"/>
      <c r="V90" s="11">
        <v>202004</v>
      </c>
    </row>
    <row r="91" spans="1:22" s="36" customFormat="1">
      <c r="A91" s="11" t="s">
        <v>500</v>
      </c>
      <c r="B91" s="11">
        <v>13</v>
      </c>
      <c r="C91" s="11">
        <v>38</v>
      </c>
      <c r="D91" s="11">
        <v>0</v>
      </c>
      <c r="E91" s="11">
        <v>2.6</v>
      </c>
      <c r="F91" s="11">
        <v>0</v>
      </c>
      <c r="G91" s="11"/>
      <c r="H91" s="11"/>
      <c r="I91" s="11"/>
      <c r="J91" s="11"/>
      <c r="K91" s="11"/>
      <c r="L91" s="11"/>
      <c r="M91" s="11"/>
      <c r="N91" s="11"/>
      <c r="O91" s="11">
        <v>0</v>
      </c>
      <c r="P91" s="11">
        <v>0</v>
      </c>
      <c r="Q91" s="11">
        <v>0</v>
      </c>
      <c r="R91" s="11">
        <v>0</v>
      </c>
      <c r="S91" s="11">
        <v>2</v>
      </c>
      <c r="T91" s="11"/>
      <c r="U91" s="11">
        <v>2.0699999999999998</v>
      </c>
      <c r="V91" s="11">
        <v>202004</v>
      </c>
    </row>
    <row r="92" spans="1:22" s="36" customFormat="1">
      <c r="A92" s="11" t="s">
        <v>1180</v>
      </c>
      <c r="B92" s="11">
        <v>13</v>
      </c>
      <c r="C92" s="11">
        <v>40</v>
      </c>
      <c r="D92" s="11"/>
      <c r="E92" s="11">
        <v>0</v>
      </c>
      <c r="F92" s="11">
        <v>6.67</v>
      </c>
      <c r="G92" s="11"/>
      <c r="H92" s="11"/>
      <c r="I92" s="11"/>
      <c r="J92" s="11"/>
      <c r="K92" s="11"/>
      <c r="L92" s="11"/>
      <c r="M92" s="11"/>
      <c r="N92" s="11"/>
      <c r="O92" s="11">
        <v>0</v>
      </c>
      <c r="P92" s="11">
        <v>0</v>
      </c>
      <c r="Q92" s="11">
        <v>0</v>
      </c>
      <c r="R92" s="11">
        <v>0</v>
      </c>
      <c r="S92" s="11"/>
      <c r="T92" s="11"/>
      <c r="U92" s="11"/>
      <c r="V92" s="11">
        <v>202004</v>
      </c>
    </row>
    <row r="93" spans="1:22" s="36" customFormat="1">
      <c r="A93" s="11" t="s">
        <v>1181</v>
      </c>
      <c r="B93" s="11">
        <v>13</v>
      </c>
      <c r="C93" s="11">
        <v>27</v>
      </c>
      <c r="D93" s="11"/>
      <c r="E93" s="11">
        <v>0</v>
      </c>
      <c r="F93" s="11">
        <v>0</v>
      </c>
      <c r="G93" s="11"/>
      <c r="H93" s="11">
        <v>18</v>
      </c>
      <c r="I93" s="11"/>
      <c r="J93" s="11"/>
      <c r="K93" s="11"/>
      <c r="L93" s="11"/>
      <c r="M93" s="11"/>
      <c r="N93" s="11"/>
      <c r="O93" s="11">
        <v>0</v>
      </c>
      <c r="P93" s="11">
        <v>2</v>
      </c>
      <c r="Q93" s="11">
        <v>0</v>
      </c>
      <c r="R93" s="11">
        <v>0</v>
      </c>
      <c r="S93" s="11"/>
      <c r="T93" s="11">
        <v>0.55000000000000004</v>
      </c>
      <c r="U93" s="11">
        <v>10.92</v>
      </c>
      <c r="V93" s="11">
        <v>202004</v>
      </c>
    </row>
    <row r="94" spans="1:22" s="36" customFormat="1">
      <c r="A94" s="11" t="s">
        <v>1208</v>
      </c>
      <c r="B94" s="11">
        <v>13</v>
      </c>
      <c r="C94" s="11">
        <v>16</v>
      </c>
      <c r="D94" s="11"/>
      <c r="E94" s="11"/>
      <c r="F94" s="11"/>
      <c r="G94" s="11"/>
      <c r="H94" s="11"/>
      <c r="I94" s="11"/>
      <c r="J94" s="11"/>
      <c r="K94" s="11"/>
      <c r="L94" s="11"/>
      <c r="M94" s="11"/>
      <c r="N94" s="11"/>
      <c r="O94" s="11">
        <v>0</v>
      </c>
      <c r="P94" s="11">
        <v>0</v>
      </c>
      <c r="Q94" s="11">
        <v>0</v>
      </c>
      <c r="R94" s="11">
        <v>0</v>
      </c>
      <c r="S94" s="11"/>
      <c r="T94" s="11"/>
      <c r="U94" s="11"/>
      <c r="V94" s="11">
        <v>202004</v>
      </c>
    </row>
    <row r="95" spans="1:22">
      <c r="A95" s="11" t="s">
        <v>1182</v>
      </c>
      <c r="B95" s="11">
        <v>13</v>
      </c>
      <c r="C95" s="11">
        <v>16</v>
      </c>
      <c r="E95" s="11">
        <v>0</v>
      </c>
      <c r="F95" s="11">
        <v>2.25</v>
      </c>
      <c r="H95" s="11">
        <v>24</v>
      </c>
      <c r="O95" s="11">
        <v>0</v>
      </c>
      <c r="P95" s="11">
        <v>0</v>
      </c>
      <c r="Q95" s="11">
        <v>0</v>
      </c>
      <c r="R95" s="11">
        <v>0</v>
      </c>
      <c r="V95" s="11">
        <v>202004</v>
      </c>
    </row>
    <row r="96" spans="1:22">
      <c r="A96" s="11" t="s">
        <v>1010</v>
      </c>
      <c r="B96" s="11">
        <v>13</v>
      </c>
      <c r="C96" s="11">
        <v>39.25</v>
      </c>
      <c r="M96" s="11">
        <v>205</v>
      </c>
      <c r="N96" s="11">
        <v>0.75</v>
      </c>
      <c r="O96" s="11">
        <v>0</v>
      </c>
      <c r="P96" s="11">
        <v>0</v>
      </c>
      <c r="Q96" s="11">
        <v>0</v>
      </c>
      <c r="R96" s="11">
        <v>0</v>
      </c>
      <c r="V96" s="11">
        <v>202004</v>
      </c>
    </row>
    <row r="97" spans="1:22">
      <c r="A97" s="11" t="s">
        <v>1183</v>
      </c>
      <c r="B97" s="11">
        <v>13</v>
      </c>
      <c r="C97" s="11">
        <v>40</v>
      </c>
      <c r="F97" s="11">
        <v>3.92</v>
      </c>
      <c r="O97" s="11">
        <v>0</v>
      </c>
      <c r="P97" s="11">
        <v>0</v>
      </c>
      <c r="Q97" s="11">
        <v>0</v>
      </c>
      <c r="R97" s="11">
        <v>0</v>
      </c>
      <c r="V97" s="11">
        <v>202004</v>
      </c>
    </row>
    <row r="98" spans="1:22">
      <c r="A98" s="11" t="s">
        <v>1449</v>
      </c>
      <c r="B98" s="11">
        <v>13</v>
      </c>
      <c r="C98" s="11">
        <v>24.75</v>
      </c>
      <c r="M98" s="11">
        <v>30</v>
      </c>
      <c r="N98" s="11">
        <v>15.25</v>
      </c>
      <c r="O98" s="11">
        <v>0</v>
      </c>
      <c r="P98" s="11">
        <v>0</v>
      </c>
      <c r="Q98" s="11">
        <v>0</v>
      </c>
      <c r="R98" s="11">
        <v>0</v>
      </c>
      <c r="V98" s="11">
        <v>202004</v>
      </c>
    </row>
    <row r="99" spans="1:22">
      <c r="A99" s="11" t="s">
        <v>481</v>
      </c>
      <c r="B99" s="11">
        <v>13</v>
      </c>
      <c r="C99" s="11">
        <v>0</v>
      </c>
      <c r="H99" s="11">
        <v>20</v>
      </c>
      <c r="O99" s="11">
        <v>0</v>
      </c>
      <c r="P99" s="11">
        <v>0</v>
      </c>
      <c r="Q99" s="11">
        <v>0</v>
      </c>
      <c r="R99" s="11">
        <v>0</v>
      </c>
      <c r="V99" s="11">
        <v>202004</v>
      </c>
    </row>
    <row r="100" spans="1:22">
      <c r="A100" s="11" t="s">
        <v>1184</v>
      </c>
      <c r="B100" s="11">
        <v>13</v>
      </c>
      <c r="C100" s="11">
        <v>18</v>
      </c>
      <c r="M100" s="11">
        <v>143</v>
      </c>
      <c r="O100" s="11">
        <v>0</v>
      </c>
      <c r="P100" s="11">
        <v>0</v>
      </c>
      <c r="Q100" s="11">
        <v>0</v>
      </c>
      <c r="R100" s="11">
        <v>0</v>
      </c>
      <c r="V100" s="11">
        <v>202004</v>
      </c>
    </row>
    <row r="101" spans="1:22">
      <c r="A101" s="11" t="s">
        <v>470</v>
      </c>
      <c r="B101" s="11">
        <v>13</v>
      </c>
      <c r="C101" s="11">
        <v>40</v>
      </c>
      <c r="E101" s="11">
        <v>2.66</v>
      </c>
      <c r="O101" s="11">
        <v>0</v>
      </c>
      <c r="P101" s="11">
        <v>0</v>
      </c>
      <c r="Q101" s="11">
        <v>0</v>
      </c>
      <c r="R101" s="11">
        <v>0</v>
      </c>
      <c r="V101" s="11">
        <v>202004</v>
      </c>
    </row>
    <row r="102" spans="1:22">
      <c r="A102" s="11" t="s">
        <v>777</v>
      </c>
      <c r="B102" s="11">
        <v>13</v>
      </c>
      <c r="C102" s="11">
        <v>28</v>
      </c>
      <c r="D102" s="11">
        <v>0</v>
      </c>
      <c r="O102" s="11">
        <v>0</v>
      </c>
      <c r="P102" s="11">
        <v>0</v>
      </c>
      <c r="Q102" s="11">
        <v>0</v>
      </c>
      <c r="R102" s="11">
        <v>0</v>
      </c>
      <c r="S102" s="11">
        <v>1</v>
      </c>
      <c r="V102" s="11">
        <v>202004</v>
      </c>
    </row>
    <row r="103" spans="1:22">
      <c r="A103" s="11" t="s">
        <v>778</v>
      </c>
      <c r="B103" s="11">
        <v>13</v>
      </c>
      <c r="C103" s="11">
        <v>40</v>
      </c>
      <c r="O103" s="11">
        <v>0</v>
      </c>
      <c r="P103" s="11">
        <v>0</v>
      </c>
      <c r="Q103" s="11">
        <v>0</v>
      </c>
      <c r="R103" s="11">
        <v>0</v>
      </c>
      <c r="V103" s="11">
        <v>202004</v>
      </c>
    </row>
    <row r="104" spans="1:22">
      <c r="A104" s="11" t="s">
        <v>709</v>
      </c>
      <c r="B104" s="11">
        <v>13</v>
      </c>
      <c r="C104" s="11">
        <v>32</v>
      </c>
      <c r="D104" s="11">
        <v>5.07</v>
      </c>
      <c r="E104" s="11">
        <v>1.96</v>
      </c>
      <c r="O104" s="11">
        <v>0</v>
      </c>
      <c r="P104" s="11">
        <v>0</v>
      </c>
      <c r="Q104" s="11">
        <v>0</v>
      </c>
      <c r="R104" s="11">
        <v>0</v>
      </c>
      <c r="V104" s="11">
        <v>202004</v>
      </c>
    </row>
    <row r="105" spans="1:22">
      <c r="A105" s="11" t="s">
        <v>495</v>
      </c>
      <c r="B105" s="11">
        <v>13</v>
      </c>
      <c r="C105" s="11">
        <v>37</v>
      </c>
      <c r="D105" s="11">
        <v>0</v>
      </c>
      <c r="O105" s="11">
        <v>0</v>
      </c>
      <c r="P105" s="11">
        <v>0</v>
      </c>
      <c r="Q105" s="11">
        <v>0</v>
      </c>
      <c r="R105" s="11">
        <v>0</v>
      </c>
      <c r="S105" s="11">
        <v>2.5</v>
      </c>
      <c r="V105" s="11">
        <v>202004</v>
      </c>
    </row>
    <row r="106" spans="1:22">
      <c r="A106" s="11" t="s">
        <v>1209</v>
      </c>
      <c r="B106" s="11">
        <v>13</v>
      </c>
      <c r="C106" s="11">
        <v>8</v>
      </c>
      <c r="N106" s="11">
        <v>32</v>
      </c>
      <c r="O106" s="11">
        <v>0</v>
      </c>
      <c r="P106" s="11">
        <v>0</v>
      </c>
      <c r="Q106" s="11">
        <v>0</v>
      </c>
      <c r="R106" s="11">
        <v>0</v>
      </c>
      <c r="V106" s="11">
        <v>202004</v>
      </c>
    </row>
    <row r="107" spans="1:22">
      <c r="A107" s="11" t="s">
        <v>779</v>
      </c>
      <c r="B107" s="11">
        <v>13</v>
      </c>
      <c r="C107" s="11">
        <v>30</v>
      </c>
      <c r="D107" s="11">
        <v>2</v>
      </c>
      <c r="E107" s="11">
        <v>1.4</v>
      </c>
      <c r="F107" s="11">
        <v>0.28000000000000003</v>
      </c>
      <c r="G107" s="11">
        <v>8</v>
      </c>
      <c r="O107" s="11">
        <v>0</v>
      </c>
      <c r="P107" s="11">
        <v>0</v>
      </c>
      <c r="Q107" s="11">
        <v>0</v>
      </c>
      <c r="R107" s="11">
        <v>0</v>
      </c>
      <c r="V107" s="11">
        <v>202005</v>
      </c>
    </row>
    <row r="108" spans="1:22">
      <c r="A108" s="11" t="s">
        <v>1319</v>
      </c>
      <c r="B108" s="11">
        <v>13</v>
      </c>
      <c r="C108" s="11">
        <v>38</v>
      </c>
      <c r="D108" s="11">
        <v>2</v>
      </c>
      <c r="E108" s="11">
        <v>3.05</v>
      </c>
      <c r="F108" s="11">
        <v>0.47</v>
      </c>
      <c r="O108" s="11">
        <v>0</v>
      </c>
      <c r="P108" s="11">
        <v>0</v>
      </c>
      <c r="Q108" s="11">
        <v>0</v>
      </c>
      <c r="R108" s="11">
        <v>0</v>
      </c>
      <c r="V108" s="11">
        <v>202004</v>
      </c>
    </row>
    <row r="109" spans="1:22">
      <c r="A109" s="11" t="s">
        <v>1185</v>
      </c>
      <c r="B109" s="11">
        <v>13</v>
      </c>
      <c r="C109" s="11">
        <v>40</v>
      </c>
      <c r="F109" s="11">
        <v>9</v>
      </c>
      <c r="O109" s="11">
        <v>0</v>
      </c>
      <c r="P109" s="11">
        <v>0</v>
      </c>
      <c r="Q109" s="11">
        <v>0</v>
      </c>
      <c r="R109" s="11">
        <v>0</v>
      </c>
      <c r="V109" s="11">
        <v>202004</v>
      </c>
    </row>
    <row r="110" spans="1:22">
      <c r="A110" s="11" t="s">
        <v>454</v>
      </c>
      <c r="B110" s="11">
        <v>13</v>
      </c>
      <c r="C110" s="11">
        <v>40</v>
      </c>
      <c r="E110" s="11">
        <v>0.33</v>
      </c>
      <c r="F110" s="11">
        <v>2.5</v>
      </c>
      <c r="O110" s="11">
        <v>0</v>
      </c>
      <c r="P110" s="11">
        <v>0</v>
      </c>
      <c r="Q110" s="11">
        <v>0</v>
      </c>
      <c r="R110" s="11">
        <v>0</v>
      </c>
      <c r="V110" s="11">
        <v>202004</v>
      </c>
    </row>
    <row r="111" spans="1:22">
      <c r="A111" s="11" t="s">
        <v>1186</v>
      </c>
      <c r="B111" s="11">
        <v>13</v>
      </c>
      <c r="C111" s="11">
        <v>40</v>
      </c>
      <c r="E111" s="11">
        <v>3.59</v>
      </c>
      <c r="F111" s="11">
        <v>1</v>
      </c>
      <c r="M111" s="11">
        <v>285</v>
      </c>
      <c r="O111" s="11">
        <v>0</v>
      </c>
      <c r="P111" s="11">
        <v>0</v>
      </c>
      <c r="Q111" s="11">
        <v>0</v>
      </c>
      <c r="R111" s="11">
        <v>0</v>
      </c>
      <c r="V111" s="11">
        <v>202004</v>
      </c>
    </row>
    <row r="112" spans="1:22">
      <c r="A112" s="11" t="s">
        <v>1011</v>
      </c>
      <c r="B112" s="11">
        <v>13</v>
      </c>
      <c r="C112" s="11">
        <v>37.049999999999997</v>
      </c>
      <c r="N112" s="11">
        <v>2.95</v>
      </c>
      <c r="O112" s="11">
        <v>0</v>
      </c>
      <c r="P112" s="11">
        <v>0</v>
      </c>
      <c r="Q112" s="11">
        <v>0</v>
      </c>
      <c r="R112" s="11">
        <v>0</v>
      </c>
      <c r="V112" s="11">
        <v>202005</v>
      </c>
    </row>
    <row r="113" spans="1:22">
      <c r="A113" s="11" t="s">
        <v>960</v>
      </c>
      <c r="B113" s="11">
        <v>13</v>
      </c>
      <c r="C113" s="11">
        <v>31.93</v>
      </c>
      <c r="G113" s="11">
        <v>8</v>
      </c>
      <c r="N113" s="11">
        <v>7.0000000000000007E-2</v>
      </c>
      <c r="O113" s="11">
        <v>0</v>
      </c>
      <c r="P113" s="11">
        <v>0</v>
      </c>
      <c r="Q113" s="11">
        <v>0</v>
      </c>
      <c r="R113" s="11">
        <v>0</v>
      </c>
      <c r="V113" s="11">
        <v>202004</v>
      </c>
    </row>
    <row r="114" spans="1:22">
      <c r="A114" s="11" t="s">
        <v>484</v>
      </c>
      <c r="B114" s="11">
        <v>13</v>
      </c>
      <c r="C114" s="11">
        <v>8</v>
      </c>
      <c r="G114" s="11">
        <v>9</v>
      </c>
      <c r="M114" s="11">
        <v>32</v>
      </c>
      <c r="O114" s="11">
        <v>0</v>
      </c>
      <c r="P114" s="11">
        <v>0</v>
      </c>
      <c r="Q114" s="11">
        <v>0</v>
      </c>
      <c r="R114" s="11">
        <v>0</v>
      </c>
      <c r="V114" s="11">
        <v>202004</v>
      </c>
    </row>
    <row r="115" spans="1:22">
      <c r="A115" s="11" t="s">
        <v>1220</v>
      </c>
      <c r="B115" s="11">
        <v>13</v>
      </c>
      <c r="C115" s="11">
        <v>40</v>
      </c>
      <c r="F115" s="11">
        <v>0</v>
      </c>
      <c r="M115" s="11">
        <v>270</v>
      </c>
      <c r="O115" s="11">
        <v>0</v>
      </c>
      <c r="P115" s="11">
        <v>0</v>
      </c>
      <c r="Q115" s="11">
        <v>0</v>
      </c>
      <c r="R115" s="11">
        <v>0</v>
      </c>
      <c r="U115" s="11">
        <v>3.25</v>
      </c>
      <c r="V115" s="11">
        <v>202004</v>
      </c>
    </row>
    <row r="116" spans="1:22">
      <c r="A116" s="11" t="s">
        <v>1237</v>
      </c>
      <c r="B116" s="11">
        <v>13</v>
      </c>
      <c r="C116" s="11">
        <v>40</v>
      </c>
      <c r="E116" s="11">
        <v>8</v>
      </c>
      <c r="F116" s="11">
        <v>8.5</v>
      </c>
      <c r="O116" s="11">
        <v>0</v>
      </c>
      <c r="P116" s="11">
        <v>0</v>
      </c>
      <c r="Q116" s="11">
        <v>0</v>
      </c>
      <c r="R116" s="11">
        <v>0</v>
      </c>
      <c r="V116" s="11">
        <v>202004</v>
      </c>
    </row>
    <row r="117" spans="1:22">
      <c r="A117" s="11" t="s">
        <v>1701</v>
      </c>
      <c r="B117" s="11">
        <v>13</v>
      </c>
      <c r="C117" s="11">
        <v>40</v>
      </c>
      <c r="E117" s="11">
        <v>5.75</v>
      </c>
      <c r="F117" s="11">
        <v>0.5</v>
      </c>
      <c r="M117" s="11">
        <v>100</v>
      </c>
      <c r="O117" s="11">
        <v>0</v>
      </c>
      <c r="P117" s="11">
        <v>0</v>
      </c>
      <c r="Q117" s="11">
        <v>0</v>
      </c>
      <c r="R117" s="11">
        <v>0</v>
      </c>
      <c r="V117" s="11">
        <v>202007</v>
      </c>
    </row>
    <row r="118" spans="1:22">
      <c r="A118" s="11" t="s">
        <v>505</v>
      </c>
      <c r="B118" s="11">
        <v>13</v>
      </c>
      <c r="C118" s="11">
        <v>45</v>
      </c>
      <c r="E118" s="11">
        <v>0</v>
      </c>
      <c r="F118" s="11">
        <v>0</v>
      </c>
      <c r="O118" s="11">
        <v>0</v>
      </c>
      <c r="P118" s="11">
        <v>0</v>
      </c>
      <c r="Q118" s="11">
        <v>0</v>
      </c>
      <c r="R118" s="11">
        <v>0</v>
      </c>
      <c r="T118" s="11">
        <v>3.5</v>
      </c>
      <c r="U118" s="11">
        <v>2.0499999999999998</v>
      </c>
      <c r="V118" s="11">
        <v>202004</v>
      </c>
    </row>
    <row r="119" spans="1:22">
      <c r="A119" s="11" t="s">
        <v>1187</v>
      </c>
      <c r="B119" s="11">
        <v>13</v>
      </c>
      <c r="C119" s="11">
        <v>40</v>
      </c>
      <c r="F119" s="11">
        <v>0.75</v>
      </c>
      <c r="M119" s="11">
        <v>195.8</v>
      </c>
      <c r="O119" s="11">
        <v>0</v>
      </c>
      <c r="P119" s="11">
        <v>0</v>
      </c>
      <c r="Q119" s="11">
        <v>0</v>
      </c>
      <c r="R119" s="11">
        <v>0</v>
      </c>
      <c r="V119" s="11">
        <v>202004</v>
      </c>
    </row>
    <row r="120" spans="1:22">
      <c r="A120" s="11" t="s">
        <v>476</v>
      </c>
      <c r="B120" s="11">
        <v>13</v>
      </c>
      <c r="C120" s="11">
        <v>38</v>
      </c>
      <c r="D120" s="11">
        <v>2</v>
      </c>
      <c r="F120" s="11">
        <v>8.75</v>
      </c>
      <c r="O120" s="11">
        <v>0</v>
      </c>
      <c r="P120" s="11">
        <v>0</v>
      </c>
      <c r="Q120" s="11">
        <v>0</v>
      </c>
      <c r="R120" s="11">
        <v>0</v>
      </c>
      <c r="V120" s="11">
        <v>202005</v>
      </c>
    </row>
    <row r="121" spans="1:22">
      <c r="A121" s="11" t="s">
        <v>477</v>
      </c>
      <c r="B121" s="11">
        <v>13</v>
      </c>
      <c r="C121" s="11">
        <v>38</v>
      </c>
      <c r="E121" s="11">
        <v>4</v>
      </c>
      <c r="O121" s="11">
        <v>0</v>
      </c>
      <c r="P121" s="11">
        <v>0</v>
      </c>
      <c r="Q121" s="11">
        <v>0</v>
      </c>
      <c r="R121" s="11">
        <v>0</v>
      </c>
      <c r="V121" s="11">
        <v>202004</v>
      </c>
    </row>
    <row r="122" spans="1:22">
      <c r="A122" s="11" t="s">
        <v>780</v>
      </c>
      <c r="B122" s="11">
        <v>13</v>
      </c>
      <c r="C122" s="11">
        <v>32</v>
      </c>
      <c r="D122" s="11">
        <v>4.5</v>
      </c>
      <c r="O122" s="11">
        <v>0</v>
      </c>
      <c r="P122" s="11">
        <v>0</v>
      </c>
      <c r="Q122" s="11">
        <v>0</v>
      </c>
      <c r="R122" s="11">
        <v>0</v>
      </c>
      <c r="V122" s="11">
        <v>202004</v>
      </c>
    </row>
    <row r="123" spans="1:22">
      <c r="A123" s="11" t="s">
        <v>787</v>
      </c>
      <c r="B123" s="11">
        <v>13</v>
      </c>
      <c r="C123" s="11">
        <v>45</v>
      </c>
      <c r="F123" s="11">
        <v>4.33</v>
      </c>
      <c r="O123" s="11">
        <v>0</v>
      </c>
      <c r="P123" s="11">
        <v>0</v>
      </c>
      <c r="Q123" s="11">
        <v>0</v>
      </c>
      <c r="R123" s="11">
        <v>0</v>
      </c>
      <c r="V123" s="11">
        <v>202007</v>
      </c>
    </row>
    <row r="124" spans="1:22">
      <c r="A124" s="11" t="s">
        <v>1238</v>
      </c>
      <c r="B124" s="11">
        <v>13</v>
      </c>
      <c r="C124" s="11">
        <v>0</v>
      </c>
      <c r="H124" s="11">
        <v>38</v>
      </c>
      <c r="O124" s="11">
        <v>0</v>
      </c>
      <c r="P124" s="11">
        <v>0</v>
      </c>
      <c r="Q124" s="11">
        <v>0</v>
      </c>
      <c r="R124" s="11">
        <v>0</v>
      </c>
      <c r="V124" s="11">
        <v>202005</v>
      </c>
    </row>
    <row r="125" spans="1:22">
      <c r="A125" s="11" t="s">
        <v>846</v>
      </c>
      <c r="B125" s="11">
        <v>13</v>
      </c>
      <c r="C125" s="11">
        <v>38</v>
      </c>
      <c r="D125" s="11">
        <v>0.32</v>
      </c>
      <c r="N125" s="11">
        <v>0</v>
      </c>
      <c r="O125" s="11">
        <v>0</v>
      </c>
      <c r="P125" s="11">
        <v>0</v>
      </c>
      <c r="Q125" s="11">
        <v>0</v>
      </c>
      <c r="R125" s="11">
        <v>0</v>
      </c>
      <c r="V125" s="11">
        <v>202005</v>
      </c>
    </row>
    <row r="126" spans="1:22">
      <c r="A126" s="11" t="s">
        <v>487</v>
      </c>
      <c r="B126" s="11">
        <v>13</v>
      </c>
      <c r="C126" s="11">
        <v>0</v>
      </c>
      <c r="H126" s="11">
        <v>40</v>
      </c>
      <c r="O126" s="11">
        <v>0</v>
      </c>
      <c r="P126" s="11">
        <v>0</v>
      </c>
      <c r="Q126" s="11">
        <v>0</v>
      </c>
      <c r="R126" s="11">
        <v>0</v>
      </c>
      <c r="V126" s="11">
        <v>202004</v>
      </c>
    </row>
    <row r="127" spans="1:22">
      <c r="A127" s="11" t="s">
        <v>464</v>
      </c>
      <c r="B127" s="11">
        <v>13</v>
      </c>
      <c r="C127" s="11">
        <v>38</v>
      </c>
      <c r="E127" s="11">
        <v>5.55</v>
      </c>
      <c r="O127" s="11">
        <v>0</v>
      </c>
      <c r="P127" s="11">
        <v>0</v>
      </c>
      <c r="Q127" s="11">
        <v>0</v>
      </c>
      <c r="R127" s="11">
        <v>0</v>
      </c>
      <c r="V127" s="11">
        <v>202005</v>
      </c>
    </row>
    <row r="128" spans="1:22">
      <c r="A128" s="11" t="s">
        <v>486</v>
      </c>
      <c r="B128" s="11">
        <v>13</v>
      </c>
      <c r="C128" s="11">
        <v>40</v>
      </c>
      <c r="F128" s="11">
        <v>3.75</v>
      </c>
      <c r="O128" s="11">
        <v>0</v>
      </c>
      <c r="P128" s="11">
        <v>0</v>
      </c>
      <c r="Q128" s="11">
        <v>0</v>
      </c>
      <c r="R128" s="11">
        <v>0</v>
      </c>
      <c r="V128" s="11">
        <v>202004</v>
      </c>
    </row>
    <row r="129" spans="1:22">
      <c r="A129" s="11" t="s">
        <v>782</v>
      </c>
      <c r="B129" s="11">
        <v>13</v>
      </c>
      <c r="C129" s="11">
        <v>11.78</v>
      </c>
      <c r="G129" s="11">
        <v>24</v>
      </c>
      <c r="N129" s="11">
        <v>2.2200000000000002</v>
      </c>
      <c r="O129" s="11">
        <v>5</v>
      </c>
      <c r="P129" s="11">
        <v>0</v>
      </c>
      <c r="Q129" s="11">
        <v>0</v>
      </c>
      <c r="R129" s="11">
        <v>7</v>
      </c>
      <c r="V129" s="11">
        <v>202004</v>
      </c>
    </row>
    <row r="130" spans="1:22">
      <c r="A130" s="11" t="s">
        <v>1199</v>
      </c>
      <c r="B130" s="11">
        <v>13</v>
      </c>
      <c r="C130" s="11">
        <v>40</v>
      </c>
      <c r="O130" s="11">
        <v>0</v>
      </c>
      <c r="P130" s="11">
        <v>0</v>
      </c>
      <c r="Q130" s="11">
        <v>0</v>
      </c>
      <c r="R130" s="11">
        <v>0</v>
      </c>
      <c r="V130" s="11">
        <v>202004</v>
      </c>
    </row>
    <row r="131" spans="1:22">
      <c r="A131" s="11" t="s">
        <v>1200</v>
      </c>
      <c r="B131" s="11">
        <v>13</v>
      </c>
      <c r="C131" s="11">
        <v>45</v>
      </c>
      <c r="E131" s="11">
        <v>6.86</v>
      </c>
      <c r="F131" s="11">
        <v>4.8</v>
      </c>
      <c r="O131" s="11">
        <v>0</v>
      </c>
      <c r="P131" s="11">
        <v>0</v>
      </c>
      <c r="Q131" s="11">
        <v>0</v>
      </c>
      <c r="R131" s="11">
        <v>0</v>
      </c>
      <c r="V131" s="11">
        <v>202004</v>
      </c>
    </row>
    <row r="132" spans="1:22">
      <c r="A132" s="11" t="s">
        <v>507</v>
      </c>
      <c r="B132" s="11">
        <v>13</v>
      </c>
      <c r="C132" s="11">
        <v>8</v>
      </c>
      <c r="H132" s="11">
        <v>8</v>
      </c>
      <c r="O132" s="11">
        <v>0</v>
      </c>
      <c r="P132" s="11">
        <v>0</v>
      </c>
      <c r="Q132" s="11">
        <v>0</v>
      </c>
      <c r="R132" s="11">
        <v>0</v>
      </c>
      <c r="V132" s="11">
        <v>202004</v>
      </c>
    </row>
    <row r="133" spans="1:22">
      <c r="A133" s="11" t="s">
        <v>469</v>
      </c>
      <c r="B133" s="11">
        <v>13</v>
      </c>
      <c r="C133" s="11">
        <v>38</v>
      </c>
      <c r="D133" s="11">
        <v>0</v>
      </c>
      <c r="E133" s="11">
        <v>0</v>
      </c>
      <c r="O133" s="11">
        <v>0</v>
      </c>
      <c r="P133" s="11">
        <v>0</v>
      </c>
      <c r="Q133" s="11">
        <v>0</v>
      </c>
      <c r="R133" s="11">
        <v>0</v>
      </c>
      <c r="S133" s="11">
        <v>1.45</v>
      </c>
      <c r="T133" s="11">
        <v>1.8</v>
      </c>
      <c r="V133" s="11">
        <v>202004</v>
      </c>
    </row>
    <row r="134" spans="1:22">
      <c r="A134" s="11" t="s">
        <v>1210</v>
      </c>
      <c r="B134" s="11">
        <v>13</v>
      </c>
      <c r="C134" s="11">
        <v>40</v>
      </c>
      <c r="E134" s="11">
        <v>9.27</v>
      </c>
      <c r="M134" s="11">
        <v>96</v>
      </c>
      <c r="O134" s="11">
        <v>0</v>
      </c>
      <c r="P134" s="11">
        <v>0</v>
      </c>
      <c r="Q134" s="11">
        <v>0</v>
      </c>
      <c r="R134" s="11">
        <v>0</v>
      </c>
      <c r="V134" s="11">
        <v>202004</v>
      </c>
    </row>
    <row r="135" spans="1:22">
      <c r="A135" s="11" t="s">
        <v>483</v>
      </c>
      <c r="B135" s="11">
        <v>13</v>
      </c>
      <c r="C135" s="11">
        <v>36.75</v>
      </c>
      <c r="N135" s="11">
        <v>3.25</v>
      </c>
      <c r="O135" s="11">
        <v>0</v>
      </c>
      <c r="P135" s="11">
        <v>0</v>
      </c>
      <c r="Q135" s="11">
        <v>0</v>
      </c>
      <c r="R135" s="11">
        <v>0</v>
      </c>
      <c r="V135" s="11">
        <v>202004</v>
      </c>
    </row>
    <row r="136" spans="1:22">
      <c r="A136" s="11" t="s">
        <v>783</v>
      </c>
      <c r="B136" s="11">
        <v>13</v>
      </c>
      <c r="C136" s="11">
        <v>45</v>
      </c>
      <c r="E136" s="11">
        <v>6.5</v>
      </c>
      <c r="O136" s="11">
        <v>0</v>
      </c>
      <c r="P136" s="11">
        <v>0</v>
      </c>
      <c r="Q136" s="11">
        <v>0</v>
      </c>
      <c r="R136" s="11">
        <v>0</v>
      </c>
      <c r="V136" s="11">
        <v>202005</v>
      </c>
    </row>
    <row r="137" spans="1:22">
      <c r="A137" s="11" t="s">
        <v>502</v>
      </c>
      <c r="B137" s="11">
        <v>13</v>
      </c>
      <c r="C137" s="11">
        <v>40</v>
      </c>
      <c r="E137" s="11">
        <v>6.25</v>
      </c>
      <c r="F137" s="11">
        <v>2.5</v>
      </c>
      <c r="O137" s="11">
        <v>0</v>
      </c>
      <c r="P137" s="11">
        <v>0</v>
      </c>
      <c r="Q137" s="11">
        <v>0</v>
      </c>
      <c r="R137" s="11">
        <v>0</v>
      </c>
      <c r="V137" s="11">
        <v>202004</v>
      </c>
    </row>
    <row r="138" spans="1:22">
      <c r="A138" s="11" t="s">
        <v>1327</v>
      </c>
      <c r="B138" s="11">
        <v>13</v>
      </c>
      <c r="C138" s="11">
        <v>8</v>
      </c>
      <c r="N138" s="11">
        <v>24</v>
      </c>
      <c r="O138" s="11">
        <v>0</v>
      </c>
      <c r="P138" s="11">
        <v>0</v>
      </c>
      <c r="Q138" s="11">
        <v>0</v>
      </c>
      <c r="R138" s="11">
        <v>0</v>
      </c>
      <c r="V138" s="11">
        <v>202004</v>
      </c>
    </row>
    <row r="139" spans="1:22">
      <c r="A139" s="11" t="s">
        <v>1201</v>
      </c>
      <c r="B139" s="11">
        <v>13</v>
      </c>
      <c r="C139" s="11">
        <v>40</v>
      </c>
      <c r="E139" s="11">
        <v>0</v>
      </c>
      <c r="F139" s="11">
        <v>0</v>
      </c>
      <c r="O139" s="11">
        <v>0</v>
      </c>
      <c r="P139" s="11">
        <v>1</v>
      </c>
      <c r="Q139" s="11">
        <v>0</v>
      </c>
      <c r="R139" s="11">
        <v>0</v>
      </c>
      <c r="T139" s="11">
        <v>3.89</v>
      </c>
      <c r="U139" s="11">
        <v>8.3699999999999992</v>
      </c>
      <c r="V139" s="11">
        <v>202005</v>
      </c>
    </row>
    <row r="140" spans="1:22">
      <c r="A140" s="11" t="s">
        <v>1021</v>
      </c>
      <c r="B140" s="11">
        <v>13</v>
      </c>
      <c r="C140" s="11">
        <v>18.68</v>
      </c>
      <c r="N140" s="11">
        <v>19.32</v>
      </c>
      <c r="O140" s="11">
        <v>0</v>
      </c>
      <c r="P140" s="11">
        <v>0</v>
      </c>
      <c r="Q140" s="11">
        <v>0</v>
      </c>
      <c r="R140" s="11">
        <v>0</v>
      </c>
      <c r="V140" s="11">
        <v>202004</v>
      </c>
    </row>
    <row r="141" spans="1:22">
      <c r="A141" s="11" t="s">
        <v>1239</v>
      </c>
      <c r="B141" s="11">
        <v>13</v>
      </c>
      <c r="C141" s="11">
        <v>36.75</v>
      </c>
      <c r="O141" s="11">
        <v>0</v>
      </c>
      <c r="P141" s="11">
        <v>0</v>
      </c>
      <c r="Q141" s="11">
        <v>0</v>
      </c>
      <c r="R141" s="11">
        <v>0</v>
      </c>
      <c r="V141" s="11">
        <v>202004</v>
      </c>
    </row>
    <row r="142" spans="1:22">
      <c r="A142" s="11" t="s">
        <v>1211</v>
      </c>
      <c r="B142" s="11">
        <v>13</v>
      </c>
      <c r="C142" s="11">
        <v>22</v>
      </c>
      <c r="O142" s="11">
        <v>0</v>
      </c>
      <c r="P142" s="11">
        <v>0</v>
      </c>
      <c r="Q142" s="11">
        <v>0</v>
      </c>
      <c r="R142" s="11">
        <v>0</v>
      </c>
      <c r="V142" s="11">
        <v>202004</v>
      </c>
    </row>
    <row r="143" spans="1:22">
      <c r="A143" s="11" t="s">
        <v>1188</v>
      </c>
      <c r="B143" s="11">
        <v>13</v>
      </c>
      <c r="C143" s="11">
        <v>0</v>
      </c>
      <c r="H143" s="11">
        <v>40</v>
      </c>
      <c r="O143" s="11">
        <v>0</v>
      </c>
      <c r="P143" s="11">
        <v>0</v>
      </c>
      <c r="Q143" s="11">
        <v>0</v>
      </c>
      <c r="R143" s="11">
        <v>0</v>
      </c>
      <c r="V143" s="11">
        <v>202004</v>
      </c>
    </row>
    <row r="144" spans="1:22">
      <c r="A144" s="11" t="s">
        <v>452</v>
      </c>
      <c r="B144" s="11">
        <v>13</v>
      </c>
      <c r="C144" s="11">
        <v>45</v>
      </c>
      <c r="E144" s="11">
        <v>2.5299999999999998</v>
      </c>
      <c r="F144" s="11">
        <v>1.18</v>
      </c>
      <c r="O144" s="11">
        <v>0</v>
      </c>
      <c r="P144" s="11">
        <v>0</v>
      </c>
      <c r="Q144" s="11">
        <v>0</v>
      </c>
      <c r="R144" s="11">
        <v>0</v>
      </c>
      <c r="V144" s="11">
        <v>202004</v>
      </c>
    </row>
    <row r="145" spans="1:22">
      <c r="A145" s="11" t="s">
        <v>1189</v>
      </c>
      <c r="B145" s="11">
        <v>13</v>
      </c>
      <c r="C145" s="11">
        <v>8</v>
      </c>
      <c r="M145" s="11">
        <v>36</v>
      </c>
      <c r="N145" s="11">
        <v>32</v>
      </c>
      <c r="O145" s="11">
        <v>0</v>
      </c>
      <c r="P145" s="11">
        <v>0</v>
      </c>
      <c r="Q145" s="11">
        <v>0</v>
      </c>
      <c r="R145" s="11">
        <v>0</v>
      </c>
      <c r="V145" s="11">
        <v>202004</v>
      </c>
    </row>
    <row r="146" spans="1:22">
      <c r="A146" s="11" t="s">
        <v>1240</v>
      </c>
      <c r="B146" s="11">
        <v>13</v>
      </c>
      <c r="C146" s="11">
        <v>45</v>
      </c>
      <c r="E146" s="11">
        <v>4.3499999999999996</v>
      </c>
      <c r="F146" s="11">
        <v>4.42</v>
      </c>
      <c r="O146" s="11">
        <v>0</v>
      </c>
      <c r="P146" s="11">
        <v>0</v>
      </c>
      <c r="Q146" s="11">
        <v>0</v>
      </c>
      <c r="R146" s="11">
        <v>0</v>
      </c>
      <c r="V146" s="11">
        <v>202004</v>
      </c>
    </row>
    <row r="147" spans="1:22">
      <c r="A147" s="11" t="s">
        <v>913</v>
      </c>
      <c r="B147" s="11">
        <v>13</v>
      </c>
      <c r="C147" s="11">
        <v>40</v>
      </c>
      <c r="E147" s="11">
        <v>0.33</v>
      </c>
      <c r="F147" s="11">
        <v>1.1200000000000001</v>
      </c>
      <c r="O147" s="11">
        <v>0</v>
      </c>
      <c r="P147" s="11">
        <v>0</v>
      </c>
      <c r="Q147" s="11">
        <v>0</v>
      </c>
      <c r="R147" s="11">
        <v>0</v>
      </c>
      <c r="V147" s="11">
        <v>202004</v>
      </c>
    </row>
    <row r="148" spans="1:22">
      <c r="A148" s="11" t="s">
        <v>503</v>
      </c>
      <c r="B148" s="11">
        <v>13</v>
      </c>
      <c r="C148" s="11">
        <v>38</v>
      </c>
      <c r="D148" s="11">
        <v>1.1200000000000001</v>
      </c>
      <c r="E148" s="11">
        <v>0</v>
      </c>
      <c r="O148" s="11">
        <v>2</v>
      </c>
      <c r="P148" s="11">
        <v>0</v>
      </c>
      <c r="Q148" s="11">
        <v>0</v>
      </c>
      <c r="R148" s="11">
        <v>0</v>
      </c>
      <c r="T148" s="11">
        <v>1.62</v>
      </c>
      <c r="V148" s="11">
        <v>202004</v>
      </c>
    </row>
    <row r="149" spans="1:22">
      <c r="A149" s="11" t="s">
        <v>1221</v>
      </c>
      <c r="B149" s="11">
        <v>13</v>
      </c>
      <c r="C149" s="11">
        <v>38</v>
      </c>
      <c r="M149" s="11">
        <v>592</v>
      </c>
      <c r="N149" s="11">
        <v>2</v>
      </c>
      <c r="O149" s="11">
        <v>0</v>
      </c>
      <c r="P149" s="11">
        <v>1</v>
      </c>
      <c r="Q149" s="11">
        <v>0</v>
      </c>
      <c r="R149" s="11">
        <v>0</v>
      </c>
      <c r="V149" s="11">
        <v>202004</v>
      </c>
    </row>
    <row r="150" spans="1:22">
      <c r="A150" s="11" t="s">
        <v>958</v>
      </c>
      <c r="B150" s="11">
        <v>13</v>
      </c>
      <c r="C150" s="11">
        <v>28</v>
      </c>
      <c r="D150" s="11">
        <v>5</v>
      </c>
      <c r="M150" s="11">
        <v>180</v>
      </c>
      <c r="O150" s="11">
        <v>0</v>
      </c>
      <c r="P150" s="11">
        <v>0</v>
      </c>
      <c r="Q150" s="11">
        <v>0</v>
      </c>
      <c r="R150" s="11">
        <v>0</v>
      </c>
      <c r="V150" s="11">
        <v>202004</v>
      </c>
    </row>
    <row r="151" spans="1:22">
      <c r="A151" s="11" t="s">
        <v>460</v>
      </c>
      <c r="B151" s="11">
        <v>13</v>
      </c>
      <c r="C151" s="11">
        <v>40</v>
      </c>
      <c r="F151" s="11">
        <v>0</v>
      </c>
      <c r="M151" s="11">
        <v>450</v>
      </c>
      <c r="O151" s="11">
        <v>0</v>
      </c>
      <c r="P151" s="11">
        <v>0</v>
      </c>
      <c r="Q151" s="11">
        <v>0</v>
      </c>
      <c r="R151" s="11">
        <v>0</v>
      </c>
      <c r="U151" s="11">
        <v>1.75</v>
      </c>
      <c r="V151" s="11">
        <v>202004</v>
      </c>
    </row>
    <row r="152" spans="1:22">
      <c r="A152" s="11" t="s">
        <v>451</v>
      </c>
      <c r="B152" s="11">
        <v>13</v>
      </c>
      <c r="C152" s="11">
        <v>40</v>
      </c>
      <c r="E152" s="11">
        <v>2.0099999999999998</v>
      </c>
      <c r="F152" s="11">
        <v>0.95</v>
      </c>
      <c r="O152" s="11">
        <v>0</v>
      </c>
      <c r="P152" s="11">
        <v>0</v>
      </c>
      <c r="Q152" s="11">
        <v>0</v>
      </c>
      <c r="R152" s="11">
        <v>0</v>
      </c>
      <c r="V152" s="11">
        <v>202004</v>
      </c>
    </row>
    <row r="153" spans="1:22">
      <c r="A153" s="11" t="s">
        <v>784</v>
      </c>
      <c r="B153" s="11">
        <v>13</v>
      </c>
      <c r="C153" s="11">
        <v>27</v>
      </c>
      <c r="D153" s="11">
        <v>0</v>
      </c>
      <c r="O153" s="11">
        <v>0</v>
      </c>
      <c r="P153" s="11">
        <v>0</v>
      </c>
      <c r="Q153" s="11">
        <v>0</v>
      </c>
      <c r="R153" s="11">
        <v>0</v>
      </c>
      <c r="S153" s="11">
        <v>6.5</v>
      </c>
      <c r="V153" s="11">
        <v>202004</v>
      </c>
    </row>
    <row r="154" spans="1:22">
      <c r="A154" s="11" t="s">
        <v>1190</v>
      </c>
      <c r="B154" s="11">
        <v>13</v>
      </c>
      <c r="C154" s="11">
        <v>42.48</v>
      </c>
      <c r="N154" s="11">
        <v>2.52</v>
      </c>
      <c r="O154" s="11">
        <v>0</v>
      </c>
      <c r="P154" s="11">
        <v>0</v>
      </c>
      <c r="Q154" s="11">
        <v>0</v>
      </c>
      <c r="R154" s="11">
        <v>0</v>
      </c>
      <c r="V154" s="11">
        <v>202004</v>
      </c>
    </row>
    <row r="155" spans="1:22">
      <c r="A155" s="11" t="s">
        <v>707</v>
      </c>
      <c r="B155" s="11">
        <v>13</v>
      </c>
      <c r="C155" s="11">
        <v>40</v>
      </c>
      <c r="E155" s="11">
        <v>0</v>
      </c>
      <c r="F155" s="11">
        <v>0</v>
      </c>
      <c r="O155" s="11">
        <v>0</v>
      </c>
      <c r="P155" s="11">
        <v>0</v>
      </c>
      <c r="Q155" s="11">
        <v>0</v>
      </c>
      <c r="R155" s="11">
        <v>0</v>
      </c>
      <c r="T155" s="11">
        <v>4.7300000000000004</v>
      </c>
      <c r="U155" s="11">
        <v>3.63</v>
      </c>
      <c r="V155" s="11">
        <v>202006</v>
      </c>
    </row>
    <row r="156" spans="1:22">
      <c r="A156" s="11" t="s">
        <v>1191</v>
      </c>
      <c r="B156" s="11">
        <v>13</v>
      </c>
      <c r="C156" s="11">
        <v>40</v>
      </c>
      <c r="F156" s="11">
        <v>9.75</v>
      </c>
      <c r="M156" s="11">
        <v>290</v>
      </c>
      <c r="O156" s="11">
        <v>0</v>
      </c>
      <c r="P156" s="11">
        <v>0</v>
      </c>
      <c r="Q156" s="11">
        <v>0</v>
      </c>
      <c r="R156" s="11">
        <v>0</v>
      </c>
      <c r="V156" s="11">
        <v>202004</v>
      </c>
    </row>
    <row r="157" spans="1:22">
      <c r="A157" s="11" t="s">
        <v>1192</v>
      </c>
      <c r="B157" s="11">
        <v>13</v>
      </c>
      <c r="C157" s="11">
        <v>45</v>
      </c>
      <c r="E157" s="11">
        <v>1.5</v>
      </c>
      <c r="F157" s="11">
        <v>0.25</v>
      </c>
      <c r="O157" s="11">
        <v>0</v>
      </c>
      <c r="P157" s="11">
        <v>3</v>
      </c>
      <c r="Q157" s="11">
        <v>0</v>
      </c>
      <c r="R157" s="11">
        <v>0</v>
      </c>
      <c r="V157" s="11">
        <v>202004</v>
      </c>
    </row>
    <row r="158" spans="1:22">
      <c r="A158" s="11" t="s">
        <v>1193</v>
      </c>
      <c r="B158" s="11">
        <v>13</v>
      </c>
      <c r="C158" s="11">
        <v>43.42</v>
      </c>
      <c r="N158" s="11">
        <v>1.58</v>
      </c>
      <c r="O158" s="11">
        <v>0</v>
      </c>
      <c r="P158" s="11">
        <v>3</v>
      </c>
      <c r="Q158" s="11">
        <v>0</v>
      </c>
      <c r="R158" s="11">
        <v>0</v>
      </c>
      <c r="V158" s="11">
        <v>202005</v>
      </c>
    </row>
    <row r="159" spans="1:22">
      <c r="A159" s="11" t="s">
        <v>492</v>
      </c>
      <c r="B159" s="11">
        <v>13</v>
      </c>
      <c r="C159" s="11">
        <v>40</v>
      </c>
      <c r="F159" s="11">
        <v>6.17</v>
      </c>
      <c r="O159" s="11">
        <v>0</v>
      </c>
      <c r="P159" s="11">
        <v>0</v>
      </c>
      <c r="Q159" s="11">
        <v>0</v>
      </c>
      <c r="R159" s="11">
        <v>0</v>
      </c>
      <c r="V159" s="11">
        <v>202004</v>
      </c>
    </row>
    <row r="160" spans="1:22">
      <c r="A160" s="11" t="s">
        <v>848</v>
      </c>
      <c r="B160" s="11">
        <v>13</v>
      </c>
      <c r="C160" s="11">
        <v>0</v>
      </c>
      <c r="H160" s="11">
        <v>40</v>
      </c>
      <c r="O160" s="11">
        <v>0</v>
      </c>
      <c r="P160" s="11">
        <v>0</v>
      </c>
      <c r="Q160" s="11">
        <v>0</v>
      </c>
      <c r="R160" s="11">
        <v>0</v>
      </c>
      <c r="V160" s="11">
        <v>202004</v>
      </c>
    </row>
    <row r="161" spans="1:22">
      <c r="A161" s="11" t="s">
        <v>785</v>
      </c>
      <c r="B161" s="11">
        <v>13</v>
      </c>
      <c r="C161" s="11">
        <v>36.020000000000003</v>
      </c>
      <c r="N161" s="11">
        <v>1.98</v>
      </c>
      <c r="O161" s="11">
        <v>0</v>
      </c>
      <c r="P161" s="11">
        <v>0</v>
      </c>
      <c r="Q161" s="11">
        <v>0</v>
      </c>
      <c r="R161" s="11">
        <v>0</v>
      </c>
      <c r="V161" s="11">
        <v>202004</v>
      </c>
    </row>
    <row r="162" spans="1:22">
      <c r="A162" s="11" t="s">
        <v>491</v>
      </c>
      <c r="B162" s="11">
        <v>13</v>
      </c>
      <c r="C162" s="11">
        <v>40</v>
      </c>
      <c r="F162" s="11">
        <v>0</v>
      </c>
      <c r="O162" s="11">
        <v>0</v>
      </c>
      <c r="P162" s="11">
        <v>0</v>
      </c>
      <c r="Q162" s="11">
        <v>0</v>
      </c>
      <c r="R162" s="11">
        <v>0</v>
      </c>
      <c r="U162" s="11">
        <v>1.58</v>
      </c>
      <c r="V162" s="11">
        <v>202004</v>
      </c>
    </row>
    <row r="163" spans="1:22">
      <c r="A163" s="11" t="s">
        <v>1053</v>
      </c>
      <c r="B163" s="11">
        <v>13</v>
      </c>
      <c r="C163" s="11">
        <v>40</v>
      </c>
      <c r="E163" s="11">
        <v>7.92</v>
      </c>
      <c r="F163" s="11">
        <v>7.25</v>
      </c>
      <c r="M163" s="11">
        <v>55</v>
      </c>
      <c r="O163" s="11">
        <v>0</v>
      </c>
      <c r="P163" s="11">
        <v>0</v>
      </c>
      <c r="Q163" s="11">
        <v>0</v>
      </c>
      <c r="R163" s="11">
        <v>0</v>
      </c>
      <c r="V163" s="11">
        <v>202004</v>
      </c>
    </row>
    <row r="164" spans="1:22">
      <c r="A164" s="11" t="s">
        <v>1194</v>
      </c>
      <c r="B164" s="11">
        <v>13</v>
      </c>
      <c r="C164" s="11">
        <v>0</v>
      </c>
      <c r="H164" s="11">
        <v>40</v>
      </c>
      <c r="O164" s="11">
        <v>0</v>
      </c>
      <c r="P164" s="11">
        <v>0</v>
      </c>
      <c r="Q164" s="11">
        <v>0</v>
      </c>
      <c r="R164" s="11">
        <v>0</v>
      </c>
      <c r="V164" s="11">
        <v>202005</v>
      </c>
    </row>
    <row r="165" spans="1:22">
      <c r="A165" s="11" t="s">
        <v>1232</v>
      </c>
      <c r="B165" s="11">
        <v>14</v>
      </c>
      <c r="C165" s="11">
        <v>40</v>
      </c>
      <c r="E165" s="11">
        <v>0</v>
      </c>
      <c r="F165" s="11">
        <v>0</v>
      </c>
      <c r="O165" s="11">
        <v>0</v>
      </c>
      <c r="P165" s="11">
        <v>0</v>
      </c>
      <c r="Q165" s="11">
        <v>0</v>
      </c>
      <c r="R165" s="11">
        <v>0</v>
      </c>
      <c r="T165" s="11">
        <v>2.25</v>
      </c>
      <c r="U165" s="11">
        <v>12.42</v>
      </c>
      <c r="V165" s="11">
        <v>202005</v>
      </c>
    </row>
    <row r="166" spans="1:22">
      <c r="A166" s="11" t="s">
        <v>1161</v>
      </c>
      <c r="B166" s="11">
        <v>14</v>
      </c>
      <c r="C166" s="11">
        <v>45</v>
      </c>
      <c r="E166" s="11">
        <v>5</v>
      </c>
      <c r="F166" s="11">
        <v>10.08</v>
      </c>
      <c r="O166" s="11">
        <v>0</v>
      </c>
      <c r="P166" s="11">
        <v>1</v>
      </c>
      <c r="Q166" s="11">
        <v>0</v>
      </c>
      <c r="R166" s="11">
        <v>0</v>
      </c>
      <c r="V166" s="11">
        <v>202005</v>
      </c>
    </row>
    <row r="167" spans="1:22">
      <c r="A167" s="11" t="s">
        <v>496</v>
      </c>
      <c r="B167" s="11">
        <v>14</v>
      </c>
      <c r="C167" s="11">
        <v>34</v>
      </c>
      <c r="E167" s="11">
        <v>1.1100000000000001</v>
      </c>
      <c r="F167" s="11">
        <v>0.63</v>
      </c>
      <c r="G167" s="11">
        <v>9</v>
      </c>
      <c r="O167" s="11">
        <v>0</v>
      </c>
      <c r="P167" s="11">
        <v>0</v>
      </c>
      <c r="Q167" s="11">
        <v>0</v>
      </c>
      <c r="R167" s="11">
        <v>7</v>
      </c>
      <c r="V167" s="11">
        <v>202006</v>
      </c>
    </row>
    <row r="168" spans="1:22">
      <c r="A168" s="11" t="s">
        <v>708</v>
      </c>
      <c r="B168" s="11">
        <v>14</v>
      </c>
      <c r="C168" s="11">
        <v>40</v>
      </c>
      <c r="E168" s="11">
        <v>0</v>
      </c>
      <c r="F168" s="11">
        <v>0</v>
      </c>
      <c r="O168" s="11">
        <v>0</v>
      </c>
      <c r="P168" s="11">
        <v>2</v>
      </c>
      <c r="Q168" s="11">
        <v>0</v>
      </c>
      <c r="R168" s="11">
        <v>0</v>
      </c>
      <c r="T168" s="11">
        <v>4.57</v>
      </c>
      <c r="U168" s="11">
        <v>13.08</v>
      </c>
      <c r="V168" s="11">
        <v>202005</v>
      </c>
    </row>
    <row r="169" spans="1:22">
      <c r="A169" s="11" t="s">
        <v>715</v>
      </c>
      <c r="B169" s="11">
        <v>14</v>
      </c>
      <c r="C169" s="11">
        <v>8</v>
      </c>
      <c r="O169" s="11">
        <v>0</v>
      </c>
      <c r="P169" s="11">
        <v>0</v>
      </c>
      <c r="Q169" s="11">
        <v>0</v>
      </c>
      <c r="R169" s="11">
        <v>0</v>
      </c>
      <c r="V169" s="11">
        <v>202005</v>
      </c>
    </row>
    <row r="170" spans="1:22">
      <c r="A170" s="11" t="s">
        <v>726</v>
      </c>
      <c r="B170" s="11">
        <v>14</v>
      </c>
      <c r="C170" s="11">
        <v>40</v>
      </c>
      <c r="F170" s="11">
        <v>0</v>
      </c>
      <c r="O170" s="11">
        <v>0</v>
      </c>
      <c r="P170" s="11">
        <v>0</v>
      </c>
      <c r="Q170" s="11">
        <v>0</v>
      </c>
      <c r="R170" s="11">
        <v>0</v>
      </c>
      <c r="U170" s="11">
        <v>3</v>
      </c>
      <c r="V170" s="11">
        <v>202005</v>
      </c>
    </row>
    <row r="171" spans="1:22">
      <c r="A171" s="11" t="s">
        <v>458</v>
      </c>
      <c r="B171" s="11">
        <v>14</v>
      </c>
      <c r="C171" s="11">
        <v>40</v>
      </c>
      <c r="F171" s="11">
        <v>0</v>
      </c>
      <c r="O171" s="11">
        <v>0</v>
      </c>
      <c r="P171" s="11">
        <v>0</v>
      </c>
      <c r="Q171" s="11">
        <v>0</v>
      </c>
      <c r="R171" s="11">
        <v>0</v>
      </c>
      <c r="U171" s="11">
        <v>0.25</v>
      </c>
      <c r="V171" s="11">
        <v>202005</v>
      </c>
    </row>
    <row r="172" spans="1:22">
      <c r="A172" s="11" t="s">
        <v>844</v>
      </c>
      <c r="B172" s="11">
        <v>14</v>
      </c>
      <c r="C172" s="11">
        <v>40</v>
      </c>
      <c r="F172" s="11">
        <v>0</v>
      </c>
      <c r="M172" s="11">
        <v>160</v>
      </c>
      <c r="O172" s="11">
        <v>0</v>
      </c>
      <c r="P172" s="11">
        <v>0</v>
      </c>
      <c r="Q172" s="11">
        <v>0</v>
      </c>
      <c r="R172" s="11">
        <v>0</v>
      </c>
      <c r="U172" s="11">
        <v>6.25</v>
      </c>
      <c r="V172" s="11">
        <v>202005</v>
      </c>
    </row>
    <row r="173" spans="1:22">
      <c r="A173" s="11" t="s">
        <v>1205</v>
      </c>
      <c r="B173" s="11">
        <v>14</v>
      </c>
      <c r="C173" s="11">
        <v>45</v>
      </c>
      <c r="E173" s="11">
        <v>2.38</v>
      </c>
      <c r="F173" s="11">
        <v>14.93</v>
      </c>
      <c r="O173" s="11">
        <v>0</v>
      </c>
      <c r="P173" s="11">
        <v>3</v>
      </c>
      <c r="Q173" s="11">
        <v>0</v>
      </c>
      <c r="R173" s="11">
        <v>0</v>
      </c>
      <c r="V173" s="11">
        <v>202005</v>
      </c>
    </row>
    <row r="174" spans="1:22">
      <c r="A174" s="11" t="s">
        <v>767</v>
      </c>
      <c r="B174" s="11">
        <v>14</v>
      </c>
      <c r="C174" s="11">
        <v>40</v>
      </c>
      <c r="E174" s="11">
        <v>1.83</v>
      </c>
      <c r="F174" s="11">
        <v>0.83</v>
      </c>
      <c r="O174" s="11">
        <v>0</v>
      </c>
      <c r="P174" s="11">
        <v>0</v>
      </c>
      <c r="Q174" s="11">
        <v>0</v>
      </c>
      <c r="R174" s="11">
        <v>0</v>
      </c>
      <c r="V174" s="11">
        <v>202005</v>
      </c>
    </row>
    <row r="175" spans="1:22">
      <c r="A175" s="11" t="s">
        <v>1233</v>
      </c>
      <c r="B175" s="11">
        <v>14</v>
      </c>
      <c r="C175" s="11">
        <v>35.700000000000003</v>
      </c>
      <c r="N175" s="11">
        <v>2.2999999999999998</v>
      </c>
      <c r="O175" s="11">
        <v>0</v>
      </c>
      <c r="P175" s="11">
        <v>0</v>
      </c>
      <c r="Q175" s="11">
        <v>0</v>
      </c>
      <c r="R175" s="11">
        <v>0</v>
      </c>
      <c r="V175" s="11">
        <v>202005</v>
      </c>
    </row>
    <row r="176" spans="1:22">
      <c r="A176" s="11" t="s">
        <v>1326</v>
      </c>
      <c r="B176" s="11">
        <v>14</v>
      </c>
      <c r="C176" s="11">
        <v>45</v>
      </c>
      <c r="E176" s="11">
        <v>2.5</v>
      </c>
      <c r="O176" s="11">
        <v>0</v>
      </c>
      <c r="P176" s="11">
        <v>3</v>
      </c>
      <c r="Q176" s="11">
        <v>0</v>
      </c>
      <c r="R176" s="11">
        <v>0</v>
      </c>
      <c r="V176" s="11">
        <v>202005</v>
      </c>
    </row>
    <row r="177" spans="1:22">
      <c r="A177" s="11" t="s">
        <v>453</v>
      </c>
      <c r="B177" s="11">
        <v>14</v>
      </c>
      <c r="C177" s="11">
        <v>32</v>
      </c>
      <c r="D177" s="11">
        <v>0</v>
      </c>
      <c r="M177" s="11">
        <v>72</v>
      </c>
      <c r="O177" s="11">
        <v>0</v>
      </c>
      <c r="P177" s="11">
        <v>0</v>
      </c>
      <c r="Q177" s="11">
        <v>0</v>
      </c>
      <c r="R177" s="11">
        <v>0</v>
      </c>
      <c r="S177" s="11">
        <v>3</v>
      </c>
      <c r="V177" s="11">
        <v>202005</v>
      </c>
    </row>
    <row r="178" spans="1:22">
      <c r="A178" s="36" t="s">
        <v>1162</v>
      </c>
      <c r="B178" s="36">
        <v>14</v>
      </c>
      <c r="C178" s="36">
        <v>12.75</v>
      </c>
      <c r="D178" s="36"/>
      <c r="E178" s="36"/>
      <c r="F178" s="36"/>
      <c r="G178" s="36"/>
      <c r="H178" s="36"/>
      <c r="I178" s="36"/>
      <c r="J178" s="36"/>
      <c r="K178" s="36"/>
      <c r="L178" s="36"/>
      <c r="M178" s="36"/>
      <c r="N178" s="36"/>
      <c r="O178" s="36">
        <v>0</v>
      </c>
      <c r="P178" s="36">
        <v>0</v>
      </c>
      <c r="Q178" s="36">
        <v>0</v>
      </c>
      <c r="R178" s="36">
        <v>0</v>
      </c>
      <c r="S178" s="36"/>
      <c r="T178" s="36"/>
      <c r="U178" s="36"/>
      <c r="V178" s="36">
        <v>202005</v>
      </c>
    </row>
    <row r="179" spans="1:22">
      <c r="A179" s="11" t="s">
        <v>488</v>
      </c>
      <c r="B179" s="11">
        <v>14</v>
      </c>
      <c r="C179" s="11">
        <v>40</v>
      </c>
      <c r="F179" s="11">
        <v>0</v>
      </c>
      <c r="O179" s="11">
        <v>0</v>
      </c>
      <c r="P179" s="11">
        <v>0</v>
      </c>
      <c r="Q179" s="11">
        <v>0</v>
      </c>
      <c r="R179" s="11">
        <v>0</v>
      </c>
      <c r="U179" s="11">
        <v>13</v>
      </c>
      <c r="V179" s="11">
        <v>202005</v>
      </c>
    </row>
    <row r="180" spans="1:22">
      <c r="A180" s="11" t="s">
        <v>951</v>
      </c>
      <c r="B180" s="11">
        <v>14</v>
      </c>
      <c r="C180" s="11">
        <v>24</v>
      </c>
      <c r="D180" s="11">
        <v>5.5</v>
      </c>
      <c r="O180" s="11">
        <v>0</v>
      </c>
      <c r="P180" s="11">
        <v>0</v>
      </c>
      <c r="Q180" s="11">
        <v>0</v>
      </c>
      <c r="R180" s="11">
        <v>0</v>
      </c>
      <c r="V180" s="11">
        <v>202005</v>
      </c>
    </row>
    <row r="181" spans="1:22">
      <c r="A181" s="11" t="s">
        <v>786</v>
      </c>
      <c r="B181" s="11">
        <v>14</v>
      </c>
      <c r="C181" s="11">
        <v>40</v>
      </c>
      <c r="E181" s="11">
        <v>8.49</v>
      </c>
      <c r="F181" s="11">
        <v>1.17</v>
      </c>
      <c r="O181" s="11">
        <v>0</v>
      </c>
      <c r="P181" s="11">
        <v>0</v>
      </c>
      <c r="Q181" s="11">
        <v>0</v>
      </c>
      <c r="R181" s="11">
        <v>0</v>
      </c>
      <c r="V181" s="11">
        <v>202005</v>
      </c>
    </row>
    <row r="182" spans="1:22">
      <c r="A182" s="11" t="s">
        <v>1214</v>
      </c>
      <c r="B182" s="11">
        <v>14</v>
      </c>
      <c r="C182" s="11">
        <v>16</v>
      </c>
      <c r="N182" s="11">
        <v>24</v>
      </c>
      <c r="O182" s="11">
        <v>0</v>
      </c>
      <c r="P182" s="11">
        <v>0</v>
      </c>
      <c r="Q182" s="11">
        <v>0</v>
      </c>
      <c r="R182" s="11">
        <v>0</v>
      </c>
      <c r="V182" s="11">
        <v>202004</v>
      </c>
    </row>
    <row r="183" spans="1:22">
      <c r="A183" s="11" t="s">
        <v>478</v>
      </c>
      <c r="B183" s="11">
        <v>14</v>
      </c>
      <c r="C183" s="11">
        <v>15.5</v>
      </c>
      <c r="M183" s="11">
        <v>722</v>
      </c>
      <c r="O183" s="11">
        <v>0</v>
      </c>
      <c r="P183" s="11">
        <v>0</v>
      </c>
      <c r="Q183" s="11">
        <v>0</v>
      </c>
      <c r="R183" s="11">
        <v>0</v>
      </c>
      <c r="V183" s="11">
        <v>202005</v>
      </c>
    </row>
    <row r="184" spans="1:22">
      <c r="A184" s="11" t="s">
        <v>788</v>
      </c>
      <c r="B184" s="11">
        <v>14</v>
      </c>
      <c r="C184" s="11">
        <v>38</v>
      </c>
      <c r="D184" s="11">
        <v>2</v>
      </c>
      <c r="E184" s="11">
        <v>1.5</v>
      </c>
      <c r="F184" s="11">
        <v>3.52</v>
      </c>
      <c r="O184" s="11">
        <v>0</v>
      </c>
      <c r="P184" s="11">
        <v>0</v>
      </c>
      <c r="Q184" s="11">
        <v>0</v>
      </c>
      <c r="R184" s="11">
        <v>0</v>
      </c>
      <c r="V184" s="11">
        <v>202005</v>
      </c>
    </row>
    <row r="185" spans="1:22">
      <c r="A185" s="11" t="s">
        <v>845</v>
      </c>
      <c r="B185" s="11">
        <v>14</v>
      </c>
      <c r="C185" s="11">
        <v>40</v>
      </c>
      <c r="E185" s="11">
        <v>4.67</v>
      </c>
      <c r="F185" s="11">
        <v>1.28</v>
      </c>
      <c r="O185" s="11">
        <v>0</v>
      </c>
      <c r="P185" s="11">
        <v>0</v>
      </c>
      <c r="Q185" s="11">
        <v>0</v>
      </c>
      <c r="R185" s="11">
        <v>0</v>
      </c>
      <c r="V185" s="11">
        <v>202005</v>
      </c>
    </row>
    <row r="186" spans="1:22">
      <c r="A186" s="11" t="s">
        <v>485</v>
      </c>
      <c r="B186" s="11">
        <v>14</v>
      </c>
      <c r="C186" s="11">
        <v>40</v>
      </c>
      <c r="F186" s="11">
        <v>0</v>
      </c>
      <c r="O186" s="11">
        <v>0</v>
      </c>
      <c r="P186" s="11">
        <v>0</v>
      </c>
      <c r="Q186" s="11">
        <v>0</v>
      </c>
      <c r="R186" s="11">
        <v>0</v>
      </c>
      <c r="U186" s="11">
        <v>3.25</v>
      </c>
      <c r="V186" s="11">
        <v>202005</v>
      </c>
    </row>
    <row r="187" spans="1:22">
      <c r="A187" s="11" t="s">
        <v>598</v>
      </c>
      <c r="B187" s="11">
        <v>14</v>
      </c>
      <c r="C187" s="11">
        <v>30</v>
      </c>
      <c r="O187" s="11">
        <v>0</v>
      </c>
      <c r="P187" s="11">
        <v>0</v>
      </c>
      <c r="Q187" s="11">
        <v>0</v>
      </c>
      <c r="R187" s="11">
        <v>0</v>
      </c>
      <c r="V187" s="11">
        <v>202005</v>
      </c>
    </row>
    <row r="188" spans="1:22">
      <c r="A188" s="11" t="s">
        <v>1086</v>
      </c>
      <c r="B188" s="11">
        <v>14</v>
      </c>
      <c r="C188" s="11">
        <v>20</v>
      </c>
      <c r="M188" s="11">
        <v>170</v>
      </c>
      <c r="O188" s="11">
        <v>0</v>
      </c>
      <c r="P188" s="11">
        <v>0</v>
      </c>
      <c r="Q188" s="11">
        <v>0</v>
      </c>
      <c r="R188" s="11">
        <v>0</v>
      </c>
      <c r="V188" s="11">
        <v>202005</v>
      </c>
    </row>
    <row r="189" spans="1:22">
      <c r="A189" s="11" t="s">
        <v>1215</v>
      </c>
      <c r="B189" s="11">
        <v>14</v>
      </c>
      <c r="C189" s="11">
        <v>25.5</v>
      </c>
      <c r="O189" s="11">
        <v>0</v>
      </c>
      <c r="P189" s="11">
        <v>0</v>
      </c>
      <c r="Q189" s="11">
        <v>0</v>
      </c>
      <c r="R189" s="11">
        <v>0</v>
      </c>
      <c r="V189" s="11">
        <v>202005</v>
      </c>
    </row>
    <row r="190" spans="1:22">
      <c r="A190" s="11" t="s">
        <v>1163</v>
      </c>
      <c r="B190" s="11">
        <v>14</v>
      </c>
      <c r="C190" s="11">
        <v>40</v>
      </c>
      <c r="F190" s="11">
        <v>9.5</v>
      </c>
      <c r="M190" s="11">
        <v>40</v>
      </c>
      <c r="O190" s="11">
        <v>0</v>
      </c>
      <c r="P190" s="11">
        <v>0</v>
      </c>
      <c r="Q190" s="11">
        <v>0</v>
      </c>
      <c r="R190" s="11">
        <v>0</v>
      </c>
      <c r="V190" s="11">
        <v>202005</v>
      </c>
    </row>
    <row r="191" spans="1:22">
      <c r="A191" s="11" t="s">
        <v>1164</v>
      </c>
      <c r="B191" s="11">
        <v>14</v>
      </c>
      <c r="C191" s="11">
        <v>40</v>
      </c>
      <c r="F191" s="11">
        <v>5.5</v>
      </c>
      <c r="O191" s="11">
        <v>0</v>
      </c>
      <c r="P191" s="11">
        <v>0</v>
      </c>
      <c r="Q191" s="11">
        <v>0</v>
      </c>
      <c r="R191" s="11">
        <v>0</v>
      </c>
      <c r="V191" s="11">
        <v>202005</v>
      </c>
    </row>
    <row r="192" spans="1:22">
      <c r="A192" s="11" t="s">
        <v>1165</v>
      </c>
      <c r="B192" s="11">
        <v>14</v>
      </c>
      <c r="C192" s="11">
        <v>40</v>
      </c>
      <c r="E192" s="11">
        <v>7.89</v>
      </c>
      <c r="F192" s="11">
        <v>4.22</v>
      </c>
      <c r="M192" s="11">
        <v>522</v>
      </c>
      <c r="O192" s="11">
        <v>0</v>
      </c>
      <c r="P192" s="11">
        <v>1</v>
      </c>
      <c r="Q192" s="11">
        <v>0</v>
      </c>
      <c r="R192" s="11">
        <v>0</v>
      </c>
      <c r="V192" s="11">
        <v>202005</v>
      </c>
    </row>
    <row r="193" spans="1:22">
      <c r="A193" s="11" t="s">
        <v>956</v>
      </c>
      <c r="B193" s="11">
        <v>14</v>
      </c>
      <c r="C193" s="11">
        <v>40</v>
      </c>
      <c r="E193" s="11">
        <v>4.3499999999999996</v>
      </c>
      <c r="F193" s="11">
        <v>4.47</v>
      </c>
      <c r="O193" s="11">
        <v>0</v>
      </c>
      <c r="P193" s="11">
        <v>0</v>
      </c>
      <c r="Q193" s="11">
        <v>0</v>
      </c>
      <c r="R193" s="11">
        <v>0</v>
      </c>
      <c r="V193" s="11">
        <v>202005</v>
      </c>
    </row>
    <row r="194" spans="1:22">
      <c r="A194" s="11" t="s">
        <v>1166</v>
      </c>
      <c r="B194" s="11">
        <v>14</v>
      </c>
      <c r="C194" s="11">
        <v>40</v>
      </c>
      <c r="E194" s="11">
        <v>2.75</v>
      </c>
      <c r="F194" s="11">
        <v>9</v>
      </c>
      <c r="O194" s="11">
        <v>0</v>
      </c>
      <c r="P194" s="11">
        <v>3</v>
      </c>
      <c r="Q194" s="11">
        <v>0</v>
      </c>
      <c r="R194" s="11">
        <v>0</v>
      </c>
      <c r="V194" s="11">
        <v>202005</v>
      </c>
    </row>
    <row r="195" spans="1:22">
      <c r="A195" s="11" t="s">
        <v>1167</v>
      </c>
      <c r="B195" s="11">
        <v>14</v>
      </c>
      <c r="C195" s="11">
        <v>0</v>
      </c>
      <c r="H195" s="11">
        <v>45</v>
      </c>
      <c r="O195" s="11">
        <v>0</v>
      </c>
      <c r="P195" s="11">
        <v>0</v>
      </c>
      <c r="Q195" s="11">
        <v>0</v>
      </c>
      <c r="R195" s="11">
        <v>0</v>
      </c>
      <c r="V195" s="11">
        <v>202005</v>
      </c>
    </row>
    <row r="196" spans="1:22">
      <c r="A196" s="11" t="s">
        <v>1168</v>
      </c>
      <c r="B196" s="11">
        <v>14</v>
      </c>
      <c r="C196" s="11">
        <v>40</v>
      </c>
      <c r="F196" s="11">
        <v>12.05</v>
      </c>
      <c r="N196" s="11">
        <v>0</v>
      </c>
      <c r="O196" s="11">
        <v>0</v>
      </c>
      <c r="P196" s="11">
        <v>3</v>
      </c>
      <c r="Q196" s="11">
        <v>0</v>
      </c>
      <c r="R196" s="11">
        <v>0</v>
      </c>
      <c r="V196" s="11">
        <v>202005</v>
      </c>
    </row>
    <row r="197" spans="1:22">
      <c r="A197" s="11" t="s">
        <v>1202</v>
      </c>
      <c r="B197" s="11">
        <v>14</v>
      </c>
      <c r="C197" s="11">
        <v>40</v>
      </c>
      <c r="O197" s="11">
        <v>0</v>
      </c>
      <c r="P197" s="11">
        <v>0</v>
      </c>
      <c r="Q197" s="11">
        <v>0</v>
      </c>
      <c r="R197" s="11">
        <v>0</v>
      </c>
      <c r="V197" s="11">
        <v>202005</v>
      </c>
    </row>
    <row r="198" spans="1:22">
      <c r="A198" s="11" t="s">
        <v>471</v>
      </c>
      <c r="B198" s="11">
        <v>14</v>
      </c>
      <c r="C198" s="11">
        <v>38</v>
      </c>
      <c r="D198" s="11">
        <v>2</v>
      </c>
      <c r="F198" s="11">
        <v>3.33</v>
      </c>
      <c r="O198" s="11">
        <v>0</v>
      </c>
      <c r="P198" s="11">
        <v>0</v>
      </c>
      <c r="Q198" s="11">
        <v>0</v>
      </c>
      <c r="R198" s="11">
        <v>0</v>
      </c>
      <c r="V198" s="11">
        <v>202005</v>
      </c>
    </row>
    <row r="199" spans="1:22">
      <c r="A199" s="11" t="s">
        <v>1234</v>
      </c>
      <c r="B199" s="11">
        <v>14</v>
      </c>
      <c r="C199" s="11">
        <v>38</v>
      </c>
      <c r="D199" s="11">
        <v>2</v>
      </c>
      <c r="E199" s="11">
        <v>1.95</v>
      </c>
      <c r="F199" s="11">
        <v>8.0299999999999994</v>
      </c>
      <c r="O199" s="11">
        <v>0</v>
      </c>
      <c r="P199" s="11">
        <v>0</v>
      </c>
      <c r="Q199" s="11">
        <v>0</v>
      </c>
      <c r="R199" s="11">
        <v>0</v>
      </c>
      <c r="V199" s="11">
        <v>202005</v>
      </c>
    </row>
    <row r="200" spans="1:22">
      <c r="A200" s="11" t="s">
        <v>1800</v>
      </c>
      <c r="B200" s="11">
        <v>14</v>
      </c>
      <c r="C200" s="11">
        <v>40</v>
      </c>
      <c r="F200" s="11">
        <v>14.83</v>
      </c>
      <c r="O200" s="11">
        <v>0</v>
      </c>
      <c r="P200" s="11">
        <v>0</v>
      </c>
      <c r="Q200" s="11">
        <v>0</v>
      </c>
      <c r="R200" s="11">
        <v>0</v>
      </c>
      <c r="V200" s="11">
        <v>202007</v>
      </c>
    </row>
    <row r="201" spans="1:22">
      <c r="A201" s="11" t="s">
        <v>769</v>
      </c>
      <c r="B201" s="11">
        <v>14</v>
      </c>
      <c r="C201" s="11">
        <v>38</v>
      </c>
      <c r="D201" s="11">
        <v>2</v>
      </c>
      <c r="E201" s="11">
        <v>7.36</v>
      </c>
      <c r="F201" s="11">
        <v>15.88</v>
      </c>
      <c r="O201" s="11">
        <v>0</v>
      </c>
      <c r="P201" s="11">
        <v>1</v>
      </c>
      <c r="Q201" s="11">
        <v>1</v>
      </c>
      <c r="R201" s="11">
        <v>0</v>
      </c>
      <c r="V201" s="11">
        <v>202005</v>
      </c>
    </row>
    <row r="202" spans="1:22">
      <c r="A202" s="11" t="s">
        <v>917</v>
      </c>
      <c r="B202" s="11">
        <v>14</v>
      </c>
      <c r="C202" s="11">
        <v>40</v>
      </c>
      <c r="E202" s="11">
        <v>0.91</v>
      </c>
      <c r="F202" s="11">
        <v>5.07</v>
      </c>
      <c r="O202" s="11">
        <v>0</v>
      </c>
      <c r="P202" s="11">
        <v>1</v>
      </c>
      <c r="Q202" s="11">
        <v>0</v>
      </c>
      <c r="R202" s="11">
        <v>0</v>
      </c>
      <c r="V202" s="11">
        <v>202005</v>
      </c>
    </row>
    <row r="203" spans="1:22">
      <c r="A203" s="11" t="s">
        <v>1448</v>
      </c>
      <c r="B203" s="11">
        <v>14</v>
      </c>
      <c r="C203" s="11">
        <v>40</v>
      </c>
      <c r="F203" s="11">
        <v>1.75</v>
      </c>
      <c r="M203" s="11">
        <v>455</v>
      </c>
      <c r="O203" s="11">
        <v>0</v>
      </c>
      <c r="P203" s="11">
        <v>0</v>
      </c>
      <c r="Q203" s="11">
        <v>0</v>
      </c>
      <c r="R203" s="11">
        <v>0</v>
      </c>
      <c r="V203" s="11">
        <v>202005</v>
      </c>
    </row>
    <row r="204" spans="1:22">
      <c r="A204" s="11" t="s">
        <v>1019</v>
      </c>
      <c r="B204" s="11">
        <v>14</v>
      </c>
      <c r="C204" s="11">
        <v>40</v>
      </c>
      <c r="E204" s="11">
        <v>0</v>
      </c>
      <c r="O204" s="11">
        <v>0</v>
      </c>
      <c r="P204" s="11">
        <v>0</v>
      </c>
      <c r="Q204" s="11">
        <v>0</v>
      </c>
      <c r="R204" s="11">
        <v>0</v>
      </c>
      <c r="T204" s="11">
        <v>5.8</v>
      </c>
      <c r="V204" s="11">
        <v>202005</v>
      </c>
    </row>
    <row r="205" spans="1:22">
      <c r="A205" s="11" t="s">
        <v>508</v>
      </c>
      <c r="B205" s="11">
        <v>14</v>
      </c>
      <c r="C205" s="11">
        <v>40</v>
      </c>
      <c r="F205" s="11">
        <v>0</v>
      </c>
      <c r="O205" s="11">
        <v>0</v>
      </c>
      <c r="P205" s="11">
        <v>0</v>
      </c>
      <c r="Q205" s="11">
        <v>0</v>
      </c>
      <c r="R205" s="11">
        <v>0</v>
      </c>
      <c r="U205" s="11">
        <v>9.75</v>
      </c>
      <c r="V205" s="11">
        <v>202005</v>
      </c>
    </row>
    <row r="206" spans="1:22">
      <c r="A206" s="11" t="s">
        <v>1325</v>
      </c>
      <c r="B206" s="11">
        <v>14</v>
      </c>
      <c r="C206" s="11">
        <v>0</v>
      </c>
      <c r="H206" s="11">
        <v>36</v>
      </c>
      <c r="O206" s="11">
        <v>0</v>
      </c>
      <c r="P206" s="11">
        <v>0</v>
      </c>
      <c r="Q206" s="11">
        <v>0</v>
      </c>
      <c r="R206" s="11">
        <v>0</v>
      </c>
      <c r="V206" s="11">
        <v>202005</v>
      </c>
    </row>
    <row r="207" spans="1:22">
      <c r="A207" s="11" t="s">
        <v>457</v>
      </c>
      <c r="B207" s="11">
        <v>14</v>
      </c>
      <c r="C207" s="11">
        <v>38</v>
      </c>
      <c r="D207" s="11">
        <v>0</v>
      </c>
      <c r="O207" s="11">
        <v>0</v>
      </c>
      <c r="P207" s="11">
        <v>0</v>
      </c>
      <c r="Q207" s="11">
        <v>0</v>
      </c>
      <c r="R207" s="11">
        <v>0</v>
      </c>
      <c r="S207" s="11">
        <v>2</v>
      </c>
      <c r="V207" s="11">
        <v>202005</v>
      </c>
    </row>
    <row r="208" spans="1:22">
      <c r="A208" s="11" t="s">
        <v>450</v>
      </c>
      <c r="B208" s="11">
        <v>14</v>
      </c>
      <c r="C208" s="11">
        <v>38</v>
      </c>
      <c r="D208" s="11">
        <v>0.82</v>
      </c>
      <c r="E208" s="11">
        <v>2.79</v>
      </c>
      <c r="O208" s="11">
        <v>0</v>
      </c>
      <c r="P208" s="11">
        <v>0</v>
      </c>
      <c r="Q208" s="11">
        <v>0</v>
      </c>
      <c r="R208" s="11">
        <v>0</v>
      </c>
      <c r="V208" s="11">
        <v>202005</v>
      </c>
    </row>
    <row r="209" spans="1:22">
      <c r="A209" s="11" t="s">
        <v>482</v>
      </c>
      <c r="B209" s="11">
        <v>14</v>
      </c>
      <c r="C209" s="11">
        <v>40</v>
      </c>
      <c r="F209" s="11">
        <v>16.25</v>
      </c>
      <c r="M209" s="11">
        <v>195</v>
      </c>
      <c r="O209" s="11">
        <v>0</v>
      </c>
      <c r="P209" s="11">
        <v>0</v>
      </c>
      <c r="Q209" s="11">
        <v>0</v>
      </c>
      <c r="R209" s="11">
        <v>0</v>
      </c>
      <c r="V209" s="11">
        <v>202005</v>
      </c>
    </row>
    <row r="210" spans="1:22">
      <c r="A210" s="11" t="s">
        <v>1172</v>
      </c>
      <c r="B210" s="11">
        <v>14</v>
      </c>
      <c r="C210" s="11">
        <v>0</v>
      </c>
      <c r="H210" s="11">
        <v>45</v>
      </c>
      <c r="O210" s="11">
        <v>0</v>
      </c>
      <c r="P210" s="11">
        <v>0</v>
      </c>
      <c r="Q210" s="11">
        <v>0</v>
      </c>
      <c r="R210" s="11">
        <v>0</v>
      </c>
      <c r="V210" s="11">
        <v>202005</v>
      </c>
    </row>
    <row r="211" spans="1:22">
      <c r="A211" s="11" t="s">
        <v>1447</v>
      </c>
      <c r="B211" s="11">
        <v>14</v>
      </c>
      <c r="C211" s="11">
        <v>40</v>
      </c>
      <c r="F211" s="11">
        <v>2.75</v>
      </c>
      <c r="O211" s="11">
        <v>0</v>
      </c>
      <c r="P211" s="11">
        <v>0</v>
      </c>
      <c r="Q211" s="11">
        <v>0</v>
      </c>
      <c r="R211" s="11">
        <v>0</v>
      </c>
      <c r="V211" s="11">
        <v>202005</v>
      </c>
    </row>
    <row r="212" spans="1:22">
      <c r="A212" s="11" t="s">
        <v>506</v>
      </c>
      <c r="B212" s="11">
        <v>14</v>
      </c>
      <c r="C212" s="11">
        <v>45</v>
      </c>
      <c r="E212" s="11">
        <v>1.75</v>
      </c>
      <c r="O212" s="11">
        <v>0</v>
      </c>
      <c r="P212" s="11">
        <v>0</v>
      </c>
      <c r="Q212" s="11">
        <v>0</v>
      </c>
      <c r="R212" s="11">
        <v>0</v>
      </c>
      <c r="V212" s="11">
        <v>202005</v>
      </c>
    </row>
    <row r="213" spans="1:22">
      <c r="A213" s="11" t="s">
        <v>771</v>
      </c>
      <c r="B213" s="11">
        <v>14</v>
      </c>
      <c r="C213" s="11">
        <v>38</v>
      </c>
      <c r="D213" s="11">
        <v>0</v>
      </c>
      <c r="E213" s="11">
        <v>0</v>
      </c>
      <c r="O213" s="11">
        <v>0</v>
      </c>
      <c r="P213" s="11">
        <v>0</v>
      </c>
      <c r="Q213" s="11">
        <v>0</v>
      </c>
      <c r="R213" s="11">
        <v>0</v>
      </c>
      <c r="S213" s="11">
        <v>1.98</v>
      </c>
      <c r="T213" s="11">
        <v>0.56999999999999995</v>
      </c>
      <c r="V213" s="11">
        <v>202005</v>
      </c>
    </row>
    <row r="214" spans="1:22">
      <c r="A214" s="11" t="s">
        <v>772</v>
      </c>
      <c r="B214" s="11">
        <v>14</v>
      </c>
      <c r="C214" s="11">
        <v>38</v>
      </c>
      <c r="D214" s="11">
        <v>0</v>
      </c>
      <c r="E214" s="11">
        <v>5.08</v>
      </c>
      <c r="F214" s="11">
        <v>3.42</v>
      </c>
      <c r="O214" s="11">
        <v>0</v>
      </c>
      <c r="P214" s="11">
        <v>0</v>
      </c>
      <c r="Q214" s="11">
        <v>0</v>
      </c>
      <c r="R214" s="11">
        <v>0</v>
      </c>
      <c r="S214" s="11">
        <v>2</v>
      </c>
      <c r="U214" s="11">
        <v>5</v>
      </c>
      <c r="V214" s="11">
        <v>202005</v>
      </c>
    </row>
    <row r="215" spans="1:22">
      <c r="A215" s="11" t="s">
        <v>456</v>
      </c>
      <c r="B215" s="11">
        <v>14</v>
      </c>
      <c r="C215" s="11">
        <v>40</v>
      </c>
      <c r="F215" s="11">
        <v>4.5</v>
      </c>
      <c r="M215" s="11">
        <v>205</v>
      </c>
      <c r="O215" s="11">
        <v>0</v>
      </c>
      <c r="P215" s="11">
        <v>0</v>
      </c>
      <c r="Q215" s="11">
        <v>0</v>
      </c>
      <c r="R215" s="11">
        <v>0</v>
      </c>
      <c r="V215" s="11">
        <v>202005</v>
      </c>
    </row>
    <row r="216" spans="1:22">
      <c r="A216" s="11" t="s">
        <v>1196</v>
      </c>
      <c r="B216" s="11">
        <v>14</v>
      </c>
      <c r="C216" s="11">
        <v>40</v>
      </c>
      <c r="F216" s="11">
        <v>8.92</v>
      </c>
      <c r="O216" s="11">
        <v>0</v>
      </c>
      <c r="P216" s="11">
        <v>0</v>
      </c>
      <c r="Q216" s="11">
        <v>0</v>
      </c>
      <c r="R216" s="11">
        <v>0</v>
      </c>
      <c r="V216" s="11">
        <v>202005</v>
      </c>
    </row>
    <row r="217" spans="1:22">
      <c r="A217" s="11" t="s">
        <v>479</v>
      </c>
      <c r="B217" s="11">
        <v>14</v>
      </c>
      <c r="C217" s="11">
        <v>40</v>
      </c>
      <c r="F217" s="11">
        <v>2</v>
      </c>
      <c r="M217" s="11">
        <v>120</v>
      </c>
      <c r="O217" s="11">
        <v>0</v>
      </c>
      <c r="P217" s="11">
        <v>0</v>
      </c>
      <c r="Q217" s="11">
        <v>0</v>
      </c>
      <c r="R217" s="11">
        <v>0</v>
      </c>
      <c r="V217" s="11">
        <v>202005</v>
      </c>
    </row>
    <row r="218" spans="1:22">
      <c r="A218" s="11" t="s">
        <v>1532</v>
      </c>
      <c r="B218" s="11">
        <v>14</v>
      </c>
      <c r="C218" s="11">
        <v>19.95</v>
      </c>
      <c r="O218" s="11">
        <v>0</v>
      </c>
      <c r="P218" s="11">
        <v>0</v>
      </c>
      <c r="Q218" s="11">
        <v>0</v>
      </c>
      <c r="R218" s="11">
        <v>0</v>
      </c>
      <c r="V218" s="11">
        <v>202005</v>
      </c>
    </row>
    <row r="219" spans="1:22">
      <c r="A219" s="11" t="s">
        <v>1173</v>
      </c>
      <c r="B219" s="11">
        <v>14</v>
      </c>
      <c r="C219" s="11">
        <v>40</v>
      </c>
      <c r="F219" s="11">
        <v>13.25</v>
      </c>
      <c r="N219" s="11">
        <v>0</v>
      </c>
      <c r="O219" s="11">
        <v>7</v>
      </c>
      <c r="P219" s="11">
        <v>1</v>
      </c>
      <c r="Q219" s="11">
        <v>0</v>
      </c>
      <c r="R219" s="11">
        <v>0</v>
      </c>
      <c r="V219" s="11">
        <v>202005</v>
      </c>
    </row>
    <row r="220" spans="1:22">
      <c r="A220" s="11" t="s">
        <v>1216</v>
      </c>
      <c r="B220" s="11">
        <v>14</v>
      </c>
      <c r="C220" s="11">
        <v>40</v>
      </c>
      <c r="E220" s="11">
        <v>6.6</v>
      </c>
      <c r="F220" s="11">
        <v>3.02</v>
      </c>
      <c r="O220" s="11">
        <v>0</v>
      </c>
      <c r="P220" s="11">
        <v>0</v>
      </c>
      <c r="Q220" s="11">
        <v>0</v>
      </c>
      <c r="R220" s="11">
        <v>0</v>
      </c>
      <c r="V220" s="11">
        <v>202005</v>
      </c>
    </row>
    <row r="221" spans="1:22">
      <c r="A221" s="11" t="s">
        <v>1217</v>
      </c>
      <c r="B221" s="11">
        <v>14</v>
      </c>
      <c r="C221" s="11">
        <v>32.83</v>
      </c>
      <c r="O221" s="11">
        <v>0</v>
      </c>
      <c r="P221" s="11">
        <v>0</v>
      </c>
      <c r="Q221" s="11">
        <v>0</v>
      </c>
      <c r="R221" s="11">
        <v>0</v>
      </c>
      <c r="V221" s="11">
        <v>202005</v>
      </c>
    </row>
    <row r="222" spans="1:22">
      <c r="A222" s="11" t="s">
        <v>1174</v>
      </c>
      <c r="B222" s="11">
        <v>14</v>
      </c>
      <c r="C222" s="11">
        <v>40</v>
      </c>
      <c r="F222" s="11">
        <v>19</v>
      </c>
      <c r="N222" s="11">
        <v>0</v>
      </c>
      <c r="O222" s="11">
        <v>7</v>
      </c>
      <c r="P222" s="11">
        <v>1</v>
      </c>
      <c r="Q222" s="11">
        <v>0</v>
      </c>
      <c r="R222" s="11">
        <v>0</v>
      </c>
      <c r="V222" s="11">
        <v>202005</v>
      </c>
    </row>
    <row r="223" spans="1:22">
      <c r="A223" s="11" t="s">
        <v>897</v>
      </c>
      <c r="B223" s="11">
        <v>14</v>
      </c>
      <c r="C223" s="11">
        <v>36.25</v>
      </c>
      <c r="N223" s="11">
        <v>1.75</v>
      </c>
      <c r="O223" s="11">
        <v>0</v>
      </c>
      <c r="P223" s="11">
        <v>0</v>
      </c>
      <c r="Q223" s="11">
        <v>0</v>
      </c>
      <c r="R223" s="11">
        <v>0</v>
      </c>
      <c r="V223" s="11">
        <v>202005</v>
      </c>
    </row>
    <row r="224" spans="1:22">
      <c r="A224" s="11" t="s">
        <v>915</v>
      </c>
      <c r="B224" s="11">
        <v>14</v>
      </c>
      <c r="C224" s="11">
        <v>36</v>
      </c>
      <c r="D224" s="11">
        <v>1.8</v>
      </c>
      <c r="E224" s="11">
        <v>0</v>
      </c>
      <c r="O224" s="11">
        <v>0</v>
      </c>
      <c r="P224" s="11">
        <v>0</v>
      </c>
      <c r="Q224" s="11">
        <v>0</v>
      </c>
      <c r="R224" s="11">
        <v>0</v>
      </c>
      <c r="T224" s="11">
        <v>0.47</v>
      </c>
      <c r="V224" s="11">
        <v>202005</v>
      </c>
    </row>
    <row r="225" spans="1:22">
      <c r="A225" s="11" t="s">
        <v>847</v>
      </c>
      <c r="B225" s="11">
        <v>14</v>
      </c>
      <c r="C225" s="11">
        <v>4</v>
      </c>
      <c r="H225" s="11">
        <v>36</v>
      </c>
      <c r="O225" s="11">
        <v>0</v>
      </c>
      <c r="P225" s="11">
        <v>0</v>
      </c>
      <c r="Q225" s="11">
        <v>0</v>
      </c>
      <c r="R225" s="11">
        <v>0</v>
      </c>
      <c r="V225" s="11">
        <v>202005</v>
      </c>
    </row>
    <row r="226" spans="1:22">
      <c r="A226" s="11" t="s">
        <v>1243</v>
      </c>
      <c r="B226" s="11">
        <v>14</v>
      </c>
      <c r="C226" s="11">
        <v>38</v>
      </c>
      <c r="D226" s="11">
        <v>0</v>
      </c>
      <c r="E226" s="11">
        <v>0</v>
      </c>
      <c r="O226" s="11">
        <v>0</v>
      </c>
      <c r="P226" s="11">
        <v>0</v>
      </c>
      <c r="Q226" s="11">
        <v>0</v>
      </c>
      <c r="R226" s="11">
        <v>0</v>
      </c>
      <c r="S226" s="11">
        <v>0.42</v>
      </c>
      <c r="T226" s="11">
        <v>6.99</v>
      </c>
      <c r="V226" s="11">
        <v>202005</v>
      </c>
    </row>
    <row r="227" spans="1:22">
      <c r="A227" s="11" t="s">
        <v>1175</v>
      </c>
      <c r="B227" s="11">
        <v>14</v>
      </c>
      <c r="C227" s="11">
        <v>32</v>
      </c>
      <c r="F227" s="11">
        <v>16.72</v>
      </c>
      <c r="G227" s="11">
        <v>8</v>
      </c>
      <c r="O227" s="11">
        <v>0</v>
      </c>
      <c r="P227" s="11">
        <v>0</v>
      </c>
      <c r="Q227" s="11">
        <v>0</v>
      </c>
      <c r="R227" s="11">
        <v>0</v>
      </c>
      <c r="V227" s="11">
        <v>202005</v>
      </c>
    </row>
    <row r="228" spans="1:22">
      <c r="A228" s="11" t="s">
        <v>1078</v>
      </c>
      <c r="B228" s="11">
        <v>14</v>
      </c>
      <c r="C228" s="11">
        <v>40</v>
      </c>
      <c r="F228" s="11">
        <v>11.25</v>
      </c>
      <c r="M228" s="11">
        <v>170</v>
      </c>
      <c r="O228" s="11">
        <v>0</v>
      </c>
      <c r="P228" s="11">
        <v>0</v>
      </c>
      <c r="Q228" s="11">
        <v>0</v>
      </c>
      <c r="R228" s="11">
        <v>0</v>
      </c>
      <c r="V228" s="11">
        <v>202005</v>
      </c>
    </row>
    <row r="229" spans="1:22">
      <c r="A229" s="11" t="s">
        <v>1612</v>
      </c>
      <c r="B229" s="11">
        <v>14</v>
      </c>
      <c r="C229" s="11">
        <v>31.65</v>
      </c>
      <c r="N229" s="11">
        <v>8.35</v>
      </c>
      <c r="O229" s="11">
        <v>0</v>
      </c>
      <c r="P229" s="11">
        <v>0</v>
      </c>
      <c r="Q229" s="11">
        <v>0</v>
      </c>
      <c r="R229" s="11">
        <v>0</v>
      </c>
      <c r="V229" s="11">
        <v>202005</v>
      </c>
    </row>
    <row r="230" spans="1:22">
      <c r="A230" s="11" t="s">
        <v>1197</v>
      </c>
      <c r="B230" s="11">
        <v>14</v>
      </c>
      <c r="C230" s="11">
        <v>26.25</v>
      </c>
      <c r="N230" s="11">
        <v>13.75</v>
      </c>
      <c r="O230" s="11">
        <v>0</v>
      </c>
      <c r="P230" s="11">
        <v>0</v>
      </c>
      <c r="Q230" s="11">
        <v>0</v>
      </c>
      <c r="R230" s="11">
        <v>0</v>
      </c>
      <c r="V230" s="11">
        <v>202004</v>
      </c>
    </row>
    <row r="231" spans="1:22">
      <c r="A231" s="11" t="s">
        <v>1176</v>
      </c>
      <c r="B231" s="11">
        <v>14</v>
      </c>
      <c r="C231" s="11">
        <v>40</v>
      </c>
      <c r="O231" s="11">
        <v>0</v>
      </c>
      <c r="P231" s="11">
        <v>0</v>
      </c>
      <c r="Q231" s="11">
        <v>0</v>
      </c>
      <c r="R231" s="11">
        <v>0</v>
      </c>
      <c r="V231" s="11">
        <v>202005</v>
      </c>
    </row>
    <row r="232" spans="1:22">
      <c r="A232" s="11" t="s">
        <v>1241</v>
      </c>
      <c r="B232" s="11">
        <v>14</v>
      </c>
      <c r="C232" s="11">
        <v>36.299999999999997</v>
      </c>
      <c r="E232" s="11">
        <v>0</v>
      </c>
      <c r="H232" s="11">
        <v>1.7</v>
      </c>
      <c r="O232" s="11">
        <v>0</v>
      </c>
      <c r="P232" s="11">
        <v>0</v>
      </c>
      <c r="Q232" s="11">
        <v>0</v>
      </c>
      <c r="R232" s="11">
        <v>0</v>
      </c>
      <c r="T232" s="11">
        <v>0</v>
      </c>
      <c r="V232" s="11">
        <v>202005</v>
      </c>
    </row>
    <row r="233" spans="1:22">
      <c r="A233" s="11" t="s">
        <v>898</v>
      </c>
      <c r="B233" s="11">
        <v>14</v>
      </c>
      <c r="C233" s="11">
        <v>40</v>
      </c>
      <c r="F233" s="11">
        <v>1.25</v>
      </c>
      <c r="O233" s="11">
        <v>0</v>
      </c>
      <c r="P233" s="11">
        <v>0</v>
      </c>
      <c r="Q233" s="11">
        <v>0</v>
      </c>
      <c r="R233" s="11">
        <v>0</v>
      </c>
      <c r="V233" s="11">
        <v>202005</v>
      </c>
    </row>
    <row r="234" spans="1:22">
      <c r="A234" s="11" t="s">
        <v>494</v>
      </c>
      <c r="B234" s="11">
        <v>14</v>
      </c>
      <c r="C234" s="11">
        <v>40</v>
      </c>
      <c r="F234" s="11">
        <v>11.25</v>
      </c>
      <c r="O234" s="11">
        <v>0</v>
      </c>
      <c r="P234" s="11">
        <v>0</v>
      </c>
      <c r="Q234" s="11">
        <v>0</v>
      </c>
      <c r="R234" s="11">
        <v>0</v>
      </c>
      <c r="V234" s="11">
        <v>202005</v>
      </c>
    </row>
    <row r="235" spans="1:22">
      <c r="A235" s="11" t="s">
        <v>950</v>
      </c>
      <c r="B235" s="11">
        <v>14</v>
      </c>
      <c r="C235" s="11">
        <v>32</v>
      </c>
      <c r="E235" s="11">
        <v>0</v>
      </c>
      <c r="G235" s="11">
        <v>8</v>
      </c>
      <c r="O235" s="11">
        <v>0</v>
      </c>
      <c r="P235" s="11">
        <v>0</v>
      </c>
      <c r="Q235" s="11">
        <v>0</v>
      </c>
      <c r="R235" s="11">
        <v>0</v>
      </c>
      <c r="T235" s="11">
        <v>1</v>
      </c>
      <c r="V235" s="11">
        <v>202005</v>
      </c>
    </row>
    <row r="236" spans="1:22">
      <c r="A236" s="11" t="s">
        <v>916</v>
      </c>
      <c r="B236" s="11">
        <v>14</v>
      </c>
      <c r="C236" s="11">
        <v>45</v>
      </c>
      <c r="E236" s="11">
        <v>1.75</v>
      </c>
      <c r="F236" s="11">
        <v>7.42</v>
      </c>
      <c r="M236" s="11">
        <v>235</v>
      </c>
      <c r="O236" s="11">
        <v>0</v>
      </c>
      <c r="P236" s="11">
        <v>3</v>
      </c>
      <c r="Q236" s="11">
        <v>0</v>
      </c>
      <c r="R236" s="11">
        <v>0</v>
      </c>
      <c r="V236" s="11">
        <v>202005</v>
      </c>
    </row>
    <row r="237" spans="1:22">
      <c r="A237" s="11" t="s">
        <v>1020</v>
      </c>
      <c r="B237" s="11">
        <v>14</v>
      </c>
      <c r="C237" s="11">
        <v>28.33</v>
      </c>
      <c r="G237" s="11">
        <v>9</v>
      </c>
      <c r="N237" s="11">
        <v>7.67</v>
      </c>
      <c r="O237" s="11">
        <v>0</v>
      </c>
      <c r="P237" s="11">
        <v>0</v>
      </c>
      <c r="Q237" s="11">
        <v>0</v>
      </c>
      <c r="R237" s="11">
        <v>0</v>
      </c>
      <c r="V237" s="11">
        <v>202005</v>
      </c>
    </row>
    <row r="238" spans="1:22">
      <c r="A238" s="11" t="s">
        <v>467</v>
      </c>
      <c r="B238" s="11">
        <v>14</v>
      </c>
      <c r="C238" s="11">
        <v>38</v>
      </c>
      <c r="D238" s="11">
        <v>2</v>
      </c>
      <c r="E238" s="11">
        <v>6.38</v>
      </c>
      <c r="F238" s="11">
        <v>15.65</v>
      </c>
      <c r="O238" s="11">
        <v>0</v>
      </c>
      <c r="P238" s="11">
        <v>0</v>
      </c>
      <c r="Q238" s="11">
        <v>1</v>
      </c>
      <c r="R238" s="11">
        <v>7</v>
      </c>
      <c r="V238" s="11">
        <v>202005</v>
      </c>
    </row>
    <row r="239" spans="1:22">
      <c r="A239" s="11" t="s">
        <v>1178</v>
      </c>
      <c r="B239" s="11">
        <v>14</v>
      </c>
      <c r="C239" s="11">
        <v>32</v>
      </c>
      <c r="D239" s="11">
        <v>1.83</v>
      </c>
      <c r="O239" s="11">
        <v>0</v>
      </c>
      <c r="P239" s="11">
        <v>0</v>
      </c>
      <c r="Q239" s="11">
        <v>0</v>
      </c>
      <c r="R239" s="11">
        <v>0</v>
      </c>
      <c r="V239" s="11">
        <v>202007</v>
      </c>
    </row>
    <row r="240" spans="1:22">
      <c r="A240" s="11" t="s">
        <v>465</v>
      </c>
      <c r="B240" s="11">
        <v>14</v>
      </c>
      <c r="C240" s="11">
        <v>40</v>
      </c>
      <c r="F240" s="11">
        <v>0</v>
      </c>
      <c r="O240" s="11">
        <v>7</v>
      </c>
      <c r="P240" s="11">
        <v>0</v>
      </c>
      <c r="Q240" s="11">
        <v>0</v>
      </c>
      <c r="R240" s="11">
        <v>0</v>
      </c>
      <c r="U240" s="11">
        <v>11.78</v>
      </c>
      <c r="V240" s="11">
        <v>202005</v>
      </c>
    </row>
    <row r="241" spans="1:22">
      <c r="A241" s="11" t="s">
        <v>774</v>
      </c>
      <c r="B241" s="11">
        <v>14</v>
      </c>
      <c r="C241" s="11">
        <v>30</v>
      </c>
      <c r="H241" s="11">
        <v>10</v>
      </c>
      <c r="O241" s="11">
        <v>0</v>
      </c>
      <c r="P241" s="11">
        <v>0</v>
      </c>
      <c r="Q241" s="11">
        <v>0</v>
      </c>
      <c r="R241" s="11">
        <v>0</v>
      </c>
      <c r="V241" s="11">
        <v>202005</v>
      </c>
    </row>
    <row r="242" spans="1:22">
      <c r="A242" s="11" t="s">
        <v>775</v>
      </c>
      <c r="B242" s="11">
        <v>14</v>
      </c>
      <c r="C242" s="11">
        <v>38</v>
      </c>
      <c r="D242" s="11">
        <v>0.9</v>
      </c>
      <c r="E242" s="11">
        <v>5.27</v>
      </c>
      <c r="O242" s="11">
        <v>0</v>
      </c>
      <c r="P242" s="11">
        <v>0</v>
      </c>
      <c r="Q242" s="11">
        <v>0</v>
      </c>
      <c r="R242" s="11">
        <v>0</v>
      </c>
      <c r="V242" s="11">
        <v>202005</v>
      </c>
    </row>
    <row r="243" spans="1:22">
      <c r="A243" s="11" t="s">
        <v>468</v>
      </c>
      <c r="B243" s="11">
        <v>14</v>
      </c>
      <c r="C243" s="11">
        <v>38</v>
      </c>
      <c r="D243" s="11">
        <v>2</v>
      </c>
      <c r="E243" s="11">
        <v>0</v>
      </c>
      <c r="F243" s="11">
        <v>3.18</v>
      </c>
      <c r="O243" s="11">
        <v>0</v>
      </c>
      <c r="P243" s="11">
        <v>0</v>
      </c>
      <c r="Q243" s="11">
        <v>0</v>
      </c>
      <c r="R243" s="11">
        <v>0</v>
      </c>
      <c r="T243" s="11">
        <v>1.29</v>
      </c>
      <c r="V243" s="11">
        <v>202005</v>
      </c>
    </row>
    <row r="244" spans="1:22">
      <c r="A244" s="11" t="s">
        <v>1235</v>
      </c>
      <c r="B244" s="11">
        <v>14</v>
      </c>
      <c r="C244" s="11">
        <v>21.5</v>
      </c>
      <c r="G244" s="11">
        <v>7.2</v>
      </c>
      <c r="M244" s="11">
        <v>448</v>
      </c>
      <c r="N244" s="11">
        <v>7.3</v>
      </c>
      <c r="O244" s="11">
        <v>0</v>
      </c>
      <c r="P244" s="11">
        <v>0</v>
      </c>
      <c r="Q244" s="11">
        <v>0</v>
      </c>
      <c r="R244" s="11">
        <v>0</v>
      </c>
      <c r="V244" s="11">
        <v>202005</v>
      </c>
    </row>
    <row r="245" spans="1:22">
      <c r="A245" s="11" t="s">
        <v>1207</v>
      </c>
      <c r="B245" s="11">
        <v>14</v>
      </c>
      <c r="C245" s="11">
        <v>42.97</v>
      </c>
      <c r="N245" s="11">
        <v>2.0299999999999998</v>
      </c>
      <c r="O245" s="11">
        <v>0</v>
      </c>
      <c r="P245" s="11">
        <v>0</v>
      </c>
      <c r="Q245" s="11">
        <v>0</v>
      </c>
      <c r="R245" s="11">
        <v>0</v>
      </c>
      <c r="V245" s="11">
        <v>202005</v>
      </c>
    </row>
    <row r="246" spans="1:22">
      <c r="A246" s="11" t="s">
        <v>1179</v>
      </c>
      <c r="B246" s="11">
        <v>14</v>
      </c>
      <c r="C246" s="11">
        <v>40</v>
      </c>
      <c r="F246" s="11">
        <v>0</v>
      </c>
      <c r="O246" s="11">
        <v>0</v>
      </c>
      <c r="P246" s="11">
        <v>0</v>
      </c>
      <c r="Q246" s="11">
        <v>0</v>
      </c>
      <c r="R246" s="11">
        <v>0</v>
      </c>
      <c r="U246" s="11">
        <v>1</v>
      </c>
      <c r="V246" s="11">
        <v>202005</v>
      </c>
    </row>
    <row r="247" spans="1:22">
      <c r="A247" s="11" t="s">
        <v>472</v>
      </c>
      <c r="B247" s="11">
        <v>14</v>
      </c>
      <c r="C247" s="11">
        <v>40</v>
      </c>
      <c r="O247" s="11">
        <v>0</v>
      </c>
      <c r="P247" s="11">
        <v>0</v>
      </c>
      <c r="Q247" s="11">
        <v>0</v>
      </c>
      <c r="R247" s="11">
        <v>0</v>
      </c>
      <c r="V247" s="11">
        <v>202005</v>
      </c>
    </row>
    <row r="248" spans="1:22">
      <c r="A248" s="11" t="s">
        <v>1219</v>
      </c>
      <c r="B248" s="11">
        <v>14</v>
      </c>
      <c r="C248" s="11">
        <v>25</v>
      </c>
      <c r="O248" s="11">
        <v>0</v>
      </c>
      <c r="P248" s="11">
        <v>0</v>
      </c>
      <c r="Q248" s="11">
        <v>0</v>
      </c>
      <c r="R248" s="11">
        <v>0</v>
      </c>
      <c r="V248" s="11">
        <v>202005</v>
      </c>
    </row>
    <row r="249" spans="1:22">
      <c r="A249" s="36" t="s">
        <v>1446</v>
      </c>
      <c r="B249" s="36">
        <v>14</v>
      </c>
      <c r="C249" s="36">
        <v>16</v>
      </c>
      <c r="D249" s="36"/>
      <c r="E249" s="36"/>
      <c r="F249" s="36"/>
      <c r="G249" s="36"/>
      <c r="H249" s="36"/>
      <c r="I249" s="36"/>
      <c r="J249" s="36"/>
      <c r="K249" s="36"/>
      <c r="L249" s="36"/>
      <c r="M249" s="36"/>
      <c r="N249" s="36">
        <v>24</v>
      </c>
      <c r="O249" s="36">
        <v>0</v>
      </c>
      <c r="P249" s="36">
        <v>0</v>
      </c>
      <c r="Q249" s="36">
        <v>0</v>
      </c>
      <c r="R249" s="36">
        <v>0</v>
      </c>
      <c r="S249" s="36"/>
      <c r="T249" s="36"/>
      <c r="U249" s="36"/>
      <c r="V249" s="36">
        <v>202004</v>
      </c>
    </row>
    <row r="250" spans="1:22">
      <c r="A250" s="11" t="s">
        <v>480</v>
      </c>
      <c r="B250" s="11">
        <v>14</v>
      </c>
      <c r="C250" s="11">
        <v>36</v>
      </c>
      <c r="D250" s="11">
        <v>0</v>
      </c>
      <c r="O250" s="11">
        <v>0</v>
      </c>
      <c r="P250" s="11">
        <v>0</v>
      </c>
      <c r="Q250" s="11">
        <v>0</v>
      </c>
      <c r="R250" s="11">
        <v>0</v>
      </c>
      <c r="S250" s="11">
        <v>2.17</v>
      </c>
      <c r="V250" s="11">
        <v>202005</v>
      </c>
    </row>
    <row r="251" spans="1:22">
      <c r="A251" s="11" t="s">
        <v>1054</v>
      </c>
      <c r="B251" s="11">
        <v>14</v>
      </c>
      <c r="C251" s="11">
        <v>40</v>
      </c>
      <c r="F251" s="11">
        <v>9.25</v>
      </c>
      <c r="M251" s="11">
        <v>90</v>
      </c>
      <c r="O251" s="11">
        <v>0</v>
      </c>
      <c r="P251" s="11">
        <v>0</v>
      </c>
      <c r="Q251" s="11">
        <v>0</v>
      </c>
      <c r="R251" s="11">
        <v>0</v>
      </c>
      <c r="V251" s="11">
        <v>202005</v>
      </c>
    </row>
    <row r="252" spans="1:22">
      <c r="A252" s="11" t="s">
        <v>500</v>
      </c>
      <c r="B252" s="11">
        <v>14</v>
      </c>
      <c r="C252" s="11">
        <v>38</v>
      </c>
      <c r="D252" s="11">
        <v>0</v>
      </c>
      <c r="E252" s="11">
        <v>1.03</v>
      </c>
      <c r="F252" s="11">
        <v>0</v>
      </c>
      <c r="O252" s="11">
        <v>0</v>
      </c>
      <c r="P252" s="11">
        <v>0</v>
      </c>
      <c r="Q252" s="11">
        <v>0</v>
      </c>
      <c r="R252" s="11">
        <v>0</v>
      </c>
      <c r="S252" s="11">
        <v>2</v>
      </c>
      <c r="U252" s="11">
        <v>0.56999999999999995</v>
      </c>
      <c r="V252" s="11">
        <v>202005</v>
      </c>
    </row>
    <row r="253" spans="1:22">
      <c r="A253" s="11" t="s">
        <v>1180</v>
      </c>
      <c r="B253" s="11">
        <v>14</v>
      </c>
      <c r="C253" s="11">
        <v>40</v>
      </c>
      <c r="F253" s="11">
        <v>8.92</v>
      </c>
      <c r="O253" s="11">
        <v>0</v>
      </c>
      <c r="P253" s="11">
        <v>0</v>
      </c>
      <c r="Q253" s="11">
        <v>0</v>
      </c>
      <c r="R253" s="11">
        <v>0</v>
      </c>
      <c r="V253" s="11">
        <v>202005</v>
      </c>
    </row>
    <row r="254" spans="1:22">
      <c r="A254" s="11" t="s">
        <v>1181</v>
      </c>
      <c r="B254" s="11">
        <v>14</v>
      </c>
      <c r="C254" s="11">
        <v>13.58</v>
      </c>
      <c r="E254" s="11">
        <v>0</v>
      </c>
      <c r="F254" s="11">
        <v>0</v>
      </c>
      <c r="H254" s="11">
        <v>31.42</v>
      </c>
      <c r="O254" s="11">
        <v>0</v>
      </c>
      <c r="P254" s="11">
        <v>1</v>
      </c>
      <c r="Q254" s="11">
        <v>0</v>
      </c>
      <c r="R254" s="11">
        <v>0</v>
      </c>
      <c r="T254" s="11">
        <v>0.5</v>
      </c>
      <c r="U254" s="11">
        <v>3.92</v>
      </c>
      <c r="V254" s="11">
        <v>202005</v>
      </c>
    </row>
    <row r="255" spans="1:22">
      <c r="A255" s="11" t="s">
        <v>1208</v>
      </c>
      <c r="B255" s="11">
        <v>14</v>
      </c>
      <c r="C255" s="11">
        <v>16</v>
      </c>
      <c r="O255" s="11">
        <v>0</v>
      </c>
      <c r="P255" s="11">
        <v>0</v>
      </c>
      <c r="Q255" s="11">
        <v>0</v>
      </c>
      <c r="R255" s="11">
        <v>0</v>
      </c>
      <c r="V255" s="11">
        <v>202005</v>
      </c>
    </row>
    <row r="256" spans="1:22">
      <c r="A256" s="11" t="s">
        <v>1182</v>
      </c>
      <c r="B256" s="11">
        <v>14</v>
      </c>
      <c r="C256" s="11">
        <v>40</v>
      </c>
      <c r="F256" s="11">
        <v>22.33</v>
      </c>
      <c r="O256" s="11">
        <v>0</v>
      </c>
      <c r="P256" s="11">
        <v>0</v>
      </c>
      <c r="Q256" s="11">
        <v>0</v>
      </c>
      <c r="R256" s="11">
        <v>0</v>
      </c>
      <c r="V256" s="11">
        <v>202005</v>
      </c>
    </row>
    <row r="257" spans="1:22">
      <c r="A257" s="11" t="s">
        <v>1010</v>
      </c>
      <c r="B257" s="11">
        <v>14</v>
      </c>
      <c r="C257" s="11">
        <v>16.25</v>
      </c>
      <c r="M257" s="11">
        <v>82</v>
      </c>
      <c r="N257" s="11">
        <v>23.75</v>
      </c>
      <c r="O257" s="11">
        <v>0</v>
      </c>
      <c r="P257" s="11">
        <v>0</v>
      </c>
      <c r="Q257" s="11">
        <v>0</v>
      </c>
      <c r="R257" s="11">
        <v>0</v>
      </c>
      <c r="V257" s="11">
        <v>202004</v>
      </c>
    </row>
    <row r="258" spans="1:22">
      <c r="A258" s="36" t="s">
        <v>1183</v>
      </c>
      <c r="B258" s="36">
        <v>14</v>
      </c>
      <c r="C258" s="36">
        <v>40</v>
      </c>
      <c r="D258" s="36"/>
      <c r="E258" s="36"/>
      <c r="F258" s="36">
        <v>3.67</v>
      </c>
      <c r="G258" s="36"/>
      <c r="H258" s="36"/>
      <c r="I258" s="36"/>
      <c r="J258" s="36"/>
      <c r="K258" s="36"/>
      <c r="L258" s="36"/>
      <c r="M258" s="36"/>
      <c r="N258" s="36"/>
      <c r="O258" s="36">
        <v>0</v>
      </c>
      <c r="P258" s="36">
        <v>0</v>
      </c>
      <c r="Q258" s="36">
        <v>0</v>
      </c>
      <c r="R258" s="36">
        <v>0</v>
      </c>
      <c r="S258" s="36"/>
      <c r="T258" s="36"/>
      <c r="U258" s="36"/>
      <c r="V258" s="36">
        <v>202005</v>
      </c>
    </row>
    <row r="259" spans="1:22">
      <c r="A259" s="11" t="s">
        <v>1449</v>
      </c>
      <c r="B259" s="11">
        <v>14</v>
      </c>
      <c r="C259" s="11">
        <v>40</v>
      </c>
      <c r="F259" s="11">
        <v>2</v>
      </c>
      <c r="M259" s="11">
        <v>50</v>
      </c>
      <c r="O259" s="11">
        <v>0</v>
      </c>
      <c r="P259" s="11">
        <v>0</v>
      </c>
      <c r="Q259" s="11">
        <v>0</v>
      </c>
      <c r="R259" s="11">
        <v>0</v>
      </c>
      <c r="V259" s="11">
        <v>202005</v>
      </c>
    </row>
    <row r="260" spans="1:22">
      <c r="A260" s="11" t="s">
        <v>481</v>
      </c>
      <c r="B260" s="11">
        <v>14</v>
      </c>
      <c r="C260" s="11">
        <v>0</v>
      </c>
      <c r="H260" s="11">
        <v>20</v>
      </c>
      <c r="O260" s="11">
        <v>0</v>
      </c>
      <c r="P260" s="11">
        <v>0</v>
      </c>
      <c r="Q260" s="11">
        <v>0</v>
      </c>
      <c r="R260" s="11">
        <v>0</v>
      </c>
      <c r="V260" s="11">
        <v>202005</v>
      </c>
    </row>
    <row r="261" spans="1:22">
      <c r="A261" s="11" t="s">
        <v>1184</v>
      </c>
      <c r="B261" s="11">
        <v>14</v>
      </c>
      <c r="C261" s="11">
        <v>18</v>
      </c>
      <c r="M261" s="11">
        <v>143</v>
      </c>
      <c r="O261" s="11">
        <v>0</v>
      </c>
      <c r="P261" s="11">
        <v>0</v>
      </c>
      <c r="Q261" s="11">
        <v>0</v>
      </c>
      <c r="R261" s="11">
        <v>0</v>
      </c>
      <c r="V261" s="11">
        <v>202005</v>
      </c>
    </row>
    <row r="262" spans="1:22">
      <c r="A262" s="11" t="s">
        <v>470</v>
      </c>
      <c r="B262" s="11">
        <v>14</v>
      </c>
      <c r="C262" s="11">
        <v>40</v>
      </c>
      <c r="E262" s="11">
        <v>1.67</v>
      </c>
      <c r="O262" s="11">
        <v>0</v>
      </c>
      <c r="P262" s="11">
        <v>0</v>
      </c>
      <c r="Q262" s="11">
        <v>0</v>
      </c>
      <c r="R262" s="11">
        <v>0</v>
      </c>
      <c r="V262" s="11">
        <v>202005</v>
      </c>
    </row>
    <row r="263" spans="1:22">
      <c r="A263" s="11" t="s">
        <v>777</v>
      </c>
      <c r="B263" s="11">
        <v>14</v>
      </c>
      <c r="C263" s="11">
        <v>28</v>
      </c>
      <c r="D263" s="11">
        <v>0</v>
      </c>
      <c r="O263" s="11">
        <v>0</v>
      </c>
      <c r="P263" s="11">
        <v>0</v>
      </c>
      <c r="Q263" s="11">
        <v>0</v>
      </c>
      <c r="R263" s="11">
        <v>0</v>
      </c>
      <c r="S263" s="11">
        <v>1</v>
      </c>
      <c r="V263" s="11">
        <v>202005</v>
      </c>
    </row>
    <row r="264" spans="1:22">
      <c r="A264" s="11" t="s">
        <v>778</v>
      </c>
      <c r="B264" s="11">
        <v>14</v>
      </c>
      <c r="C264" s="11">
        <v>40</v>
      </c>
      <c r="O264" s="11">
        <v>0</v>
      </c>
      <c r="P264" s="11">
        <v>0</v>
      </c>
      <c r="Q264" s="11">
        <v>0</v>
      </c>
      <c r="R264" s="11">
        <v>0</v>
      </c>
      <c r="V264" s="11">
        <v>202005</v>
      </c>
    </row>
    <row r="265" spans="1:22">
      <c r="A265" s="11" t="s">
        <v>709</v>
      </c>
      <c r="B265" s="11">
        <v>14</v>
      </c>
      <c r="C265" s="11">
        <v>36</v>
      </c>
      <c r="D265" s="11">
        <v>4</v>
      </c>
      <c r="E265" s="11">
        <v>0.56999999999999995</v>
      </c>
      <c r="F265" s="11">
        <v>4.5199999999999996</v>
      </c>
      <c r="O265" s="11">
        <v>7</v>
      </c>
      <c r="P265" s="11">
        <v>0</v>
      </c>
      <c r="Q265" s="11">
        <v>0</v>
      </c>
      <c r="R265" s="11">
        <v>0</v>
      </c>
      <c r="V265" s="11">
        <v>202005</v>
      </c>
    </row>
    <row r="266" spans="1:22">
      <c r="A266" s="11" t="s">
        <v>495</v>
      </c>
      <c r="B266" s="11">
        <v>14</v>
      </c>
      <c r="C266" s="11">
        <v>37</v>
      </c>
      <c r="D266" s="11">
        <v>0</v>
      </c>
      <c r="O266" s="11">
        <v>0</v>
      </c>
      <c r="P266" s="11">
        <v>0</v>
      </c>
      <c r="Q266" s="11">
        <v>0</v>
      </c>
      <c r="R266" s="11">
        <v>0</v>
      </c>
      <c r="S266" s="11">
        <v>1</v>
      </c>
      <c r="V266" s="11">
        <v>202005</v>
      </c>
    </row>
    <row r="267" spans="1:22">
      <c r="A267" s="11" t="s">
        <v>779</v>
      </c>
      <c r="B267" s="11">
        <v>14</v>
      </c>
      <c r="C267" s="11">
        <v>24</v>
      </c>
      <c r="D267" s="11">
        <v>0.37</v>
      </c>
      <c r="E267" s="11">
        <v>0.08</v>
      </c>
      <c r="L267" s="11">
        <v>14</v>
      </c>
      <c r="O267" s="11">
        <v>0</v>
      </c>
      <c r="P267" s="11">
        <v>0</v>
      </c>
      <c r="Q267" s="11">
        <v>0</v>
      </c>
      <c r="R267" s="11">
        <v>0</v>
      </c>
      <c r="V267" s="11">
        <v>202005</v>
      </c>
    </row>
    <row r="268" spans="1:22">
      <c r="A268" s="11" t="s">
        <v>1319</v>
      </c>
      <c r="B268" s="11">
        <v>14</v>
      </c>
      <c r="C268" s="11">
        <v>38</v>
      </c>
      <c r="D268" s="11">
        <v>2</v>
      </c>
      <c r="E268" s="11">
        <v>1.1299999999999999</v>
      </c>
      <c r="F268" s="11">
        <v>2.88</v>
      </c>
      <c r="O268" s="11">
        <v>7</v>
      </c>
      <c r="P268" s="11">
        <v>0</v>
      </c>
      <c r="Q268" s="11">
        <v>0</v>
      </c>
      <c r="R268" s="11">
        <v>0</v>
      </c>
      <c r="V268" s="11">
        <v>202005</v>
      </c>
    </row>
    <row r="269" spans="1:22">
      <c r="A269" s="11" t="s">
        <v>1185</v>
      </c>
      <c r="B269" s="11">
        <v>14</v>
      </c>
      <c r="C269" s="11">
        <v>40</v>
      </c>
      <c r="F269" s="11">
        <v>9</v>
      </c>
      <c r="O269" s="11">
        <v>0</v>
      </c>
      <c r="P269" s="11">
        <v>0</v>
      </c>
      <c r="Q269" s="11">
        <v>0</v>
      </c>
      <c r="R269" s="11">
        <v>0</v>
      </c>
      <c r="V269" s="11">
        <v>202005</v>
      </c>
    </row>
    <row r="270" spans="1:22">
      <c r="A270" s="11" t="s">
        <v>454</v>
      </c>
      <c r="B270" s="11">
        <v>14</v>
      </c>
      <c r="C270" s="11">
        <v>40</v>
      </c>
      <c r="E270" s="11">
        <v>1.75</v>
      </c>
      <c r="F270" s="11">
        <v>0</v>
      </c>
      <c r="O270" s="11">
        <v>0</v>
      </c>
      <c r="P270" s="11">
        <v>0</v>
      </c>
      <c r="Q270" s="11">
        <v>0</v>
      </c>
      <c r="R270" s="11">
        <v>0</v>
      </c>
      <c r="U270" s="11">
        <v>3.35</v>
      </c>
      <c r="V270" s="11">
        <v>202005</v>
      </c>
    </row>
    <row r="271" spans="1:22">
      <c r="A271" s="11" t="s">
        <v>1186</v>
      </c>
      <c r="B271" s="11">
        <v>14</v>
      </c>
      <c r="C271" s="11">
        <v>40</v>
      </c>
      <c r="E271" s="11">
        <v>9.01</v>
      </c>
      <c r="F271" s="11">
        <v>5.33</v>
      </c>
      <c r="M271" s="11">
        <v>285</v>
      </c>
      <c r="O271" s="11">
        <v>0</v>
      </c>
      <c r="P271" s="11">
        <v>0</v>
      </c>
      <c r="Q271" s="11">
        <v>0</v>
      </c>
      <c r="R271" s="11">
        <v>0</v>
      </c>
      <c r="V271" s="11">
        <v>202005</v>
      </c>
    </row>
    <row r="272" spans="1:22">
      <c r="A272" s="11" t="s">
        <v>1011</v>
      </c>
      <c r="B272" s="11">
        <v>14</v>
      </c>
      <c r="C272" s="11">
        <v>24</v>
      </c>
      <c r="F272" s="11">
        <v>6.7</v>
      </c>
      <c r="H272" s="11">
        <v>16</v>
      </c>
      <c r="O272" s="11">
        <v>7</v>
      </c>
      <c r="P272" s="11">
        <v>0</v>
      </c>
      <c r="Q272" s="11">
        <v>0</v>
      </c>
      <c r="R272" s="11">
        <v>0</v>
      </c>
      <c r="V272" s="11">
        <v>202005</v>
      </c>
    </row>
    <row r="273" spans="1:22">
      <c r="A273" s="11" t="s">
        <v>960</v>
      </c>
      <c r="B273" s="11">
        <v>14</v>
      </c>
      <c r="C273" s="11">
        <v>39.85</v>
      </c>
      <c r="N273" s="11">
        <v>0.15</v>
      </c>
      <c r="O273" s="11">
        <v>0</v>
      </c>
      <c r="P273" s="11">
        <v>0</v>
      </c>
      <c r="Q273" s="11">
        <v>0</v>
      </c>
      <c r="R273" s="11">
        <v>0</v>
      </c>
      <c r="V273" s="11">
        <v>202005</v>
      </c>
    </row>
    <row r="274" spans="1:22">
      <c r="A274" s="11" t="s">
        <v>484</v>
      </c>
      <c r="B274" s="11">
        <v>14</v>
      </c>
      <c r="C274" s="11">
        <v>17</v>
      </c>
      <c r="M274" s="11">
        <v>48</v>
      </c>
      <c r="O274" s="11">
        <v>0</v>
      </c>
      <c r="P274" s="11">
        <v>0</v>
      </c>
      <c r="Q274" s="11">
        <v>0</v>
      </c>
      <c r="R274" s="11">
        <v>0</v>
      </c>
      <c r="V274" s="11">
        <v>202005</v>
      </c>
    </row>
    <row r="275" spans="1:22">
      <c r="A275" s="11" t="s">
        <v>1220</v>
      </c>
      <c r="B275" s="11">
        <v>14</v>
      </c>
      <c r="C275" s="11">
        <v>40</v>
      </c>
      <c r="F275" s="11">
        <v>0</v>
      </c>
      <c r="M275" s="11">
        <v>270</v>
      </c>
      <c r="O275" s="11">
        <v>0</v>
      </c>
      <c r="P275" s="11">
        <v>0</v>
      </c>
      <c r="Q275" s="11">
        <v>0</v>
      </c>
      <c r="R275" s="11">
        <v>0</v>
      </c>
      <c r="U275" s="11">
        <v>5.25</v>
      </c>
      <c r="V275" s="11">
        <v>202005</v>
      </c>
    </row>
    <row r="276" spans="1:22">
      <c r="A276" s="11" t="s">
        <v>1237</v>
      </c>
      <c r="B276" s="11">
        <v>14</v>
      </c>
      <c r="C276" s="11">
        <v>40</v>
      </c>
      <c r="E276" s="11">
        <v>8</v>
      </c>
      <c r="F276" s="11">
        <v>6.25</v>
      </c>
      <c r="O276" s="11">
        <v>0</v>
      </c>
      <c r="P276" s="11">
        <v>0</v>
      </c>
      <c r="Q276" s="11">
        <v>0</v>
      </c>
      <c r="R276" s="11">
        <v>0</v>
      </c>
      <c r="V276" s="11">
        <v>202005</v>
      </c>
    </row>
    <row r="277" spans="1:22">
      <c r="A277" s="11" t="s">
        <v>1701</v>
      </c>
      <c r="B277" s="11">
        <v>14</v>
      </c>
      <c r="C277" s="11">
        <v>40</v>
      </c>
      <c r="E277" s="11">
        <v>3.25</v>
      </c>
      <c r="F277" s="11">
        <v>3.42</v>
      </c>
      <c r="M277" s="11">
        <v>100</v>
      </c>
      <c r="O277" s="11">
        <v>0</v>
      </c>
      <c r="P277" s="11">
        <v>3</v>
      </c>
      <c r="Q277" s="11">
        <v>0</v>
      </c>
      <c r="R277" s="11">
        <v>0</v>
      </c>
      <c r="V277" s="11">
        <v>202007</v>
      </c>
    </row>
    <row r="278" spans="1:22">
      <c r="A278" s="11" t="s">
        <v>505</v>
      </c>
      <c r="B278" s="11">
        <v>14</v>
      </c>
      <c r="C278" s="11">
        <v>42.5</v>
      </c>
      <c r="N278" s="11">
        <v>2.5</v>
      </c>
      <c r="O278" s="11">
        <v>0</v>
      </c>
      <c r="P278" s="11">
        <v>0</v>
      </c>
      <c r="Q278" s="11">
        <v>0</v>
      </c>
      <c r="R278" s="11">
        <v>0</v>
      </c>
      <c r="V278" s="11">
        <v>202005</v>
      </c>
    </row>
    <row r="279" spans="1:22">
      <c r="A279" s="11" t="s">
        <v>1187</v>
      </c>
      <c r="B279" s="11">
        <v>14</v>
      </c>
      <c r="C279" s="11">
        <v>40</v>
      </c>
      <c r="F279" s="11">
        <v>1</v>
      </c>
      <c r="M279" s="11">
        <v>175.2</v>
      </c>
      <c r="O279" s="11">
        <v>0</v>
      </c>
      <c r="P279" s="11">
        <v>0</v>
      </c>
      <c r="Q279" s="11">
        <v>0</v>
      </c>
      <c r="R279" s="11">
        <v>0</v>
      </c>
      <c r="V279" s="11">
        <v>202005</v>
      </c>
    </row>
    <row r="280" spans="1:22">
      <c r="A280" s="11" t="s">
        <v>476</v>
      </c>
      <c r="B280" s="11">
        <v>14</v>
      </c>
      <c r="C280" s="11">
        <v>38</v>
      </c>
      <c r="D280" s="11">
        <v>2</v>
      </c>
      <c r="F280" s="11">
        <v>6.75</v>
      </c>
      <c r="O280" s="11">
        <v>0</v>
      </c>
      <c r="P280" s="11">
        <v>0</v>
      </c>
      <c r="Q280" s="11">
        <v>0</v>
      </c>
      <c r="R280" s="11">
        <v>0</v>
      </c>
      <c r="V280" s="11">
        <v>202005</v>
      </c>
    </row>
    <row r="281" spans="1:22">
      <c r="A281" s="11" t="s">
        <v>477</v>
      </c>
      <c r="B281" s="11">
        <v>14</v>
      </c>
      <c r="C281" s="11">
        <v>38</v>
      </c>
      <c r="D281" s="11">
        <v>1.75</v>
      </c>
      <c r="E281" s="11">
        <v>4.75</v>
      </c>
      <c r="O281" s="11">
        <v>0</v>
      </c>
      <c r="P281" s="11">
        <v>0</v>
      </c>
      <c r="Q281" s="11">
        <v>0</v>
      </c>
      <c r="R281" s="11">
        <v>0</v>
      </c>
      <c r="V281" s="11">
        <v>202005</v>
      </c>
    </row>
    <row r="282" spans="1:22">
      <c r="A282" s="11" t="s">
        <v>780</v>
      </c>
      <c r="B282" s="11">
        <v>14</v>
      </c>
      <c r="C282" s="11">
        <v>32</v>
      </c>
      <c r="D282" s="11">
        <v>6</v>
      </c>
      <c r="O282" s="11">
        <v>0</v>
      </c>
      <c r="P282" s="11">
        <v>0</v>
      </c>
      <c r="Q282" s="11">
        <v>0</v>
      </c>
      <c r="R282" s="11">
        <v>0</v>
      </c>
      <c r="V282" s="11">
        <v>202005</v>
      </c>
    </row>
    <row r="283" spans="1:22">
      <c r="A283" s="11" t="s">
        <v>787</v>
      </c>
      <c r="B283" s="11">
        <v>14</v>
      </c>
      <c r="C283" s="11">
        <v>45</v>
      </c>
      <c r="F283" s="11">
        <v>3.25</v>
      </c>
      <c r="O283" s="11">
        <v>0</v>
      </c>
      <c r="P283" s="11">
        <v>0</v>
      </c>
      <c r="Q283" s="11">
        <v>0</v>
      </c>
      <c r="R283" s="11">
        <v>0</v>
      </c>
      <c r="V283" s="11">
        <v>202007</v>
      </c>
    </row>
    <row r="284" spans="1:22">
      <c r="A284" s="11" t="s">
        <v>1238</v>
      </c>
      <c r="B284" s="11">
        <v>14</v>
      </c>
      <c r="C284" s="11">
        <v>22</v>
      </c>
      <c r="D284" s="11">
        <v>2</v>
      </c>
      <c r="F284" s="11">
        <v>0.33</v>
      </c>
      <c r="H284" s="11">
        <v>16</v>
      </c>
      <c r="O284" s="11">
        <v>0</v>
      </c>
      <c r="P284" s="11">
        <v>0</v>
      </c>
      <c r="Q284" s="11">
        <v>0</v>
      </c>
      <c r="R284" s="11">
        <v>0</v>
      </c>
      <c r="V284" s="11">
        <v>202005</v>
      </c>
    </row>
    <row r="285" spans="1:22">
      <c r="A285" s="11" t="s">
        <v>846</v>
      </c>
      <c r="B285" s="11">
        <v>14</v>
      </c>
      <c r="C285" s="11">
        <v>8</v>
      </c>
      <c r="H285" s="11">
        <v>30</v>
      </c>
      <c r="O285" s="11">
        <v>0</v>
      </c>
      <c r="P285" s="11">
        <v>0</v>
      </c>
      <c r="Q285" s="11">
        <v>0</v>
      </c>
      <c r="R285" s="11">
        <v>0</v>
      </c>
      <c r="V285" s="11">
        <v>202005</v>
      </c>
    </row>
    <row r="286" spans="1:22">
      <c r="A286" s="11" t="s">
        <v>487</v>
      </c>
      <c r="B286" s="11">
        <v>14</v>
      </c>
      <c r="C286" s="11">
        <v>0</v>
      </c>
      <c r="H286" s="11">
        <v>40</v>
      </c>
      <c r="O286" s="11">
        <v>0</v>
      </c>
      <c r="P286" s="11">
        <v>0</v>
      </c>
      <c r="Q286" s="11">
        <v>0</v>
      </c>
      <c r="R286" s="11">
        <v>0</v>
      </c>
      <c r="V286" s="11">
        <v>202005</v>
      </c>
    </row>
    <row r="287" spans="1:22">
      <c r="A287" s="11" t="s">
        <v>464</v>
      </c>
      <c r="B287" s="11">
        <v>14</v>
      </c>
      <c r="C287" s="11">
        <v>38</v>
      </c>
      <c r="D287" s="11">
        <v>0</v>
      </c>
      <c r="E287" s="11">
        <v>5.35</v>
      </c>
      <c r="F287" s="11">
        <v>8.27</v>
      </c>
      <c r="O287" s="11">
        <v>0</v>
      </c>
      <c r="P287" s="11">
        <v>0</v>
      </c>
      <c r="Q287" s="11">
        <v>0</v>
      </c>
      <c r="R287" s="11">
        <v>0</v>
      </c>
      <c r="S287" s="11">
        <v>2</v>
      </c>
      <c r="V287" s="11">
        <v>202005</v>
      </c>
    </row>
    <row r="288" spans="1:22">
      <c r="A288" s="11" t="s">
        <v>486</v>
      </c>
      <c r="B288" s="11">
        <v>14</v>
      </c>
      <c r="C288" s="11">
        <v>40</v>
      </c>
      <c r="F288" s="11">
        <v>3.75</v>
      </c>
      <c r="O288" s="11">
        <v>0</v>
      </c>
      <c r="P288" s="11">
        <v>0</v>
      </c>
      <c r="Q288" s="11">
        <v>0</v>
      </c>
      <c r="R288" s="11">
        <v>0</v>
      </c>
      <c r="V288" s="11">
        <v>202005</v>
      </c>
    </row>
    <row r="289" spans="1:22">
      <c r="A289" s="11" t="s">
        <v>782</v>
      </c>
      <c r="B289" s="11">
        <v>14</v>
      </c>
      <c r="C289" s="11">
        <v>30</v>
      </c>
      <c r="D289" s="11">
        <v>0</v>
      </c>
      <c r="E289" s="11">
        <v>0</v>
      </c>
      <c r="G289" s="11">
        <v>8</v>
      </c>
      <c r="O289" s="11">
        <v>0</v>
      </c>
      <c r="P289" s="11">
        <v>0</v>
      </c>
      <c r="Q289" s="11">
        <v>0</v>
      </c>
      <c r="R289" s="11">
        <v>0</v>
      </c>
      <c r="S289" s="11">
        <v>0.17</v>
      </c>
      <c r="T289" s="11">
        <v>0</v>
      </c>
      <c r="V289" s="11">
        <v>202005</v>
      </c>
    </row>
    <row r="290" spans="1:22">
      <c r="A290" s="11" t="s">
        <v>1199</v>
      </c>
      <c r="B290" s="11">
        <v>14</v>
      </c>
      <c r="C290" s="11">
        <v>40</v>
      </c>
      <c r="O290" s="11">
        <v>0</v>
      </c>
      <c r="P290" s="11">
        <v>0</v>
      </c>
      <c r="Q290" s="11">
        <v>0</v>
      </c>
      <c r="R290" s="11">
        <v>0</v>
      </c>
      <c r="V290" s="11">
        <v>202005</v>
      </c>
    </row>
    <row r="291" spans="1:22">
      <c r="A291" s="11" t="s">
        <v>1200</v>
      </c>
      <c r="B291" s="11">
        <v>14</v>
      </c>
      <c r="C291" s="11">
        <v>45</v>
      </c>
      <c r="E291" s="11">
        <v>5.2</v>
      </c>
      <c r="O291" s="11">
        <v>0</v>
      </c>
      <c r="P291" s="11">
        <v>0</v>
      </c>
      <c r="Q291" s="11">
        <v>0</v>
      </c>
      <c r="R291" s="11">
        <v>0</v>
      </c>
      <c r="V291" s="11">
        <v>202005</v>
      </c>
    </row>
    <row r="292" spans="1:22">
      <c r="A292" s="11" t="s">
        <v>507</v>
      </c>
      <c r="B292" s="11">
        <v>14</v>
      </c>
      <c r="C292" s="11">
        <v>16</v>
      </c>
      <c r="O292" s="11">
        <v>0</v>
      </c>
      <c r="P292" s="11">
        <v>0</v>
      </c>
      <c r="Q292" s="11">
        <v>0</v>
      </c>
      <c r="R292" s="11">
        <v>0</v>
      </c>
      <c r="V292" s="11">
        <v>202005</v>
      </c>
    </row>
    <row r="293" spans="1:22">
      <c r="A293" s="11" t="s">
        <v>469</v>
      </c>
      <c r="B293" s="11">
        <v>14</v>
      </c>
      <c r="C293" s="11">
        <v>38</v>
      </c>
      <c r="D293" s="11">
        <v>0</v>
      </c>
      <c r="E293" s="11">
        <v>0</v>
      </c>
      <c r="F293" s="11">
        <v>0</v>
      </c>
      <c r="O293" s="11">
        <v>0</v>
      </c>
      <c r="P293" s="11">
        <v>0</v>
      </c>
      <c r="Q293" s="11">
        <v>0</v>
      </c>
      <c r="R293" s="11">
        <v>0</v>
      </c>
      <c r="S293" s="11">
        <v>2</v>
      </c>
      <c r="T293" s="11">
        <v>1.71</v>
      </c>
      <c r="U293" s="11">
        <v>5.33</v>
      </c>
      <c r="V293" s="11">
        <v>202005</v>
      </c>
    </row>
    <row r="294" spans="1:22">
      <c r="A294" s="11" t="s">
        <v>1210</v>
      </c>
      <c r="B294" s="11">
        <v>14</v>
      </c>
      <c r="C294" s="11">
        <v>40</v>
      </c>
      <c r="E294" s="11">
        <v>9.17</v>
      </c>
      <c r="F294" s="11">
        <v>3.35</v>
      </c>
      <c r="M294" s="11">
        <v>128</v>
      </c>
      <c r="O294" s="11">
        <v>0</v>
      </c>
      <c r="P294" s="11">
        <v>0</v>
      </c>
      <c r="Q294" s="11">
        <v>0</v>
      </c>
      <c r="R294" s="11">
        <v>0</v>
      </c>
      <c r="V294" s="11">
        <v>202005</v>
      </c>
    </row>
    <row r="295" spans="1:22">
      <c r="A295" s="11" t="s">
        <v>483</v>
      </c>
      <c r="B295" s="11">
        <v>14</v>
      </c>
      <c r="C295" s="11">
        <v>40</v>
      </c>
      <c r="F295" s="11">
        <v>0</v>
      </c>
      <c r="O295" s="11">
        <v>0</v>
      </c>
      <c r="P295" s="11">
        <v>0</v>
      </c>
      <c r="Q295" s="11">
        <v>0</v>
      </c>
      <c r="R295" s="11">
        <v>0</v>
      </c>
      <c r="U295" s="11">
        <v>0.75</v>
      </c>
      <c r="V295" s="11">
        <v>202005</v>
      </c>
    </row>
    <row r="296" spans="1:22">
      <c r="A296" s="11" t="s">
        <v>783</v>
      </c>
      <c r="B296" s="11">
        <v>14</v>
      </c>
      <c r="C296" s="11">
        <v>45</v>
      </c>
      <c r="O296" s="11">
        <v>0</v>
      </c>
      <c r="P296" s="11">
        <v>3</v>
      </c>
      <c r="Q296" s="11">
        <v>0</v>
      </c>
      <c r="R296" s="11">
        <v>0</v>
      </c>
      <c r="V296" s="11">
        <v>202005</v>
      </c>
    </row>
    <row r="297" spans="1:22">
      <c r="A297" s="11" t="s">
        <v>502</v>
      </c>
      <c r="B297" s="11">
        <v>14</v>
      </c>
      <c r="C297" s="11">
        <v>40</v>
      </c>
      <c r="E297" s="11">
        <v>3.83</v>
      </c>
      <c r="F297" s="11">
        <v>0.25</v>
      </c>
      <c r="O297" s="11">
        <v>0</v>
      </c>
      <c r="P297" s="11">
        <v>0</v>
      </c>
      <c r="Q297" s="11">
        <v>0</v>
      </c>
      <c r="R297" s="11">
        <v>0</v>
      </c>
      <c r="V297" s="11">
        <v>202005</v>
      </c>
    </row>
    <row r="298" spans="1:22">
      <c r="A298" s="11" t="s">
        <v>1201</v>
      </c>
      <c r="B298" s="11">
        <v>14</v>
      </c>
      <c r="C298" s="11">
        <v>21.1</v>
      </c>
      <c r="E298" s="11">
        <v>0</v>
      </c>
      <c r="F298" s="11">
        <v>0</v>
      </c>
      <c r="H298" s="11">
        <v>18.899999999999999</v>
      </c>
      <c r="O298" s="11">
        <v>0</v>
      </c>
      <c r="P298" s="11">
        <v>0</v>
      </c>
      <c r="Q298" s="11">
        <v>0</v>
      </c>
      <c r="R298" s="11">
        <v>0</v>
      </c>
      <c r="T298" s="11">
        <v>0.93</v>
      </c>
      <c r="U298" s="11">
        <v>2.2200000000000002</v>
      </c>
      <c r="V298" s="11">
        <v>202005</v>
      </c>
    </row>
    <row r="299" spans="1:22">
      <c r="A299" s="11" t="s">
        <v>1021</v>
      </c>
      <c r="B299" s="11">
        <v>14</v>
      </c>
      <c r="C299" s="11">
        <v>4.1500000000000004</v>
      </c>
      <c r="H299" s="11">
        <v>33.85</v>
      </c>
      <c r="O299" s="11">
        <v>0</v>
      </c>
      <c r="P299" s="11">
        <v>0</v>
      </c>
      <c r="Q299" s="11">
        <v>0</v>
      </c>
      <c r="R299" s="11">
        <v>0</v>
      </c>
      <c r="V299" s="11">
        <v>202005</v>
      </c>
    </row>
    <row r="300" spans="1:22">
      <c r="A300" s="11" t="s">
        <v>1239</v>
      </c>
      <c r="B300" s="11">
        <v>14</v>
      </c>
      <c r="C300" s="11">
        <v>38</v>
      </c>
      <c r="O300" s="11">
        <v>0</v>
      </c>
      <c r="P300" s="11">
        <v>0</v>
      </c>
      <c r="Q300" s="11">
        <v>0</v>
      </c>
      <c r="R300" s="11">
        <v>0</v>
      </c>
      <c r="V300" s="11">
        <v>202005</v>
      </c>
    </row>
    <row r="301" spans="1:22">
      <c r="A301" s="11" t="s">
        <v>1211</v>
      </c>
      <c r="B301" s="11">
        <v>14</v>
      </c>
      <c r="C301" s="11">
        <v>22</v>
      </c>
      <c r="O301" s="11">
        <v>0</v>
      </c>
      <c r="P301" s="11">
        <v>0</v>
      </c>
      <c r="Q301" s="11">
        <v>0</v>
      </c>
      <c r="R301" s="11">
        <v>0</v>
      </c>
      <c r="V301" s="11">
        <v>202005</v>
      </c>
    </row>
    <row r="302" spans="1:22">
      <c r="A302" s="11" t="s">
        <v>1188</v>
      </c>
      <c r="B302" s="11">
        <v>14</v>
      </c>
      <c r="C302" s="11">
        <v>40</v>
      </c>
      <c r="F302" s="11">
        <v>12.5</v>
      </c>
      <c r="O302" s="11">
        <v>0</v>
      </c>
      <c r="P302" s="11">
        <v>1</v>
      </c>
      <c r="Q302" s="11">
        <v>0</v>
      </c>
      <c r="R302" s="11">
        <v>0</v>
      </c>
      <c r="V302" s="11">
        <v>202005</v>
      </c>
    </row>
    <row r="303" spans="1:22">
      <c r="A303" s="11" t="s">
        <v>452</v>
      </c>
      <c r="B303" s="11">
        <v>14</v>
      </c>
      <c r="C303" s="11">
        <v>45</v>
      </c>
      <c r="E303" s="11">
        <v>6.83</v>
      </c>
      <c r="F303" s="11">
        <v>4.07</v>
      </c>
      <c r="O303" s="11">
        <v>0</v>
      </c>
      <c r="P303" s="11">
        <v>0</v>
      </c>
      <c r="Q303" s="11">
        <v>0</v>
      </c>
      <c r="R303" s="11">
        <v>0</v>
      </c>
      <c r="V303" s="11">
        <v>202005</v>
      </c>
    </row>
    <row r="304" spans="1:22">
      <c r="A304" s="11" t="s">
        <v>1240</v>
      </c>
      <c r="B304" s="11">
        <v>14</v>
      </c>
      <c r="C304" s="11">
        <v>45</v>
      </c>
      <c r="E304" s="11">
        <v>7.47</v>
      </c>
      <c r="F304" s="11">
        <v>7.67</v>
      </c>
      <c r="O304" s="11">
        <v>0</v>
      </c>
      <c r="P304" s="11">
        <v>0</v>
      </c>
      <c r="Q304" s="11">
        <v>0</v>
      </c>
      <c r="R304" s="11">
        <v>0</v>
      </c>
      <c r="V304" s="11">
        <v>202005</v>
      </c>
    </row>
    <row r="305" spans="1:22">
      <c r="A305" s="11" t="s">
        <v>913</v>
      </c>
      <c r="B305" s="11">
        <v>14</v>
      </c>
      <c r="C305" s="11">
        <v>40</v>
      </c>
      <c r="E305" s="11">
        <v>0.54</v>
      </c>
      <c r="O305" s="11">
        <v>0</v>
      </c>
      <c r="P305" s="11">
        <v>0</v>
      </c>
      <c r="Q305" s="11">
        <v>0</v>
      </c>
      <c r="R305" s="11">
        <v>7</v>
      </c>
      <c r="V305" s="11">
        <v>202005</v>
      </c>
    </row>
    <row r="306" spans="1:22">
      <c r="A306" s="11" t="s">
        <v>503</v>
      </c>
      <c r="B306" s="11">
        <v>14</v>
      </c>
      <c r="C306" s="11">
        <v>38</v>
      </c>
      <c r="D306" s="11">
        <v>1.1000000000000001</v>
      </c>
      <c r="E306" s="11">
        <v>0</v>
      </c>
      <c r="O306" s="11">
        <v>0</v>
      </c>
      <c r="P306" s="11">
        <v>0</v>
      </c>
      <c r="Q306" s="11">
        <v>0</v>
      </c>
      <c r="R306" s="11">
        <v>0</v>
      </c>
      <c r="T306" s="11">
        <v>3.61</v>
      </c>
      <c r="V306" s="11">
        <v>202005</v>
      </c>
    </row>
    <row r="307" spans="1:22">
      <c r="A307" s="11" t="s">
        <v>1221</v>
      </c>
      <c r="B307" s="11">
        <v>14</v>
      </c>
      <c r="C307" s="11">
        <v>36.5</v>
      </c>
      <c r="M307" s="11">
        <v>240</v>
      </c>
      <c r="N307" s="11">
        <v>3.5</v>
      </c>
      <c r="O307" s="11">
        <v>0</v>
      </c>
      <c r="P307" s="11">
        <v>0</v>
      </c>
      <c r="Q307" s="11">
        <v>0</v>
      </c>
      <c r="R307" s="11">
        <v>0</v>
      </c>
      <c r="V307" s="11">
        <v>202005</v>
      </c>
    </row>
    <row r="308" spans="1:22">
      <c r="A308" s="11" t="s">
        <v>958</v>
      </c>
      <c r="B308" s="11">
        <v>14</v>
      </c>
      <c r="C308" s="11">
        <v>28</v>
      </c>
      <c r="D308" s="11">
        <v>4.75</v>
      </c>
      <c r="M308" s="11">
        <v>180</v>
      </c>
      <c r="O308" s="11">
        <v>0</v>
      </c>
      <c r="P308" s="11">
        <v>0</v>
      </c>
      <c r="Q308" s="11">
        <v>0</v>
      </c>
      <c r="R308" s="11">
        <v>0</v>
      </c>
      <c r="V308" s="11">
        <v>202005</v>
      </c>
    </row>
    <row r="309" spans="1:22">
      <c r="A309" s="11" t="s">
        <v>460</v>
      </c>
      <c r="B309" s="11">
        <v>14</v>
      </c>
      <c r="C309" s="11">
        <v>40</v>
      </c>
      <c r="F309" s="11">
        <v>0</v>
      </c>
      <c r="M309" s="11">
        <v>450</v>
      </c>
      <c r="O309" s="11">
        <v>0</v>
      </c>
      <c r="P309" s="11">
        <v>0</v>
      </c>
      <c r="Q309" s="11">
        <v>0</v>
      </c>
      <c r="R309" s="11">
        <v>0</v>
      </c>
      <c r="U309" s="11">
        <v>2.25</v>
      </c>
      <c r="V309" s="11">
        <v>202005</v>
      </c>
    </row>
    <row r="310" spans="1:22">
      <c r="A310" s="11" t="s">
        <v>451</v>
      </c>
      <c r="B310" s="11">
        <v>14</v>
      </c>
      <c r="C310" s="11">
        <v>24</v>
      </c>
      <c r="E310" s="11">
        <v>0.33</v>
      </c>
      <c r="F310" s="11">
        <v>1</v>
      </c>
      <c r="G310" s="11">
        <v>16</v>
      </c>
      <c r="O310" s="11">
        <v>0</v>
      </c>
      <c r="P310" s="11">
        <v>0</v>
      </c>
      <c r="Q310" s="11">
        <v>0</v>
      </c>
      <c r="R310" s="11">
        <v>0</v>
      </c>
      <c r="V310" s="11">
        <v>202005</v>
      </c>
    </row>
    <row r="311" spans="1:22">
      <c r="A311" s="11" t="s">
        <v>784</v>
      </c>
      <c r="B311" s="11">
        <v>14</v>
      </c>
      <c r="C311" s="11">
        <v>27</v>
      </c>
      <c r="D311" s="11">
        <v>0</v>
      </c>
      <c r="O311" s="11">
        <v>0</v>
      </c>
      <c r="P311" s="11">
        <v>0</v>
      </c>
      <c r="Q311" s="11">
        <v>0</v>
      </c>
      <c r="R311" s="11">
        <v>0</v>
      </c>
      <c r="S311" s="11">
        <v>7.5</v>
      </c>
      <c r="V311" s="11">
        <v>202005</v>
      </c>
    </row>
    <row r="312" spans="1:22">
      <c r="A312" s="11" t="s">
        <v>1190</v>
      </c>
      <c r="B312" s="11">
        <v>14</v>
      </c>
      <c r="C312" s="11">
        <v>37.67</v>
      </c>
      <c r="N312" s="11">
        <v>7.33</v>
      </c>
      <c r="O312" s="11">
        <v>0</v>
      </c>
      <c r="P312" s="11">
        <v>0</v>
      </c>
      <c r="Q312" s="11">
        <v>0</v>
      </c>
      <c r="R312" s="11">
        <v>0</v>
      </c>
      <c r="V312" s="11">
        <v>202005</v>
      </c>
    </row>
    <row r="313" spans="1:22">
      <c r="A313" s="11" t="s">
        <v>707</v>
      </c>
      <c r="B313" s="11">
        <v>14</v>
      </c>
      <c r="C313" s="11">
        <v>40</v>
      </c>
      <c r="E313" s="11">
        <v>0</v>
      </c>
      <c r="F313" s="11">
        <v>0</v>
      </c>
      <c r="O313" s="11">
        <v>0</v>
      </c>
      <c r="P313" s="11">
        <v>2</v>
      </c>
      <c r="Q313" s="11">
        <v>0</v>
      </c>
      <c r="R313" s="11">
        <v>0</v>
      </c>
      <c r="T313" s="11">
        <v>4.49</v>
      </c>
      <c r="U313" s="11">
        <v>14.42</v>
      </c>
      <c r="V313" s="11">
        <v>202006</v>
      </c>
    </row>
    <row r="314" spans="1:22">
      <c r="A314" s="11" t="s">
        <v>1191</v>
      </c>
      <c r="B314" s="11">
        <v>14</v>
      </c>
      <c r="C314" s="11">
        <v>40</v>
      </c>
      <c r="F314" s="11">
        <v>9.5</v>
      </c>
      <c r="M314" s="11">
        <v>290</v>
      </c>
      <c r="O314" s="11">
        <v>0</v>
      </c>
      <c r="P314" s="11">
        <v>0</v>
      </c>
      <c r="Q314" s="11">
        <v>0</v>
      </c>
      <c r="R314" s="11">
        <v>0</v>
      </c>
      <c r="V314" s="11">
        <v>202005</v>
      </c>
    </row>
    <row r="315" spans="1:22">
      <c r="A315" s="11" t="s">
        <v>1192</v>
      </c>
      <c r="B315" s="11">
        <v>14</v>
      </c>
      <c r="C315" s="11">
        <v>45</v>
      </c>
      <c r="E315" s="11">
        <v>1</v>
      </c>
      <c r="F315" s="11">
        <v>2.25</v>
      </c>
      <c r="O315" s="11">
        <v>0</v>
      </c>
      <c r="P315" s="11">
        <v>3</v>
      </c>
      <c r="Q315" s="11">
        <v>0</v>
      </c>
      <c r="R315" s="11">
        <v>0</v>
      </c>
      <c r="V315" s="11">
        <v>202005</v>
      </c>
    </row>
    <row r="316" spans="1:22">
      <c r="A316" s="11" t="s">
        <v>1193</v>
      </c>
      <c r="B316" s="11">
        <v>14</v>
      </c>
      <c r="C316" s="11">
        <v>45</v>
      </c>
      <c r="E316" s="11">
        <v>0.54</v>
      </c>
      <c r="O316" s="11">
        <v>0</v>
      </c>
      <c r="P316" s="11">
        <v>3</v>
      </c>
      <c r="Q316" s="11">
        <v>0</v>
      </c>
      <c r="R316" s="11">
        <v>0</v>
      </c>
      <c r="V316" s="11">
        <v>202005</v>
      </c>
    </row>
    <row r="317" spans="1:22">
      <c r="A317" s="11" t="s">
        <v>492</v>
      </c>
      <c r="B317" s="11">
        <v>14</v>
      </c>
      <c r="C317" s="11">
        <v>40</v>
      </c>
      <c r="F317" s="11">
        <v>6.33</v>
      </c>
      <c r="O317" s="11">
        <v>0</v>
      </c>
      <c r="P317" s="11">
        <v>3</v>
      </c>
      <c r="Q317" s="11">
        <v>0</v>
      </c>
      <c r="R317" s="11">
        <v>0</v>
      </c>
      <c r="V317" s="11">
        <v>202005</v>
      </c>
    </row>
    <row r="318" spans="1:22">
      <c r="A318" s="11" t="s">
        <v>848</v>
      </c>
      <c r="B318" s="11">
        <v>14</v>
      </c>
      <c r="C318" s="11">
        <v>40</v>
      </c>
      <c r="E318" s="11">
        <v>0</v>
      </c>
      <c r="O318" s="11">
        <v>0</v>
      </c>
      <c r="P318" s="11">
        <v>0</v>
      </c>
      <c r="Q318" s="11">
        <v>0</v>
      </c>
      <c r="R318" s="11">
        <v>0</v>
      </c>
      <c r="T318" s="11">
        <v>2.85</v>
      </c>
      <c r="V318" s="11">
        <v>202005</v>
      </c>
    </row>
    <row r="319" spans="1:22">
      <c r="A319" s="11" t="s">
        <v>785</v>
      </c>
      <c r="B319" s="11">
        <v>14</v>
      </c>
      <c r="C319" s="11">
        <v>37.590000000000003</v>
      </c>
      <c r="N319" s="11">
        <v>0.41</v>
      </c>
      <c r="O319" s="11">
        <v>0</v>
      </c>
      <c r="P319" s="11">
        <v>0</v>
      </c>
      <c r="Q319" s="11">
        <v>0</v>
      </c>
      <c r="R319" s="11">
        <v>0</v>
      </c>
      <c r="V319" s="11">
        <v>202005</v>
      </c>
    </row>
    <row r="320" spans="1:22">
      <c r="A320" s="11" t="s">
        <v>491</v>
      </c>
      <c r="B320" s="11">
        <v>14</v>
      </c>
      <c r="C320" s="11">
        <v>40</v>
      </c>
      <c r="F320" s="11">
        <v>0</v>
      </c>
      <c r="O320" s="11">
        <v>0</v>
      </c>
      <c r="P320" s="11">
        <v>0</v>
      </c>
      <c r="Q320" s="11">
        <v>0</v>
      </c>
      <c r="R320" s="11">
        <v>0</v>
      </c>
      <c r="U320" s="11">
        <v>5.42</v>
      </c>
      <c r="V320" s="11">
        <v>202005</v>
      </c>
    </row>
    <row r="321" spans="1:22">
      <c r="A321" s="11" t="s">
        <v>1053</v>
      </c>
      <c r="B321" s="11">
        <v>14</v>
      </c>
      <c r="C321" s="11">
        <v>40</v>
      </c>
      <c r="E321" s="11">
        <v>2.5</v>
      </c>
      <c r="F321" s="11">
        <v>6.25</v>
      </c>
      <c r="M321" s="11">
        <v>110</v>
      </c>
      <c r="O321" s="11">
        <v>0</v>
      </c>
      <c r="P321" s="11">
        <v>0</v>
      </c>
      <c r="Q321" s="11">
        <v>0</v>
      </c>
      <c r="R321" s="11">
        <v>0</v>
      </c>
      <c r="V321" s="11">
        <v>202005</v>
      </c>
    </row>
    <row r="322" spans="1:22">
      <c r="A322" s="11" t="s">
        <v>1194</v>
      </c>
      <c r="B322" s="11">
        <v>14</v>
      </c>
      <c r="C322" s="11">
        <v>0</v>
      </c>
      <c r="H322" s="11">
        <v>40</v>
      </c>
      <c r="O322" s="11">
        <v>0</v>
      </c>
      <c r="P322" s="11">
        <v>0</v>
      </c>
      <c r="Q322" s="11">
        <v>0</v>
      </c>
      <c r="R322" s="11">
        <v>0</v>
      </c>
      <c r="V322" s="11">
        <v>202005</v>
      </c>
    </row>
    <row r="323" spans="1:22">
      <c r="A323" s="11" t="s">
        <v>1232</v>
      </c>
      <c r="B323" s="11">
        <v>15</v>
      </c>
      <c r="C323" s="11">
        <v>40</v>
      </c>
      <c r="E323" s="11">
        <v>0</v>
      </c>
      <c r="O323" s="11">
        <v>0</v>
      </c>
      <c r="P323" s="11">
        <v>0</v>
      </c>
      <c r="Q323" s="11">
        <v>0</v>
      </c>
      <c r="R323" s="11">
        <v>0</v>
      </c>
      <c r="T323" s="11">
        <v>5.82</v>
      </c>
      <c r="V323" s="11">
        <v>202005</v>
      </c>
    </row>
    <row r="324" spans="1:22">
      <c r="A324" s="11" t="s">
        <v>1161</v>
      </c>
      <c r="B324" s="11">
        <v>15</v>
      </c>
      <c r="C324" s="11">
        <v>45</v>
      </c>
      <c r="E324" s="11">
        <v>0.42</v>
      </c>
      <c r="O324" s="11">
        <v>0</v>
      </c>
      <c r="P324" s="11">
        <v>0</v>
      </c>
      <c r="Q324" s="11">
        <v>0</v>
      </c>
      <c r="R324" s="11">
        <v>0</v>
      </c>
      <c r="V324" s="11">
        <v>202005</v>
      </c>
    </row>
    <row r="325" spans="1:22">
      <c r="A325" s="11" t="s">
        <v>496</v>
      </c>
      <c r="B325" s="11">
        <v>15</v>
      </c>
      <c r="C325" s="11">
        <v>34</v>
      </c>
      <c r="E325" s="11">
        <v>3.02</v>
      </c>
      <c r="F325" s="11">
        <v>0.23</v>
      </c>
      <c r="G325" s="11">
        <v>9</v>
      </c>
      <c r="O325" s="11">
        <v>0</v>
      </c>
      <c r="P325" s="11">
        <v>0</v>
      </c>
      <c r="Q325" s="11">
        <v>0</v>
      </c>
      <c r="R325" s="11">
        <v>0</v>
      </c>
      <c r="V325" s="11">
        <v>202006</v>
      </c>
    </row>
    <row r="326" spans="1:22">
      <c r="A326" s="11" t="s">
        <v>708</v>
      </c>
      <c r="B326" s="11">
        <v>15</v>
      </c>
      <c r="C326" s="11">
        <v>40</v>
      </c>
      <c r="E326" s="11">
        <v>0</v>
      </c>
      <c r="F326" s="11">
        <v>0</v>
      </c>
      <c r="O326" s="11">
        <v>0</v>
      </c>
      <c r="P326" s="11">
        <v>0</v>
      </c>
      <c r="Q326" s="11">
        <v>0</v>
      </c>
      <c r="R326" s="11">
        <v>0</v>
      </c>
      <c r="T326" s="11">
        <v>6.12</v>
      </c>
      <c r="U326" s="11">
        <v>5.15</v>
      </c>
      <c r="V326" s="11">
        <v>202005</v>
      </c>
    </row>
    <row r="327" spans="1:22">
      <c r="A327" s="11" t="s">
        <v>715</v>
      </c>
      <c r="B327" s="11">
        <v>15</v>
      </c>
      <c r="C327" s="11">
        <v>8</v>
      </c>
      <c r="O327" s="11">
        <v>0</v>
      </c>
      <c r="P327" s="11">
        <v>0</v>
      </c>
      <c r="Q327" s="11">
        <v>0</v>
      </c>
      <c r="R327" s="11">
        <v>0</v>
      </c>
      <c r="V327" s="11">
        <v>202005</v>
      </c>
    </row>
    <row r="328" spans="1:22">
      <c r="A328" s="11" t="s">
        <v>726</v>
      </c>
      <c r="B328" s="11">
        <v>15</v>
      </c>
      <c r="C328" s="11">
        <v>40</v>
      </c>
      <c r="O328" s="11">
        <v>0</v>
      </c>
      <c r="P328" s="11">
        <v>0</v>
      </c>
      <c r="Q328" s="11">
        <v>0</v>
      </c>
      <c r="R328" s="11">
        <v>0</v>
      </c>
      <c r="V328" s="11">
        <v>202005</v>
      </c>
    </row>
    <row r="329" spans="1:22">
      <c r="A329" s="11" t="s">
        <v>458</v>
      </c>
      <c r="B329" s="11">
        <v>15</v>
      </c>
      <c r="C329" s="11">
        <v>40</v>
      </c>
      <c r="F329" s="11">
        <v>0</v>
      </c>
      <c r="O329" s="11">
        <v>0</v>
      </c>
      <c r="P329" s="11">
        <v>0</v>
      </c>
      <c r="Q329" s="11">
        <v>0</v>
      </c>
      <c r="R329" s="11">
        <v>0</v>
      </c>
      <c r="U329" s="11">
        <v>1</v>
      </c>
      <c r="V329" s="11">
        <v>202005</v>
      </c>
    </row>
    <row r="330" spans="1:22">
      <c r="A330" s="11" t="s">
        <v>844</v>
      </c>
      <c r="B330" s="11">
        <v>15</v>
      </c>
      <c r="C330" s="11">
        <v>40</v>
      </c>
      <c r="F330" s="11">
        <v>0</v>
      </c>
      <c r="M330" s="11">
        <v>200</v>
      </c>
      <c r="O330" s="11">
        <v>0</v>
      </c>
      <c r="P330" s="11">
        <v>0</v>
      </c>
      <c r="Q330" s="11">
        <v>0</v>
      </c>
      <c r="R330" s="11">
        <v>0</v>
      </c>
      <c r="U330" s="11">
        <v>12</v>
      </c>
      <c r="V330" s="11">
        <v>202005</v>
      </c>
    </row>
    <row r="331" spans="1:22">
      <c r="A331" s="11" t="s">
        <v>1205</v>
      </c>
      <c r="B331" s="11">
        <v>15</v>
      </c>
      <c r="C331" s="11">
        <v>45</v>
      </c>
      <c r="E331" s="11">
        <v>2.66</v>
      </c>
      <c r="O331" s="11">
        <v>0</v>
      </c>
      <c r="P331" s="11">
        <v>0</v>
      </c>
      <c r="Q331" s="11">
        <v>0</v>
      </c>
      <c r="R331" s="11">
        <v>0</v>
      </c>
      <c r="V331" s="11">
        <v>202005</v>
      </c>
    </row>
    <row r="332" spans="1:22">
      <c r="A332" s="11" t="s">
        <v>767</v>
      </c>
      <c r="B332" s="11">
        <v>15</v>
      </c>
      <c r="C332" s="11">
        <v>40</v>
      </c>
      <c r="E332" s="11">
        <v>0.52</v>
      </c>
      <c r="O332" s="11">
        <v>0</v>
      </c>
      <c r="P332" s="11">
        <v>0</v>
      </c>
      <c r="Q332" s="11">
        <v>0</v>
      </c>
      <c r="R332" s="11">
        <v>0</v>
      </c>
      <c r="V332" s="11">
        <v>202005</v>
      </c>
    </row>
    <row r="333" spans="1:22">
      <c r="A333" s="11" t="s">
        <v>1233</v>
      </c>
      <c r="B333" s="11">
        <v>15</v>
      </c>
      <c r="C333" s="11">
        <v>38</v>
      </c>
      <c r="D333" s="11">
        <v>0</v>
      </c>
      <c r="F333" s="11">
        <v>0</v>
      </c>
      <c r="O333" s="11">
        <v>0</v>
      </c>
      <c r="P333" s="11">
        <v>0</v>
      </c>
      <c r="Q333" s="11">
        <v>0</v>
      </c>
      <c r="R333" s="11">
        <v>0</v>
      </c>
      <c r="S333" s="11">
        <v>2</v>
      </c>
      <c r="U333" s="11">
        <v>4.2699999999999996</v>
      </c>
      <c r="V333" s="11">
        <v>202006</v>
      </c>
    </row>
    <row r="334" spans="1:22">
      <c r="A334" s="11" t="s">
        <v>1326</v>
      </c>
      <c r="B334" s="11">
        <v>15</v>
      </c>
      <c r="C334" s="11">
        <v>45</v>
      </c>
      <c r="E334" s="11">
        <v>0.75</v>
      </c>
      <c r="O334" s="11">
        <v>0</v>
      </c>
      <c r="P334" s="11">
        <v>3</v>
      </c>
      <c r="Q334" s="11">
        <v>0</v>
      </c>
      <c r="R334" s="11">
        <v>0</v>
      </c>
      <c r="V334" s="11">
        <v>202005</v>
      </c>
    </row>
    <row r="335" spans="1:22">
      <c r="A335" s="11" t="s">
        <v>453</v>
      </c>
      <c r="B335" s="11">
        <v>15</v>
      </c>
      <c r="C335" s="11">
        <v>32</v>
      </c>
      <c r="D335" s="11">
        <v>0</v>
      </c>
      <c r="O335" s="11">
        <v>0</v>
      </c>
      <c r="P335" s="11">
        <v>0</v>
      </c>
      <c r="Q335" s="11">
        <v>0</v>
      </c>
      <c r="R335" s="11">
        <v>0</v>
      </c>
      <c r="S335" s="11">
        <v>3</v>
      </c>
      <c r="V335" s="11">
        <v>202005</v>
      </c>
    </row>
    <row r="336" spans="1:22">
      <c r="A336" s="11" t="s">
        <v>1162</v>
      </c>
      <c r="B336" s="11">
        <v>15</v>
      </c>
      <c r="C336" s="11">
        <v>10</v>
      </c>
      <c r="O336" s="11">
        <v>0</v>
      </c>
      <c r="P336" s="11">
        <v>0</v>
      </c>
      <c r="Q336" s="11">
        <v>0</v>
      </c>
      <c r="R336" s="11">
        <v>0</v>
      </c>
      <c r="V336" s="11">
        <v>202005</v>
      </c>
    </row>
    <row r="337" spans="1:22">
      <c r="A337" s="11" t="s">
        <v>488</v>
      </c>
      <c r="B337" s="11">
        <v>15</v>
      </c>
      <c r="C337" s="11">
        <v>40</v>
      </c>
      <c r="F337" s="11">
        <v>0</v>
      </c>
      <c r="O337" s="11">
        <v>0</v>
      </c>
      <c r="P337" s="11">
        <v>0</v>
      </c>
      <c r="Q337" s="11">
        <v>0</v>
      </c>
      <c r="R337" s="11">
        <v>0</v>
      </c>
      <c r="U337" s="11">
        <v>10.5</v>
      </c>
      <c r="V337" s="11">
        <v>202005</v>
      </c>
    </row>
    <row r="338" spans="1:22">
      <c r="A338" s="11" t="s">
        <v>951</v>
      </c>
      <c r="B338" s="11">
        <v>15</v>
      </c>
      <c r="C338" s="11">
        <v>24</v>
      </c>
      <c r="D338" s="11">
        <v>4.5</v>
      </c>
      <c r="O338" s="11">
        <v>0</v>
      </c>
      <c r="P338" s="11">
        <v>0</v>
      </c>
      <c r="Q338" s="11">
        <v>0</v>
      </c>
      <c r="R338" s="11">
        <v>0</v>
      </c>
      <c r="V338" s="11">
        <v>202005</v>
      </c>
    </row>
    <row r="339" spans="1:22">
      <c r="A339" s="11" t="s">
        <v>786</v>
      </c>
      <c r="B339" s="11">
        <v>15</v>
      </c>
      <c r="C339" s="11">
        <v>40</v>
      </c>
      <c r="E339" s="11">
        <v>3</v>
      </c>
      <c r="F339" s="11">
        <v>1.25</v>
      </c>
      <c r="O339" s="11">
        <v>0</v>
      </c>
      <c r="P339" s="11">
        <v>0</v>
      </c>
      <c r="Q339" s="11">
        <v>0</v>
      </c>
      <c r="R339" s="11">
        <v>0</v>
      </c>
      <c r="V339" s="11">
        <v>202005</v>
      </c>
    </row>
    <row r="340" spans="1:22">
      <c r="A340" s="11" t="s">
        <v>478</v>
      </c>
      <c r="B340" s="11">
        <v>15</v>
      </c>
      <c r="C340" s="11">
        <v>21.5</v>
      </c>
      <c r="M340" s="11">
        <v>1226</v>
      </c>
      <c r="O340" s="11">
        <v>0</v>
      </c>
      <c r="P340" s="11">
        <v>0</v>
      </c>
      <c r="Q340" s="11">
        <v>0</v>
      </c>
      <c r="R340" s="11">
        <v>0</v>
      </c>
      <c r="V340" s="11">
        <v>202005</v>
      </c>
    </row>
    <row r="341" spans="1:22">
      <c r="A341" s="11" t="s">
        <v>788</v>
      </c>
      <c r="B341" s="11">
        <v>15</v>
      </c>
      <c r="C341" s="11">
        <v>38</v>
      </c>
      <c r="D341" s="11">
        <v>2</v>
      </c>
      <c r="E341" s="11">
        <v>1.92</v>
      </c>
      <c r="F341" s="11">
        <v>7.82</v>
      </c>
      <c r="O341" s="11">
        <v>6</v>
      </c>
      <c r="P341" s="11">
        <v>0</v>
      </c>
      <c r="Q341" s="11">
        <v>0</v>
      </c>
      <c r="R341" s="11">
        <v>0</v>
      </c>
      <c r="V341" s="11">
        <v>202005</v>
      </c>
    </row>
    <row r="342" spans="1:22">
      <c r="A342" s="11" t="s">
        <v>845</v>
      </c>
      <c r="B342" s="11">
        <v>15</v>
      </c>
      <c r="C342" s="11">
        <v>32</v>
      </c>
      <c r="E342" s="11">
        <v>6.7</v>
      </c>
      <c r="F342" s="11">
        <v>1.97</v>
      </c>
      <c r="G342" s="11">
        <v>8</v>
      </c>
      <c r="O342" s="11">
        <v>0</v>
      </c>
      <c r="P342" s="11">
        <v>0</v>
      </c>
      <c r="Q342" s="11">
        <v>0</v>
      </c>
      <c r="R342" s="11">
        <v>0</v>
      </c>
      <c r="V342" s="11">
        <v>202005</v>
      </c>
    </row>
    <row r="343" spans="1:22">
      <c r="A343" s="11" t="s">
        <v>485</v>
      </c>
      <c r="B343" s="11">
        <v>15</v>
      </c>
      <c r="C343" s="11">
        <v>40</v>
      </c>
      <c r="F343" s="11">
        <v>0</v>
      </c>
      <c r="O343" s="11">
        <v>0</v>
      </c>
      <c r="P343" s="11">
        <v>0</v>
      </c>
      <c r="Q343" s="11">
        <v>0</v>
      </c>
      <c r="R343" s="11">
        <v>0</v>
      </c>
      <c r="U343" s="11">
        <v>2</v>
      </c>
      <c r="V343" s="11">
        <v>202005</v>
      </c>
    </row>
    <row r="344" spans="1:22">
      <c r="A344" s="11" t="s">
        <v>598</v>
      </c>
      <c r="B344" s="11">
        <v>15</v>
      </c>
      <c r="C344" s="11">
        <v>30</v>
      </c>
      <c r="M344" s="11">
        <v>126</v>
      </c>
      <c r="O344" s="11">
        <v>0</v>
      </c>
      <c r="P344" s="11">
        <v>0</v>
      </c>
      <c r="Q344" s="11">
        <v>0</v>
      </c>
      <c r="R344" s="11">
        <v>0</v>
      </c>
      <c r="V344" s="11">
        <v>202005</v>
      </c>
    </row>
    <row r="345" spans="1:22">
      <c r="A345" s="11" t="s">
        <v>1086</v>
      </c>
      <c r="B345" s="11">
        <v>15</v>
      </c>
      <c r="C345" s="11">
        <v>20</v>
      </c>
      <c r="M345" s="11">
        <v>136</v>
      </c>
      <c r="O345" s="11">
        <v>0</v>
      </c>
      <c r="P345" s="11">
        <v>0</v>
      </c>
      <c r="Q345" s="11">
        <v>0</v>
      </c>
      <c r="R345" s="11">
        <v>0</v>
      </c>
      <c r="V345" s="11">
        <v>202006</v>
      </c>
    </row>
    <row r="346" spans="1:22">
      <c r="A346" s="11" t="s">
        <v>1215</v>
      </c>
      <c r="B346" s="11">
        <v>15</v>
      </c>
      <c r="C346" s="11">
        <v>23.5</v>
      </c>
      <c r="O346" s="11">
        <v>0</v>
      </c>
      <c r="P346" s="11">
        <v>0</v>
      </c>
      <c r="Q346" s="11">
        <v>0</v>
      </c>
      <c r="R346" s="11">
        <v>0</v>
      </c>
      <c r="V346" s="11">
        <v>202005</v>
      </c>
    </row>
    <row r="347" spans="1:22">
      <c r="A347" s="11" t="s">
        <v>1163</v>
      </c>
      <c r="B347" s="11">
        <v>15</v>
      </c>
      <c r="C347" s="11">
        <v>40</v>
      </c>
      <c r="F347" s="11">
        <v>7</v>
      </c>
      <c r="M347" s="11">
        <v>40</v>
      </c>
      <c r="O347" s="11">
        <v>0</v>
      </c>
      <c r="P347" s="11">
        <v>0</v>
      </c>
      <c r="Q347" s="11">
        <v>0</v>
      </c>
      <c r="R347" s="11">
        <v>0</v>
      </c>
      <c r="V347" s="11">
        <v>202005</v>
      </c>
    </row>
    <row r="348" spans="1:22">
      <c r="A348" s="11" t="s">
        <v>1164</v>
      </c>
      <c r="B348" s="11">
        <v>15</v>
      </c>
      <c r="C348" s="11">
        <v>40</v>
      </c>
      <c r="F348" s="11">
        <v>5.75</v>
      </c>
      <c r="O348" s="11">
        <v>0</v>
      </c>
      <c r="P348" s="11">
        <v>0</v>
      </c>
      <c r="Q348" s="11">
        <v>0</v>
      </c>
      <c r="R348" s="11">
        <v>0</v>
      </c>
      <c r="V348" s="11">
        <v>202005</v>
      </c>
    </row>
    <row r="349" spans="1:22">
      <c r="A349" s="11" t="s">
        <v>1165</v>
      </c>
      <c r="B349" s="11">
        <v>15</v>
      </c>
      <c r="C349" s="11">
        <v>40</v>
      </c>
      <c r="E349" s="11">
        <v>6.18</v>
      </c>
      <c r="F349" s="11">
        <v>2.5499999999999998</v>
      </c>
      <c r="M349" s="11">
        <v>260</v>
      </c>
      <c r="O349" s="11">
        <v>0</v>
      </c>
      <c r="P349" s="11">
        <v>1</v>
      </c>
      <c r="Q349" s="11">
        <v>0</v>
      </c>
      <c r="R349" s="11">
        <v>0</v>
      </c>
      <c r="V349" s="11">
        <v>202005</v>
      </c>
    </row>
    <row r="350" spans="1:22">
      <c r="A350" s="11" t="s">
        <v>1533</v>
      </c>
      <c r="B350" s="11">
        <v>15</v>
      </c>
      <c r="C350" s="11">
        <v>40</v>
      </c>
      <c r="O350" s="11">
        <v>0</v>
      </c>
      <c r="P350" s="11">
        <v>0</v>
      </c>
      <c r="Q350" s="11">
        <v>0</v>
      </c>
      <c r="R350" s="11">
        <v>0</v>
      </c>
      <c r="V350" s="11">
        <v>202005</v>
      </c>
    </row>
    <row r="351" spans="1:22">
      <c r="A351" s="11" t="s">
        <v>956</v>
      </c>
      <c r="B351" s="11">
        <v>15</v>
      </c>
      <c r="C351" s="11">
        <v>40</v>
      </c>
      <c r="E351" s="11">
        <v>4.25</v>
      </c>
      <c r="F351" s="11">
        <v>3.8</v>
      </c>
      <c r="O351" s="11">
        <v>0</v>
      </c>
      <c r="P351" s="11">
        <v>0</v>
      </c>
      <c r="Q351" s="11">
        <v>0</v>
      </c>
      <c r="R351" s="11">
        <v>0</v>
      </c>
      <c r="V351" s="11">
        <v>202005</v>
      </c>
    </row>
    <row r="352" spans="1:22">
      <c r="A352" s="11" t="s">
        <v>1166</v>
      </c>
      <c r="B352" s="11">
        <v>15</v>
      </c>
      <c r="C352" s="11">
        <v>40</v>
      </c>
      <c r="E352" s="11">
        <v>2.08</v>
      </c>
      <c r="F352" s="11">
        <v>4.42</v>
      </c>
      <c r="O352" s="11">
        <v>0</v>
      </c>
      <c r="P352" s="11">
        <v>2</v>
      </c>
      <c r="Q352" s="11">
        <v>0</v>
      </c>
      <c r="R352" s="11">
        <v>0</v>
      </c>
      <c r="V352" s="11">
        <v>202005</v>
      </c>
    </row>
    <row r="353" spans="1:22">
      <c r="A353" s="11" t="s">
        <v>1167</v>
      </c>
      <c r="B353" s="11">
        <v>15</v>
      </c>
      <c r="C353" s="11">
        <v>0</v>
      </c>
      <c r="H353" s="11">
        <v>45</v>
      </c>
      <c r="O353" s="11">
        <v>0</v>
      </c>
      <c r="P353" s="11">
        <v>0</v>
      </c>
      <c r="Q353" s="11">
        <v>0</v>
      </c>
      <c r="R353" s="11">
        <v>0</v>
      </c>
      <c r="V353" s="11">
        <v>202005</v>
      </c>
    </row>
    <row r="354" spans="1:22">
      <c r="A354" s="11" t="s">
        <v>1202</v>
      </c>
      <c r="B354" s="11">
        <v>15</v>
      </c>
      <c r="C354" s="11">
        <v>32</v>
      </c>
      <c r="G354" s="11">
        <v>8</v>
      </c>
      <c r="O354" s="11">
        <v>0</v>
      </c>
      <c r="P354" s="11">
        <v>0</v>
      </c>
      <c r="Q354" s="11">
        <v>0</v>
      </c>
      <c r="R354" s="11">
        <v>0</v>
      </c>
      <c r="V354" s="11">
        <v>202005</v>
      </c>
    </row>
    <row r="355" spans="1:22">
      <c r="A355" s="11" t="s">
        <v>471</v>
      </c>
      <c r="B355" s="11">
        <v>15</v>
      </c>
      <c r="C355" s="11">
        <v>38</v>
      </c>
      <c r="D355" s="11">
        <v>2</v>
      </c>
      <c r="F355" s="11">
        <v>5.17</v>
      </c>
      <c r="O355" s="11">
        <v>0</v>
      </c>
      <c r="P355" s="11">
        <v>0</v>
      </c>
      <c r="Q355" s="11">
        <v>0</v>
      </c>
      <c r="R355" s="11">
        <v>0</v>
      </c>
      <c r="V355" s="11">
        <v>202005</v>
      </c>
    </row>
    <row r="356" spans="1:22">
      <c r="A356" s="11" t="s">
        <v>1234</v>
      </c>
      <c r="B356" s="11">
        <v>15</v>
      </c>
      <c r="C356" s="11">
        <v>38</v>
      </c>
      <c r="D356" s="11">
        <v>2</v>
      </c>
      <c r="E356" s="11">
        <v>5.44</v>
      </c>
      <c r="F356" s="11">
        <v>0.6</v>
      </c>
      <c r="O356" s="11">
        <v>0</v>
      </c>
      <c r="P356" s="11">
        <v>0</v>
      </c>
      <c r="Q356" s="11">
        <v>0</v>
      </c>
      <c r="R356" s="11">
        <v>6</v>
      </c>
      <c r="V356" s="11">
        <v>202005</v>
      </c>
    </row>
    <row r="357" spans="1:22">
      <c r="A357" s="11" t="s">
        <v>1800</v>
      </c>
      <c r="B357" s="11">
        <v>15</v>
      </c>
      <c r="C357" s="11">
        <v>32</v>
      </c>
      <c r="F357" s="11">
        <v>10.25</v>
      </c>
      <c r="I357" s="11">
        <v>8</v>
      </c>
      <c r="O357" s="11">
        <v>0</v>
      </c>
      <c r="P357" s="11">
        <v>0</v>
      </c>
      <c r="Q357" s="11">
        <v>0</v>
      </c>
      <c r="R357" s="11">
        <v>0</v>
      </c>
      <c r="V357" s="11">
        <v>202007</v>
      </c>
    </row>
    <row r="358" spans="1:22">
      <c r="A358" s="11" t="s">
        <v>769</v>
      </c>
      <c r="B358" s="11">
        <v>15</v>
      </c>
      <c r="C358" s="11">
        <v>38</v>
      </c>
      <c r="D358" s="11">
        <v>2</v>
      </c>
      <c r="E358" s="11">
        <v>2.87</v>
      </c>
      <c r="F358" s="11">
        <v>7.43</v>
      </c>
      <c r="O358" s="11">
        <v>0</v>
      </c>
      <c r="P358" s="11">
        <v>0</v>
      </c>
      <c r="Q358" s="11">
        <v>0</v>
      </c>
      <c r="R358" s="11">
        <v>1</v>
      </c>
      <c r="V358" s="11">
        <v>202005</v>
      </c>
    </row>
    <row r="359" spans="1:22">
      <c r="A359" s="11" t="s">
        <v>917</v>
      </c>
      <c r="B359" s="11">
        <v>15</v>
      </c>
      <c r="C359" s="11">
        <v>40</v>
      </c>
      <c r="E359" s="11">
        <v>5.98</v>
      </c>
      <c r="F359" s="11">
        <v>7.33</v>
      </c>
      <c r="O359" s="11">
        <v>0</v>
      </c>
      <c r="P359" s="11">
        <v>0</v>
      </c>
      <c r="Q359" s="11">
        <v>0</v>
      </c>
      <c r="R359" s="11">
        <v>0</v>
      </c>
      <c r="V359" s="11">
        <v>202005</v>
      </c>
    </row>
    <row r="360" spans="1:22">
      <c r="A360" s="11" t="s">
        <v>1448</v>
      </c>
      <c r="B360" s="11">
        <v>15</v>
      </c>
      <c r="C360" s="11">
        <v>40</v>
      </c>
      <c r="F360" s="11">
        <v>2</v>
      </c>
      <c r="M360" s="11">
        <v>455</v>
      </c>
      <c r="O360" s="11">
        <v>0</v>
      </c>
      <c r="P360" s="11">
        <v>0</v>
      </c>
      <c r="Q360" s="11">
        <v>0</v>
      </c>
      <c r="R360" s="11">
        <v>0</v>
      </c>
      <c r="V360" s="11">
        <v>202005</v>
      </c>
    </row>
    <row r="361" spans="1:22">
      <c r="A361" s="11" t="s">
        <v>1019</v>
      </c>
      <c r="B361" s="11">
        <v>15</v>
      </c>
      <c r="C361" s="11">
        <v>27.33</v>
      </c>
      <c r="H361" s="11">
        <v>8</v>
      </c>
      <c r="N361" s="11">
        <v>4.67</v>
      </c>
      <c r="O361" s="11">
        <v>0</v>
      </c>
      <c r="P361" s="11">
        <v>0</v>
      </c>
      <c r="Q361" s="11">
        <v>0</v>
      </c>
      <c r="R361" s="11">
        <v>0</v>
      </c>
      <c r="V361" s="11">
        <v>202005</v>
      </c>
    </row>
    <row r="362" spans="1:22">
      <c r="A362" s="11" t="s">
        <v>508</v>
      </c>
      <c r="B362" s="11">
        <v>15</v>
      </c>
      <c r="C362" s="11">
        <v>40</v>
      </c>
      <c r="F362" s="11">
        <v>0</v>
      </c>
      <c r="O362" s="11">
        <v>0</v>
      </c>
      <c r="P362" s="11">
        <v>0</v>
      </c>
      <c r="Q362" s="11">
        <v>0</v>
      </c>
      <c r="R362" s="11">
        <v>0</v>
      </c>
      <c r="U362" s="11">
        <v>7.25</v>
      </c>
      <c r="V362" s="11">
        <v>202005</v>
      </c>
    </row>
    <row r="363" spans="1:22">
      <c r="A363" s="11" t="s">
        <v>1325</v>
      </c>
      <c r="B363" s="11">
        <v>15</v>
      </c>
      <c r="C363" s="11">
        <v>0</v>
      </c>
      <c r="H363" s="11">
        <v>36</v>
      </c>
      <c r="O363" s="11">
        <v>0</v>
      </c>
      <c r="P363" s="11">
        <v>0</v>
      </c>
      <c r="Q363" s="11">
        <v>0</v>
      </c>
      <c r="R363" s="11">
        <v>0</v>
      </c>
      <c r="V363" s="11">
        <v>202005</v>
      </c>
    </row>
    <row r="364" spans="1:22">
      <c r="A364" s="11" t="s">
        <v>457</v>
      </c>
      <c r="B364" s="11">
        <v>15</v>
      </c>
      <c r="C364" s="11">
        <v>38</v>
      </c>
      <c r="D364" s="11">
        <v>0</v>
      </c>
      <c r="O364" s="11">
        <v>0</v>
      </c>
      <c r="P364" s="11">
        <v>0</v>
      </c>
      <c r="Q364" s="11">
        <v>0</v>
      </c>
      <c r="R364" s="11">
        <v>0</v>
      </c>
      <c r="S364" s="11">
        <v>2</v>
      </c>
      <c r="V364" s="11">
        <v>202006</v>
      </c>
    </row>
    <row r="365" spans="1:22">
      <c r="A365" s="11" t="s">
        <v>450</v>
      </c>
      <c r="B365" s="11">
        <v>15</v>
      </c>
      <c r="C365" s="11">
        <v>38</v>
      </c>
      <c r="D365" s="11">
        <v>0.17</v>
      </c>
      <c r="E365" s="11">
        <v>2.13</v>
      </c>
      <c r="O365" s="11">
        <v>0</v>
      </c>
      <c r="P365" s="11">
        <v>0</v>
      </c>
      <c r="Q365" s="11">
        <v>0</v>
      </c>
      <c r="R365" s="11">
        <v>0</v>
      </c>
      <c r="V365" s="11">
        <v>202005</v>
      </c>
    </row>
    <row r="366" spans="1:22">
      <c r="A366" s="11" t="s">
        <v>482</v>
      </c>
      <c r="B366" s="11">
        <v>15</v>
      </c>
      <c r="C366" s="11">
        <v>40</v>
      </c>
      <c r="F366" s="11">
        <v>15.5</v>
      </c>
      <c r="M366" s="11">
        <v>195</v>
      </c>
      <c r="O366" s="11">
        <v>0</v>
      </c>
      <c r="P366" s="11">
        <v>0</v>
      </c>
      <c r="Q366" s="11">
        <v>0</v>
      </c>
      <c r="R366" s="11">
        <v>0</v>
      </c>
      <c r="V366" s="11">
        <v>202005</v>
      </c>
    </row>
    <row r="367" spans="1:22">
      <c r="A367" s="11" t="s">
        <v>1172</v>
      </c>
      <c r="B367" s="11">
        <v>15</v>
      </c>
      <c r="C367" s="11">
        <v>0</v>
      </c>
      <c r="H367" s="11">
        <v>45</v>
      </c>
      <c r="O367" s="11">
        <v>0</v>
      </c>
      <c r="P367" s="11">
        <v>0</v>
      </c>
      <c r="Q367" s="11">
        <v>0</v>
      </c>
      <c r="R367" s="11">
        <v>0</v>
      </c>
      <c r="V367" s="11">
        <v>202005</v>
      </c>
    </row>
    <row r="368" spans="1:22">
      <c r="A368" s="11" t="s">
        <v>1447</v>
      </c>
      <c r="B368" s="11">
        <v>15</v>
      </c>
      <c r="C368" s="11">
        <v>40</v>
      </c>
      <c r="F368" s="11">
        <v>2.25</v>
      </c>
      <c r="O368" s="11">
        <v>0</v>
      </c>
      <c r="P368" s="11">
        <v>0</v>
      </c>
      <c r="Q368" s="11">
        <v>0</v>
      </c>
      <c r="R368" s="11">
        <v>0</v>
      </c>
      <c r="V368" s="11">
        <v>202005</v>
      </c>
    </row>
    <row r="369" spans="1:22">
      <c r="A369" s="11" t="s">
        <v>506</v>
      </c>
      <c r="B369" s="11">
        <v>15</v>
      </c>
      <c r="C369" s="11">
        <v>40</v>
      </c>
      <c r="N369" s="11">
        <v>5</v>
      </c>
      <c r="O369" s="11">
        <v>0</v>
      </c>
      <c r="P369" s="11">
        <v>0</v>
      </c>
      <c r="Q369" s="11">
        <v>0</v>
      </c>
      <c r="R369" s="11">
        <v>0</v>
      </c>
      <c r="V369" s="11">
        <v>202005</v>
      </c>
    </row>
    <row r="370" spans="1:22">
      <c r="A370" s="11" t="s">
        <v>771</v>
      </c>
      <c r="B370" s="11">
        <v>15</v>
      </c>
      <c r="C370" s="11">
        <v>38</v>
      </c>
      <c r="E370" s="11">
        <v>0</v>
      </c>
      <c r="O370" s="11">
        <v>0</v>
      </c>
      <c r="P370" s="11">
        <v>0</v>
      </c>
      <c r="Q370" s="11">
        <v>0</v>
      </c>
      <c r="R370" s="11">
        <v>0</v>
      </c>
      <c r="T370" s="11">
        <v>7.0000000000000007E-2</v>
      </c>
      <c r="V370" s="11">
        <v>202005</v>
      </c>
    </row>
    <row r="371" spans="1:22">
      <c r="A371" s="11" t="s">
        <v>772</v>
      </c>
      <c r="B371" s="11">
        <v>15</v>
      </c>
      <c r="C371" s="11">
        <v>38</v>
      </c>
      <c r="D371" s="11">
        <v>0</v>
      </c>
      <c r="E371" s="11">
        <v>0.75</v>
      </c>
      <c r="F371" s="11">
        <v>5.75</v>
      </c>
      <c r="O371" s="11">
        <v>0</v>
      </c>
      <c r="P371" s="11">
        <v>0</v>
      </c>
      <c r="Q371" s="11">
        <v>0</v>
      </c>
      <c r="R371" s="11">
        <v>0</v>
      </c>
      <c r="S371" s="11">
        <v>2</v>
      </c>
      <c r="U371" s="11">
        <v>5</v>
      </c>
      <c r="V371" s="11">
        <v>202005</v>
      </c>
    </row>
    <row r="372" spans="1:22">
      <c r="A372" s="11" t="s">
        <v>456</v>
      </c>
      <c r="B372" s="11">
        <v>15</v>
      </c>
      <c r="C372" s="11">
        <v>40</v>
      </c>
      <c r="F372" s="11">
        <v>3.75</v>
      </c>
      <c r="M372" s="11">
        <v>164</v>
      </c>
      <c r="O372" s="11">
        <v>0</v>
      </c>
      <c r="P372" s="11">
        <v>0</v>
      </c>
      <c r="Q372" s="11">
        <v>0</v>
      </c>
      <c r="R372" s="11">
        <v>0</v>
      </c>
      <c r="V372" s="11">
        <v>202005</v>
      </c>
    </row>
    <row r="373" spans="1:22">
      <c r="A373" s="11" t="s">
        <v>1196</v>
      </c>
      <c r="B373" s="11">
        <v>15</v>
      </c>
      <c r="C373" s="11">
        <v>32</v>
      </c>
      <c r="F373" s="11">
        <v>10.92</v>
      </c>
      <c r="I373" s="11">
        <v>8</v>
      </c>
      <c r="O373" s="11">
        <v>0</v>
      </c>
      <c r="P373" s="11">
        <v>0</v>
      </c>
      <c r="Q373" s="11">
        <v>0</v>
      </c>
      <c r="R373" s="11">
        <v>0</v>
      </c>
      <c r="V373" s="11">
        <v>202005</v>
      </c>
    </row>
    <row r="374" spans="1:22">
      <c r="A374" s="11" t="s">
        <v>479</v>
      </c>
      <c r="B374" s="11">
        <v>15</v>
      </c>
      <c r="C374" s="11">
        <v>40</v>
      </c>
      <c r="F374" s="11">
        <v>1.75</v>
      </c>
      <c r="M374" s="11">
        <v>120</v>
      </c>
      <c r="O374" s="11">
        <v>0</v>
      </c>
      <c r="P374" s="11">
        <v>0</v>
      </c>
      <c r="Q374" s="11">
        <v>0</v>
      </c>
      <c r="R374" s="11">
        <v>0</v>
      </c>
      <c r="V374" s="11">
        <v>202005</v>
      </c>
    </row>
    <row r="375" spans="1:22">
      <c r="A375" s="11" t="s">
        <v>1532</v>
      </c>
      <c r="B375" s="11">
        <v>15</v>
      </c>
      <c r="C375" s="11">
        <v>40</v>
      </c>
      <c r="F375" s="11">
        <v>0.75</v>
      </c>
      <c r="O375" s="11">
        <v>0</v>
      </c>
      <c r="P375" s="11">
        <v>0</v>
      </c>
      <c r="Q375" s="11">
        <v>0</v>
      </c>
      <c r="R375" s="11">
        <v>0</v>
      </c>
      <c r="V375" s="11">
        <v>202005</v>
      </c>
    </row>
    <row r="376" spans="1:22">
      <c r="A376" s="11" t="s">
        <v>1173</v>
      </c>
      <c r="B376" s="11">
        <v>15</v>
      </c>
      <c r="C376" s="11">
        <v>31.99</v>
      </c>
      <c r="F376" s="11">
        <v>20.83</v>
      </c>
      <c r="I376" s="11">
        <v>8</v>
      </c>
      <c r="N376" s="11">
        <v>0.01</v>
      </c>
      <c r="O376" s="11">
        <v>0</v>
      </c>
      <c r="P376" s="11">
        <v>1</v>
      </c>
      <c r="Q376" s="11">
        <v>0</v>
      </c>
      <c r="R376" s="11">
        <v>0</v>
      </c>
      <c r="V376" s="11">
        <v>202005</v>
      </c>
    </row>
    <row r="377" spans="1:22">
      <c r="A377" s="11" t="s">
        <v>1216</v>
      </c>
      <c r="B377" s="11">
        <v>15</v>
      </c>
      <c r="C377" s="11">
        <v>40</v>
      </c>
      <c r="E377" s="11">
        <v>5.12</v>
      </c>
      <c r="F377" s="11">
        <v>8.35</v>
      </c>
      <c r="O377" s="11">
        <v>0</v>
      </c>
      <c r="P377" s="11">
        <v>0</v>
      </c>
      <c r="Q377" s="11">
        <v>0</v>
      </c>
      <c r="R377" s="11">
        <v>0</v>
      </c>
      <c r="V377" s="11">
        <v>202005</v>
      </c>
    </row>
    <row r="378" spans="1:22">
      <c r="A378" s="11" t="s">
        <v>1217</v>
      </c>
      <c r="B378" s="11">
        <v>15</v>
      </c>
      <c r="C378" s="11">
        <v>40</v>
      </c>
      <c r="F378" s="11">
        <v>3.17</v>
      </c>
      <c r="O378" s="11">
        <v>0</v>
      </c>
      <c r="P378" s="11">
        <v>0</v>
      </c>
      <c r="Q378" s="11">
        <v>0</v>
      </c>
      <c r="R378" s="11">
        <v>0</v>
      </c>
      <c r="V378" s="11">
        <v>202005</v>
      </c>
    </row>
    <row r="379" spans="1:22">
      <c r="A379" s="11" t="s">
        <v>1174</v>
      </c>
      <c r="B379" s="11">
        <v>15</v>
      </c>
      <c r="C379" s="11">
        <v>32</v>
      </c>
      <c r="F379" s="11">
        <v>20.83</v>
      </c>
      <c r="I379" s="11">
        <v>8</v>
      </c>
      <c r="N379" s="11">
        <v>0</v>
      </c>
      <c r="O379" s="11">
        <v>0</v>
      </c>
      <c r="P379" s="11">
        <v>1</v>
      </c>
      <c r="Q379" s="11">
        <v>0</v>
      </c>
      <c r="R379" s="11">
        <v>0</v>
      </c>
      <c r="V379" s="11">
        <v>202005</v>
      </c>
    </row>
    <row r="380" spans="1:22">
      <c r="A380" s="11" t="s">
        <v>897</v>
      </c>
      <c r="B380" s="11">
        <v>15</v>
      </c>
      <c r="C380" s="11">
        <v>38</v>
      </c>
      <c r="D380" s="11">
        <v>2</v>
      </c>
      <c r="F380" s="11">
        <v>1.32</v>
      </c>
      <c r="O380" s="11">
        <v>7</v>
      </c>
      <c r="P380" s="11">
        <v>0</v>
      </c>
      <c r="Q380" s="11">
        <v>0</v>
      </c>
      <c r="R380" s="11">
        <v>0</v>
      </c>
      <c r="V380" s="11">
        <v>202005</v>
      </c>
    </row>
    <row r="381" spans="1:22">
      <c r="A381" s="11" t="s">
        <v>915</v>
      </c>
      <c r="B381" s="11">
        <v>15</v>
      </c>
      <c r="C381" s="11">
        <v>33.28</v>
      </c>
      <c r="N381" s="11">
        <v>2.72</v>
      </c>
      <c r="O381" s="11">
        <v>0</v>
      </c>
      <c r="P381" s="11">
        <v>0</v>
      </c>
      <c r="Q381" s="11">
        <v>0</v>
      </c>
      <c r="R381" s="11">
        <v>0</v>
      </c>
      <c r="V381" s="11">
        <v>202005</v>
      </c>
    </row>
    <row r="382" spans="1:22">
      <c r="A382" s="11" t="s">
        <v>847</v>
      </c>
      <c r="B382" s="11">
        <v>15</v>
      </c>
      <c r="C382" s="11">
        <v>4</v>
      </c>
      <c r="H382" s="11">
        <v>36</v>
      </c>
      <c r="O382" s="11">
        <v>0</v>
      </c>
      <c r="P382" s="11">
        <v>0</v>
      </c>
      <c r="Q382" s="11">
        <v>0</v>
      </c>
      <c r="R382" s="11">
        <v>0</v>
      </c>
      <c r="V382" s="11">
        <v>202005</v>
      </c>
    </row>
    <row r="383" spans="1:22">
      <c r="A383" s="11" t="s">
        <v>1243</v>
      </c>
      <c r="B383" s="11">
        <v>15</v>
      </c>
      <c r="C383" s="11">
        <v>38</v>
      </c>
      <c r="D383" s="11">
        <v>0</v>
      </c>
      <c r="E383" s="11">
        <v>0</v>
      </c>
      <c r="F383" s="11">
        <v>0</v>
      </c>
      <c r="O383" s="11">
        <v>0</v>
      </c>
      <c r="P383" s="11">
        <v>0</v>
      </c>
      <c r="Q383" s="11">
        <v>0</v>
      </c>
      <c r="R383" s="11">
        <v>0</v>
      </c>
      <c r="S383" s="11">
        <v>2</v>
      </c>
      <c r="T383" s="11">
        <v>6.62</v>
      </c>
      <c r="U383" s="11">
        <v>4.5199999999999996</v>
      </c>
      <c r="V383" s="11">
        <v>202005</v>
      </c>
    </row>
    <row r="384" spans="1:22">
      <c r="A384" s="11" t="s">
        <v>1534</v>
      </c>
      <c r="B384" s="11">
        <v>15</v>
      </c>
      <c r="C384" s="11">
        <v>34</v>
      </c>
      <c r="N384" s="11">
        <v>11</v>
      </c>
      <c r="O384" s="11">
        <v>0</v>
      </c>
      <c r="P384" s="11">
        <v>0</v>
      </c>
      <c r="Q384" s="11">
        <v>0</v>
      </c>
      <c r="R384" s="11">
        <v>0</v>
      </c>
      <c r="V384" s="11">
        <v>202005</v>
      </c>
    </row>
    <row r="385" spans="1:22">
      <c r="A385" s="11" t="s">
        <v>1175</v>
      </c>
      <c r="B385" s="11">
        <v>15</v>
      </c>
      <c r="C385" s="11">
        <v>32</v>
      </c>
      <c r="F385" s="11">
        <v>11.78</v>
      </c>
      <c r="I385" s="11">
        <v>8</v>
      </c>
      <c r="O385" s="11">
        <v>7</v>
      </c>
      <c r="P385" s="11">
        <v>0</v>
      </c>
      <c r="Q385" s="11">
        <v>0</v>
      </c>
      <c r="R385" s="11">
        <v>0</v>
      </c>
      <c r="V385" s="11">
        <v>202005</v>
      </c>
    </row>
    <row r="386" spans="1:22">
      <c r="A386" s="11" t="s">
        <v>1078</v>
      </c>
      <c r="B386" s="11">
        <v>15</v>
      </c>
      <c r="C386" s="11">
        <v>19</v>
      </c>
      <c r="F386" s="11">
        <v>3.5</v>
      </c>
      <c r="H386" s="11">
        <v>21</v>
      </c>
      <c r="M386" s="11">
        <v>102</v>
      </c>
      <c r="O386" s="11">
        <v>0</v>
      </c>
      <c r="P386" s="11">
        <v>0</v>
      </c>
      <c r="Q386" s="11">
        <v>0</v>
      </c>
      <c r="R386" s="11">
        <v>0</v>
      </c>
      <c r="V386" s="11">
        <v>202005</v>
      </c>
    </row>
    <row r="387" spans="1:22">
      <c r="A387" s="11" t="s">
        <v>1612</v>
      </c>
      <c r="B387" s="11">
        <v>15</v>
      </c>
      <c r="C387" s="11">
        <v>32</v>
      </c>
      <c r="E387" s="11">
        <v>0</v>
      </c>
      <c r="F387" s="11">
        <v>7.12</v>
      </c>
      <c r="I387" s="11">
        <v>8</v>
      </c>
      <c r="O387" s="11">
        <v>0</v>
      </c>
      <c r="P387" s="11">
        <v>0</v>
      </c>
      <c r="Q387" s="11">
        <v>0</v>
      </c>
      <c r="R387" s="11">
        <v>0</v>
      </c>
      <c r="V387" s="11">
        <v>202005</v>
      </c>
    </row>
    <row r="388" spans="1:22">
      <c r="A388" s="11" t="s">
        <v>1176</v>
      </c>
      <c r="B388" s="11">
        <v>15</v>
      </c>
      <c r="C388" s="11">
        <v>40</v>
      </c>
      <c r="O388" s="11">
        <v>0</v>
      </c>
      <c r="P388" s="11">
        <v>0</v>
      </c>
      <c r="Q388" s="11">
        <v>0</v>
      </c>
      <c r="R388" s="11">
        <v>0</v>
      </c>
      <c r="V388" s="11">
        <v>202005</v>
      </c>
    </row>
    <row r="389" spans="1:22">
      <c r="A389" s="11" t="s">
        <v>1241</v>
      </c>
      <c r="B389" s="11">
        <v>15</v>
      </c>
      <c r="C389" s="11">
        <v>35.64</v>
      </c>
      <c r="N389" s="11">
        <v>2.36</v>
      </c>
      <c r="O389" s="11">
        <v>0</v>
      </c>
      <c r="P389" s="11">
        <v>0</v>
      </c>
      <c r="Q389" s="11">
        <v>0</v>
      </c>
      <c r="R389" s="11">
        <v>0</v>
      </c>
      <c r="V389" s="11">
        <v>202005</v>
      </c>
    </row>
    <row r="390" spans="1:22">
      <c r="A390" s="11" t="s">
        <v>898</v>
      </c>
      <c r="B390" s="11">
        <v>15</v>
      </c>
      <c r="C390" s="11">
        <v>40</v>
      </c>
      <c r="F390" s="11">
        <v>1.25</v>
      </c>
      <c r="O390" s="11">
        <v>0</v>
      </c>
      <c r="P390" s="11">
        <v>0</v>
      </c>
      <c r="Q390" s="11">
        <v>0</v>
      </c>
      <c r="R390" s="11">
        <v>0</v>
      </c>
      <c r="V390" s="11">
        <v>202005</v>
      </c>
    </row>
    <row r="391" spans="1:22">
      <c r="A391" s="11" t="s">
        <v>494</v>
      </c>
      <c r="B391" s="11">
        <v>15</v>
      </c>
      <c r="C391" s="11">
        <v>32</v>
      </c>
      <c r="E391" s="11">
        <v>0.01</v>
      </c>
      <c r="F391" s="11">
        <v>10.88</v>
      </c>
      <c r="I391" s="11">
        <v>8</v>
      </c>
      <c r="O391" s="11">
        <v>0</v>
      </c>
      <c r="P391" s="11">
        <v>0</v>
      </c>
      <c r="Q391" s="11">
        <v>0</v>
      </c>
      <c r="R391" s="11">
        <v>0</v>
      </c>
      <c r="V391" s="11">
        <v>202005</v>
      </c>
    </row>
    <row r="392" spans="1:22">
      <c r="A392" s="11" t="s">
        <v>950</v>
      </c>
      <c r="B392" s="11">
        <v>15</v>
      </c>
      <c r="C392" s="11">
        <v>35.630000000000003</v>
      </c>
      <c r="N392" s="11">
        <v>4.37</v>
      </c>
      <c r="O392" s="11">
        <v>0</v>
      </c>
      <c r="P392" s="11">
        <v>0</v>
      </c>
      <c r="Q392" s="11">
        <v>0</v>
      </c>
      <c r="R392" s="11">
        <v>0</v>
      </c>
      <c r="V392" s="11">
        <v>202005</v>
      </c>
    </row>
    <row r="393" spans="1:22">
      <c r="A393" s="11" t="s">
        <v>916</v>
      </c>
      <c r="B393" s="11">
        <v>15</v>
      </c>
      <c r="C393" s="11">
        <v>45</v>
      </c>
      <c r="E393" s="11">
        <v>1.42</v>
      </c>
      <c r="M393" s="11">
        <v>329</v>
      </c>
      <c r="O393" s="11">
        <v>0</v>
      </c>
      <c r="P393" s="11">
        <v>2</v>
      </c>
      <c r="Q393" s="11">
        <v>0</v>
      </c>
      <c r="R393" s="11">
        <v>0</v>
      </c>
      <c r="V393" s="11">
        <v>202005</v>
      </c>
    </row>
    <row r="394" spans="1:22">
      <c r="A394" s="11" t="s">
        <v>1020</v>
      </c>
      <c r="B394" s="11">
        <v>15</v>
      </c>
      <c r="C394" s="11">
        <v>37.630000000000003</v>
      </c>
      <c r="N394" s="11">
        <v>7.37</v>
      </c>
      <c r="O394" s="11">
        <v>0</v>
      </c>
      <c r="P394" s="11">
        <v>0</v>
      </c>
      <c r="Q394" s="11">
        <v>0</v>
      </c>
      <c r="R394" s="11">
        <v>0</v>
      </c>
      <c r="V394" s="11">
        <v>202005</v>
      </c>
    </row>
    <row r="395" spans="1:22">
      <c r="A395" s="11" t="s">
        <v>467</v>
      </c>
      <c r="B395" s="11">
        <v>15</v>
      </c>
      <c r="C395" s="11">
        <v>0</v>
      </c>
      <c r="D395" s="11">
        <v>2</v>
      </c>
      <c r="F395" s="11">
        <v>3.4</v>
      </c>
      <c r="G395" s="11">
        <v>38</v>
      </c>
      <c r="O395" s="11">
        <v>0</v>
      </c>
      <c r="P395" s="11">
        <v>0</v>
      </c>
      <c r="Q395" s="11">
        <v>0</v>
      </c>
      <c r="R395" s="11">
        <v>7</v>
      </c>
      <c r="V395" s="11">
        <v>202005</v>
      </c>
    </row>
    <row r="396" spans="1:22">
      <c r="A396" s="11" t="s">
        <v>1178</v>
      </c>
      <c r="B396" s="11">
        <v>15</v>
      </c>
      <c r="C396" s="11">
        <v>32</v>
      </c>
      <c r="D396" s="11">
        <v>1.5</v>
      </c>
      <c r="O396" s="11">
        <v>0</v>
      </c>
      <c r="P396" s="11">
        <v>0</v>
      </c>
      <c r="Q396" s="11">
        <v>0</v>
      </c>
      <c r="R396" s="11">
        <v>0</v>
      </c>
      <c r="V396" s="11">
        <v>202007</v>
      </c>
    </row>
    <row r="397" spans="1:22">
      <c r="A397" s="11" t="s">
        <v>465</v>
      </c>
      <c r="B397" s="11">
        <v>15</v>
      </c>
      <c r="C397" s="11">
        <v>40</v>
      </c>
      <c r="F397" s="11">
        <v>0</v>
      </c>
      <c r="O397" s="11">
        <v>0</v>
      </c>
      <c r="P397" s="11">
        <v>0</v>
      </c>
      <c r="Q397" s="11">
        <v>0</v>
      </c>
      <c r="R397" s="11">
        <v>0</v>
      </c>
      <c r="U397" s="11">
        <v>4.0999999999999996</v>
      </c>
      <c r="V397" s="11">
        <v>202005</v>
      </c>
    </row>
    <row r="398" spans="1:22">
      <c r="A398" s="11" t="s">
        <v>1535</v>
      </c>
      <c r="B398" s="11">
        <v>15</v>
      </c>
      <c r="C398" s="11">
        <v>15</v>
      </c>
      <c r="O398" s="11">
        <v>0</v>
      </c>
      <c r="P398" s="11">
        <v>0</v>
      </c>
      <c r="Q398" s="11">
        <v>0</v>
      </c>
      <c r="R398" s="11">
        <v>0</v>
      </c>
      <c r="V398" s="11">
        <v>202005</v>
      </c>
    </row>
    <row r="399" spans="1:22">
      <c r="A399" s="11" t="s">
        <v>774</v>
      </c>
      <c r="B399" s="11">
        <v>15</v>
      </c>
      <c r="C399" s="11">
        <v>30</v>
      </c>
      <c r="H399" s="11">
        <v>10</v>
      </c>
      <c r="O399" s="11">
        <v>0</v>
      </c>
      <c r="P399" s="11">
        <v>0</v>
      </c>
      <c r="Q399" s="11">
        <v>0</v>
      </c>
      <c r="R399" s="11">
        <v>0</v>
      </c>
      <c r="V399" s="11">
        <v>202005</v>
      </c>
    </row>
    <row r="400" spans="1:22">
      <c r="A400" s="11" t="s">
        <v>775</v>
      </c>
      <c r="B400" s="11">
        <v>15</v>
      </c>
      <c r="C400" s="11">
        <v>38</v>
      </c>
      <c r="D400" s="11">
        <v>2</v>
      </c>
      <c r="E400" s="11">
        <v>3.84</v>
      </c>
      <c r="F400" s="11">
        <v>4.78</v>
      </c>
      <c r="O400" s="11">
        <v>0</v>
      </c>
      <c r="P400" s="11">
        <v>0</v>
      </c>
      <c r="Q400" s="11">
        <v>0</v>
      </c>
      <c r="R400" s="11">
        <v>0</v>
      </c>
      <c r="V400" s="11">
        <v>202005</v>
      </c>
    </row>
    <row r="401" spans="1:22">
      <c r="A401" s="11" t="s">
        <v>468</v>
      </c>
      <c r="B401" s="11">
        <v>15</v>
      </c>
      <c r="C401" s="11">
        <v>38</v>
      </c>
      <c r="D401" s="11">
        <v>2</v>
      </c>
      <c r="E401" s="11">
        <v>0</v>
      </c>
      <c r="F401" s="11">
        <v>1</v>
      </c>
      <c r="O401" s="11">
        <v>1</v>
      </c>
      <c r="P401" s="11">
        <v>0</v>
      </c>
      <c r="Q401" s="11">
        <v>0</v>
      </c>
      <c r="R401" s="11">
        <v>0</v>
      </c>
      <c r="T401" s="11">
        <v>5.65</v>
      </c>
      <c r="V401" s="11">
        <v>202005</v>
      </c>
    </row>
    <row r="402" spans="1:22">
      <c r="A402" s="11" t="s">
        <v>1235</v>
      </c>
      <c r="B402" s="11">
        <v>15</v>
      </c>
      <c r="C402" s="11">
        <v>28.75</v>
      </c>
      <c r="M402" s="11">
        <v>560</v>
      </c>
      <c r="N402" s="11">
        <v>7.25</v>
      </c>
      <c r="O402" s="11">
        <v>0</v>
      </c>
      <c r="P402" s="11">
        <v>0</v>
      </c>
      <c r="Q402" s="11">
        <v>0</v>
      </c>
      <c r="R402" s="11">
        <v>0</v>
      </c>
      <c r="V402" s="11">
        <v>202007</v>
      </c>
    </row>
    <row r="403" spans="1:22">
      <c r="A403" s="11" t="s">
        <v>1207</v>
      </c>
      <c r="B403" s="11">
        <v>15</v>
      </c>
      <c r="C403" s="11">
        <v>45</v>
      </c>
      <c r="E403" s="11">
        <v>0.71</v>
      </c>
      <c r="O403" s="11">
        <v>0</v>
      </c>
      <c r="P403" s="11">
        <v>0</v>
      </c>
      <c r="Q403" s="11">
        <v>0</v>
      </c>
      <c r="R403" s="11">
        <v>0</v>
      </c>
      <c r="V403" s="11">
        <v>202005</v>
      </c>
    </row>
    <row r="404" spans="1:22">
      <c r="A404" s="11" t="s">
        <v>1179</v>
      </c>
      <c r="B404" s="11">
        <v>15</v>
      </c>
      <c r="C404" s="11">
        <v>32</v>
      </c>
      <c r="F404" s="11">
        <v>0</v>
      </c>
      <c r="G404" s="11">
        <v>8</v>
      </c>
      <c r="O404" s="11">
        <v>0</v>
      </c>
      <c r="P404" s="11">
        <v>0</v>
      </c>
      <c r="Q404" s="11">
        <v>0</v>
      </c>
      <c r="R404" s="11">
        <v>0</v>
      </c>
      <c r="U404" s="11">
        <v>2.25</v>
      </c>
      <c r="V404" s="11">
        <v>202005</v>
      </c>
    </row>
    <row r="405" spans="1:22">
      <c r="A405" s="11" t="s">
        <v>472</v>
      </c>
      <c r="B405" s="11">
        <v>15</v>
      </c>
      <c r="C405" s="11">
        <v>32</v>
      </c>
      <c r="G405" s="11">
        <v>8</v>
      </c>
      <c r="O405" s="11">
        <v>0</v>
      </c>
      <c r="P405" s="11">
        <v>0</v>
      </c>
      <c r="Q405" s="11">
        <v>0</v>
      </c>
      <c r="R405" s="11">
        <v>0</v>
      </c>
      <c r="V405" s="11">
        <v>202005</v>
      </c>
    </row>
    <row r="406" spans="1:22">
      <c r="A406" s="11" t="s">
        <v>1219</v>
      </c>
      <c r="B406" s="11">
        <v>15</v>
      </c>
      <c r="C406" s="11">
        <v>25</v>
      </c>
      <c r="O406" s="11">
        <v>0</v>
      </c>
      <c r="P406" s="11">
        <v>0</v>
      </c>
      <c r="Q406" s="11">
        <v>0</v>
      </c>
      <c r="R406" s="11">
        <v>0</v>
      </c>
      <c r="V406" s="11">
        <v>202005</v>
      </c>
    </row>
    <row r="407" spans="1:22">
      <c r="A407" s="11" t="s">
        <v>480</v>
      </c>
      <c r="B407" s="11">
        <v>15</v>
      </c>
      <c r="C407" s="11">
        <v>35.58</v>
      </c>
      <c r="N407" s="11">
        <v>0.42</v>
      </c>
      <c r="O407" s="11">
        <v>0</v>
      </c>
      <c r="P407" s="11">
        <v>0</v>
      </c>
      <c r="Q407" s="11">
        <v>0</v>
      </c>
      <c r="R407" s="11">
        <v>0</v>
      </c>
      <c r="V407" s="11">
        <v>202005</v>
      </c>
    </row>
    <row r="408" spans="1:22">
      <c r="A408" s="11" t="s">
        <v>1054</v>
      </c>
      <c r="B408" s="11">
        <v>15</v>
      </c>
      <c r="C408" s="11">
        <v>40</v>
      </c>
      <c r="F408" s="11">
        <v>6.25</v>
      </c>
      <c r="M408" s="11">
        <v>90</v>
      </c>
      <c r="O408" s="11">
        <v>0</v>
      </c>
      <c r="P408" s="11">
        <v>0</v>
      </c>
      <c r="Q408" s="11">
        <v>0</v>
      </c>
      <c r="R408" s="11">
        <v>0</v>
      </c>
      <c r="V408" s="11">
        <v>202005</v>
      </c>
    </row>
    <row r="409" spans="1:22">
      <c r="A409" s="11" t="s">
        <v>500</v>
      </c>
      <c r="B409" s="11">
        <v>15</v>
      </c>
      <c r="C409" s="11">
        <v>38</v>
      </c>
      <c r="D409" s="11">
        <v>0</v>
      </c>
      <c r="E409" s="11">
        <v>2.7</v>
      </c>
      <c r="F409" s="11">
        <v>0</v>
      </c>
      <c r="O409" s="11">
        <v>1</v>
      </c>
      <c r="P409" s="11">
        <v>0</v>
      </c>
      <c r="Q409" s="11">
        <v>0</v>
      </c>
      <c r="R409" s="11">
        <v>0</v>
      </c>
      <c r="S409" s="11">
        <v>2</v>
      </c>
      <c r="U409" s="11">
        <v>4.05</v>
      </c>
      <c r="V409" s="11">
        <v>202005</v>
      </c>
    </row>
    <row r="410" spans="1:22">
      <c r="A410" s="11" t="s">
        <v>1180</v>
      </c>
      <c r="B410" s="11">
        <v>15</v>
      </c>
      <c r="C410" s="11">
        <v>32</v>
      </c>
      <c r="F410" s="11">
        <v>10.92</v>
      </c>
      <c r="I410" s="11">
        <v>8</v>
      </c>
      <c r="O410" s="11">
        <v>0</v>
      </c>
      <c r="P410" s="11">
        <v>0</v>
      </c>
      <c r="Q410" s="11">
        <v>0</v>
      </c>
      <c r="R410" s="11">
        <v>0</v>
      </c>
      <c r="V410" s="11">
        <v>202005</v>
      </c>
    </row>
    <row r="411" spans="1:22">
      <c r="A411" s="11" t="s">
        <v>1181</v>
      </c>
      <c r="B411" s="11">
        <v>15</v>
      </c>
      <c r="C411" s="11">
        <v>45</v>
      </c>
      <c r="E411" s="11">
        <v>0</v>
      </c>
      <c r="F411" s="11">
        <v>0</v>
      </c>
      <c r="O411" s="11">
        <v>0</v>
      </c>
      <c r="P411" s="11">
        <v>3</v>
      </c>
      <c r="Q411" s="11">
        <v>0</v>
      </c>
      <c r="R411" s="11">
        <v>0</v>
      </c>
      <c r="T411" s="11">
        <v>1.0900000000000001</v>
      </c>
      <c r="U411" s="11">
        <v>5.58</v>
      </c>
      <c r="V411" s="11">
        <v>202005</v>
      </c>
    </row>
    <row r="412" spans="1:22">
      <c r="A412" s="11" t="s">
        <v>1208</v>
      </c>
      <c r="B412" s="11">
        <v>15</v>
      </c>
      <c r="C412" s="11">
        <v>16</v>
      </c>
      <c r="O412" s="11">
        <v>0</v>
      </c>
      <c r="P412" s="11">
        <v>0</v>
      </c>
      <c r="Q412" s="11">
        <v>0</v>
      </c>
      <c r="R412" s="11">
        <v>0</v>
      </c>
      <c r="V412" s="11">
        <v>202005</v>
      </c>
    </row>
    <row r="413" spans="1:22">
      <c r="A413" s="11" t="s">
        <v>1182</v>
      </c>
      <c r="B413" s="11">
        <v>15</v>
      </c>
      <c r="C413" s="11">
        <v>32</v>
      </c>
      <c r="E413" s="11">
        <v>0.01</v>
      </c>
      <c r="F413" s="11">
        <v>2.92</v>
      </c>
      <c r="I413" s="11">
        <v>8</v>
      </c>
      <c r="O413" s="11">
        <v>0</v>
      </c>
      <c r="P413" s="11">
        <v>0</v>
      </c>
      <c r="Q413" s="11">
        <v>0</v>
      </c>
      <c r="R413" s="11">
        <v>0</v>
      </c>
      <c r="V413" s="11">
        <v>202007</v>
      </c>
    </row>
    <row r="414" spans="1:22">
      <c r="A414" s="11" t="s">
        <v>1183</v>
      </c>
      <c r="B414" s="11">
        <v>15</v>
      </c>
      <c r="C414" s="11">
        <v>32</v>
      </c>
      <c r="F414" s="11">
        <v>5.25</v>
      </c>
      <c r="I414" s="11">
        <v>8</v>
      </c>
      <c r="O414" s="11">
        <v>0</v>
      </c>
      <c r="P414" s="11">
        <v>0</v>
      </c>
      <c r="Q414" s="11">
        <v>0</v>
      </c>
      <c r="R414" s="11">
        <v>0</v>
      </c>
      <c r="V414" s="11">
        <v>202005</v>
      </c>
    </row>
    <row r="415" spans="1:22">
      <c r="A415" s="11" t="s">
        <v>1449</v>
      </c>
      <c r="B415" s="11">
        <v>15</v>
      </c>
      <c r="C415" s="11">
        <v>40</v>
      </c>
      <c r="F415" s="11">
        <v>2.25</v>
      </c>
      <c r="M415" s="11">
        <v>50</v>
      </c>
      <c r="O415" s="11">
        <v>0</v>
      </c>
      <c r="P415" s="11">
        <v>0</v>
      </c>
      <c r="Q415" s="11">
        <v>0</v>
      </c>
      <c r="R415" s="11">
        <v>0</v>
      </c>
      <c r="V415" s="11">
        <v>202005</v>
      </c>
    </row>
    <row r="416" spans="1:22">
      <c r="A416" s="11" t="s">
        <v>481</v>
      </c>
      <c r="B416" s="11">
        <v>15</v>
      </c>
      <c r="C416" s="11">
        <v>0</v>
      </c>
      <c r="H416" s="11">
        <v>20</v>
      </c>
      <c r="O416" s="11">
        <v>0</v>
      </c>
      <c r="P416" s="11">
        <v>0</v>
      </c>
      <c r="Q416" s="11">
        <v>0</v>
      </c>
      <c r="R416" s="11">
        <v>0</v>
      </c>
      <c r="V416" s="11">
        <v>202005</v>
      </c>
    </row>
    <row r="417" spans="1:22">
      <c r="A417" s="11" t="s">
        <v>1184</v>
      </c>
      <c r="B417" s="11">
        <v>15</v>
      </c>
      <c r="C417" s="11">
        <v>18</v>
      </c>
      <c r="M417" s="11">
        <v>143</v>
      </c>
      <c r="O417" s="11">
        <v>0</v>
      </c>
      <c r="P417" s="11">
        <v>0</v>
      </c>
      <c r="Q417" s="11">
        <v>0</v>
      </c>
      <c r="R417" s="11">
        <v>0</v>
      </c>
      <c r="V417" s="11">
        <v>202005</v>
      </c>
    </row>
    <row r="418" spans="1:22">
      <c r="A418" s="11" t="s">
        <v>470</v>
      </c>
      <c r="B418" s="11">
        <v>15</v>
      </c>
      <c r="C418" s="11">
        <v>32</v>
      </c>
      <c r="E418" s="11">
        <v>3.2</v>
      </c>
      <c r="F418" s="11">
        <v>1.92</v>
      </c>
      <c r="G418" s="11">
        <v>8</v>
      </c>
      <c r="O418" s="11">
        <v>0</v>
      </c>
      <c r="P418" s="11">
        <v>0</v>
      </c>
      <c r="Q418" s="11">
        <v>0</v>
      </c>
      <c r="R418" s="11">
        <v>0</v>
      </c>
      <c r="V418" s="11">
        <v>202005</v>
      </c>
    </row>
    <row r="419" spans="1:22">
      <c r="A419" s="11" t="s">
        <v>777</v>
      </c>
      <c r="B419" s="11">
        <v>15</v>
      </c>
      <c r="C419" s="11">
        <v>28</v>
      </c>
      <c r="D419" s="11">
        <v>0</v>
      </c>
      <c r="O419" s="11">
        <v>0</v>
      </c>
      <c r="P419" s="11">
        <v>0</v>
      </c>
      <c r="Q419" s="11">
        <v>0</v>
      </c>
      <c r="R419" s="11">
        <v>0</v>
      </c>
      <c r="S419" s="11">
        <v>1.5</v>
      </c>
      <c r="V419" s="11">
        <v>202005</v>
      </c>
    </row>
    <row r="420" spans="1:22">
      <c r="A420" s="11" t="s">
        <v>778</v>
      </c>
      <c r="B420" s="11">
        <v>15</v>
      </c>
      <c r="C420" s="11">
        <v>13</v>
      </c>
      <c r="G420" s="11">
        <v>27</v>
      </c>
      <c r="O420" s="11">
        <v>0</v>
      </c>
      <c r="P420" s="11">
        <v>0</v>
      </c>
      <c r="Q420" s="11">
        <v>0</v>
      </c>
      <c r="R420" s="11">
        <v>0</v>
      </c>
      <c r="V420" s="11">
        <v>202005</v>
      </c>
    </row>
    <row r="421" spans="1:22">
      <c r="A421" s="11" t="s">
        <v>709</v>
      </c>
      <c r="B421" s="11">
        <v>15</v>
      </c>
      <c r="C421" s="11">
        <v>20</v>
      </c>
      <c r="D421" s="11">
        <v>0.57999999999999996</v>
      </c>
      <c r="E421" s="11">
        <v>0.53</v>
      </c>
      <c r="H421" s="11">
        <v>16</v>
      </c>
      <c r="O421" s="11">
        <v>0</v>
      </c>
      <c r="P421" s="11">
        <v>0</v>
      </c>
      <c r="Q421" s="11">
        <v>0</v>
      </c>
      <c r="R421" s="11">
        <v>0</v>
      </c>
      <c r="V421" s="11">
        <v>202005</v>
      </c>
    </row>
    <row r="422" spans="1:22">
      <c r="A422" s="11" t="s">
        <v>779</v>
      </c>
      <c r="B422" s="11">
        <v>15</v>
      </c>
      <c r="C422" s="11">
        <v>0</v>
      </c>
      <c r="L422" s="11">
        <v>38</v>
      </c>
      <c r="O422" s="11">
        <v>0</v>
      </c>
      <c r="P422" s="11">
        <v>0</v>
      </c>
      <c r="Q422" s="11">
        <v>0</v>
      </c>
      <c r="R422" s="11">
        <v>0</v>
      </c>
      <c r="V422" s="11">
        <v>202005</v>
      </c>
    </row>
    <row r="423" spans="1:22">
      <c r="A423" s="11" t="s">
        <v>1319</v>
      </c>
      <c r="B423" s="11">
        <v>15</v>
      </c>
      <c r="C423" s="11">
        <v>30</v>
      </c>
      <c r="D423" s="11">
        <v>2</v>
      </c>
      <c r="E423" s="11">
        <v>0.33</v>
      </c>
      <c r="G423" s="11">
        <v>8</v>
      </c>
      <c r="O423" s="11">
        <v>0</v>
      </c>
      <c r="P423" s="11">
        <v>0</v>
      </c>
      <c r="Q423" s="11">
        <v>0</v>
      </c>
      <c r="R423" s="11">
        <v>0</v>
      </c>
      <c r="V423" s="11">
        <v>202005</v>
      </c>
    </row>
    <row r="424" spans="1:22">
      <c r="A424" s="11" t="s">
        <v>1185</v>
      </c>
      <c r="B424" s="11">
        <v>15</v>
      </c>
      <c r="C424" s="11">
        <v>40</v>
      </c>
      <c r="O424" s="11">
        <v>0</v>
      </c>
      <c r="P424" s="11">
        <v>0</v>
      </c>
      <c r="Q424" s="11">
        <v>0</v>
      </c>
      <c r="R424" s="11">
        <v>0</v>
      </c>
      <c r="V424" s="11">
        <v>202005</v>
      </c>
    </row>
    <row r="425" spans="1:22">
      <c r="A425" s="11" t="s">
        <v>454</v>
      </c>
      <c r="B425" s="11">
        <v>15</v>
      </c>
      <c r="C425" s="11">
        <v>32</v>
      </c>
      <c r="E425" s="11">
        <v>0.11</v>
      </c>
      <c r="G425" s="11">
        <v>8</v>
      </c>
      <c r="O425" s="11">
        <v>0</v>
      </c>
      <c r="P425" s="11">
        <v>0</v>
      </c>
      <c r="Q425" s="11">
        <v>0</v>
      </c>
      <c r="R425" s="11">
        <v>0</v>
      </c>
      <c r="V425" s="11">
        <v>202005</v>
      </c>
    </row>
    <row r="426" spans="1:22">
      <c r="A426" s="11" t="s">
        <v>1186</v>
      </c>
      <c r="B426" s="11">
        <v>15</v>
      </c>
      <c r="C426" s="11">
        <v>40</v>
      </c>
      <c r="E426" s="11">
        <v>7</v>
      </c>
      <c r="F426" s="11">
        <v>7.67</v>
      </c>
      <c r="M426" s="11">
        <v>285</v>
      </c>
      <c r="O426" s="11">
        <v>0</v>
      </c>
      <c r="P426" s="11">
        <v>0</v>
      </c>
      <c r="Q426" s="11">
        <v>0</v>
      </c>
      <c r="R426" s="11">
        <v>0</v>
      </c>
      <c r="V426" s="11">
        <v>202005</v>
      </c>
    </row>
    <row r="427" spans="1:22">
      <c r="A427" s="11" t="s">
        <v>1011</v>
      </c>
      <c r="B427" s="11">
        <v>15</v>
      </c>
      <c r="C427" s="11">
        <v>9.3699999999999992</v>
      </c>
      <c r="H427" s="11">
        <v>24</v>
      </c>
      <c r="N427" s="11">
        <v>6.63</v>
      </c>
      <c r="O427" s="11">
        <v>0</v>
      </c>
      <c r="P427" s="11">
        <v>0</v>
      </c>
      <c r="Q427" s="11">
        <v>0</v>
      </c>
      <c r="R427" s="11">
        <v>0</v>
      </c>
      <c r="V427" s="11">
        <v>202005</v>
      </c>
    </row>
    <row r="428" spans="1:22">
      <c r="A428" s="11" t="s">
        <v>960</v>
      </c>
      <c r="B428" s="11">
        <v>15</v>
      </c>
      <c r="C428" s="11">
        <v>40</v>
      </c>
      <c r="E428" s="11">
        <v>5.23</v>
      </c>
      <c r="F428" s="11">
        <v>3.55</v>
      </c>
      <c r="O428" s="11">
        <v>0</v>
      </c>
      <c r="P428" s="11">
        <v>0</v>
      </c>
      <c r="Q428" s="11">
        <v>0</v>
      </c>
      <c r="R428" s="11">
        <v>0</v>
      </c>
      <c r="V428" s="11">
        <v>202005</v>
      </c>
    </row>
    <row r="429" spans="1:22">
      <c r="A429" s="11" t="s">
        <v>484</v>
      </c>
      <c r="B429" s="11">
        <v>15</v>
      </c>
      <c r="C429" s="11">
        <v>17</v>
      </c>
      <c r="M429" s="11">
        <v>48</v>
      </c>
      <c r="O429" s="11">
        <v>0</v>
      </c>
      <c r="P429" s="11">
        <v>0</v>
      </c>
      <c r="Q429" s="11">
        <v>0</v>
      </c>
      <c r="R429" s="11">
        <v>0</v>
      </c>
      <c r="V429" s="11">
        <v>202006</v>
      </c>
    </row>
    <row r="430" spans="1:22">
      <c r="A430" s="11" t="s">
        <v>1220</v>
      </c>
      <c r="B430" s="11">
        <v>15</v>
      </c>
      <c r="C430" s="11">
        <v>40</v>
      </c>
      <c r="F430" s="11">
        <v>0</v>
      </c>
      <c r="M430" s="11">
        <v>270</v>
      </c>
      <c r="O430" s="11">
        <v>0</v>
      </c>
      <c r="P430" s="11">
        <v>0</v>
      </c>
      <c r="Q430" s="11">
        <v>0</v>
      </c>
      <c r="R430" s="11">
        <v>0</v>
      </c>
      <c r="U430" s="11">
        <v>6</v>
      </c>
      <c r="V430" s="11">
        <v>202005</v>
      </c>
    </row>
    <row r="431" spans="1:22">
      <c r="A431" s="11" t="s">
        <v>1237</v>
      </c>
      <c r="B431" s="11">
        <v>15</v>
      </c>
      <c r="C431" s="11">
        <v>40</v>
      </c>
      <c r="E431" s="11">
        <v>8</v>
      </c>
      <c r="F431" s="11">
        <v>4.5</v>
      </c>
      <c r="O431" s="11">
        <v>0</v>
      </c>
      <c r="P431" s="11">
        <v>0</v>
      </c>
      <c r="Q431" s="11">
        <v>0</v>
      </c>
      <c r="R431" s="11">
        <v>0</v>
      </c>
      <c r="V431" s="11">
        <v>202005</v>
      </c>
    </row>
    <row r="432" spans="1:22">
      <c r="A432" s="11" t="s">
        <v>1701</v>
      </c>
      <c r="B432" s="11">
        <v>15</v>
      </c>
      <c r="C432" s="11">
        <v>40</v>
      </c>
      <c r="E432" s="11">
        <v>2</v>
      </c>
      <c r="M432" s="11">
        <v>100</v>
      </c>
      <c r="O432" s="11">
        <v>0</v>
      </c>
      <c r="P432" s="11">
        <v>0</v>
      </c>
      <c r="Q432" s="11">
        <v>0</v>
      </c>
      <c r="R432" s="11">
        <v>0</v>
      </c>
      <c r="V432" s="11">
        <v>202007</v>
      </c>
    </row>
    <row r="433" spans="1:22">
      <c r="A433" s="11" t="s">
        <v>505</v>
      </c>
      <c r="B433" s="11">
        <v>15</v>
      </c>
      <c r="C433" s="11">
        <v>45</v>
      </c>
      <c r="E433" s="11">
        <v>0</v>
      </c>
      <c r="O433" s="11">
        <v>0</v>
      </c>
      <c r="P433" s="11">
        <v>0</v>
      </c>
      <c r="Q433" s="11">
        <v>0</v>
      </c>
      <c r="R433" s="11">
        <v>0</v>
      </c>
      <c r="T433" s="11">
        <v>3.75</v>
      </c>
      <c r="V433" s="11">
        <v>202005</v>
      </c>
    </row>
    <row r="434" spans="1:22">
      <c r="A434" s="11" t="s">
        <v>1187</v>
      </c>
      <c r="B434" s="11">
        <v>15</v>
      </c>
      <c r="C434" s="11">
        <v>40</v>
      </c>
      <c r="F434" s="11">
        <v>1.25</v>
      </c>
      <c r="M434" s="11">
        <v>175.2</v>
      </c>
      <c r="O434" s="11">
        <v>0</v>
      </c>
      <c r="P434" s="11">
        <v>0</v>
      </c>
      <c r="Q434" s="11">
        <v>0</v>
      </c>
      <c r="R434" s="11">
        <v>0</v>
      </c>
      <c r="V434" s="11">
        <v>202005</v>
      </c>
    </row>
    <row r="435" spans="1:22">
      <c r="A435" s="11" t="s">
        <v>476</v>
      </c>
      <c r="B435" s="11">
        <v>15</v>
      </c>
      <c r="C435" s="11">
        <v>38</v>
      </c>
      <c r="D435" s="11">
        <v>2</v>
      </c>
      <c r="F435" s="11">
        <v>4</v>
      </c>
      <c r="O435" s="11">
        <v>0</v>
      </c>
      <c r="P435" s="11">
        <v>0</v>
      </c>
      <c r="Q435" s="11">
        <v>0</v>
      </c>
      <c r="R435" s="11">
        <v>0</v>
      </c>
      <c r="V435" s="11">
        <v>202005</v>
      </c>
    </row>
    <row r="436" spans="1:22">
      <c r="A436" s="11" t="s">
        <v>477</v>
      </c>
      <c r="B436" s="11">
        <v>15</v>
      </c>
      <c r="C436" s="11">
        <v>38</v>
      </c>
      <c r="E436" s="11">
        <v>3</v>
      </c>
      <c r="O436" s="11">
        <v>0</v>
      </c>
      <c r="P436" s="11">
        <v>0</v>
      </c>
      <c r="Q436" s="11">
        <v>0</v>
      </c>
      <c r="R436" s="11">
        <v>0</v>
      </c>
      <c r="V436" s="11">
        <v>202007</v>
      </c>
    </row>
    <row r="437" spans="1:22">
      <c r="A437" s="11" t="s">
        <v>780</v>
      </c>
      <c r="B437" s="11">
        <v>15</v>
      </c>
      <c r="C437" s="11">
        <v>32</v>
      </c>
      <c r="D437" s="11">
        <v>0.5</v>
      </c>
      <c r="O437" s="11">
        <v>0</v>
      </c>
      <c r="P437" s="11">
        <v>0</v>
      </c>
      <c r="Q437" s="11">
        <v>0</v>
      </c>
      <c r="R437" s="11">
        <v>0</v>
      </c>
      <c r="V437" s="11">
        <v>202005</v>
      </c>
    </row>
    <row r="438" spans="1:22">
      <c r="A438" s="11" t="s">
        <v>787</v>
      </c>
      <c r="B438" s="11">
        <v>15</v>
      </c>
      <c r="C438" s="11">
        <v>45</v>
      </c>
      <c r="F438" s="11">
        <v>0.5</v>
      </c>
      <c r="O438" s="11">
        <v>0</v>
      </c>
      <c r="P438" s="11">
        <v>0</v>
      </c>
      <c r="Q438" s="11">
        <v>0</v>
      </c>
      <c r="R438" s="11">
        <v>0</v>
      </c>
      <c r="V438" s="11">
        <v>202007</v>
      </c>
    </row>
    <row r="439" spans="1:22">
      <c r="A439" s="11" t="s">
        <v>1238</v>
      </c>
      <c r="B439" s="11">
        <v>15</v>
      </c>
      <c r="C439" s="11">
        <v>38</v>
      </c>
      <c r="D439" s="11">
        <v>0.92</v>
      </c>
      <c r="E439" s="11">
        <v>0.62</v>
      </c>
      <c r="O439" s="11">
        <v>0</v>
      </c>
      <c r="P439" s="11">
        <v>0</v>
      </c>
      <c r="Q439" s="11">
        <v>0</v>
      </c>
      <c r="R439" s="11">
        <v>7</v>
      </c>
      <c r="V439" s="11">
        <v>202005</v>
      </c>
    </row>
    <row r="440" spans="1:22">
      <c r="A440" s="11" t="s">
        <v>846</v>
      </c>
      <c r="B440" s="11">
        <v>15</v>
      </c>
      <c r="C440" s="11">
        <v>0</v>
      </c>
      <c r="D440" s="11">
        <v>2</v>
      </c>
      <c r="F440" s="11">
        <v>0.03</v>
      </c>
      <c r="H440" s="11">
        <v>38</v>
      </c>
      <c r="O440" s="11">
        <v>0</v>
      </c>
      <c r="P440" s="11">
        <v>0</v>
      </c>
      <c r="Q440" s="11">
        <v>0</v>
      </c>
      <c r="R440" s="11">
        <v>0</v>
      </c>
      <c r="V440" s="11">
        <v>202005</v>
      </c>
    </row>
    <row r="441" spans="1:22">
      <c r="A441" s="11" t="s">
        <v>487</v>
      </c>
      <c r="B441" s="11">
        <v>15</v>
      </c>
      <c r="C441" s="11">
        <v>8</v>
      </c>
      <c r="F441" s="11">
        <v>3</v>
      </c>
      <c r="H441" s="11">
        <v>32</v>
      </c>
      <c r="M441" s="11">
        <v>54</v>
      </c>
      <c r="O441" s="11">
        <v>0</v>
      </c>
      <c r="P441" s="11">
        <v>0</v>
      </c>
      <c r="Q441" s="11">
        <v>0</v>
      </c>
      <c r="R441" s="11">
        <v>0</v>
      </c>
      <c r="V441" s="11">
        <v>202005</v>
      </c>
    </row>
    <row r="442" spans="1:22">
      <c r="A442" s="11" t="s">
        <v>464</v>
      </c>
      <c r="B442" s="11">
        <v>15</v>
      </c>
      <c r="C442" s="11">
        <v>38</v>
      </c>
      <c r="D442" s="11">
        <v>0</v>
      </c>
      <c r="E442" s="11">
        <v>3.87</v>
      </c>
      <c r="F442" s="11">
        <v>1.5</v>
      </c>
      <c r="O442" s="11">
        <v>0</v>
      </c>
      <c r="P442" s="11">
        <v>0</v>
      </c>
      <c r="Q442" s="11">
        <v>0</v>
      </c>
      <c r="R442" s="11">
        <v>0</v>
      </c>
      <c r="S442" s="11">
        <v>2</v>
      </c>
      <c r="V442" s="11">
        <v>202005</v>
      </c>
    </row>
    <row r="443" spans="1:22">
      <c r="A443" s="11" t="s">
        <v>486</v>
      </c>
      <c r="B443" s="11">
        <v>15</v>
      </c>
      <c r="C443" s="11">
        <v>40</v>
      </c>
      <c r="F443" s="11">
        <v>3.75</v>
      </c>
      <c r="O443" s="11">
        <v>0</v>
      </c>
      <c r="P443" s="11">
        <v>0</v>
      </c>
      <c r="Q443" s="11">
        <v>0</v>
      </c>
      <c r="R443" s="11">
        <v>0</v>
      </c>
      <c r="V443" s="11">
        <v>202005</v>
      </c>
    </row>
    <row r="444" spans="1:22">
      <c r="A444" s="11" t="s">
        <v>782</v>
      </c>
      <c r="B444" s="11">
        <v>15</v>
      </c>
      <c r="C444" s="11">
        <v>30</v>
      </c>
      <c r="D444" s="11">
        <v>0</v>
      </c>
      <c r="E444" s="11">
        <v>0</v>
      </c>
      <c r="G444" s="11">
        <v>8</v>
      </c>
      <c r="O444" s="11">
        <v>0</v>
      </c>
      <c r="P444" s="11">
        <v>0</v>
      </c>
      <c r="Q444" s="11">
        <v>0</v>
      </c>
      <c r="R444" s="11">
        <v>1</v>
      </c>
      <c r="S444" s="11">
        <v>1.08</v>
      </c>
      <c r="T444" s="11">
        <v>0.35</v>
      </c>
      <c r="V444" s="11">
        <v>202005</v>
      </c>
    </row>
    <row r="445" spans="1:22">
      <c r="A445" s="11" t="s">
        <v>1199</v>
      </c>
      <c r="B445" s="11">
        <v>15</v>
      </c>
      <c r="C445" s="11">
        <v>40</v>
      </c>
      <c r="O445" s="11">
        <v>0</v>
      </c>
      <c r="P445" s="11">
        <v>0</v>
      </c>
      <c r="Q445" s="11">
        <v>0</v>
      </c>
      <c r="R445" s="11">
        <v>0</v>
      </c>
      <c r="V445" s="11">
        <v>202005</v>
      </c>
    </row>
    <row r="446" spans="1:22">
      <c r="A446" s="11" t="s">
        <v>1200</v>
      </c>
      <c r="B446" s="11">
        <v>15</v>
      </c>
      <c r="C446" s="11">
        <v>45</v>
      </c>
      <c r="E446" s="11">
        <v>4.49</v>
      </c>
      <c r="F446" s="11">
        <v>7.0000000000000007E-2</v>
      </c>
      <c r="O446" s="11">
        <v>0</v>
      </c>
      <c r="P446" s="11">
        <v>0</v>
      </c>
      <c r="Q446" s="11">
        <v>0</v>
      </c>
      <c r="R446" s="11">
        <v>0</v>
      </c>
      <c r="V446" s="11">
        <v>202005</v>
      </c>
    </row>
    <row r="447" spans="1:22">
      <c r="A447" s="11" t="s">
        <v>507</v>
      </c>
      <c r="B447" s="11">
        <v>15</v>
      </c>
      <c r="C447" s="11">
        <v>0</v>
      </c>
      <c r="G447" s="11">
        <v>16</v>
      </c>
      <c r="O447" s="11">
        <v>0</v>
      </c>
      <c r="P447" s="11">
        <v>0</v>
      </c>
      <c r="Q447" s="11">
        <v>0</v>
      </c>
      <c r="R447" s="11">
        <v>0</v>
      </c>
      <c r="V447" s="11">
        <v>202005</v>
      </c>
    </row>
    <row r="448" spans="1:22">
      <c r="A448" s="11" t="s">
        <v>469</v>
      </c>
      <c r="B448" s="11">
        <v>15</v>
      </c>
      <c r="C448" s="11">
        <v>37.869999999999997</v>
      </c>
      <c r="N448" s="11">
        <v>0.13</v>
      </c>
      <c r="O448" s="11">
        <v>0</v>
      </c>
      <c r="P448" s="11">
        <v>0</v>
      </c>
      <c r="Q448" s="11">
        <v>0</v>
      </c>
      <c r="R448" s="11">
        <v>0</v>
      </c>
      <c r="V448" s="11">
        <v>202005</v>
      </c>
    </row>
    <row r="449" spans="1:22">
      <c r="A449" s="11" t="s">
        <v>1210</v>
      </c>
      <c r="B449" s="11">
        <v>15</v>
      </c>
      <c r="C449" s="11">
        <v>40</v>
      </c>
      <c r="E449" s="11">
        <v>9.09</v>
      </c>
      <c r="M449" s="11">
        <v>128</v>
      </c>
      <c r="O449" s="11">
        <v>0</v>
      </c>
      <c r="P449" s="11">
        <v>0</v>
      </c>
      <c r="Q449" s="11">
        <v>0</v>
      </c>
      <c r="R449" s="11">
        <v>0</v>
      </c>
      <c r="V449" s="11">
        <v>202005</v>
      </c>
    </row>
    <row r="450" spans="1:22">
      <c r="A450" s="11" t="s">
        <v>483</v>
      </c>
      <c r="B450" s="11">
        <v>15</v>
      </c>
      <c r="C450" s="11">
        <v>40</v>
      </c>
      <c r="F450" s="11">
        <v>0</v>
      </c>
      <c r="O450" s="11">
        <v>0</v>
      </c>
      <c r="P450" s="11">
        <v>0</v>
      </c>
      <c r="Q450" s="11">
        <v>0</v>
      </c>
      <c r="R450" s="11">
        <v>0</v>
      </c>
      <c r="U450" s="11">
        <v>0.5</v>
      </c>
      <c r="V450" s="11">
        <v>202005</v>
      </c>
    </row>
    <row r="451" spans="1:22">
      <c r="A451" s="11" t="s">
        <v>783</v>
      </c>
      <c r="B451" s="11">
        <v>15</v>
      </c>
      <c r="C451" s="11">
        <v>39.659999999999997</v>
      </c>
      <c r="N451" s="11">
        <v>5.34</v>
      </c>
      <c r="O451" s="11">
        <v>0</v>
      </c>
      <c r="P451" s="11">
        <v>2</v>
      </c>
      <c r="Q451" s="11">
        <v>0</v>
      </c>
      <c r="R451" s="11">
        <v>0</v>
      </c>
      <c r="V451" s="11">
        <v>202005</v>
      </c>
    </row>
    <row r="452" spans="1:22">
      <c r="A452" s="11" t="s">
        <v>502</v>
      </c>
      <c r="B452" s="11">
        <v>15</v>
      </c>
      <c r="C452" s="11">
        <v>37.82</v>
      </c>
      <c r="N452" s="11">
        <v>2.1800000000000002</v>
      </c>
      <c r="O452" s="11">
        <v>0</v>
      </c>
      <c r="P452" s="11">
        <v>0</v>
      </c>
      <c r="Q452" s="11">
        <v>0</v>
      </c>
      <c r="R452" s="11">
        <v>0</v>
      </c>
      <c r="V452" s="11">
        <v>202005</v>
      </c>
    </row>
    <row r="453" spans="1:22">
      <c r="A453" s="11" t="s">
        <v>1536</v>
      </c>
      <c r="B453" s="11">
        <v>15</v>
      </c>
      <c r="C453" s="11">
        <v>37.5</v>
      </c>
      <c r="M453" s="11">
        <v>740</v>
      </c>
      <c r="N453" s="11">
        <v>2.5</v>
      </c>
      <c r="O453" s="11">
        <v>0</v>
      </c>
      <c r="P453" s="11">
        <v>0</v>
      </c>
      <c r="Q453" s="11">
        <v>0</v>
      </c>
      <c r="R453" s="11">
        <v>0</v>
      </c>
      <c r="V453" s="11">
        <v>202005</v>
      </c>
    </row>
    <row r="454" spans="1:22">
      <c r="A454" s="11" t="s">
        <v>1201</v>
      </c>
      <c r="B454" s="11">
        <v>15</v>
      </c>
      <c r="C454" s="11">
        <v>24</v>
      </c>
      <c r="E454" s="11">
        <v>0</v>
      </c>
      <c r="F454" s="11">
        <v>0</v>
      </c>
      <c r="H454" s="11">
        <v>16</v>
      </c>
      <c r="O454" s="11">
        <v>0</v>
      </c>
      <c r="P454" s="11">
        <v>0</v>
      </c>
      <c r="Q454" s="11">
        <v>0</v>
      </c>
      <c r="R454" s="11">
        <v>0</v>
      </c>
      <c r="T454" s="11">
        <v>3.53</v>
      </c>
      <c r="U454" s="11">
        <v>2.73</v>
      </c>
      <c r="V454" s="11">
        <v>202005</v>
      </c>
    </row>
    <row r="455" spans="1:22">
      <c r="A455" s="11" t="s">
        <v>1021</v>
      </c>
      <c r="B455" s="11">
        <v>15</v>
      </c>
      <c r="C455" s="11">
        <v>0</v>
      </c>
      <c r="H455" s="11">
        <v>38</v>
      </c>
      <c r="O455" s="11">
        <v>0</v>
      </c>
      <c r="P455" s="11">
        <v>0</v>
      </c>
      <c r="Q455" s="11">
        <v>0</v>
      </c>
      <c r="R455" s="11">
        <v>0</v>
      </c>
      <c r="V455" s="11">
        <v>202005</v>
      </c>
    </row>
    <row r="456" spans="1:22">
      <c r="A456" s="11" t="s">
        <v>1239</v>
      </c>
      <c r="B456" s="11">
        <v>15</v>
      </c>
      <c r="C456" s="11">
        <v>34.5</v>
      </c>
      <c r="O456" s="11">
        <v>0</v>
      </c>
      <c r="P456" s="11">
        <v>0</v>
      </c>
      <c r="Q456" s="11">
        <v>0</v>
      </c>
      <c r="R456" s="11">
        <v>0</v>
      </c>
      <c r="V456" s="11">
        <v>202005</v>
      </c>
    </row>
    <row r="457" spans="1:22">
      <c r="A457" s="11" t="s">
        <v>1211</v>
      </c>
      <c r="B457" s="11">
        <v>15</v>
      </c>
      <c r="C457" s="11">
        <v>22</v>
      </c>
      <c r="O457" s="11">
        <v>0</v>
      </c>
      <c r="P457" s="11">
        <v>0</v>
      </c>
      <c r="Q457" s="11">
        <v>0</v>
      </c>
      <c r="R457" s="11">
        <v>0</v>
      </c>
      <c r="V457" s="11">
        <v>202005</v>
      </c>
    </row>
    <row r="458" spans="1:22">
      <c r="A458" s="11" t="s">
        <v>1188</v>
      </c>
      <c r="B458" s="11">
        <v>15</v>
      </c>
      <c r="C458" s="11">
        <v>32</v>
      </c>
      <c r="F458" s="11">
        <v>11.75</v>
      </c>
      <c r="I458" s="11">
        <v>8</v>
      </c>
      <c r="O458" s="11">
        <v>1</v>
      </c>
      <c r="P458" s="11">
        <v>2</v>
      </c>
      <c r="Q458" s="11">
        <v>0</v>
      </c>
      <c r="R458" s="11">
        <v>0</v>
      </c>
      <c r="V458" s="11">
        <v>202005</v>
      </c>
    </row>
    <row r="459" spans="1:22">
      <c r="A459" s="11" t="s">
        <v>452</v>
      </c>
      <c r="B459" s="11">
        <v>15</v>
      </c>
      <c r="C459" s="11">
        <v>45</v>
      </c>
      <c r="E459" s="11">
        <v>4.42</v>
      </c>
      <c r="F459" s="11">
        <v>5.35</v>
      </c>
      <c r="O459" s="11">
        <v>0</v>
      </c>
      <c r="P459" s="11">
        <v>0</v>
      </c>
      <c r="Q459" s="11">
        <v>0</v>
      </c>
      <c r="R459" s="11">
        <v>0</v>
      </c>
      <c r="V459" s="11">
        <v>202005</v>
      </c>
    </row>
    <row r="460" spans="1:22">
      <c r="A460" s="11" t="s">
        <v>1240</v>
      </c>
      <c r="B460" s="11">
        <v>15</v>
      </c>
      <c r="C460" s="11">
        <v>45</v>
      </c>
      <c r="E460" s="11">
        <v>4.7699999999999996</v>
      </c>
      <c r="F460" s="11">
        <v>5</v>
      </c>
      <c r="O460" s="11">
        <v>0</v>
      </c>
      <c r="P460" s="11">
        <v>0</v>
      </c>
      <c r="Q460" s="11">
        <v>0</v>
      </c>
      <c r="R460" s="11">
        <v>0</v>
      </c>
      <c r="V460" s="11">
        <v>202005</v>
      </c>
    </row>
    <row r="461" spans="1:22">
      <c r="A461" s="11" t="s">
        <v>913</v>
      </c>
      <c r="B461" s="11">
        <v>15</v>
      </c>
      <c r="C461" s="11">
        <v>40</v>
      </c>
      <c r="E461" s="11">
        <v>1.4</v>
      </c>
      <c r="F461" s="11">
        <v>4.33</v>
      </c>
      <c r="O461" s="11">
        <v>0</v>
      </c>
      <c r="P461" s="11">
        <v>0</v>
      </c>
      <c r="Q461" s="11">
        <v>0</v>
      </c>
      <c r="R461" s="11">
        <v>0</v>
      </c>
      <c r="V461" s="11">
        <v>202005</v>
      </c>
    </row>
    <row r="462" spans="1:22">
      <c r="A462" s="11" t="s">
        <v>503</v>
      </c>
      <c r="B462" s="11">
        <v>15</v>
      </c>
      <c r="C462" s="11">
        <v>38</v>
      </c>
      <c r="E462" s="11">
        <v>0</v>
      </c>
      <c r="O462" s="11">
        <v>0</v>
      </c>
      <c r="P462" s="11">
        <v>0</v>
      </c>
      <c r="Q462" s="11">
        <v>0</v>
      </c>
      <c r="R462" s="11">
        <v>0</v>
      </c>
      <c r="T462" s="11">
        <v>1.89</v>
      </c>
      <c r="V462" s="11">
        <v>202006</v>
      </c>
    </row>
    <row r="463" spans="1:22">
      <c r="A463" s="11" t="s">
        <v>1221</v>
      </c>
      <c r="B463" s="11">
        <v>15</v>
      </c>
      <c r="C463" s="11">
        <v>40</v>
      </c>
      <c r="E463" s="11">
        <v>0</v>
      </c>
      <c r="O463" s="11">
        <v>0</v>
      </c>
      <c r="P463" s="11">
        <v>0</v>
      </c>
      <c r="Q463" s="11">
        <v>0</v>
      </c>
      <c r="R463" s="11">
        <v>0</v>
      </c>
      <c r="T463" s="11">
        <v>1.25</v>
      </c>
      <c r="V463" s="11">
        <v>202005</v>
      </c>
    </row>
    <row r="464" spans="1:22">
      <c r="A464" s="11" t="s">
        <v>958</v>
      </c>
      <c r="B464" s="11">
        <v>15</v>
      </c>
      <c r="C464" s="11">
        <v>28</v>
      </c>
      <c r="D464" s="11">
        <v>7.5</v>
      </c>
      <c r="M464" s="11">
        <v>180</v>
      </c>
      <c r="O464" s="11">
        <v>0</v>
      </c>
      <c r="P464" s="11">
        <v>0</v>
      </c>
      <c r="Q464" s="11">
        <v>0</v>
      </c>
      <c r="R464" s="11">
        <v>0</v>
      </c>
      <c r="V464" s="11">
        <v>202005</v>
      </c>
    </row>
    <row r="465" spans="1:22">
      <c r="A465" s="11" t="s">
        <v>460</v>
      </c>
      <c r="B465" s="11">
        <v>15</v>
      </c>
      <c r="C465" s="11">
        <v>24</v>
      </c>
      <c r="F465" s="11">
        <v>0</v>
      </c>
      <c r="G465" s="11">
        <v>16</v>
      </c>
      <c r="M465" s="11">
        <v>270</v>
      </c>
      <c r="O465" s="11">
        <v>0</v>
      </c>
      <c r="P465" s="11">
        <v>0</v>
      </c>
      <c r="Q465" s="11">
        <v>0</v>
      </c>
      <c r="R465" s="11">
        <v>0</v>
      </c>
      <c r="U465" s="11">
        <v>1.25</v>
      </c>
      <c r="V465" s="11">
        <v>202005</v>
      </c>
    </row>
    <row r="466" spans="1:22">
      <c r="A466" s="11" t="s">
        <v>451</v>
      </c>
      <c r="B466" s="11">
        <v>15</v>
      </c>
      <c r="C466" s="11">
        <v>24</v>
      </c>
      <c r="E466" s="11">
        <v>1.01</v>
      </c>
      <c r="F466" s="11">
        <v>18.78</v>
      </c>
      <c r="G466" s="11">
        <v>16</v>
      </c>
      <c r="O466" s="11">
        <v>3</v>
      </c>
      <c r="P466" s="11">
        <v>0</v>
      </c>
      <c r="Q466" s="11">
        <v>0</v>
      </c>
      <c r="R466" s="11">
        <v>0</v>
      </c>
      <c r="V466" s="11">
        <v>202005</v>
      </c>
    </row>
    <row r="467" spans="1:22">
      <c r="A467" s="11" t="s">
        <v>784</v>
      </c>
      <c r="B467" s="11">
        <v>15</v>
      </c>
      <c r="C467" s="11">
        <v>27</v>
      </c>
      <c r="D467" s="11">
        <v>0</v>
      </c>
      <c r="M467" s="11">
        <v>14</v>
      </c>
      <c r="O467" s="11">
        <v>0</v>
      </c>
      <c r="P467" s="11">
        <v>0</v>
      </c>
      <c r="Q467" s="11">
        <v>0</v>
      </c>
      <c r="R467" s="11">
        <v>0</v>
      </c>
      <c r="S467" s="11">
        <v>4.5</v>
      </c>
      <c r="V467" s="11">
        <v>202005</v>
      </c>
    </row>
    <row r="468" spans="1:22">
      <c r="A468" s="11" t="s">
        <v>1190</v>
      </c>
      <c r="B468" s="11">
        <v>15</v>
      </c>
      <c r="C468" s="11">
        <v>38.369999999999997</v>
      </c>
      <c r="N468" s="11">
        <v>6.63</v>
      </c>
      <c r="O468" s="11">
        <v>0</v>
      </c>
      <c r="P468" s="11">
        <v>0</v>
      </c>
      <c r="Q468" s="11">
        <v>0</v>
      </c>
      <c r="R468" s="11">
        <v>0</v>
      </c>
      <c r="V468" s="11">
        <v>202005</v>
      </c>
    </row>
    <row r="469" spans="1:22">
      <c r="A469" s="11" t="s">
        <v>707</v>
      </c>
      <c r="B469" s="11">
        <v>15</v>
      </c>
      <c r="C469" s="11">
        <v>40</v>
      </c>
      <c r="E469" s="11">
        <v>0</v>
      </c>
      <c r="F469" s="11">
        <v>0</v>
      </c>
      <c r="O469" s="11">
        <v>0</v>
      </c>
      <c r="P469" s="11">
        <v>1</v>
      </c>
      <c r="Q469" s="11">
        <v>0</v>
      </c>
      <c r="R469" s="11">
        <v>0</v>
      </c>
      <c r="T469" s="11">
        <v>2.78</v>
      </c>
      <c r="U469" s="11">
        <v>7.43</v>
      </c>
      <c r="V469" s="11">
        <v>202006</v>
      </c>
    </row>
    <row r="470" spans="1:22">
      <c r="A470" s="11" t="s">
        <v>1191</v>
      </c>
      <c r="B470" s="11">
        <v>15</v>
      </c>
      <c r="C470" s="11">
        <v>40</v>
      </c>
      <c r="F470" s="11">
        <v>7</v>
      </c>
      <c r="M470" s="11">
        <v>290</v>
      </c>
      <c r="O470" s="11">
        <v>0</v>
      </c>
      <c r="P470" s="11">
        <v>0</v>
      </c>
      <c r="Q470" s="11">
        <v>0</v>
      </c>
      <c r="R470" s="11">
        <v>0</v>
      </c>
      <c r="V470" s="11">
        <v>202005</v>
      </c>
    </row>
    <row r="471" spans="1:22">
      <c r="A471" s="11" t="s">
        <v>1192</v>
      </c>
      <c r="B471" s="11">
        <v>15</v>
      </c>
      <c r="C471" s="11">
        <v>45</v>
      </c>
      <c r="E471" s="11">
        <v>0.75</v>
      </c>
      <c r="F471" s="11">
        <v>1.33</v>
      </c>
      <c r="O471" s="11">
        <v>0</v>
      </c>
      <c r="P471" s="11">
        <v>3</v>
      </c>
      <c r="Q471" s="11">
        <v>0</v>
      </c>
      <c r="R471" s="11">
        <v>0</v>
      </c>
      <c r="V471" s="11">
        <v>202005</v>
      </c>
    </row>
    <row r="472" spans="1:22">
      <c r="A472" s="11" t="s">
        <v>1193</v>
      </c>
      <c r="B472" s="11">
        <v>15</v>
      </c>
      <c r="C472" s="11">
        <v>36</v>
      </c>
      <c r="E472" s="11">
        <v>2.75</v>
      </c>
      <c r="F472" s="11">
        <v>0.75</v>
      </c>
      <c r="G472" s="11">
        <v>9</v>
      </c>
      <c r="M472" s="11">
        <v>466</v>
      </c>
      <c r="O472" s="11">
        <v>0</v>
      </c>
      <c r="P472" s="11">
        <v>2</v>
      </c>
      <c r="Q472" s="11">
        <v>0</v>
      </c>
      <c r="R472" s="11">
        <v>0</v>
      </c>
      <c r="V472" s="11">
        <v>202005</v>
      </c>
    </row>
    <row r="473" spans="1:22">
      <c r="A473" s="11" t="s">
        <v>492</v>
      </c>
      <c r="B473" s="11">
        <v>15</v>
      </c>
      <c r="C473" s="11">
        <v>32</v>
      </c>
      <c r="F473" s="11">
        <v>17.920000000000002</v>
      </c>
      <c r="I473" s="11">
        <v>8</v>
      </c>
      <c r="O473" s="11">
        <v>1</v>
      </c>
      <c r="P473" s="11">
        <v>0</v>
      </c>
      <c r="Q473" s="11">
        <v>0</v>
      </c>
      <c r="R473" s="11">
        <v>0</v>
      </c>
      <c r="V473" s="11">
        <v>202005</v>
      </c>
    </row>
    <row r="474" spans="1:22">
      <c r="A474" s="11" t="s">
        <v>848</v>
      </c>
      <c r="B474" s="11">
        <v>15</v>
      </c>
      <c r="C474" s="11">
        <v>40</v>
      </c>
      <c r="E474" s="11">
        <v>0</v>
      </c>
      <c r="F474" s="11">
        <v>0</v>
      </c>
      <c r="O474" s="11">
        <v>6</v>
      </c>
      <c r="P474" s="11">
        <v>0</v>
      </c>
      <c r="Q474" s="11">
        <v>0</v>
      </c>
      <c r="R474" s="11">
        <v>0</v>
      </c>
      <c r="T474" s="11">
        <v>4.29</v>
      </c>
      <c r="U474" s="11">
        <v>9.5500000000000007</v>
      </c>
      <c r="V474" s="11">
        <v>202005</v>
      </c>
    </row>
    <row r="475" spans="1:22">
      <c r="A475" s="11" t="s">
        <v>785</v>
      </c>
      <c r="B475" s="11">
        <v>15</v>
      </c>
      <c r="C475" s="11">
        <v>35.67</v>
      </c>
      <c r="N475" s="11">
        <v>2.33</v>
      </c>
      <c r="O475" s="11">
        <v>0</v>
      </c>
      <c r="P475" s="11">
        <v>0</v>
      </c>
      <c r="Q475" s="11">
        <v>0</v>
      </c>
      <c r="R475" s="11">
        <v>0</v>
      </c>
      <c r="V475" s="11">
        <v>202005</v>
      </c>
    </row>
    <row r="476" spans="1:22">
      <c r="A476" s="11" t="s">
        <v>1053</v>
      </c>
      <c r="B476" s="11">
        <v>15</v>
      </c>
      <c r="C476" s="11">
        <v>40</v>
      </c>
      <c r="E476" s="11">
        <v>2.5</v>
      </c>
      <c r="M476" s="11">
        <v>220</v>
      </c>
      <c r="O476" s="11">
        <v>0</v>
      </c>
      <c r="P476" s="11">
        <v>2</v>
      </c>
      <c r="Q476" s="11">
        <v>0</v>
      </c>
      <c r="R476" s="11">
        <v>0</v>
      </c>
      <c r="V476" s="11">
        <v>202005</v>
      </c>
    </row>
    <row r="477" spans="1:22">
      <c r="A477" s="11" t="s">
        <v>1194</v>
      </c>
      <c r="B477" s="11">
        <v>15</v>
      </c>
      <c r="C477" s="11">
        <v>0</v>
      </c>
      <c r="H477" s="11">
        <v>40</v>
      </c>
      <c r="O477" s="11">
        <v>0</v>
      </c>
      <c r="P477" s="11">
        <v>0</v>
      </c>
      <c r="Q477" s="11">
        <v>0</v>
      </c>
      <c r="R477" s="11">
        <v>0</v>
      </c>
      <c r="V477" s="11">
        <v>202005</v>
      </c>
    </row>
    <row r="478" spans="1:22">
      <c r="A478" s="11" t="s">
        <v>1232</v>
      </c>
      <c r="B478" s="11">
        <v>16</v>
      </c>
      <c r="C478" s="11">
        <v>32</v>
      </c>
      <c r="E478" s="11">
        <v>0</v>
      </c>
      <c r="F478" s="11">
        <v>0</v>
      </c>
      <c r="I478" s="11">
        <v>8</v>
      </c>
      <c r="O478" s="11">
        <v>0</v>
      </c>
      <c r="P478" s="11">
        <v>0</v>
      </c>
      <c r="Q478" s="11">
        <v>0</v>
      </c>
      <c r="R478" s="11">
        <v>0</v>
      </c>
      <c r="T478" s="11">
        <v>4.91</v>
      </c>
      <c r="U478" s="11">
        <v>2.12</v>
      </c>
      <c r="V478" s="11">
        <v>202005</v>
      </c>
    </row>
    <row r="479" spans="1:22">
      <c r="A479" s="11" t="s">
        <v>1161</v>
      </c>
      <c r="B479" s="11">
        <v>16</v>
      </c>
      <c r="C479" s="11">
        <v>36</v>
      </c>
      <c r="E479" s="11">
        <v>6.75</v>
      </c>
      <c r="F479" s="11">
        <v>0.25</v>
      </c>
      <c r="I479" s="11">
        <v>9</v>
      </c>
      <c r="O479" s="11">
        <v>0</v>
      </c>
      <c r="P479" s="11">
        <v>0</v>
      </c>
      <c r="Q479" s="11">
        <v>0</v>
      </c>
      <c r="R479" s="11">
        <v>0</v>
      </c>
      <c r="V479" s="11">
        <v>202005</v>
      </c>
    </row>
    <row r="480" spans="1:22">
      <c r="A480" s="11" t="s">
        <v>496</v>
      </c>
      <c r="B480" s="11">
        <v>16</v>
      </c>
      <c r="C480" s="11">
        <v>34</v>
      </c>
      <c r="E480" s="11">
        <v>2.52</v>
      </c>
      <c r="I480" s="11">
        <v>9</v>
      </c>
      <c r="O480" s="11">
        <v>0</v>
      </c>
      <c r="P480" s="11">
        <v>0</v>
      </c>
      <c r="Q480" s="11">
        <v>0</v>
      </c>
      <c r="R480" s="11">
        <v>1</v>
      </c>
      <c r="V480" s="11">
        <v>202006</v>
      </c>
    </row>
    <row r="481" spans="1:22">
      <c r="A481" s="11" t="s">
        <v>708</v>
      </c>
      <c r="B481" s="11">
        <v>16</v>
      </c>
      <c r="C481" s="11">
        <v>32</v>
      </c>
      <c r="E481" s="11">
        <v>0</v>
      </c>
      <c r="F481" s="11">
        <v>0</v>
      </c>
      <c r="I481" s="11">
        <v>8</v>
      </c>
      <c r="O481" s="11">
        <v>0</v>
      </c>
      <c r="P481" s="11">
        <v>2</v>
      </c>
      <c r="Q481" s="11">
        <v>0</v>
      </c>
      <c r="R481" s="11">
        <v>0</v>
      </c>
      <c r="T481" s="11">
        <v>6.71</v>
      </c>
      <c r="U481" s="11">
        <v>6.12</v>
      </c>
      <c r="V481" s="11">
        <v>202005</v>
      </c>
    </row>
    <row r="482" spans="1:22">
      <c r="A482" s="11" t="s">
        <v>715</v>
      </c>
      <c r="B482" s="11">
        <v>16</v>
      </c>
      <c r="C482" s="11">
        <v>6</v>
      </c>
      <c r="I482" s="11">
        <v>2</v>
      </c>
      <c r="O482" s="11">
        <v>0</v>
      </c>
      <c r="P482" s="11">
        <v>0</v>
      </c>
      <c r="Q482" s="11">
        <v>0</v>
      </c>
      <c r="R482" s="11">
        <v>0</v>
      </c>
      <c r="V482" s="11">
        <v>202005</v>
      </c>
    </row>
    <row r="483" spans="1:22">
      <c r="A483" s="11" t="s">
        <v>726</v>
      </c>
      <c r="B483" s="11">
        <v>16</v>
      </c>
      <c r="C483" s="11">
        <v>32</v>
      </c>
      <c r="I483" s="11">
        <v>8</v>
      </c>
      <c r="O483" s="11">
        <v>0</v>
      </c>
      <c r="P483" s="11">
        <v>0</v>
      </c>
      <c r="Q483" s="11">
        <v>0</v>
      </c>
      <c r="R483" s="11">
        <v>0</v>
      </c>
      <c r="V483" s="11">
        <v>202005</v>
      </c>
    </row>
    <row r="484" spans="1:22">
      <c r="A484" s="11" t="s">
        <v>458</v>
      </c>
      <c r="B484" s="11">
        <v>16</v>
      </c>
      <c r="C484" s="11">
        <v>31.5</v>
      </c>
      <c r="I484" s="11">
        <v>8</v>
      </c>
      <c r="N484" s="11">
        <v>0.5</v>
      </c>
      <c r="O484" s="11">
        <v>0</v>
      </c>
      <c r="P484" s="11">
        <v>0</v>
      </c>
      <c r="Q484" s="11">
        <v>0</v>
      </c>
      <c r="R484" s="11">
        <v>0</v>
      </c>
      <c r="V484" s="11">
        <v>202005</v>
      </c>
    </row>
    <row r="485" spans="1:22">
      <c r="A485" s="11" t="s">
        <v>844</v>
      </c>
      <c r="B485" s="11">
        <v>16</v>
      </c>
      <c r="C485" s="11">
        <v>32</v>
      </c>
      <c r="F485" s="11">
        <v>0</v>
      </c>
      <c r="I485" s="11">
        <v>8</v>
      </c>
      <c r="M485" s="11">
        <v>160</v>
      </c>
      <c r="O485" s="11">
        <v>0</v>
      </c>
      <c r="P485" s="11">
        <v>0</v>
      </c>
      <c r="Q485" s="11">
        <v>0</v>
      </c>
      <c r="R485" s="11">
        <v>0</v>
      </c>
      <c r="U485" s="11">
        <v>7</v>
      </c>
      <c r="V485" s="11">
        <v>202006</v>
      </c>
    </row>
    <row r="486" spans="1:22">
      <c r="A486" s="11" t="s">
        <v>1205</v>
      </c>
      <c r="B486" s="11">
        <v>16</v>
      </c>
      <c r="C486" s="11">
        <v>36</v>
      </c>
      <c r="E486" s="11">
        <v>0.75</v>
      </c>
      <c r="F486" s="11">
        <v>8.85</v>
      </c>
      <c r="I486" s="11">
        <v>9</v>
      </c>
      <c r="O486" s="11">
        <v>0</v>
      </c>
      <c r="P486" s="11">
        <v>0</v>
      </c>
      <c r="Q486" s="11">
        <v>0</v>
      </c>
      <c r="R486" s="11">
        <v>0</v>
      </c>
      <c r="V486" s="11">
        <v>202005</v>
      </c>
    </row>
    <row r="487" spans="1:22">
      <c r="A487" s="11" t="s">
        <v>767</v>
      </c>
      <c r="B487" s="11">
        <v>16</v>
      </c>
      <c r="C487" s="11">
        <v>32</v>
      </c>
      <c r="E487" s="11">
        <v>1.21</v>
      </c>
      <c r="F487" s="11">
        <v>2.2999999999999998</v>
      </c>
      <c r="I487" s="11">
        <v>8</v>
      </c>
      <c r="O487" s="11">
        <v>7</v>
      </c>
      <c r="P487" s="11">
        <v>0</v>
      </c>
      <c r="Q487" s="11">
        <v>0</v>
      </c>
      <c r="R487" s="11">
        <v>0</v>
      </c>
      <c r="V487" s="11">
        <v>202005</v>
      </c>
    </row>
    <row r="488" spans="1:22">
      <c r="A488" s="11" t="s">
        <v>1233</v>
      </c>
      <c r="B488" s="11">
        <v>16</v>
      </c>
      <c r="C488" s="11">
        <v>30</v>
      </c>
      <c r="D488" s="11">
        <v>2</v>
      </c>
      <c r="F488" s="11">
        <v>3.37</v>
      </c>
      <c r="I488" s="11">
        <v>8</v>
      </c>
      <c r="O488" s="11">
        <v>0</v>
      </c>
      <c r="P488" s="11">
        <v>0</v>
      </c>
      <c r="Q488" s="11">
        <v>0</v>
      </c>
      <c r="R488" s="11">
        <v>0</v>
      </c>
      <c r="V488" s="11">
        <v>202005</v>
      </c>
    </row>
    <row r="489" spans="1:22">
      <c r="A489" s="11" t="s">
        <v>1326</v>
      </c>
      <c r="B489" s="11">
        <v>16</v>
      </c>
      <c r="C489" s="11">
        <v>36</v>
      </c>
      <c r="E489" s="11">
        <v>0.75</v>
      </c>
      <c r="F489" s="11">
        <v>8.75</v>
      </c>
      <c r="I489" s="11">
        <v>9</v>
      </c>
      <c r="O489" s="11">
        <v>0</v>
      </c>
      <c r="P489" s="11">
        <v>3</v>
      </c>
      <c r="Q489" s="11">
        <v>0</v>
      </c>
      <c r="R489" s="11">
        <v>0</v>
      </c>
      <c r="V489" s="11">
        <v>202005</v>
      </c>
    </row>
    <row r="490" spans="1:22">
      <c r="A490" s="11" t="s">
        <v>453</v>
      </c>
      <c r="B490" s="11">
        <v>16</v>
      </c>
      <c r="C490" s="11">
        <v>24</v>
      </c>
      <c r="D490" s="11">
        <v>0</v>
      </c>
      <c r="I490" s="11">
        <v>8</v>
      </c>
      <c r="O490" s="11">
        <v>0</v>
      </c>
      <c r="P490" s="11">
        <v>0</v>
      </c>
      <c r="Q490" s="11">
        <v>0</v>
      </c>
      <c r="R490" s="11">
        <v>0</v>
      </c>
      <c r="S490" s="11">
        <v>2</v>
      </c>
      <c r="V490" s="11">
        <v>202005</v>
      </c>
    </row>
    <row r="491" spans="1:22">
      <c r="A491" s="11" t="s">
        <v>1162</v>
      </c>
      <c r="B491" s="11">
        <v>16</v>
      </c>
      <c r="C491" s="11">
        <v>18.75</v>
      </c>
      <c r="O491" s="11">
        <v>0</v>
      </c>
      <c r="P491" s="11">
        <v>0</v>
      </c>
      <c r="Q491" s="11">
        <v>0</v>
      </c>
      <c r="R491" s="11">
        <v>0</v>
      </c>
      <c r="V491" s="11">
        <v>202005</v>
      </c>
    </row>
    <row r="492" spans="1:22">
      <c r="A492" s="11" t="s">
        <v>488</v>
      </c>
      <c r="B492" s="11">
        <v>16</v>
      </c>
      <c r="C492" s="11">
        <v>32</v>
      </c>
      <c r="F492" s="11">
        <v>0</v>
      </c>
      <c r="I492" s="11">
        <v>8</v>
      </c>
      <c r="O492" s="11">
        <v>0</v>
      </c>
      <c r="P492" s="11">
        <v>0</v>
      </c>
      <c r="Q492" s="11">
        <v>0</v>
      </c>
      <c r="R492" s="11">
        <v>0</v>
      </c>
      <c r="U492" s="11">
        <v>2.5</v>
      </c>
      <c r="V492" s="11">
        <v>202005</v>
      </c>
    </row>
    <row r="493" spans="1:22">
      <c r="A493" s="11" t="s">
        <v>951</v>
      </c>
      <c r="B493" s="11">
        <v>16</v>
      </c>
      <c r="C493" s="11">
        <v>16</v>
      </c>
      <c r="D493" s="11">
        <v>3</v>
      </c>
      <c r="I493" s="11">
        <v>8</v>
      </c>
      <c r="O493" s="11">
        <v>0</v>
      </c>
      <c r="P493" s="11">
        <v>0</v>
      </c>
      <c r="Q493" s="11">
        <v>0</v>
      </c>
      <c r="R493" s="11">
        <v>0</v>
      </c>
      <c r="V493" s="11">
        <v>202005</v>
      </c>
    </row>
    <row r="494" spans="1:22">
      <c r="A494" s="11" t="s">
        <v>786</v>
      </c>
      <c r="B494" s="11">
        <v>16</v>
      </c>
      <c r="C494" s="11">
        <v>25.52</v>
      </c>
      <c r="I494" s="11">
        <v>8</v>
      </c>
      <c r="N494" s="11">
        <v>6.48</v>
      </c>
      <c r="O494" s="11">
        <v>0</v>
      </c>
      <c r="P494" s="11">
        <v>0</v>
      </c>
      <c r="Q494" s="11">
        <v>0</v>
      </c>
      <c r="R494" s="11">
        <v>0</v>
      </c>
      <c r="V494" s="11">
        <v>202005</v>
      </c>
    </row>
    <row r="495" spans="1:22">
      <c r="A495" s="11" t="s">
        <v>478</v>
      </c>
      <c r="B495" s="11">
        <v>16</v>
      </c>
      <c r="C495" s="11">
        <v>14</v>
      </c>
      <c r="M495" s="11">
        <v>878</v>
      </c>
      <c r="O495" s="11">
        <v>0</v>
      </c>
      <c r="P495" s="11">
        <v>0</v>
      </c>
      <c r="Q495" s="11">
        <v>0</v>
      </c>
      <c r="R495" s="11">
        <v>0</v>
      </c>
      <c r="V495" s="11">
        <v>202005</v>
      </c>
    </row>
    <row r="496" spans="1:22">
      <c r="A496" s="11" t="s">
        <v>788</v>
      </c>
      <c r="B496" s="11">
        <v>16</v>
      </c>
      <c r="C496" s="11">
        <v>30</v>
      </c>
      <c r="D496" s="11">
        <v>2</v>
      </c>
      <c r="E496" s="11">
        <v>4.13</v>
      </c>
      <c r="F496" s="11">
        <v>6.22</v>
      </c>
      <c r="I496" s="11">
        <v>8</v>
      </c>
      <c r="O496" s="11">
        <v>0</v>
      </c>
      <c r="P496" s="11">
        <v>0</v>
      </c>
      <c r="Q496" s="11">
        <v>0</v>
      </c>
      <c r="R496" s="11">
        <v>0</v>
      </c>
      <c r="V496" s="11">
        <v>202005</v>
      </c>
    </row>
    <row r="497" spans="1:22">
      <c r="A497" s="11" t="s">
        <v>845</v>
      </c>
      <c r="B497" s="11">
        <v>16</v>
      </c>
      <c r="C497" s="11">
        <v>32</v>
      </c>
      <c r="E497" s="11">
        <v>2.88</v>
      </c>
      <c r="F497" s="11">
        <v>0.88</v>
      </c>
      <c r="I497" s="11">
        <v>8</v>
      </c>
      <c r="O497" s="11">
        <v>0</v>
      </c>
      <c r="P497" s="11">
        <v>0</v>
      </c>
      <c r="Q497" s="11">
        <v>0</v>
      </c>
      <c r="R497" s="11">
        <v>0</v>
      </c>
      <c r="V497" s="11">
        <v>202005</v>
      </c>
    </row>
    <row r="498" spans="1:22">
      <c r="A498" s="11" t="s">
        <v>485</v>
      </c>
      <c r="B498" s="11">
        <v>16</v>
      </c>
      <c r="C498" s="11">
        <v>32</v>
      </c>
      <c r="F498" s="11">
        <v>0</v>
      </c>
      <c r="I498" s="11">
        <v>8</v>
      </c>
      <c r="O498" s="11">
        <v>0</v>
      </c>
      <c r="P498" s="11">
        <v>0</v>
      </c>
      <c r="Q498" s="11">
        <v>0</v>
      </c>
      <c r="R498" s="11">
        <v>0</v>
      </c>
      <c r="U498" s="11">
        <v>3</v>
      </c>
      <c r="V498" s="11">
        <v>202005</v>
      </c>
    </row>
    <row r="499" spans="1:22">
      <c r="A499" s="11" t="s">
        <v>598</v>
      </c>
      <c r="B499" s="11">
        <v>16</v>
      </c>
      <c r="C499" s="11">
        <v>22</v>
      </c>
      <c r="D499" s="11">
        <v>2</v>
      </c>
      <c r="I499" s="11">
        <v>8</v>
      </c>
      <c r="M499" s="11">
        <v>126</v>
      </c>
      <c r="O499" s="11">
        <v>0</v>
      </c>
      <c r="P499" s="11">
        <v>0</v>
      </c>
      <c r="Q499" s="11">
        <v>0</v>
      </c>
      <c r="R499" s="11">
        <v>0</v>
      </c>
      <c r="V499" s="11">
        <v>202005</v>
      </c>
    </row>
    <row r="500" spans="1:22">
      <c r="A500" s="11" t="s">
        <v>1086</v>
      </c>
      <c r="B500" s="11">
        <v>16</v>
      </c>
      <c r="C500" s="11">
        <v>15</v>
      </c>
      <c r="I500" s="11">
        <v>4</v>
      </c>
      <c r="M500" s="11">
        <v>102</v>
      </c>
      <c r="N500" s="11">
        <v>1</v>
      </c>
      <c r="O500" s="11">
        <v>0</v>
      </c>
      <c r="P500" s="11">
        <v>0</v>
      </c>
      <c r="Q500" s="11">
        <v>0</v>
      </c>
      <c r="R500" s="11">
        <v>0</v>
      </c>
      <c r="V500" s="11">
        <v>202006</v>
      </c>
    </row>
    <row r="501" spans="1:22">
      <c r="A501" s="11" t="s">
        <v>1215</v>
      </c>
      <c r="B501" s="11">
        <v>16</v>
      </c>
      <c r="C501" s="11">
        <v>23</v>
      </c>
      <c r="O501" s="11">
        <v>0</v>
      </c>
      <c r="P501" s="11">
        <v>0</v>
      </c>
      <c r="Q501" s="11">
        <v>0</v>
      </c>
      <c r="R501" s="11">
        <v>0</v>
      </c>
      <c r="V501" s="11">
        <v>202005</v>
      </c>
    </row>
    <row r="502" spans="1:22">
      <c r="A502" s="11" t="s">
        <v>1163</v>
      </c>
      <c r="B502" s="11">
        <v>16</v>
      </c>
      <c r="C502" s="11">
        <v>24</v>
      </c>
      <c r="F502" s="11">
        <v>7.5</v>
      </c>
      <c r="H502" s="11">
        <v>8</v>
      </c>
      <c r="I502" s="11">
        <v>8</v>
      </c>
      <c r="M502" s="11">
        <v>20</v>
      </c>
      <c r="O502" s="11">
        <v>0</v>
      </c>
      <c r="P502" s="11">
        <v>0</v>
      </c>
      <c r="Q502" s="11">
        <v>0</v>
      </c>
      <c r="R502" s="11">
        <v>0</v>
      </c>
      <c r="V502" s="11">
        <v>202005</v>
      </c>
    </row>
    <row r="503" spans="1:22">
      <c r="A503" s="11" t="s">
        <v>1164</v>
      </c>
      <c r="B503" s="11">
        <v>16</v>
      </c>
      <c r="C503" s="11">
        <v>32</v>
      </c>
      <c r="F503" s="11">
        <v>5.5</v>
      </c>
      <c r="I503" s="11">
        <v>8</v>
      </c>
      <c r="O503" s="11">
        <v>0</v>
      </c>
      <c r="P503" s="11">
        <v>0</v>
      </c>
      <c r="Q503" s="11">
        <v>0</v>
      </c>
      <c r="R503" s="11">
        <v>0</v>
      </c>
      <c r="V503" s="11">
        <v>202005</v>
      </c>
    </row>
    <row r="504" spans="1:22">
      <c r="A504" s="11" t="s">
        <v>1165</v>
      </c>
      <c r="B504" s="11">
        <v>16</v>
      </c>
      <c r="C504" s="11">
        <v>32</v>
      </c>
      <c r="E504" s="11">
        <v>7.54</v>
      </c>
      <c r="F504" s="11">
        <v>2.2999999999999998</v>
      </c>
      <c r="I504" s="11">
        <v>8</v>
      </c>
      <c r="M504" s="11">
        <v>80</v>
      </c>
      <c r="O504" s="11">
        <v>0</v>
      </c>
      <c r="P504" s="11">
        <v>0</v>
      </c>
      <c r="Q504" s="11">
        <v>0</v>
      </c>
      <c r="R504" s="11">
        <v>0</v>
      </c>
      <c r="V504" s="11">
        <v>202005</v>
      </c>
    </row>
    <row r="505" spans="1:22">
      <c r="A505" s="36" t="s">
        <v>1533</v>
      </c>
      <c r="B505" s="36">
        <v>16</v>
      </c>
      <c r="C505" s="36">
        <v>32</v>
      </c>
      <c r="D505" s="36"/>
      <c r="E505" s="36"/>
      <c r="F505" s="36"/>
      <c r="G505" s="36"/>
      <c r="H505" s="36"/>
      <c r="I505" s="36"/>
      <c r="J505" s="36"/>
      <c r="K505" s="36"/>
      <c r="L505" s="36"/>
      <c r="M505" s="36"/>
      <c r="N505" s="36"/>
      <c r="O505" s="36">
        <v>0</v>
      </c>
      <c r="P505" s="36">
        <v>0</v>
      </c>
      <c r="Q505" s="36">
        <v>0</v>
      </c>
      <c r="R505" s="36">
        <v>0</v>
      </c>
      <c r="S505" s="36"/>
      <c r="T505" s="36"/>
      <c r="U505" s="36"/>
      <c r="V505" s="36">
        <v>202005</v>
      </c>
    </row>
    <row r="506" spans="1:22">
      <c r="A506" s="11" t="s">
        <v>956</v>
      </c>
      <c r="B506" s="11">
        <v>16</v>
      </c>
      <c r="C506" s="11">
        <v>32</v>
      </c>
      <c r="E506" s="11">
        <v>3.02</v>
      </c>
      <c r="F506" s="11">
        <v>15.3</v>
      </c>
      <c r="I506" s="11">
        <v>8</v>
      </c>
      <c r="O506" s="11">
        <v>6</v>
      </c>
      <c r="P506" s="11">
        <v>0</v>
      </c>
      <c r="Q506" s="11">
        <v>0</v>
      </c>
      <c r="R506" s="11">
        <v>0</v>
      </c>
      <c r="V506" s="11">
        <v>202005</v>
      </c>
    </row>
    <row r="507" spans="1:22">
      <c r="A507" s="11" t="s">
        <v>1166</v>
      </c>
      <c r="B507" s="11">
        <v>16</v>
      </c>
      <c r="C507" s="11">
        <v>32</v>
      </c>
      <c r="E507" s="11">
        <v>1.42</v>
      </c>
      <c r="F507" s="11">
        <v>7.83</v>
      </c>
      <c r="I507" s="11">
        <v>8</v>
      </c>
      <c r="O507" s="11">
        <v>0</v>
      </c>
      <c r="P507" s="11">
        <v>0</v>
      </c>
      <c r="Q507" s="11">
        <v>0</v>
      </c>
      <c r="R507" s="11">
        <v>0</v>
      </c>
      <c r="V507" s="11">
        <v>202005</v>
      </c>
    </row>
    <row r="508" spans="1:22">
      <c r="A508" s="11" t="s">
        <v>1167</v>
      </c>
      <c r="B508" s="11">
        <v>16</v>
      </c>
      <c r="C508" s="11">
        <v>0</v>
      </c>
      <c r="H508" s="11">
        <v>36</v>
      </c>
      <c r="I508" s="11">
        <v>9</v>
      </c>
      <c r="O508" s="11">
        <v>0</v>
      </c>
      <c r="P508" s="11">
        <v>0</v>
      </c>
      <c r="Q508" s="11">
        <v>0</v>
      </c>
      <c r="R508" s="11">
        <v>0</v>
      </c>
      <c r="V508" s="11">
        <v>202005</v>
      </c>
    </row>
    <row r="509" spans="1:22">
      <c r="A509" s="11" t="s">
        <v>1168</v>
      </c>
      <c r="B509" s="11">
        <v>16</v>
      </c>
      <c r="C509" s="11">
        <v>32</v>
      </c>
      <c r="F509" s="11">
        <v>23.13</v>
      </c>
      <c r="I509" s="11">
        <v>8</v>
      </c>
      <c r="N509" s="11">
        <v>0</v>
      </c>
      <c r="O509" s="11">
        <v>0</v>
      </c>
      <c r="P509" s="11">
        <v>4</v>
      </c>
      <c r="Q509" s="11">
        <v>0</v>
      </c>
      <c r="R509" s="11">
        <v>0</v>
      </c>
      <c r="V509" s="11">
        <v>202005</v>
      </c>
    </row>
    <row r="510" spans="1:22">
      <c r="A510" s="11" t="s">
        <v>1202</v>
      </c>
      <c r="B510" s="11">
        <v>16</v>
      </c>
      <c r="C510" s="11">
        <v>32</v>
      </c>
      <c r="I510" s="11">
        <v>8</v>
      </c>
      <c r="O510" s="11">
        <v>0</v>
      </c>
      <c r="P510" s="11">
        <v>0</v>
      </c>
      <c r="Q510" s="11">
        <v>0</v>
      </c>
      <c r="R510" s="11">
        <v>0</v>
      </c>
      <c r="V510" s="11">
        <v>202006</v>
      </c>
    </row>
    <row r="511" spans="1:22">
      <c r="A511" s="11" t="s">
        <v>471</v>
      </c>
      <c r="B511" s="11">
        <v>16</v>
      </c>
      <c r="C511" s="11">
        <v>30</v>
      </c>
      <c r="D511" s="11">
        <v>2</v>
      </c>
      <c r="F511" s="11">
        <v>1.5</v>
      </c>
      <c r="I511" s="11">
        <v>8</v>
      </c>
      <c r="O511" s="11">
        <v>0</v>
      </c>
      <c r="P511" s="11">
        <v>0</v>
      </c>
      <c r="Q511" s="11">
        <v>0</v>
      </c>
      <c r="R511" s="11">
        <v>0</v>
      </c>
      <c r="V511" s="11">
        <v>202005</v>
      </c>
    </row>
    <row r="512" spans="1:22">
      <c r="A512" s="11" t="s">
        <v>1234</v>
      </c>
      <c r="B512" s="11">
        <v>16</v>
      </c>
      <c r="C512" s="11">
        <v>30</v>
      </c>
      <c r="D512" s="11">
        <v>2</v>
      </c>
      <c r="E512" s="11">
        <v>3.13</v>
      </c>
      <c r="F512" s="11">
        <v>3.48</v>
      </c>
      <c r="I512" s="11">
        <v>8</v>
      </c>
      <c r="O512" s="11">
        <v>0</v>
      </c>
      <c r="P512" s="11">
        <v>0</v>
      </c>
      <c r="Q512" s="11">
        <v>0</v>
      </c>
      <c r="R512" s="11">
        <v>0</v>
      </c>
      <c r="V512" s="11">
        <v>202005</v>
      </c>
    </row>
    <row r="513" spans="1:22">
      <c r="A513" s="11" t="s">
        <v>1800</v>
      </c>
      <c r="B513" s="11">
        <v>16</v>
      </c>
      <c r="C513" s="11">
        <v>32</v>
      </c>
      <c r="F513" s="11">
        <v>10.75</v>
      </c>
      <c r="I513" s="11">
        <v>8</v>
      </c>
      <c r="O513" s="11">
        <v>0</v>
      </c>
      <c r="P513" s="11">
        <v>0</v>
      </c>
      <c r="Q513" s="11">
        <v>0</v>
      </c>
      <c r="R513" s="11">
        <v>0</v>
      </c>
      <c r="V513" s="11">
        <v>202007</v>
      </c>
    </row>
    <row r="514" spans="1:22">
      <c r="A514" s="11" t="s">
        <v>769</v>
      </c>
      <c r="B514" s="11">
        <v>16</v>
      </c>
      <c r="C514" s="11">
        <v>30</v>
      </c>
      <c r="D514" s="11">
        <v>2</v>
      </c>
      <c r="E514" s="11">
        <v>2.68</v>
      </c>
      <c r="F514" s="11">
        <v>9.9499999999999993</v>
      </c>
      <c r="I514" s="11">
        <v>8</v>
      </c>
      <c r="O514" s="11">
        <v>0</v>
      </c>
      <c r="P514" s="11">
        <v>0</v>
      </c>
      <c r="Q514" s="11">
        <v>0</v>
      </c>
      <c r="R514" s="11">
        <v>6</v>
      </c>
      <c r="V514" s="11">
        <v>202005</v>
      </c>
    </row>
    <row r="515" spans="1:22">
      <c r="A515" s="11" t="s">
        <v>917</v>
      </c>
      <c r="B515" s="11">
        <v>16</v>
      </c>
      <c r="C515" s="11">
        <v>32</v>
      </c>
      <c r="E515" s="11">
        <v>2.5499999999999998</v>
      </c>
      <c r="F515" s="11">
        <v>2.7</v>
      </c>
      <c r="I515" s="11">
        <v>8</v>
      </c>
      <c r="O515" s="11">
        <v>1</v>
      </c>
      <c r="P515" s="11">
        <v>0</v>
      </c>
      <c r="Q515" s="11">
        <v>0</v>
      </c>
      <c r="R515" s="11">
        <v>0</v>
      </c>
      <c r="V515" s="11">
        <v>202005</v>
      </c>
    </row>
    <row r="516" spans="1:22">
      <c r="A516" s="11" t="s">
        <v>1448</v>
      </c>
      <c r="B516" s="11">
        <v>16</v>
      </c>
      <c r="C516" s="11">
        <v>32</v>
      </c>
      <c r="F516" s="11">
        <v>1.5</v>
      </c>
      <c r="I516" s="11">
        <v>8</v>
      </c>
      <c r="M516" s="11">
        <v>364</v>
      </c>
      <c r="O516" s="11">
        <v>0</v>
      </c>
      <c r="P516" s="11">
        <v>0</v>
      </c>
      <c r="Q516" s="11">
        <v>0</v>
      </c>
      <c r="R516" s="11">
        <v>0</v>
      </c>
      <c r="V516" s="11">
        <v>202005</v>
      </c>
    </row>
    <row r="517" spans="1:22">
      <c r="A517" s="11" t="s">
        <v>1019</v>
      </c>
      <c r="B517" s="11">
        <v>16</v>
      </c>
      <c r="C517" s="11">
        <v>32</v>
      </c>
      <c r="E517" s="11">
        <v>0</v>
      </c>
      <c r="I517" s="11">
        <v>8</v>
      </c>
      <c r="O517" s="11">
        <v>0</v>
      </c>
      <c r="P517" s="11">
        <v>0</v>
      </c>
      <c r="Q517" s="11">
        <v>0</v>
      </c>
      <c r="R517" s="11">
        <v>0</v>
      </c>
      <c r="T517" s="11">
        <v>1.56</v>
      </c>
      <c r="V517" s="11">
        <v>202005</v>
      </c>
    </row>
    <row r="518" spans="1:22">
      <c r="A518" s="11" t="s">
        <v>508</v>
      </c>
      <c r="B518" s="11">
        <v>16</v>
      </c>
      <c r="C518" s="11">
        <v>32</v>
      </c>
      <c r="F518" s="11">
        <v>0</v>
      </c>
      <c r="I518" s="11">
        <v>8</v>
      </c>
      <c r="O518" s="11">
        <v>0</v>
      </c>
      <c r="P518" s="11">
        <v>0</v>
      </c>
      <c r="Q518" s="11">
        <v>0</v>
      </c>
      <c r="R518" s="11">
        <v>0</v>
      </c>
      <c r="U518" s="11">
        <v>5.25</v>
      </c>
      <c r="V518" s="11">
        <v>202005</v>
      </c>
    </row>
    <row r="519" spans="1:22">
      <c r="A519" s="11" t="s">
        <v>1325</v>
      </c>
      <c r="B519" s="11">
        <v>16</v>
      </c>
      <c r="C519" s="11">
        <v>0</v>
      </c>
      <c r="H519" s="11">
        <v>28</v>
      </c>
      <c r="I519" s="11">
        <v>8</v>
      </c>
      <c r="O519" s="11">
        <v>0</v>
      </c>
      <c r="P519" s="11">
        <v>0</v>
      </c>
      <c r="Q519" s="11">
        <v>0</v>
      </c>
      <c r="R519" s="11">
        <v>0</v>
      </c>
      <c r="V519" s="11">
        <v>202005</v>
      </c>
    </row>
    <row r="520" spans="1:22">
      <c r="A520" s="11" t="s">
        <v>457</v>
      </c>
      <c r="B520" s="11">
        <v>16</v>
      </c>
      <c r="C520" s="11">
        <v>30</v>
      </c>
      <c r="D520" s="11">
        <v>0</v>
      </c>
      <c r="I520" s="11">
        <v>8</v>
      </c>
      <c r="O520" s="11">
        <v>0</v>
      </c>
      <c r="P520" s="11">
        <v>0</v>
      </c>
      <c r="Q520" s="11">
        <v>0</v>
      </c>
      <c r="R520" s="11">
        <v>0</v>
      </c>
      <c r="S520" s="11">
        <v>2</v>
      </c>
      <c r="V520" s="11">
        <v>202006</v>
      </c>
    </row>
    <row r="521" spans="1:22">
      <c r="A521" s="11" t="s">
        <v>450</v>
      </c>
      <c r="B521" s="11">
        <v>16</v>
      </c>
      <c r="C521" s="11">
        <v>30</v>
      </c>
      <c r="D521" s="11">
        <v>1.95</v>
      </c>
      <c r="E521" s="11">
        <v>3.69</v>
      </c>
      <c r="I521" s="11">
        <v>8</v>
      </c>
      <c r="O521" s="11">
        <v>0</v>
      </c>
      <c r="P521" s="11">
        <v>0</v>
      </c>
      <c r="Q521" s="11">
        <v>0</v>
      </c>
      <c r="R521" s="11">
        <v>0</v>
      </c>
      <c r="V521" s="11">
        <v>202005</v>
      </c>
    </row>
    <row r="522" spans="1:22">
      <c r="A522" s="11" t="s">
        <v>482</v>
      </c>
      <c r="B522" s="11">
        <v>16</v>
      </c>
      <c r="C522" s="11">
        <v>32</v>
      </c>
      <c r="F522" s="11">
        <v>14</v>
      </c>
      <c r="I522" s="11">
        <v>8</v>
      </c>
      <c r="M522" s="11">
        <v>195</v>
      </c>
      <c r="O522" s="11">
        <v>0</v>
      </c>
      <c r="P522" s="11">
        <v>0</v>
      </c>
      <c r="Q522" s="11">
        <v>0</v>
      </c>
      <c r="R522" s="11">
        <v>0</v>
      </c>
      <c r="V522" s="11">
        <v>202005</v>
      </c>
    </row>
    <row r="523" spans="1:22">
      <c r="A523" s="11" t="s">
        <v>1172</v>
      </c>
      <c r="B523" s="11">
        <v>16</v>
      </c>
      <c r="C523" s="11">
        <v>0</v>
      </c>
      <c r="H523" s="11">
        <v>36</v>
      </c>
      <c r="I523" s="11">
        <v>9</v>
      </c>
      <c r="O523" s="11">
        <v>0</v>
      </c>
      <c r="P523" s="11">
        <v>0</v>
      </c>
      <c r="Q523" s="11">
        <v>0</v>
      </c>
      <c r="R523" s="11">
        <v>0</v>
      </c>
      <c r="V523" s="11">
        <v>202005</v>
      </c>
    </row>
    <row r="524" spans="1:22">
      <c r="A524" s="11" t="s">
        <v>1447</v>
      </c>
      <c r="B524" s="11">
        <v>16</v>
      </c>
      <c r="C524" s="11">
        <v>32</v>
      </c>
      <c r="F524" s="11">
        <v>2.75</v>
      </c>
      <c r="I524" s="11">
        <v>8</v>
      </c>
      <c r="O524" s="11">
        <v>0</v>
      </c>
      <c r="P524" s="11">
        <v>0</v>
      </c>
      <c r="Q524" s="11">
        <v>0</v>
      </c>
      <c r="R524" s="11">
        <v>0</v>
      </c>
      <c r="V524" s="11">
        <v>202005</v>
      </c>
    </row>
    <row r="525" spans="1:22">
      <c r="A525" s="11" t="s">
        <v>506</v>
      </c>
      <c r="B525" s="11">
        <v>16</v>
      </c>
      <c r="C525" s="11">
        <v>36</v>
      </c>
      <c r="E525" s="11">
        <v>2.25</v>
      </c>
      <c r="F525" s="11">
        <v>0.25</v>
      </c>
      <c r="I525" s="11">
        <v>9</v>
      </c>
      <c r="O525" s="11">
        <v>0</v>
      </c>
      <c r="P525" s="11">
        <v>0</v>
      </c>
      <c r="Q525" s="11">
        <v>0</v>
      </c>
      <c r="R525" s="11">
        <v>0</v>
      </c>
      <c r="V525" s="11">
        <v>202005</v>
      </c>
    </row>
    <row r="526" spans="1:22">
      <c r="A526" s="11" t="s">
        <v>771</v>
      </c>
      <c r="B526" s="11">
        <v>16</v>
      </c>
      <c r="C526" s="11">
        <v>30</v>
      </c>
      <c r="D526" s="11">
        <v>0</v>
      </c>
      <c r="I526" s="11">
        <v>8</v>
      </c>
      <c r="O526" s="11">
        <v>0</v>
      </c>
      <c r="P526" s="11">
        <v>0</v>
      </c>
      <c r="Q526" s="11">
        <v>0</v>
      </c>
      <c r="R526" s="11">
        <v>0</v>
      </c>
      <c r="S526" s="11">
        <v>1.22</v>
      </c>
      <c r="V526" s="11">
        <v>202005</v>
      </c>
    </row>
    <row r="527" spans="1:22">
      <c r="A527" s="11" t="s">
        <v>772</v>
      </c>
      <c r="B527" s="11">
        <v>16</v>
      </c>
      <c r="C527" s="11">
        <v>30</v>
      </c>
      <c r="D527" s="11">
        <v>0</v>
      </c>
      <c r="E527" s="11">
        <v>0.93</v>
      </c>
      <c r="F527" s="11">
        <v>0.58000000000000007</v>
      </c>
      <c r="I527" s="11">
        <v>8</v>
      </c>
      <c r="O527" s="11">
        <v>0</v>
      </c>
      <c r="P527" s="11">
        <v>0</v>
      </c>
      <c r="Q527" s="11">
        <v>0</v>
      </c>
      <c r="R527" s="11">
        <v>0</v>
      </c>
      <c r="S527" s="11">
        <v>2</v>
      </c>
      <c r="U527" s="11">
        <v>5</v>
      </c>
      <c r="V527" s="11">
        <v>202005</v>
      </c>
    </row>
    <row r="528" spans="1:22">
      <c r="A528" s="11" t="s">
        <v>456</v>
      </c>
      <c r="B528" s="11">
        <v>16</v>
      </c>
      <c r="C528" s="11">
        <v>32</v>
      </c>
      <c r="F528" s="11">
        <v>4.5</v>
      </c>
      <c r="I528" s="11">
        <v>8</v>
      </c>
      <c r="M528" s="11">
        <v>164</v>
      </c>
      <c r="O528" s="11">
        <v>0</v>
      </c>
      <c r="P528" s="11">
        <v>0</v>
      </c>
      <c r="Q528" s="11">
        <v>0</v>
      </c>
      <c r="R528" s="11">
        <v>0</v>
      </c>
      <c r="V528" s="11">
        <v>202005</v>
      </c>
    </row>
    <row r="529" spans="1:22">
      <c r="A529" s="11" t="s">
        <v>1196</v>
      </c>
      <c r="B529" s="11">
        <v>16</v>
      </c>
      <c r="C529" s="11">
        <v>32</v>
      </c>
      <c r="F529" s="11">
        <v>5.83</v>
      </c>
      <c r="I529" s="11">
        <v>8</v>
      </c>
      <c r="N529" s="11">
        <v>0</v>
      </c>
      <c r="O529" s="11">
        <v>0</v>
      </c>
      <c r="P529" s="11">
        <v>0</v>
      </c>
      <c r="Q529" s="11">
        <v>0</v>
      </c>
      <c r="R529" s="11">
        <v>0</v>
      </c>
      <c r="V529" s="11">
        <v>202005</v>
      </c>
    </row>
    <row r="530" spans="1:22">
      <c r="A530" s="11" t="s">
        <v>479</v>
      </c>
      <c r="B530" s="11">
        <v>16</v>
      </c>
      <c r="C530" s="11">
        <v>32</v>
      </c>
      <c r="F530" s="11">
        <v>1.75</v>
      </c>
      <c r="I530" s="11">
        <v>8</v>
      </c>
      <c r="M530" s="11">
        <v>120</v>
      </c>
      <c r="O530" s="11">
        <v>0</v>
      </c>
      <c r="P530" s="11">
        <v>0</v>
      </c>
      <c r="Q530" s="11">
        <v>0</v>
      </c>
      <c r="R530" s="11">
        <v>0</v>
      </c>
      <c r="V530" s="11">
        <v>202005</v>
      </c>
    </row>
    <row r="531" spans="1:22">
      <c r="A531" s="11" t="s">
        <v>1532</v>
      </c>
      <c r="B531" s="11">
        <v>16</v>
      </c>
      <c r="C531" s="11">
        <v>33</v>
      </c>
      <c r="O531" s="11">
        <v>0</v>
      </c>
      <c r="P531" s="11">
        <v>0</v>
      </c>
      <c r="Q531" s="11">
        <v>0</v>
      </c>
      <c r="R531" s="11">
        <v>0</v>
      </c>
      <c r="V531" s="11">
        <v>202005</v>
      </c>
    </row>
    <row r="532" spans="1:22">
      <c r="A532" s="11" t="s">
        <v>1173</v>
      </c>
      <c r="B532" s="11">
        <v>16</v>
      </c>
      <c r="C532" s="11">
        <v>0</v>
      </c>
      <c r="G532" s="11">
        <v>32</v>
      </c>
      <c r="I532" s="11">
        <v>8</v>
      </c>
      <c r="O532" s="11">
        <v>0</v>
      </c>
      <c r="P532" s="11">
        <v>0</v>
      </c>
      <c r="Q532" s="11">
        <v>0</v>
      </c>
      <c r="R532" s="11">
        <v>0</v>
      </c>
      <c r="V532" s="11">
        <v>202005</v>
      </c>
    </row>
    <row r="533" spans="1:22">
      <c r="A533" s="11" t="s">
        <v>1216</v>
      </c>
      <c r="B533" s="11">
        <v>16</v>
      </c>
      <c r="C533" s="11">
        <v>32</v>
      </c>
      <c r="E533" s="11">
        <v>1.9</v>
      </c>
      <c r="I533" s="11">
        <v>8</v>
      </c>
      <c r="O533" s="11">
        <v>0</v>
      </c>
      <c r="P533" s="11">
        <v>0</v>
      </c>
      <c r="Q533" s="11">
        <v>0</v>
      </c>
      <c r="R533" s="11">
        <v>0</v>
      </c>
      <c r="V533" s="11">
        <v>202005</v>
      </c>
    </row>
    <row r="534" spans="1:22">
      <c r="A534" s="11" t="s">
        <v>1217</v>
      </c>
      <c r="B534" s="11">
        <v>16</v>
      </c>
      <c r="C534" s="11">
        <v>40</v>
      </c>
      <c r="F534" s="11">
        <v>3.88</v>
      </c>
      <c r="O534" s="11">
        <v>0</v>
      </c>
      <c r="P534" s="11">
        <v>0</v>
      </c>
      <c r="Q534" s="11">
        <v>0</v>
      </c>
      <c r="R534" s="11">
        <v>0</v>
      </c>
      <c r="V534" s="11">
        <v>202005</v>
      </c>
    </row>
    <row r="535" spans="1:22">
      <c r="A535" s="11" t="s">
        <v>1174</v>
      </c>
      <c r="B535" s="11">
        <v>16</v>
      </c>
      <c r="C535" s="11">
        <v>0</v>
      </c>
      <c r="G535" s="11">
        <v>32</v>
      </c>
      <c r="I535" s="11">
        <v>8</v>
      </c>
      <c r="O535" s="11">
        <v>0</v>
      </c>
      <c r="P535" s="11">
        <v>0</v>
      </c>
      <c r="Q535" s="11">
        <v>0</v>
      </c>
      <c r="R535" s="11">
        <v>0</v>
      </c>
      <c r="V535" s="11">
        <v>202005</v>
      </c>
    </row>
    <row r="536" spans="1:22">
      <c r="A536" s="11" t="s">
        <v>897</v>
      </c>
      <c r="B536" s="11">
        <v>16</v>
      </c>
      <c r="C536" s="11">
        <v>27.8</v>
      </c>
      <c r="I536" s="11">
        <v>8</v>
      </c>
      <c r="N536" s="11">
        <v>2.2000000000000002</v>
      </c>
      <c r="O536" s="11">
        <v>0</v>
      </c>
      <c r="P536" s="11">
        <v>0</v>
      </c>
      <c r="Q536" s="11">
        <v>0</v>
      </c>
      <c r="R536" s="11">
        <v>0</v>
      </c>
      <c r="V536" s="11">
        <v>202005</v>
      </c>
    </row>
    <row r="537" spans="1:22">
      <c r="A537" s="11" t="s">
        <v>915</v>
      </c>
      <c r="B537" s="11">
        <v>16</v>
      </c>
      <c r="C537" s="11">
        <v>34.08</v>
      </c>
      <c r="N537" s="11">
        <v>1.92</v>
      </c>
      <c r="O537" s="11">
        <v>0</v>
      </c>
      <c r="P537" s="11">
        <v>0</v>
      </c>
      <c r="Q537" s="11">
        <v>0</v>
      </c>
      <c r="R537" s="11">
        <v>0</v>
      </c>
      <c r="V537" s="11">
        <v>202005</v>
      </c>
    </row>
    <row r="538" spans="1:22">
      <c r="A538" s="11" t="s">
        <v>847</v>
      </c>
      <c r="B538" s="11">
        <v>16</v>
      </c>
      <c r="C538" s="11">
        <v>8</v>
      </c>
      <c r="H538" s="11">
        <v>24</v>
      </c>
      <c r="I538" s="11">
        <v>8</v>
      </c>
      <c r="O538" s="11">
        <v>0</v>
      </c>
      <c r="P538" s="11">
        <v>0</v>
      </c>
      <c r="Q538" s="11">
        <v>0</v>
      </c>
      <c r="R538" s="11">
        <v>0</v>
      </c>
      <c r="V538" s="11">
        <v>202005</v>
      </c>
    </row>
    <row r="539" spans="1:22">
      <c r="A539" s="11" t="s">
        <v>1243</v>
      </c>
      <c r="B539" s="11">
        <v>16</v>
      </c>
      <c r="C539" s="11">
        <v>30</v>
      </c>
      <c r="D539" s="11">
        <v>0</v>
      </c>
      <c r="E539" s="11">
        <v>0</v>
      </c>
      <c r="F539" s="11">
        <v>0</v>
      </c>
      <c r="I539" s="11">
        <v>8</v>
      </c>
      <c r="O539" s="11">
        <v>0</v>
      </c>
      <c r="P539" s="11">
        <v>0</v>
      </c>
      <c r="Q539" s="11">
        <v>0</v>
      </c>
      <c r="R539" s="11">
        <v>0</v>
      </c>
      <c r="S539" s="11">
        <v>2</v>
      </c>
      <c r="T539" s="11">
        <v>4.43</v>
      </c>
      <c r="U539" s="11">
        <v>5.28</v>
      </c>
      <c r="V539" s="11">
        <v>202005</v>
      </c>
    </row>
    <row r="540" spans="1:22">
      <c r="A540" s="11" t="s">
        <v>1534</v>
      </c>
      <c r="B540" s="11">
        <v>16</v>
      </c>
      <c r="C540" s="11">
        <v>30.92</v>
      </c>
      <c r="I540" s="11">
        <v>9</v>
      </c>
      <c r="N540" s="11">
        <v>5.08</v>
      </c>
      <c r="O540" s="11">
        <v>0</v>
      </c>
      <c r="P540" s="11">
        <v>0</v>
      </c>
      <c r="Q540" s="11">
        <v>0</v>
      </c>
      <c r="R540" s="11">
        <v>0</v>
      </c>
      <c r="V540" s="11">
        <v>202005</v>
      </c>
    </row>
    <row r="541" spans="1:22">
      <c r="A541" s="11" t="s">
        <v>1175</v>
      </c>
      <c r="B541" s="11">
        <v>16</v>
      </c>
      <c r="C541" s="11">
        <v>32</v>
      </c>
      <c r="F541" s="11">
        <v>11.07</v>
      </c>
      <c r="I541" s="11">
        <v>8</v>
      </c>
      <c r="O541" s="11">
        <v>0</v>
      </c>
      <c r="P541" s="11">
        <v>0</v>
      </c>
      <c r="Q541" s="11">
        <v>0</v>
      </c>
      <c r="R541" s="11">
        <v>0</v>
      </c>
      <c r="V541" s="11">
        <v>202005</v>
      </c>
    </row>
    <row r="542" spans="1:22">
      <c r="A542" s="11" t="s">
        <v>1078</v>
      </c>
      <c r="B542" s="11">
        <v>16</v>
      </c>
      <c r="C542" s="11">
        <v>0</v>
      </c>
      <c r="H542" s="11">
        <v>32</v>
      </c>
      <c r="I542" s="11">
        <v>8</v>
      </c>
      <c r="O542" s="11">
        <v>0</v>
      </c>
      <c r="P542" s="11">
        <v>0</v>
      </c>
      <c r="Q542" s="11">
        <v>0</v>
      </c>
      <c r="R542" s="11">
        <v>0</v>
      </c>
      <c r="V542" s="11">
        <v>202005</v>
      </c>
    </row>
    <row r="543" spans="1:22">
      <c r="A543" s="11" t="s">
        <v>1612</v>
      </c>
      <c r="B543" s="11">
        <v>16</v>
      </c>
      <c r="C543" s="11">
        <v>32</v>
      </c>
      <c r="F543" s="11">
        <v>13.92</v>
      </c>
      <c r="I543" s="11">
        <v>8</v>
      </c>
      <c r="N543" s="11">
        <v>0</v>
      </c>
      <c r="O543" s="11">
        <v>0</v>
      </c>
      <c r="P543" s="11">
        <v>0</v>
      </c>
      <c r="Q543" s="11">
        <v>0</v>
      </c>
      <c r="R543" s="11">
        <v>0</v>
      </c>
      <c r="V543" s="11">
        <v>202005</v>
      </c>
    </row>
    <row r="544" spans="1:22">
      <c r="A544" s="11" t="s">
        <v>1176</v>
      </c>
      <c r="B544" s="11">
        <v>16</v>
      </c>
      <c r="C544" s="11">
        <v>32</v>
      </c>
      <c r="I544" s="11">
        <v>8</v>
      </c>
      <c r="O544" s="11">
        <v>0</v>
      </c>
      <c r="P544" s="11">
        <v>0</v>
      </c>
      <c r="Q544" s="11">
        <v>0</v>
      </c>
      <c r="R544" s="11">
        <v>0</v>
      </c>
      <c r="V544" s="11">
        <v>202005</v>
      </c>
    </row>
    <row r="545" spans="1:22">
      <c r="A545" s="11" t="s">
        <v>1241</v>
      </c>
      <c r="B545" s="11">
        <v>16</v>
      </c>
      <c r="C545" s="11">
        <v>18.100000000000001</v>
      </c>
      <c r="H545" s="11">
        <v>11.9</v>
      </c>
      <c r="I545" s="11">
        <v>8</v>
      </c>
      <c r="O545" s="11">
        <v>0</v>
      </c>
      <c r="P545" s="11">
        <v>0</v>
      </c>
      <c r="Q545" s="11">
        <v>0</v>
      </c>
      <c r="R545" s="11">
        <v>0</v>
      </c>
      <c r="V545" s="11">
        <v>202005</v>
      </c>
    </row>
    <row r="546" spans="1:22">
      <c r="A546" s="11" t="s">
        <v>898</v>
      </c>
      <c r="B546" s="11">
        <v>16</v>
      </c>
      <c r="C546" s="11">
        <v>32</v>
      </c>
      <c r="F546" s="11">
        <v>1</v>
      </c>
      <c r="I546" s="11">
        <v>8</v>
      </c>
      <c r="O546" s="11">
        <v>0</v>
      </c>
      <c r="P546" s="11">
        <v>0</v>
      </c>
      <c r="Q546" s="11">
        <v>0</v>
      </c>
      <c r="R546" s="11">
        <v>0</v>
      </c>
      <c r="V546" s="11">
        <v>202005</v>
      </c>
    </row>
    <row r="547" spans="1:22">
      <c r="A547" s="11" t="s">
        <v>494</v>
      </c>
      <c r="B547" s="11">
        <v>16</v>
      </c>
      <c r="C547" s="11">
        <v>32</v>
      </c>
      <c r="F547" s="11">
        <v>13.92</v>
      </c>
      <c r="I547" s="11">
        <v>8</v>
      </c>
      <c r="N547" s="11">
        <v>0</v>
      </c>
      <c r="O547" s="11">
        <v>0</v>
      </c>
      <c r="P547" s="11">
        <v>0</v>
      </c>
      <c r="Q547" s="11">
        <v>0</v>
      </c>
      <c r="R547" s="11">
        <v>0</v>
      </c>
      <c r="V547" s="11">
        <v>202005</v>
      </c>
    </row>
    <row r="548" spans="1:22">
      <c r="A548" s="11" t="s">
        <v>950</v>
      </c>
      <c r="B548" s="11">
        <v>16</v>
      </c>
      <c r="C548" s="11">
        <v>26.36</v>
      </c>
      <c r="I548" s="11">
        <v>8</v>
      </c>
      <c r="N548" s="11">
        <v>5.64</v>
      </c>
      <c r="O548" s="11">
        <v>0</v>
      </c>
      <c r="P548" s="11">
        <v>0</v>
      </c>
      <c r="Q548" s="11">
        <v>0</v>
      </c>
      <c r="R548" s="11">
        <v>0</v>
      </c>
      <c r="V548" s="11">
        <v>202005</v>
      </c>
    </row>
    <row r="549" spans="1:22">
      <c r="A549" s="11" t="s">
        <v>916</v>
      </c>
      <c r="B549" s="11">
        <v>16</v>
      </c>
      <c r="C549" s="11">
        <v>36</v>
      </c>
      <c r="E549" s="11">
        <v>1.1599999999999999</v>
      </c>
      <c r="F549" s="11">
        <v>8.75</v>
      </c>
      <c r="I549" s="11">
        <v>9</v>
      </c>
      <c r="O549" s="11">
        <v>0</v>
      </c>
      <c r="P549" s="11">
        <v>0</v>
      </c>
      <c r="Q549" s="11">
        <v>0</v>
      </c>
      <c r="R549" s="11">
        <v>0</v>
      </c>
      <c r="V549" s="11">
        <v>202005</v>
      </c>
    </row>
    <row r="550" spans="1:22">
      <c r="A550" s="11" t="s">
        <v>1020</v>
      </c>
      <c r="B550" s="11">
        <v>16</v>
      </c>
      <c r="C550" s="11">
        <v>25.42</v>
      </c>
      <c r="G550" s="11">
        <v>9</v>
      </c>
      <c r="I550" s="11">
        <v>9</v>
      </c>
      <c r="N550" s="11">
        <v>1.58</v>
      </c>
      <c r="O550" s="11">
        <v>0</v>
      </c>
      <c r="P550" s="11">
        <v>0</v>
      </c>
      <c r="Q550" s="11">
        <v>0</v>
      </c>
      <c r="R550" s="11">
        <v>0</v>
      </c>
      <c r="V550" s="11">
        <v>202005</v>
      </c>
    </row>
    <row r="551" spans="1:22">
      <c r="A551" s="11" t="s">
        <v>467</v>
      </c>
      <c r="B551" s="11">
        <v>16</v>
      </c>
      <c r="C551" s="11">
        <v>30</v>
      </c>
      <c r="D551" s="11">
        <v>2</v>
      </c>
      <c r="E551" s="11">
        <v>5.2</v>
      </c>
      <c r="F551" s="11">
        <v>21.95</v>
      </c>
      <c r="I551" s="11">
        <v>8</v>
      </c>
      <c r="O551" s="11">
        <v>0</v>
      </c>
      <c r="P551" s="11">
        <v>0</v>
      </c>
      <c r="Q551" s="11">
        <v>3</v>
      </c>
      <c r="R551" s="11">
        <v>7</v>
      </c>
      <c r="V551" s="11">
        <v>202005</v>
      </c>
    </row>
    <row r="552" spans="1:22">
      <c r="A552" s="11" t="s">
        <v>1178</v>
      </c>
      <c r="B552" s="11">
        <v>16</v>
      </c>
      <c r="C552" s="11">
        <v>24</v>
      </c>
      <c r="I552" s="11">
        <v>8</v>
      </c>
      <c r="O552" s="11">
        <v>0</v>
      </c>
      <c r="P552" s="11">
        <v>0</v>
      </c>
      <c r="Q552" s="11">
        <v>0</v>
      </c>
      <c r="R552" s="11">
        <v>0</v>
      </c>
      <c r="V552" s="11">
        <v>202007</v>
      </c>
    </row>
    <row r="553" spans="1:22">
      <c r="A553" s="11" t="s">
        <v>465</v>
      </c>
      <c r="B553" s="11">
        <v>16</v>
      </c>
      <c r="C553" s="11">
        <v>32</v>
      </c>
      <c r="F553" s="11">
        <v>0</v>
      </c>
      <c r="I553" s="11">
        <v>8</v>
      </c>
      <c r="O553" s="11">
        <v>0</v>
      </c>
      <c r="P553" s="11">
        <v>0</v>
      </c>
      <c r="Q553" s="11">
        <v>0</v>
      </c>
      <c r="R553" s="11">
        <v>0</v>
      </c>
      <c r="U553" s="11">
        <v>5.65</v>
      </c>
      <c r="V553" s="11">
        <v>202005</v>
      </c>
    </row>
    <row r="554" spans="1:22">
      <c r="A554" s="11" t="s">
        <v>1535</v>
      </c>
      <c r="B554" s="11">
        <v>16</v>
      </c>
      <c r="C554" s="11">
        <v>16.5</v>
      </c>
      <c r="O554" s="11">
        <v>0</v>
      </c>
      <c r="P554" s="11">
        <v>0</v>
      </c>
      <c r="Q554" s="11">
        <v>0</v>
      </c>
      <c r="R554" s="11">
        <v>0</v>
      </c>
      <c r="V554" s="11">
        <v>202005</v>
      </c>
    </row>
    <row r="555" spans="1:22">
      <c r="A555" s="11" t="s">
        <v>774</v>
      </c>
      <c r="B555" s="11">
        <v>16</v>
      </c>
      <c r="C555" s="11">
        <v>32</v>
      </c>
      <c r="F555" s="11">
        <v>5.75</v>
      </c>
      <c r="I555" s="11">
        <v>8</v>
      </c>
      <c r="O555" s="11">
        <v>0</v>
      </c>
      <c r="P555" s="11">
        <v>0</v>
      </c>
      <c r="Q555" s="11">
        <v>0</v>
      </c>
      <c r="R555" s="11">
        <v>0</v>
      </c>
      <c r="V555" s="11">
        <v>202005</v>
      </c>
    </row>
    <row r="556" spans="1:22">
      <c r="A556" s="11" t="s">
        <v>775</v>
      </c>
      <c r="B556" s="11">
        <v>16</v>
      </c>
      <c r="C556" s="11">
        <v>30</v>
      </c>
      <c r="D556" s="11">
        <v>2</v>
      </c>
      <c r="E556" s="11">
        <v>2.69</v>
      </c>
      <c r="F556" s="11">
        <v>6.5</v>
      </c>
      <c r="I556" s="11">
        <v>8</v>
      </c>
      <c r="O556" s="11">
        <v>1</v>
      </c>
      <c r="P556" s="11">
        <v>0</v>
      </c>
      <c r="Q556" s="11">
        <v>0</v>
      </c>
      <c r="R556" s="11">
        <v>0</v>
      </c>
      <c r="V556" s="11">
        <v>202005</v>
      </c>
    </row>
    <row r="557" spans="1:22">
      <c r="A557" s="11" t="s">
        <v>468</v>
      </c>
      <c r="B557" s="11">
        <v>16</v>
      </c>
      <c r="C557" s="11">
        <v>30</v>
      </c>
      <c r="D557" s="11">
        <v>2</v>
      </c>
      <c r="E557" s="11">
        <v>0</v>
      </c>
      <c r="F557" s="11">
        <v>2.17</v>
      </c>
      <c r="I557" s="11">
        <v>8</v>
      </c>
      <c r="O557" s="11">
        <v>0</v>
      </c>
      <c r="P557" s="11">
        <v>0</v>
      </c>
      <c r="Q557" s="11">
        <v>0</v>
      </c>
      <c r="R557" s="11">
        <v>0</v>
      </c>
      <c r="T557" s="11">
        <v>3.73</v>
      </c>
      <c r="V557" s="11">
        <v>202005</v>
      </c>
    </row>
    <row r="558" spans="1:22">
      <c r="A558" s="11" t="s">
        <v>1235</v>
      </c>
      <c r="B558" s="11">
        <v>16</v>
      </c>
      <c r="C558" s="11">
        <v>0</v>
      </c>
      <c r="H558" s="11">
        <v>28.8</v>
      </c>
      <c r="I558" s="11">
        <v>7.2</v>
      </c>
      <c r="O558" s="11">
        <v>0</v>
      </c>
      <c r="P558" s="11">
        <v>0</v>
      </c>
      <c r="Q558" s="11">
        <v>0</v>
      </c>
      <c r="R558" s="11">
        <v>0</v>
      </c>
      <c r="V558" s="11">
        <v>202007</v>
      </c>
    </row>
    <row r="559" spans="1:22">
      <c r="A559" s="11" t="s">
        <v>1207</v>
      </c>
      <c r="B559" s="11">
        <v>16</v>
      </c>
      <c r="C559" s="11">
        <v>36</v>
      </c>
      <c r="E559" s="11">
        <v>2.0699999999999998</v>
      </c>
      <c r="F559" s="11">
        <v>2.35</v>
      </c>
      <c r="I559" s="11">
        <v>9</v>
      </c>
      <c r="O559" s="11">
        <v>0</v>
      </c>
      <c r="P559" s="11">
        <v>0</v>
      </c>
      <c r="Q559" s="11">
        <v>0</v>
      </c>
      <c r="R559" s="11">
        <v>0</v>
      </c>
      <c r="V559" s="11">
        <v>202005</v>
      </c>
    </row>
    <row r="560" spans="1:22">
      <c r="A560" s="11" t="s">
        <v>1179</v>
      </c>
      <c r="B560" s="11">
        <v>16</v>
      </c>
      <c r="C560" s="11">
        <v>32</v>
      </c>
      <c r="F560" s="11">
        <v>0</v>
      </c>
      <c r="I560" s="11">
        <v>8</v>
      </c>
      <c r="O560" s="11">
        <v>0</v>
      </c>
      <c r="P560" s="11">
        <v>0</v>
      </c>
      <c r="Q560" s="11">
        <v>0</v>
      </c>
      <c r="R560" s="11">
        <v>0</v>
      </c>
      <c r="U560" s="11">
        <v>0.5</v>
      </c>
      <c r="V560" s="11">
        <v>202005</v>
      </c>
    </row>
    <row r="561" spans="1:22">
      <c r="A561" s="11" t="s">
        <v>472</v>
      </c>
      <c r="B561" s="11">
        <v>16</v>
      </c>
      <c r="C561" s="11">
        <v>32</v>
      </c>
      <c r="I561" s="11">
        <v>8</v>
      </c>
      <c r="O561" s="11">
        <v>0</v>
      </c>
      <c r="P561" s="11">
        <v>0</v>
      </c>
      <c r="Q561" s="11">
        <v>0</v>
      </c>
      <c r="R561" s="11">
        <v>0</v>
      </c>
      <c r="V561" s="11">
        <v>202005</v>
      </c>
    </row>
    <row r="562" spans="1:22">
      <c r="A562" s="11" t="s">
        <v>1219</v>
      </c>
      <c r="B562" s="11">
        <v>16</v>
      </c>
      <c r="C562" s="11">
        <v>16.5</v>
      </c>
      <c r="I562" s="11">
        <v>8.5</v>
      </c>
      <c r="O562" s="11">
        <v>0</v>
      </c>
      <c r="P562" s="11">
        <v>0</v>
      </c>
      <c r="Q562" s="11">
        <v>0</v>
      </c>
      <c r="R562" s="11">
        <v>0</v>
      </c>
      <c r="V562" s="11">
        <v>202005</v>
      </c>
    </row>
    <row r="563" spans="1:22">
      <c r="A563" s="11" t="s">
        <v>480</v>
      </c>
      <c r="B563" s="11">
        <v>16</v>
      </c>
      <c r="C563" s="11">
        <v>27</v>
      </c>
      <c r="I563" s="11">
        <v>9</v>
      </c>
      <c r="O563" s="11">
        <v>0</v>
      </c>
      <c r="P563" s="11">
        <v>0</v>
      </c>
      <c r="Q563" s="11">
        <v>0</v>
      </c>
      <c r="R563" s="11">
        <v>0</v>
      </c>
      <c r="V563" s="11">
        <v>202005</v>
      </c>
    </row>
    <row r="564" spans="1:22">
      <c r="A564" s="11" t="s">
        <v>1054</v>
      </c>
      <c r="B564" s="11">
        <v>16</v>
      </c>
      <c r="C564" s="11">
        <v>32</v>
      </c>
      <c r="F564" s="11">
        <v>5</v>
      </c>
      <c r="I564" s="11">
        <v>8</v>
      </c>
      <c r="M564" s="11">
        <v>72</v>
      </c>
      <c r="O564" s="11">
        <v>0</v>
      </c>
      <c r="P564" s="11">
        <v>0</v>
      </c>
      <c r="Q564" s="11">
        <v>0</v>
      </c>
      <c r="R564" s="11">
        <v>0</v>
      </c>
      <c r="V564" s="11">
        <v>202005</v>
      </c>
    </row>
    <row r="565" spans="1:22">
      <c r="A565" s="11" t="s">
        <v>500</v>
      </c>
      <c r="B565" s="11">
        <v>16</v>
      </c>
      <c r="C565" s="11">
        <v>30</v>
      </c>
      <c r="D565" s="11">
        <v>0</v>
      </c>
      <c r="E565" s="11">
        <v>0.62</v>
      </c>
      <c r="F565" s="11">
        <v>0</v>
      </c>
      <c r="I565" s="11">
        <v>8</v>
      </c>
      <c r="O565" s="11">
        <v>0</v>
      </c>
      <c r="P565" s="11">
        <v>0</v>
      </c>
      <c r="Q565" s="11">
        <v>0</v>
      </c>
      <c r="R565" s="11">
        <v>0</v>
      </c>
      <c r="S565" s="11">
        <v>2</v>
      </c>
      <c r="U565" s="11">
        <v>13.33</v>
      </c>
      <c r="V565" s="11">
        <v>202005</v>
      </c>
    </row>
    <row r="566" spans="1:22">
      <c r="A566" s="11" t="s">
        <v>1180</v>
      </c>
      <c r="B566" s="11">
        <v>16</v>
      </c>
      <c r="C566" s="11">
        <v>32</v>
      </c>
      <c r="F566" s="11">
        <v>5.83</v>
      </c>
      <c r="I566" s="11">
        <v>8</v>
      </c>
      <c r="N566" s="11">
        <v>0</v>
      </c>
      <c r="O566" s="11">
        <v>7</v>
      </c>
      <c r="P566" s="11">
        <v>0</v>
      </c>
      <c r="Q566" s="11">
        <v>0</v>
      </c>
      <c r="R566" s="11">
        <v>0</v>
      </c>
      <c r="V566" s="11">
        <v>202005</v>
      </c>
    </row>
    <row r="567" spans="1:22">
      <c r="A567" s="11" t="s">
        <v>1181</v>
      </c>
      <c r="B567" s="11">
        <v>16</v>
      </c>
      <c r="C567" s="11">
        <v>34.270000000000003</v>
      </c>
      <c r="I567" s="11">
        <v>9</v>
      </c>
      <c r="N567" s="11">
        <v>1.73</v>
      </c>
      <c r="O567" s="11">
        <v>0</v>
      </c>
      <c r="P567" s="11">
        <v>0</v>
      </c>
      <c r="Q567" s="11">
        <v>0</v>
      </c>
      <c r="R567" s="11">
        <v>0</v>
      </c>
      <c r="V567" s="11">
        <v>202005</v>
      </c>
    </row>
    <row r="568" spans="1:22">
      <c r="A568" s="11" t="s">
        <v>1208</v>
      </c>
      <c r="B568" s="11">
        <v>16</v>
      </c>
      <c r="C568" s="11">
        <v>8</v>
      </c>
      <c r="I568" s="11">
        <v>8</v>
      </c>
      <c r="O568" s="11">
        <v>0</v>
      </c>
      <c r="P568" s="11">
        <v>0</v>
      </c>
      <c r="Q568" s="11">
        <v>0</v>
      </c>
      <c r="R568" s="11">
        <v>0</v>
      </c>
      <c r="V568" s="11">
        <v>202005</v>
      </c>
    </row>
    <row r="569" spans="1:22">
      <c r="A569" s="11" t="s">
        <v>1182</v>
      </c>
      <c r="B569" s="11">
        <v>16</v>
      </c>
      <c r="C569" s="11">
        <v>32</v>
      </c>
      <c r="F569" s="11">
        <v>15.58</v>
      </c>
      <c r="I569" s="11">
        <v>8</v>
      </c>
      <c r="N569" s="11">
        <v>0</v>
      </c>
      <c r="O569" s="11">
        <v>0</v>
      </c>
      <c r="P569" s="11">
        <v>0</v>
      </c>
      <c r="Q569" s="11">
        <v>0</v>
      </c>
      <c r="R569" s="11">
        <v>0</v>
      </c>
      <c r="V569" s="11">
        <v>202007</v>
      </c>
    </row>
    <row r="570" spans="1:22">
      <c r="A570" s="11" t="s">
        <v>1449</v>
      </c>
      <c r="B570" s="11">
        <v>16</v>
      </c>
      <c r="C570" s="11">
        <v>32</v>
      </c>
      <c r="F570" s="11">
        <v>1.75</v>
      </c>
      <c r="I570" s="11">
        <v>8</v>
      </c>
      <c r="M570" s="11">
        <v>40</v>
      </c>
      <c r="O570" s="11">
        <v>0</v>
      </c>
      <c r="P570" s="11">
        <v>0</v>
      </c>
      <c r="Q570" s="11">
        <v>0</v>
      </c>
      <c r="R570" s="11">
        <v>0</v>
      </c>
      <c r="V570" s="11">
        <v>202005</v>
      </c>
    </row>
    <row r="571" spans="1:22">
      <c r="A571" s="11" t="s">
        <v>481</v>
      </c>
      <c r="B571" s="11">
        <v>16</v>
      </c>
      <c r="C571" s="11">
        <v>0</v>
      </c>
      <c r="H571" s="11">
        <v>12</v>
      </c>
      <c r="I571" s="11">
        <v>8</v>
      </c>
      <c r="O571" s="11">
        <v>0</v>
      </c>
      <c r="P571" s="11">
        <v>0</v>
      </c>
      <c r="Q571" s="11">
        <v>0</v>
      </c>
      <c r="R571" s="11">
        <v>0</v>
      </c>
      <c r="V571" s="11">
        <v>202005</v>
      </c>
    </row>
    <row r="572" spans="1:22">
      <c r="A572" s="11" t="s">
        <v>1184</v>
      </c>
      <c r="B572" s="11">
        <v>16</v>
      </c>
      <c r="C572" s="11">
        <v>15</v>
      </c>
      <c r="I572" s="11">
        <v>3</v>
      </c>
      <c r="M572" s="11">
        <v>123</v>
      </c>
      <c r="O572" s="11">
        <v>0</v>
      </c>
      <c r="P572" s="11">
        <v>0</v>
      </c>
      <c r="Q572" s="11">
        <v>0</v>
      </c>
      <c r="R572" s="11">
        <v>0</v>
      </c>
      <c r="V572" s="11">
        <v>202005</v>
      </c>
    </row>
    <row r="573" spans="1:22">
      <c r="A573" s="11" t="s">
        <v>470</v>
      </c>
      <c r="B573" s="11">
        <v>16</v>
      </c>
      <c r="C573" s="11">
        <v>32</v>
      </c>
      <c r="E573" s="11">
        <v>3.84</v>
      </c>
      <c r="F573" s="11">
        <v>3.55</v>
      </c>
      <c r="I573" s="11">
        <v>8</v>
      </c>
      <c r="O573" s="11">
        <v>0</v>
      </c>
      <c r="P573" s="11">
        <v>0</v>
      </c>
      <c r="Q573" s="11">
        <v>0</v>
      </c>
      <c r="R573" s="11">
        <v>0</v>
      </c>
      <c r="V573" s="11">
        <v>202005</v>
      </c>
    </row>
    <row r="574" spans="1:22">
      <c r="A574" s="11" t="s">
        <v>777</v>
      </c>
      <c r="B574" s="11">
        <v>16</v>
      </c>
      <c r="C574" s="11">
        <v>23</v>
      </c>
      <c r="D574" s="11">
        <v>0</v>
      </c>
      <c r="I574" s="11">
        <v>5</v>
      </c>
      <c r="O574" s="11">
        <v>0</v>
      </c>
      <c r="P574" s="11">
        <v>0</v>
      </c>
      <c r="Q574" s="11">
        <v>0</v>
      </c>
      <c r="R574" s="11">
        <v>0</v>
      </c>
      <c r="S574" s="11">
        <v>0.25</v>
      </c>
      <c r="V574" s="11">
        <v>202005</v>
      </c>
    </row>
    <row r="575" spans="1:22">
      <c r="A575" s="11" t="s">
        <v>778</v>
      </c>
      <c r="B575" s="11">
        <v>16</v>
      </c>
      <c r="C575" s="11">
        <v>36</v>
      </c>
      <c r="I575" s="11">
        <v>4</v>
      </c>
      <c r="O575" s="11">
        <v>0</v>
      </c>
      <c r="P575" s="11">
        <v>0</v>
      </c>
      <c r="Q575" s="11">
        <v>0</v>
      </c>
      <c r="R575" s="11">
        <v>0</v>
      </c>
      <c r="V575" s="11">
        <v>202005</v>
      </c>
    </row>
    <row r="576" spans="1:22">
      <c r="A576" s="11" t="s">
        <v>709</v>
      </c>
      <c r="B576" s="11">
        <v>16</v>
      </c>
      <c r="C576" s="11">
        <v>28</v>
      </c>
      <c r="D576" s="11">
        <v>0.17</v>
      </c>
      <c r="E576" s="11">
        <v>3.28</v>
      </c>
      <c r="I576" s="11">
        <v>8</v>
      </c>
      <c r="O576" s="11">
        <v>0</v>
      </c>
      <c r="P576" s="11">
        <v>0</v>
      </c>
      <c r="Q576" s="11">
        <v>0</v>
      </c>
      <c r="R576" s="11">
        <v>0</v>
      </c>
      <c r="V576" s="11">
        <v>202005</v>
      </c>
    </row>
    <row r="577" spans="1:22">
      <c r="A577" s="11" t="s">
        <v>779</v>
      </c>
      <c r="B577" s="11">
        <v>16</v>
      </c>
      <c r="C577" s="11">
        <v>30</v>
      </c>
      <c r="D577" s="11">
        <v>2</v>
      </c>
      <c r="E577" s="11">
        <v>0.48</v>
      </c>
      <c r="F577" s="11">
        <v>3.03</v>
      </c>
      <c r="I577" s="11">
        <v>8</v>
      </c>
      <c r="O577" s="11">
        <v>0</v>
      </c>
      <c r="P577" s="11">
        <v>0</v>
      </c>
      <c r="Q577" s="11">
        <v>0</v>
      </c>
      <c r="R577" s="11">
        <v>0</v>
      </c>
      <c r="V577" s="11">
        <v>202005</v>
      </c>
    </row>
    <row r="578" spans="1:22">
      <c r="A578" s="11" t="s">
        <v>1319</v>
      </c>
      <c r="B578" s="11">
        <v>16</v>
      </c>
      <c r="C578" s="11">
        <v>30</v>
      </c>
      <c r="D578" s="11">
        <v>2</v>
      </c>
      <c r="E578" s="11">
        <v>2.1800000000000002</v>
      </c>
      <c r="F578" s="11">
        <v>14.75</v>
      </c>
      <c r="I578" s="11">
        <v>8</v>
      </c>
      <c r="O578" s="11">
        <v>0</v>
      </c>
      <c r="P578" s="11">
        <v>0</v>
      </c>
      <c r="Q578" s="11">
        <v>0</v>
      </c>
      <c r="R578" s="11">
        <v>0</v>
      </c>
      <c r="V578" s="11">
        <v>202005</v>
      </c>
    </row>
    <row r="579" spans="1:22">
      <c r="A579" s="11" t="s">
        <v>1185</v>
      </c>
      <c r="B579" s="11">
        <v>16</v>
      </c>
      <c r="C579" s="11">
        <v>32</v>
      </c>
      <c r="F579" s="11">
        <v>5.75</v>
      </c>
      <c r="I579" s="11">
        <v>8</v>
      </c>
      <c r="O579" s="11">
        <v>0</v>
      </c>
      <c r="P579" s="11">
        <v>0</v>
      </c>
      <c r="Q579" s="11">
        <v>0</v>
      </c>
      <c r="R579" s="11">
        <v>0</v>
      </c>
      <c r="V579" s="11">
        <v>202005</v>
      </c>
    </row>
    <row r="580" spans="1:22">
      <c r="A580" s="11" t="s">
        <v>454</v>
      </c>
      <c r="B580" s="11">
        <v>16</v>
      </c>
      <c r="C580" s="11">
        <v>32</v>
      </c>
      <c r="F580" s="11">
        <v>0</v>
      </c>
      <c r="I580" s="11">
        <v>8</v>
      </c>
      <c r="O580" s="11">
        <v>0</v>
      </c>
      <c r="P580" s="11">
        <v>0</v>
      </c>
      <c r="Q580" s="11">
        <v>0</v>
      </c>
      <c r="R580" s="11">
        <v>0</v>
      </c>
      <c r="U580" s="11">
        <v>0.83</v>
      </c>
      <c r="V580" s="11">
        <v>202005</v>
      </c>
    </row>
    <row r="581" spans="1:22">
      <c r="A581" s="11" t="s">
        <v>1186</v>
      </c>
      <c r="B581" s="11">
        <v>16</v>
      </c>
      <c r="C581" s="11">
        <v>24</v>
      </c>
      <c r="E581" s="11">
        <v>4.5</v>
      </c>
      <c r="F581" s="11">
        <v>2.5</v>
      </c>
      <c r="G581" s="11">
        <v>8</v>
      </c>
      <c r="I581" s="11">
        <v>8</v>
      </c>
      <c r="M581" s="11">
        <v>171</v>
      </c>
      <c r="O581" s="11">
        <v>0</v>
      </c>
      <c r="P581" s="11">
        <v>0</v>
      </c>
      <c r="Q581" s="11">
        <v>0</v>
      </c>
      <c r="R581" s="11">
        <v>0</v>
      </c>
      <c r="V581" s="11">
        <v>202005</v>
      </c>
    </row>
    <row r="582" spans="1:22">
      <c r="A582" s="11" t="s">
        <v>1011</v>
      </c>
      <c r="B582" s="11">
        <v>16</v>
      </c>
      <c r="C582" s="11">
        <v>21.88</v>
      </c>
      <c r="H582" s="11">
        <v>8</v>
      </c>
      <c r="I582" s="11">
        <v>8</v>
      </c>
      <c r="N582" s="11">
        <v>2.12</v>
      </c>
      <c r="O582" s="11">
        <v>0</v>
      </c>
      <c r="P582" s="11">
        <v>0</v>
      </c>
      <c r="Q582" s="11">
        <v>0</v>
      </c>
      <c r="R582" s="11">
        <v>0</v>
      </c>
      <c r="V582" s="11">
        <v>202007</v>
      </c>
    </row>
    <row r="583" spans="1:22">
      <c r="A583" s="11" t="s">
        <v>960</v>
      </c>
      <c r="B583" s="11">
        <v>16</v>
      </c>
      <c r="C583" s="11">
        <v>32</v>
      </c>
      <c r="E583" s="11">
        <v>3.84</v>
      </c>
      <c r="F583" s="11">
        <v>0.67</v>
      </c>
      <c r="I583" s="11">
        <v>8</v>
      </c>
      <c r="O583" s="11">
        <v>0</v>
      </c>
      <c r="P583" s="11">
        <v>0</v>
      </c>
      <c r="Q583" s="11">
        <v>0</v>
      </c>
      <c r="R583" s="11">
        <v>0</v>
      </c>
      <c r="V583" s="11">
        <v>202005</v>
      </c>
    </row>
    <row r="584" spans="1:22">
      <c r="A584" s="11" t="s">
        <v>484</v>
      </c>
      <c r="B584" s="11">
        <v>16</v>
      </c>
      <c r="C584" s="11">
        <v>8</v>
      </c>
      <c r="I584" s="11">
        <v>9</v>
      </c>
      <c r="M584" s="11">
        <v>32</v>
      </c>
      <c r="O584" s="11">
        <v>0</v>
      </c>
      <c r="P584" s="11">
        <v>0</v>
      </c>
      <c r="Q584" s="11">
        <v>0</v>
      </c>
      <c r="R584" s="11">
        <v>0</v>
      </c>
      <c r="V584" s="11">
        <v>202006</v>
      </c>
    </row>
    <row r="585" spans="1:22">
      <c r="A585" s="11" t="s">
        <v>1220</v>
      </c>
      <c r="B585" s="11">
        <v>16</v>
      </c>
      <c r="C585" s="11">
        <v>32</v>
      </c>
      <c r="F585" s="11">
        <v>0</v>
      </c>
      <c r="I585" s="11">
        <v>8</v>
      </c>
      <c r="M585" s="11">
        <v>216</v>
      </c>
      <c r="O585" s="11">
        <v>0</v>
      </c>
      <c r="P585" s="11">
        <v>0</v>
      </c>
      <c r="Q585" s="11">
        <v>0</v>
      </c>
      <c r="R585" s="11">
        <v>0</v>
      </c>
      <c r="U585" s="11">
        <v>3.75</v>
      </c>
      <c r="V585" s="11">
        <v>202005</v>
      </c>
    </row>
    <row r="586" spans="1:22">
      <c r="A586" s="11" t="s">
        <v>1237</v>
      </c>
      <c r="B586" s="11">
        <v>16</v>
      </c>
      <c r="C586" s="11">
        <v>32</v>
      </c>
      <c r="E586" s="11">
        <v>1.5</v>
      </c>
      <c r="F586" s="11">
        <v>7.75</v>
      </c>
      <c r="I586" s="11">
        <v>8</v>
      </c>
      <c r="O586" s="11">
        <v>0</v>
      </c>
      <c r="P586" s="11">
        <v>3</v>
      </c>
      <c r="Q586" s="11">
        <v>0</v>
      </c>
      <c r="R586" s="11">
        <v>0</v>
      </c>
      <c r="V586" s="11">
        <v>202005</v>
      </c>
    </row>
    <row r="587" spans="1:22">
      <c r="A587" s="11" t="s">
        <v>1701</v>
      </c>
      <c r="B587" s="11">
        <v>16</v>
      </c>
      <c r="C587" s="11">
        <v>32</v>
      </c>
      <c r="E587" s="11">
        <v>0.75</v>
      </c>
      <c r="F587" s="11">
        <v>9</v>
      </c>
      <c r="I587" s="11">
        <v>8</v>
      </c>
      <c r="M587" s="11">
        <v>100</v>
      </c>
      <c r="O587" s="11">
        <v>0</v>
      </c>
      <c r="P587" s="11">
        <v>3</v>
      </c>
      <c r="Q587" s="11">
        <v>0</v>
      </c>
      <c r="R587" s="11">
        <v>0</v>
      </c>
      <c r="V587" s="11">
        <v>202007</v>
      </c>
    </row>
    <row r="588" spans="1:22">
      <c r="A588" s="11" t="s">
        <v>505</v>
      </c>
      <c r="B588" s="11">
        <v>16</v>
      </c>
      <c r="C588" s="11">
        <v>36</v>
      </c>
      <c r="F588" s="11">
        <v>0</v>
      </c>
      <c r="I588" s="11">
        <v>9</v>
      </c>
      <c r="N588" s="11">
        <v>0</v>
      </c>
      <c r="O588" s="11">
        <v>0</v>
      </c>
      <c r="P588" s="11">
        <v>0</v>
      </c>
      <c r="Q588" s="11">
        <v>0</v>
      </c>
      <c r="R588" s="11">
        <v>0</v>
      </c>
      <c r="U588" s="11">
        <v>5.5</v>
      </c>
      <c r="V588" s="11">
        <v>202005</v>
      </c>
    </row>
    <row r="589" spans="1:22">
      <c r="A589" s="11" t="s">
        <v>1187</v>
      </c>
      <c r="B589" s="11">
        <v>16</v>
      </c>
      <c r="C589" s="11">
        <v>32</v>
      </c>
      <c r="F589" s="11">
        <v>1</v>
      </c>
      <c r="I589" s="11">
        <v>8</v>
      </c>
      <c r="M589" s="11">
        <v>58.4</v>
      </c>
      <c r="O589" s="11">
        <v>0</v>
      </c>
      <c r="P589" s="11">
        <v>0</v>
      </c>
      <c r="Q589" s="11">
        <v>0</v>
      </c>
      <c r="R589" s="11">
        <v>0</v>
      </c>
      <c r="V589" s="11">
        <v>202005</v>
      </c>
    </row>
    <row r="590" spans="1:22">
      <c r="A590" s="11" t="s">
        <v>476</v>
      </c>
      <c r="B590" s="11">
        <v>16</v>
      </c>
      <c r="C590" s="11">
        <v>30</v>
      </c>
      <c r="D590" s="11">
        <v>2</v>
      </c>
      <c r="F590" s="11">
        <v>1.5</v>
      </c>
      <c r="I590" s="11">
        <v>8</v>
      </c>
      <c r="O590" s="11">
        <v>0</v>
      </c>
      <c r="P590" s="11">
        <v>0</v>
      </c>
      <c r="Q590" s="11">
        <v>2</v>
      </c>
      <c r="R590" s="11">
        <v>0</v>
      </c>
      <c r="V590" s="11">
        <v>202005</v>
      </c>
    </row>
    <row r="591" spans="1:22">
      <c r="A591" s="11" t="s">
        <v>477</v>
      </c>
      <c r="B591" s="11">
        <v>16</v>
      </c>
      <c r="C591" s="11">
        <v>30</v>
      </c>
      <c r="D591" s="11">
        <v>2</v>
      </c>
      <c r="E591" s="11">
        <v>1.25</v>
      </c>
      <c r="F591" s="11">
        <v>8.25</v>
      </c>
      <c r="I591" s="11">
        <v>8</v>
      </c>
      <c r="O591" s="11">
        <v>0</v>
      </c>
      <c r="P591" s="11">
        <v>0</v>
      </c>
      <c r="Q591" s="11">
        <v>2</v>
      </c>
      <c r="R591" s="11">
        <v>0</v>
      </c>
      <c r="V591" s="11">
        <v>202007</v>
      </c>
    </row>
    <row r="592" spans="1:22">
      <c r="A592" s="11" t="s">
        <v>780</v>
      </c>
      <c r="B592" s="11">
        <v>16</v>
      </c>
      <c r="C592" s="11">
        <v>24</v>
      </c>
      <c r="D592" s="11">
        <v>5.5</v>
      </c>
      <c r="I592" s="11">
        <v>8</v>
      </c>
      <c r="O592" s="11">
        <v>0</v>
      </c>
      <c r="P592" s="11">
        <v>0</v>
      </c>
      <c r="Q592" s="11">
        <v>0</v>
      </c>
      <c r="R592" s="11">
        <v>0</v>
      </c>
      <c r="V592" s="11">
        <v>202005</v>
      </c>
    </row>
    <row r="593" spans="1:22">
      <c r="A593" s="11" t="s">
        <v>787</v>
      </c>
      <c r="B593" s="11">
        <v>16</v>
      </c>
      <c r="C593" s="11">
        <v>36</v>
      </c>
      <c r="F593" s="11">
        <v>1.75</v>
      </c>
      <c r="I593" s="11">
        <v>9</v>
      </c>
      <c r="O593" s="11">
        <v>0</v>
      </c>
      <c r="P593" s="11">
        <v>0</v>
      </c>
      <c r="Q593" s="11">
        <v>0</v>
      </c>
      <c r="R593" s="11">
        <v>0</v>
      </c>
      <c r="V593" s="11">
        <v>202007</v>
      </c>
    </row>
    <row r="594" spans="1:22">
      <c r="A594" s="11" t="s">
        <v>1238</v>
      </c>
      <c r="B594" s="11">
        <v>16</v>
      </c>
      <c r="C594" s="11">
        <v>30</v>
      </c>
      <c r="D594" s="11">
        <v>2</v>
      </c>
      <c r="E594" s="11">
        <v>4.5999999999999996</v>
      </c>
      <c r="F594" s="11">
        <v>2.4</v>
      </c>
      <c r="I594" s="11">
        <v>8</v>
      </c>
      <c r="O594" s="11">
        <v>0</v>
      </c>
      <c r="P594" s="11">
        <v>0</v>
      </c>
      <c r="Q594" s="11">
        <v>0</v>
      </c>
      <c r="R594" s="11">
        <v>0</v>
      </c>
      <c r="V594" s="11">
        <v>202005</v>
      </c>
    </row>
    <row r="595" spans="1:22">
      <c r="A595" s="11" t="s">
        <v>846</v>
      </c>
      <c r="B595" s="11">
        <v>16</v>
      </c>
      <c r="C595" s="11">
        <v>22.73</v>
      </c>
      <c r="I595" s="11">
        <v>8</v>
      </c>
      <c r="N595" s="11">
        <v>7.27</v>
      </c>
      <c r="O595" s="11">
        <v>6</v>
      </c>
      <c r="P595" s="11">
        <v>0</v>
      </c>
      <c r="Q595" s="11">
        <v>0</v>
      </c>
      <c r="R595" s="11">
        <v>0</v>
      </c>
      <c r="V595" s="11">
        <v>202005</v>
      </c>
    </row>
    <row r="596" spans="1:22">
      <c r="A596" s="11" t="s">
        <v>487</v>
      </c>
      <c r="B596" s="11">
        <v>16</v>
      </c>
      <c r="C596" s="11">
        <v>0</v>
      </c>
      <c r="H596" s="11">
        <v>32</v>
      </c>
      <c r="I596" s="11">
        <v>8</v>
      </c>
      <c r="O596" s="11">
        <v>0</v>
      </c>
      <c r="P596" s="11">
        <v>0</v>
      </c>
      <c r="Q596" s="11">
        <v>0</v>
      </c>
      <c r="R596" s="11">
        <v>0</v>
      </c>
      <c r="V596" s="11">
        <v>202005</v>
      </c>
    </row>
    <row r="597" spans="1:22">
      <c r="A597" s="11" t="s">
        <v>464</v>
      </c>
      <c r="B597" s="11">
        <v>16</v>
      </c>
      <c r="C597" s="11">
        <v>30</v>
      </c>
      <c r="D597" s="11">
        <v>0</v>
      </c>
      <c r="E597" s="11">
        <v>8.01</v>
      </c>
      <c r="F597" s="11">
        <v>3.1</v>
      </c>
      <c r="I597" s="11">
        <v>8</v>
      </c>
      <c r="O597" s="11">
        <v>0</v>
      </c>
      <c r="P597" s="11">
        <v>0</v>
      </c>
      <c r="Q597" s="11">
        <v>0</v>
      </c>
      <c r="R597" s="11">
        <v>0</v>
      </c>
      <c r="S597" s="11">
        <v>2</v>
      </c>
      <c r="V597" s="11">
        <v>202005</v>
      </c>
    </row>
    <row r="598" spans="1:22">
      <c r="A598" s="11" t="s">
        <v>486</v>
      </c>
      <c r="B598" s="11">
        <v>16</v>
      </c>
      <c r="C598" s="11">
        <v>32</v>
      </c>
      <c r="F598" s="11">
        <v>6</v>
      </c>
      <c r="I598" s="11">
        <v>8</v>
      </c>
      <c r="O598" s="11">
        <v>0</v>
      </c>
      <c r="P598" s="11">
        <v>0</v>
      </c>
      <c r="Q598" s="11">
        <v>0</v>
      </c>
      <c r="R598" s="11">
        <v>0</v>
      </c>
      <c r="V598" s="11">
        <v>202005</v>
      </c>
    </row>
    <row r="599" spans="1:22">
      <c r="A599" s="11" t="s">
        <v>782</v>
      </c>
      <c r="B599" s="11">
        <v>16</v>
      </c>
      <c r="C599" s="11">
        <v>23.94</v>
      </c>
      <c r="G599" s="11">
        <v>6</v>
      </c>
      <c r="I599" s="11">
        <v>8</v>
      </c>
      <c r="N599" s="11">
        <v>0.06</v>
      </c>
      <c r="O599" s="11">
        <v>1</v>
      </c>
      <c r="P599" s="11">
        <v>0</v>
      </c>
      <c r="Q599" s="11">
        <v>0</v>
      </c>
      <c r="R599" s="11">
        <v>6</v>
      </c>
      <c r="V599" s="11">
        <v>202005</v>
      </c>
    </row>
    <row r="600" spans="1:22">
      <c r="A600" s="11" t="s">
        <v>1199</v>
      </c>
      <c r="B600" s="11">
        <v>16</v>
      </c>
      <c r="C600" s="11">
        <v>32</v>
      </c>
      <c r="I600" s="11">
        <v>8</v>
      </c>
      <c r="O600" s="11">
        <v>0</v>
      </c>
      <c r="P600" s="11">
        <v>0</v>
      </c>
      <c r="Q600" s="11">
        <v>0</v>
      </c>
      <c r="R600" s="11">
        <v>0</v>
      </c>
      <c r="V600" s="11">
        <v>202005</v>
      </c>
    </row>
    <row r="601" spans="1:22">
      <c r="A601" s="11" t="s">
        <v>1200</v>
      </c>
      <c r="B601" s="11">
        <v>16</v>
      </c>
      <c r="C601" s="11">
        <v>36</v>
      </c>
      <c r="E601" s="11">
        <v>7.35</v>
      </c>
      <c r="F601" s="11">
        <v>6.02</v>
      </c>
      <c r="I601" s="11">
        <v>9</v>
      </c>
      <c r="O601" s="11">
        <v>0</v>
      </c>
      <c r="P601" s="11">
        <v>0</v>
      </c>
      <c r="Q601" s="11">
        <v>0</v>
      </c>
      <c r="R601" s="11">
        <v>0</v>
      </c>
      <c r="V601" s="11">
        <v>202005</v>
      </c>
    </row>
    <row r="602" spans="1:22">
      <c r="A602" s="11" t="s">
        <v>507</v>
      </c>
      <c r="B602" s="11">
        <v>16</v>
      </c>
      <c r="C602" s="11">
        <v>8</v>
      </c>
      <c r="I602" s="11">
        <v>8</v>
      </c>
      <c r="O602" s="11">
        <v>0</v>
      </c>
      <c r="P602" s="11">
        <v>0</v>
      </c>
      <c r="Q602" s="11">
        <v>0</v>
      </c>
      <c r="R602" s="11">
        <v>0</v>
      </c>
      <c r="V602" s="11">
        <v>202005</v>
      </c>
    </row>
    <row r="603" spans="1:22">
      <c r="A603" s="11" t="s">
        <v>469</v>
      </c>
      <c r="B603" s="11">
        <v>16</v>
      </c>
      <c r="C603" s="11">
        <v>30</v>
      </c>
      <c r="D603" s="11">
        <v>0</v>
      </c>
      <c r="I603" s="11">
        <v>8</v>
      </c>
      <c r="O603" s="11">
        <v>1</v>
      </c>
      <c r="P603" s="11">
        <v>0</v>
      </c>
      <c r="Q603" s="11">
        <v>0</v>
      </c>
      <c r="R603" s="11">
        <v>0</v>
      </c>
      <c r="S603" s="11">
        <v>0.92</v>
      </c>
      <c r="V603" s="11">
        <v>202005</v>
      </c>
    </row>
    <row r="604" spans="1:22">
      <c r="A604" s="11" t="s">
        <v>1210</v>
      </c>
      <c r="B604" s="11">
        <v>16</v>
      </c>
      <c r="C604" s="11">
        <v>32</v>
      </c>
      <c r="E604" s="11">
        <v>7.75</v>
      </c>
      <c r="F604" s="11">
        <v>10.5</v>
      </c>
      <c r="I604" s="11">
        <v>8</v>
      </c>
      <c r="M604" s="11">
        <v>128</v>
      </c>
      <c r="O604" s="11">
        <v>0</v>
      </c>
      <c r="P604" s="11">
        <v>0</v>
      </c>
      <c r="Q604" s="11">
        <v>0</v>
      </c>
      <c r="R604" s="11">
        <v>0</v>
      </c>
      <c r="V604" s="11">
        <v>202005</v>
      </c>
    </row>
    <row r="605" spans="1:22">
      <c r="A605" s="11" t="s">
        <v>483</v>
      </c>
      <c r="B605" s="11">
        <v>16</v>
      </c>
      <c r="C605" s="11">
        <v>32</v>
      </c>
      <c r="F605" s="11">
        <v>0</v>
      </c>
      <c r="I605" s="11">
        <v>8</v>
      </c>
      <c r="O605" s="11">
        <v>0</v>
      </c>
      <c r="P605" s="11">
        <v>0</v>
      </c>
      <c r="Q605" s="11">
        <v>0</v>
      </c>
      <c r="R605" s="11">
        <v>0</v>
      </c>
      <c r="U605" s="11">
        <v>1</v>
      </c>
      <c r="V605" s="11">
        <v>202005</v>
      </c>
    </row>
    <row r="606" spans="1:22">
      <c r="A606" s="11" t="s">
        <v>783</v>
      </c>
      <c r="B606" s="11">
        <v>16</v>
      </c>
      <c r="C606" s="11">
        <v>36</v>
      </c>
      <c r="E606" s="11">
        <v>0.5</v>
      </c>
      <c r="F606" s="11">
        <v>2.75</v>
      </c>
      <c r="I606" s="11">
        <v>9</v>
      </c>
      <c r="O606" s="11">
        <v>0</v>
      </c>
      <c r="P606" s="11">
        <v>3</v>
      </c>
      <c r="Q606" s="11">
        <v>0</v>
      </c>
      <c r="R606" s="11">
        <v>0</v>
      </c>
      <c r="V606" s="11">
        <v>202005</v>
      </c>
    </row>
    <row r="607" spans="1:22">
      <c r="A607" s="11" t="s">
        <v>502</v>
      </c>
      <c r="B607" s="11">
        <v>16</v>
      </c>
      <c r="C607" s="11">
        <v>32</v>
      </c>
      <c r="E607" s="11">
        <v>1.5</v>
      </c>
      <c r="F607" s="11">
        <v>5.72</v>
      </c>
      <c r="I607" s="11">
        <v>8</v>
      </c>
      <c r="O607" s="11">
        <v>0</v>
      </c>
      <c r="P607" s="11">
        <v>0</v>
      </c>
      <c r="Q607" s="11">
        <v>0</v>
      </c>
      <c r="R607" s="11">
        <v>0</v>
      </c>
      <c r="V607" s="11">
        <v>202005</v>
      </c>
    </row>
    <row r="608" spans="1:22">
      <c r="A608" s="11" t="s">
        <v>1536</v>
      </c>
      <c r="B608" s="11">
        <v>16</v>
      </c>
      <c r="C608" s="11">
        <v>32</v>
      </c>
      <c r="E608" s="11">
        <v>2.5</v>
      </c>
      <c r="F608" s="11">
        <v>11.5</v>
      </c>
      <c r="I608" s="11">
        <v>8</v>
      </c>
      <c r="M608" s="11">
        <v>504</v>
      </c>
      <c r="O608" s="11">
        <v>0</v>
      </c>
      <c r="P608" s="11">
        <v>2</v>
      </c>
      <c r="Q608" s="11">
        <v>0</v>
      </c>
      <c r="R608" s="11">
        <v>0</v>
      </c>
      <c r="V608" s="11">
        <v>202005</v>
      </c>
    </row>
    <row r="609" spans="1:22">
      <c r="A609" s="11" t="s">
        <v>1201</v>
      </c>
      <c r="B609" s="11">
        <v>16</v>
      </c>
      <c r="C609" s="11">
        <v>32</v>
      </c>
      <c r="E609" s="11">
        <v>0</v>
      </c>
      <c r="F609" s="11">
        <v>0</v>
      </c>
      <c r="I609" s="11">
        <v>8</v>
      </c>
      <c r="O609" s="11">
        <v>0</v>
      </c>
      <c r="P609" s="11">
        <v>0</v>
      </c>
      <c r="Q609" s="11">
        <v>0</v>
      </c>
      <c r="R609" s="11">
        <v>0</v>
      </c>
      <c r="T609" s="11">
        <v>6.92</v>
      </c>
      <c r="U609" s="11">
        <v>3.88</v>
      </c>
      <c r="V609" s="11">
        <v>202005</v>
      </c>
    </row>
    <row r="610" spans="1:22">
      <c r="A610" s="11" t="s">
        <v>1021</v>
      </c>
      <c r="B610" s="11">
        <v>16</v>
      </c>
      <c r="C610" s="11">
        <v>0</v>
      </c>
      <c r="H610" s="11">
        <v>30</v>
      </c>
      <c r="I610" s="11">
        <v>8</v>
      </c>
      <c r="O610" s="11">
        <v>0</v>
      </c>
      <c r="P610" s="11">
        <v>0</v>
      </c>
      <c r="Q610" s="11">
        <v>0</v>
      </c>
      <c r="R610" s="11">
        <v>0</v>
      </c>
      <c r="V610" s="11">
        <v>202005</v>
      </c>
    </row>
    <row r="611" spans="1:22">
      <c r="A611" s="11" t="s">
        <v>1239</v>
      </c>
      <c r="B611" s="11">
        <v>16</v>
      </c>
      <c r="C611" s="11">
        <v>29.25</v>
      </c>
      <c r="O611" s="11">
        <v>0</v>
      </c>
      <c r="P611" s="11">
        <v>0</v>
      </c>
      <c r="Q611" s="11">
        <v>0</v>
      </c>
      <c r="R611" s="11">
        <v>0</v>
      </c>
      <c r="V611" s="11">
        <v>202005</v>
      </c>
    </row>
    <row r="612" spans="1:22">
      <c r="A612" s="11" t="s">
        <v>1211</v>
      </c>
      <c r="B612" s="11">
        <v>16</v>
      </c>
      <c r="C612" s="11">
        <v>16.5</v>
      </c>
      <c r="I612" s="11">
        <v>5.5</v>
      </c>
      <c r="O612" s="11">
        <v>0</v>
      </c>
      <c r="P612" s="11">
        <v>0</v>
      </c>
      <c r="Q612" s="11">
        <v>0</v>
      </c>
      <c r="R612" s="11">
        <v>0</v>
      </c>
      <c r="V612" s="11">
        <v>202005</v>
      </c>
    </row>
    <row r="613" spans="1:22">
      <c r="A613" s="11" t="s">
        <v>1188</v>
      </c>
      <c r="B613" s="11">
        <v>16</v>
      </c>
      <c r="C613" s="11">
        <v>32</v>
      </c>
      <c r="F613" s="11">
        <v>7.75</v>
      </c>
      <c r="I613" s="11">
        <v>8</v>
      </c>
      <c r="O613" s="11">
        <v>0</v>
      </c>
      <c r="P613" s="11">
        <v>3</v>
      </c>
      <c r="Q613" s="11">
        <v>0</v>
      </c>
      <c r="R613" s="11">
        <v>0</v>
      </c>
      <c r="V613" s="11">
        <v>202005</v>
      </c>
    </row>
    <row r="614" spans="1:22">
      <c r="A614" s="11" t="s">
        <v>452</v>
      </c>
      <c r="B614" s="11">
        <v>16</v>
      </c>
      <c r="C614" s="11">
        <v>36</v>
      </c>
      <c r="E614" s="11">
        <v>3.28</v>
      </c>
      <c r="F614" s="11">
        <v>3.68</v>
      </c>
      <c r="I614" s="11">
        <v>9</v>
      </c>
      <c r="O614" s="11">
        <v>0</v>
      </c>
      <c r="P614" s="11">
        <v>1</v>
      </c>
      <c r="Q614" s="11">
        <v>0</v>
      </c>
      <c r="R614" s="11">
        <v>0</v>
      </c>
      <c r="V614" s="11">
        <v>202005</v>
      </c>
    </row>
    <row r="615" spans="1:22">
      <c r="A615" s="11" t="s">
        <v>1240</v>
      </c>
      <c r="B615" s="11">
        <v>16</v>
      </c>
      <c r="C615" s="11">
        <v>36</v>
      </c>
      <c r="E615" s="11">
        <v>1.43</v>
      </c>
      <c r="F615" s="11">
        <v>4.93</v>
      </c>
      <c r="I615" s="11">
        <v>9</v>
      </c>
      <c r="O615" s="11">
        <v>0</v>
      </c>
      <c r="P615" s="11">
        <v>0</v>
      </c>
      <c r="Q615" s="11">
        <v>0</v>
      </c>
      <c r="R615" s="11">
        <v>0</v>
      </c>
      <c r="V615" s="11">
        <v>202005</v>
      </c>
    </row>
    <row r="616" spans="1:22">
      <c r="A616" s="11" t="s">
        <v>913</v>
      </c>
      <c r="B616" s="11">
        <v>16</v>
      </c>
      <c r="C616" s="11">
        <v>32</v>
      </c>
      <c r="E616" s="11">
        <v>1.75</v>
      </c>
      <c r="F616" s="11">
        <v>1.92</v>
      </c>
      <c r="I616" s="11">
        <v>8</v>
      </c>
      <c r="O616" s="11">
        <v>0</v>
      </c>
      <c r="P616" s="11">
        <v>0</v>
      </c>
      <c r="Q616" s="11">
        <v>0</v>
      </c>
      <c r="R616" s="11">
        <v>1</v>
      </c>
      <c r="V616" s="11">
        <v>202005</v>
      </c>
    </row>
    <row r="617" spans="1:22">
      <c r="A617" s="11" t="s">
        <v>503</v>
      </c>
      <c r="B617" s="11">
        <v>16</v>
      </c>
      <c r="C617" s="11">
        <v>22</v>
      </c>
      <c r="D617" s="11">
        <v>2</v>
      </c>
      <c r="E617" s="11">
        <v>0</v>
      </c>
      <c r="F617" s="11">
        <v>0.48</v>
      </c>
      <c r="G617" s="11">
        <v>8</v>
      </c>
      <c r="I617" s="11">
        <v>8</v>
      </c>
      <c r="O617" s="11">
        <v>1</v>
      </c>
      <c r="P617" s="11">
        <v>0</v>
      </c>
      <c r="Q617" s="11">
        <v>0</v>
      </c>
      <c r="R617" s="11">
        <v>0</v>
      </c>
      <c r="T617" s="11">
        <v>2.48</v>
      </c>
      <c r="V617" s="11">
        <v>202005</v>
      </c>
    </row>
    <row r="618" spans="1:22">
      <c r="A618" s="11" t="s">
        <v>1221</v>
      </c>
      <c r="B618" s="11">
        <v>16</v>
      </c>
      <c r="C618" s="11">
        <v>32</v>
      </c>
      <c r="E618" s="11">
        <v>0</v>
      </c>
      <c r="F618" s="11">
        <v>0</v>
      </c>
      <c r="I618" s="11">
        <v>8</v>
      </c>
      <c r="O618" s="11">
        <v>0</v>
      </c>
      <c r="P618" s="11">
        <v>0</v>
      </c>
      <c r="Q618" s="11">
        <v>0</v>
      </c>
      <c r="R618" s="11">
        <v>0</v>
      </c>
      <c r="T618" s="11">
        <v>3.5</v>
      </c>
      <c r="U618" s="11">
        <v>6</v>
      </c>
      <c r="V618" s="11">
        <v>202005</v>
      </c>
    </row>
    <row r="619" spans="1:22">
      <c r="A619" s="11" t="s">
        <v>958</v>
      </c>
      <c r="B619" s="11">
        <v>16</v>
      </c>
      <c r="C619" s="11">
        <v>20</v>
      </c>
      <c r="D619" s="11">
        <v>7</v>
      </c>
      <c r="I619" s="11">
        <v>8</v>
      </c>
      <c r="M619" s="11">
        <v>144</v>
      </c>
      <c r="O619" s="11">
        <v>0</v>
      </c>
      <c r="P619" s="11">
        <v>0</v>
      </c>
      <c r="Q619" s="11">
        <v>0</v>
      </c>
      <c r="R619" s="11">
        <v>0</v>
      </c>
      <c r="V619" s="11">
        <v>202005</v>
      </c>
    </row>
    <row r="620" spans="1:22">
      <c r="A620" s="11" t="s">
        <v>460</v>
      </c>
      <c r="B620" s="11">
        <v>16</v>
      </c>
      <c r="C620" s="11">
        <v>32</v>
      </c>
      <c r="F620" s="11">
        <v>0</v>
      </c>
      <c r="I620" s="11">
        <v>8</v>
      </c>
      <c r="M620" s="11">
        <v>360</v>
      </c>
      <c r="O620" s="11">
        <v>0</v>
      </c>
      <c r="P620" s="11">
        <v>0</v>
      </c>
      <c r="Q620" s="11">
        <v>0</v>
      </c>
      <c r="R620" s="11">
        <v>0</v>
      </c>
      <c r="U620" s="11">
        <v>2.25</v>
      </c>
      <c r="V620" s="11">
        <v>202005</v>
      </c>
    </row>
    <row r="621" spans="1:22">
      <c r="A621" s="11" t="s">
        <v>451</v>
      </c>
      <c r="B621" s="11">
        <v>16</v>
      </c>
      <c r="C621" s="11">
        <v>16</v>
      </c>
      <c r="E621" s="11">
        <v>1.33</v>
      </c>
      <c r="F621" s="11">
        <v>4.9000000000000004</v>
      </c>
      <c r="G621" s="11">
        <v>16</v>
      </c>
      <c r="I621" s="11">
        <v>8</v>
      </c>
      <c r="O621" s="11">
        <v>6</v>
      </c>
      <c r="P621" s="11">
        <v>0</v>
      </c>
      <c r="Q621" s="11">
        <v>0</v>
      </c>
      <c r="R621" s="11">
        <v>0</v>
      </c>
      <c r="V621" s="11">
        <v>202005</v>
      </c>
    </row>
    <row r="622" spans="1:22">
      <c r="A622" s="11" t="s">
        <v>784</v>
      </c>
      <c r="B622" s="11">
        <v>16</v>
      </c>
      <c r="C622" s="11">
        <v>22</v>
      </c>
      <c r="D622" s="11">
        <v>0</v>
      </c>
      <c r="I622" s="11">
        <v>5</v>
      </c>
      <c r="M622" s="11">
        <v>14</v>
      </c>
      <c r="O622" s="11">
        <v>0</v>
      </c>
      <c r="P622" s="11">
        <v>0</v>
      </c>
      <c r="Q622" s="11">
        <v>0</v>
      </c>
      <c r="R622" s="11">
        <v>0</v>
      </c>
      <c r="S622" s="11">
        <v>4.5</v>
      </c>
      <c r="V622" s="11">
        <v>202005</v>
      </c>
    </row>
    <row r="623" spans="1:22">
      <c r="A623" s="11" t="s">
        <v>1190</v>
      </c>
      <c r="B623" s="11">
        <v>16</v>
      </c>
      <c r="C623" s="11">
        <v>28.67</v>
      </c>
      <c r="I623" s="11">
        <v>9</v>
      </c>
      <c r="N623" s="11">
        <v>7.33</v>
      </c>
      <c r="O623" s="11">
        <v>0</v>
      </c>
      <c r="P623" s="11">
        <v>0</v>
      </c>
      <c r="Q623" s="11">
        <v>0</v>
      </c>
      <c r="R623" s="11">
        <v>0</v>
      </c>
      <c r="V623" s="11">
        <v>202005</v>
      </c>
    </row>
    <row r="624" spans="1:22">
      <c r="A624" s="11" t="s">
        <v>707</v>
      </c>
      <c r="B624" s="11">
        <v>16</v>
      </c>
      <c r="C624" s="11">
        <v>32</v>
      </c>
      <c r="E624" s="11">
        <v>0</v>
      </c>
      <c r="F624" s="11">
        <v>0</v>
      </c>
      <c r="I624" s="11">
        <v>8</v>
      </c>
      <c r="O624" s="11">
        <v>0</v>
      </c>
      <c r="P624" s="11">
        <v>2</v>
      </c>
      <c r="Q624" s="11">
        <v>0</v>
      </c>
      <c r="R624" s="11">
        <v>0</v>
      </c>
      <c r="T624" s="11">
        <v>4.8600000000000003</v>
      </c>
      <c r="U624" s="11">
        <v>2.38</v>
      </c>
      <c r="V624" s="11">
        <v>202006</v>
      </c>
    </row>
    <row r="625" spans="1:22">
      <c r="A625" s="11" t="s">
        <v>1191</v>
      </c>
      <c r="B625" s="11">
        <v>16</v>
      </c>
      <c r="C625" s="11">
        <v>32</v>
      </c>
      <c r="F625" s="11">
        <v>7</v>
      </c>
      <c r="I625" s="11">
        <v>8</v>
      </c>
      <c r="M625" s="11">
        <v>232</v>
      </c>
      <c r="O625" s="11">
        <v>0</v>
      </c>
      <c r="P625" s="11">
        <v>0</v>
      </c>
      <c r="Q625" s="11">
        <v>0</v>
      </c>
      <c r="R625" s="11">
        <v>0</v>
      </c>
      <c r="V625" s="11">
        <v>202005</v>
      </c>
    </row>
    <row r="626" spans="1:22">
      <c r="A626" s="11" t="s">
        <v>1192</v>
      </c>
      <c r="B626" s="11">
        <v>16</v>
      </c>
      <c r="C626" s="11">
        <v>36</v>
      </c>
      <c r="E626" s="11">
        <v>3.42</v>
      </c>
      <c r="F626" s="11">
        <v>7.67</v>
      </c>
      <c r="I626" s="11">
        <v>9</v>
      </c>
      <c r="O626" s="11">
        <v>0</v>
      </c>
      <c r="P626" s="11">
        <v>2</v>
      </c>
      <c r="Q626" s="11">
        <v>0</v>
      </c>
      <c r="R626" s="11">
        <v>0</v>
      </c>
      <c r="V626" s="11">
        <v>202005</v>
      </c>
    </row>
    <row r="627" spans="1:22">
      <c r="A627" s="11" t="s">
        <v>1193</v>
      </c>
      <c r="B627" s="11">
        <v>16</v>
      </c>
      <c r="C627" s="11">
        <v>36</v>
      </c>
      <c r="E627" s="11">
        <v>4</v>
      </c>
      <c r="F627" s="11">
        <v>5.5</v>
      </c>
      <c r="I627" s="11">
        <v>9</v>
      </c>
      <c r="M627" s="11">
        <v>192</v>
      </c>
      <c r="O627" s="11">
        <v>0</v>
      </c>
      <c r="P627" s="11">
        <v>2</v>
      </c>
      <c r="Q627" s="11">
        <v>0</v>
      </c>
      <c r="R627" s="11">
        <v>0</v>
      </c>
      <c r="V627" s="11">
        <v>202005</v>
      </c>
    </row>
    <row r="628" spans="1:22">
      <c r="A628" s="11" t="s">
        <v>492</v>
      </c>
      <c r="B628" s="11">
        <v>16</v>
      </c>
      <c r="C628" s="11">
        <v>0</v>
      </c>
      <c r="H628" s="11">
        <v>32</v>
      </c>
      <c r="I628" s="11">
        <v>8</v>
      </c>
      <c r="O628" s="11">
        <v>0</v>
      </c>
      <c r="P628" s="11">
        <v>0</v>
      </c>
      <c r="Q628" s="11">
        <v>0</v>
      </c>
      <c r="R628" s="11">
        <v>0</v>
      </c>
      <c r="V628" s="11">
        <v>202005</v>
      </c>
    </row>
    <row r="629" spans="1:22">
      <c r="A629" s="11" t="s">
        <v>848</v>
      </c>
      <c r="B629" s="11">
        <v>16</v>
      </c>
      <c r="C629" s="11">
        <v>32</v>
      </c>
      <c r="E629" s="11">
        <v>0</v>
      </c>
      <c r="F629" s="11">
        <v>0</v>
      </c>
      <c r="I629" s="11">
        <v>8</v>
      </c>
      <c r="O629" s="11">
        <v>0</v>
      </c>
      <c r="P629" s="11">
        <v>0</v>
      </c>
      <c r="Q629" s="11">
        <v>0</v>
      </c>
      <c r="R629" s="11">
        <v>0</v>
      </c>
      <c r="T629" s="11">
        <v>4.3099999999999996</v>
      </c>
      <c r="U629" s="11">
        <v>3.93</v>
      </c>
      <c r="V629" s="11">
        <v>202005</v>
      </c>
    </row>
    <row r="630" spans="1:22">
      <c r="A630" s="11" t="s">
        <v>785</v>
      </c>
      <c r="B630" s="11">
        <v>16</v>
      </c>
      <c r="C630" s="11">
        <v>30</v>
      </c>
      <c r="E630" s="11">
        <v>0</v>
      </c>
      <c r="I630" s="11">
        <v>8</v>
      </c>
      <c r="O630" s="11">
        <v>0</v>
      </c>
      <c r="P630" s="11">
        <v>0</v>
      </c>
      <c r="Q630" s="11">
        <v>0</v>
      </c>
      <c r="R630" s="11">
        <v>0</v>
      </c>
      <c r="T630" s="11">
        <v>1.71</v>
      </c>
      <c r="V630" s="11">
        <v>202005</v>
      </c>
    </row>
    <row r="631" spans="1:22">
      <c r="A631" s="11" t="s">
        <v>1053</v>
      </c>
      <c r="B631" s="11">
        <v>16</v>
      </c>
      <c r="C631" s="11">
        <v>32</v>
      </c>
      <c r="E631" s="11">
        <v>1.5</v>
      </c>
      <c r="F631" s="11">
        <v>9.25</v>
      </c>
      <c r="I631" s="11">
        <v>8</v>
      </c>
      <c r="M631" s="11">
        <v>110</v>
      </c>
      <c r="O631" s="11">
        <v>0</v>
      </c>
      <c r="P631" s="11">
        <v>0</v>
      </c>
      <c r="Q631" s="11">
        <v>0</v>
      </c>
      <c r="R631" s="11">
        <v>0</v>
      </c>
      <c r="V631" s="11">
        <v>202005</v>
      </c>
    </row>
    <row r="632" spans="1:22">
      <c r="A632" s="11" t="s">
        <v>1194</v>
      </c>
      <c r="B632" s="11">
        <v>16</v>
      </c>
      <c r="C632" s="11">
        <v>32</v>
      </c>
      <c r="D632" s="11">
        <v>5.5</v>
      </c>
      <c r="I632" s="11">
        <v>8</v>
      </c>
      <c r="O632" s="11">
        <v>0</v>
      </c>
      <c r="P632" s="11">
        <v>0</v>
      </c>
      <c r="Q632" s="11">
        <v>0</v>
      </c>
      <c r="R632" s="11">
        <v>0</v>
      </c>
      <c r="V632" s="11">
        <v>202005</v>
      </c>
    </row>
    <row r="633" spans="1:22">
      <c r="A633" s="11" t="s">
        <v>1232</v>
      </c>
      <c r="B633" s="11">
        <v>17</v>
      </c>
      <c r="C633" s="11">
        <v>40</v>
      </c>
      <c r="E633" s="11">
        <v>0</v>
      </c>
      <c r="O633" s="11">
        <v>0</v>
      </c>
      <c r="P633" s="11">
        <v>0</v>
      </c>
      <c r="Q633" s="11">
        <v>0</v>
      </c>
      <c r="R633" s="11">
        <v>0</v>
      </c>
      <c r="T633" s="11">
        <v>1.65</v>
      </c>
      <c r="V633" s="11">
        <v>202005</v>
      </c>
    </row>
    <row r="634" spans="1:22">
      <c r="A634" s="11" t="s">
        <v>1161</v>
      </c>
      <c r="B634" s="11">
        <v>17</v>
      </c>
      <c r="C634" s="11">
        <v>43.92</v>
      </c>
      <c r="M634" s="11">
        <v>46</v>
      </c>
      <c r="N634" s="11">
        <v>1.08</v>
      </c>
      <c r="O634" s="11">
        <v>0</v>
      </c>
      <c r="P634" s="11">
        <v>0</v>
      </c>
      <c r="Q634" s="11">
        <v>0</v>
      </c>
      <c r="R634" s="11">
        <v>0</v>
      </c>
      <c r="V634" s="11">
        <v>202005</v>
      </c>
    </row>
    <row r="635" spans="1:22">
      <c r="A635" s="11" t="s">
        <v>496</v>
      </c>
      <c r="B635" s="11">
        <v>17</v>
      </c>
      <c r="C635" s="11">
        <v>43</v>
      </c>
      <c r="E635" s="11">
        <v>2.09</v>
      </c>
      <c r="F635" s="11">
        <v>0.12</v>
      </c>
      <c r="O635" s="11">
        <v>0</v>
      </c>
      <c r="P635" s="11">
        <v>0</v>
      </c>
      <c r="Q635" s="11">
        <v>0</v>
      </c>
      <c r="R635" s="11">
        <v>7</v>
      </c>
      <c r="V635" s="11">
        <v>202006</v>
      </c>
    </row>
    <row r="636" spans="1:22">
      <c r="A636" s="11" t="s">
        <v>708</v>
      </c>
      <c r="B636" s="11">
        <v>17</v>
      </c>
      <c r="C636" s="11">
        <v>40</v>
      </c>
      <c r="E636" s="11">
        <v>0</v>
      </c>
      <c r="F636" s="11">
        <v>0</v>
      </c>
      <c r="O636" s="11">
        <v>0</v>
      </c>
      <c r="P636" s="11">
        <v>1</v>
      </c>
      <c r="Q636" s="11">
        <v>0</v>
      </c>
      <c r="R636" s="11">
        <v>0</v>
      </c>
      <c r="T636" s="11">
        <v>1.84</v>
      </c>
      <c r="U636" s="11">
        <v>1.87</v>
      </c>
      <c r="V636" s="11">
        <v>202006</v>
      </c>
    </row>
    <row r="637" spans="1:22">
      <c r="A637" s="11" t="s">
        <v>715</v>
      </c>
      <c r="B637" s="11">
        <v>17</v>
      </c>
      <c r="C637" s="11">
        <v>8</v>
      </c>
      <c r="O637" s="11">
        <v>0</v>
      </c>
      <c r="P637" s="11">
        <v>0</v>
      </c>
      <c r="Q637" s="11">
        <v>0</v>
      </c>
      <c r="R637" s="11">
        <v>0</v>
      </c>
      <c r="V637" s="11">
        <v>202005</v>
      </c>
    </row>
    <row r="638" spans="1:22">
      <c r="A638" s="11" t="s">
        <v>726</v>
      </c>
      <c r="B638" s="11">
        <v>17</v>
      </c>
      <c r="C638" s="11">
        <v>40</v>
      </c>
      <c r="O638" s="11">
        <v>0</v>
      </c>
      <c r="P638" s="11">
        <v>0</v>
      </c>
      <c r="Q638" s="11">
        <v>0</v>
      </c>
      <c r="R638" s="11">
        <v>0</v>
      </c>
      <c r="V638" s="11">
        <v>202005</v>
      </c>
    </row>
    <row r="639" spans="1:22">
      <c r="A639" s="11" t="s">
        <v>458</v>
      </c>
      <c r="B639" s="11">
        <v>17</v>
      </c>
      <c r="C639" s="11">
        <v>40</v>
      </c>
      <c r="F639" s="11">
        <v>0</v>
      </c>
      <c r="O639" s="11">
        <v>0</v>
      </c>
      <c r="P639" s="11">
        <v>0</v>
      </c>
      <c r="Q639" s="11">
        <v>0</v>
      </c>
      <c r="R639" s="11">
        <v>0</v>
      </c>
      <c r="U639" s="11">
        <v>0.5</v>
      </c>
      <c r="V639" s="11">
        <v>202005</v>
      </c>
    </row>
    <row r="640" spans="1:22">
      <c r="A640" s="11" t="s">
        <v>844</v>
      </c>
      <c r="B640" s="11">
        <v>17</v>
      </c>
      <c r="C640" s="11">
        <v>40</v>
      </c>
      <c r="F640" s="11">
        <v>0</v>
      </c>
      <c r="M640" s="11">
        <v>200</v>
      </c>
      <c r="O640" s="11">
        <v>0</v>
      </c>
      <c r="P640" s="11">
        <v>0</v>
      </c>
      <c r="Q640" s="11">
        <v>0</v>
      </c>
      <c r="R640" s="11">
        <v>0</v>
      </c>
      <c r="U640" s="11">
        <v>16.25</v>
      </c>
      <c r="V640" s="11">
        <v>202006</v>
      </c>
    </row>
    <row r="641" spans="1:22">
      <c r="A641" s="11" t="s">
        <v>1205</v>
      </c>
      <c r="B641" s="11">
        <v>17</v>
      </c>
      <c r="C641" s="11">
        <v>45</v>
      </c>
      <c r="E641" s="11">
        <v>1.53</v>
      </c>
      <c r="F641" s="11">
        <v>7.08</v>
      </c>
      <c r="O641" s="11">
        <v>0</v>
      </c>
      <c r="P641" s="11">
        <v>3</v>
      </c>
      <c r="Q641" s="11">
        <v>0</v>
      </c>
      <c r="R641" s="11">
        <v>0</v>
      </c>
      <c r="V641" s="11">
        <v>202005</v>
      </c>
    </row>
    <row r="642" spans="1:22">
      <c r="A642" s="11" t="s">
        <v>767</v>
      </c>
      <c r="B642" s="11">
        <v>17</v>
      </c>
      <c r="C642" s="11">
        <v>40</v>
      </c>
      <c r="E642" s="11">
        <v>1.01</v>
      </c>
      <c r="F642" s="11">
        <v>5.25</v>
      </c>
      <c r="O642" s="11">
        <v>0</v>
      </c>
      <c r="P642" s="11">
        <v>0</v>
      </c>
      <c r="Q642" s="11">
        <v>1</v>
      </c>
      <c r="R642" s="11">
        <v>0</v>
      </c>
      <c r="V642" s="11">
        <v>202005</v>
      </c>
    </row>
    <row r="643" spans="1:22">
      <c r="A643" s="11" t="s">
        <v>1233</v>
      </c>
      <c r="B643" s="11">
        <v>17</v>
      </c>
      <c r="C643" s="11">
        <v>38</v>
      </c>
      <c r="D643" s="11">
        <v>0</v>
      </c>
      <c r="E643" s="11">
        <v>0</v>
      </c>
      <c r="F643" s="11">
        <v>0</v>
      </c>
      <c r="O643" s="11">
        <v>0</v>
      </c>
      <c r="P643" s="11">
        <v>0</v>
      </c>
      <c r="Q643" s="11">
        <v>0</v>
      </c>
      <c r="R643" s="11">
        <v>0</v>
      </c>
      <c r="S643" s="11">
        <v>2</v>
      </c>
      <c r="T643" s="11">
        <v>2.02</v>
      </c>
      <c r="U643" s="11">
        <v>3.53</v>
      </c>
      <c r="V643" s="11">
        <v>202006</v>
      </c>
    </row>
    <row r="644" spans="1:22">
      <c r="A644" s="11" t="s">
        <v>1326</v>
      </c>
      <c r="B644" s="11">
        <v>17</v>
      </c>
      <c r="C644" s="11">
        <v>45</v>
      </c>
      <c r="E644" s="11">
        <v>1.25</v>
      </c>
      <c r="O644" s="11">
        <v>0</v>
      </c>
      <c r="P644" s="11">
        <v>1</v>
      </c>
      <c r="Q644" s="11">
        <v>0</v>
      </c>
      <c r="R644" s="11">
        <v>0</v>
      </c>
      <c r="V644" s="11">
        <v>202005</v>
      </c>
    </row>
    <row r="645" spans="1:22">
      <c r="A645" s="11" t="s">
        <v>453</v>
      </c>
      <c r="B645" s="11">
        <v>17</v>
      </c>
      <c r="C645" s="11">
        <v>26</v>
      </c>
      <c r="D645" s="11">
        <v>0</v>
      </c>
      <c r="G645" s="11">
        <v>6</v>
      </c>
      <c r="O645" s="11">
        <v>0</v>
      </c>
      <c r="P645" s="11">
        <v>0</v>
      </c>
      <c r="Q645" s="11">
        <v>0</v>
      </c>
      <c r="R645" s="11">
        <v>0</v>
      </c>
      <c r="S645" s="11">
        <v>5.25</v>
      </c>
      <c r="V645" s="11">
        <v>202005</v>
      </c>
    </row>
    <row r="646" spans="1:22">
      <c r="A646" s="11" t="s">
        <v>1162</v>
      </c>
      <c r="B646" s="11">
        <v>17</v>
      </c>
      <c r="C646" s="11">
        <v>15.25</v>
      </c>
      <c r="O646" s="11">
        <v>0</v>
      </c>
      <c r="P646" s="11">
        <v>0</v>
      </c>
      <c r="Q646" s="11">
        <v>0</v>
      </c>
      <c r="R646" s="11">
        <v>0</v>
      </c>
      <c r="V646" s="11">
        <v>202005</v>
      </c>
    </row>
    <row r="647" spans="1:22">
      <c r="A647" s="11" t="s">
        <v>488</v>
      </c>
      <c r="B647" s="11">
        <v>17</v>
      </c>
      <c r="C647" s="11">
        <v>40</v>
      </c>
      <c r="F647" s="11">
        <v>0</v>
      </c>
      <c r="O647" s="11">
        <v>0</v>
      </c>
      <c r="P647" s="11">
        <v>0</v>
      </c>
      <c r="Q647" s="11">
        <v>0</v>
      </c>
      <c r="R647" s="11">
        <v>0</v>
      </c>
      <c r="U647" s="11">
        <v>12.25</v>
      </c>
      <c r="V647" s="11">
        <v>202005</v>
      </c>
    </row>
    <row r="648" spans="1:22">
      <c r="A648" s="11" t="s">
        <v>951</v>
      </c>
      <c r="B648" s="11">
        <v>17</v>
      </c>
      <c r="C648" s="11">
        <v>22</v>
      </c>
      <c r="N648" s="11">
        <v>2</v>
      </c>
      <c r="O648" s="11">
        <v>0</v>
      </c>
      <c r="P648" s="11">
        <v>0</v>
      </c>
      <c r="Q648" s="11">
        <v>0</v>
      </c>
      <c r="R648" s="11">
        <v>0</v>
      </c>
      <c r="V648" s="11">
        <v>202005</v>
      </c>
    </row>
    <row r="649" spans="1:22">
      <c r="A649" s="11" t="s">
        <v>786</v>
      </c>
      <c r="B649" s="11">
        <v>17</v>
      </c>
      <c r="C649" s="11">
        <v>40</v>
      </c>
      <c r="E649" s="11">
        <v>3.29</v>
      </c>
      <c r="O649" s="11">
        <v>0</v>
      </c>
      <c r="P649" s="11">
        <v>0</v>
      </c>
      <c r="Q649" s="11">
        <v>0</v>
      </c>
      <c r="R649" s="11">
        <v>0</v>
      </c>
      <c r="V649" s="11">
        <v>202005</v>
      </c>
    </row>
    <row r="650" spans="1:22">
      <c r="A650" s="11" t="s">
        <v>478</v>
      </c>
      <c r="B650" s="11">
        <v>17</v>
      </c>
      <c r="C650" s="11">
        <v>24.5</v>
      </c>
      <c r="M650" s="11">
        <v>1324</v>
      </c>
      <c r="O650" s="11">
        <v>0</v>
      </c>
      <c r="P650" s="11">
        <v>0</v>
      </c>
      <c r="Q650" s="11">
        <v>0</v>
      </c>
      <c r="R650" s="11">
        <v>0</v>
      </c>
      <c r="V650" s="11">
        <v>202005</v>
      </c>
    </row>
    <row r="651" spans="1:22">
      <c r="A651" s="11" t="s">
        <v>788</v>
      </c>
      <c r="B651" s="11">
        <v>17</v>
      </c>
      <c r="C651" s="11">
        <v>38</v>
      </c>
      <c r="D651" s="11">
        <v>2</v>
      </c>
      <c r="E651" s="11">
        <v>5.73</v>
      </c>
      <c r="F651" s="11">
        <v>12.73</v>
      </c>
      <c r="O651" s="11">
        <v>0</v>
      </c>
      <c r="P651" s="11">
        <v>0</v>
      </c>
      <c r="Q651" s="11">
        <v>0</v>
      </c>
      <c r="R651" s="11">
        <v>0</v>
      </c>
      <c r="V651" s="11">
        <v>202005</v>
      </c>
    </row>
    <row r="652" spans="1:22">
      <c r="A652" s="11" t="s">
        <v>845</v>
      </c>
      <c r="B652" s="11">
        <v>17</v>
      </c>
      <c r="C652" s="11">
        <v>40</v>
      </c>
      <c r="E652" s="11">
        <v>8.31</v>
      </c>
      <c r="F652" s="11">
        <v>2.83</v>
      </c>
      <c r="O652" s="11">
        <v>0</v>
      </c>
      <c r="P652" s="11">
        <v>0</v>
      </c>
      <c r="Q652" s="11">
        <v>0</v>
      </c>
      <c r="R652" s="11">
        <v>0</v>
      </c>
      <c r="V652" s="11">
        <v>202005</v>
      </c>
    </row>
    <row r="653" spans="1:22">
      <c r="A653" s="11" t="s">
        <v>485</v>
      </c>
      <c r="B653" s="11">
        <v>17</v>
      </c>
      <c r="C653" s="11">
        <v>40</v>
      </c>
      <c r="F653" s="11">
        <v>0</v>
      </c>
      <c r="O653" s="11">
        <v>0</v>
      </c>
      <c r="P653" s="11">
        <v>0</v>
      </c>
      <c r="Q653" s="11">
        <v>0</v>
      </c>
      <c r="R653" s="11">
        <v>0</v>
      </c>
      <c r="U653" s="11">
        <v>5</v>
      </c>
      <c r="V653" s="11">
        <v>202005</v>
      </c>
    </row>
    <row r="654" spans="1:22">
      <c r="A654" s="11" t="s">
        <v>598</v>
      </c>
      <c r="B654" s="11">
        <v>17</v>
      </c>
      <c r="C654" s="11">
        <v>30</v>
      </c>
      <c r="M654" s="11">
        <v>126</v>
      </c>
      <c r="O654" s="11">
        <v>0</v>
      </c>
      <c r="P654" s="11">
        <v>0</v>
      </c>
      <c r="Q654" s="11">
        <v>0</v>
      </c>
      <c r="R654" s="11">
        <v>0</v>
      </c>
      <c r="V654" s="11">
        <v>202005</v>
      </c>
    </row>
    <row r="655" spans="1:22">
      <c r="A655" s="11" t="s">
        <v>1086</v>
      </c>
      <c r="B655" s="11">
        <v>17</v>
      </c>
      <c r="C655" s="11">
        <v>20</v>
      </c>
      <c r="M655" s="11">
        <v>136</v>
      </c>
      <c r="O655" s="11">
        <v>0</v>
      </c>
      <c r="P655" s="11">
        <v>0</v>
      </c>
      <c r="Q655" s="11">
        <v>0</v>
      </c>
      <c r="R655" s="11">
        <v>0</v>
      </c>
      <c r="V655" s="11">
        <v>202006</v>
      </c>
    </row>
    <row r="656" spans="1:22">
      <c r="A656" s="11" t="s">
        <v>1215</v>
      </c>
      <c r="B656" s="11">
        <v>17</v>
      </c>
      <c r="C656" s="11">
        <v>25</v>
      </c>
      <c r="O656" s="11">
        <v>0</v>
      </c>
      <c r="P656" s="11">
        <v>0</v>
      </c>
      <c r="Q656" s="11">
        <v>0</v>
      </c>
      <c r="R656" s="11">
        <v>0</v>
      </c>
      <c r="V656" s="11">
        <v>202005</v>
      </c>
    </row>
    <row r="657" spans="1:22">
      <c r="A657" s="11" t="s">
        <v>1163</v>
      </c>
      <c r="B657" s="11">
        <v>17</v>
      </c>
      <c r="C657" s="11">
        <v>40</v>
      </c>
      <c r="F657" s="11">
        <v>10.25</v>
      </c>
      <c r="M657" s="11">
        <v>40</v>
      </c>
      <c r="O657" s="11">
        <v>0</v>
      </c>
      <c r="P657" s="11">
        <v>0</v>
      </c>
      <c r="Q657" s="11">
        <v>0</v>
      </c>
      <c r="R657" s="11">
        <v>0</v>
      </c>
      <c r="V657" s="11">
        <v>202005</v>
      </c>
    </row>
    <row r="658" spans="1:22">
      <c r="A658" s="11" t="s">
        <v>1164</v>
      </c>
      <c r="B658" s="11">
        <v>17</v>
      </c>
      <c r="C658" s="11">
        <v>40</v>
      </c>
      <c r="F658" s="11">
        <v>6</v>
      </c>
      <c r="O658" s="11">
        <v>0</v>
      </c>
      <c r="P658" s="11">
        <v>0</v>
      </c>
      <c r="Q658" s="11">
        <v>0</v>
      </c>
      <c r="R658" s="11">
        <v>0</v>
      </c>
      <c r="V658" s="11">
        <v>202005</v>
      </c>
    </row>
    <row r="659" spans="1:22">
      <c r="A659" s="11" t="s">
        <v>1165</v>
      </c>
      <c r="B659" s="11">
        <v>17</v>
      </c>
      <c r="C659" s="11">
        <v>40</v>
      </c>
      <c r="E659" s="11">
        <v>4.3</v>
      </c>
      <c r="F659" s="11">
        <v>6.87</v>
      </c>
      <c r="M659" s="11">
        <v>180</v>
      </c>
      <c r="O659" s="11">
        <v>0</v>
      </c>
      <c r="P659" s="11">
        <v>0</v>
      </c>
      <c r="Q659" s="11">
        <v>0</v>
      </c>
      <c r="R659" s="11">
        <v>0</v>
      </c>
      <c r="V659" s="11">
        <v>202005</v>
      </c>
    </row>
    <row r="660" spans="1:22">
      <c r="A660" s="11" t="s">
        <v>1533</v>
      </c>
      <c r="B660" s="11">
        <v>17</v>
      </c>
      <c r="C660" s="11">
        <v>40</v>
      </c>
      <c r="O660" s="11">
        <v>0</v>
      </c>
      <c r="P660" s="11">
        <v>0</v>
      </c>
      <c r="Q660" s="11">
        <v>0</v>
      </c>
      <c r="R660" s="11">
        <v>0</v>
      </c>
      <c r="V660" s="11">
        <v>202005</v>
      </c>
    </row>
    <row r="661" spans="1:22">
      <c r="A661" s="11" t="s">
        <v>956</v>
      </c>
      <c r="B661" s="11">
        <v>17</v>
      </c>
      <c r="C661" s="11">
        <v>40</v>
      </c>
      <c r="E661" s="11">
        <v>1.67</v>
      </c>
      <c r="F661" s="11">
        <v>1.1000000000000001</v>
      </c>
      <c r="O661" s="11">
        <v>0</v>
      </c>
      <c r="P661" s="11">
        <v>0</v>
      </c>
      <c r="Q661" s="11">
        <v>0</v>
      </c>
      <c r="R661" s="11">
        <v>0</v>
      </c>
      <c r="V661" s="11">
        <v>202005</v>
      </c>
    </row>
    <row r="662" spans="1:22">
      <c r="A662" s="11" t="s">
        <v>1166</v>
      </c>
      <c r="B662" s="11">
        <v>17</v>
      </c>
      <c r="C662" s="11">
        <v>40</v>
      </c>
      <c r="E662" s="11">
        <v>2.75</v>
      </c>
      <c r="F662" s="11">
        <v>3.5</v>
      </c>
      <c r="O662" s="11">
        <v>0</v>
      </c>
      <c r="P662" s="11">
        <v>3</v>
      </c>
      <c r="Q662" s="11">
        <v>0</v>
      </c>
      <c r="R662" s="11">
        <v>0</v>
      </c>
      <c r="V662" s="11">
        <v>202005</v>
      </c>
    </row>
    <row r="663" spans="1:22">
      <c r="A663" s="11" t="s">
        <v>1167</v>
      </c>
      <c r="B663" s="11">
        <v>17</v>
      </c>
      <c r="C663" s="11">
        <v>0</v>
      </c>
      <c r="H663" s="11">
        <v>45</v>
      </c>
      <c r="O663" s="11">
        <v>0</v>
      </c>
      <c r="P663" s="11">
        <v>0</v>
      </c>
      <c r="Q663" s="11">
        <v>0</v>
      </c>
      <c r="R663" s="11">
        <v>0</v>
      </c>
      <c r="V663" s="11">
        <v>202005</v>
      </c>
    </row>
    <row r="664" spans="1:22">
      <c r="A664" s="11" t="s">
        <v>1168</v>
      </c>
      <c r="B664" s="11">
        <v>17</v>
      </c>
      <c r="C664" s="11">
        <v>40</v>
      </c>
      <c r="E664" s="11">
        <v>0</v>
      </c>
      <c r="F664" s="11">
        <v>27.87</v>
      </c>
      <c r="O664" s="11">
        <v>7</v>
      </c>
      <c r="P664" s="11">
        <v>5</v>
      </c>
      <c r="Q664" s="11">
        <v>0</v>
      </c>
      <c r="R664" s="11">
        <v>0</v>
      </c>
      <c r="V664" s="11">
        <v>202005</v>
      </c>
    </row>
    <row r="665" spans="1:22">
      <c r="A665" s="11" t="s">
        <v>1202</v>
      </c>
      <c r="B665" s="11">
        <v>17</v>
      </c>
      <c r="C665" s="11">
        <v>40</v>
      </c>
      <c r="O665" s="11">
        <v>0</v>
      </c>
      <c r="P665" s="11">
        <v>0</v>
      </c>
      <c r="Q665" s="11">
        <v>0</v>
      </c>
      <c r="R665" s="11">
        <v>0</v>
      </c>
      <c r="V665" s="11">
        <v>202006</v>
      </c>
    </row>
    <row r="666" spans="1:22">
      <c r="A666" s="11" t="s">
        <v>471</v>
      </c>
      <c r="B666" s="11">
        <v>17</v>
      </c>
      <c r="C666" s="11">
        <v>38</v>
      </c>
      <c r="D666" s="11">
        <v>2</v>
      </c>
      <c r="F666" s="11">
        <v>4.67</v>
      </c>
      <c r="O666" s="11">
        <v>0</v>
      </c>
      <c r="P666" s="11">
        <v>0</v>
      </c>
      <c r="Q666" s="11">
        <v>0</v>
      </c>
      <c r="R666" s="11">
        <v>0</v>
      </c>
      <c r="V666" s="11">
        <v>202005</v>
      </c>
    </row>
    <row r="667" spans="1:22">
      <c r="A667" s="11" t="s">
        <v>1234</v>
      </c>
      <c r="B667" s="11">
        <v>17</v>
      </c>
      <c r="C667" s="11">
        <v>38</v>
      </c>
      <c r="D667" s="11">
        <v>2</v>
      </c>
      <c r="E667" s="11">
        <v>5.12</v>
      </c>
      <c r="F667" s="11">
        <v>7.72</v>
      </c>
      <c r="O667" s="11">
        <v>0</v>
      </c>
      <c r="P667" s="11">
        <v>0</v>
      </c>
      <c r="Q667" s="11">
        <v>0</v>
      </c>
      <c r="R667" s="11">
        <v>0</v>
      </c>
      <c r="V667" s="11">
        <v>202005</v>
      </c>
    </row>
    <row r="668" spans="1:22">
      <c r="A668" s="11" t="s">
        <v>1800</v>
      </c>
      <c r="B668" s="11">
        <v>17</v>
      </c>
      <c r="C668" s="11">
        <v>40</v>
      </c>
      <c r="F668" s="11">
        <v>24.33</v>
      </c>
      <c r="O668" s="11">
        <v>7</v>
      </c>
      <c r="P668" s="11">
        <v>0</v>
      </c>
      <c r="Q668" s="11">
        <v>0</v>
      </c>
      <c r="R668" s="11">
        <v>0</v>
      </c>
      <c r="V668" s="11">
        <v>202007</v>
      </c>
    </row>
    <row r="669" spans="1:22">
      <c r="A669" s="11" t="s">
        <v>769</v>
      </c>
      <c r="B669" s="11">
        <v>17</v>
      </c>
      <c r="C669" s="11">
        <v>38</v>
      </c>
      <c r="D669" s="11">
        <v>2</v>
      </c>
      <c r="E669" s="11">
        <v>3.04</v>
      </c>
      <c r="F669" s="11">
        <v>11.02</v>
      </c>
      <c r="O669" s="11">
        <v>0</v>
      </c>
      <c r="P669" s="11">
        <v>0</v>
      </c>
      <c r="Q669" s="11">
        <v>0</v>
      </c>
      <c r="R669" s="11">
        <v>0</v>
      </c>
      <c r="V669" s="11">
        <v>202005</v>
      </c>
    </row>
    <row r="670" spans="1:22">
      <c r="A670" s="11" t="s">
        <v>917</v>
      </c>
      <c r="B670" s="11">
        <v>17</v>
      </c>
      <c r="C670" s="11">
        <v>40</v>
      </c>
      <c r="E670" s="11">
        <v>2.5</v>
      </c>
      <c r="F670" s="11">
        <v>3.03</v>
      </c>
      <c r="O670" s="11">
        <v>0</v>
      </c>
      <c r="P670" s="11">
        <v>0</v>
      </c>
      <c r="Q670" s="11">
        <v>0</v>
      </c>
      <c r="R670" s="11">
        <v>0</v>
      </c>
      <c r="V670" s="11">
        <v>202006</v>
      </c>
    </row>
    <row r="671" spans="1:22">
      <c r="A671" s="11" t="s">
        <v>1448</v>
      </c>
      <c r="B671" s="11">
        <v>17</v>
      </c>
      <c r="C671" s="11">
        <v>40</v>
      </c>
      <c r="F671" s="11">
        <v>2.25</v>
      </c>
      <c r="M671" s="11">
        <v>455</v>
      </c>
      <c r="O671" s="11">
        <v>0</v>
      </c>
      <c r="P671" s="11">
        <v>0</v>
      </c>
      <c r="Q671" s="11">
        <v>0</v>
      </c>
      <c r="R671" s="11">
        <v>0</v>
      </c>
      <c r="V671" s="11">
        <v>202005</v>
      </c>
    </row>
    <row r="672" spans="1:22">
      <c r="A672" s="11" t="s">
        <v>1019</v>
      </c>
      <c r="B672" s="11">
        <v>17</v>
      </c>
      <c r="C672" s="11">
        <v>40</v>
      </c>
      <c r="E672" s="11">
        <v>0</v>
      </c>
      <c r="O672" s="11">
        <v>0</v>
      </c>
      <c r="P672" s="11">
        <v>0</v>
      </c>
      <c r="Q672" s="11">
        <v>0</v>
      </c>
      <c r="R672" s="11">
        <v>0</v>
      </c>
      <c r="T672" s="11">
        <v>4.3499999999999996</v>
      </c>
      <c r="V672" s="11">
        <v>202005</v>
      </c>
    </row>
    <row r="673" spans="1:22">
      <c r="A673" s="11" t="s">
        <v>508</v>
      </c>
      <c r="B673" s="11">
        <v>17</v>
      </c>
      <c r="C673" s="11">
        <v>40</v>
      </c>
      <c r="F673" s="11">
        <v>0</v>
      </c>
      <c r="O673" s="11">
        <v>0</v>
      </c>
      <c r="P673" s="11">
        <v>0</v>
      </c>
      <c r="Q673" s="11">
        <v>0</v>
      </c>
      <c r="R673" s="11">
        <v>0</v>
      </c>
      <c r="U673" s="11">
        <v>7</v>
      </c>
      <c r="V673" s="11">
        <v>202006</v>
      </c>
    </row>
    <row r="674" spans="1:22">
      <c r="A674" s="11" t="s">
        <v>1325</v>
      </c>
      <c r="B674" s="11">
        <v>17</v>
      </c>
      <c r="C674" s="11">
        <v>0</v>
      </c>
      <c r="H674" s="11">
        <v>36</v>
      </c>
      <c r="O674" s="11">
        <v>0</v>
      </c>
      <c r="P674" s="11">
        <v>0</v>
      </c>
      <c r="Q674" s="11">
        <v>0</v>
      </c>
      <c r="R674" s="11">
        <v>0</v>
      </c>
      <c r="V674" s="11">
        <v>202005</v>
      </c>
    </row>
    <row r="675" spans="1:22">
      <c r="A675" s="11" t="s">
        <v>457</v>
      </c>
      <c r="B675" s="11">
        <v>17</v>
      </c>
      <c r="C675" s="11">
        <v>38</v>
      </c>
      <c r="D675" s="11">
        <v>0</v>
      </c>
      <c r="O675" s="11">
        <v>0</v>
      </c>
      <c r="P675" s="11">
        <v>0</v>
      </c>
      <c r="Q675" s="11">
        <v>0</v>
      </c>
      <c r="R675" s="11">
        <v>0</v>
      </c>
      <c r="S675" s="11">
        <v>2</v>
      </c>
      <c r="V675" s="11">
        <v>202006</v>
      </c>
    </row>
    <row r="676" spans="1:22">
      <c r="A676" s="11" t="s">
        <v>450</v>
      </c>
      <c r="B676" s="11">
        <v>17</v>
      </c>
      <c r="C676" s="11">
        <v>38</v>
      </c>
      <c r="D676" s="11">
        <v>2</v>
      </c>
      <c r="E676" s="11">
        <v>5.66</v>
      </c>
      <c r="F676" s="11">
        <v>2.78</v>
      </c>
      <c r="O676" s="11">
        <v>0</v>
      </c>
      <c r="P676" s="11">
        <v>0</v>
      </c>
      <c r="Q676" s="11">
        <v>0</v>
      </c>
      <c r="R676" s="11">
        <v>0</v>
      </c>
      <c r="V676" s="11">
        <v>202005</v>
      </c>
    </row>
    <row r="677" spans="1:22">
      <c r="A677" s="11" t="s">
        <v>482</v>
      </c>
      <c r="B677" s="11">
        <v>17</v>
      </c>
      <c r="C677" s="11">
        <v>40</v>
      </c>
      <c r="F677" s="11">
        <v>17.5</v>
      </c>
      <c r="M677" s="11">
        <v>130</v>
      </c>
      <c r="O677" s="11">
        <v>0</v>
      </c>
      <c r="P677" s="11">
        <v>0</v>
      </c>
      <c r="Q677" s="11">
        <v>0</v>
      </c>
      <c r="R677" s="11">
        <v>0</v>
      </c>
      <c r="V677" s="11">
        <v>202005</v>
      </c>
    </row>
    <row r="678" spans="1:22">
      <c r="A678" s="11" t="s">
        <v>1172</v>
      </c>
      <c r="B678" s="11">
        <v>17</v>
      </c>
      <c r="C678" s="11">
        <v>0</v>
      </c>
      <c r="H678" s="11">
        <v>45</v>
      </c>
      <c r="O678" s="11">
        <v>0</v>
      </c>
      <c r="P678" s="11">
        <v>0</v>
      </c>
      <c r="Q678" s="11">
        <v>0</v>
      </c>
      <c r="R678" s="11">
        <v>0</v>
      </c>
      <c r="V678" s="11">
        <v>202005</v>
      </c>
    </row>
    <row r="679" spans="1:22">
      <c r="A679" s="11" t="s">
        <v>1447</v>
      </c>
      <c r="B679" s="11">
        <v>17</v>
      </c>
      <c r="C679" s="11">
        <v>40</v>
      </c>
      <c r="F679" s="11">
        <v>2</v>
      </c>
      <c r="O679" s="11">
        <v>0</v>
      </c>
      <c r="P679" s="11">
        <v>0</v>
      </c>
      <c r="Q679" s="11">
        <v>0</v>
      </c>
      <c r="R679" s="11">
        <v>0</v>
      </c>
      <c r="V679" s="11">
        <v>202005</v>
      </c>
    </row>
    <row r="680" spans="1:22">
      <c r="A680" s="11" t="s">
        <v>506</v>
      </c>
      <c r="B680" s="11">
        <v>17</v>
      </c>
      <c r="C680" s="11">
        <v>43.75</v>
      </c>
      <c r="N680" s="11">
        <v>1.25</v>
      </c>
      <c r="O680" s="11">
        <v>0</v>
      </c>
      <c r="P680" s="11">
        <v>0</v>
      </c>
      <c r="Q680" s="11">
        <v>0</v>
      </c>
      <c r="R680" s="11">
        <v>0</v>
      </c>
      <c r="V680" s="11">
        <v>202005</v>
      </c>
    </row>
    <row r="681" spans="1:22">
      <c r="A681" s="11" t="s">
        <v>771</v>
      </c>
      <c r="B681" s="11">
        <v>17</v>
      </c>
      <c r="C681" s="11">
        <v>38</v>
      </c>
      <c r="E681" s="11">
        <v>0</v>
      </c>
      <c r="O681" s="11">
        <v>0</v>
      </c>
      <c r="P681" s="11">
        <v>0</v>
      </c>
      <c r="Q681" s="11">
        <v>0</v>
      </c>
      <c r="R681" s="11">
        <v>0</v>
      </c>
      <c r="T681" s="11">
        <v>0.03</v>
      </c>
      <c r="V681" s="11">
        <v>202006</v>
      </c>
    </row>
    <row r="682" spans="1:22">
      <c r="A682" s="11" t="s">
        <v>772</v>
      </c>
      <c r="B682" s="11">
        <v>17</v>
      </c>
      <c r="C682" s="11">
        <v>38</v>
      </c>
      <c r="D682" s="11">
        <v>0</v>
      </c>
      <c r="E682" s="11">
        <v>1.75</v>
      </c>
      <c r="F682" s="11">
        <v>0</v>
      </c>
      <c r="O682" s="11">
        <v>0</v>
      </c>
      <c r="P682" s="11">
        <v>0</v>
      </c>
      <c r="Q682" s="11">
        <v>0</v>
      </c>
      <c r="R682" s="11">
        <v>0</v>
      </c>
      <c r="S682" s="11">
        <v>2</v>
      </c>
      <c r="U682" s="11">
        <v>4.75</v>
      </c>
      <c r="V682" s="11">
        <v>202005</v>
      </c>
    </row>
    <row r="683" spans="1:22">
      <c r="A683" s="11" t="s">
        <v>456</v>
      </c>
      <c r="B683" s="11">
        <v>17</v>
      </c>
      <c r="C683" s="11">
        <v>40</v>
      </c>
      <c r="F683" s="11">
        <v>3.75</v>
      </c>
      <c r="M683" s="11">
        <v>205</v>
      </c>
      <c r="O683" s="11">
        <v>0</v>
      </c>
      <c r="P683" s="11">
        <v>0</v>
      </c>
      <c r="Q683" s="11">
        <v>0</v>
      </c>
      <c r="R683" s="11">
        <v>0</v>
      </c>
      <c r="V683" s="11">
        <v>202005</v>
      </c>
    </row>
    <row r="684" spans="1:22">
      <c r="A684" s="11" t="s">
        <v>479</v>
      </c>
      <c r="B684" s="11">
        <v>17</v>
      </c>
      <c r="C684" s="11">
        <v>40</v>
      </c>
      <c r="F684" s="11">
        <v>2.5</v>
      </c>
      <c r="M684" s="11">
        <v>120</v>
      </c>
      <c r="O684" s="11">
        <v>0</v>
      </c>
      <c r="P684" s="11">
        <v>0</v>
      </c>
      <c r="Q684" s="11">
        <v>0</v>
      </c>
      <c r="R684" s="11">
        <v>0</v>
      </c>
      <c r="V684" s="11">
        <v>202005</v>
      </c>
    </row>
    <row r="685" spans="1:22">
      <c r="A685" s="11" t="s">
        <v>1532</v>
      </c>
      <c r="B685" s="11">
        <v>17</v>
      </c>
      <c r="C685" s="11">
        <v>40</v>
      </c>
      <c r="F685" s="11">
        <v>1.5</v>
      </c>
      <c r="O685" s="11">
        <v>0</v>
      </c>
      <c r="P685" s="11">
        <v>0</v>
      </c>
      <c r="Q685" s="11">
        <v>0</v>
      </c>
      <c r="R685" s="11">
        <v>0</v>
      </c>
      <c r="V685" s="11">
        <v>202005</v>
      </c>
    </row>
    <row r="686" spans="1:22">
      <c r="A686" s="11" t="s">
        <v>1173</v>
      </c>
      <c r="B686" s="11">
        <v>17</v>
      </c>
      <c r="C686" s="11">
        <v>39.99</v>
      </c>
      <c r="F686" s="11">
        <v>12.67</v>
      </c>
      <c r="N686" s="11">
        <v>0.01</v>
      </c>
      <c r="O686" s="11">
        <v>0</v>
      </c>
      <c r="P686" s="11">
        <v>1</v>
      </c>
      <c r="Q686" s="11">
        <v>0</v>
      </c>
      <c r="R686" s="11">
        <v>0</v>
      </c>
      <c r="V686" s="11">
        <v>202005</v>
      </c>
    </row>
    <row r="687" spans="1:22">
      <c r="A687" s="11" t="s">
        <v>1216</v>
      </c>
      <c r="B687" s="11">
        <v>17</v>
      </c>
      <c r="C687" s="11">
        <v>40</v>
      </c>
      <c r="E687" s="11">
        <v>5.78</v>
      </c>
      <c r="F687" s="11">
        <v>6.13</v>
      </c>
      <c r="O687" s="11">
        <v>0</v>
      </c>
      <c r="P687" s="11">
        <v>0</v>
      </c>
      <c r="Q687" s="11">
        <v>0</v>
      </c>
      <c r="R687" s="11">
        <v>0</v>
      </c>
      <c r="V687" s="11">
        <v>202005</v>
      </c>
    </row>
    <row r="688" spans="1:22">
      <c r="A688" s="11" t="s">
        <v>1217</v>
      </c>
      <c r="B688" s="11">
        <v>17</v>
      </c>
      <c r="C688" s="11">
        <v>0</v>
      </c>
      <c r="O688" s="11">
        <v>0</v>
      </c>
      <c r="P688" s="11">
        <v>0</v>
      </c>
      <c r="Q688" s="11">
        <v>0</v>
      </c>
      <c r="R688" s="11">
        <v>0</v>
      </c>
      <c r="V688" s="11">
        <v>202005</v>
      </c>
    </row>
    <row r="689" spans="1:22">
      <c r="A689" s="11" t="s">
        <v>1174</v>
      </c>
      <c r="B689" s="11">
        <v>17</v>
      </c>
      <c r="C689" s="11">
        <v>39.99</v>
      </c>
      <c r="F689" s="11">
        <v>12.17</v>
      </c>
      <c r="N689" s="11">
        <v>0.01</v>
      </c>
      <c r="O689" s="11">
        <v>0</v>
      </c>
      <c r="P689" s="11">
        <v>1</v>
      </c>
      <c r="Q689" s="11">
        <v>0</v>
      </c>
      <c r="R689" s="11">
        <v>0</v>
      </c>
      <c r="V689" s="11">
        <v>202005</v>
      </c>
    </row>
    <row r="690" spans="1:22">
      <c r="A690" s="11" t="s">
        <v>897</v>
      </c>
      <c r="B690" s="11">
        <v>17</v>
      </c>
      <c r="C690" s="11">
        <v>38</v>
      </c>
      <c r="D690" s="11">
        <v>2</v>
      </c>
      <c r="F690" s="11">
        <v>1.58</v>
      </c>
      <c r="O690" s="11">
        <v>0</v>
      </c>
      <c r="P690" s="11">
        <v>0</v>
      </c>
      <c r="Q690" s="11">
        <v>0</v>
      </c>
      <c r="R690" s="11">
        <v>0</v>
      </c>
      <c r="V690" s="11">
        <v>202005</v>
      </c>
    </row>
    <row r="691" spans="1:22">
      <c r="A691" s="11" t="s">
        <v>915</v>
      </c>
      <c r="B691" s="11">
        <v>17</v>
      </c>
      <c r="C691" s="11">
        <v>36</v>
      </c>
      <c r="E691" s="11">
        <v>0</v>
      </c>
      <c r="O691" s="11">
        <v>7</v>
      </c>
      <c r="P691" s="11">
        <v>0</v>
      </c>
      <c r="Q691" s="11">
        <v>0</v>
      </c>
      <c r="R691" s="11">
        <v>0</v>
      </c>
      <c r="T691" s="11">
        <v>1.1000000000000001</v>
      </c>
      <c r="V691" s="11">
        <v>202005</v>
      </c>
    </row>
    <row r="692" spans="1:22">
      <c r="A692" s="11" t="s">
        <v>847</v>
      </c>
      <c r="B692" s="11">
        <v>17</v>
      </c>
      <c r="C692" s="11">
        <v>12</v>
      </c>
      <c r="H692" s="11">
        <v>28</v>
      </c>
      <c r="O692" s="11">
        <v>0</v>
      </c>
      <c r="P692" s="11">
        <v>0</v>
      </c>
      <c r="Q692" s="11">
        <v>0</v>
      </c>
      <c r="R692" s="11">
        <v>0</v>
      </c>
      <c r="V692" s="11">
        <v>202006</v>
      </c>
    </row>
    <row r="693" spans="1:22">
      <c r="A693" s="11" t="s">
        <v>1243</v>
      </c>
      <c r="B693" s="11">
        <v>17</v>
      </c>
      <c r="C693" s="11">
        <v>38</v>
      </c>
      <c r="D693" s="11">
        <v>0</v>
      </c>
      <c r="E693" s="11">
        <v>0</v>
      </c>
      <c r="O693" s="11">
        <v>0</v>
      </c>
      <c r="P693" s="11">
        <v>0</v>
      </c>
      <c r="Q693" s="11">
        <v>0</v>
      </c>
      <c r="R693" s="11">
        <v>0</v>
      </c>
      <c r="S693" s="11">
        <v>0.87</v>
      </c>
      <c r="T693" s="11">
        <v>6.08</v>
      </c>
      <c r="V693" s="11">
        <v>202005</v>
      </c>
    </row>
    <row r="694" spans="1:22">
      <c r="A694" s="11" t="s">
        <v>1534</v>
      </c>
      <c r="B694" s="11">
        <v>17</v>
      </c>
      <c r="C694" s="11">
        <v>45</v>
      </c>
      <c r="E694" s="11">
        <v>2</v>
      </c>
      <c r="F694" s="11">
        <v>2.75</v>
      </c>
      <c r="O694" s="11">
        <v>0</v>
      </c>
      <c r="P694" s="11">
        <v>3</v>
      </c>
      <c r="Q694" s="11">
        <v>0</v>
      </c>
      <c r="R694" s="11">
        <v>0</v>
      </c>
      <c r="V694" s="11">
        <v>202005</v>
      </c>
    </row>
    <row r="695" spans="1:22">
      <c r="A695" s="11" t="s">
        <v>1175</v>
      </c>
      <c r="B695" s="11">
        <v>17</v>
      </c>
      <c r="C695" s="11">
        <v>40</v>
      </c>
      <c r="F695" s="11">
        <v>12.57</v>
      </c>
      <c r="O695" s="11">
        <v>0</v>
      </c>
      <c r="P695" s="11">
        <v>0</v>
      </c>
      <c r="Q695" s="11">
        <v>0</v>
      </c>
      <c r="R695" s="11">
        <v>0</v>
      </c>
      <c r="V695" s="11">
        <v>202005</v>
      </c>
    </row>
    <row r="696" spans="1:22">
      <c r="A696" s="11" t="s">
        <v>1078</v>
      </c>
      <c r="B696" s="11">
        <v>17</v>
      </c>
      <c r="C696" s="11">
        <v>40</v>
      </c>
      <c r="F696" s="11">
        <v>9.25</v>
      </c>
      <c r="M696" s="11">
        <v>206</v>
      </c>
      <c r="O696" s="11">
        <v>0</v>
      </c>
      <c r="P696" s="11">
        <v>0</v>
      </c>
      <c r="Q696" s="11">
        <v>0</v>
      </c>
      <c r="R696" s="11">
        <v>0</v>
      </c>
      <c r="V696" s="11">
        <v>202005</v>
      </c>
    </row>
    <row r="697" spans="1:22">
      <c r="A697" s="11" t="s">
        <v>1176</v>
      </c>
      <c r="B697" s="11">
        <v>17</v>
      </c>
      <c r="C697" s="11">
        <v>40</v>
      </c>
      <c r="O697" s="11">
        <v>0</v>
      </c>
      <c r="P697" s="11">
        <v>0</v>
      </c>
      <c r="Q697" s="11">
        <v>0</v>
      </c>
      <c r="R697" s="11">
        <v>0</v>
      </c>
      <c r="V697" s="11">
        <v>202005</v>
      </c>
    </row>
    <row r="698" spans="1:22">
      <c r="A698" s="11" t="s">
        <v>1241</v>
      </c>
      <c r="B698" s="11">
        <v>17</v>
      </c>
      <c r="C698" s="11">
        <v>26</v>
      </c>
      <c r="E698" s="11">
        <v>0</v>
      </c>
      <c r="H698" s="11">
        <v>12</v>
      </c>
      <c r="O698" s="11">
        <v>0</v>
      </c>
      <c r="P698" s="11">
        <v>0</v>
      </c>
      <c r="Q698" s="11">
        <v>0</v>
      </c>
      <c r="R698" s="11">
        <v>0</v>
      </c>
      <c r="T698" s="11">
        <v>0</v>
      </c>
      <c r="V698" s="11">
        <v>202005</v>
      </c>
    </row>
    <row r="699" spans="1:22">
      <c r="A699" s="11" t="s">
        <v>898</v>
      </c>
      <c r="B699" s="11">
        <v>17</v>
      </c>
      <c r="C699" s="11">
        <v>40</v>
      </c>
      <c r="F699" s="11">
        <v>1.25</v>
      </c>
      <c r="O699" s="11">
        <v>0</v>
      </c>
      <c r="P699" s="11">
        <v>0</v>
      </c>
      <c r="Q699" s="11">
        <v>0</v>
      </c>
      <c r="R699" s="11">
        <v>0</v>
      </c>
      <c r="V699" s="11">
        <v>202005</v>
      </c>
    </row>
    <row r="700" spans="1:22">
      <c r="A700" s="11" t="s">
        <v>494</v>
      </c>
      <c r="B700" s="11">
        <v>17</v>
      </c>
      <c r="C700" s="11">
        <v>40</v>
      </c>
      <c r="F700" s="11">
        <v>13.67</v>
      </c>
      <c r="N700" s="11">
        <v>0</v>
      </c>
      <c r="O700" s="11">
        <v>0</v>
      </c>
      <c r="P700" s="11">
        <v>0</v>
      </c>
      <c r="Q700" s="11">
        <v>0</v>
      </c>
      <c r="R700" s="11">
        <v>0</v>
      </c>
      <c r="V700" s="11">
        <v>202005</v>
      </c>
    </row>
    <row r="701" spans="1:22">
      <c r="A701" s="11" t="s">
        <v>950</v>
      </c>
      <c r="B701" s="11">
        <v>17</v>
      </c>
      <c r="C701" s="11">
        <v>33.07</v>
      </c>
      <c r="N701" s="11">
        <v>6.93</v>
      </c>
      <c r="O701" s="11">
        <v>0</v>
      </c>
      <c r="P701" s="11">
        <v>0</v>
      </c>
      <c r="Q701" s="11">
        <v>0</v>
      </c>
      <c r="R701" s="11">
        <v>0</v>
      </c>
      <c r="V701" s="11">
        <v>202005</v>
      </c>
    </row>
    <row r="702" spans="1:22">
      <c r="A702" s="11" t="s">
        <v>916</v>
      </c>
      <c r="B702" s="11">
        <v>17</v>
      </c>
      <c r="C702" s="11">
        <v>45</v>
      </c>
      <c r="E702" s="11">
        <v>1.83</v>
      </c>
      <c r="F702" s="11">
        <v>0.17</v>
      </c>
      <c r="O702" s="11">
        <v>0</v>
      </c>
      <c r="P702" s="11">
        <v>2</v>
      </c>
      <c r="Q702" s="11">
        <v>0</v>
      </c>
      <c r="R702" s="11">
        <v>0</v>
      </c>
      <c r="V702" s="11">
        <v>202005</v>
      </c>
    </row>
    <row r="703" spans="1:22">
      <c r="A703" s="11" t="s">
        <v>1020</v>
      </c>
      <c r="B703" s="11">
        <v>17</v>
      </c>
      <c r="C703" s="11">
        <v>45</v>
      </c>
      <c r="E703" s="11">
        <v>0.02</v>
      </c>
      <c r="O703" s="11">
        <v>0</v>
      </c>
      <c r="P703" s="11">
        <v>0</v>
      </c>
      <c r="Q703" s="11">
        <v>0</v>
      </c>
      <c r="R703" s="11">
        <v>0</v>
      </c>
      <c r="V703" s="11">
        <v>202005</v>
      </c>
    </row>
    <row r="704" spans="1:22">
      <c r="A704" s="11" t="s">
        <v>467</v>
      </c>
      <c r="B704" s="11">
        <v>17</v>
      </c>
      <c r="C704" s="11">
        <v>38</v>
      </c>
      <c r="D704" s="11">
        <v>2</v>
      </c>
      <c r="E704" s="11">
        <v>5.28</v>
      </c>
      <c r="F704" s="11">
        <v>15.03</v>
      </c>
      <c r="O704" s="11">
        <v>0</v>
      </c>
      <c r="P704" s="11">
        <v>0</v>
      </c>
      <c r="Q704" s="11">
        <v>1</v>
      </c>
      <c r="R704" s="11">
        <v>7</v>
      </c>
      <c r="V704" s="11">
        <v>202005</v>
      </c>
    </row>
    <row r="705" spans="1:22">
      <c r="A705" s="11" t="s">
        <v>1178</v>
      </c>
      <c r="B705" s="11">
        <v>17</v>
      </c>
      <c r="C705" s="11">
        <v>24</v>
      </c>
      <c r="G705" s="11">
        <v>8</v>
      </c>
      <c r="O705" s="11">
        <v>0</v>
      </c>
      <c r="P705" s="11">
        <v>0</v>
      </c>
      <c r="Q705" s="11">
        <v>0</v>
      </c>
      <c r="R705" s="11">
        <v>0</v>
      </c>
      <c r="V705" s="11">
        <v>202007</v>
      </c>
    </row>
    <row r="706" spans="1:22">
      <c r="A706" s="11" t="s">
        <v>465</v>
      </c>
      <c r="B706" s="11">
        <v>17</v>
      </c>
      <c r="C706" s="11">
        <v>40</v>
      </c>
      <c r="F706" s="11">
        <v>0</v>
      </c>
      <c r="O706" s="11">
        <v>0</v>
      </c>
      <c r="P706" s="11">
        <v>0</v>
      </c>
      <c r="Q706" s="11">
        <v>0</v>
      </c>
      <c r="R706" s="11">
        <v>0</v>
      </c>
      <c r="U706" s="11">
        <v>4.32</v>
      </c>
      <c r="V706" s="11">
        <v>202006</v>
      </c>
    </row>
    <row r="707" spans="1:22">
      <c r="A707" s="11" t="s">
        <v>1535</v>
      </c>
      <c r="B707" s="11">
        <v>17</v>
      </c>
      <c r="C707" s="11">
        <v>16.5</v>
      </c>
      <c r="O707" s="11">
        <v>0</v>
      </c>
      <c r="P707" s="11">
        <v>0</v>
      </c>
      <c r="Q707" s="11">
        <v>0</v>
      </c>
      <c r="R707" s="11">
        <v>0</v>
      </c>
      <c r="V707" s="11">
        <v>202005</v>
      </c>
    </row>
    <row r="708" spans="1:22">
      <c r="A708" s="11" t="s">
        <v>774</v>
      </c>
      <c r="B708" s="11">
        <v>17</v>
      </c>
      <c r="C708" s="11">
        <v>40</v>
      </c>
      <c r="F708" s="11">
        <v>5.25</v>
      </c>
      <c r="O708" s="11">
        <v>0</v>
      </c>
      <c r="P708" s="11">
        <v>0</v>
      </c>
      <c r="Q708" s="11">
        <v>0</v>
      </c>
      <c r="R708" s="11">
        <v>0</v>
      </c>
      <c r="V708" s="11">
        <v>202005</v>
      </c>
    </row>
    <row r="709" spans="1:22">
      <c r="A709" s="11" t="s">
        <v>775</v>
      </c>
      <c r="B709" s="11">
        <v>17</v>
      </c>
      <c r="C709" s="11">
        <v>38</v>
      </c>
      <c r="E709" s="11">
        <v>0.95</v>
      </c>
      <c r="O709" s="11">
        <v>0</v>
      </c>
      <c r="P709" s="11">
        <v>0</v>
      </c>
      <c r="Q709" s="11">
        <v>0</v>
      </c>
      <c r="R709" s="11">
        <v>0</v>
      </c>
      <c r="V709" s="11">
        <v>202005</v>
      </c>
    </row>
    <row r="710" spans="1:22">
      <c r="A710" s="11" t="s">
        <v>468</v>
      </c>
      <c r="B710" s="11">
        <v>17</v>
      </c>
      <c r="C710" s="11">
        <v>35.28</v>
      </c>
      <c r="N710" s="11">
        <v>2.72</v>
      </c>
      <c r="O710" s="11">
        <v>0</v>
      </c>
      <c r="P710" s="11">
        <v>0</v>
      </c>
      <c r="Q710" s="11">
        <v>0</v>
      </c>
      <c r="R710" s="11">
        <v>0</v>
      </c>
      <c r="V710" s="11">
        <v>202005</v>
      </c>
    </row>
    <row r="711" spans="1:22">
      <c r="A711" s="11" t="s">
        <v>1235</v>
      </c>
      <c r="B711" s="11">
        <v>17</v>
      </c>
      <c r="C711" s="11">
        <v>0</v>
      </c>
      <c r="H711" s="11">
        <v>36</v>
      </c>
      <c r="O711" s="11">
        <v>0</v>
      </c>
      <c r="P711" s="11">
        <v>0</v>
      </c>
      <c r="Q711" s="11">
        <v>0</v>
      </c>
      <c r="R711" s="11">
        <v>0</v>
      </c>
      <c r="V711" s="11">
        <v>202007</v>
      </c>
    </row>
    <row r="712" spans="1:22">
      <c r="A712" s="11" t="s">
        <v>1207</v>
      </c>
      <c r="B712" s="11">
        <v>17</v>
      </c>
      <c r="C712" s="11">
        <v>45</v>
      </c>
      <c r="E712" s="11">
        <v>3.02</v>
      </c>
      <c r="F712" s="11">
        <v>4.72</v>
      </c>
      <c r="O712" s="11">
        <v>0</v>
      </c>
      <c r="P712" s="11">
        <v>3</v>
      </c>
      <c r="Q712" s="11">
        <v>0</v>
      </c>
      <c r="R712" s="11">
        <v>0</v>
      </c>
      <c r="V712" s="11">
        <v>202005</v>
      </c>
    </row>
    <row r="713" spans="1:22">
      <c r="A713" s="11" t="s">
        <v>1179</v>
      </c>
      <c r="B713" s="11">
        <v>17</v>
      </c>
      <c r="C713" s="11">
        <v>32</v>
      </c>
      <c r="F713" s="11">
        <v>0</v>
      </c>
      <c r="G713" s="11">
        <v>8</v>
      </c>
      <c r="O713" s="11">
        <v>0</v>
      </c>
      <c r="P713" s="11">
        <v>0</v>
      </c>
      <c r="Q713" s="11">
        <v>0</v>
      </c>
      <c r="R713" s="11">
        <v>0</v>
      </c>
      <c r="U713" s="11">
        <v>1.75</v>
      </c>
      <c r="V713" s="11">
        <v>202005</v>
      </c>
    </row>
    <row r="714" spans="1:22">
      <c r="A714" s="11" t="s">
        <v>472</v>
      </c>
      <c r="B714" s="11">
        <v>17</v>
      </c>
      <c r="C714" s="11">
        <v>40</v>
      </c>
      <c r="O714" s="11">
        <v>0</v>
      </c>
      <c r="P714" s="11">
        <v>0</v>
      </c>
      <c r="Q714" s="11">
        <v>0</v>
      </c>
      <c r="R714" s="11">
        <v>0</v>
      </c>
      <c r="V714" s="11">
        <v>202005</v>
      </c>
    </row>
    <row r="715" spans="1:22">
      <c r="A715" s="11" t="s">
        <v>1219</v>
      </c>
      <c r="B715" s="11">
        <v>17</v>
      </c>
      <c r="C715" s="11">
        <v>25</v>
      </c>
      <c r="O715" s="11">
        <v>0</v>
      </c>
      <c r="P715" s="11">
        <v>0</v>
      </c>
      <c r="Q715" s="11">
        <v>0</v>
      </c>
      <c r="R715" s="11">
        <v>0</v>
      </c>
      <c r="V715" s="11">
        <v>202005</v>
      </c>
    </row>
    <row r="716" spans="1:22">
      <c r="A716" s="11" t="s">
        <v>480</v>
      </c>
      <c r="B716" s="11">
        <v>17</v>
      </c>
      <c r="C716" s="11">
        <v>36</v>
      </c>
      <c r="D716" s="11">
        <v>0</v>
      </c>
      <c r="O716" s="11">
        <v>0</v>
      </c>
      <c r="P716" s="11">
        <v>0</v>
      </c>
      <c r="Q716" s="11">
        <v>0</v>
      </c>
      <c r="R716" s="11">
        <v>0</v>
      </c>
      <c r="S716" s="11">
        <v>2.25</v>
      </c>
      <c r="V716" s="11">
        <v>202005</v>
      </c>
    </row>
    <row r="717" spans="1:22">
      <c r="A717" s="11" t="s">
        <v>1054</v>
      </c>
      <c r="B717" s="11">
        <v>17</v>
      </c>
      <c r="C717" s="11">
        <v>40</v>
      </c>
      <c r="F717" s="11">
        <v>2.25</v>
      </c>
      <c r="M717" s="11">
        <v>90</v>
      </c>
      <c r="O717" s="11">
        <v>0</v>
      </c>
      <c r="P717" s="11">
        <v>0</v>
      </c>
      <c r="Q717" s="11">
        <v>0</v>
      </c>
      <c r="R717" s="11">
        <v>0</v>
      </c>
      <c r="V717" s="11">
        <v>202005</v>
      </c>
    </row>
    <row r="718" spans="1:22">
      <c r="A718" s="36" t="s">
        <v>500</v>
      </c>
      <c r="B718" s="36">
        <v>17</v>
      </c>
      <c r="C718" s="36">
        <v>38</v>
      </c>
      <c r="D718" s="36">
        <v>0</v>
      </c>
      <c r="E718" s="36"/>
      <c r="F718" s="36">
        <v>0</v>
      </c>
      <c r="G718" s="36"/>
      <c r="H718" s="36"/>
      <c r="I718" s="36"/>
      <c r="J718" s="36"/>
      <c r="K718" s="36"/>
      <c r="L718" s="36"/>
      <c r="M718" s="36"/>
      <c r="N718" s="36"/>
      <c r="O718" s="36">
        <v>4</v>
      </c>
      <c r="P718" s="36">
        <v>0</v>
      </c>
      <c r="Q718" s="36">
        <v>0</v>
      </c>
      <c r="R718" s="36">
        <v>0</v>
      </c>
      <c r="S718" s="36">
        <v>2</v>
      </c>
      <c r="T718" s="36"/>
      <c r="U718" s="36">
        <v>2.75</v>
      </c>
      <c r="V718" s="36">
        <v>202005</v>
      </c>
    </row>
    <row r="719" spans="1:22">
      <c r="A719" s="11" t="s">
        <v>1180</v>
      </c>
      <c r="B719" s="11">
        <v>17</v>
      </c>
      <c r="C719" s="11">
        <v>35.67</v>
      </c>
      <c r="N719" s="11">
        <v>4.33</v>
      </c>
      <c r="O719" s="11">
        <v>0</v>
      </c>
      <c r="P719" s="11">
        <v>0</v>
      </c>
      <c r="Q719" s="11">
        <v>0</v>
      </c>
      <c r="R719" s="11">
        <v>0</v>
      </c>
      <c r="V719" s="11">
        <v>202005</v>
      </c>
    </row>
    <row r="720" spans="1:22">
      <c r="A720" s="11" t="s">
        <v>1181</v>
      </c>
      <c r="B720" s="11">
        <v>17</v>
      </c>
      <c r="C720" s="11">
        <v>44.55</v>
      </c>
      <c r="N720" s="11">
        <v>0.45</v>
      </c>
      <c r="O720" s="11">
        <v>0</v>
      </c>
      <c r="P720" s="11">
        <v>1</v>
      </c>
      <c r="Q720" s="11">
        <v>0</v>
      </c>
      <c r="R720" s="11">
        <v>0</v>
      </c>
      <c r="V720" s="11">
        <v>202006</v>
      </c>
    </row>
    <row r="721" spans="1:22">
      <c r="A721" s="11" t="s">
        <v>1208</v>
      </c>
      <c r="B721" s="11">
        <v>17</v>
      </c>
      <c r="C721" s="11">
        <v>16</v>
      </c>
      <c r="O721" s="11">
        <v>0</v>
      </c>
      <c r="P721" s="11">
        <v>0</v>
      </c>
      <c r="Q721" s="11">
        <v>0</v>
      </c>
      <c r="R721" s="11">
        <v>0</v>
      </c>
      <c r="V721" s="11">
        <v>202005</v>
      </c>
    </row>
    <row r="722" spans="1:22">
      <c r="A722" s="11" t="s">
        <v>1182</v>
      </c>
      <c r="B722" s="11">
        <v>17</v>
      </c>
      <c r="C722" s="11">
        <v>40</v>
      </c>
      <c r="F722" s="11">
        <v>17.170000000000002</v>
      </c>
      <c r="O722" s="11">
        <v>0</v>
      </c>
      <c r="P722" s="11">
        <v>0</v>
      </c>
      <c r="Q722" s="11">
        <v>0</v>
      </c>
      <c r="R722" s="11">
        <v>0</v>
      </c>
      <c r="V722" s="11">
        <v>202007</v>
      </c>
    </row>
    <row r="723" spans="1:22">
      <c r="A723" s="11" t="s">
        <v>1449</v>
      </c>
      <c r="B723" s="11">
        <v>17</v>
      </c>
      <c r="C723" s="11">
        <v>40</v>
      </c>
      <c r="F723" s="11">
        <v>1.75</v>
      </c>
      <c r="M723" s="11">
        <v>50</v>
      </c>
      <c r="O723" s="11">
        <v>0</v>
      </c>
      <c r="P723" s="11">
        <v>0</v>
      </c>
      <c r="Q723" s="11">
        <v>0</v>
      </c>
      <c r="R723" s="11">
        <v>0</v>
      </c>
      <c r="V723" s="11">
        <v>202005</v>
      </c>
    </row>
    <row r="724" spans="1:22">
      <c r="A724" s="11" t="s">
        <v>481</v>
      </c>
      <c r="B724" s="11">
        <v>17</v>
      </c>
      <c r="C724" s="11">
        <v>0</v>
      </c>
      <c r="H724" s="11">
        <v>20</v>
      </c>
      <c r="O724" s="11">
        <v>0</v>
      </c>
      <c r="P724" s="11">
        <v>0</v>
      </c>
      <c r="Q724" s="11">
        <v>0</v>
      </c>
      <c r="R724" s="11">
        <v>0</v>
      </c>
      <c r="V724" s="11">
        <v>202005</v>
      </c>
    </row>
    <row r="725" spans="1:22">
      <c r="A725" s="11" t="s">
        <v>1184</v>
      </c>
      <c r="B725" s="11">
        <v>17</v>
      </c>
      <c r="C725" s="11">
        <v>18</v>
      </c>
      <c r="M725" s="11">
        <v>143</v>
      </c>
      <c r="O725" s="11">
        <v>0</v>
      </c>
      <c r="P725" s="11">
        <v>0</v>
      </c>
      <c r="Q725" s="11">
        <v>0</v>
      </c>
      <c r="R725" s="11">
        <v>0</v>
      </c>
      <c r="V725" s="11">
        <v>202005</v>
      </c>
    </row>
    <row r="726" spans="1:22">
      <c r="A726" s="11" t="s">
        <v>470</v>
      </c>
      <c r="B726" s="11">
        <v>17</v>
      </c>
      <c r="C726" s="11">
        <v>32</v>
      </c>
      <c r="E726" s="11">
        <v>3.17</v>
      </c>
      <c r="F726" s="11">
        <v>6.25</v>
      </c>
      <c r="G726" s="11">
        <v>8</v>
      </c>
      <c r="O726" s="11">
        <v>0</v>
      </c>
      <c r="P726" s="11">
        <v>0</v>
      </c>
      <c r="Q726" s="11">
        <v>0</v>
      </c>
      <c r="R726" s="11">
        <v>0</v>
      </c>
      <c r="V726" s="11">
        <v>202005</v>
      </c>
    </row>
    <row r="727" spans="1:22">
      <c r="A727" s="11" t="s">
        <v>777</v>
      </c>
      <c r="B727" s="11">
        <v>17</v>
      </c>
      <c r="C727" s="11">
        <v>28</v>
      </c>
      <c r="D727" s="11">
        <v>0</v>
      </c>
      <c r="O727" s="11">
        <v>0</v>
      </c>
      <c r="P727" s="11">
        <v>0</v>
      </c>
      <c r="Q727" s="11">
        <v>0</v>
      </c>
      <c r="R727" s="11">
        <v>0</v>
      </c>
      <c r="S727" s="11">
        <v>1</v>
      </c>
      <c r="V727" s="11">
        <v>202005</v>
      </c>
    </row>
    <row r="728" spans="1:22">
      <c r="A728" s="11" t="s">
        <v>778</v>
      </c>
      <c r="B728" s="11">
        <v>17</v>
      </c>
      <c r="C728" s="11">
        <v>40</v>
      </c>
      <c r="O728" s="11">
        <v>0</v>
      </c>
      <c r="P728" s="11">
        <v>0</v>
      </c>
      <c r="Q728" s="11">
        <v>0</v>
      </c>
      <c r="R728" s="11">
        <v>0</v>
      </c>
      <c r="V728" s="11">
        <v>202005</v>
      </c>
    </row>
    <row r="729" spans="1:22">
      <c r="A729" s="11" t="s">
        <v>709</v>
      </c>
      <c r="B729" s="11">
        <v>17</v>
      </c>
      <c r="C729" s="11">
        <v>36</v>
      </c>
      <c r="D729" s="11">
        <v>1.33</v>
      </c>
      <c r="E729" s="11">
        <v>0.68</v>
      </c>
      <c r="O729" s="11">
        <v>0</v>
      </c>
      <c r="P729" s="11">
        <v>0</v>
      </c>
      <c r="Q729" s="11">
        <v>0</v>
      </c>
      <c r="R729" s="11">
        <v>0</v>
      </c>
      <c r="V729" s="11">
        <v>202007</v>
      </c>
    </row>
    <row r="730" spans="1:22">
      <c r="A730" s="11" t="s">
        <v>779</v>
      </c>
      <c r="B730" s="11">
        <v>17</v>
      </c>
      <c r="C730" s="11">
        <v>38</v>
      </c>
      <c r="D730" s="11">
        <v>2</v>
      </c>
      <c r="E730" s="11">
        <v>0.9</v>
      </c>
      <c r="F730" s="11">
        <v>4.3</v>
      </c>
      <c r="O730" s="11">
        <v>0</v>
      </c>
      <c r="P730" s="11">
        <v>0</v>
      </c>
      <c r="Q730" s="11">
        <v>0</v>
      </c>
      <c r="R730" s="11">
        <v>0</v>
      </c>
      <c r="V730" s="11">
        <v>202006</v>
      </c>
    </row>
    <row r="731" spans="1:22">
      <c r="A731" s="11" t="s">
        <v>1319</v>
      </c>
      <c r="B731" s="11">
        <v>17</v>
      </c>
      <c r="C731" s="11">
        <v>38</v>
      </c>
      <c r="D731" s="11">
        <v>2</v>
      </c>
      <c r="E731" s="11">
        <v>0.75</v>
      </c>
      <c r="F731" s="11">
        <v>7.83</v>
      </c>
      <c r="O731" s="11">
        <v>4</v>
      </c>
      <c r="P731" s="11">
        <v>0</v>
      </c>
      <c r="Q731" s="11">
        <v>0</v>
      </c>
      <c r="R731" s="11">
        <v>0</v>
      </c>
      <c r="V731" s="11">
        <v>202005</v>
      </c>
    </row>
    <row r="732" spans="1:22">
      <c r="A732" s="11" t="s">
        <v>1185</v>
      </c>
      <c r="B732" s="11">
        <v>17</v>
      </c>
      <c r="C732" s="11">
        <v>40</v>
      </c>
      <c r="F732" s="11">
        <v>9.17</v>
      </c>
      <c r="O732" s="11">
        <v>0</v>
      </c>
      <c r="P732" s="11">
        <v>0</v>
      </c>
      <c r="Q732" s="11">
        <v>0</v>
      </c>
      <c r="R732" s="11">
        <v>0</v>
      </c>
      <c r="V732" s="11">
        <v>202005</v>
      </c>
    </row>
    <row r="733" spans="1:22">
      <c r="A733" s="11" t="s">
        <v>454</v>
      </c>
      <c r="B733" s="11">
        <v>17</v>
      </c>
      <c r="C733" s="11">
        <v>40</v>
      </c>
      <c r="E733" s="11">
        <v>1.72</v>
      </c>
      <c r="F733" s="11">
        <v>0</v>
      </c>
      <c r="O733" s="11">
        <v>0</v>
      </c>
      <c r="P733" s="11">
        <v>0</v>
      </c>
      <c r="Q733" s="11">
        <v>0</v>
      </c>
      <c r="R733" s="11">
        <v>0</v>
      </c>
      <c r="U733" s="11">
        <v>0.05</v>
      </c>
      <c r="V733" s="11">
        <v>202005</v>
      </c>
    </row>
    <row r="734" spans="1:22">
      <c r="A734" s="11" t="s">
        <v>1186</v>
      </c>
      <c r="B734" s="11">
        <v>17</v>
      </c>
      <c r="C734" s="11">
        <v>40</v>
      </c>
      <c r="E734" s="11">
        <v>0.57999999999999996</v>
      </c>
      <c r="F734" s="11">
        <v>3.42</v>
      </c>
      <c r="M734" s="11">
        <v>57</v>
      </c>
      <c r="O734" s="11">
        <v>0</v>
      </c>
      <c r="P734" s="11">
        <v>0</v>
      </c>
      <c r="Q734" s="11">
        <v>0</v>
      </c>
      <c r="R734" s="11">
        <v>0</v>
      </c>
      <c r="V734" s="11">
        <v>202005</v>
      </c>
    </row>
    <row r="735" spans="1:22">
      <c r="A735" s="11" t="s">
        <v>1011</v>
      </c>
      <c r="B735" s="11">
        <v>17</v>
      </c>
      <c r="C735" s="11">
        <v>34.75</v>
      </c>
      <c r="G735" s="11">
        <v>2.75</v>
      </c>
      <c r="N735" s="11">
        <v>2.5</v>
      </c>
      <c r="O735" s="11">
        <v>0</v>
      </c>
      <c r="P735" s="11">
        <v>0</v>
      </c>
      <c r="Q735" s="11">
        <v>0</v>
      </c>
      <c r="R735" s="11">
        <v>0</v>
      </c>
      <c r="V735" s="11">
        <v>202007</v>
      </c>
    </row>
    <row r="736" spans="1:22">
      <c r="A736" s="11" t="s">
        <v>960</v>
      </c>
      <c r="B736" s="11">
        <v>17</v>
      </c>
      <c r="C736" s="11">
        <v>40</v>
      </c>
      <c r="E736" s="11">
        <v>4.32</v>
      </c>
      <c r="F736" s="11">
        <v>21.05</v>
      </c>
      <c r="O736" s="11">
        <v>7</v>
      </c>
      <c r="P736" s="11">
        <v>0</v>
      </c>
      <c r="Q736" s="11">
        <v>0</v>
      </c>
      <c r="R736" s="11">
        <v>0</v>
      </c>
      <c r="V736" s="11">
        <v>202005</v>
      </c>
    </row>
    <row r="737" spans="1:22">
      <c r="A737" s="11" t="s">
        <v>484</v>
      </c>
      <c r="B737" s="11">
        <v>17</v>
      </c>
      <c r="C737" s="11">
        <v>17</v>
      </c>
      <c r="M737" s="11">
        <v>48</v>
      </c>
      <c r="O737" s="11">
        <v>0</v>
      </c>
      <c r="P737" s="11">
        <v>0</v>
      </c>
      <c r="Q737" s="11">
        <v>0</v>
      </c>
      <c r="R737" s="11">
        <v>0</v>
      </c>
      <c r="V737" s="11">
        <v>202006</v>
      </c>
    </row>
    <row r="738" spans="1:22">
      <c r="A738" s="11" t="s">
        <v>1220</v>
      </c>
      <c r="B738" s="11">
        <v>17</v>
      </c>
      <c r="C738" s="11">
        <v>24</v>
      </c>
      <c r="F738" s="11">
        <v>0</v>
      </c>
      <c r="G738" s="11">
        <v>16</v>
      </c>
      <c r="M738" s="11">
        <v>162</v>
      </c>
      <c r="O738" s="11">
        <v>0</v>
      </c>
      <c r="P738" s="11">
        <v>0</v>
      </c>
      <c r="Q738" s="11">
        <v>0</v>
      </c>
      <c r="R738" s="11">
        <v>0</v>
      </c>
      <c r="U738" s="11">
        <v>4</v>
      </c>
      <c r="V738" s="11">
        <v>202005</v>
      </c>
    </row>
    <row r="739" spans="1:22">
      <c r="A739" s="11" t="s">
        <v>1237</v>
      </c>
      <c r="B739" s="11">
        <v>17</v>
      </c>
      <c r="C739" s="11">
        <v>40</v>
      </c>
      <c r="E739" s="11">
        <v>3</v>
      </c>
      <c r="F739" s="11">
        <v>3.25</v>
      </c>
      <c r="O739" s="11">
        <v>0</v>
      </c>
      <c r="P739" s="11">
        <v>2</v>
      </c>
      <c r="Q739" s="11">
        <v>0</v>
      </c>
      <c r="R739" s="11">
        <v>0</v>
      </c>
      <c r="V739" s="11">
        <v>202005</v>
      </c>
    </row>
    <row r="740" spans="1:22">
      <c r="A740" s="11" t="s">
        <v>1701</v>
      </c>
      <c r="B740" s="11">
        <v>17</v>
      </c>
      <c r="C740" s="11">
        <v>0</v>
      </c>
      <c r="H740" s="11">
        <v>40</v>
      </c>
      <c r="O740" s="11">
        <v>0</v>
      </c>
      <c r="P740" s="11">
        <v>0</v>
      </c>
      <c r="Q740" s="11">
        <v>0</v>
      </c>
      <c r="R740" s="11">
        <v>0</v>
      </c>
      <c r="V740" s="11">
        <v>202007</v>
      </c>
    </row>
    <row r="741" spans="1:22">
      <c r="A741" s="11" t="s">
        <v>505</v>
      </c>
      <c r="B741" s="11">
        <v>17</v>
      </c>
      <c r="C741" s="11">
        <v>45</v>
      </c>
      <c r="O741" s="11">
        <v>0</v>
      </c>
      <c r="P741" s="11">
        <v>0</v>
      </c>
      <c r="Q741" s="11">
        <v>0</v>
      </c>
      <c r="R741" s="11">
        <v>0</v>
      </c>
      <c r="V741" s="11">
        <v>202005</v>
      </c>
    </row>
    <row r="742" spans="1:22">
      <c r="A742" s="11" t="s">
        <v>1187</v>
      </c>
      <c r="B742" s="11">
        <v>17</v>
      </c>
      <c r="C742" s="11">
        <v>40</v>
      </c>
      <c r="F742" s="11">
        <v>1</v>
      </c>
      <c r="M742" s="11">
        <v>258.39999999999998</v>
      </c>
      <c r="O742" s="11">
        <v>0</v>
      </c>
      <c r="P742" s="11">
        <v>0</v>
      </c>
      <c r="Q742" s="11">
        <v>0</v>
      </c>
      <c r="R742" s="11">
        <v>0</v>
      </c>
      <c r="V742" s="11">
        <v>202005</v>
      </c>
    </row>
    <row r="743" spans="1:22">
      <c r="A743" s="11" t="s">
        <v>476</v>
      </c>
      <c r="B743" s="11">
        <v>17</v>
      </c>
      <c r="C743" s="11">
        <v>38</v>
      </c>
      <c r="D743" s="11">
        <v>2</v>
      </c>
      <c r="F743" s="11">
        <v>17.5</v>
      </c>
      <c r="O743" s="11">
        <v>0</v>
      </c>
      <c r="P743" s="11">
        <v>0</v>
      </c>
      <c r="Q743" s="11">
        <v>0</v>
      </c>
      <c r="R743" s="11">
        <v>0</v>
      </c>
      <c r="V743" s="11">
        <v>202005</v>
      </c>
    </row>
    <row r="744" spans="1:22">
      <c r="A744" s="11" t="s">
        <v>477</v>
      </c>
      <c r="B744" s="11">
        <v>17</v>
      </c>
      <c r="C744" s="11">
        <v>38</v>
      </c>
      <c r="D744" s="11">
        <v>0.25</v>
      </c>
      <c r="E744" s="11">
        <v>7.75</v>
      </c>
      <c r="O744" s="11">
        <v>0</v>
      </c>
      <c r="P744" s="11">
        <v>0</v>
      </c>
      <c r="Q744" s="11">
        <v>0</v>
      </c>
      <c r="R744" s="11">
        <v>0</v>
      </c>
      <c r="V744" s="11">
        <v>202007</v>
      </c>
    </row>
    <row r="745" spans="1:22">
      <c r="A745" s="11" t="s">
        <v>780</v>
      </c>
      <c r="B745" s="11">
        <v>17</v>
      </c>
      <c r="C745" s="11">
        <v>32</v>
      </c>
      <c r="D745" s="11">
        <v>8</v>
      </c>
      <c r="F745" s="11">
        <v>1.25</v>
      </c>
      <c r="O745" s="11">
        <v>0</v>
      </c>
      <c r="P745" s="11">
        <v>0</v>
      </c>
      <c r="Q745" s="11">
        <v>0</v>
      </c>
      <c r="R745" s="11">
        <v>0</v>
      </c>
      <c r="V745" s="11">
        <v>202005</v>
      </c>
    </row>
    <row r="746" spans="1:22">
      <c r="A746" s="11" t="s">
        <v>787</v>
      </c>
      <c r="B746" s="11">
        <v>17</v>
      </c>
      <c r="C746" s="11">
        <v>45</v>
      </c>
      <c r="F746" s="11">
        <v>1</v>
      </c>
      <c r="O746" s="11">
        <v>0</v>
      </c>
      <c r="P746" s="11">
        <v>0</v>
      </c>
      <c r="Q746" s="11">
        <v>0</v>
      </c>
      <c r="R746" s="11">
        <v>0</v>
      </c>
      <c r="V746" s="11">
        <v>202007</v>
      </c>
    </row>
    <row r="747" spans="1:22">
      <c r="A747" s="11" t="s">
        <v>1238</v>
      </c>
      <c r="B747" s="11">
        <v>17</v>
      </c>
      <c r="C747" s="11">
        <v>38</v>
      </c>
      <c r="D747" s="11">
        <v>2</v>
      </c>
      <c r="E747" s="11">
        <v>4.68</v>
      </c>
      <c r="F747" s="11">
        <v>9.15</v>
      </c>
      <c r="O747" s="11">
        <v>0</v>
      </c>
      <c r="P747" s="11">
        <v>0</v>
      </c>
      <c r="Q747" s="11">
        <v>0</v>
      </c>
      <c r="R747" s="11">
        <v>0</v>
      </c>
      <c r="V747" s="11">
        <v>202005</v>
      </c>
    </row>
    <row r="748" spans="1:22">
      <c r="A748" s="11" t="s">
        <v>846</v>
      </c>
      <c r="B748" s="11">
        <v>17</v>
      </c>
      <c r="C748" s="11">
        <v>31.93</v>
      </c>
      <c r="H748" s="11">
        <v>6.07</v>
      </c>
      <c r="N748" s="11">
        <v>0</v>
      </c>
      <c r="O748" s="11">
        <v>0</v>
      </c>
      <c r="P748" s="11">
        <v>0</v>
      </c>
      <c r="Q748" s="11">
        <v>0</v>
      </c>
      <c r="R748" s="11">
        <v>0</v>
      </c>
      <c r="V748" s="11">
        <v>202005</v>
      </c>
    </row>
    <row r="749" spans="1:22">
      <c r="A749" s="11" t="s">
        <v>487</v>
      </c>
      <c r="B749" s="11">
        <v>17</v>
      </c>
      <c r="C749" s="11">
        <v>0</v>
      </c>
      <c r="H749" s="11">
        <v>40</v>
      </c>
      <c r="M749" s="11">
        <v>428</v>
      </c>
      <c r="O749" s="11">
        <v>0</v>
      </c>
      <c r="P749" s="11">
        <v>0</v>
      </c>
      <c r="Q749" s="11">
        <v>0</v>
      </c>
      <c r="R749" s="11">
        <v>0</v>
      </c>
      <c r="V749" s="11">
        <v>202005</v>
      </c>
    </row>
    <row r="750" spans="1:22">
      <c r="A750" s="11" t="s">
        <v>464</v>
      </c>
      <c r="B750" s="11">
        <v>17</v>
      </c>
      <c r="C750" s="11">
        <v>38</v>
      </c>
      <c r="E750" s="11">
        <v>4</v>
      </c>
      <c r="O750" s="11">
        <v>0</v>
      </c>
      <c r="P750" s="11">
        <v>0</v>
      </c>
      <c r="Q750" s="11">
        <v>0</v>
      </c>
      <c r="R750" s="11">
        <v>0</v>
      </c>
      <c r="V750" s="11">
        <v>202005</v>
      </c>
    </row>
    <row r="751" spans="1:22">
      <c r="A751" s="11" t="s">
        <v>486</v>
      </c>
      <c r="B751" s="11">
        <v>17</v>
      </c>
      <c r="C751" s="11">
        <v>40</v>
      </c>
      <c r="F751" s="11">
        <v>7.75</v>
      </c>
      <c r="O751" s="11">
        <v>0</v>
      </c>
      <c r="P751" s="11">
        <v>0</v>
      </c>
      <c r="Q751" s="11">
        <v>0</v>
      </c>
      <c r="R751" s="11">
        <v>0</v>
      </c>
      <c r="V751" s="11">
        <v>202005</v>
      </c>
    </row>
    <row r="752" spans="1:22">
      <c r="A752" s="11" t="s">
        <v>1537</v>
      </c>
      <c r="B752" s="11">
        <v>17</v>
      </c>
      <c r="C752" s="11">
        <v>0</v>
      </c>
      <c r="O752" s="11">
        <v>0</v>
      </c>
      <c r="P752" s="11">
        <v>0</v>
      </c>
      <c r="Q752" s="11">
        <v>0</v>
      </c>
      <c r="R752" s="11">
        <v>0</v>
      </c>
      <c r="V752" s="11">
        <v>202005</v>
      </c>
    </row>
    <row r="753" spans="1:22">
      <c r="A753" s="11" t="s">
        <v>782</v>
      </c>
      <c r="B753" s="11">
        <v>17</v>
      </c>
      <c r="C753" s="11">
        <v>38</v>
      </c>
      <c r="D753" s="11">
        <v>0</v>
      </c>
      <c r="E753" s="11">
        <v>0</v>
      </c>
      <c r="F753" s="11">
        <v>0.62</v>
      </c>
      <c r="O753" s="11">
        <v>0</v>
      </c>
      <c r="P753" s="11">
        <v>0</v>
      </c>
      <c r="Q753" s="11">
        <v>0</v>
      </c>
      <c r="R753" s="11">
        <v>0</v>
      </c>
      <c r="S753" s="11">
        <v>2</v>
      </c>
      <c r="T753" s="11">
        <v>2.23</v>
      </c>
      <c r="V753" s="11">
        <v>202005</v>
      </c>
    </row>
    <row r="754" spans="1:22">
      <c r="A754" s="11" t="s">
        <v>1199</v>
      </c>
      <c r="B754" s="11">
        <v>17</v>
      </c>
      <c r="C754" s="11">
        <v>40</v>
      </c>
      <c r="O754" s="11">
        <v>0</v>
      </c>
      <c r="P754" s="11">
        <v>0</v>
      </c>
      <c r="Q754" s="11">
        <v>0</v>
      </c>
      <c r="R754" s="11">
        <v>0</v>
      </c>
      <c r="V754" s="11">
        <v>202005</v>
      </c>
    </row>
    <row r="755" spans="1:22">
      <c r="A755" s="36" t="s">
        <v>1200</v>
      </c>
      <c r="B755" s="36">
        <v>17</v>
      </c>
      <c r="C755" s="36">
        <v>45</v>
      </c>
      <c r="D755" s="36"/>
      <c r="E755" s="36">
        <v>4.7300000000000004</v>
      </c>
      <c r="F755" s="36">
        <v>1.2</v>
      </c>
      <c r="G755" s="36"/>
      <c r="H755" s="36"/>
      <c r="I755" s="36"/>
      <c r="J755" s="36"/>
      <c r="K755" s="36"/>
      <c r="L755" s="36"/>
      <c r="M755" s="36"/>
      <c r="N755" s="36"/>
      <c r="O755" s="36">
        <v>0</v>
      </c>
      <c r="P755" s="36">
        <v>0</v>
      </c>
      <c r="Q755" s="36">
        <v>0</v>
      </c>
      <c r="R755" s="36">
        <v>0</v>
      </c>
      <c r="S755" s="36"/>
      <c r="T755" s="36"/>
      <c r="U755" s="36"/>
      <c r="V755" s="36">
        <v>202005</v>
      </c>
    </row>
    <row r="756" spans="1:22">
      <c r="A756" s="11" t="s">
        <v>507</v>
      </c>
      <c r="B756" s="11">
        <v>17</v>
      </c>
      <c r="C756" s="11">
        <v>16</v>
      </c>
      <c r="O756" s="11">
        <v>0</v>
      </c>
      <c r="P756" s="11">
        <v>0</v>
      </c>
      <c r="Q756" s="11">
        <v>0</v>
      </c>
      <c r="R756" s="11">
        <v>0</v>
      </c>
      <c r="V756" s="11">
        <v>202005</v>
      </c>
    </row>
    <row r="757" spans="1:22">
      <c r="A757" s="11" t="s">
        <v>469</v>
      </c>
      <c r="B757" s="11">
        <v>17</v>
      </c>
      <c r="C757" s="11">
        <v>31.41</v>
      </c>
      <c r="G757" s="11">
        <v>6</v>
      </c>
      <c r="N757" s="11">
        <v>0.59</v>
      </c>
      <c r="O757" s="11">
        <v>0</v>
      </c>
      <c r="P757" s="11">
        <v>0</v>
      </c>
      <c r="Q757" s="11">
        <v>0</v>
      </c>
      <c r="R757" s="11">
        <v>0</v>
      </c>
      <c r="V757" s="11">
        <v>202005</v>
      </c>
    </row>
    <row r="758" spans="1:22">
      <c r="A758" s="11" t="s">
        <v>1210</v>
      </c>
      <c r="B758" s="11">
        <v>17</v>
      </c>
      <c r="C758" s="11">
        <v>0</v>
      </c>
      <c r="H758" s="11">
        <v>40</v>
      </c>
      <c r="O758" s="11">
        <v>0</v>
      </c>
      <c r="P758" s="11">
        <v>0</v>
      </c>
      <c r="Q758" s="11">
        <v>0</v>
      </c>
      <c r="R758" s="11">
        <v>0</v>
      </c>
      <c r="V758" s="11">
        <v>202005</v>
      </c>
    </row>
    <row r="759" spans="1:22">
      <c r="A759" s="11" t="s">
        <v>483</v>
      </c>
      <c r="B759" s="11">
        <v>17</v>
      </c>
      <c r="C759" s="11">
        <v>40</v>
      </c>
      <c r="F759" s="11">
        <v>0</v>
      </c>
      <c r="O759" s="11">
        <v>0</v>
      </c>
      <c r="P759" s="11">
        <v>0</v>
      </c>
      <c r="Q759" s="11">
        <v>0</v>
      </c>
      <c r="R759" s="11">
        <v>0</v>
      </c>
      <c r="U759" s="11">
        <v>0.5</v>
      </c>
      <c r="V759" s="11">
        <v>202005</v>
      </c>
    </row>
    <row r="760" spans="1:22">
      <c r="A760" s="11" t="s">
        <v>783</v>
      </c>
      <c r="B760" s="11">
        <v>17</v>
      </c>
      <c r="C760" s="11">
        <v>35.659999999999997</v>
      </c>
      <c r="N760" s="11">
        <v>9.34</v>
      </c>
      <c r="O760" s="11">
        <v>0</v>
      </c>
      <c r="P760" s="11">
        <v>1</v>
      </c>
      <c r="Q760" s="11">
        <v>0</v>
      </c>
      <c r="R760" s="11">
        <v>0</v>
      </c>
      <c r="V760" s="11">
        <v>202005</v>
      </c>
    </row>
    <row r="761" spans="1:22">
      <c r="A761" s="11" t="s">
        <v>502</v>
      </c>
      <c r="B761" s="11">
        <v>17</v>
      </c>
      <c r="C761" s="11">
        <v>40</v>
      </c>
      <c r="E761" s="11">
        <v>5.0999999999999996</v>
      </c>
      <c r="O761" s="11">
        <v>0</v>
      </c>
      <c r="P761" s="11">
        <v>0</v>
      </c>
      <c r="Q761" s="11">
        <v>0</v>
      </c>
      <c r="R761" s="11">
        <v>0</v>
      </c>
      <c r="V761" s="11">
        <v>202005</v>
      </c>
    </row>
    <row r="762" spans="1:22">
      <c r="A762" s="11" t="s">
        <v>1536</v>
      </c>
      <c r="B762" s="11">
        <v>17</v>
      </c>
      <c r="C762" s="11">
        <v>40</v>
      </c>
      <c r="E762" s="11">
        <v>5</v>
      </c>
      <c r="F762" s="11">
        <v>11.75</v>
      </c>
      <c r="M762" s="11">
        <v>1190</v>
      </c>
      <c r="O762" s="11">
        <v>0</v>
      </c>
      <c r="P762" s="11">
        <v>0</v>
      </c>
      <c r="Q762" s="11">
        <v>0</v>
      </c>
      <c r="R762" s="11">
        <v>0</v>
      </c>
      <c r="V762" s="11">
        <v>202005</v>
      </c>
    </row>
    <row r="763" spans="1:22">
      <c r="A763" s="11" t="s">
        <v>1201</v>
      </c>
      <c r="B763" s="11">
        <v>17</v>
      </c>
      <c r="C763" s="11">
        <v>40</v>
      </c>
      <c r="E763" s="11">
        <v>0</v>
      </c>
      <c r="F763" s="11">
        <v>0</v>
      </c>
      <c r="O763" s="11">
        <v>0</v>
      </c>
      <c r="P763" s="11">
        <v>0</v>
      </c>
      <c r="Q763" s="11">
        <v>0</v>
      </c>
      <c r="R763" s="11">
        <v>0</v>
      </c>
      <c r="T763" s="11">
        <v>2.99</v>
      </c>
      <c r="U763" s="11">
        <v>4.97</v>
      </c>
      <c r="V763" s="11">
        <v>202005</v>
      </c>
    </row>
    <row r="764" spans="1:22">
      <c r="A764" s="11" t="s">
        <v>1021</v>
      </c>
      <c r="B764" s="11">
        <v>17</v>
      </c>
      <c r="C764" s="11">
        <v>0</v>
      </c>
      <c r="H764" s="11">
        <v>38</v>
      </c>
      <c r="O764" s="11">
        <v>0</v>
      </c>
      <c r="P764" s="11">
        <v>0</v>
      </c>
      <c r="Q764" s="11">
        <v>0</v>
      </c>
      <c r="R764" s="11">
        <v>0</v>
      </c>
      <c r="V764" s="11">
        <v>202005</v>
      </c>
    </row>
    <row r="765" spans="1:22">
      <c r="A765" s="11" t="s">
        <v>1239</v>
      </c>
      <c r="B765" s="11">
        <v>17</v>
      </c>
      <c r="C765" s="11">
        <v>38.75</v>
      </c>
      <c r="O765" s="11">
        <v>0</v>
      </c>
      <c r="P765" s="11">
        <v>0</v>
      </c>
      <c r="Q765" s="11">
        <v>0</v>
      </c>
      <c r="R765" s="11">
        <v>0</v>
      </c>
      <c r="V765" s="11">
        <v>202005</v>
      </c>
    </row>
    <row r="766" spans="1:22">
      <c r="A766" s="11" t="s">
        <v>1211</v>
      </c>
      <c r="B766" s="11">
        <v>17</v>
      </c>
      <c r="C766" s="11">
        <v>22</v>
      </c>
      <c r="O766" s="11">
        <v>0</v>
      </c>
      <c r="P766" s="11">
        <v>0</v>
      </c>
      <c r="Q766" s="11">
        <v>0</v>
      </c>
      <c r="R766" s="11">
        <v>0</v>
      </c>
      <c r="V766" s="11">
        <v>202005</v>
      </c>
    </row>
    <row r="767" spans="1:22">
      <c r="A767" s="11" t="s">
        <v>1188</v>
      </c>
      <c r="B767" s="11">
        <v>17</v>
      </c>
      <c r="C767" s="11">
        <v>40</v>
      </c>
      <c r="F767" s="11">
        <v>9.23</v>
      </c>
      <c r="O767" s="11">
        <v>7</v>
      </c>
      <c r="P767" s="11">
        <v>2</v>
      </c>
      <c r="Q767" s="11">
        <v>0</v>
      </c>
      <c r="R767" s="11">
        <v>0</v>
      </c>
      <c r="V767" s="11">
        <v>202005</v>
      </c>
    </row>
    <row r="768" spans="1:22">
      <c r="A768" s="11" t="s">
        <v>452</v>
      </c>
      <c r="B768" s="11">
        <v>17</v>
      </c>
      <c r="C768" s="11">
        <v>45</v>
      </c>
      <c r="E768" s="11">
        <v>2.33</v>
      </c>
      <c r="F768" s="11">
        <v>3.55</v>
      </c>
      <c r="O768" s="11">
        <v>0</v>
      </c>
      <c r="P768" s="11">
        <v>0</v>
      </c>
      <c r="Q768" s="11">
        <v>0</v>
      </c>
      <c r="R768" s="11">
        <v>0</v>
      </c>
      <c r="V768" s="11">
        <v>202005</v>
      </c>
    </row>
    <row r="769" spans="1:22">
      <c r="A769" s="11" t="s">
        <v>1240</v>
      </c>
      <c r="B769" s="11">
        <v>17</v>
      </c>
      <c r="C769" s="11">
        <v>45</v>
      </c>
      <c r="E769" s="11">
        <v>1.3</v>
      </c>
      <c r="O769" s="11">
        <v>0</v>
      </c>
      <c r="P769" s="11">
        <v>0</v>
      </c>
      <c r="Q769" s="11">
        <v>0</v>
      </c>
      <c r="R769" s="11">
        <v>0</v>
      </c>
      <c r="V769" s="11">
        <v>202005</v>
      </c>
    </row>
    <row r="770" spans="1:22">
      <c r="A770" s="11" t="s">
        <v>913</v>
      </c>
      <c r="B770" s="11">
        <v>17</v>
      </c>
      <c r="C770" s="11">
        <v>40</v>
      </c>
      <c r="E770" s="11">
        <v>1.86</v>
      </c>
      <c r="F770" s="11">
        <v>0.87</v>
      </c>
      <c r="O770" s="11">
        <v>0</v>
      </c>
      <c r="P770" s="11">
        <v>0</v>
      </c>
      <c r="Q770" s="11">
        <v>0</v>
      </c>
      <c r="R770" s="11">
        <v>7</v>
      </c>
      <c r="V770" s="11">
        <v>202005</v>
      </c>
    </row>
    <row r="771" spans="1:22">
      <c r="A771" s="11" t="s">
        <v>503</v>
      </c>
      <c r="B771" s="11">
        <v>17</v>
      </c>
      <c r="C771" s="11">
        <v>30</v>
      </c>
      <c r="D771" s="11">
        <v>2</v>
      </c>
      <c r="E771" s="11">
        <v>0</v>
      </c>
      <c r="F771" s="11">
        <v>1.83</v>
      </c>
      <c r="G771" s="11">
        <v>8</v>
      </c>
      <c r="O771" s="11">
        <v>7</v>
      </c>
      <c r="P771" s="11">
        <v>0</v>
      </c>
      <c r="Q771" s="11">
        <v>0</v>
      </c>
      <c r="R771" s="11">
        <v>0</v>
      </c>
      <c r="T771" s="11">
        <v>4.0999999999999996</v>
      </c>
      <c r="V771" s="11">
        <v>202005</v>
      </c>
    </row>
    <row r="772" spans="1:22">
      <c r="A772" s="11" t="s">
        <v>1221</v>
      </c>
      <c r="B772" s="11">
        <v>17</v>
      </c>
      <c r="C772" s="11">
        <v>40</v>
      </c>
      <c r="E772" s="11">
        <v>0</v>
      </c>
      <c r="O772" s="11">
        <v>0</v>
      </c>
      <c r="P772" s="11">
        <v>0</v>
      </c>
      <c r="Q772" s="11">
        <v>0</v>
      </c>
      <c r="R772" s="11">
        <v>0</v>
      </c>
      <c r="T772" s="11">
        <v>2</v>
      </c>
      <c r="V772" s="11">
        <v>202005</v>
      </c>
    </row>
    <row r="773" spans="1:22">
      <c r="A773" s="11" t="s">
        <v>958</v>
      </c>
      <c r="B773" s="11">
        <v>17</v>
      </c>
      <c r="C773" s="11">
        <v>28</v>
      </c>
      <c r="D773" s="11">
        <v>7.5</v>
      </c>
      <c r="M773" s="11">
        <v>180</v>
      </c>
      <c r="O773" s="11">
        <v>0</v>
      </c>
      <c r="P773" s="11">
        <v>0</v>
      </c>
      <c r="Q773" s="11">
        <v>0</v>
      </c>
      <c r="R773" s="11">
        <v>0</v>
      </c>
      <c r="V773" s="11">
        <v>202005</v>
      </c>
    </row>
    <row r="774" spans="1:22">
      <c r="A774" s="11" t="s">
        <v>460</v>
      </c>
      <c r="B774" s="11">
        <v>17</v>
      </c>
      <c r="C774" s="11">
        <v>40</v>
      </c>
      <c r="F774" s="11">
        <v>0</v>
      </c>
      <c r="M774" s="11">
        <v>450</v>
      </c>
      <c r="O774" s="11">
        <v>0</v>
      </c>
      <c r="P774" s="11">
        <v>0</v>
      </c>
      <c r="Q774" s="11">
        <v>0</v>
      </c>
      <c r="R774" s="11">
        <v>0</v>
      </c>
      <c r="U774" s="11">
        <v>2.25</v>
      </c>
      <c r="V774" s="11">
        <v>202005</v>
      </c>
    </row>
    <row r="775" spans="1:22">
      <c r="A775" s="11" t="s">
        <v>451</v>
      </c>
      <c r="B775" s="11">
        <v>17</v>
      </c>
      <c r="C775" s="11">
        <v>29.23</v>
      </c>
      <c r="G775" s="11">
        <v>8</v>
      </c>
      <c r="N775" s="11">
        <v>2.77</v>
      </c>
      <c r="O775" s="11">
        <v>0</v>
      </c>
      <c r="P775" s="11">
        <v>1</v>
      </c>
      <c r="Q775" s="11">
        <v>0</v>
      </c>
      <c r="R775" s="11">
        <v>0</v>
      </c>
      <c r="V775" s="11">
        <v>202007</v>
      </c>
    </row>
    <row r="776" spans="1:22">
      <c r="A776" s="11" t="s">
        <v>784</v>
      </c>
      <c r="B776" s="11">
        <v>17</v>
      </c>
      <c r="C776" s="11">
        <v>27</v>
      </c>
      <c r="D776" s="11">
        <v>0</v>
      </c>
      <c r="M776" s="11">
        <v>14</v>
      </c>
      <c r="O776" s="11">
        <v>0</v>
      </c>
      <c r="P776" s="11">
        <v>0</v>
      </c>
      <c r="Q776" s="11">
        <v>0</v>
      </c>
      <c r="R776" s="11">
        <v>0</v>
      </c>
      <c r="S776" s="11">
        <v>6</v>
      </c>
      <c r="V776" s="11">
        <v>202005</v>
      </c>
    </row>
    <row r="777" spans="1:22">
      <c r="A777" s="11" t="s">
        <v>1190</v>
      </c>
      <c r="B777" s="11">
        <v>17</v>
      </c>
      <c r="C777" s="11">
        <v>45</v>
      </c>
      <c r="E777" s="11">
        <v>0</v>
      </c>
      <c r="F777" s="11">
        <v>0</v>
      </c>
      <c r="O777" s="11">
        <v>0</v>
      </c>
      <c r="P777" s="11">
        <v>3</v>
      </c>
      <c r="Q777" s="11">
        <v>0</v>
      </c>
      <c r="R777" s="11">
        <v>0</v>
      </c>
      <c r="T777" s="11">
        <v>2.2999999999999998</v>
      </c>
      <c r="U777" s="11">
        <v>2.37</v>
      </c>
      <c r="V777" s="11">
        <v>202005</v>
      </c>
    </row>
    <row r="778" spans="1:22">
      <c r="A778" s="11" t="s">
        <v>707</v>
      </c>
      <c r="B778" s="11">
        <v>17</v>
      </c>
      <c r="C778" s="11">
        <v>40</v>
      </c>
      <c r="E778" s="11">
        <v>0</v>
      </c>
      <c r="F778" s="11">
        <v>0</v>
      </c>
      <c r="O778" s="11">
        <v>0</v>
      </c>
      <c r="P778" s="11">
        <v>0</v>
      </c>
      <c r="Q778" s="11">
        <v>0</v>
      </c>
      <c r="R778" s="11">
        <v>0</v>
      </c>
      <c r="T778" s="11">
        <v>2.35</v>
      </c>
      <c r="U778" s="11">
        <v>5.07</v>
      </c>
      <c r="V778" s="11">
        <v>202006</v>
      </c>
    </row>
    <row r="779" spans="1:22">
      <c r="A779" s="11" t="s">
        <v>1191</v>
      </c>
      <c r="B779" s="11">
        <v>17</v>
      </c>
      <c r="C779" s="11">
        <v>38.75</v>
      </c>
      <c r="M779" s="11">
        <v>232</v>
      </c>
      <c r="N779" s="11">
        <v>1.25</v>
      </c>
      <c r="O779" s="11">
        <v>0</v>
      </c>
      <c r="P779" s="11">
        <v>0</v>
      </c>
      <c r="Q779" s="11">
        <v>0</v>
      </c>
      <c r="R779" s="11">
        <v>0</v>
      </c>
      <c r="V779" s="11">
        <v>202005</v>
      </c>
    </row>
    <row r="780" spans="1:22">
      <c r="A780" s="11" t="s">
        <v>1192</v>
      </c>
      <c r="B780" s="11">
        <v>17</v>
      </c>
      <c r="C780" s="11">
        <v>45</v>
      </c>
      <c r="E780" s="11">
        <v>1.75</v>
      </c>
      <c r="F780" s="11">
        <v>1.92</v>
      </c>
      <c r="O780" s="11">
        <v>0</v>
      </c>
      <c r="P780" s="11">
        <v>2</v>
      </c>
      <c r="Q780" s="11">
        <v>0</v>
      </c>
      <c r="R780" s="11">
        <v>0</v>
      </c>
      <c r="V780" s="11">
        <v>202005</v>
      </c>
    </row>
    <row r="781" spans="1:22">
      <c r="A781" s="11" t="s">
        <v>1193</v>
      </c>
      <c r="B781" s="11">
        <v>17</v>
      </c>
      <c r="C781" s="11">
        <v>45</v>
      </c>
      <c r="E781" s="11">
        <v>1</v>
      </c>
      <c r="O781" s="11">
        <v>0</v>
      </c>
      <c r="P781" s="11">
        <v>2</v>
      </c>
      <c r="Q781" s="11">
        <v>0</v>
      </c>
      <c r="R781" s="11">
        <v>0</v>
      </c>
      <c r="V781" s="11">
        <v>202005</v>
      </c>
    </row>
    <row r="782" spans="1:22">
      <c r="A782" s="11" t="s">
        <v>492</v>
      </c>
      <c r="B782" s="11">
        <v>17</v>
      </c>
      <c r="C782" s="11">
        <v>40</v>
      </c>
      <c r="F782" s="11">
        <v>3.42</v>
      </c>
      <c r="O782" s="11">
        <v>0</v>
      </c>
      <c r="P782" s="11">
        <v>0</v>
      </c>
      <c r="Q782" s="11">
        <v>0</v>
      </c>
      <c r="R782" s="11">
        <v>0</v>
      </c>
      <c r="V782" s="11">
        <v>202005</v>
      </c>
    </row>
    <row r="783" spans="1:22">
      <c r="A783" s="11" t="s">
        <v>848</v>
      </c>
      <c r="B783" s="11">
        <v>17</v>
      </c>
      <c r="C783" s="11">
        <v>40</v>
      </c>
      <c r="E783" s="11">
        <v>0</v>
      </c>
      <c r="F783" s="11">
        <v>0</v>
      </c>
      <c r="O783" s="11">
        <v>1</v>
      </c>
      <c r="P783" s="11">
        <v>0</v>
      </c>
      <c r="Q783" s="11">
        <v>0</v>
      </c>
      <c r="R783" s="11">
        <v>0</v>
      </c>
      <c r="T783" s="11">
        <v>5.92</v>
      </c>
      <c r="U783" s="11">
        <v>2</v>
      </c>
      <c r="V783" s="11">
        <v>202005</v>
      </c>
    </row>
    <row r="784" spans="1:22">
      <c r="A784" s="11" t="s">
        <v>785</v>
      </c>
      <c r="B784" s="11">
        <v>17</v>
      </c>
      <c r="C784" s="11">
        <v>35.31</v>
      </c>
      <c r="N784" s="11">
        <v>2.69</v>
      </c>
      <c r="O784" s="11">
        <v>0</v>
      </c>
      <c r="P784" s="11">
        <v>0</v>
      </c>
      <c r="Q784" s="11">
        <v>0</v>
      </c>
      <c r="R784" s="11">
        <v>0</v>
      </c>
      <c r="V784" s="11">
        <v>202005</v>
      </c>
    </row>
    <row r="785" spans="1:22">
      <c r="A785" s="11" t="s">
        <v>1053</v>
      </c>
      <c r="B785" s="11">
        <v>17</v>
      </c>
      <c r="C785" s="11">
        <v>40</v>
      </c>
      <c r="E785" s="11">
        <v>1</v>
      </c>
      <c r="M785" s="11">
        <v>220</v>
      </c>
      <c r="O785" s="11">
        <v>0</v>
      </c>
      <c r="P785" s="11">
        <v>0</v>
      </c>
      <c r="Q785" s="11">
        <v>0</v>
      </c>
      <c r="R785" s="11">
        <v>0</v>
      </c>
      <c r="V785" s="11">
        <v>202005</v>
      </c>
    </row>
    <row r="786" spans="1:22">
      <c r="A786" s="11" t="s">
        <v>1194</v>
      </c>
      <c r="B786" s="11">
        <v>17</v>
      </c>
      <c r="C786" s="11">
        <v>40</v>
      </c>
      <c r="D786" s="11">
        <v>8.25</v>
      </c>
      <c r="O786" s="11">
        <v>0</v>
      </c>
      <c r="P786" s="11">
        <v>0</v>
      </c>
      <c r="Q786" s="11">
        <v>0</v>
      </c>
      <c r="R786" s="11">
        <v>0</v>
      </c>
      <c r="V786" s="11">
        <v>202005</v>
      </c>
    </row>
    <row r="787" spans="1:22">
      <c r="A787" s="11" t="s">
        <v>1232</v>
      </c>
      <c r="B787" s="11">
        <v>18</v>
      </c>
      <c r="C787" s="11">
        <v>32</v>
      </c>
      <c r="E787" s="11">
        <v>0</v>
      </c>
      <c r="F787" s="11">
        <v>0</v>
      </c>
      <c r="I787" s="11">
        <v>8</v>
      </c>
      <c r="O787" s="11">
        <v>0</v>
      </c>
      <c r="P787" s="11">
        <v>0</v>
      </c>
      <c r="Q787" s="11">
        <v>0</v>
      </c>
      <c r="R787" s="11">
        <v>0</v>
      </c>
      <c r="T787" s="11">
        <v>2.62</v>
      </c>
      <c r="U787" s="11">
        <v>0.87</v>
      </c>
      <c r="V787" s="11">
        <v>202005</v>
      </c>
    </row>
    <row r="788" spans="1:22">
      <c r="A788" s="11" t="s">
        <v>1161</v>
      </c>
      <c r="B788" s="11">
        <v>18</v>
      </c>
      <c r="C788" s="11">
        <v>36</v>
      </c>
      <c r="E788" s="11">
        <v>2.33</v>
      </c>
      <c r="I788" s="11">
        <v>9</v>
      </c>
      <c r="O788" s="11">
        <v>0</v>
      </c>
      <c r="P788" s="11">
        <v>0</v>
      </c>
      <c r="Q788" s="11">
        <v>0</v>
      </c>
      <c r="R788" s="11">
        <v>0</v>
      </c>
      <c r="V788" s="11">
        <v>202005</v>
      </c>
    </row>
    <row r="789" spans="1:22">
      <c r="A789" s="11" t="s">
        <v>496</v>
      </c>
      <c r="B789" s="11">
        <v>18</v>
      </c>
      <c r="C789" s="11">
        <v>34</v>
      </c>
      <c r="E789" s="11">
        <v>0.1</v>
      </c>
      <c r="I789" s="11">
        <v>9</v>
      </c>
      <c r="O789" s="11">
        <v>0</v>
      </c>
      <c r="P789" s="11">
        <v>0</v>
      </c>
      <c r="Q789" s="11">
        <v>0</v>
      </c>
      <c r="R789" s="11">
        <v>0</v>
      </c>
      <c r="V789" s="11">
        <v>202006</v>
      </c>
    </row>
    <row r="790" spans="1:22">
      <c r="A790" s="11" t="s">
        <v>708</v>
      </c>
      <c r="B790" s="11">
        <v>18</v>
      </c>
      <c r="C790" s="11">
        <v>0</v>
      </c>
      <c r="G790" s="11">
        <v>32</v>
      </c>
      <c r="I790" s="11">
        <v>8</v>
      </c>
      <c r="O790" s="11">
        <v>0</v>
      </c>
      <c r="P790" s="11">
        <v>0</v>
      </c>
      <c r="Q790" s="11">
        <v>0</v>
      </c>
      <c r="R790" s="11">
        <v>0</v>
      </c>
      <c r="V790" s="11">
        <v>202006</v>
      </c>
    </row>
    <row r="791" spans="1:22">
      <c r="A791" s="11" t="s">
        <v>715</v>
      </c>
      <c r="B791" s="11">
        <v>18</v>
      </c>
      <c r="C791" s="11">
        <v>6</v>
      </c>
      <c r="I791" s="11">
        <v>2</v>
      </c>
      <c r="O791" s="11">
        <v>0</v>
      </c>
      <c r="P791" s="11">
        <v>0</v>
      </c>
      <c r="Q791" s="11">
        <v>0</v>
      </c>
      <c r="R791" s="11">
        <v>0</v>
      </c>
      <c r="V791" s="11">
        <v>202005</v>
      </c>
    </row>
    <row r="792" spans="1:22">
      <c r="A792" s="11" t="s">
        <v>726</v>
      </c>
      <c r="B792" s="11">
        <v>18</v>
      </c>
      <c r="C792" s="11">
        <v>32</v>
      </c>
      <c r="F792" s="11">
        <v>0</v>
      </c>
      <c r="I792" s="11">
        <v>8</v>
      </c>
      <c r="O792" s="11">
        <v>0</v>
      </c>
      <c r="P792" s="11">
        <v>0</v>
      </c>
      <c r="Q792" s="11">
        <v>0</v>
      </c>
      <c r="R792" s="11">
        <v>0</v>
      </c>
      <c r="U792" s="11">
        <v>2</v>
      </c>
      <c r="V792" s="11">
        <v>202005</v>
      </c>
    </row>
    <row r="793" spans="1:22">
      <c r="A793" s="11" t="s">
        <v>458</v>
      </c>
      <c r="B793" s="11">
        <v>18</v>
      </c>
      <c r="C793" s="11">
        <v>31.75</v>
      </c>
      <c r="I793" s="11">
        <v>8</v>
      </c>
      <c r="N793" s="11">
        <v>0.25</v>
      </c>
      <c r="O793" s="11">
        <v>0</v>
      </c>
      <c r="P793" s="11">
        <v>0</v>
      </c>
      <c r="Q793" s="11">
        <v>0</v>
      </c>
      <c r="R793" s="11">
        <v>0</v>
      </c>
      <c r="V793" s="11">
        <v>202005</v>
      </c>
    </row>
    <row r="794" spans="1:22">
      <c r="A794" s="11" t="s">
        <v>844</v>
      </c>
      <c r="B794" s="11">
        <v>18</v>
      </c>
      <c r="C794" s="11">
        <v>32</v>
      </c>
      <c r="F794" s="11">
        <v>0</v>
      </c>
      <c r="I794" s="11">
        <v>8</v>
      </c>
      <c r="M794" s="11">
        <v>120</v>
      </c>
      <c r="O794" s="11">
        <v>0</v>
      </c>
      <c r="P794" s="11">
        <v>1</v>
      </c>
      <c r="Q794" s="11">
        <v>0</v>
      </c>
      <c r="R794" s="11">
        <v>0</v>
      </c>
      <c r="U794" s="11">
        <v>10.25</v>
      </c>
      <c r="V794" s="11">
        <v>202006</v>
      </c>
    </row>
    <row r="795" spans="1:22">
      <c r="A795" s="11" t="s">
        <v>1205</v>
      </c>
      <c r="B795" s="11">
        <v>18</v>
      </c>
      <c r="C795" s="11">
        <v>36</v>
      </c>
      <c r="E795" s="11">
        <v>1.93</v>
      </c>
      <c r="F795" s="11">
        <v>10.28</v>
      </c>
      <c r="I795" s="11">
        <v>9</v>
      </c>
      <c r="O795" s="11">
        <v>0</v>
      </c>
      <c r="P795" s="11">
        <v>3</v>
      </c>
      <c r="Q795" s="11">
        <v>0</v>
      </c>
      <c r="R795" s="11">
        <v>0</v>
      </c>
      <c r="V795" s="11">
        <v>202005</v>
      </c>
    </row>
    <row r="796" spans="1:22">
      <c r="A796" s="11" t="s">
        <v>767</v>
      </c>
      <c r="B796" s="11">
        <v>18</v>
      </c>
      <c r="C796" s="11">
        <v>32</v>
      </c>
      <c r="E796" s="11">
        <v>0.79</v>
      </c>
      <c r="F796" s="11">
        <v>3.55</v>
      </c>
      <c r="I796" s="11">
        <v>8</v>
      </c>
      <c r="O796" s="11">
        <v>0</v>
      </c>
      <c r="P796" s="11">
        <v>0</v>
      </c>
      <c r="Q796" s="11">
        <v>2</v>
      </c>
      <c r="R796" s="11">
        <v>0</v>
      </c>
      <c r="V796" s="11">
        <v>202005</v>
      </c>
    </row>
    <row r="797" spans="1:22">
      <c r="A797" s="11" t="s">
        <v>1233</v>
      </c>
      <c r="B797" s="11">
        <v>18</v>
      </c>
      <c r="C797" s="11">
        <v>30</v>
      </c>
      <c r="D797" s="11">
        <v>0</v>
      </c>
      <c r="E797" s="11">
        <v>0</v>
      </c>
      <c r="F797" s="11">
        <v>0</v>
      </c>
      <c r="I797" s="11">
        <v>8</v>
      </c>
      <c r="O797" s="11">
        <v>0</v>
      </c>
      <c r="P797" s="11">
        <v>0</v>
      </c>
      <c r="Q797" s="11">
        <v>0</v>
      </c>
      <c r="R797" s="11">
        <v>0</v>
      </c>
      <c r="S797" s="11">
        <v>2</v>
      </c>
      <c r="T797" s="11">
        <v>0.25</v>
      </c>
      <c r="U797" s="11">
        <v>7.75</v>
      </c>
      <c r="V797" s="11">
        <v>202006</v>
      </c>
    </row>
    <row r="798" spans="1:22">
      <c r="A798" s="11" t="s">
        <v>1326</v>
      </c>
      <c r="B798" s="11">
        <v>18</v>
      </c>
      <c r="C798" s="11">
        <v>36</v>
      </c>
      <c r="E798" s="11">
        <v>0.75</v>
      </c>
      <c r="F798" s="11">
        <v>6.25</v>
      </c>
      <c r="I798" s="11">
        <v>9</v>
      </c>
      <c r="O798" s="11">
        <v>0</v>
      </c>
      <c r="P798" s="11">
        <v>3</v>
      </c>
      <c r="Q798" s="11">
        <v>0</v>
      </c>
      <c r="R798" s="11">
        <v>0</v>
      </c>
      <c r="V798" s="11">
        <v>202006</v>
      </c>
    </row>
    <row r="799" spans="1:22">
      <c r="A799" s="11" t="s">
        <v>453</v>
      </c>
      <c r="B799" s="11">
        <v>18</v>
      </c>
      <c r="C799" s="11">
        <v>24</v>
      </c>
      <c r="D799" s="11">
        <v>0</v>
      </c>
      <c r="I799" s="11">
        <v>8</v>
      </c>
      <c r="O799" s="11">
        <v>0</v>
      </c>
      <c r="P799" s="11">
        <v>0</v>
      </c>
      <c r="Q799" s="11">
        <v>0</v>
      </c>
      <c r="R799" s="11">
        <v>0</v>
      </c>
      <c r="S799" s="11">
        <v>0.5</v>
      </c>
      <c r="V799" s="11">
        <v>202005</v>
      </c>
    </row>
    <row r="800" spans="1:22">
      <c r="A800" s="11" t="s">
        <v>1162</v>
      </c>
      <c r="B800" s="11">
        <v>18</v>
      </c>
      <c r="C800" s="11">
        <v>18.5</v>
      </c>
      <c r="O800" s="11">
        <v>0</v>
      </c>
      <c r="P800" s="11">
        <v>0</v>
      </c>
      <c r="Q800" s="11">
        <v>0</v>
      </c>
      <c r="R800" s="11">
        <v>0</v>
      </c>
      <c r="V800" s="11">
        <v>202006</v>
      </c>
    </row>
    <row r="801" spans="1:22">
      <c r="A801" s="11" t="s">
        <v>1626</v>
      </c>
      <c r="B801" s="11">
        <v>18</v>
      </c>
      <c r="C801" s="11">
        <v>34</v>
      </c>
      <c r="O801" s="11">
        <v>0</v>
      </c>
      <c r="P801" s="11">
        <v>0</v>
      </c>
      <c r="Q801" s="11">
        <v>0</v>
      </c>
      <c r="R801" s="11">
        <v>0</v>
      </c>
      <c r="V801" s="11">
        <v>202006</v>
      </c>
    </row>
    <row r="802" spans="1:22">
      <c r="A802" s="11" t="s">
        <v>488</v>
      </c>
      <c r="B802" s="11">
        <v>18</v>
      </c>
      <c r="C802" s="11">
        <v>32</v>
      </c>
      <c r="F802" s="11">
        <v>0</v>
      </c>
      <c r="I802" s="11">
        <v>8</v>
      </c>
      <c r="O802" s="11">
        <v>0</v>
      </c>
      <c r="P802" s="11">
        <v>0</v>
      </c>
      <c r="Q802" s="11">
        <v>0</v>
      </c>
      <c r="R802" s="11">
        <v>0</v>
      </c>
      <c r="U802" s="11">
        <v>6.25</v>
      </c>
      <c r="V802" s="11">
        <v>202005</v>
      </c>
    </row>
    <row r="803" spans="1:22">
      <c r="A803" s="11" t="s">
        <v>951</v>
      </c>
      <c r="B803" s="11">
        <v>18</v>
      </c>
      <c r="C803" s="11">
        <v>16</v>
      </c>
      <c r="D803" s="11">
        <v>3.75</v>
      </c>
      <c r="I803" s="11">
        <v>8</v>
      </c>
      <c r="O803" s="11">
        <v>0</v>
      </c>
      <c r="P803" s="11">
        <v>0</v>
      </c>
      <c r="Q803" s="11">
        <v>0</v>
      </c>
      <c r="R803" s="11">
        <v>0</v>
      </c>
      <c r="V803" s="11">
        <v>202005</v>
      </c>
    </row>
    <row r="804" spans="1:22">
      <c r="A804" s="11" t="s">
        <v>786</v>
      </c>
      <c r="B804" s="11">
        <v>18</v>
      </c>
      <c r="C804" s="11">
        <v>32</v>
      </c>
      <c r="E804" s="11">
        <v>5</v>
      </c>
      <c r="F804" s="11">
        <v>4.05</v>
      </c>
      <c r="I804" s="11">
        <v>8</v>
      </c>
      <c r="O804" s="11">
        <v>0</v>
      </c>
      <c r="P804" s="11">
        <v>0</v>
      </c>
      <c r="Q804" s="11">
        <v>0</v>
      </c>
      <c r="R804" s="11">
        <v>0</v>
      </c>
      <c r="V804" s="11">
        <v>202006</v>
      </c>
    </row>
    <row r="805" spans="1:22">
      <c r="A805" s="11" t="s">
        <v>478</v>
      </c>
      <c r="B805" s="11">
        <v>18</v>
      </c>
      <c r="C805" s="11">
        <v>17.5</v>
      </c>
      <c r="M805" s="11">
        <v>431</v>
      </c>
      <c r="O805" s="11">
        <v>0</v>
      </c>
      <c r="P805" s="11">
        <v>0</v>
      </c>
      <c r="Q805" s="11">
        <v>0</v>
      </c>
      <c r="R805" s="11">
        <v>0</v>
      </c>
      <c r="V805" s="11">
        <v>202005</v>
      </c>
    </row>
    <row r="806" spans="1:22">
      <c r="A806" s="11" t="s">
        <v>788</v>
      </c>
      <c r="B806" s="11">
        <v>18</v>
      </c>
      <c r="C806" s="11">
        <v>30</v>
      </c>
      <c r="D806" s="11">
        <v>2</v>
      </c>
      <c r="E806" s="11">
        <v>5.12</v>
      </c>
      <c r="F806" s="11">
        <v>11.97</v>
      </c>
      <c r="I806" s="11">
        <v>8</v>
      </c>
      <c r="O806" s="11">
        <v>1</v>
      </c>
      <c r="P806" s="11">
        <v>0</v>
      </c>
      <c r="Q806" s="11">
        <v>0</v>
      </c>
      <c r="R806" s="11">
        <v>0</v>
      </c>
      <c r="V806" s="11">
        <v>202007</v>
      </c>
    </row>
    <row r="807" spans="1:22">
      <c r="A807" s="11" t="s">
        <v>845</v>
      </c>
      <c r="B807" s="11">
        <v>18</v>
      </c>
      <c r="C807" s="11">
        <v>32</v>
      </c>
      <c r="E807" s="11">
        <v>5.18</v>
      </c>
      <c r="F807" s="11">
        <v>5.12</v>
      </c>
      <c r="I807" s="11">
        <v>8</v>
      </c>
      <c r="O807" s="11">
        <v>1</v>
      </c>
      <c r="P807" s="11">
        <v>0</v>
      </c>
      <c r="Q807" s="11">
        <v>0</v>
      </c>
      <c r="R807" s="11">
        <v>0</v>
      </c>
      <c r="V807" s="11">
        <v>202006</v>
      </c>
    </row>
    <row r="808" spans="1:22">
      <c r="A808" s="11" t="s">
        <v>485</v>
      </c>
      <c r="B808" s="11">
        <v>18</v>
      </c>
      <c r="C808" s="11">
        <v>32</v>
      </c>
      <c r="F808" s="11">
        <v>0</v>
      </c>
      <c r="I808" s="11">
        <v>8</v>
      </c>
      <c r="O808" s="11">
        <v>0</v>
      </c>
      <c r="P808" s="11">
        <v>0</v>
      </c>
      <c r="Q808" s="11">
        <v>0</v>
      </c>
      <c r="R808" s="11">
        <v>0</v>
      </c>
      <c r="U808" s="11">
        <v>6.5</v>
      </c>
      <c r="V808" s="11">
        <v>202005</v>
      </c>
    </row>
    <row r="809" spans="1:22">
      <c r="A809" s="11" t="s">
        <v>598</v>
      </c>
      <c r="B809" s="11">
        <v>18</v>
      </c>
      <c r="C809" s="11">
        <v>22</v>
      </c>
      <c r="D809" s="11">
        <v>2</v>
      </c>
      <c r="I809" s="11">
        <v>8</v>
      </c>
      <c r="M809" s="11">
        <v>126</v>
      </c>
      <c r="O809" s="11">
        <v>0</v>
      </c>
      <c r="P809" s="11">
        <v>0</v>
      </c>
      <c r="Q809" s="11">
        <v>0</v>
      </c>
      <c r="R809" s="11">
        <v>0</v>
      </c>
      <c r="V809" s="11">
        <v>202005</v>
      </c>
    </row>
    <row r="810" spans="1:22">
      <c r="A810" s="11" t="s">
        <v>1086</v>
      </c>
      <c r="B810" s="11">
        <v>18</v>
      </c>
      <c r="C810" s="11">
        <v>15</v>
      </c>
      <c r="I810" s="11">
        <v>4</v>
      </c>
      <c r="M810" s="11">
        <v>102</v>
      </c>
      <c r="N810" s="11">
        <v>1</v>
      </c>
      <c r="O810" s="11">
        <v>0</v>
      </c>
      <c r="P810" s="11">
        <v>0</v>
      </c>
      <c r="Q810" s="11">
        <v>0</v>
      </c>
      <c r="R810" s="11">
        <v>0</v>
      </c>
      <c r="V810" s="11">
        <v>202006</v>
      </c>
    </row>
    <row r="811" spans="1:22">
      <c r="A811" s="11" t="s">
        <v>1215</v>
      </c>
      <c r="B811" s="11">
        <v>18</v>
      </c>
      <c r="C811" s="11">
        <v>23</v>
      </c>
      <c r="O811" s="11">
        <v>0</v>
      </c>
      <c r="P811" s="11">
        <v>0</v>
      </c>
      <c r="Q811" s="11">
        <v>0</v>
      </c>
      <c r="R811" s="11">
        <v>0</v>
      </c>
      <c r="V811" s="11">
        <v>202005</v>
      </c>
    </row>
    <row r="812" spans="1:22">
      <c r="A812" s="11" t="s">
        <v>1163</v>
      </c>
      <c r="B812" s="11">
        <v>18</v>
      </c>
      <c r="C812" s="11">
        <v>32</v>
      </c>
      <c r="F812" s="11">
        <v>9.75</v>
      </c>
      <c r="I812" s="11">
        <v>8</v>
      </c>
      <c r="M812" s="11">
        <v>20</v>
      </c>
      <c r="O812" s="11">
        <v>0</v>
      </c>
      <c r="P812" s="11">
        <v>0</v>
      </c>
      <c r="Q812" s="11">
        <v>0</v>
      </c>
      <c r="R812" s="11">
        <v>0</v>
      </c>
      <c r="V812" s="11">
        <v>202005</v>
      </c>
    </row>
    <row r="813" spans="1:22">
      <c r="A813" s="11" t="s">
        <v>1164</v>
      </c>
      <c r="B813" s="11">
        <v>18</v>
      </c>
      <c r="C813" s="11">
        <v>32</v>
      </c>
      <c r="F813" s="11">
        <v>5</v>
      </c>
      <c r="I813" s="11">
        <v>8</v>
      </c>
      <c r="O813" s="11">
        <v>0</v>
      </c>
      <c r="P813" s="11">
        <v>0</v>
      </c>
      <c r="Q813" s="11">
        <v>0</v>
      </c>
      <c r="R813" s="11">
        <v>0</v>
      </c>
      <c r="V813" s="11">
        <v>202005</v>
      </c>
    </row>
    <row r="814" spans="1:22">
      <c r="A814" s="11" t="s">
        <v>1165</v>
      </c>
      <c r="B814" s="11">
        <v>18</v>
      </c>
      <c r="C814" s="11">
        <v>32</v>
      </c>
      <c r="E814" s="11">
        <v>7.83</v>
      </c>
      <c r="F814" s="11">
        <v>11.77</v>
      </c>
      <c r="I814" s="11">
        <v>8</v>
      </c>
      <c r="M814" s="11">
        <v>80</v>
      </c>
      <c r="O814" s="11">
        <v>0</v>
      </c>
      <c r="P814" s="11">
        <v>0</v>
      </c>
      <c r="Q814" s="11">
        <v>0</v>
      </c>
      <c r="R814" s="11">
        <v>0</v>
      </c>
      <c r="V814" s="11">
        <v>202005</v>
      </c>
    </row>
    <row r="815" spans="1:22">
      <c r="A815" s="11" t="s">
        <v>1533</v>
      </c>
      <c r="B815" s="11">
        <v>18</v>
      </c>
      <c r="C815" s="11">
        <v>32</v>
      </c>
      <c r="O815" s="11">
        <v>0</v>
      </c>
      <c r="P815" s="11">
        <v>0</v>
      </c>
      <c r="Q815" s="11">
        <v>0</v>
      </c>
      <c r="R815" s="11">
        <v>0</v>
      </c>
      <c r="V815" s="11">
        <v>202005</v>
      </c>
    </row>
    <row r="816" spans="1:22">
      <c r="A816" s="11" t="s">
        <v>956</v>
      </c>
      <c r="B816" s="11">
        <v>18</v>
      </c>
      <c r="C816" s="11">
        <v>32</v>
      </c>
      <c r="E816" s="11">
        <v>2.25</v>
      </c>
      <c r="F816" s="11">
        <v>4.75</v>
      </c>
      <c r="I816" s="11">
        <v>8</v>
      </c>
      <c r="O816" s="11">
        <v>0</v>
      </c>
      <c r="P816" s="11">
        <v>0</v>
      </c>
      <c r="Q816" s="11">
        <v>0</v>
      </c>
      <c r="R816" s="11">
        <v>0</v>
      </c>
      <c r="V816" s="11">
        <v>202006</v>
      </c>
    </row>
    <row r="817" spans="1:22">
      <c r="A817" s="11" t="s">
        <v>1166</v>
      </c>
      <c r="B817" s="11">
        <v>18</v>
      </c>
      <c r="C817" s="11">
        <v>32</v>
      </c>
      <c r="E817" s="11">
        <v>3.25</v>
      </c>
      <c r="F817" s="11">
        <v>11.25</v>
      </c>
      <c r="I817" s="11">
        <v>8</v>
      </c>
      <c r="O817" s="11">
        <v>0</v>
      </c>
      <c r="P817" s="11">
        <v>3</v>
      </c>
      <c r="Q817" s="11">
        <v>0</v>
      </c>
      <c r="R817" s="11">
        <v>0</v>
      </c>
      <c r="V817" s="11">
        <v>202005</v>
      </c>
    </row>
    <row r="818" spans="1:22">
      <c r="A818" s="11" t="s">
        <v>1167</v>
      </c>
      <c r="B818" s="11">
        <v>18</v>
      </c>
      <c r="C818" s="11">
        <v>0</v>
      </c>
      <c r="H818" s="11">
        <v>36</v>
      </c>
      <c r="I818" s="11">
        <v>9</v>
      </c>
      <c r="O818" s="11">
        <v>0</v>
      </c>
      <c r="P818" s="11">
        <v>0</v>
      </c>
      <c r="Q818" s="11">
        <v>0</v>
      </c>
      <c r="R818" s="11">
        <v>0</v>
      </c>
      <c r="V818" s="11">
        <v>202005</v>
      </c>
    </row>
    <row r="819" spans="1:22">
      <c r="A819" s="11" t="s">
        <v>1168</v>
      </c>
      <c r="B819" s="11">
        <v>18</v>
      </c>
      <c r="C819" s="11">
        <v>32</v>
      </c>
      <c r="F819" s="11">
        <v>13.18</v>
      </c>
      <c r="I819" s="11">
        <v>8</v>
      </c>
      <c r="O819" s="11">
        <v>0</v>
      </c>
      <c r="P819" s="11">
        <v>3</v>
      </c>
      <c r="Q819" s="11">
        <v>0</v>
      </c>
      <c r="R819" s="11">
        <v>0</v>
      </c>
      <c r="V819" s="11">
        <v>202005</v>
      </c>
    </row>
    <row r="820" spans="1:22">
      <c r="A820" s="11" t="s">
        <v>1202</v>
      </c>
      <c r="B820" s="11">
        <v>18</v>
      </c>
      <c r="C820" s="11">
        <v>32</v>
      </c>
      <c r="I820" s="11">
        <v>8</v>
      </c>
      <c r="O820" s="11">
        <v>0</v>
      </c>
      <c r="P820" s="11">
        <v>0</v>
      </c>
      <c r="Q820" s="11">
        <v>0</v>
      </c>
      <c r="R820" s="11">
        <v>0</v>
      </c>
      <c r="V820" s="11">
        <v>202006</v>
      </c>
    </row>
    <row r="821" spans="1:22">
      <c r="A821" s="11" t="s">
        <v>471</v>
      </c>
      <c r="B821" s="11">
        <v>18</v>
      </c>
      <c r="C821" s="11">
        <v>30</v>
      </c>
      <c r="D821" s="11">
        <v>2</v>
      </c>
      <c r="F821" s="11">
        <v>8.5</v>
      </c>
      <c r="I821" s="11">
        <v>8</v>
      </c>
      <c r="O821" s="11">
        <v>0</v>
      </c>
      <c r="P821" s="11">
        <v>0</v>
      </c>
      <c r="Q821" s="11">
        <v>0</v>
      </c>
      <c r="R821" s="11">
        <v>0</v>
      </c>
      <c r="V821" s="11">
        <v>202005</v>
      </c>
    </row>
    <row r="822" spans="1:22">
      <c r="A822" s="11" t="s">
        <v>1234</v>
      </c>
      <c r="B822" s="11">
        <v>18</v>
      </c>
      <c r="C822" s="11">
        <v>30</v>
      </c>
      <c r="D822" s="11">
        <v>2</v>
      </c>
      <c r="E822" s="11">
        <v>4.01</v>
      </c>
      <c r="F822" s="11">
        <v>3.35</v>
      </c>
      <c r="I822" s="11">
        <v>8</v>
      </c>
      <c r="O822" s="11">
        <v>0</v>
      </c>
      <c r="P822" s="11">
        <v>0</v>
      </c>
      <c r="Q822" s="11">
        <v>0</v>
      </c>
      <c r="R822" s="11">
        <v>7</v>
      </c>
      <c r="V822" s="11">
        <v>202005</v>
      </c>
    </row>
    <row r="823" spans="1:22">
      <c r="A823" s="11" t="s">
        <v>1800</v>
      </c>
      <c r="B823" s="11">
        <v>18</v>
      </c>
      <c r="C823" s="11">
        <v>32</v>
      </c>
      <c r="F823" s="11">
        <v>9.17</v>
      </c>
      <c r="I823" s="11">
        <v>8</v>
      </c>
      <c r="O823" s="11">
        <v>0</v>
      </c>
      <c r="P823" s="11">
        <v>0</v>
      </c>
      <c r="Q823" s="11">
        <v>0</v>
      </c>
      <c r="R823" s="11">
        <v>0</v>
      </c>
      <c r="V823" s="11">
        <v>202007</v>
      </c>
    </row>
    <row r="824" spans="1:22">
      <c r="A824" s="11" t="s">
        <v>769</v>
      </c>
      <c r="B824" s="11">
        <v>18</v>
      </c>
      <c r="C824" s="11">
        <v>30</v>
      </c>
      <c r="D824" s="11">
        <v>2</v>
      </c>
      <c r="E824" s="11">
        <v>4.7</v>
      </c>
      <c r="F824" s="11">
        <v>10.85</v>
      </c>
      <c r="I824" s="11">
        <v>8</v>
      </c>
      <c r="O824" s="11">
        <v>0</v>
      </c>
      <c r="P824" s="11">
        <v>0</v>
      </c>
      <c r="Q824" s="11">
        <v>0</v>
      </c>
      <c r="R824" s="11">
        <v>0</v>
      </c>
      <c r="V824" s="11">
        <v>202005</v>
      </c>
    </row>
    <row r="825" spans="1:22">
      <c r="A825" s="11" t="s">
        <v>917</v>
      </c>
      <c r="B825" s="11">
        <v>18</v>
      </c>
      <c r="C825" s="11">
        <v>32</v>
      </c>
      <c r="E825" s="11">
        <v>3.12</v>
      </c>
      <c r="F825" s="11">
        <v>5.78</v>
      </c>
      <c r="I825" s="11">
        <v>8</v>
      </c>
      <c r="O825" s="11">
        <v>6</v>
      </c>
      <c r="P825" s="11">
        <v>0</v>
      </c>
      <c r="Q825" s="11">
        <v>0</v>
      </c>
      <c r="R825" s="11">
        <v>0</v>
      </c>
      <c r="V825" s="11">
        <v>202006</v>
      </c>
    </row>
    <row r="826" spans="1:22">
      <c r="A826" s="11" t="s">
        <v>1448</v>
      </c>
      <c r="B826" s="11">
        <v>18</v>
      </c>
      <c r="C826" s="11">
        <v>32</v>
      </c>
      <c r="F826" s="11">
        <v>1.5</v>
      </c>
      <c r="I826" s="11">
        <v>8</v>
      </c>
      <c r="M826" s="11">
        <v>364</v>
      </c>
      <c r="O826" s="11">
        <v>0</v>
      </c>
      <c r="P826" s="11">
        <v>0</v>
      </c>
      <c r="Q826" s="11">
        <v>0</v>
      </c>
      <c r="R826" s="11">
        <v>0</v>
      </c>
      <c r="V826" s="11">
        <v>202005</v>
      </c>
    </row>
    <row r="827" spans="1:22">
      <c r="A827" s="11" t="s">
        <v>1019</v>
      </c>
      <c r="B827" s="11">
        <v>18</v>
      </c>
      <c r="C827" s="11">
        <v>30.27</v>
      </c>
      <c r="I827" s="11">
        <v>8</v>
      </c>
      <c r="N827" s="11">
        <v>1.73</v>
      </c>
      <c r="O827" s="11">
        <v>0</v>
      </c>
      <c r="P827" s="11">
        <v>1</v>
      </c>
      <c r="Q827" s="11">
        <v>0</v>
      </c>
      <c r="R827" s="11">
        <v>0</v>
      </c>
      <c r="V827" s="11">
        <v>202006</v>
      </c>
    </row>
    <row r="828" spans="1:22">
      <c r="A828" s="11" t="s">
        <v>508</v>
      </c>
      <c r="B828" s="11">
        <v>18</v>
      </c>
      <c r="C828" s="11">
        <v>0</v>
      </c>
      <c r="G828" s="11">
        <v>32</v>
      </c>
      <c r="I828" s="11">
        <v>8</v>
      </c>
      <c r="O828" s="11">
        <v>0</v>
      </c>
      <c r="P828" s="11">
        <v>0</v>
      </c>
      <c r="Q828" s="11">
        <v>0</v>
      </c>
      <c r="R828" s="11">
        <v>0</v>
      </c>
      <c r="V828" s="11">
        <v>202006</v>
      </c>
    </row>
    <row r="829" spans="1:22">
      <c r="A829" s="11" t="s">
        <v>1325</v>
      </c>
      <c r="B829" s="11">
        <v>18</v>
      </c>
      <c r="C829" s="11">
        <v>0</v>
      </c>
      <c r="H829" s="11">
        <v>28</v>
      </c>
      <c r="I829" s="11">
        <v>8</v>
      </c>
      <c r="O829" s="11">
        <v>0</v>
      </c>
      <c r="P829" s="11">
        <v>0</v>
      </c>
      <c r="Q829" s="11">
        <v>0</v>
      </c>
      <c r="R829" s="11">
        <v>0</v>
      </c>
      <c r="V829" s="11">
        <v>202005</v>
      </c>
    </row>
    <row r="830" spans="1:22">
      <c r="A830" s="11" t="s">
        <v>457</v>
      </c>
      <c r="B830" s="11">
        <v>18</v>
      </c>
      <c r="C830" s="11">
        <v>30</v>
      </c>
      <c r="D830" s="11">
        <v>0</v>
      </c>
      <c r="F830" s="11">
        <v>0</v>
      </c>
      <c r="I830" s="11">
        <v>8</v>
      </c>
      <c r="O830" s="11">
        <v>0</v>
      </c>
      <c r="P830" s="11">
        <v>0</v>
      </c>
      <c r="Q830" s="11">
        <v>0</v>
      </c>
      <c r="R830" s="11">
        <v>0</v>
      </c>
      <c r="S830" s="11">
        <v>2</v>
      </c>
      <c r="U830" s="11">
        <v>1.5</v>
      </c>
      <c r="V830" s="11">
        <v>202005</v>
      </c>
    </row>
    <row r="831" spans="1:22">
      <c r="A831" s="11" t="s">
        <v>450</v>
      </c>
      <c r="B831" s="11">
        <v>18</v>
      </c>
      <c r="C831" s="11">
        <v>24</v>
      </c>
      <c r="D831" s="11">
        <v>1.28</v>
      </c>
      <c r="E831" s="11">
        <v>1.66</v>
      </c>
      <c r="G831" s="11">
        <v>6</v>
      </c>
      <c r="I831" s="11">
        <v>8</v>
      </c>
      <c r="O831" s="11">
        <v>0</v>
      </c>
      <c r="P831" s="11">
        <v>0</v>
      </c>
      <c r="Q831" s="11">
        <v>0</v>
      </c>
      <c r="R831" s="11">
        <v>0</v>
      </c>
      <c r="V831" s="11">
        <v>202007</v>
      </c>
    </row>
    <row r="832" spans="1:22">
      <c r="A832" s="11" t="s">
        <v>482</v>
      </c>
      <c r="B832" s="11">
        <v>18</v>
      </c>
      <c r="C832" s="11">
        <v>32</v>
      </c>
      <c r="F832" s="11">
        <v>11.25</v>
      </c>
      <c r="I832" s="11">
        <v>8</v>
      </c>
      <c r="M832" s="11">
        <v>130</v>
      </c>
      <c r="O832" s="11">
        <v>0</v>
      </c>
      <c r="P832" s="11">
        <v>0</v>
      </c>
      <c r="Q832" s="11">
        <v>0</v>
      </c>
      <c r="R832" s="11">
        <v>0</v>
      </c>
      <c r="V832" s="11">
        <v>202005</v>
      </c>
    </row>
    <row r="833" spans="1:22">
      <c r="A833" s="11" t="s">
        <v>1172</v>
      </c>
      <c r="B833" s="11">
        <v>18</v>
      </c>
      <c r="C833" s="11">
        <v>27</v>
      </c>
      <c r="E833" s="11">
        <v>0.75</v>
      </c>
      <c r="I833" s="11">
        <v>9</v>
      </c>
      <c r="J833" s="11">
        <v>9</v>
      </c>
      <c r="O833" s="11">
        <v>0</v>
      </c>
      <c r="P833" s="11">
        <v>0</v>
      </c>
      <c r="Q833" s="11">
        <v>0</v>
      </c>
      <c r="R833" s="11">
        <v>0</v>
      </c>
      <c r="V833" s="11">
        <v>202006</v>
      </c>
    </row>
    <row r="834" spans="1:22">
      <c r="A834" s="11" t="s">
        <v>1447</v>
      </c>
      <c r="B834" s="11">
        <v>18</v>
      </c>
      <c r="C834" s="11">
        <v>32</v>
      </c>
      <c r="F834" s="11">
        <v>1.23</v>
      </c>
      <c r="I834" s="11">
        <v>8</v>
      </c>
      <c r="O834" s="11">
        <v>0</v>
      </c>
      <c r="P834" s="11">
        <v>0</v>
      </c>
      <c r="Q834" s="11">
        <v>0</v>
      </c>
      <c r="R834" s="11">
        <v>0</v>
      </c>
      <c r="V834" s="11">
        <v>202005</v>
      </c>
    </row>
    <row r="835" spans="1:22">
      <c r="A835" s="11" t="s">
        <v>506</v>
      </c>
      <c r="B835" s="11">
        <v>18</v>
      </c>
      <c r="C835" s="11">
        <v>36</v>
      </c>
      <c r="E835" s="11">
        <v>1.25</v>
      </c>
      <c r="F835" s="11">
        <v>4.5</v>
      </c>
      <c r="I835" s="11">
        <v>9</v>
      </c>
      <c r="O835" s="11">
        <v>0</v>
      </c>
      <c r="P835" s="11">
        <v>0</v>
      </c>
      <c r="Q835" s="11">
        <v>0</v>
      </c>
      <c r="R835" s="11">
        <v>0</v>
      </c>
      <c r="V835" s="11">
        <v>202005</v>
      </c>
    </row>
    <row r="836" spans="1:22">
      <c r="A836" s="11" t="s">
        <v>771</v>
      </c>
      <c r="B836" s="11">
        <v>18</v>
      </c>
      <c r="C836" s="11">
        <v>0</v>
      </c>
      <c r="G836" s="11">
        <v>30</v>
      </c>
      <c r="I836" s="11">
        <v>8</v>
      </c>
      <c r="O836" s="11">
        <v>0</v>
      </c>
      <c r="P836" s="11">
        <v>0</v>
      </c>
      <c r="Q836" s="11">
        <v>0</v>
      </c>
      <c r="R836" s="11">
        <v>0</v>
      </c>
      <c r="V836" s="11">
        <v>202005</v>
      </c>
    </row>
    <row r="837" spans="1:22">
      <c r="A837" s="11" t="s">
        <v>772</v>
      </c>
      <c r="B837" s="11">
        <v>18</v>
      </c>
      <c r="C837" s="11">
        <v>30</v>
      </c>
      <c r="D837" s="11">
        <v>0</v>
      </c>
      <c r="E837" s="11">
        <v>1.75</v>
      </c>
      <c r="F837" s="11">
        <v>5.25</v>
      </c>
      <c r="I837" s="11">
        <v>8</v>
      </c>
      <c r="O837" s="11">
        <v>0</v>
      </c>
      <c r="P837" s="11">
        <v>0</v>
      </c>
      <c r="Q837" s="11">
        <v>0</v>
      </c>
      <c r="R837" s="11">
        <v>0</v>
      </c>
      <c r="S837" s="11">
        <v>2</v>
      </c>
      <c r="U837" s="11">
        <v>5</v>
      </c>
      <c r="V837" s="11">
        <v>202005</v>
      </c>
    </row>
    <row r="838" spans="1:22">
      <c r="A838" s="11" t="s">
        <v>456</v>
      </c>
      <c r="B838" s="11">
        <v>18</v>
      </c>
      <c r="C838" s="11">
        <v>27</v>
      </c>
      <c r="I838" s="11">
        <v>8</v>
      </c>
      <c r="M838" s="11">
        <v>123</v>
      </c>
      <c r="N838" s="11">
        <v>5</v>
      </c>
      <c r="O838" s="11">
        <v>0</v>
      </c>
      <c r="P838" s="11">
        <v>0</v>
      </c>
      <c r="Q838" s="11">
        <v>0</v>
      </c>
      <c r="R838" s="11">
        <v>0</v>
      </c>
      <c r="V838" s="11">
        <v>202006</v>
      </c>
    </row>
    <row r="839" spans="1:22">
      <c r="A839" s="11" t="s">
        <v>479</v>
      </c>
      <c r="B839" s="11">
        <v>18</v>
      </c>
      <c r="C839" s="11">
        <v>32</v>
      </c>
      <c r="F839" s="11">
        <v>1.75</v>
      </c>
      <c r="I839" s="11">
        <v>8</v>
      </c>
      <c r="O839" s="11">
        <v>0</v>
      </c>
      <c r="P839" s="11">
        <v>0</v>
      </c>
      <c r="Q839" s="11">
        <v>0</v>
      </c>
      <c r="R839" s="11">
        <v>0</v>
      </c>
      <c r="V839" s="11">
        <v>202005</v>
      </c>
    </row>
    <row r="840" spans="1:22">
      <c r="A840" s="11" t="s">
        <v>1532</v>
      </c>
      <c r="B840" s="11">
        <v>18</v>
      </c>
      <c r="C840" s="11">
        <v>32</v>
      </c>
      <c r="O840" s="11">
        <v>0</v>
      </c>
      <c r="P840" s="11">
        <v>0</v>
      </c>
      <c r="Q840" s="11">
        <v>0</v>
      </c>
      <c r="R840" s="11">
        <v>0</v>
      </c>
      <c r="V840" s="11">
        <v>202005</v>
      </c>
    </row>
    <row r="841" spans="1:22">
      <c r="A841" s="11" t="s">
        <v>1173</v>
      </c>
      <c r="B841" s="11">
        <v>18</v>
      </c>
      <c r="C841" s="11">
        <v>32</v>
      </c>
      <c r="E841" s="11">
        <v>0</v>
      </c>
      <c r="F841" s="11">
        <v>9.25</v>
      </c>
      <c r="I841" s="11">
        <v>8</v>
      </c>
      <c r="O841" s="11">
        <v>0</v>
      </c>
      <c r="P841" s="11">
        <v>0</v>
      </c>
      <c r="Q841" s="11">
        <v>0</v>
      </c>
      <c r="R841" s="11">
        <v>0</v>
      </c>
      <c r="V841" s="11">
        <v>202005</v>
      </c>
    </row>
    <row r="842" spans="1:22">
      <c r="A842" s="11" t="s">
        <v>1216</v>
      </c>
      <c r="B842" s="11">
        <v>18</v>
      </c>
      <c r="C842" s="11">
        <v>29.8</v>
      </c>
      <c r="I842" s="11">
        <v>8</v>
      </c>
      <c r="N842" s="11">
        <v>2.2000000000000002</v>
      </c>
      <c r="O842" s="11">
        <v>0</v>
      </c>
      <c r="P842" s="11">
        <v>0</v>
      </c>
      <c r="Q842" s="11">
        <v>0</v>
      </c>
      <c r="R842" s="11">
        <v>0</v>
      </c>
      <c r="V842" s="11">
        <v>202005</v>
      </c>
    </row>
    <row r="843" spans="1:22">
      <c r="A843" s="11" t="s">
        <v>1217</v>
      </c>
      <c r="B843" s="11">
        <v>18</v>
      </c>
      <c r="C843" s="11">
        <v>40</v>
      </c>
      <c r="F843" s="11">
        <v>8.02</v>
      </c>
      <c r="O843" s="11">
        <v>0</v>
      </c>
      <c r="P843" s="11">
        <v>0</v>
      </c>
      <c r="Q843" s="11">
        <v>0</v>
      </c>
      <c r="R843" s="11">
        <v>0</v>
      </c>
      <c r="V843" s="11">
        <v>202005</v>
      </c>
    </row>
    <row r="844" spans="1:22">
      <c r="A844" s="11" t="s">
        <v>1174</v>
      </c>
      <c r="B844" s="11">
        <v>18</v>
      </c>
      <c r="C844" s="11">
        <v>32</v>
      </c>
      <c r="E844" s="11">
        <v>0</v>
      </c>
      <c r="F844" s="11">
        <v>9.25</v>
      </c>
      <c r="I844" s="11">
        <v>8</v>
      </c>
      <c r="O844" s="11">
        <v>0</v>
      </c>
      <c r="P844" s="11">
        <v>0</v>
      </c>
      <c r="Q844" s="11">
        <v>0</v>
      </c>
      <c r="R844" s="11">
        <v>0</v>
      </c>
      <c r="V844" s="11">
        <v>202005</v>
      </c>
    </row>
    <row r="845" spans="1:22">
      <c r="A845" s="11" t="s">
        <v>897</v>
      </c>
      <c r="B845" s="11">
        <v>18</v>
      </c>
      <c r="C845" s="11">
        <v>0</v>
      </c>
      <c r="D845" s="11">
        <v>2</v>
      </c>
      <c r="F845" s="11">
        <v>5.25</v>
      </c>
      <c r="G845" s="11">
        <v>30</v>
      </c>
      <c r="I845" s="11">
        <v>8</v>
      </c>
      <c r="O845" s="11">
        <v>0</v>
      </c>
      <c r="P845" s="11">
        <v>0</v>
      </c>
      <c r="Q845" s="11">
        <v>0</v>
      </c>
      <c r="R845" s="11">
        <v>0</v>
      </c>
      <c r="V845" s="11">
        <v>202005</v>
      </c>
    </row>
    <row r="846" spans="1:22">
      <c r="A846" s="11" t="s">
        <v>915</v>
      </c>
      <c r="B846" s="11">
        <v>18</v>
      </c>
      <c r="C846" s="11">
        <v>36</v>
      </c>
      <c r="D846" s="11">
        <v>1.78</v>
      </c>
      <c r="E846" s="11">
        <v>0</v>
      </c>
      <c r="O846" s="11">
        <v>0</v>
      </c>
      <c r="P846" s="11">
        <v>0</v>
      </c>
      <c r="Q846" s="11">
        <v>0</v>
      </c>
      <c r="R846" s="11">
        <v>0</v>
      </c>
      <c r="T846" s="11">
        <v>1.38</v>
      </c>
      <c r="V846" s="11">
        <v>202006</v>
      </c>
    </row>
    <row r="847" spans="1:22">
      <c r="A847" s="11" t="s">
        <v>847</v>
      </c>
      <c r="B847" s="11">
        <v>18</v>
      </c>
      <c r="C847" s="11">
        <v>12</v>
      </c>
      <c r="H847" s="11">
        <v>20</v>
      </c>
      <c r="I847" s="11">
        <v>8</v>
      </c>
      <c r="O847" s="11">
        <v>0</v>
      </c>
      <c r="P847" s="11">
        <v>0</v>
      </c>
      <c r="Q847" s="11">
        <v>0</v>
      </c>
      <c r="R847" s="11">
        <v>0</v>
      </c>
      <c r="V847" s="11">
        <v>202006</v>
      </c>
    </row>
    <row r="848" spans="1:22">
      <c r="A848" s="11" t="s">
        <v>1243</v>
      </c>
      <c r="B848" s="11">
        <v>18</v>
      </c>
      <c r="C848" s="11">
        <v>30</v>
      </c>
      <c r="D848" s="11">
        <v>0</v>
      </c>
      <c r="E848" s="11">
        <v>0</v>
      </c>
      <c r="F848" s="11">
        <v>0</v>
      </c>
      <c r="I848" s="11">
        <v>8</v>
      </c>
      <c r="O848" s="11">
        <v>0</v>
      </c>
      <c r="P848" s="11">
        <v>0</v>
      </c>
      <c r="Q848" s="11">
        <v>0</v>
      </c>
      <c r="R848" s="11">
        <v>0</v>
      </c>
      <c r="S848" s="11">
        <v>2</v>
      </c>
      <c r="T848" s="11">
        <v>7.55</v>
      </c>
      <c r="U848" s="11">
        <v>5.42</v>
      </c>
      <c r="V848" s="11">
        <v>202006</v>
      </c>
    </row>
    <row r="849" spans="1:22">
      <c r="A849" s="11" t="s">
        <v>1534</v>
      </c>
      <c r="B849" s="11">
        <v>18</v>
      </c>
      <c r="C849" s="11">
        <v>36</v>
      </c>
      <c r="E849" s="11">
        <v>0.75</v>
      </c>
      <c r="F849" s="11">
        <v>13.5</v>
      </c>
      <c r="I849" s="11">
        <v>9</v>
      </c>
      <c r="O849" s="11">
        <v>0</v>
      </c>
      <c r="P849" s="11">
        <v>0</v>
      </c>
      <c r="Q849" s="11">
        <v>0</v>
      </c>
      <c r="R849" s="11">
        <v>0</v>
      </c>
      <c r="V849" s="11">
        <v>202005</v>
      </c>
    </row>
    <row r="850" spans="1:22">
      <c r="A850" s="11" t="s">
        <v>1175</v>
      </c>
      <c r="B850" s="11">
        <v>18</v>
      </c>
      <c r="C850" s="11">
        <v>32</v>
      </c>
      <c r="F850" s="11">
        <v>10.63</v>
      </c>
      <c r="I850" s="11">
        <v>8</v>
      </c>
      <c r="O850" s="11">
        <v>0</v>
      </c>
      <c r="P850" s="11">
        <v>0</v>
      </c>
      <c r="Q850" s="11">
        <v>0</v>
      </c>
      <c r="R850" s="11">
        <v>0</v>
      </c>
      <c r="V850" s="11">
        <v>202005</v>
      </c>
    </row>
    <row r="851" spans="1:22">
      <c r="A851" s="11" t="s">
        <v>1078</v>
      </c>
      <c r="B851" s="11">
        <v>18</v>
      </c>
      <c r="C851" s="11">
        <v>32</v>
      </c>
      <c r="F851" s="11">
        <v>7</v>
      </c>
      <c r="I851" s="11">
        <v>8</v>
      </c>
      <c r="M851" s="11">
        <v>136</v>
      </c>
      <c r="O851" s="11">
        <v>0</v>
      </c>
      <c r="P851" s="11">
        <v>0</v>
      </c>
      <c r="Q851" s="11">
        <v>0</v>
      </c>
      <c r="R851" s="11">
        <v>0</v>
      </c>
      <c r="V851" s="11">
        <v>202005</v>
      </c>
    </row>
    <row r="852" spans="1:22">
      <c r="A852" s="11" t="s">
        <v>1612</v>
      </c>
      <c r="B852" s="11">
        <v>18</v>
      </c>
      <c r="C852" s="11">
        <v>32</v>
      </c>
      <c r="F852" s="11">
        <v>13.08</v>
      </c>
      <c r="I852" s="11">
        <v>8</v>
      </c>
      <c r="N852" s="11">
        <v>0</v>
      </c>
      <c r="O852" s="11">
        <v>0</v>
      </c>
      <c r="P852" s="11">
        <v>0</v>
      </c>
      <c r="Q852" s="11">
        <v>1</v>
      </c>
      <c r="R852" s="11">
        <v>0</v>
      </c>
      <c r="V852" s="11">
        <v>202005</v>
      </c>
    </row>
    <row r="853" spans="1:22">
      <c r="A853" s="11" t="s">
        <v>1176</v>
      </c>
      <c r="B853" s="11">
        <v>18</v>
      </c>
      <c r="C853" s="11">
        <v>32</v>
      </c>
      <c r="I853" s="11">
        <v>8</v>
      </c>
      <c r="O853" s="11">
        <v>0</v>
      </c>
      <c r="P853" s="11">
        <v>0</v>
      </c>
      <c r="Q853" s="11">
        <v>0</v>
      </c>
      <c r="R853" s="11">
        <v>0</v>
      </c>
      <c r="V853" s="11">
        <v>202005</v>
      </c>
    </row>
    <row r="854" spans="1:22">
      <c r="A854" s="11" t="s">
        <v>1241</v>
      </c>
      <c r="B854" s="11">
        <v>18</v>
      </c>
      <c r="C854" s="11">
        <v>25</v>
      </c>
      <c r="H854" s="11">
        <v>5</v>
      </c>
      <c r="I854" s="11">
        <v>8</v>
      </c>
      <c r="O854" s="11">
        <v>0</v>
      </c>
      <c r="P854" s="11">
        <v>0</v>
      </c>
      <c r="Q854" s="11">
        <v>0</v>
      </c>
      <c r="R854" s="11">
        <v>0</v>
      </c>
      <c r="V854" s="11">
        <v>202005</v>
      </c>
    </row>
    <row r="855" spans="1:22">
      <c r="A855" s="11" t="s">
        <v>898</v>
      </c>
      <c r="B855" s="11">
        <v>18</v>
      </c>
      <c r="C855" s="11">
        <v>32</v>
      </c>
      <c r="F855" s="11">
        <v>1</v>
      </c>
      <c r="I855" s="11">
        <v>8</v>
      </c>
      <c r="O855" s="11">
        <v>0</v>
      </c>
      <c r="P855" s="11">
        <v>0</v>
      </c>
      <c r="Q855" s="11">
        <v>0</v>
      </c>
      <c r="R855" s="11">
        <v>0</v>
      </c>
      <c r="V855" s="11">
        <v>202005</v>
      </c>
    </row>
    <row r="856" spans="1:22">
      <c r="A856" s="11" t="s">
        <v>494</v>
      </c>
      <c r="B856" s="11">
        <v>18</v>
      </c>
      <c r="C856" s="11">
        <v>32</v>
      </c>
      <c r="F856" s="11">
        <v>13.08</v>
      </c>
      <c r="I856" s="11">
        <v>8</v>
      </c>
      <c r="N856" s="11">
        <v>0</v>
      </c>
      <c r="O856" s="11">
        <v>0</v>
      </c>
      <c r="P856" s="11">
        <v>0</v>
      </c>
      <c r="Q856" s="11">
        <v>1</v>
      </c>
      <c r="R856" s="11">
        <v>0</v>
      </c>
      <c r="V856" s="11">
        <v>202005</v>
      </c>
    </row>
    <row r="857" spans="1:22">
      <c r="A857" s="11" t="s">
        <v>950</v>
      </c>
      <c r="B857" s="11">
        <v>18</v>
      </c>
      <c r="C857" s="11">
        <v>24</v>
      </c>
      <c r="E857" s="11">
        <v>0</v>
      </c>
      <c r="F857" s="11">
        <v>0</v>
      </c>
      <c r="G857" s="11">
        <v>8</v>
      </c>
      <c r="I857" s="11">
        <v>8</v>
      </c>
      <c r="O857" s="11">
        <v>0</v>
      </c>
      <c r="P857" s="11">
        <v>0</v>
      </c>
      <c r="Q857" s="11">
        <v>0</v>
      </c>
      <c r="R857" s="11">
        <v>0</v>
      </c>
      <c r="T857" s="11">
        <v>2.11</v>
      </c>
      <c r="U857" s="11">
        <v>2.38</v>
      </c>
      <c r="V857" s="11">
        <v>202006</v>
      </c>
    </row>
    <row r="858" spans="1:22">
      <c r="A858" s="11" t="s">
        <v>916</v>
      </c>
      <c r="B858" s="11">
        <v>18</v>
      </c>
      <c r="C858" s="11">
        <v>27</v>
      </c>
      <c r="E858" s="11">
        <v>1.83</v>
      </c>
      <c r="F858" s="11">
        <v>7.25</v>
      </c>
      <c r="G858" s="11">
        <v>9</v>
      </c>
      <c r="I858" s="11">
        <v>9</v>
      </c>
      <c r="O858" s="11">
        <v>0</v>
      </c>
      <c r="P858" s="11">
        <v>2</v>
      </c>
      <c r="Q858" s="11">
        <v>0</v>
      </c>
      <c r="R858" s="11">
        <v>0</v>
      </c>
      <c r="V858" s="11">
        <v>202005</v>
      </c>
    </row>
    <row r="859" spans="1:22">
      <c r="A859" s="11" t="s">
        <v>1020</v>
      </c>
      <c r="B859" s="11">
        <v>18</v>
      </c>
      <c r="C859" s="11">
        <v>25.22</v>
      </c>
      <c r="G859" s="11">
        <v>9</v>
      </c>
      <c r="I859" s="11">
        <v>9</v>
      </c>
      <c r="N859" s="11">
        <v>1.78</v>
      </c>
      <c r="O859" s="11">
        <v>0</v>
      </c>
      <c r="P859" s="11">
        <v>0</v>
      </c>
      <c r="Q859" s="11">
        <v>0</v>
      </c>
      <c r="R859" s="11">
        <v>0</v>
      </c>
      <c r="V859" s="11">
        <v>202005</v>
      </c>
    </row>
    <row r="860" spans="1:22">
      <c r="A860" s="11" t="s">
        <v>467</v>
      </c>
      <c r="B860" s="11">
        <v>18</v>
      </c>
      <c r="C860" s="11">
        <v>30</v>
      </c>
      <c r="D860" s="11">
        <v>2</v>
      </c>
      <c r="F860" s="11">
        <v>20.37</v>
      </c>
      <c r="I860" s="11">
        <v>8</v>
      </c>
      <c r="O860" s="11">
        <v>0</v>
      </c>
      <c r="P860" s="11">
        <v>0</v>
      </c>
      <c r="Q860" s="11">
        <v>1</v>
      </c>
      <c r="R860" s="11">
        <v>7</v>
      </c>
      <c r="V860" s="11">
        <v>202005</v>
      </c>
    </row>
    <row r="861" spans="1:22">
      <c r="A861" s="11" t="s">
        <v>1178</v>
      </c>
      <c r="B861" s="11">
        <v>18</v>
      </c>
      <c r="C861" s="11">
        <v>24</v>
      </c>
      <c r="D861" s="11">
        <v>2</v>
      </c>
      <c r="I861" s="11">
        <v>8</v>
      </c>
      <c r="O861" s="11">
        <v>0</v>
      </c>
      <c r="P861" s="11">
        <v>0</v>
      </c>
      <c r="Q861" s="11">
        <v>0</v>
      </c>
      <c r="R861" s="11">
        <v>0</v>
      </c>
      <c r="V861" s="11">
        <v>202007</v>
      </c>
    </row>
    <row r="862" spans="1:22">
      <c r="A862" s="11" t="s">
        <v>465</v>
      </c>
      <c r="B862" s="11">
        <v>18</v>
      </c>
      <c r="C862" s="11">
        <v>32</v>
      </c>
      <c r="F862" s="11">
        <v>0</v>
      </c>
      <c r="I862" s="11">
        <v>8</v>
      </c>
      <c r="O862" s="11">
        <v>0</v>
      </c>
      <c r="P862" s="11">
        <v>0</v>
      </c>
      <c r="Q862" s="11">
        <v>0</v>
      </c>
      <c r="R862" s="11">
        <v>0</v>
      </c>
      <c r="U862" s="11">
        <v>4.68</v>
      </c>
      <c r="V862" s="11">
        <v>202006</v>
      </c>
    </row>
    <row r="863" spans="1:22">
      <c r="A863" s="11" t="s">
        <v>1535</v>
      </c>
      <c r="B863" s="11">
        <v>18</v>
      </c>
      <c r="C863" s="11">
        <v>8.25</v>
      </c>
      <c r="O863" s="11">
        <v>0</v>
      </c>
      <c r="P863" s="11">
        <v>0</v>
      </c>
      <c r="Q863" s="11">
        <v>0</v>
      </c>
      <c r="R863" s="11">
        <v>0</v>
      </c>
      <c r="V863" s="11">
        <v>202005</v>
      </c>
    </row>
    <row r="864" spans="1:22">
      <c r="A864" s="11" t="s">
        <v>774</v>
      </c>
      <c r="B864" s="11">
        <v>18</v>
      </c>
      <c r="C864" s="11">
        <v>24</v>
      </c>
      <c r="F864" s="11">
        <v>4</v>
      </c>
      <c r="I864" s="11">
        <v>8</v>
      </c>
      <c r="L864" s="11">
        <v>8</v>
      </c>
      <c r="O864" s="11">
        <v>0</v>
      </c>
      <c r="P864" s="11">
        <v>0</v>
      </c>
      <c r="Q864" s="11">
        <v>0</v>
      </c>
      <c r="R864" s="11">
        <v>0</v>
      </c>
      <c r="V864" s="11">
        <v>202005</v>
      </c>
    </row>
    <row r="865" spans="1:22">
      <c r="A865" s="11" t="s">
        <v>775</v>
      </c>
      <c r="B865" s="11">
        <v>18</v>
      </c>
      <c r="C865" s="11">
        <v>30</v>
      </c>
      <c r="D865" s="11">
        <v>2</v>
      </c>
      <c r="E865" s="11">
        <v>1.48</v>
      </c>
      <c r="F865" s="11">
        <v>1.5</v>
      </c>
      <c r="I865" s="11">
        <v>8</v>
      </c>
      <c r="O865" s="11">
        <v>6</v>
      </c>
      <c r="P865" s="11">
        <v>0</v>
      </c>
      <c r="Q865" s="11">
        <v>0</v>
      </c>
      <c r="R865" s="11">
        <v>0</v>
      </c>
      <c r="V865" s="11">
        <v>202006</v>
      </c>
    </row>
    <row r="866" spans="1:22">
      <c r="A866" s="11" t="s">
        <v>468</v>
      </c>
      <c r="B866" s="11">
        <v>18</v>
      </c>
      <c r="C866" s="11">
        <v>30</v>
      </c>
      <c r="D866" s="11">
        <v>2</v>
      </c>
      <c r="E866" s="11">
        <v>0</v>
      </c>
      <c r="F866" s="11">
        <v>0.15</v>
      </c>
      <c r="I866" s="11">
        <v>8</v>
      </c>
      <c r="O866" s="11">
        <v>0</v>
      </c>
      <c r="P866" s="11">
        <v>0</v>
      </c>
      <c r="Q866" s="11">
        <v>0</v>
      </c>
      <c r="R866" s="11">
        <v>0</v>
      </c>
      <c r="T866" s="11">
        <v>3.42</v>
      </c>
      <c r="V866" s="11">
        <v>202006</v>
      </c>
    </row>
    <row r="867" spans="1:22">
      <c r="A867" s="11" t="s">
        <v>1235</v>
      </c>
      <c r="B867" s="11">
        <v>18</v>
      </c>
      <c r="C867" s="11">
        <v>0</v>
      </c>
      <c r="H867" s="11">
        <v>28.8</v>
      </c>
      <c r="I867" s="11">
        <v>7.2</v>
      </c>
      <c r="O867" s="11">
        <v>0</v>
      </c>
      <c r="P867" s="11">
        <v>0</v>
      </c>
      <c r="Q867" s="11">
        <v>0</v>
      </c>
      <c r="R867" s="11">
        <v>0</v>
      </c>
      <c r="V867" s="11">
        <v>202007</v>
      </c>
    </row>
    <row r="868" spans="1:22">
      <c r="A868" s="11" t="s">
        <v>1207</v>
      </c>
      <c r="B868" s="11">
        <v>18</v>
      </c>
      <c r="C868" s="11">
        <v>36</v>
      </c>
      <c r="E868" s="11">
        <v>0.84</v>
      </c>
      <c r="F868" s="11">
        <v>15.72</v>
      </c>
      <c r="I868" s="11">
        <v>9</v>
      </c>
      <c r="O868" s="11">
        <v>0</v>
      </c>
      <c r="P868" s="11">
        <v>3</v>
      </c>
      <c r="Q868" s="11">
        <v>0</v>
      </c>
      <c r="R868" s="11">
        <v>0</v>
      </c>
      <c r="V868" s="11">
        <v>202006</v>
      </c>
    </row>
    <row r="869" spans="1:22">
      <c r="A869" s="11" t="s">
        <v>1179</v>
      </c>
      <c r="B869" s="11">
        <v>18</v>
      </c>
      <c r="C869" s="11">
        <v>32</v>
      </c>
      <c r="F869" s="11">
        <v>0</v>
      </c>
      <c r="I869" s="11">
        <v>8</v>
      </c>
      <c r="O869" s="11">
        <v>0</v>
      </c>
      <c r="P869" s="11">
        <v>0</v>
      </c>
      <c r="Q869" s="11">
        <v>0</v>
      </c>
      <c r="R869" s="11">
        <v>0</v>
      </c>
      <c r="U869" s="11">
        <v>1</v>
      </c>
      <c r="V869" s="11">
        <v>202005</v>
      </c>
    </row>
    <row r="870" spans="1:22">
      <c r="A870" s="11" t="s">
        <v>472</v>
      </c>
      <c r="B870" s="11">
        <v>18</v>
      </c>
      <c r="C870" s="11">
        <v>32</v>
      </c>
      <c r="I870" s="11">
        <v>8</v>
      </c>
      <c r="O870" s="11">
        <v>0</v>
      </c>
      <c r="P870" s="11">
        <v>0</v>
      </c>
      <c r="Q870" s="11">
        <v>0</v>
      </c>
      <c r="R870" s="11">
        <v>0</v>
      </c>
      <c r="V870" s="11">
        <v>202005</v>
      </c>
    </row>
    <row r="871" spans="1:22">
      <c r="A871" s="11" t="s">
        <v>1219</v>
      </c>
      <c r="B871" s="11">
        <v>18</v>
      </c>
      <c r="C871" s="11">
        <v>16.5</v>
      </c>
      <c r="D871" s="11">
        <v>0</v>
      </c>
      <c r="I871" s="11">
        <v>8.5</v>
      </c>
      <c r="O871" s="11">
        <v>0</v>
      </c>
      <c r="P871" s="11">
        <v>0</v>
      </c>
      <c r="Q871" s="11">
        <v>0</v>
      </c>
      <c r="R871" s="11">
        <v>0</v>
      </c>
      <c r="S871" s="11">
        <v>0.5</v>
      </c>
      <c r="V871" s="11">
        <v>202005</v>
      </c>
    </row>
    <row r="872" spans="1:22">
      <c r="A872" s="11" t="s">
        <v>480</v>
      </c>
      <c r="B872" s="11">
        <v>18</v>
      </c>
      <c r="C872" s="11">
        <v>17.25</v>
      </c>
      <c r="G872" s="11">
        <v>9</v>
      </c>
      <c r="I872" s="11">
        <v>9</v>
      </c>
      <c r="N872" s="11">
        <v>0.75</v>
      </c>
      <c r="O872" s="11">
        <v>0</v>
      </c>
      <c r="P872" s="11">
        <v>0</v>
      </c>
      <c r="Q872" s="11">
        <v>0</v>
      </c>
      <c r="R872" s="11">
        <v>0</v>
      </c>
      <c r="V872" s="11">
        <v>202005</v>
      </c>
    </row>
    <row r="873" spans="1:22">
      <c r="A873" s="11" t="s">
        <v>1054</v>
      </c>
      <c r="B873" s="11">
        <v>18</v>
      </c>
      <c r="C873" s="11">
        <v>32</v>
      </c>
      <c r="F873" s="11">
        <v>5</v>
      </c>
      <c r="I873" s="11">
        <v>8</v>
      </c>
      <c r="M873" s="11">
        <v>72</v>
      </c>
      <c r="O873" s="11">
        <v>0</v>
      </c>
      <c r="P873" s="11">
        <v>0</v>
      </c>
      <c r="Q873" s="11">
        <v>0</v>
      </c>
      <c r="R873" s="11">
        <v>0</v>
      </c>
      <c r="V873" s="11">
        <v>202005</v>
      </c>
    </row>
    <row r="874" spans="1:22">
      <c r="A874" s="11" t="s">
        <v>500</v>
      </c>
      <c r="B874" s="11">
        <v>18</v>
      </c>
      <c r="C874" s="11">
        <v>0</v>
      </c>
      <c r="H874" s="11">
        <v>30</v>
      </c>
      <c r="I874" s="11">
        <v>8</v>
      </c>
      <c r="O874" s="11">
        <v>0</v>
      </c>
      <c r="P874" s="11">
        <v>0</v>
      </c>
      <c r="Q874" s="11">
        <v>0</v>
      </c>
      <c r="R874" s="11">
        <v>0</v>
      </c>
      <c r="V874" s="11">
        <v>202005</v>
      </c>
    </row>
    <row r="875" spans="1:22">
      <c r="A875" s="11" t="s">
        <v>1180</v>
      </c>
      <c r="B875" s="11">
        <v>18</v>
      </c>
      <c r="C875" s="11">
        <v>32</v>
      </c>
      <c r="E875" s="11">
        <v>0</v>
      </c>
      <c r="F875" s="11">
        <v>3.25</v>
      </c>
      <c r="I875" s="11">
        <v>8</v>
      </c>
      <c r="O875" s="11">
        <v>0</v>
      </c>
      <c r="P875" s="11">
        <v>0</v>
      </c>
      <c r="Q875" s="11">
        <v>0</v>
      </c>
      <c r="R875" s="11">
        <v>0</v>
      </c>
      <c r="V875" s="11">
        <v>202005</v>
      </c>
    </row>
    <row r="876" spans="1:22">
      <c r="A876" s="11" t="s">
        <v>1181</v>
      </c>
      <c r="B876" s="11">
        <v>18</v>
      </c>
      <c r="C876" s="11">
        <v>36</v>
      </c>
      <c r="E876" s="11">
        <v>0</v>
      </c>
      <c r="F876" s="11">
        <v>0</v>
      </c>
      <c r="I876" s="11">
        <v>9</v>
      </c>
      <c r="O876" s="11">
        <v>0</v>
      </c>
      <c r="P876" s="11">
        <v>3</v>
      </c>
      <c r="Q876" s="11">
        <v>0</v>
      </c>
      <c r="R876" s="11">
        <v>0</v>
      </c>
      <c r="T876" s="11">
        <v>2.72</v>
      </c>
      <c r="U876" s="11">
        <v>5.12</v>
      </c>
      <c r="V876" s="11">
        <v>202006</v>
      </c>
    </row>
    <row r="877" spans="1:22">
      <c r="A877" s="11" t="s">
        <v>1208</v>
      </c>
      <c r="B877" s="11">
        <v>18</v>
      </c>
      <c r="C877" s="11">
        <v>8</v>
      </c>
      <c r="I877" s="11">
        <v>8</v>
      </c>
      <c r="O877" s="11">
        <v>0</v>
      </c>
      <c r="P877" s="11">
        <v>0</v>
      </c>
      <c r="Q877" s="11">
        <v>0</v>
      </c>
      <c r="R877" s="11">
        <v>0</v>
      </c>
      <c r="V877" s="11">
        <v>202005</v>
      </c>
    </row>
    <row r="878" spans="1:22">
      <c r="A878" s="11" t="s">
        <v>1182</v>
      </c>
      <c r="B878" s="11">
        <v>18</v>
      </c>
      <c r="C878" s="11">
        <v>32</v>
      </c>
      <c r="F878" s="11">
        <v>14.75</v>
      </c>
      <c r="I878" s="11">
        <v>8</v>
      </c>
      <c r="O878" s="11">
        <v>7</v>
      </c>
      <c r="P878" s="11">
        <v>0</v>
      </c>
      <c r="Q878" s="11">
        <v>0</v>
      </c>
      <c r="R878" s="11">
        <v>0</v>
      </c>
      <c r="V878" s="11">
        <v>202007</v>
      </c>
    </row>
    <row r="879" spans="1:22">
      <c r="A879" s="11" t="s">
        <v>1010</v>
      </c>
      <c r="B879" s="11">
        <v>18</v>
      </c>
      <c r="C879" s="11">
        <v>32</v>
      </c>
      <c r="F879" s="11">
        <v>0.25</v>
      </c>
      <c r="I879" s="11">
        <v>8</v>
      </c>
      <c r="M879" s="11">
        <v>164</v>
      </c>
      <c r="O879" s="11">
        <v>0</v>
      </c>
      <c r="P879" s="11">
        <v>0</v>
      </c>
      <c r="Q879" s="11">
        <v>0</v>
      </c>
      <c r="R879" s="11">
        <v>0</v>
      </c>
      <c r="V879" s="11">
        <v>202005</v>
      </c>
    </row>
    <row r="880" spans="1:22">
      <c r="A880" s="11" t="s">
        <v>1449</v>
      </c>
      <c r="B880" s="11">
        <v>18</v>
      </c>
      <c r="C880" s="11">
        <v>32</v>
      </c>
      <c r="F880" s="11">
        <v>1.25</v>
      </c>
      <c r="I880" s="11">
        <v>8</v>
      </c>
      <c r="M880" s="11">
        <v>40</v>
      </c>
      <c r="O880" s="11">
        <v>0</v>
      </c>
      <c r="P880" s="11">
        <v>0</v>
      </c>
      <c r="Q880" s="11">
        <v>0</v>
      </c>
      <c r="R880" s="11">
        <v>0</v>
      </c>
      <c r="V880" s="11">
        <v>202005</v>
      </c>
    </row>
    <row r="881" spans="1:22">
      <c r="A881" s="11" t="s">
        <v>481</v>
      </c>
      <c r="B881" s="11">
        <v>18</v>
      </c>
      <c r="C881" s="11">
        <v>0</v>
      </c>
      <c r="H881" s="11">
        <v>12</v>
      </c>
      <c r="I881" s="11">
        <v>8</v>
      </c>
      <c r="O881" s="11">
        <v>0</v>
      </c>
      <c r="P881" s="11">
        <v>0</v>
      </c>
      <c r="Q881" s="11">
        <v>0</v>
      </c>
      <c r="R881" s="11">
        <v>0</v>
      </c>
      <c r="V881" s="11">
        <v>202005</v>
      </c>
    </row>
    <row r="882" spans="1:22">
      <c r="A882" s="11" t="s">
        <v>1184</v>
      </c>
      <c r="B882" s="11">
        <v>18</v>
      </c>
      <c r="C882" s="11">
        <v>14</v>
      </c>
      <c r="G882" s="11">
        <v>1</v>
      </c>
      <c r="I882" s="11">
        <v>3</v>
      </c>
      <c r="M882" s="11">
        <v>108</v>
      </c>
      <c r="O882" s="11">
        <v>0</v>
      </c>
      <c r="P882" s="11">
        <v>0</v>
      </c>
      <c r="Q882" s="11">
        <v>0</v>
      </c>
      <c r="R882" s="11">
        <v>0</v>
      </c>
      <c r="V882" s="11">
        <v>202005</v>
      </c>
    </row>
    <row r="883" spans="1:22">
      <c r="A883" s="11" t="s">
        <v>470</v>
      </c>
      <c r="B883" s="11">
        <v>18</v>
      </c>
      <c r="C883" s="11">
        <v>32</v>
      </c>
      <c r="E883" s="11">
        <v>1.53</v>
      </c>
      <c r="F883" s="11">
        <v>0.03</v>
      </c>
      <c r="I883" s="11">
        <v>8</v>
      </c>
      <c r="O883" s="11">
        <v>6</v>
      </c>
      <c r="P883" s="11">
        <v>0</v>
      </c>
      <c r="Q883" s="11">
        <v>0</v>
      </c>
      <c r="R883" s="11">
        <v>0</v>
      </c>
      <c r="V883" s="11">
        <v>202006</v>
      </c>
    </row>
    <row r="884" spans="1:22">
      <c r="A884" s="11" t="s">
        <v>777</v>
      </c>
      <c r="B884" s="11">
        <v>18</v>
      </c>
      <c r="C884" s="11">
        <v>23</v>
      </c>
      <c r="I884" s="11">
        <v>5</v>
      </c>
      <c r="O884" s="11">
        <v>0</v>
      </c>
      <c r="P884" s="11">
        <v>0</v>
      </c>
      <c r="Q884" s="11">
        <v>0</v>
      </c>
      <c r="R884" s="11">
        <v>0</v>
      </c>
      <c r="V884" s="11">
        <v>202005</v>
      </c>
    </row>
    <row r="885" spans="1:22">
      <c r="A885" s="11" t="s">
        <v>778</v>
      </c>
      <c r="B885" s="11">
        <v>18</v>
      </c>
      <c r="C885" s="11">
        <v>36</v>
      </c>
      <c r="I885" s="11">
        <v>4</v>
      </c>
      <c r="O885" s="11">
        <v>0</v>
      </c>
      <c r="P885" s="11">
        <v>0</v>
      </c>
      <c r="Q885" s="11">
        <v>0</v>
      </c>
      <c r="R885" s="11">
        <v>0</v>
      </c>
      <c r="V885" s="11">
        <v>202005</v>
      </c>
    </row>
    <row r="886" spans="1:22">
      <c r="A886" s="11" t="s">
        <v>709</v>
      </c>
      <c r="B886" s="11">
        <v>18</v>
      </c>
      <c r="C886" s="11">
        <v>28</v>
      </c>
      <c r="D886" s="11">
        <v>4</v>
      </c>
      <c r="E886" s="11">
        <v>1.63</v>
      </c>
      <c r="F886" s="11">
        <v>0.38</v>
      </c>
      <c r="I886" s="11">
        <v>8</v>
      </c>
      <c r="O886" s="11">
        <v>1</v>
      </c>
      <c r="P886" s="11">
        <v>0</v>
      </c>
      <c r="Q886" s="11">
        <v>0</v>
      </c>
      <c r="R886" s="11">
        <v>0</v>
      </c>
      <c r="V886" s="11">
        <v>202006</v>
      </c>
    </row>
    <row r="887" spans="1:22">
      <c r="A887" s="11" t="s">
        <v>779</v>
      </c>
      <c r="B887" s="11">
        <v>18</v>
      </c>
      <c r="C887" s="11">
        <v>29.48</v>
      </c>
      <c r="I887" s="11">
        <v>8</v>
      </c>
      <c r="N887" s="11">
        <v>0.52</v>
      </c>
      <c r="O887" s="11">
        <v>7</v>
      </c>
      <c r="P887" s="11">
        <v>0</v>
      </c>
      <c r="Q887" s="11">
        <v>0</v>
      </c>
      <c r="R887" s="11">
        <v>0</v>
      </c>
      <c r="V887" s="11">
        <v>202006</v>
      </c>
    </row>
    <row r="888" spans="1:22">
      <c r="A888" s="11" t="s">
        <v>1319</v>
      </c>
      <c r="B888" s="11">
        <v>18</v>
      </c>
      <c r="C888" s="11">
        <v>30</v>
      </c>
      <c r="D888" s="11">
        <v>0.72</v>
      </c>
      <c r="E888" s="11">
        <v>1.02</v>
      </c>
      <c r="I888" s="11">
        <v>8</v>
      </c>
      <c r="O888" s="11">
        <v>0</v>
      </c>
      <c r="P888" s="11">
        <v>0</v>
      </c>
      <c r="Q888" s="11">
        <v>0</v>
      </c>
      <c r="R888" s="11">
        <v>0</v>
      </c>
      <c r="V888" s="11">
        <v>202005</v>
      </c>
    </row>
    <row r="889" spans="1:22">
      <c r="A889" s="11" t="s">
        <v>1185</v>
      </c>
      <c r="B889" s="11">
        <v>18</v>
      </c>
      <c r="C889" s="11">
        <v>32</v>
      </c>
      <c r="F889" s="11">
        <v>6.75</v>
      </c>
      <c r="I889" s="11">
        <v>8</v>
      </c>
      <c r="O889" s="11">
        <v>0</v>
      </c>
      <c r="P889" s="11">
        <v>0</v>
      </c>
      <c r="Q889" s="11">
        <v>0</v>
      </c>
      <c r="R889" s="11">
        <v>0</v>
      </c>
      <c r="V889" s="11">
        <v>202005</v>
      </c>
    </row>
    <row r="890" spans="1:22">
      <c r="A890" s="11" t="s">
        <v>454</v>
      </c>
      <c r="B890" s="11">
        <v>18</v>
      </c>
      <c r="C890" s="11">
        <v>32</v>
      </c>
      <c r="E890" s="11">
        <v>1.24</v>
      </c>
      <c r="F890" s="11">
        <v>0</v>
      </c>
      <c r="I890" s="11">
        <v>8</v>
      </c>
      <c r="O890" s="11">
        <v>0</v>
      </c>
      <c r="P890" s="11">
        <v>0</v>
      </c>
      <c r="Q890" s="11">
        <v>0</v>
      </c>
      <c r="R890" s="11">
        <v>0</v>
      </c>
      <c r="U890" s="11">
        <v>1.75</v>
      </c>
      <c r="V890" s="11">
        <v>202005</v>
      </c>
    </row>
    <row r="891" spans="1:22">
      <c r="A891" s="11" t="s">
        <v>1186</v>
      </c>
      <c r="B891" s="11">
        <v>18</v>
      </c>
      <c r="C891" s="11">
        <v>32</v>
      </c>
      <c r="E891" s="11">
        <v>5.34</v>
      </c>
      <c r="F891" s="11">
        <v>7.42</v>
      </c>
      <c r="I891" s="11">
        <v>8</v>
      </c>
      <c r="O891" s="11">
        <v>0</v>
      </c>
      <c r="P891" s="11">
        <v>0</v>
      </c>
      <c r="Q891" s="11">
        <v>0</v>
      </c>
      <c r="R891" s="11">
        <v>0</v>
      </c>
      <c r="V891" s="11">
        <v>202005</v>
      </c>
    </row>
    <row r="892" spans="1:22">
      <c r="A892" s="11" t="s">
        <v>1011</v>
      </c>
      <c r="B892" s="11">
        <v>18</v>
      </c>
      <c r="C892" s="11">
        <v>28.57</v>
      </c>
      <c r="G892" s="11">
        <v>2</v>
      </c>
      <c r="I892" s="11">
        <v>8</v>
      </c>
      <c r="N892" s="11">
        <v>1.43</v>
      </c>
      <c r="O892" s="11">
        <v>0</v>
      </c>
      <c r="P892" s="11">
        <v>0</v>
      </c>
      <c r="Q892" s="11">
        <v>0</v>
      </c>
      <c r="R892" s="11">
        <v>0</v>
      </c>
      <c r="V892" s="11">
        <v>202007</v>
      </c>
    </row>
    <row r="893" spans="1:22">
      <c r="A893" s="11" t="s">
        <v>960</v>
      </c>
      <c r="B893" s="11">
        <v>18</v>
      </c>
      <c r="C893" s="11">
        <v>32</v>
      </c>
      <c r="E893" s="11">
        <v>3.77</v>
      </c>
      <c r="F893" s="11">
        <v>0.75</v>
      </c>
      <c r="I893" s="11">
        <v>8</v>
      </c>
      <c r="O893" s="11">
        <v>0</v>
      </c>
      <c r="P893" s="11">
        <v>0</v>
      </c>
      <c r="Q893" s="11">
        <v>0</v>
      </c>
      <c r="R893" s="11">
        <v>0</v>
      </c>
      <c r="V893" s="11">
        <v>202006</v>
      </c>
    </row>
    <row r="894" spans="1:22">
      <c r="A894" s="11" t="s">
        <v>484</v>
      </c>
      <c r="B894" s="11">
        <v>18</v>
      </c>
      <c r="C894" s="11">
        <v>8</v>
      </c>
      <c r="I894" s="11">
        <v>9</v>
      </c>
      <c r="M894" s="11">
        <v>32</v>
      </c>
      <c r="O894" s="11">
        <v>0</v>
      </c>
      <c r="P894" s="11">
        <v>0</v>
      </c>
      <c r="Q894" s="11">
        <v>0</v>
      </c>
      <c r="R894" s="11">
        <v>0</v>
      </c>
      <c r="V894" s="11">
        <v>202006</v>
      </c>
    </row>
    <row r="895" spans="1:22">
      <c r="A895" s="11" t="s">
        <v>1220</v>
      </c>
      <c r="B895" s="11">
        <v>18</v>
      </c>
      <c r="C895" s="11">
        <v>32</v>
      </c>
      <c r="F895" s="11">
        <v>0</v>
      </c>
      <c r="I895" s="11">
        <v>8</v>
      </c>
      <c r="M895" s="11">
        <v>216</v>
      </c>
      <c r="O895" s="11">
        <v>0</v>
      </c>
      <c r="P895" s="11">
        <v>0</v>
      </c>
      <c r="Q895" s="11">
        <v>0</v>
      </c>
      <c r="R895" s="11">
        <v>0</v>
      </c>
      <c r="U895" s="11">
        <v>3</v>
      </c>
      <c r="V895" s="11">
        <v>202005</v>
      </c>
    </row>
    <row r="896" spans="1:22">
      <c r="A896" s="11" t="s">
        <v>1237</v>
      </c>
      <c r="B896" s="11">
        <v>18</v>
      </c>
      <c r="C896" s="11">
        <v>32</v>
      </c>
      <c r="E896" s="11">
        <v>2.5</v>
      </c>
      <c r="F896" s="11">
        <v>2.75</v>
      </c>
      <c r="I896" s="11">
        <v>8</v>
      </c>
      <c r="O896" s="11">
        <v>0</v>
      </c>
      <c r="P896" s="11">
        <v>2</v>
      </c>
      <c r="Q896" s="11">
        <v>0</v>
      </c>
      <c r="R896" s="11">
        <v>0</v>
      </c>
      <c r="V896" s="11">
        <v>202005</v>
      </c>
    </row>
    <row r="897" spans="1:22">
      <c r="A897" s="11" t="s">
        <v>1701</v>
      </c>
      <c r="B897" s="11">
        <v>18</v>
      </c>
      <c r="C897" s="11">
        <v>32</v>
      </c>
      <c r="F897" s="11">
        <v>0.53</v>
      </c>
      <c r="I897" s="11">
        <v>8</v>
      </c>
      <c r="M897" s="11">
        <v>400</v>
      </c>
      <c r="O897" s="11">
        <v>0</v>
      </c>
      <c r="P897" s="11">
        <v>0</v>
      </c>
      <c r="Q897" s="11">
        <v>0</v>
      </c>
      <c r="R897" s="11">
        <v>0</v>
      </c>
      <c r="V897" s="11">
        <v>202007</v>
      </c>
    </row>
    <row r="898" spans="1:22">
      <c r="A898" s="11" t="s">
        <v>505</v>
      </c>
      <c r="B898" s="11">
        <v>18</v>
      </c>
      <c r="C898" s="11">
        <v>35.08</v>
      </c>
      <c r="I898" s="11">
        <v>9</v>
      </c>
      <c r="N898" s="11">
        <v>0.92</v>
      </c>
      <c r="O898" s="11">
        <v>0</v>
      </c>
      <c r="P898" s="11">
        <v>0</v>
      </c>
      <c r="Q898" s="11">
        <v>0</v>
      </c>
      <c r="R898" s="11">
        <v>0</v>
      </c>
      <c r="V898" s="11">
        <v>202005</v>
      </c>
    </row>
    <row r="899" spans="1:22">
      <c r="A899" s="11" t="s">
        <v>1187</v>
      </c>
      <c r="B899" s="11">
        <v>18</v>
      </c>
      <c r="C899" s="11">
        <v>32</v>
      </c>
      <c r="F899" s="11">
        <v>1</v>
      </c>
      <c r="I899" s="11">
        <v>8</v>
      </c>
      <c r="O899" s="11">
        <v>0</v>
      </c>
      <c r="P899" s="11">
        <v>0</v>
      </c>
      <c r="Q899" s="11">
        <v>0</v>
      </c>
      <c r="R899" s="11">
        <v>0</v>
      </c>
      <c r="V899" s="11">
        <v>202005</v>
      </c>
    </row>
    <row r="900" spans="1:22">
      <c r="A900" s="11" t="s">
        <v>476</v>
      </c>
      <c r="B900" s="11">
        <v>18</v>
      </c>
      <c r="C900" s="11">
        <v>30</v>
      </c>
      <c r="D900" s="11">
        <v>2</v>
      </c>
      <c r="F900" s="11">
        <v>3.25</v>
      </c>
      <c r="I900" s="11">
        <v>8</v>
      </c>
      <c r="O900" s="11">
        <v>0</v>
      </c>
      <c r="P900" s="11">
        <v>0</v>
      </c>
      <c r="Q900" s="11">
        <v>1</v>
      </c>
      <c r="R900" s="11">
        <v>0</v>
      </c>
      <c r="V900" s="11">
        <v>202005</v>
      </c>
    </row>
    <row r="901" spans="1:22">
      <c r="A901" s="11" t="s">
        <v>477</v>
      </c>
      <c r="B901" s="11">
        <v>18</v>
      </c>
      <c r="C901" s="11">
        <v>30</v>
      </c>
      <c r="D901" s="11">
        <v>2</v>
      </c>
      <c r="E901" s="11">
        <v>3.25</v>
      </c>
      <c r="F901" s="11">
        <v>2.75</v>
      </c>
      <c r="I901" s="11">
        <v>8</v>
      </c>
      <c r="O901" s="11">
        <v>0</v>
      </c>
      <c r="P901" s="11">
        <v>0</v>
      </c>
      <c r="Q901" s="11">
        <v>1</v>
      </c>
      <c r="R901" s="11">
        <v>0</v>
      </c>
      <c r="V901" s="11">
        <v>202007</v>
      </c>
    </row>
    <row r="902" spans="1:22">
      <c r="A902" s="11" t="s">
        <v>780</v>
      </c>
      <c r="B902" s="11">
        <v>18</v>
      </c>
      <c r="C902" s="11">
        <v>21</v>
      </c>
      <c r="I902" s="11">
        <v>8</v>
      </c>
      <c r="N902" s="11">
        <v>3</v>
      </c>
      <c r="O902" s="11">
        <v>0</v>
      </c>
      <c r="P902" s="11">
        <v>0</v>
      </c>
      <c r="Q902" s="11">
        <v>0</v>
      </c>
      <c r="R902" s="11">
        <v>0</v>
      </c>
      <c r="V902" s="11">
        <v>202005</v>
      </c>
    </row>
    <row r="903" spans="1:22">
      <c r="A903" s="11" t="s">
        <v>787</v>
      </c>
      <c r="B903" s="11">
        <v>18</v>
      </c>
      <c r="C903" s="11">
        <v>36</v>
      </c>
      <c r="F903" s="11">
        <v>4.75</v>
      </c>
      <c r="I903" s="11">
        <v>9</v>
      </c>
      <c r="O903" s="11">
        <v>0</v>
      </c>
      <c r="P903" s="11">
        <v>0</v>
      </c>
      <c r="Q903" s="11">
        <v>0</v>
      </c>
      <c r="R903" s="11">
        <v>0</v>
      </c>
      <c r="V903" s="11">
        <v>202007</v>
      </c>
    </row>
    <row r="904" spans="1:22">
      <c r="A904" s="11" t="s">
        <v>1238</v>
      </c>
      <c r="B904" s="11">
        <v>18</v>
      </c>
      <c r="C904" s="11">
        <v>0</v>
      </c>
      <c r="G904" s="11">
        <v>30</v>
      </c>
      <c r="I904" s="11">
        <v>8</v>
      </c>
      <c r="O904" s="11">
        <v>6</v>
      </c>
      <c r="P904" s="11">
        <v>0</v>
      </c>
      <c r="Q904" s="11">
        <v>0</v>
      </c>
      <c r="R904" s="11">
        <v>0</v>
      </c>
      <c r="V904" s="11">
        <v>202006</v>
      </c>
    </row>
    <row r="905" spans="1:22">
      <c r="A905" s="11" t="s">
        <v>846</v>
      </c>
      <c r="B905" s="11">
        <v>18</v>
      </c>
      <c r="C905" s="11">
        <v>30</v>
      </c>
      <c r="D905" s="11">
        <v>2</v>
      </c>
      <c r="E905" s="11">
        <v>2.52</v>
      </c>
      <c r="F905" s="11">
        <v>0.12</v>
      </c>
      <c r="I905" s="11">
        <v>8</v>
      </c>
      <c r="O905" s="11">
        <v>0</v>
      </c>
      <c r="P905" s="11">
        <v>0</v>
      </c>
      <c r="Q905" s="11">
        <v>0</v>
      </c>
      <c r="R905" s="11">
        <v>0</v>
      </c>
      <c r="V905" s="11">
        <v>202005</v>
      </c>
    </row>
    <row r="906" spans="1:22">
      <c r="A906" s="11" t="s">
        <v>487</v>
      </c>
      <c r="B906" s="11">
        <v>18</v>
      </c>
      <c r="C906" s="11">
        <v>0</v>
      </c>
      <c r="H906" s="11">
        <v>32</v>
      </c>
      <c r="I906" s="11">
        <v>8</v>
      </c>
      <c r="M906" s="11">
        <v>100</v>
      </c>
      <c r="O906" s="11">
        <v>0</v>
      </c>
      <c r="P906" s="11">
        <v>0</v>
      </c>
      <c r="Q906" s="11">
        <v>0</v>
      </c>
      <c r="R906" s="11">
        <v>0</v>
      </c>
      <c r="V906" s="11">
        <v>202005</v>
      </c>
    </row>
    <row r="907" spans="1:22">
      <c r="A907" s="11" t="s">
        <v>464</v>
      </c>
      <c r="B907" s="11">
        <v>18</v>
      </c>
      <c r="C907" s="11">
        <v>30</v>
      </c>
      <c r="D907" s="11">
        <v>0</v>
      </c>
      <c r="E907" s="11">
        <v>9.7100000000000009</v>
      </c>
      <c r="F907" s="11">
        <v>5.13</v>
      </c>
      <c r="I907" s="11">
        <v>8</v>
      </c>
      <c r="O907" s="11">
        <v>0</v>
      </c>
      <c r="P907" s="11">
        <v>0</v>
      </c>
      <c r="Q907" s="11">
        <v>0</v>
      </c>
      <c r="R907" s="11">
        <v>0</v>
      </c>
      <c r="S907" s="11">
        <v>2</v>
      </c>
      <c r="V907" s="11">
        <v>202006</v>
      </c>
    </row>
    <row r="908" spans="1:22">
      <c r="A908" s="11" t="s">
        <v>486</v>
      </c>
      <c r="B908" s="11">
        <v>18</v>
      </c>
      <c r="C908" s="11">
        <v>32</v>
      </c>
      <c r="F908" s="11">
        <v>6</v>
      </c>
      <c r="I908" s="11">
        <v>8</v>
      </c>
      <c r="O908" s="11">
        <v>0</v>
      </c>
      <c r="P908" s="11">
        <v>0</v>
      </c>
      <c r="Q908" s="11">
        <v>0</v>
      </c>
      <c r="R908" s="11">
        <v>0</v>
      </c>
      <c r="V908" s="11">
        <v>202005</v>
      </c>
    </row>
    <row r="909" spans="1:22">
      <c r="A909" s="11" t="s">
        <v>1537</v>
      </c>
      <c r="B909" s="11">
        <v>18</v>
      </c>
      <c r="C909" s="11">
        <v>40</v>
      </c>
      <c r="F909" s="11">
        <v>4.75</v>
      </c>
      <c r="O909" s="11">
        <v>0</v>
      </c>
      <c r="P909" s="11">
        <v>0</v>
      </c>
      <c r="Q909" s="11">
        <v>0</v>
      </c>
      <c r="R909" s="11">
        <v>0</v>
      </c>
      <c r="V909" s="11">
        <v>202005</v>
      </c>
    </row>
    <row r="910" spans="1:22">
      <c r="A910" s="11" t="s">
        <v>782</v>
      </c>
      <c r="B910" s="11">
        <v>18</v>
      </c>
      <c r="C910" s="11">
        <v>8</v>
      </c>
      <c r="D910" s="11">
        <v>0</v>
      </c>
      <c r="E910" s="11">
        <v>0</v>
      </c>
      <c r="H910" s="11">
        <v>22</v>
      </c>
      <c r="I910" s="11">
        <v>8</v>
      </c>
      <c r="O910" s="11">
        <v>0</v>
      </c>
      <c r="P910" s="11">
        <v>0</v>
      </c>
      <c r="Q910" s="11">
        <v>0</v>
      </c>
      <c r="R910" s="11">
        <v>0</v>
      </c>
      <c r="S910" s="11">
        <v>0.27</v>
      </c>
      <c r="T910" s="11">
        <v>0</v>
      </c>
      <c r="V910" s="11">
        <v>202006</v>
      </c>
    </row>
    <row r="911" spans="1:22">
      <c r="A911" s="11" t="s">
        <v>1199</v>
      </c>
      <c r="B911" s="11">
        <v>18</v>
      </c>
      <c r="C911" s="11">
        <v>32</v>
      </c>
      <c r="I911" s="11">
        <v>8</v>
      </c>
      <c r="O911" s="11">
        <v>0</v>
      </c>
      <c r="P911" s="11">
        <v>0</v>
      </c>
      <c r="Q911" s="11">
        <v>0</v>
      </c>
      <c r="R911" s="11">
        <v>0</v>
      </c>
      <c r="V911" s="11">
        <v>202005</v>
      </c>
    </row>
    <row r="912" spans="1:22">
      <c r="A912" s="11" t="s">
        <v>1200</v>
      </c>
      <c r="B912" s="11">
        <v>18</v>
      </c>
      <c r="C912" s="11">
        <v>36</v>
      </c>
      <c r="E912" s="11">
        <v>5.22</v>
      </c>
      <c r="F912" s="11">
        <v>7.28</v>
      </c>
      <c r="I912" s="11">
        <v>9</v>
      </c>
      <c r="O912" s="11">
        <v>0</v>
      </c>
      <c r="P912" s="11">
        <v>0</v>
      </c>
      <c r="Q912" s="11">
        <v>0</v>
      </c>
      <c r="R912" s="11">
        <v>0</v>
      </c>
      <c r="V912" s="11">
        <v>202006</v>
      </c>
    </row>
    <row r="913" spans="1:22">
      <c r="A913" s="11" t="s">
        <v>507</v>
      </c>
      <c r="B913" s="11">
        <v>18</v>
      </c>
      <c r="C913" s="11">
        <v>8</v>
      </c>
      <c r="I913" s="11">
        <v>8</v>
      </c>
      <c r="O913" s="11">
        <v>0</v>
      </c>
      <c r="P913" s="11">
        <v>0</v>
      </c>
      <c r="Q913" s="11">
        <v>0</v>
      </c>
      <c r="R913" s="11">
        <v>0</v>
      </c>
      <c r="V913" s="11">
        <v>202006</v>
      </c>
    </row>
    <row r="914" spans="1:22">
      <c r="A914" s="11" t="s">
        <v>469</v>
      </c>
      <c r="B914" s="11">
        <v>18</v>
      </c>
      <c r="C914" s="11">
        <v>30</v>
      </c>
      <c r="D914" s="11">
        <v>0</v>
      </c>
      <c r="E914" s="11">
        <v>0</v>
      </c>
      <c r="F914" s="11">
        <v>0</v>
      </c>
      <c r="I914" s="11">
        <v>8</v>
      </c>
      <c r="O914" s="11">
        <v>0</v>
      </c>
      <c r="P914" s="11">
        <v>0</v>
      </c>
      <c r="Q914" s="11">
        <v>0</v>
      </c>
      <c r="R914" s="11">
        <v>0</v>
      </c>
      <c r="S914" s="11">
        <v>2</v>
      </c>
      <c r="T914" s="11">
        <v>0.67</v>
      </c>
      <c r="U914" s="11">
        <v>3.57</v>
      </c>
      <c r="V914" s="11">
        <v>202006</v>
      </c>
    </row>
    <row r="915" spans="1:22">
      <c r="A915" s="11" t="s">
        <v>1210</v>
      </c>
      <c r="B915" s="11">
        <v>18</v>
      </c>
      <c r="C915" s="11">
        <v>0</v>
      </c>
      <c r="H915" s="11">
        <v>32</v>
      </c>
      <c r="I915" s="11">
        <v>8</v>
      </c>
      <c r="O915" s="11">
        <v>0</v>
      </c>
      <c r="P915" s="11">
        <v>0</v>
      </c>
      <c r="Q915" s="11">
        <v>0</v>
      </c>
      <c r="R915" s="11">
        <v>0</v>
      </c>
      <c r="V915" s="11">
        <v>202006</v>
      </c>
    </row>
    <row r="916" spans="1:22">
      <c r="A916" s="11" t="s">
        <v>483</v>
      </c>
      <c r="B916" s="11">
        <v>18</v>
      </c>
      <c r="C916" s="11">
        <v>32</v>
      </c>
      <c r="F916" s="11">
        <v>0</v>
      </c>
      <c r="I916" s="11">
        <v>8</v>
      </c>
      <c r="O916" s="11">
        <v>0</v>
      </c>
      <c r="P916" s="11">
        <v>0</v>
      </c>
      <c r="Q916" s="11">
        <v>0</v>
      </c>
      <c r="R916" s="11">
        <v>0</v>
      </c>
      <c r="U916" s="11">
        <v>0.5</v>
      </c>
      <c r="V916" s="11">
        <v>202005</v>
      </c>
    </row>
    <row r="917" spans="1:22">
      <c r="A917" s="11" t="s">
        <v>783</v>
      </c>
      <c r="B917" s="11">
        <v>18</v>
      </c>
      <c r="C917" s="11">
        <v>31.5</v>
      </c>
      <c r="I917" s="11">
        <v>9</v>
      </c>
      <c r="N917" s="11">
        <v>4.5</v>
      </c>
      <c r="O917" s="11">
        <v>0</v>
      </c>
      <c r="P917" s="11">
        <v>0</v>
      </c>
      <c r="Q917" s="11">
        <v>0</v>
      </c>
      <c r="R917" s="11">
        <v>0</v>
      </c>
      <c r="V917" s="11">
        <v>202005</v>
      </c>
    </row>
    <row r="918" spans="1:22">
      <c r="A918" s="11" t="s">
        <v>502</v>
      </c>
      <c r="B918" s="11">
        <v>18</v>
      </c>
      <c r="C918" s="11">
        <v>32</v>
      </c>
      <c r="E918" s="11">
        <v>1.58</v>
      </c>
      <c r="I918" s="11">
        <v>8</v>
      </c>
      <c r="O918" s="11">
        <v>0</v>
      </c>
      <c r="P918" s="11">
        <v>1</v>
      </c>
      <c r="Q918" s="11">
        <v>0</v>
      </c>
      <c r="R918" s="11">
        <v>0</v>
      </c>
      <c r="V918" s="11">
        <v>202006</v>
      </c>
    </row>
    <row r="919" spans="1:22">
      <c r="A919" s="11" t="s">
        <v>1536</v>
      </c>
      <c r="B919" s="11">
        <v>18</v>
      </c>
      <c r="C919" s="11">
        <v>32</v>
      </c>
      <c r="E919" s="11">
        <v>1.5</v>
      </c>
      <c r="F919" s="11">
        <v>9</v>
      </c>
      <c r="I919" s="11">
        <v>8</v>
      </c>
      <c r="M919" s="11">
        <v>619</v>
      </c>
      <c r="O919" s="11">
        <v>0</v>
      </c>
      <c r="P919" s="11">
        <v>0</v>
      </c>
      <c r="Q919" s="11">
        <v>0</v>
      </c>
      <c r="R919" s="11">
        <v>0</v>
      </c>
      <c r="V919" s="11">
        <v>202005</v>
      </c>
    </row>
    <row r="920" spans="1:22">
      <c r="A920" s="11" t="s">
        <v>1201</v>
      </c>
      <c r="B920" s="11">
        <v>18</v>
      </c>
      <c r="C920" s="11">
        <v>32</v>
      </c>
      <c r="E920" s="11">
        <v>0</v>
      </c>
      <c r="F920" s="11">
        <v>0</v>
      </c>
      <c r="I920" s="11">
        <v>8</v>
      </c>
      <c r="O920" s="11">
        <v>0</v>
      </c>
      <c r="P920" s="11">
        <v>0</v>
      </c>
      <c r="Q920" s="11">
        <v>0</v>
      </c>
      <c r="R920" s="11">
        <v>0</v>
      </c>
      <c r="T920" s="11">
        <v>1.75</v>
      </c>
      <c r="U920" s="11">
        <v>0.65</v>
      </c>
      <c r="V920" s="11">
        <v>202006</v>
      </c>
    </row>
    <row r="921" spans="1:22">
      <c r="A921" s="11" t="s">
        <v>1021</v>
      </c>
      <c r="B921" s="11">
        <v>18</v>
      </c>
      <c r="C921" s="11">
        <v>14.63</v>
      </c>
      <c r="I921" s="11">
        <v>8</v>
      </c>
      <c r="N921" s="11">
        <v>15.37</v>
      </c>
      <c r="O921" s="11">
        <v>0</v>
      </c>
      <c r="P921" s="11">
        <v>0</v>
      </c>
      <c r="Q921" s="11">
        <v>0</v>
      </c>
      <c r="R921" s="11">
        <v>0</v>
      </c>
      <c r="V921" s="11">
        <v>202006</v>
      </c>
    </row>
    <row r="922" spans="1:22">
      <c r="A922" s="11" t="s">
        <v>1239</v>
      </c>
      <c r="B922" s="11">
        <v>18</v>
      </c>
      <c r="C922" s="11">
        <v>31.5</v>
      </c>
      <c r="O922" s="11">
        <v>0</v>
      </c>
      <c r="P922" s="11">
        <v>0</v>
      </c>
      <c r="Q922" s="11">
        <v>0</v>
      </c>
      <c r="R922" s="11">
        <v>0</v>
      </c>
      <c r="V922" s="11">
        <v>202005</v>
      </c>
    </row>
    <row r="923" spans="1:22">
      <c r="A923" s="11" t="s">
        <v>1211</v>
      </c>
      <c r="B923" s="11">
        <v>18</v>
      </c>
      <c r="C923" s="11">
        <v>16.5</v>
      </c>
      <c r="I923" s="11">
        <v>5.5</v>
      </c>
      <c r="O923" s="11">
        <v>0</v>
      </c>
      <c r="P923" s="11">
        <v>0</v>
      </c>
      <c r="Q923" s="11">
        <v>0</v>
      </c>
      <c r="R923" s="11">
        <v>0</v>
      </c>
      <c r="V923" s="11">
        <v>202006</v>
      </c>
    </row>
    <row r="924" spans="1:22">
      <c r="A924" s="11" t="s">
        <v>1188</v>
      </c>
      <c r="B924" s="11">
        <v>18</v>
      </c>
      <c r="C924" s="11">
        <v>32</v>
      </c>
      <c r="F924" s="11">
        <v>11.75</v>
      </c>
      <c r="I924" s="11">
        <v>8</v>
      </c>
      <c r="O924" s="11">
        <v>0</v>
      </c>
      <c r="P924" s="11">
        <v>2</v>
      </c>
      <c r="Q924" s="11">
        <v>0</v>
      </c>
      <c r="R924" s="11">
        <v>0</v>
      </c>
      <c r="V924" s="11">
        <v>202005</v>
      </c>
    </row>
    <row r="925" spans="1:22">
      <c r="A925" s="11" t="s">
        <v>452</v>
      </c>
      <c r="B925" s="11">
        <v>18</v>
      </c>
      <c r="C925" s="11">
        <v>36</v>
      </c>
      <c r="E925" s="11">
        <v>4.24</v>
      </c>
      <c r="F925" s="11">
        <v>3.12</v>
      </c>
      <c r="I925" s="11">
        <v>9</v>
      </c>
      <c r="O925" s="11">
        <v>0</v>
      </c>
      <c r="P925" s="11">
        <v>0</v>
      </c>
      <c r="Q925" s="11">
        <v>0</v>
      </c>
      <c r="R925" s="11">
        <v>0</v>
      </c>
      <c r="V925" s="11">
        <v>202005</v>
      </c>
    </row>
    <row r="926" spans="1:22">
      <c r="A926" s="11" t="s">
        <v>1240</v>
      </c>
      <c r="B926" s="11">
        <v>18</v>
      </c>
      <c r="C926" s="11">
        <v>36</v>
      </c>
      <c r="E926" s="11">
        <v>2.0099999999999998</v>
      </c>
      <c r="I926" s="11">
        <v>9</v>
      </c>
      <c r="O926" s="11">
        <v>0</v>
      </c>
      <c r="P926" s="11">
        <v>0</v>
      </c>
      <c r="Q926" s="11">
        <v>0</v>
      </c>
      <c r="R926" s="11">
        <v>0</v>
      </c>
      <c r="V926" s="11">
        <v>202006</v>
      </c>
    </row>
    <row r="927" spans="1:22">
      <c r="A927" s="11" t="s">
        <v>913</v>
      </c>
      <c r="B927" s="11">
        <v>18</v>
      </c>
      <c r="C927" s="11">
        <v>23.73</v>
      </c>
      <c r="G927" s="11">
        <v>8</v>
      </c>
      <c r="I927" s="11">
        <v>8</v>
      </c>
      <c r="N927" s="11">
        <v>0.27</v>
      </c>
      <c r="O927" s="11">
        <v>0</v>
      </c>
      <c r="P927" s="11">
        <v>0</v>
      </c>
      <c r="Q927" s="11">
        <v>0</v>
      </c>
      <c r="R927" s="11">
        <v>1</v>
      </c>
      <c r="V927" s="11">
        <v>202006</v>
      </c>
    </row>
    <row r="928" spans="1:22">
      <c r="A928" s="11" t="s">
        <v>503</v>
      </c>
      <c r="B928" s="11">
        <v>18</v>
      </c>
      <c r="C928" s="11">
        <v>22</v>
      </c>
      <c r="D928" s="11">
        <v>2</v>
      </c>
      <c r="E928" s="11">
        <v>0</v>
      </c>
      <c r="F928" s="11">
        <v>1.57</v>
      </c>
      <c r="G928" s="11">
        <v>8</v>
      </c>
      <c r="I928" s="11">
        <v>8</v>
      </c>
      <c r="O928" s="11">
        <v>0</v>
      </c>
      <c r="P928" s="11">
        <v>0</v>
      </c>
      <c r="Q928" s="11">
        <v>0</v>
      </c>
      <c r="R928" s="11">
        <v>0</v>
      </c>
      <c r="T928" s="11">
        <v>1.17</v>
      </c>
      <c r="V928" s="11">
        <v>202006</v>
      </c>
    </row>
    <row r="929" spans="1:22">
      <c r="A929" s="11" t="s">
        <v>1221</v>
      </c>
      <c r="B929" s="11">
        <v>18</v>
      </c>
      <c r="C929" s="11">
        <v>32</v>
      </c>
      <c r="E929" s="11">
        <v>0</v>
      </c>
      <c r="F929" s="11">
        <v>0</v>
      </c>
      <c r="I929" s="11">
        <v>8</v>
      </c>
      <c r="O929" s="11">
        <v>0</v>
      </c>
      <c r="P929" s="11">
        <v>0</v>
      </c>
      <c r="Q929" s="11">
        <v>0</v>
      </c>
      <c r="R929" s="11">
        <v>0</v>
      </c>
      <c r="T929" s="11">
        <v>3</v>
      </c>
      <c r="U929" s="11">
        <v>3.25</v>
      </c>
      <c r="V929" s="11">
        <v>202005</v>
      </c>
    </row>
    <row r="930" spans="1:22">
      <c r="A930" s="11" t="s">
        <v>958</v>
      </c>
      <c r="B930" s="11">
        <v>18</v>
      </c>
      <c r="C930" s="11">
        <v>20</v>
      </c>
      <c r="D930" s="11">
        <v>7</v>
      </c>
      <c r="I930" s="11">
        <v>8</v>
      </c>
      <c r="M930" s="11">
        <v>144</v>
      </c>
      <c r="O930" s="11">
        <v>0</v>
      </c>
      <c r="P930" s="11">
        <v>0</v>
      </c>
      <c r="Q930" s="11">
        <v>0</v>
      </c>
      <c r="R930" s="11">
        <v>0</v>
      </c>
      <c r="V930" s="11">
        <v>202005</v>
      </c>
    </row>
    <row r="931" spans="1:22">
      <c r="A931" s="11" t="s">
        <v>460</v>
      </c>
      <c r="B931" s="11">
        <v>18</v>
      </c>
      <c r="C931" s="11">
        <v>32</v>
      </c>
      <c r="F931" s="11">
        <v>0</v>
      </c>
      <c r="I931" s="11">
        <v>8</v>
      </c>
      <c r="M931" s="11">
        <v>360</v>
      </c>
      <c r="O931" s="11">
        <v>0</v>
      </c>
      <c r="P931" s="11">
        <v>0</v>
      </c>
      <c r="Q931" s="11">
        <v>0</v>
      </c>
      <c r="R931" s="11">
        <v>0</v>
      </c>
      <c r="U931" s="11">
        <v>1.75</v>
      </c>
      <c r="V931" s="11">
        <v>202005</v>
      </c>
    </row>
    <row r="932" spans="1:22">
      <c r="A932" s="11" t="s">
        <v>451</v>
      </c>
      <c r="B932" s="11">
        <v>18</v>
      </c>
      <c r="C932" s="11">
        <v>24</v>
      </c>
      <c r="E932" s="11">
        <v>0.56000000000000005</v>
      </c>
      <c r="G932" s="11">
        <v>8</v>
      </c>
      <c r="I932" s="11">
        <v>8</v>
      </c>
      <c r="O932" s="11">
        <v>0</v>
      </c>
      <c r="P932" s="11">
        <v>0</v>
      </c>
      <c r="Q932" s="11">
        <v>0</v>
      </c>
      <c r="R932" s="11">
        <v>0</v>
      </c>
      <c r="V932" s="11">
        <v>202006</v>
      </c>
    </row>
    <row r="933" spans="1:22">
      <c r="A933" s="11" t="s">
        <v>784</v>
      </c>
      <c r="B933" s="11">
        <v>18</v>
      </c>
      <c r="C933" s="11">
        <v>22</v>
      </c>
      <c r="D933" s="11">
        <v>0</v>
      </c>
      <c r="I933" s="11">
        <v>5</v>
      </c>
      <c r="M933" s="11">
        <v>14</v>
      </c>
      <c r="O933" s="11">
        <v>0</v>
      </c>
      <c r="P933" s="11">
        <v>0</v>
      </c>
      <c r="Q933" s="11">
        <v>0</v>
      </c>
      <c r="R933" s="11">
        <v>0</v>
      </c>
      <c r="S933" s="11">
        <v>3.25</v>
      </c>
      <c r="V933" s="11">
        <v>202005</v>
      </c>
    </row>
    <row r="934" spans="1:22">
      <c r="A934" s="11" t="s">
        <v>1190</v>
      </c>
      <c r="B934" s="11">
        <v>18</v>
      </c>
      <c r="C934" s="11">
        <v>36</v>
      </c>
      <c r="E934" s="11">
        <v>0</v>
      </c>
      <c r="F934" s="11">
        <v>0</v>
      </c>
      <c r="I934" s="11">
        <v>9</v>
      </c>
      <c r="O934" s="11">
        <v>0</v>
      </c>
      <c r="P934" s="11">
        <v>3</v>
      </c>
      <c r="Q934" s="11">
        <v>0</v>
      </c>
      <c r="R934" s="11">
        <v>0</v>
      </c>
      <c r="T934" s="11">
        <v>0.7</v>
      </c>
      <c r="U934" s="11">
        <v>12.92</v>
      </c>
      <c r="V934" s="11">
        <v>202005</v>
      </c>
    </row>
    <row r="935" spans="1:22">
      <c r="A935" s="11" t="s">
        <v>707</v>
      </c>
      <c r="B935" s="11">
        <v>18</v>
      </c>
      <c r="C935" s="11">
        <v>32</v>
      </c>
      <c r="E935" s="11">
        <v>0</v>
      </c>
      <c r="F935" s="11">
        <v>0</v>
      </c>
      <c r="I935" s="11">
        <v>8</v>
      </c>
      <c r="O935" s="11">
        <v>0</v>
      </c>
      <c r="P935" s="11">
        <v>0</v>
      </c>
      <c r="Q935" s="11">
        <v>0</v>
      </c>
      <c r="R935" s="11">
        <v>0</v>
      </c>
      <c r="T935" s="11">
        <v>2.38</v>
      </c>
      <c r="U935" s="11">
        <v>2.17</v>
      </c>
      <c r="V935" s="11">
        <v>202006</v>
      </c>
    </row>
    <row r="936" spans="1:22">
      <c r="A936" s="11" t="s">
        <v>1191</v>
      </c>
      <c r="B936" s="11">
        <v>18</v>
      </c>
      <c r="C936" s="11">
        <v>32</v>
      </c>
      <c r="F936" s="11">
        <v>5.25</v>
      </c>
      <c r="I936" s="11">
        <v>8</v>
      </c>
      <c r="M936" s="11">
        <v>232</v>
      </c>
      <c r="O936" s="11">
        <v>0</v>
      </c>
      <c r="P936" s="11">
        <v>0</v>
      </c>
      <c r="Q936" s="11">
        <v>0</v>
      </c>
      <c r="R936" s="11">
        <v>0</v>
      </c>
      <c r="V936" s="11">
        <v>202005</v>
      </c>
    </row>
    <row r="937" spans="1:22">
      <c r="A937" s="11" t="s">
        <v>1192</v>
      </c>
      <c r="B937" s="11">
        <v>18</v>
      </c>
      <c r="C937" s="11">
        <v>36</v>
      </c>
      <c r="E937" s="11">
        <v>2.34</v>
      </c>
      <c r="F937" s="11">
        <v>4.83</v>
      </c>
      <c r="I937" s="11">
        <v>9</v>
      </c>
      <c r="O937" s="11">
        <v>0</v>
      </c>
      <c r="P937" s="11">
        <v>2</v>
      </c>
      <c r="Q937" s="11">
        <v>0</v>
      </c>
      <c r="R937" s="11">
        <v>0</v>
      </c>
      <c r="V937" s="11">
        <v>202005</v>
      </c>
    </row>
    <row r="938" spans="1:22">
      <c r="A938" s="11" t="s">
        <v>1193</v>
      </c>
      <c r="B938" s="11">
        <v>18</v>
      </c>
      <c r="C938" s="11">
        <v>35.049999999999997</v>
      </c>
      <c r="I938" s="11">
        <v>9</v>
      </c>
      <c r="N938" s="11">
        <v>0.95</v>
      </c>
      <c r="O938" s="11">
        <v>0</v>
      </c>
      <c r="P938" s="11">
        <v>2</v>
      </c>
      <c r="Q938" s="11">
        <v>0</v>
      </c>
      <c r="R938" s="11">
        <v>0</v>
      </c>
      <c r="V938" s="11">
        <v>202007</v>
      </c>
    </row>
    <row r="939" spans="1:22">
      <c r="A939" s="11" t="s">
        <v>492</v>
      </c>
      <c r="B939" s="11">
        <v>18</v>
      </c>
      <c r="C939" s="11">
        <v>32</v>
      </c>
      <c r="F939" s="11">
        <v>25.75</v>
      </c>
      <c r="I939" s="11">
        <v>8</v>
      </c>
      <c r="N939" s="11">
        <v>0</v>
      </c>
      <c r="O939" s="11">
        <v>7</v>
      </c>
      <c r="P939" s="11">
        <v>3</v>
      </c>
      <c r="Q939" s="11">
        <v>0</v>
      </c>
      <c r="R939" s="11">
        <v>7</v>
      </c>
      <c r="V939" s="11">
        <v>202005</v>
      </c>
    </row>
    <row r="940" spans="1:22">
      <c r="A940" s="11" t="s">
        <v>848</v>
      </c>
      <c r="B940" s="11">
        <v>18</v>
      </c>
      <c r="C940" s="11">
        <v>32</v>
      </c>
      <c r="D940" s="11">
        <v>0.32</v>
      </c>
      <c r="E940" s="11">
        <v>0</v>
      </c>
      <c r="I940" s="11">
        <v>8</v>
      </c>
      <c r="O940" s="11">
        <v>0</v>
      </c>
      <c r="P940" s="11">
        <v>0</v>
      </c>
      <c r="Q940" s="11">
        <v>0</v>
      </c>
      <c r="R940" s="11">
        <v>0</v>
      </c>
      <c r="T940" s="11">
        <v>4.58</v>
      </c>
      <c r="V940" s="11">
        <v>202005</v>
      </c>
    </row>
    <row r="941" spans="1:22">
      <c r="A941" s="11" t="s">
        <v>785</v>
      </c>
      <c r="B941" s="11">
        <v>18</v>
      </c>
      <c r="C941" s="11">
        <v>29.26</v>
      </c>
      <c r="I941" s="11">
        <v>8</v>
      </c>
      <c r="N941" s="11">
        <v>0.74</v>
      </c>
      <c r="O941" s="11">
        <v>0</v>
      </c>
      <c r="P941" s="11">
        <v>0</v>
      </c>
      <c r="Q941" s="11">
        <v>0</v>
      </c>
      <c r="R941" s="11">
        <v>0</v>
      </c>
      <c r="V941" s="11">
        <v>202005</v>
      </c>
    </row>
    <row r="942" spans="1:22">
      <c r="A942" s="11" t="s">
        <v>1053</v>
      </c>
      <c r="B942" s="11">
        <v>18</v>
      </c>
      <c r="C942" s="11">
        <v>32</v>
      </c>
      <c r="D942" s="11">
        <v>6.25</v>
      </c>
      <c r="E942" s="11">
        <v>7.75</v>
      </c>
      <c r="I942" s="11">
        <v>8</v>
      </c>
      <c r="M942" s="11">
        <v>220</v>
      </c>
      <c r="O942" s="11">
        <v>0</v>
      </c>
      <c r="P942" s="11">
        <v>0</v>
      </c>
      <c r="Q942" s="11">
        <v>0</v>
      </c>
      <c r="R942" s="11">
        <v>0</v>
      </c>
      <c r="V942" s="11">
        <v>202005</v>
      </c>
    </row>
    <row r="943" spans="1:22">
      <c r="A943" s="11" t="s">
        <v>1194</v>
      </c>
      <c r="B943" s="11">
        <v>18</v>
      </c>
      <c r="C943" s="11">
        <v>32</v>
      </c>
      <c r="D943" s="11">
        <v>6.25</v>
      </c>
      <c r="I943" s="11">
        <v>8</v>
      </c>
      <c r="O943" s="11">
        <v>0</v>
      </c>
      <c r="P943" s="11">
        <v>0</v>
      </c>
      <c r="Q943" s="11">
        <v>0</v>
      </c>
      <c r="R943" s="11">
        <v>0</v>
      </c>
      <c r="V943" s="11">
        <v>202005</v>
      </c>
    </row>
  </sheetData>
  <autoFilter ref="A3:V874" xr:uid="{00000000-0009-0000-0000-00000F000000}"/>
  <sortState xmlns:xlrd2="http://schemas.microsoft.com/office/spreadsheetml/2017/richdata2" ref="A4:V943">
    <sortCondition ref="B4:B943"/>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18</v>
      </c>
      <c r="C4" s="11" t="s">
        <v>185</v>
      </c>
      <c r="D4" s="11" t="s">
        <v>206</v>
      </c>
      <c r="E4" s="11">
        <v>58.17</v>
      </c>
      <c r="F4" s="11">
        <v>201706</v>
      </c>
    </row>
    <row r="5" spans="1:6">
      <c r="A5" s="11" t="s">
        <v>715</v>
      </c>
      <c r="B5" s="11">
        <v>18</v>
      </c>
      <c r="C5" s="11" t="s">
        <v>175</v>
      </c>
      <c r="D5" s="11" t="s">
        <v>198</v>
      </c>
      <c r="E5" s="11">
        <v>8</v>
      </c>
      <c r="F5" s="11">
        <v>201706</v>
      </c>
    </row>
    <row r="6" spans="1:6">
      <c r="A6" s="11" t="s">
        <v>726</v>
      </c>
      <c r="B6" s="11">
        <v>18</v>
      </c>
      <c r="C6" s="11" t="s">
        <v>175</v>
      </c>
      <c r="D6" s="11" t="s">
        <v>185</v>
      </c>
      <c r="E6" s="11">
        <v>1</v>
      </c>
      <c r="F6" s="11">
        <v>201706</v>
      </c>
    </row>
    <row r="7" spans="1:6">
      <c r="A7" s="11" t="s">
        <v>726</v>
      </c>
      <c r="B7" s="11">
        <v>18</v>
      </c>
      <c r="C7" s="11" t="s">
        <v>175</v>
      </c>
      <c r="D7" s="11" t="s">
        <v>177</v>
      </c>
      <c r="E7" s="11">
        <v>2</v>
      </c>
      <c r="F7" s="11">
        <v>201706</v>
      </c>
    </row>
    <row r="8" spans="1:6">
      <c r="A8" s="11" t="s">
        <v>726</v>
      </c>
      <c r="B8" s="11">
        <v>18</v>
      </c>
      <c r="C8" s="11" t="s">
        <v>175</v>
      </c>
      <c r="D8" s="11" t="s">
        <v>198</v>
      </c>
      <c r="E8" s="11">
        <v>21</v>
      </c>
      <c r="F8" s="11">
        <v>201706</v>
      </c>
    </row>
    <row r="9" spans="1:6">
      <c r="A9" s="11" t="s">
        <v>726</v>
      </c>
      <c r="B9" s="11">
        <v>18</v>
      </c>
      <c r="C9" s="11" t="s">
        <v>175</v>
      </c>
      <c r="D9" s="11" t="s">
        <v>206</v>
      </c>
      <c r="E9" s="11">
        <v>1</v>
      </c>
      <c r="F9" s="11">
        <v>201706</v>
      </c>
    </row>
    <row r="10" spans="1:6">
      <c r="A10" s="11" t="s">
        <v>458</v>
      </c>
      <c r="B10" s="11">
        <v>18</v>
      </c>
      <c r="C10" s="11" t="s">
        <v>185</v>
      </c>
      <c r="D10" s="11" t="s">
        <v>182</v>
      </c>
      <c r="E10" s="11">
        <v>13.25</v>
      </c>
      <c r="F10" s="11">
        <v>201706</v>
      </c>
    </row>
    <row r="11" spans="1:6">
      <c r="A11" s="11" t="s">
        <v>458</v>
      </c>
      <c r="B11" s="11">
        <v>18</v>
      </c>
      <c r="C11" s="11" t="s">
        <v>185</v>
      </c>
      <c r="D11" s="11" t="s">
        <v>177</v>
      </c>
      <c r="E11" s="11">
        <v>0.25</v>
      </c>
      <c r="F11" s="11">
        <v>201706</v>
      </c>
    </row>
    <row r="12" spans="1:6">
      <c r="A12" s="11" t="s">
        <v>458</v>
      </c>
      <c r="B12" s="11">
        <v>18</v>
      </c>
      <c r="C12" s="11" t="s">
        <v>185</v>
      </c>
      <c r="D12" s="11" t="s">
        <v>198</v>
      </c>
      <c r="E12" s="11">
        <v>2</v>
      </c>
      <c r="F12" s="11">
        <v>201706</v>
      </c>
    </row>
    <row r="13" spans="1:6">
      <c r="A13" s="11" t="s">
        <v>458</v>
      </c>
      <c r="B13" s="11">
        <v>18</v>
      </c>
      <c r="C13" s="11" t="s">
        <v>185</v>
      </c>
      <c r="D13" s="11" t="s">
        <v>206</v>
      </c>
      <c r="E13" s="11">
        <v>3.75</v>
      </c>
      <c r="F13" s="11">
        <v>201706</v>
      </c>
    </row>
    <row r="14" spans="1:6">
      <c r="A14" s="11" t="s">
        <v>453</v>
      </c>
      <c r="B14" s="11">
        <v>18</v>
      </c>
      <c r="C14" s="11" t="s">
        <v>175</v>
      </c>
      <c r="D14" s="11" t="s">
        <v>177</v>
      </c>
      <c r="E14" s="11">
        <v>15</v>
      </c>
      <c r="F14" s="11">
        <v>201706</v>
      </c>
    </row>
    <row r="15" spans="1:6">
      <c r="A15" s="11" t="s">
        <v>453</v>
      </c>
      <c r="B15" s="11">
        <v>18</v>
      </c>
      <c r="C15" s="11" t="s">
        <v>175</v>
      </c>
      <c r="D15" s="11" t="s">
        <v>198</v>
      </c>
      <c r="E15" s="11">
        <v>15.75</v>
      </c>
      <c r="F15" s="11">
        <v>201706</v>
      </c>
    </row>
    <row r="16" spans="1:6">
      <c r="A16" s="11" t="s">
        <v>453</v>
      </c>
      <c r="B16" s="11">
        <v>18</v>
      </c>
      <c r="C16" s="11" t="s">
        <v>175</v>
      </c>
      <c r="D16" s="11" t="s">
        <v>206</v>
      </c>
      <c r="E16" s="11">
        <v>2</v>
      </c>
      <c r="F16" s="11">
        <v>201706</v>
      </c>
    </row>
    <row r="17" spans="1:6">
      <c r="A17" s="11" t="s">
        <v>475</v>
      </c>
      <c r="B17" s="11">
        <v>18</v>
      </c>
      <c r="C17" s="11" t="s">
        <v>175</v>
      </c>
      <c r="D17" s="11" t="s">
        <v>198</v>
      </c>
      <c r="E17" s="11">
        <v>8</v>
      </c>
      <c r="F17" s="11">
        <v>201706</v>
      </c>
    </row>
    <row r="18" spans="1:6">
      <c r="A18" s="11" t="s">
        <v>488</v>
      </c>
      <c r="B18" s="11">
        <v>18</v>
      </c>
      <c r="C18" s="11" t="s">
        <v>175</v>
      </c>
      <c r="D18" s="11" t="s">
        <v>198</v>
      </c>
      <c r="E18" s="11">
        <v>54.75</v>
      </c>
      <c r="F18" s="11">
        <v>201706</v>
      </c>
    </row>
    <row r="19" spans="1:6">
      <c r="A19" s="11" t="s">
        <v>478</v>
      </c>
      <c r="B19" s="11">
        <v>18</v>
      </c>
      <c r="C19" s="11" t="s">
        <v>175</v>
      </c>
      <c r="D19" s="11" t="s">
        <v>206</v>
      </c>
      <c r="E19" s="11">
        <v>5</v>
      </c>
      <c r="F19" s="11">
        <v>201706</v>
      </c>
    </row>
    <row r="20" spans="1:6">
      <c r="A20" s="11" t="s">
        <v>485</v>
      </c>
      <c r="B20" s="11">
        <v>18</v>
      </c>
      <c r="C20" s="11" t="s">
        <v>175</v>
      </c>
      <c r="D20" s="11" t="s">
        <v>185</v>
      </c>
      <c r="E20" s="11">
        <v>15.25</v>
      </c>
      <c r="F20" s="11">
        <v>201706</v>
      </c>
    </row>
    <row r="21" spans="1:6">
      <c r="A21" s="11" t="s">
        <v>485</v>
      </c>
      <c r="B21" s="11">
        <v>18</v>
      </c>
      <c r="C21" s="11" t="s">
        <v>175</v>
      </c>
      <c r="D21" s="11" t="s">
        <v>206</v>
      </c>
      <c r="E21" s="11">
        <v>4</v>
      </c>
      <c r="F21" s="11">
        <v>201706</v>
      </c>
    </row>
    <row r="22" spans="1:6">
      <c r="A22" s="11" t="s">
        <v>459</v>
      </c>
      <c r="B22" s="11">
        <v>18</v>
      </c>
      <c r="C22" s="11" t="s">
        <v>175</v>
      </c>
      <c r="D22" s="11" t="s">
        <v>198</v>
      </c>
      <c r="E22" s="11">
        <v>40</v>
      </c>
      <c r="F22" s="11">
        <v>201706</v>
      </c>
    </row>
    <row r="23" spans="1:6">
      <c r="A23" s="11" t="s">
        <v>471</v>
      </c>
      <c r="B23" s="11">
        <v>18</v>
      </c>
      <c r="C23" s="11" t="s">
        <v>185</v>
      </c>
      <c r="D23" s="11" t="s">
        <v>206</v>
      </c>
      <c r="E23" s="11">
        <v>46.239999999999995</v>
      </c>
      <c r="F23" s="11">
        <v>201706</v>
      </c>
    </row>
    <row r="24" spans="1:6">
      <c r="A24" s="11" t="s">
        <v>769</v>
      </c>
      <c r="B24" s="11">
        <v>18</v>
      </c>
      <c r="C24" s="11" t="s">
        <v>185</v>
      </c>
      <c r="D24" s="11" t="s">
        <v>177</v>
      </c>
      <c r="E24" s="11">
        <v>11.33</v>
      </c>
      <c r="F24" s="11">
        <v>201706</v>
      </c>
    </row>
    <row r="25" spans="1:6">
      <c r="A25" s="11" t="s">
        <v>769</v>
      </c>
      <c r="B25" s="11">
        <v>18</v>
      </c>
      <c r="C25" s="11" t="s">
        <v>185</v>
      </c>
      <c r="D25" s="11" t="s">
        <v>198</v>
      </c>
      <c r="E25" s="11">
        <v>50.569999999999993</v>
      </c>
      <c r="F25" s="11">
        <v>201706</v>
      </c>
    </row>
    <row r="26" spans="1:6">
      <c r="A26" s="11" t="s">
        <v>482</v>
      </c>
      <c r="B26" s="11">
        <v>18</v>
      </c>
      <c r="C26" s="11" t="s">
        <v>175</v>
      </c>
      <c r="D26" s="11" t="s">
        <v>148</v>
      </c>
      <c r="E26" s="11">
        <v>0.25</v>
      </c>
      <c r="F26" s="11">
        <v>201706</v>
      </c>
    </row>
    <row r="27" spans="1:6">
      <c r="A27" s="11" t="s">
        <v>482</v>
      </c>
      <c r="B27" s="11">
        <v>18</v>
      </c>
      <c r="C27" s="11" t="s">
        <v>175</v>
      </c>
      <c r="D27" s="11" t="s">
        <v>182</v>
      </c>
      <c r="E27" s="11">
        <v>6.5</v>
      </c>
      <c r="F27" s="11">
        <v>201706</v>
      </c>
    </row>
    <row r="28" spans="1:6">
      <c r="A28" s="11" t="s">
        <v>482</v>
      </c>
      <c r="B28" s="11">
        <v>18</v>
      </c>
      <c r="C28" s="11" t="s">
        <v>175</v>
      </c>
      <c r="D28" s="11" t="s">
        <v>185</v>
      </c>
      <c r="E28" s="11">
        <v>2</v>
      </c>
      <c r="F28" s="11">
        <v>201706</v>
      </c>
    </row>
    <row r="29" spans="1:6">
      <c r="A29" s="11" t="s">
        <v>482</v>
      </c>
      <c r="B29" s="11">
        <v>18</v>
      </c>
      <c r="C29" s="11" t="s">
        <v>175</v>
      </c>
      <c r="D29" s="11" t="s">
        <v>177</v>
      </c>
      <c r="E29" s="11">
        <v>4</v>
      </c>
      <c r="F29" s="11">
        <v>201706</v>
      </c>
    </row>
    <row r="30" spans="1:6">
      <c r="A30" s="11" t="s">
        <v>482</v>
      </c>
      <c r="B30" s="11">
        <v>18</v>
      </c>
      <c r="C30" s="11" t="s">
        <v>175</v>
      </c>
      <c r="D30" s="11" t="s">
        <v>198</v>
      </c>
      <c r="E30" s="11">
        <v>33.25</v>
      </c>
      <c r="F30" s="11">
        <v>201706</v>
      </c>
    </row>
    <row r="31" spans="1:6">
      <c r="A31" s="11" t="s">
        <v>482</v>
      </c>
      <c r="B31" s="11">
        <v>18</v>
      </c>
      <c r="C31" s="11" t="s">
        <v>175</v>
      </c>
      <c r="D31" s="11" t="s">
        <v>203</v>
      </c>
      <c r="E31" s="11">
        <v>0.5</v>
      </c>
      <c r="F31" s="11">
        <v>201706</v>
      </c>
    </row>
    <row r="32" spans="1:6">
      <c r="A32" s="11" t="s">
        <v>482</v>
      </c>
      <c r="B32" s="11">
        <v>18</v>
      </c>
      <c r="C32" s="11" t="s">
        <v>175</v>
      </c>
      <c r="D32" s="11" t="s">
        <v>206</v>
      </c>
      <c r="E32" s="11">
        <v>7.5</v>
      </c>
      <c r="F32" s="11">
        <v>201706</v>
      </c>
    </row>
    <row r="33" spans="1:6">
      <c r="A33" s="11" t="s">
        <v>498</v>
      </c>
      <c r="B33" s="11">
        <v>18</v>
      </c>
      <c r="C33" s="11" t="s">
        <v>175</v>
      </c>
      <c r="D33" s="11" t="s">
        <v>206</v>
      </c>
      <c r="E33" s="11">
        <v>41.33</v>
      </c>
      <c r="F33" s="11">
        <v>201706</v>
      </c>
    </row>
    <row r="34" spans="1:6">
      <c r="A34" s="11" t="s">
        <v>504</v>
      </c>
      <c r="B34" s="11">
        <v>18</v>
      </c>
      <c r="C34" s="11" t="s">
        <v>185</v>
      </c>
      <c r="D34" s="11" t="s">
        <v>177</v>
      </c>
      <c r="E34" s="11">
        <v>25.5</v>
      </c>
      <c r="F34" s="11">
        <v>201706</v>
      </c>
    </row>
    <row r="35" spans="1:6">
      <c r="A35" s="11" t="s">
        <v>504</v>
      </c>
      <c r="B35" s="11">
        <v>18</v>
      </c>
      <c r="C35" s="11" t="s">
        <v>185</v>
      </c>
      <c r="D35" s="11" t="s">
        <v>198</v>
      </c>
      <c r="E35" s="11">
        <v>12.25</v>
      </c>
      <c r="F35" s="11">
        <v>201706</v>
      </c>
    </row>
    <row r="36" spans="1:6">
      <c r="A36" s="11" t="s">
        <v>479</v>
      </c>
      <c r="B36" s="11">
        <v>18</v>
      </c>
      <c r="C36" s="11" t="s">
        <v>175</v>
      </c>
      <c r="D36" s="11" t="s">
        <v>177</v>
      </c>
      <c r="E36" s="11">
        <v>19</v>
      </c>
      <c r="F36" s="11">
        <v>201706</v>
      </c>
    </row>
    <row r="37" spans="1:6">
      <c r="A37" s="11" t="s">
        <v>479</v>
      </c>
      <c r="B37" s="11">
        <v>18</v>
      </c>
      <c r="C37" s="11" t="s">
        <v>175</v>
      </c>
      <c r="D37" s="11" t="s">
        <v>198</v>
      </c>
      <c r="E37" s="11">
        <v>26.5</v>
      </c>
      <c r="F37" s="11">
        <v>201706</v>
      </c>
    </row>
    <row r="38" spans="1:6">
      <c r="A38" s="11" t="s">
        <v>499</v>
      </c>
      <c r="B38" s="11">
        <v>18</v>
      </c>
      <c r="C38" s="11" t="s">
        <v>175</v>
      </c>
      <c r="D38" s="11" t="s">
        <v>206</v>
      </c>
      <c r="E38" s="11">
        <v>52.569999999999993</v>
      </c>
      <c r="F38" s="11">
        <v>201706</v>
      </c>
    </row>
    <row r="39" spans="1:6">
      <c r="A39" s="11" t="s">
        <v>474</v>
      </c>
      <c r="B39" s="11">
        <v>18</v>
      </c>
      <c r="C39" s="11" t="s">
        <v>175</v>
      </c>
      <c r="D39" s="11" t="s">
        <v>198</v>
      </c>
      <c r="E39" s="11">
        <v>40</v>
      </c>
      <c r="F39" s="11">
        <v>201706</v>
      </c>
    </row>
    <row r="40" spans="1:6">
      <c r="A40" s="11" t="s">
        <v>473</v>
      </c>
      <c r="B40" s="11">
        <v>18</v>
      </c>
      <c r="C40" s="11" t="s">
        <v>175</v>
      </c>
      <c r="D40" s="11" t="s">
        <v>198</v>
      </c>
      <c r="E40" s="11">
        <v>28</v>
      </c>
      <c r="F40" s="11">
        <v>201706</v>
      </c>
    </row>
    <row r="41" spans="1:6">
      <c r="A41" s="11" t="s">
        <v>461</v>
      </c>
      <c r="B41" s="11">
        <v>18</v>
      </c>
      <c r="C41" s="11" t="s">
        <v>185</v>
      </c>
      <c r="D41" s="11" t="s">
        <v>182</v>
      </c>
      <c r="E41" s="11">
        <v>17.240000000000002</v>
      </c>
      <c r="F41" s="11">
        <v>201706</v>
      </c>
    </row>
    <row r="42" spans="1:6">
      <c r="A42" s="11" t="s">
        <v>489</v>
      </c>
      <c r="B42" s="11">
        <v>18</v>
      </c>
      <c r="C42" s="11" t="s">
        <v>198</v>
      </c>
      <c r="D42" s="11" t="s">
        <v>203</v>
      </c>
      <c r="E42" s="11">
        <v>37.5</v>
      </c>
      <c r="F42" s="11">
        <v>201706</v>
      </c>
    </row>
    <row r="43" spans="1:6">
      <c r="A43" s="11" t="s">
        <v>467</v>
      </c>
      <c r="B43" s="11">
        <v>18</v>
      </c>
      <c r="C43" s="11" t="s">
        <v>185</v>
      </c>
      <c r="D43" s="11" t="s">
        <v>206</v>
      </c>
      <c r="E43" s="11">
        <v>56.319999999999993</v>
      </c>
      <c r="F43" s="11">
        <v>201706</v>
      </c>
    </row>
    <row r="44" spans="1:6">
      <c r="A44" s="11" t="s">
        <v>774</v>
      </c>
      <c r="B44" s="11">
        <v>18</v>
      </c>
      <c r="C44" s="11" t="s">
        <v>175</v>
      </c>
      <c r="D44" s="11" t="s">
        <v>198</v>
      </c>
      <c r="E44" s="11">
        <v>49.75</v>
      </c>
      <c r="F44" s="11">
        <v>201706</v>
      </c>
    </row>
    <row r="45" spans="1:6">
      <c r="A45" s="11" t="s">
        <v>462</v>
      </c>
      <c r="B45" s="11">
        <v>18</v>
      </c>
      <c r="C45" s="11" t="s">
        <v>198</v>
      </c>
      <c r="D45" s="11" t="s">
        <v>206</v>
      </c>
      <c r="E45" s="11">
        <v>51.25</v>
      </c>
      <c r="F45" s="11">
        <v>201706</v>
      </c>
    </row>
    <row r="46" spans="1:6">
      <c r="A46" s="11" t="s">
        <v>1208</v>
      </c>
      <c r="B46" s="11">
        <v>18</v>
      </c>
      <c r="C46" s="11" t="s">
        <v>175</v>
      </c>
      <c r="D46" s="11" t="s">
        <v>198</v>
      </c>
      <c r="E46" s="11">
        <v>16</v>
      </c>
      <c r="F46" s="11">
        <v>201706</v>
      </c>
    </row>
    <row r="47" spans="1:6">
      <c r="A47" s="11" t="s">
        <v>481</v>
      </c>
      <c r="B47" s="11">
        <v>18</v>
      </c>
      <c r="C47" s="11" t="s">
        <v>175</v>
      </c>
      <c r="D47" s="11" t="s">
        <v>198</v>
      </c>
      <c r="E47" s="11">
        <v>8</v>
      </c>
      <c r="F47" s="11">
        <v>201706</v>
      </c>
    </row>
    <row r="48" spans="1:6">
      <c r="A48" s="11" t="s">
        <v>777</v>
      </c>
      <c r="B48" s="11">
        <v>18</v>
      </c>
      <c r="C48" s="11" t="s">
        <v>175</v>
      </c>
      <c r="D48" s="11" t="s">
        <v>185</v>
      </c>
      <c r="E48" s="11">
        <v>22</v>
      </c>
      <c r="F48" s="11">
        <v>201706</v>
      </c>
    </row>
    <row r="49" spans="1:6">
      <c r="A49" s="11" t="s">
        <v>777</v>
      </c>
      <c r="B49" s="11">
        <v>18</v>
      </c>
      <c r="C49" s="11" t="s">
        <v>175</v>
      </c>
      <c r="D49" s="11" t="s">
        <v>198</v>
      </c>
      <c r="E49" s="11">
        <v>1.5</v>
      </c>
      <c r="F49" s="11">
        <v>201706</v>
      </c>
    </row>
    <row r="50" spans="1:6">
      <c r="A50" s="11" t="s">
        <v>777</v>
      </c>
      <c r="B50" s="11">
        <v>18</v>
      </c>
      <c r="C50" s="11" t="s">
        <v>175</v>
      </c>
      <c r="D50" s="11" t="s">
        <v>206</v>
      </c>
      <c r="E50" s="11">
        <v>4.5</v>
      </c>
      <c r="F50" s="11">
        <v>201706</v>
      </c>
    </row>
    <row r="51" spans="1:6">
      <c r="A51" s="11" t="s">
        <v>495</v>
      </c>
      <c r="B51" s="11">
        <v>18</v>
      </c>
      <c r="C51" s="11" t="s">
        <v>175</v>
      </c>
      <c r="D51" s="11" t="s">
        <v>206</v>
      </c>
      <c r="E51" s="11">
        <v>14</v>
      </c>
      <c r="F51" s="11">
        <v>201706</v>
      </c>
    </row>
    <row r="52" spans="1:6">
      <c r="A52" s="11" t="s">
        <v>484</v>
      </c>
      <c r="B52" s="11">
        <v>18</v>
      </c>
      <c r="C52" s="11" t="s">
        <v>175</v>
      </c>
      <c r="D52" s="11" t="s">
        <v>185</v>
      </c>
      <c r="E52" s="11">
        <v>1</v>
      </c>
      <c r="F52" s="11">
        <v>201706</v>
      </c>
    </row>
    <row r="53" spans="1:6">
      <c r="A53" s="11" t="s">
        <v>484</v>
      </c>
      <c r="B53" s="11">
        <v>18</v>
      </c>
      <c r="C53" s="11" t="s">
        <v>175</v>
      </c>
      <c r="D53" s="11" t="s">
        <v>198</v>
      </c>
      <c r="E53" s="11">
        <v>17</v>
      </c>
      <c r="F53" s="11">
        <v>201706</v>
      </c>
    </row>
    <row r="54" spans="1:6">
      <c r="A54" s="11" t="s">
        <v>780</v>
      </c>
      <c r="B54" s="11">
        <v>18</v>
      </c>
      <c r="C54" s="11" t="s">
        <v>175</v>
      </c>
      <c r="D54" s="11" t="s">
        <v>185</v>
      </c>
      <c r="E54" s="11">
        <v>41.25</v>
      </c>
      <c r="F54" s="11">
        <v>201706</v>
      </c>
    </row>
    <row r="55" spans="1:6">
      <c r="A55" s="11" t="s">
        <v>476</v>
      </c>
      <c r="B55" s="11">
        <v>18</v>
      </c>
      <c r="C55" s="11" t="s">
        <v>198</v>
      </c>
      <c r="D55" s="11" t="s">
        <v>206</v>
      </c>
      <c r="E55" s="11">
        <v>56.75</v>
      </c>
      <c r="F55" s="11">
        <v>201706</v>
      </c>
    </row>
    <row r="56" spans="1:6">
      <c r="A56" s="11" t="s">
        <v>477</v>
      </c>
      <c r="B56" s="11">
        <v>18</v>
      </c>
      <c r="C56" s="11" t="s">
        <v>198</v>
      </c>
      <c r="D56" s="11" t="s">
        <v>206</v>
      </c>
      <c r="E56" s="11">
        <v>44.5</v>
      </c>
      <c r="F56" s="11">
        <v>201706</v>
      </c>
    </row>
    <row r="57" spans="1:6">
      <c r="A57" s="11" t="s">
        <v>787</v>
      </c>
      <c r="B57" s="11">
        <v>18</v>
      </c>
      <c r="C57" s="11" t="s">
        <v>185</v>
      </c>
      <c r="D57" s="11" t="s">
        <v>177</v>
      </c>
      <c r="E57" s="11">
        <v>6</v>
      </c>
      <c r="F57" s="11">
        <v>201706</v>
      </c>
    </row>
    <row r="58" spans="1:6">
      <c r="A58" s="11" t="s">
        <v>787</v>
      </c>
      <c r="B58" s="11">
        <v>18</v>
      </c>
      <c r="C58" s="11" t="s">
        <v>185</v>
      </c>
      <c r="D58" s="11" t="s">
        <v>198</v>
      </c>
      <c r="E58" s="11">
        <v>11.25</v>
      </c>
      <c r="F58" s="11">
        <v>201706</v>
      </c>
    </row>
    <row r="59" spans="1:6">
      <c r="A59" s="11" t="s">
        <v>501</v>
      </c>
      <c r="B59" s="11">
        <v>18</v>
      </c>
      <c r="C59" s="11" t="s">
        <v>175</v>
      </c>
      <c r="D59" s="11" t="s">
        <v>177</v>
      </c>
      <c r="E59" s="11">
        <v>4</v>
      </c>
      <c r="F59" s="11">
        <v>201706</v>
      </c>
    </row>
    <row r="60" spans="1:6">
      <c r="A60" s="11" t="s">
        <v>501</v>
      </c>
      <c r="B60" s="11">
        <v>18</v>
      </c>
      <c r="C60" s="11" t="s">
        <v>175</v>
      </c>
      <c r="D60" s="11" t="s">
        <v>198</v>
      </c>
      <c r="E60" s="11">
        <v>36</v>
      </c>
      <c r="F60" s="11">
        <v>201706</v>
      </c>
    </row>
    <row r="61" spans="1:6">
      <c r="A61" s="11" t="s">
        <v>501</v>
      </c>
      <c r="B61" s="11">
        <v>18</v>
      </c>
      <c r="C61" s="11" t="s">
        <v>175</v>
      </c>
      <c r="D61" s="11" t="s">
        <v>206</v>
      </c>
      <c r="E61" s="11">
        <v>5</v>
      </c>
      <c r="F61" s="11">
        <v>201706</v>
      </c>
    </row>
    <row r="62" spans="1:6">
      <c r="A62" s="11" t="s">
        <v>487</v>
      </c>
      <c r="B62" s="11">
        <v>18</v>
      </c>
      <c r="C62" s="11" t="s">
        <v>175</v>
      </c>
      <c r="D62" s="11" t="s">
        <v>177</v>
      </c>
      <c r="E62" s="11">
        <v>44.5</v>
      </c>
      <c r="F62" s="11">
        <v>201706</v>
      </c>
    </row>
    <row r="63" spans="1:6">
      <c r="A63" s="11" t="s">
        <v>768</v>
      </c>
      <c r="B63" s="11">
        <v>18</v>
      </c>
      <c r="C63" s="11" t="s">
        <v>175</v>
      </c>
      <c r="D63" s="11" t="s">
        <v>198</v>
      </c>
      <c r="E63" s="11">
        <v>32</v>
      </c>
      <c r="F63" s="11">
        <v>201706</v>
      </c>
    </row>
    <row r="64" spans="1:6">
      <c r="A64" s="11" t="s">
        <v>781</v>
      </c>
      <c r="B64" s="11">
        <v>18</v>
      </c>
      <c r="C64" s="11" t="s">
        <v>175</v>
      </c>
      <c r="D64" s="11" t="s">
        <v>198</v>
      </c>
      <c r="E64" s="11">
        <v>38</v>
      </c>
      <c r="F64" s="11">
        <v>201706</v>
      </c>
    </row>
    <row r="65" spans="1:6">
      <c r="A65" s="11" t="s">
        <v>486</v>
      </c>
      <c r="B65" s="11">
        <v>18</v>
      </c>
      <c r="C65" s="11" t="s">
        <v>175</v>
      </c>
      <c r="D65" s="11" t="s">
        <v>177</v>
      </c>
      <c r="E65" s="11">
        <v>43.75</v>
      </c>
      <c r="F65" s="11">
        <v>201706</v>
      </c>
    </row>
    <row r="66" spans="1:6">
      <c r="A66" s="11" t="s">
        <v>507</v>
      </c>
      <c r="B66" s="11">
        <v>18</v>
      </c>
      <c r="C66" s="11" t="s">
        <v>175</v>
      </c>
      <c r="D66" s="11" t="s">
        <v>198</v>
      </c>
      <c r="E66" s="11">
        <v>12</v>
      </c>
      <c r="F66" s="11">
        <v>201706</v>
      </c>
    </row>
    <row r="67" spans="1:6">
      <c r="A67" s="11" t="s">
        <v>483</v>
      </c>
      <c r="B67" s="11">
        <v>18</v>
      </c>
      <c r="C67" s="11" t="s">
        <v>175</v>
      </c>
      <c r="D67" s="11" t="s">
        <v>185</v>
      </c>
      <c r="E67" s="11">
        <v>10.75</v>
      </c>
      <c r="F67" s="11">
        <v>201706</v>
      </c>
    </row>
    <row r="68" spans="1:6">
      <c r="A68" s="11" t="s">
        <v>483</v>
      </c>
      <c r="B68" s="11">
        <v>18</v>
      </c>
      <c r="C68" s="11" t="s">
        <v>175</v>
      </c>
      <c r="D68" s="11" t="s">
        <v>177</v>
      </c>
      <c r="E68" s="11">
        <v>10.5</v>
      </c>
      <c r="F68" s="11">
        <v>201706</v>
      </c>
    </row>
    <row r="69" spans="1:6">
      <c r="A69" s="11" t="s">
        <v>483</v>
      </c>
      <c r="B69" s="11">
        <v>18</v>
      </c>
      <c r="C69" s="11" t="s">
        <v>175</v>
      </c>
      <c r="D69" s="11" t="s">
        <v>198</v>
      </c>
      <c r="E69" s="11">
        <v>17</v>
      </c>
      <c r="F69" s="11">
        <v>201706</v>
      </c>
    </row>
    <row r="70" spans="1:6">
      <c r="A70" s="11" t="s">
        <v>483</v>
      </c>
      <c r="B70" s="11">
        <v>18</v>
      </c>
      <c r="C70" s="11" t="s">
        <v>175</v>
      </c>
      <c r="D70" s="11" t="s">
        <v>206</v>
      </c>
      <c r="E70" s="11">
        <v>6.5</v>
      </c>
      <c r="F70" s="11">
        <v>201706</v>
      </c>
    </row>
    <row r="71" spans="1:6">
      <c r="A71" s="11" t="s">
        <v>913</v>
      </c>
      <c r="B71" s="11">
        <v>18</v>
      </c>
      <c r="C71" s="11" t="s">
        <v>185</v>
      </c>
      <c r="D71" s="11" t="s">
        <v>177</v>
      </c>
      <c r="E71" s="11">
        <v>31.259999999999998</v>
      </c>
      <c r="F71" s="11">
        <v>201706</v>
      </c>
    </row>
    <row r="72" spans="1:6">
      <c r="A72" s="11" t="s">
        <v>460</v>
      </c>
      <c r="B72" s="11">
        <v>18</v>
      </c>
      <c r="C72" s="11" t="s">
        <v>211</v>
      </c>
      <c r="D72" s="11" t="s">
        <v>177</v>
      </c>
      <c r="E72" s="11">
        <v>42.5</v>
      </c>
      <c r="F72" s="11">
        <v>201706</v>
      </c>
    </row>
    <row r="73" spans="1:6">
      <c r="A73" s="11" t="s">
        <v>784</v>
      </c>
      <c r="B73" s="11">
        <v>18</v>
      </c>
      <c r="C73" s="11" t="s">
        <v>175</v>
      </c>
      <c r="D73" s="11" t="s">
        <v>148</v>
      </c>
      <c r="E73" s="11">
        <v>1.5</v>
      </c>
      <c r="F73" s="11">
        <v>201706</v>
      </c>
    </row>
    <row r="74" spans="1:6">
      <c r="A74" s="11" t="s">
        <v>784</v>
      </c>
      <c r="B74" s="11">
        <v>18</v>
      </c>
      <c r="C74" s="11" t="s">
        <v>175</v>
      </c>
      <c r="D74" s="11" t="s">
        <v>182</v>
      </c>
      <c r="E74" s="11">
        <v>3.5</v>
      </c>
      <c r="F74" s="11">
        <v>201706</v>
      </c>
    </row>
    <row r="75" spans="1:6">
      <c r="A75" s="11" t="s">
        <v>784</v>
      </c>
      <c r="B75" s="11">
        <v>18</v>
      </c>
      <c r="C75" s="11" t="s">
        <v>175</v>
      </c>
      <c r="D75" s="11" t="s">
        <v>185</v>
      </c>
      <c r="E75" s="11">
        <v>5.25</v>
      </c>
      <c r="F75" s="11">
        <v>201706</v>
      </c>
    </row>
    <row r="76" spans="1:6">
      <c r="A76" s="11" t="s">
        <v>784</v>
      </c>
      <c r="B76" s="11">
        <v>18</v>
      </c>
      <c r="C76" s="11" t="s">
        <v>175</v>
      </c>
      <c r="D76" s="11" t="s">
        <v>177</v>
      </c>
      <c r="E76" s="11">
        <v>3.5</v>
      </c>
      <c r="F76" s="11">
        <v>201706</v>
      </c>
    </row>
    <row r="77" spans="1:6">
      <c r="A77" s="11" t="s">
        <v>784</v>
      </c>
      <c r="B77" s="11">
        <v>18</v>
      </c>
      <c r="C77" s="11" t="s">
        <v>175</v>
      </c>
      <c r="D77" s="11" t="s">
        <v>198</v>
      </c>
      <c r="E77" s="11">
        <v>4.75</v>
      </c>
      <c r="F77" s="11">
        <v>201706</v>
      </c>
    </row>
    <row r="78" spans="1:6">
      <c r="A78" s="11" t="s">
        <v>784</v>
      </c>
      <c r="B78" s="11">
        <v>18</v>
      </c>
      <c r="C78" s="11" t="s">
        <v>175</v>
      </c>
      <c r="D78" s="11" t="s">
        <v>203</v>
      </c>
      <c r="E78" s="11">
        <v>1</v>
      </c>
      <c r="F78" s="11">
        <v>201706</v>
      </c>
    </row>
    <row r="79" spans="1:6">
      <c r="A79" s="11" t="s">
        <v>784</v>
      </c>
      <c r="B79" s="11">
        <v>18</v>
      </c>
      <c r="C79" s="11" t="s">
        <v>175</v>
      </c>
      <c r="D79" s="11" t="s">
        <v>206</v>
      </c>
      <c r="E79" s="11">
        <v>4.25</v>
      </c>
      <c r="F79" s="11">
        <v>201706</v>
      </c>
    </row>
    <row r="80" spans="1:6">
      <c r="A80" s="11" t="s">
        <v>1232</v>
      </c>
      <c r="B80" s="11">
        <v>18</v>
      </c>
      <c r="C80" s="11" t="s">
        <v>185</v>
      </c>
      <c r="D80" s="11" t="s">
        <v>206</v>
      </c>
      <c r="E80" s="11">
        <v>58.17</v>
      </c>
      <c r="F80" s="11">
        <v>201706</v>
      </c>
    </row>
    <row r="81" spans="1:6">
      <c r="A81" s="11" t="s">
        <v>715</v>
      </c>
      <c r="B81" s="11">
        <v>18</v>
      </c>
      <c r="C81" s="11" t="s">
        <v>175</v>
      </c>
      <c r="D81" s="11" t="s">
        <v>198</v>
      </c>
      <c r="E81" s="11">
        <v>8</v>
      </c>
      <c r="F81" s="11">
        <v>201706</v>
      </c>
    </row>
    <row r="82" spans="1:6">
      <c r="A82" s="11" t="s">
        <v>726</v>
      </c>
      <c r="B82" s="11">
        <v>18</v>
      </c>
      <c r="C82" s="11" t="s">
        <v>175</v>
      </c>
      <c r="D82" s="11" t="s">
        <v>185</v>
      </c>
      <c r="E82" s="11">
        <v>1</v>
      </c>
      <c r="F82" s="11">
        <v>201706</v>
      </c>
    </row>
    <row r="83" spans="1:6">
      <c r="A83" s="11" t="s">
        <v>726</v>
      </c>
      <c r="B83" s="11">
        <v>18</v>
      </c>
      <c r="C83" s="11" t="s">
        <v>175</v>
      </c>
      <c r="D83" s="11" t="s">
        <v>177</v>
      </c>
      <c r="E83" s="11">
        <v>2</v>
      </c>
      <c r="F83" s="11">
        <v>201706</v>
      </c>
    </row>
    <row r="84" spans="1:6">
      <c r="A84" s="11" t="s">
        <v>726</v>
      </c>
      <c r="B84" s="11">
        <v>18</v>
      </c>
      <c r="C84" s="11" t="s">
        <v>175</v>
      </c>
      <c r="D84" s="11" t="s">
        <v>198</v>
      </c>
      <c r="E84" s="11">
        <v>21</v>
      </c>
      <c r="F84" s="11">
        <v>201706</v>
      </c>
    </row>
    <row r="85" spans="1:6">
      <c r="A85" s="11" t="s">
        <v>726</v>
      </c>
      <c r="B85" s="11">
        <v>18</v>
      </c>
      <c r="C85" s="11" t="s">
        <v>175</v>
      </c>
      <c r="D85" s="11" t="s">
        <v>206</v>
      </c>
      <c r="E85" s="11">
        <v>1</v>
      </c>
      <c r="F85" s="11">
        <v>201706</v>
      </c>
    </row>
    <row r="86" spans="1:6">
      <c r="A86" s="11" t="s">
        <v>458</v>
      </c>
      <c r="B86" s="11">
        <v>18</v>
      </c>
      <c r="C86" s="11" t="s">
        <v>185</v>
      </c>
      <c r="D86" s="11" t="s">
        <v>182</v>
      </c>
      <c r="E86" s="11">
        <v>13.25</v>
      </c>
      <c r="F86" s="11">
        <v>201706</v>
      </c>
    </row>
    <row r="87" spans="1:6">
      <c r="A87" s="11" t="s">
        <v>458</v>
      </c>
      <c r="B87" s="11">
        <v>18</v>
      </c>
      <c r="C87" s="11" t="s">
        <v>185</v>
      </c>
      <c r="D87" s="11" t="s">
        <v>177</v>
      </c>
      <c r="E87" s="11">
        <v>0.25</v>
      </c>
      <c r="F87" s="11">
        <v>201706</v>
      </c>
    </row>
    <row r="88" spans="1:6">
      <c r="A88" s="11" t="s">
        <v>458</v>
      </c>
      <c r="B88" s="11">
        <v>18</v>
      </c>
      <c r="C88" s="11" t="s">
        <v>185</v>
      </c>
      <c r="D88" s="11" t="s">
        <v>198</v>
      </c>
      <c r="E88" s="11">
        <v>2</v>
      </c>
      <c r="F88" s="11">
        <v>201706</v>
      </c>
    </row>
    <row r="89" spans="1:6">
      <c r="A89" s="11" t="s">
        <v>458</v>
      </c>
      <c r="B89" s="11">
        <v>18</v>
      </c>
      <c r="C89" s="11" t="s">
        <v>185</v>
      </c>
      <c r="D89" s="11" t="s">
        <v>206</v>
      </c>
      <c r="E89" s="11">
        <v>3.75</v>
      </c>
      <c r="F89" s="11">
        <v>201706</v>
      </c>
    </row>
    <row r="90" spans="1:6">
      <c r="A90" s="11" t="s">
        <v>453</v>
      </c>
      <c r="B90" s="11">
        <v>18</v>
      </c>
      <c r="C90" s="11" t="s">
        <v>175</v>
      </c>
      <c r="D90" s="11" t="s">
        <v>177</v>
      </c>
      <c r="E90" s="11">
        <v>15</v>
      </c>
      <c r="F90" s="11">
        <v>201706</v>
      </c>
    </row>
    <row r="91" spans="1:6">
      <c r="A91" s="11" t="s">
        <v>453</v>
      </c>
      <c r="B91" s="11">
        <v>18</v>
      </c>
      <c r="C91" s="11" t="s">
        <v>175</v>
      </c>
      <c r="D91" s="11" t="s">
        <v>198</v>
      </c>
      <c r="E91" s="11">
        <v>15.75</v>
      </c>
      <c r="F91" s="11">
        <v>201706</v>
      </c>
    </row>
    <row r="92" spans="1:6">
      <c r="A92" s="11" t="s">
        <v>453</v>
      </c>
      <c r="B92" s="11">
        <v>18</v>
      </c>
      <c r="C92" s="11" t="s">
        <v>175</v>
      </c>
      <c r="D92" s="11" t="s">
        <v>206</v>
      </c>
      <c r="E92" s="11">
        <v>2</v>
      </c>
      <c r="F92" s="11">
        <v>201706</v>
      </c>
    </row>
    <row r="93" spans="1:6">
      <c r="A93" s="11" t="s">
        <v>475</v>
      </c>
      <c r="B93" s="11">
        <v>18</v>
      </c>
      <c r="C93" s="11" t="s">
        <v>175</v>
      </c>
      <c r="D93" s="11" t="s">
        <v>198</v>
      </c>
      <c r="E93" s="11">
        <v>8</v>
      </c>
      <c r="F93" s="11">
        <v>201706</v>
      </c>
    </row>
    <row r="94" spans="1:6">
      <c r="A94" s="11" t="s">
        <v>488</v>
      </c>
      <c r="B94" s="11">
        <v>18</v>
      </c>
      <c r="C94" s="11" t="s">
        <v>175</v>
      </c>
      <c r="D94" s="11" t="s">
        <v>198</v>
      </c>
      <c r="E94" s="11">
        <v>54.75</v>
      </c>
      <c r="F94" s="11">
        <v>201706</v>
      </c>
    </row>
    <row r="95" spans="1:6">
      <c r="A95" s="11" t="s">
        <v>478</v>
      </c>
      <c r="B95" s="11">
        <v>18</v>
      </c>
      <c r="C95" s="11" t="s">
        <v>175</v>
      </c>
      <c r="D95" s="11" t="s">
        <v>206</v>
      </c>
      <c r="E95" s="11">
        <v>5</v>
      </c>
      <c r="F95" s="11">
        <v>201706</v>
      </c>
    </row>
    <row r="96" spans="1:6">
      <c r="A96" s="11" t="s">
        <v>485</v>
      </c>
      <c r="B96" s="11">
        <v>18</v>
      </c>
      <c r="C96" s="11" t="s">
        <v>175</v>
      </c>
      <c r="D96" s="11" t="s">
        <v>185</v>
      </c>
      <c r="E96" s="11">
        <v>15.25</v>
      </c>
      <c r="F96" s="11">
        <v>201706</v>
      </c>
    </row>
    <row r="97" spans="1:6">
      <c r="A97" s="11" t="s">
        <v>485</v>
      </c>
      <c r="B97" s="11">
        <v>18</v>
      </c>
      <c r="C97" s="11" t="s">
        <v>175</v>
      </c>
      <c r="D97" s="11" t="s">
        <v>206</v>
      </c>
      <c r="E97" s="11">
        <v>4</v>
      </c>
      <c r="F97" s="11">
        <v>201706</v>
      </c>
    </row>
    <row r="98" spans="1:6">
      <c r="A98" s="11" t="s">
        <v>459</v>
      </c>
      <c r="B98" s="11">
        <v>18</v>
      </c>
      <c r="C98" s="11" t="s">
        <v>175</v>
      </c>
      <c r="D98" s="11" t="s">
        <v>198</v>
      </c>
      <c r="E98" s="11">
        <v>40</v>
      </c>
      <c r="F98" s="11">
        <v>201706</v>
      </c>
    </row>
    <row r="99" spans="1:6">
      <c r="A99" s="11" t="s">
        <v>471</v>
      </c>
      <c r="B99" s="11">
        <v>18</v>
      </c>
      <c r="C99" s="11" t="s">
        <v>185</v>
      </c>
      <c r="D99" s="11" t="s">
        <v>206</v>
      </c>
      <c r="E99" s="11">
        <v>46.239999999999995</v>
      </c>
      <c r="F99" s="11">
        <v>201706</v>
      </c>
    </row>
    <row r="100" spans="1:6">
      <c r="A100" s="11" t="s">
        <v>769</v>
      </c>
      <c r="B100" s="11">
        <v>18</v>
      </c>
      <c r="C100" s="11" t="s">
        <v>185</v>
      </c>
      <c r="D100" s="11" t="s">
        <v>177</v>
      </c>
      <c r="E100" s="11">
        <v>11.33</v>
      </c>
      <c r="F100" s="11">
        <v>201706</v>
      </c>
    </row>
    <row r="101" spans="1:6">
      <c r="A101" s="11" t="s">
        <v>769</v>
      </c>
      <c r="B101" s="11">
        <v>18</v>
      </c>
      <c r="C101" s="11" t="s">
        <v>185</v>
      </c>
      <c r="D101" s="11" t="s">
        <v>198</v>
      </c>
      <c r="E101" s="11">
        <v>50.569999999999993</v>
      </c>
      <c r="F101" s="11">
        <v>201706</v>
      </c>
    </row>
    <row r="102" spans="1:6">
      <c r="A102" s="11" t="s">
        <v>482</v>
      </c>
      <c r="B102" s="11">
        <v>18</v>
      </c>
      <c r="C102" s="11" t="s">
        <v>175</v>
      </c>
      <c r="D102" s="11" t="s">
        <v>148</v>
      </c>
      <c r="E102" s="11">
        <v>0.25</v>
      </c>
      <c r="F102" s="11">
        <v>201706</v>
      </c>
    </row>
    <row r="103" spans="1:6">
      <c r="A103" s="11" t="s">
        <v>482</v>
      </c>
      <c r="B103" s="11">
        <v>18</v>
      </c>
      <c r="C103" s="11" t="s">
        <v>175</v>
      </c>
      <c r="D103" s="11" t="s">
        <v>182</v>
      </c>
      <c r="E103" s="11">
        <v>6.5</v>
      </c>
      <c r="F103" s="11">
        <v>201706</v>
      </c>
    </row>
    <row r="104" spans="1:6">
      <c r="A104" s="11" t="s">
        <v>482</v>
      </c>
      <c r="B104" s="11">
        <v>18</v>
      </c>
      <c r="C104" s="11" t="s">
        <v>175</v>
      </c>
      <c r="D104" s="11" t="s">
        <v>185</v>
      </c>
      <c r="E104" s="11">
        <v>2</v>
      </c>
      <c r="F104" s="11">
        <v>201706</v>
      </c>
    </row>
    <row r="105" spans="1:6">
      <c r="A105" s="11" t="s">
        <v>482</v>
      </c>
      <c r="B105" s="11">
        <v>18</v>
      </c>
      <c r="C105" s="11" t="s">
        <v>175</v>
      </c>
      <c r="D105" s="11" t="s">
        <v>177</v>
      </c>
      <c r="E105" s="11">
        <v>4</v>
      </c>
      <c r="F105" s="11">
        <v>201706</v>
      </c>
    </row>
    <row r="106" spans="1:6">
      <c r="A106" s="11" t="s">
        <v>482</v>
      </c>
      <c r="B106" s="11">
        <v>18</v>
      </c>
      <c r="C106" s="11" t="s">
        <v>175</v>
      </c>
      <c r="D106" s="11" t="s">
        <v>198</v>
      </c>
      <c r="E106" s="11">
        <v>33.25</v>
      </c>
      <c r="F106" s="11">
        <v>201706</v>
      </c>
    </row>
    <row r="107" spans="1:6">
      <c r="A107" s="11" t="s">
        <v>482</v>
      </c>
      <c r="B107" s="11">
        <v>18</v>
      </c>
      <c r="C107" s="11" t="s">
        <v>175</v>
      </c>
      <c r="D107" s="11" t="s">
        <v>203</v>
      </c>
      <c r="E107" s="11">
        <v>0.5</v>
      </c>
      <c r="F107" s="11">
        <v>201706</v>
      </c>
    </row>
    <row r="108" spans="1:6">
      <c r="A108" s="11" t="s">
        <v>482</v>
      </c>
      <c r="B108" s="11">
        <v>18</v>
      </c>
      <c r="C108" s="11" t="s">
        <v>175</v>
      </c>
      <c r="D108" s="11" t="s">
        <v>206</v>
      </c>
      <c r="E108" s="11">
        <v>7.5</v>
      </c>
      <c r="F108" s="11">
        <v>201706</v>
      </c>
    </row>
    <row r="109" spans="1:6">
      <c r="A109" s="11" t="s">
        <v>498</v>
      </c>
      <c r="B109" s="11">
        <v>18</v>
      </c>
      <c r="C109" s="11" t="s">
        <v>175</v>
      </c>
      <c r="D109" s="11" t="s">
        <v>206</v>
      </c>
      <c r="E109" s="11">
        <v>41.33</v>
      </c>
      <c r="F109" s="11">
        <v>201706</v>
      </c>
    </row>
    <row r="110" spans="1:6">
      <c r="A110" s="11" t="s">
        <v>504</v>
      </c>
      <c r="B110" s="11">
        <v>18</v>
      </c>
      <c r="C110" s="11" t="s">
        <v>185</v>
      </c>
      <c r="D110" s="11" t="s">
        <v>177</v>
      </c>
      <c r="E110" s="11">
        <v>25.5</v>
      </c>
      <c r="F110" s="11">
        <v>201706</v>
      </c>
    </row>
    <row r="111" spans="1:6">
      <c r="A111" s="11" t="s">
        <v>504</v>
      </c>
      <c r="B111" s="11">
        <v>18</v>
      </c>
      <c r="C111" s="11" t="s">
        <v>185</v>
      </c>
      <c r="D111" s="11" t="s">
        <v>198</v>
      </c>
      <c r="E111" s="11">
        <v>12.25</v>
      </c>
      <c r="F111" s="11">
        <v>201706</v>
      </c>
    </row>
    <row r="112" spans="1:6">
      <c r="A112" s="11" t="s">
        <v>479</v>
      </c>
      <c r="B112" s="11">
        <v>18</v>
      </c>
      <c r="C112" s="11" t="s">
        <v>175</v>
      </c>
      <c r="D112" s="11" t="s">
        <v>177</v>
      </c>
      <c r="E112" s="11">
        <v>19</v>
      </c>
      <c r="F112" s="11">
        <v>201706</v>
      </c>
    </row>
    <row r="113" spans="1:6">
      <c r="A113" s="11" t="s">
        <v>479</v>
      </c>
      <c r="B113" s="11">
        <v>18</v>
      </c>
      <c r="C113" s="11" t="s">
        <v>175</v>
      </c>
      <c r="D113" s="11" t="s">
        <v>198</v>
      </c>
      <c r="E113" s="11">
        <v>26.5</v>
      </c>
      <c r="F113" s="11">
        <v>201706</v>
      </c>
    </row>
    <row r="114" spans="1:6">
      <c r="A114" s="11" t="s">
        <v>499</v>
      </c>
      <c r="B114" s="11">
        <v>18</v>
      </c>
      <c r="C114" s="11" t="s">
        <v>175</v>
      </c>
      <c r="D114" s="11" t="s">
        <v>206</v>
      </c>
      <c r="E114" s="11">
        <v>52.569999999999993</v>
      </c>
      <c r="F114" s="11">
        <v>201706</v>
      </c>
    </row>
    <row r="115" spans="1:6">
      <c r="A115" s="11" t="s">
        <v>474</v>
      </c>
      <c r="B115" s="11">
        <v>18</v>
      </c>
      <c r="C115" s="11" t="s">
        <v>175</v>
      </c>
      <c r="D115" s="11" t="s">
        <v>198</v>
      </c>
      <c r="E115" s="11">
        <v>40</v>
      </c>
      <c r="F115" s="11">
        <v>201706</v>
      </c>
    </row>
    <row r="116" spans="1:6">
      <c r="A116" s="11" t="s">
        <v>473</v>
      </c>
      <c r="B116" s="11">
        <v>18</v>
      </c>
      <c r="C116" s="11" t="s">
        <v>175</v>
      </c>
      <c r="D116" s="11" t="s">
        <v>198</v>
      </c>
      <c r="E116" s="11">
        <v>28</v>
      </c>
      <c r="F116" s="11">
        <v>201706</v>
      </c>
    </row>
    <row r="117" spans="1:6">
      <c r="A117" s="11" t="s">
        <v>461</v>
      </c>
      <c r="B117" s="11">
        <v>18</v>
      </c>
      <c r="C117" s="11" t="s">
        <v>185</v>
      </c>
      <c r="D117" s="11" t="s">
        <v>182</v>
      </c>
      <c r="E117" s="11">
        <v>17.240000000000002</v>
      </c>
      <c r="F117" s="11">
        <v>201706</v>
      </c>
    </row>
    <row r="118" spans="1:6">
      <c r="A118" s="11" t="s">
        <v>489</v>
      </c>
      <c r="B118" s="11">
        <v>18</v>
      </c>
      <c r="C118" s="11" t="s">
        <v>198</v>
      </c>
      <c r="D118" s="11" t="s">
        <v>203</v>
      </c>
      <c r="E118" s="11">
        <v>37.5</v>
      </c>
      <c r="F118" s="11">
        <v>201706</v>
      </c>
    </row>
    <row r="119" spans="1:6">
      <c r="A119" s="11" t="s">
        <v>467</v>
      </c>
      <c r="B119" s="11">
        <v>18</v>
      </c>
      <c r="C119" s="11" t="s">
        <v>185</v>
      </c>
      <c r="D119" s="11" t="s">
        <v>206</v>
      </c>
      <c r="E119" s="11">
        <v>56.319999999999993</v>
      </c>
      <c r="F119" s="11">
        <v>201706</v>
      </c>
    </row>
    <row r="120" spans="1:6">
      <c r="A120" s="11" t="s">
        <v>774</v>
      </c>
      <c r="B120" s="11">
        <v>18</v>
      </c>
      <c r="C120" s="11" t="s">
        <v>175</v>
      </c>
      <c r="D120" s="11" t="s">
        <v>198</v>
      </c>
      <c r="E120" s="11">
        <v>49.75</v>
      </c>
      <c r="F120" s="11">
        <v>201706</v>
      </c>
    </row>
    <row r="121" spans="1:6">
      <c r="A121" s="11" t="s">
        <v>462</v>
      </c>
      <c r="B121" s="11">
        <v>18</v>
      </c>
      <c r="C121" s="11" t="s">
        <v>198</v>
      </c>
      <c r="D121" s="11" t="s">
        <v>206</v>
      </c>
      <c r="E121" s="11">
        <v>51.25</v>
      </c>
      <c r="F121" s="11">
        <v>201706</v>
      </c>
    </row>
    <row r="122" spans="1:6">
      <c r="A122" s="11" t="s">
        <v>1208</v>
      </c>
      <c r="B122" s="11">
        <v>18</v>
      </c>
      <c r="C122" s="11" t="s">
        <v>175</v>
      </c>
      <c r="D122" s="11" t="s">
        <v>198</v>
      </c>
      <c r="E122" s="11">
        <v>16</v>
      </c>
      <c r="F122" s="11">
        <v>201706</v>
      </c>
    </row>
    <row r="123" spans="1:6">
      <c r="A123" s="11" t="s">
        <v>481</v>
      </c>
      <c r="B123" s="11">
        <v>18</v>
      </c>
      <c r="C123" s="11" t="s">
        <v>175</v>
      </c>
      <c r="D123" s="11" t="s">
        <v>198</v>
      </c>
      <c r="E123" s="11">
        <v>8</v>
      </c>
      <c r="F123" s="11">
        <v>201706</v>
      </c>
    </row>
    <row r="124" spans="1:6">
      <c r="A124" s="11" t="s">
        <v>777</v>
      </c>
      <c r="B124" s="11">
        <v>18</v>
      </c>
      <c r="C124" s="11" t="s">
        <v>175</v>
      </c>
      <c r="D124" s="11" t="s">
        <v>185</v>
      </c>
      <c r="E124" s="11">
        <v>22</v>
      </c>
      <c r="F124" s="11">
        <v>201706</v>
      </c>
    </row>
    <row r="125" spans="1:6">
      <c r="A125" s="11" t="s">
        <v>777</v>
      </c>
      <c r="B125" s="11">
        <v>18</v>
      </c>
      <c r="C125" s="11" t="s">
        <v>175</v>
      </c>
      <c r="D125" s="11" t="s">
        <v>198</v>
      </c>
      <c r="E125" s="11">
        <v>1.5</v>
      </c>
      <c r="F125" s="11">
        <v>201706</v>
      </c>
    </row>
    <row r="126" spans="1:6">
      <c r="A126" s="11" t="s">
        <v>777</v>
      </c>
      <c r="B126" s="11">
        <v>18</v>
      </c>
      <c r="C126" s="11" t="s">
        <v>175</v>
      </c>
      <c r="D126" s="11" t="s">
        <v>206</v>
      </c>
      <c r="E126" s="11">
        <v>4.5</v>
      </c>
      <c r="F126" s="11">
        <v>201706</v>
      </c>
    </row>
    <row r="127" spans="1:6">
      <c r="A127" s="11" t="s">
        <v>495</v>
      </c>
      <c r="B127" s="11">
        <v>18</v>
      </c>
      <c r="C127" s="11" t="s">
        <v>175</v>
      </c>
      <c r="D127" s="11" t="s">
        <v>206</v>
      </c>
      <c r="E127" s="11">
        <v>14</v>
      </c>
      <c r="F127" s="11">
        <v>201706</v>
      </c>
    </row>
    <row r="128" spans="1:6">
      <c r="A128" s="11" t="s">
        <v>484</v>
      </c>
      <c r="B128" s="11">
        <v>18</v>
      </c>
      <c r="C128" s="11" t="s">
        <v>175</v>
      </c>
      <c r="D128" s="11" t="s">
        <v>185</v>
      </c>
      <c r="E128" s="11">
        <v>1</v>
      </c>
      <c r="F128" s="11">
        <v>201706</v>
      </c>
    </row>
    <row r="129" spans="1:6">
      <c r="A129" s="11" t="s">
        <v>484</v>
      </c>
      <c r="B129" s="11">
        <v>18</v>
      </c>
      <c r="C129" s="11" t="s">
        <v>175</v>
      </c>
      <c r="D129" s="11" t="s">
        <v>198</v>
      </c>
      <c r="E129" s="11">
        <v>17</v>
      </c>
      <c r="F129" s="11">
        <v>201706</v>
      </c>
    </row>
    <row r="130" spans="1:6">
      <c r="A130" s="11" t="s">
        <v>780</v>
      </c>
      <c r="B130" s="11">
        <v>18</v>
      </c>
      <c r="C130" s="11" t="s">
        <v>175</v>
      </c>
      <c r="D130" s="11" t="s">
        <v>185</v>
      </c>
      <c r="E130" s="11">
        <v>41.25</v>
      </c>
      <c r="F130" s="11">
        <v>201706</v>
      </c>
    </row>
    <row r="131" spans="1:6">
      <c r="A131" s="11" t="s">
        <v>476</v>
      </c>
      <c r="B131" s="11">
        <v>18</v>
      </c>
      <c r="C131" s="11" t="s">
        <v>198</v>
      </c>
      <c r="D131" s="11" t="s">
        <v>206</v>
      </c>
      <c r="E131" s="11">
        <v>56.75</v>
      </c>
      <c r="F131" s="11">
        <v>201706</v>
      </c>
    </row>
    <row r="132" spans="1:6">
      <c r="A132" s="11" t="s">
        <v>477</v>
      </c>
      <c r="B132" s="11">
        <v>18</v>
      </c>
      <c r="C132" s="11" t="s">
        <v>198</v>
      </c>
      <c r="D132" s="11" t="s">
        <v>206</v>
      </c>
      <c r="E132" s="11">
        <v>44.5</v>
      </c>
      <c r="F132" s="11">
        <v>201706</v>
      </c>
    </row>
    <row r="133" spans="1:6">
      <c r="A133" s="11" t="s">
        <v>787</v>
      </c>
      <c r="B133" s="11">
        <v>18</v>
      </c>
      <c r="C133" s="11" t="s">
        <v>185</v>
      </c>
      <c r="D133" s="11" t="s">
        <v>177</v>
      </c>
      <c r="E133" s="11">
        <v>6</v>
      </c>
      <c r="F133" s="11">
        <v>201706</v>
      </c>
    </row>
    <row r="134" spans="1:6">
      <c r="A134" s="11" t="s">
        <v>787</v>
      </c>
      <c r="B134" s="11">
        <v>18</v>
      </c>
      <c r="C134" s="11" t="s">
        <v>185</v>
      </c>
      <c r="D134" s="11" t="s">
        <v>198</v>
      </c>
      <c r="E134" s="11">
        <v>11.25</v>
      </c>
      <c r="F134" s="11">
        <v>201706</v>
      </c>
    </row>
    <row r="135" spans="1:6">
      <c r="A135" s="11" t="s">
        <v>501</v>
      </c>
      <c r="B135" s="11">
        <v>18</v>
      </c>
      <c r="C135" s="11" t="s">
        <v>175</v>
      </c>
      <c r="D135" s="11" t="s">
        <v>177</v>
      </c>
      <c r="E135" s="11">
        <v>4</v>
      </c>
      <c r="F135" s="11">
        <v>201706</v>
      </c>
    </row>
    <row r="136" spans="1:6">
      <c r="A136" s="11" t="s">
        <v>501</v>
      </c>
      <c r="B136" s="11">
        <v>18</v>
      </c>
      <c r="C136" s="11" t="s">
        <v>175</v>
      </c>
      <c r="D136" s="11" t="s">
        <v>198</v>
      </c>
      <c r="E136" s="11">
        <v>36</v>
      </c>
      <c r="F136" s="11">
        <v>201706</v>
      </c>
    </row>
    <row r="137" spans="1:6">
      <c r="A137" s="11" t="s">
        <v>501</v>
      </c>
      <c r="B137" s="11">
        <v>18</v>
      </c>
      <c r="C137" s="11" t="s">
        <v>175</v>
      </c>
      <c r="D137" s="11" t="s">
        <v>206</v>
      </c>
      <c r="E137" s="11">
        <v>5</v>
      </c>
      <c r="F137" s="11">
        <v>201706</v>
      </c>
    </row>
    <row r="138" spans="1:6">
      <c r="A138" s="11" t="s">
        <v>487</v>
      </c>
      <c r="B138" s="11">
        <v>18</v>
      </c>
      <c r="C138" s="11" t="s">
        <v>175</v>
      </c>
      <c r="D138" s="11" t="s">
        <v>177</v>
      </c>
      <c r="E138" s="11">
        <v>44.5</v>
      </c>
      <c r="F138" s="11">
        <v>201706</v>
      </c>
    </row>
    <row r="139" spans="1:6">
      <c r="A139" s="11" t="s">
        <v>768</v>
      </c>
      <c r="B139" s="11">
        <v>18</v>
      </c>
      <c r="C139" s="11" t="s">
        <v>175</v>
      </c>
      <c r="D139" s="11" t="s">
        <v>198</v>
      </c>
      <c r="E139" s="11">
        <v>32</v>
      </c>
      <c r="F139" s="11">
        <v>201706</v>
      </c>
    </row>
    <row r="140" spans="1:6">
      <c r="A140" s="11" t="s">
        <v>781</v>
      </c>
      <c r="B140" s="11">
        <v>18</v>
      </c>
      <c r="C140" s="11" t="s">
        <v>175</v>
      </c>
      <c r="D140" s="11" t="s">
        <v>198</v>
      </c>
      <c r="E140" s="11">
        <v>38</v>
      </c>
      <c r="F140" s="11">
        <v>201706</v>
      </c>
    </row>
    <row r="141" spans="1:6">
      <c r="A141" s="11" t="s">
        <v>486</v>
      </c>
      <c r="B141" s="11">
        <v>18</v>
      </c>
      <c r="C141" s="11" t="s">
        <v>175</v>
      </c>
      <c r="D141" s="11" t="s">
        <v>177</v>
      </c>
      <c r="E141" s="11">
        <v>43.75</v>
      </c>
      <c r="F141" s="11">
        <v>201706</v>
      </c>
    </row>
    <row r="142" spans="1:6">
      <c r="A142" s="11" t="s">
        <v>507</v>
      </c>
      <c r="B142" s="11">
        <v>18</v>
      </c>
      <c r="C142" s="11" t="s">
        <v>175</v>
      </c>
      <c r="D142" s="11" t="s">
        <v>198</v>
      </c>
      <c r="E142" s="11">
        <v>12</v>
      </c>
      <c r="F142" s="11">
        <v>201706</v>
      </c>
    </row>
    <row r="143" spans="1:6">
      <c r="A143" s="11" t="s">
        <v>483</v>
      </c>
      <c r="B143" s="11">
        <v>18</v>
      </c>
      <c r="C143" s="11" t="s">
        <v>175</v>
      </c>
      <c r="D143" s="11" t="s">
        <v>185</v>
      </c>
      <c r="E143" s="11">
        <v>10.75</v>
      </c>
      <c r="F143" s="11">
        <v>201706</v>
      </c>
    </row>
    <row r="144" spans="1:6">
      <c r="A144" s="11" t="s">
        <v>483</v>
      </c>
      <c r="B144" s="11">
        <v>18</v>
      </c>
      <c r="C144" s="11" t="s">
        <v>175</v>
      </c>
      <c r="D144" s="11" t="s">
        <v>177</v>
      </c>
      <c r="E144" s="11">
        <v>10.5</v>
      </c>
      <c r="F144" s="11">
        <v>201706</v>
      </c>
    </row>
    <row r="145" spans="1:6">
      <c r="A145" s="11" t="s">
        <v>483</v>
      </c>
      <c r="B145" s="11">
        <v>18</v>
      </c>
      <c r="C145" s="11" t="s">
        <v>175</v>
      </c>
      <c r="D145" s="11" t="s">
        <v>198</v>
      </c>
      <c r="E145" s="11">
        <v>17</v>
      </c>
      <c r="F145" s="11">
        <v>201706</v>
      </c>
    </row>
    <row r="146" spans="1:6">
      <c r="A146" s="11" t="s">
        <v>483</v>
      </c>
      <c r="B146" s="11">
        <v>18</v>
      </c>
      <c r="C146" s="11" t="s">
        <v>175</v>
      </c>
      <c r="D146" s="11" t="s">
        <v>206</v>
      </c>
      <c r="E146" s="11">
        <v>6.5</v>
      </c>
      <c r="F146" s="11">
        <v>201706</v>
      </c>
    </row>
    <row r="147" spans="1:6">
      <c r="A147" s="11" t="s">
        <v>913</v>
      </c>
      <c r="B147" s="11">
        <v>18</v>
      </c>
      <c r="C147" s="11" t="s">
        <v>185</v>
      </c>
      <c r="D147" s="11" t="s">
        <v>177</v>
      </c>
      <c r="E147" s="11">
        <v>31.259999999999998</v>
      </c>
      <c r="F147" s="11">
        <v>201706</v>
      </c>
    </row>
    <row r="148" spans="1:6">
      <c r="A148" s="11" t="s">
        <v>460</v>
      </c>
      <c r="B148" s="11">
        <v>18</v>
      </c>
      <c r="C148" s="11" t="s">
        <v>211</v>
      </c>
      <c r="D148" s="11" t="s">
        <v>177</v>
      </c>
      <c r="E148" s="11">
        <v>42.5</v>
      </c>
      <c r="F148" s="11">
        <v>201706</v>
      </c>
    </row>
    <row r="149" spans="1:6">
      <c r="A149" s="11" t="s">
        <v>784</v>
      </c>
      <c r="B149" s="11">
        <v>18</v>
      </c>
      <c r="C149" s="11" t="s">
        <v>175</v>
      </c>
      <c r="D149" s="11" t="s">
        <v>148</v>
      </c>
      <c r="E149" s="11">
        <v>1.5</v>
      </c>
      <c r="F149" s="11">
        <v>201706</v>
      </c>
    </row>
    <row r="150" spans="1:6">
      <c r="A150" s="11" t="s">
        <v>784</v>
      </c>
      <c r="B150" s="11">
        <v>18</v>
      </c>
      <c r="C150" s="11" t="s">
        <v>175</v>
      </c>
      <c r="D150" s="11" t="s">
        <v>182</v>
      </c>
      <c r="E150" s="11">
        <v>3.5</v>
      </c>
      <c r="F150" s="11">
        <v>201706</v>
      </c>
    </row>
    <row r="151" spans="1:6">
      <c r="A151" s="11" t="s">
        <v>784</v>
      </c>
      <c r="B151" s="11">
        <v>18</v>
      </c>
      <c r="C151" s="11" t="s">
        <v>175</v>
      </c>
      <c r="D151" s="11" t="s">
        <v>185</v>
      </c>
      <c r="E151" s="11">
        <v>5.25</v>
      </c>
      <c r="F151" s="11">
        <v>201706</v>
      </c>
    </row>
    <row r="152" spans="1:6">
      <c r="A152" s="11" t="s">
        <v>784</v>
      </c>
      <c r="B152" s="11">
        <v>18</v>
      </c>
      <c r="C152" s="11" t="s">
        <v>175</v>
      </c>
      <c r="D152" s="11" t="s">
        <v>177</v>
      </c>
      <c r="E152" s="11">
        <v>3.5</v>
      </c>
      <c r="F152" s="11">
        <v>201706</v>
      </c>
    </row>
    <row r="153" spans="1:6">
      <c r="A153" s="11" t="s">
        <v>784</v>
      </c>
      <c r="B153" s="11">
        <v>18</v>
      </c>
      <c r="C153" s="11" t="s">
        <v>175</v>
      </c>
      <c r="D153" s="11" t="s">
        <v>198</v>
      </c>
      <c r="E153" s="11">
        <v>4.75</v>
      </c>
      <c r="F153" s="11">
        <v>201706</v>
      </c>
    </row>
    <row r="154" spans="1:6">
      <c r="A154" s="11" t="s">
        <v>784</v>
      </c>
      <c r="B154" s="11">
        <v>18</v>
      </c>
      <c r="C154" s="11" t="s">
        <v>175</v>
      </c>
      <c r="D154" s="11" t="s">
        <v>203</v>
      </c>
      <c r="E154" s="11">
        <v>1</v>
      </c>
      <c r="F154" s="11">
        <v>201706</v>
      </c>
    </row>
    <row r="155" spans="1:6">
      <c r="A155" s="11" t="s">
        <v>784</v>
      </c>
      <c r="B155" s="11">
        <v>18</v>
      </c>
      <c r="C155" s="11" t="s">
        <v>175</v>
      </c>
      <c r="D155" s="11" t="s">
        <v>206</v>
      </c>
      <c r="E155" s="11">
        <v>4.25</v>
      </c>
      <c r="F155" s="11">
        <v>201706</v>
      </c>
    </row>
    <row r="156" spans="1:6">
      <c r="A156" s="11" t="s">
        <v>502</v>
      </c>
      <c r="B156" s="11">
        <v>16</v>
      </c>
      <c r="C156" s="11" t="s">
        <v>198</v>
      </c>
      <c r="D156" s="11" t="s">
        <v>177</v>
      </c>
      <c r="E156" s="11">
        <v>2</v>
      </c>
      <c r="F156" s="11">
        <v>201707</v>
      </c>
    </row>
    <row r="157" spans="1:6">
      <c r="A157" s="11" t="s">
        <v>502</v>
      </c>
      <c r="B157" s="11">
        <v>17</v>
      </c>
      <c r="C157" s="11" t="s">
        <v>198</v>
      </c>
      <c r="D157" s="11" t="s">
        <v>177</v>
      </c>
      <c r="E157" s="11">
        <v>21.25</v>
      </c>
      <c r="F157" s="11">
        <v>201707</v>
      </c>
    </row>
    <row r="158" spans="1:6">
      <c r="A158" s="11" t="s">
        <v>502</v>
      </c>
      <c r="B158" s="11">
        <v>18</v>
      </c>
      <c r="C158" s="11" t="s">
        <v>198</v>
      </c>
      <c r="D158" s="11" t="s">
        <v>177</v>
      </c>
      <c r="E158" s="11">
        <v>25.5</v>
      </c>
      <c r="F158" s="11">
        <v>201707</v>
      </c>
    </row>
    <row r="159" spans="1:6">
      <c r="A159" s="11" t="s">
        <v>494</v>
      </c>
      <c r="B159" s="11">
        <v>15</v>
      </c>
      <c r="C159" s="11" t="s">
        <v>175</v>
      </c>
      <c r="D159" s="11" t="s">
        <v>206</v>
      </c>
      <c r="E159" s="11">
        <v>46.619999999999983</v>
      </c>
      <c r="F159" s="11">
        <v>201707</v>
      </c>
    </row>
    <row r="160" spans="1:6">
      <c r="A160" s="11" t="s">
        <v>503</v>
      </c>
      <c r="B160" s="11">
        <v>13</v>
      </c>
      <c r="C160" s="11" t="s">
        <v>185</v>
      </c>
      <c r="D160" s="11" t="s">
        <v>177</v>
      </c>
      <c r="E160" s="11">
        <v>11.75</v>
      </c>
      <c r="F160" s="11">
        <v>201707</v>
      </c>
    </row>
    <row r="161" spans="1:6">
      <c r="A161" s="11" t="s">
        <v>503</v>
      </c>
      <c r="B161" s="11">
        <v>14</v>
      </c>
      <c r="C161" s="11" t="s">
        <v>185</v>
      </c>
      <c r="D161" s="11" t="s">
        <v>177</v>
      </c>
      <c r="E161" s="11">
        <v>40.909999999999997</v>
      </c>
      <c r="F161" s="11">
        <v>201707</v>
      </c>
    </row>
    <row r="162" spans="1:6">
      <c r="A162" s="11" t="s">
        <v>503</v>
      </c>
      <c r="B162" s="11">
        <v>15</v>
      </c>
      <c r="C162" s="11" t="s">
        <v>185</v>
      </c>
      <c r="D162" s="11" t="s">
        <v>177</v>
      </c>
      <c r="E162" s="11">
        <v>29.340000000000003</v>
      </c>
      <c r="F162" s="11">
        <v>201707</v>
      </c>
    </row>
    <row r="163" spans="1:6">
      <c r="A163" s="11" t="s">
        <v>503</v>
      </c>
      <c r="B163" s="11">
        <v>16</v>
      </c>
      <c r="C163" s="11" t="s">
        <v>185</v>
      </c>
      <c r="D163" s="11" t="s">
        <v>177</v>
      </c>
      <c r="E163" s="11">
        <v>30.67</v>
      </c>
      <c r="F163" s="11">
        <v>201707</v>
      </c>
    </row>
    <row r="164" spans="1:6">
      <c r="A164" s="11" t="s">
        <v>503</v>
      </c>
      <c r="B164" s="11">
        <v>17</v>
      </c>
      <c r="C164" s="11" t="s">
        <v>185</v>
      </c>
      <c r="D164" s="11" t="s">
        <v>177</v>
      </c>
      <c r="E164" s="11">
        <v>24.04</v>
      </c>
      <c r="F164" s="11">
        <v>201707</v>
      </c>
    </row>
    <row r="165" spans="1:6">
      <c r="A165" s="11" t="s">
        <v>503</v>
      </c>
      <c r="B165" s="11">
        <v>18</v>
      </c>
      <c r="C165" s="11" t="s">
        <v>185</v>
      </c>
      <c r="D165" s="11" t="s">
        <v>177</v>
      </c>
      <c r="E165" s="11">
        <v>11.08</v>
      </c>
      <c r="F165" s="11">
        <v>201707</v>
      </c>
    </row>
    <row r="166" spans="1:6">
      <c r="A166" s="11" t="s">
        <v>451</v>
      </c>
      <c r="B166" s="11">
        <v>13</v>
      </c>
      <c r="C166" s="11" t="s">
        <v>185</v>
      </c>
      <c r="D166" s="11" t="s">
        <v>177</v>
      </c>
      <c r="E166" s="11">
        <v>31.489999999999995</v>
      </c>
      <c r="F166" s="11">
        <v>201707</v>
      </c>
    </row>
    <row r="167" spans="1:6">
      <c r="A167" s="11" t="s">
        <v>451</v>
      </c>
      <c r="B167" s="11">
        <v>16</v>
      </c>
      <c r="C167" s="11" t="s">
        <v>185</v>
      </c>
      <c r="D167" s="11" t="s">
        <v>177</v>
      </c>
      <c r="E167" s="11">
        <v>26.899999999999995</v>
      </c>
      <c r="F167" s="11">
        <v>201707</v>
      </c>
    </row>
    <row r="168" spans="1:6">
      <c r="A168" s="11" t="s">
        <v>492</v>
      </c>
      <c r="B168" s="11">
        <v>18</v>
      </c>
      <c r="C168" s="11" t="s">
        <v>175</v>
      </c>
      <c r="D168" s="11" t="s">
        <v>206</v>
      </c>
      <c r="E168" s="11">
        <v>41.819999999999993</v>
      </c>
      <c r="F168" s="11">
        <v>201707</v>
      </c>
    </row>
    <row r="169" spans="1:6">
      <c r="A169" s="11" t="s">
        <v>492</v>
      </c>
      <c r="B169" s="11">
        <v>17</v>
      </c>
      <c r="C169" s="11" t="s">
        <v>175</v>
      </c>
      <c r="D169" s="11" t="s">
        <v>206</v>
      </c>
      <c r="E169" s="11">
        <v>51.47999999999999</v>
      </c>
      <c r="F169" s="11">
        <v>201707</v>
      </c>
    </row>
    <row r="170" spans="1:6">
      <c r="A170" s="11" t="s">
        <v>478</v>
      </c>
      <c r="B170" s="11">
        <v>17</v>
      </c>
      <c r="C170" s="11" t="s">
        <v>175</v>
      </c>
      <c r="D170" s="11" t="s">
        <v>206</v>
      </c>
      <c r="E170" s="11">
        <v>16.5</v>
      </c>
      <c r="F170" s="11">
        <v>201706</v>
      </c>
    </row>
    <row r="171" spans="1:6">
      <c r="A171" s="11" t="s">
        <v>504</v>
      </c>
      <c r="B171" s="11">
        <v>16</v>
      </c>
      <c r="C171" s="11" t="s">
        <v>185</v>
      </c>
      <c r="D171" s="11" t="s">
        <v>177</v>
      </c>
      <c r="E171" s="11">
        <v>43</v>
      </c>
      <c r="F171" s="11">
        <v>201706</v>
      </c>
    </row>
    <row r="172" spans="1:6">
      <c r="A172" s="11" t="s">
        <v>504</v>
      </c>
      <c r="B172" s="11">
        <v>17</v>
      </c>
      <c r="C172" s="11" t="s">
        <v>185</v>
      </c>
      <c r="D172" s="11" t="s">
        <v>177</v>
      </c>
      <c r="E172" s="11">
        <v>32.08</v>
      </c>
      <c r="F172" s="11">
        <v>201706</v>
      </c>
    </row>
    <row r="173" spans="1:6">
      <c r="A173" s="11" t="s">
        <v>775</v>
      </c>
      <c r="B173" s="11">
        <v>13</v>
      </c>
      <c r="C173" s="11" t="s">
        <v>198</v>
      </c>
      <c r="D173" s="11" t="s">
        <v>185</v>
      </c>
      <c r="E173" s="11">
        <v>48.989999999999995</v>
      </c>
      <c r="F173" s="11">
        <v>201706</v>
      </c>
    </row>
    <row r="174" spans="1:6">
      <c r="A174" s="11" t="s">
        <v>775</v>
      </c>
      <c r="B174" s="11">
        <v>15</v>
      </c>
      <c r="C174" s="11" t="s">
        <v>198</v>
      </c>
      <c r="D174" s="11" t="s">
        <v>185</v>
      </c>
      <c r="E174" s="11">
        <v>40.83</v>
      </c>
      <c r="F174" s="11">
        <v>201706</v>
      </c>
    </row>
    <row r="175" spans="1:6">
      <c r="A175" s="11" t="s">
        <v>775</v>
      </c>
      <c r="B175" s="11">
        <v>16</v>
      </c>
      <c r="C175" s="11" t="s">
        <v>198</v>
      </c>
      <c r="D175" s="11" t="s">
        <v>185</v>
      </c>
      <c r="E175" s="11">
        <v>17.329999999999998</v>
      </c>
      <c r="F175" s="11">
        <v>201706</v>
      </c>
    </row>
    <row r="176" spans="1:6">
      <c r="A176" s="11" t="s">
        <v>462</v>
      </c>
      <c r="B176" s="11">
        <v>13</v>
      </c>
      <c r="C176" s="11" t="s">
        <v>198</v>
      </c>
      <c r="D176" s="11" t="s">
        <v>206</v>
      </c>
      <c r="E176" s="11">
        <v>50</v>
      </c>
      <c r="F176" s="11">
        <v>201706</v>
      </c>
    </row>
    <row r="177" spans="1:6">
      <c r="A177" s="11" t="s">
        <v>462</v>
      </c>
      <c r="B177" s="11">
        <v>14</v>
      </c>
      <c r="C177" s="11" t="s">
        <v>198</v>
      </c>
      <c r="D177" s="11" t="s">
        <v>206</v>
      </c>
      <c r="E177" s="11">
        <v>51.75</v>
      </c>
      <c r="F177" s="11">
        <v>201705</v>
      </c>
    </row>
    <row r="178" spans="1:6">
      <c r="A178" s="11" t="s">
        <v>477</v>
      </c>
      <c r="B178" s="11">
        <v>13</v>
      </c>
      <c r="C178" s="11" t="s">
        <v>198</v>
      </c>
      <c r="D178" s="11" t="s">
        <v>206</v>
      </c>
      <c r="E178" s="11">
        <v>49.75</v>
      </c>
      <c r="F178" s="11">
        <v>201706</v>
      </c>
    </row>
    <row r="179" spans="1:6">
      <c r="A179" s="11" t="s">
        <v>477</v>
      </c>
      <c r="B179" s="11">
        <v>14</v>
      </c>
      <c r="C179" s="11" t="s">
        <v>198</v>
      </c>
      <c r="D179" s="11" t="s">
        <v>206</v>
      </c>
      <c r="E179" s="11">
        <v>64.5</v>
      </c>
      <c r="F179" s="11">
        <v>201706</v>
      </c>
    </row>
    <row r="180" spans="1:6">
      <c r="A180" s="11" t="s">
        <v>477</v>
      </c>
      <c r="B180" s="11">
        <v>15</v>
      </c>
      <c r="C180" s="11" t="s">
        <v>198</v>
      </c>
      <c r="D180" s="11" t="s">
        <v>206</v>
      </c>
      <c r="E180" s="11">
        <v>47.25</v>
      </c>
      <c r="F180" s="11">
        <v>201706</v>
      </c>
    </row>
    <row r="181" spans="1:6">
      <c r="A181" s="11" t="s">
        <v>477</v>
      </c>
      <c r="B181" s="11">
        <v>16</v>
      </c>
      <c r="C181" s="11" t="s">
        <v>198</v>
      </c>
      <c r="D181" s="11" t="s">
        <v>206</v>
      </c>
      <c r="E181" s="11">
        <v>46</v>
      </c>
      <c r="F181" s="11">
        <v>201706</v>
      </c>
    </row>
    <row r="182" spans="1:6">
      <c r="A182" s="11" t="s">
        <v>477</v>
      </c>
      <c r="B182" s="11">
        <v>17</v>
      </c>
      <c r="C182" s="11" t="s">
        <v>198</v>
      </c>
      <c r="D182" s="11" t="s">
        <v>206</v>
      </c>
      <c r="E182" s="11">
        <v>35</v>
      </c>
      <c r="F182" s="11">
        <v>201706</v>
      </c>
    </row>
    <row r="183" spans="1:6">
      <c r="A183" s="11" t="s">
        <v>913</v>
      </c>
      <c r="B183" s="11">
        <v>15</v>
      </c>
      <c r="C183" s="11" t="s">
        <v>185</v>
      </c>
      <c r="D183" s="11" t="s">
        <v>177</v>
      </c>
      <c r="E183" s="11">
        <v>12</v>
      </c>
      <c r="F183" s="11">
        <v>201706</v>
      </c>
    </row>
    <row r="184" spans="1:6">
      <c r="A184" s="11" t="s">
        <v>913</v>
      </c>
      <c r="B184" s="11">
        <v>16</v>
      </c>
      <c r="C184" s="11" t="s">
        <v>185</v>
      </c>
      <c r="D184" s="11" t="s">
        <v>177</v>
      </c>
      <c r="E184" s="11">
        <v>38.1</v>
      </c>
      <c r="F184" s="11">
        <v>201706</v>
      </c>
    </row>
    <row r="185" spans="1:6">
      <c r="A185" s="11" t="s">
        <v>913</v>
      </c>
      <c r="B185" s="11">
        <v>17</v>
      </c>
      <c r="C185" s="11" t="s">
        <v>185</v>
      </c>
      <c r="D185" s="11" t="s">
        <v>177</v>
      </c>
      <c r="E185" s="11">
        <v>21.08</v>
      </c>
      <c r="F185" s="11">
        <v>201706</v>
      </c>
    </row>
    <row r="186" spans="1:6">
      <c r="A186" s="11" t="s">
        <v>785</v>
      </c>
      <c r="B186" s="11">
        <v>15</v>
      </c>
      <c r="C186" s="11" t="s">
        <v>198</v>
      </c>
      <c r="D186" s="11" t="s">
        <v>177</v>
      </c>
      <c r="E186" s="11">
        <v>16.850000000000001</v>
      </c>
      <c r="F186" s="11">
        <v>201706</v>
      </c>
    </row>
    <row r="187" spans="1:6">
      <c r="A187" s="11" t="s">
        <v>785</v>
      </c>
      <c r="B187" s="11">
        <v>16</v>
      </c>
      <c r="C187" s="11" t="s">
        <v>198</v>
      </c>
      <c r="D187" s="11" t="s">
        <v>177</v>
      </c>
      <c r="E187" s="11">
        <v>6.5</v>
      </c>
      <c r="F187" s="11">
        <v>201706</v>
      </c>
    </row>
    <row r="188" spans="1:6">
      <c r="A188" s="11" t="s">
        <v>785</v>
      </c>
      <c r="B188" s="11">
        <v>17</v>
      </c>
      <c r="C188" s="11" t="s">
        <v>198</v>
      </c>
      <c r="D188" s="11" t="s">
        <v>177</v>
      </c>
      <c r="E188" s="11">
        <v>4.66</v>
      </c>
      <c r="F188" s="11">
        <v>201706</v>
      </c>
    </row>
    <row r="189" spans="1:6">
      <c r="A189" s="11" t="s">
        <v>491</v>
      </c>
      <c r="B189" s="11">
        <v>17</v>
      </c>
      <c r="C189" s="11" t="s">
        <v>175</v>
      </c>
      <c r="D189" s="11" t="s">
        <v>206</v>
      </c>
      <c r="E189" s="11">
        <v>45.25</v>
      </c>
      <c r="F189" s="11">
        <v>201705</v>
      </c>
    </row>
    <row r="190" spans="1:6">
      <c r="A190" s="11" t="s">
        <v>508</v>
      </c>
      <c r="B190" s="11">
        <v>13</v>
      </c>
      <c r="C190" s="11" t="s">
        <v>203</v>
      </c>
      <c r="D190" s="11" t="s">
        <v>198</v>
      </c>
      <c r="E190" s="11">
        <v>48</v>
      </c>
      <c r="F190" s="11">
        <v>201704</v>
      </c>
    </row>
    <row r="191" spans="1:6">
      <c r="A191" s="11" t="s">
        <v>786</v>
      </c>
      <c r="B191" s="11">
        <v>17</v>
      </c>
      <c r="C191" s="11" t="s">
        <v>198</v>
      </c>
      <c r="D191" s="11" t="s">
        <v>185</v>
      </c>
      <c r="E191" s="11">
        <v>18.009999999999998</v>
      </c>
      <c r="F191" s="11">
        <v>201709</v>
      </c>
    </row>
    <row r="192" spans="1:6">
      <c r="A192" s="11" t="s">
        <v>786</v>
      </c>
      <c r="B192" s="11">
        <v>18</v>
      </c>
      <c r="C192" s="11" t="s">
        <v>198</v>
      </c>
      <c r="D192" s="11" t="s">
        <v>185</v>
      </c>
      <c r="E192" s="11">
        <v>9.83</v>
      </c>
      <c r="F192" s="11">
        <v>201709</v>
      </c>
    </row>
    <row r="193" spans="1:6">
      <c r="A193" s="11" t="s">
        <v>494</v>
      </c>
      <c r="B193" s="11">
        <v>13</v>
      </c>
      <c r="C193" s="11" t="s">
        <v>175</v>
      </c>
      <c r="D193" s="11" t="s">
        <v>206</v>
      </c>
      <c r="E193" s="11">
        <v>64.490000000000009</v>
      </c>
      <c r="F193" s="11">
        <v>201709</v>
      </c>
    </row>
    <row r="194" spans="1:6">
      <c r="A194" s="11" t="s">
        <v>775</v>
      </c>
      <c r="B194" s="11">
        <v>17</v>
      </c>
      <c r="C194" s="11" t="s">
        <v>198</v>
      </c>
      <c r="D194" s="11" t="s">
        <v>185</v>
      </c>
      <c r="E194" s="11">
        <v>44.740000000000009</v>
      </c>
      <c r="F194" s="11">
        <v>201709</v>
      </c>
    </row>
    <row r="195" spans="1:6">
      <c r="A195" s="11" t="s">
        <v>775</v>
      </c>
      <c r="B195" s="11">
        <v>18</v>
      </c>
      <c r="C195" s="11" t="s">
        <v>198</v>
      </c>
      <c r="D195" s="11" t="s">
        <v>185</v>
      </c>
      <c r="E195" s="11">
        <v>39.770000000000003</v>
      </c>
      <c r="F195" s="11">
        <v>201709</v>
      </c>
    </row>
    <row r="196" spans="1:6">
      <c r="A196" s="11" t="s">
        <v>775</v>
      </c>
      <c r="B196" s="11">
        <v>18</v>
      </c>
      <c r="C196" s="11" t="s">
        <v>198</v>
      </c>
      <c r="D196" s="11" t="s">
        <v>177</v>
      </c>
      <c r="E196" s="11">
        <v>1.5</v>
      </c>
      <c r="F196" s="11">
        <v>201709</v>
      </c>
    </row>
    <row r="197" spans="1:6">
      <c r="A197" s="11" t="s">
        <v>715</v>
      </c>
      <c r="B197" s="11">
        <v>17</v>
      </c>
      <c r="C197" s="11" t="s">
        <v>175</v>
      </c>
      <c r="D197" s="11" t="s">
        <v>198</v>
      </c>
      <c r="E197" s="11">
        <v>6</v>
      </c>
      <c r="F197" s="11">
        <v>201710</v>
      </c>
    </row>
    <row r="198" spans="1:6">
      <c r="A198" s="11" t="s">
        <v>775</v>
      </c>
      <c r="B198" s="11">
        <v>14</v>
      </c>
      <c r="C198" s="11" t="s">
        <v>198</v>
      </c>
      <c r="D198" s="11" t="s">
        <v>185</v>
      </c>
      <c r="E198" s="11">
        <v>54.249999999999993</v>
      </c>
      <c r="F198" s="11">
        <v>201710</v>
      </c>
    </row>
    <row r="199" spans="1:6">
      <c r="A199" s="11" t="s">
        <v>453</v>
      </c>
      <c r="B199" s="11">
        <v>13</v>
      </c>
      <c r="C199" s="11" t="s">
        <v>175</v>
      </c>
      <c r="D199" s="11" t="s">
        <v>177</v>
      </c>
      <c r="E199" s="11">
        <v>8.5</v>
      </c>
      <c r="F199" s="11">
        <v>201712</v>
      </c>
    </row>
    <row r="200" spans="1:6">
      <c r="A200" s="11" t="s">
        <v>453</v>
      </c>
      <c r="B200" s="11">
        <v>13</v>
      </c>
      <c r="C200" s="11" t="s">
        <v>175</v>
      </c>
      <c r="D200" s="11" t="s">
        <v>198</v>
      </c>
      <c r="E200" s="11">
        <v>17.25</v>
      </c>
      <c r="F200" s="11">
        <v>201712</v>
      </c>
    </row>
    <row r="201" spans="1:6">
      <c r="A201" s="11" t="s">
        <v>453</v>
      </c>
      <c r="B201" s="11">
        <v>13</v>
      </c>
      <c r="C201" s="11" t="s">
        <v>175</v>
      </c>
      <c r="D201" s="11" t="s">
        <v>206</v>
      </c>
      <c r="E201" s="11">
        <v>6.75</v>
      </c>
      <c r="F201" s="11">
        <v>201712</v>
      </c>
    </row>
    <row r="202" spans="1:6">
      <c r="A202" s="11" t="s">
        <v>453</v>
      </c>
      <c r="B202" s="11">
        <v>14</v>
      </c>
      <c r="C202" s="11" t="s">
        <v>175</v>
      </c>
      <c r="D202" s="11" t="s">
        <v>177</v>
      </c>
      <c r="E202" s="11">
        <v>6.5</v>
      </c>
      <c r="F202" s="11">
        <v>201712</v>
      </c>
    </row>
    <row r="203" spans="1:6">
      <c r="A203" s="11" t="s">
        <v>453</v>
      </c>
      <c r="B203" s="11">
        <v>14</v>
      </c>
      <c r="C203" s="11" t="s">
        <v>175</v>
      </c>
      <c r="D203" s="11" t="s">
        <v>198</v>
      </c>
      <c r="E203" s="11">
        <v>17</v>
      </c>
      <c r="F203" s="11">
        <v>201712</v>
      </c>
    </row>
    <row r="204" spans="1:6">
      <c r="A204" s="11" t="s">
        <v>453</v>
      </c>
      <c r="B204" s="11">
        <v>14</v>
      </c>
      <c r="C204" s="11" t="s">
        <v>175</v>
      </c>
      <c r="D204" s="11" t="s">
        <v>206</v>
      </c>
      <c r="E204" s="11">
        <v>9.5</v>
      </c>
      <c r="F204" s="11">
        <v>201712</v>
      </c>
    </row>
    <row r="205" spans="1:6">
      <c r="A205" s="11" t="s">
        <v>715</v>
      </c>
      <c r="B205" s="11">
        <v>13</v>
      </c>
      <c r="C205" s="11" t="s">
        <v>175</v>
      </c>
      <c r="D205" s="11" t="s">
        <v>198</v>
      </c>
      <c r="E205" s="11">
        <v>8</v>
      </c>
      <c r="F205" s="11">
        <v>201804</v>
      </c>
    </row>
    <row r="206" spans="1:6">
      <c r="A206" s="11" t="s">
        <v>726</v>
      </c>
      <c r="B206" s="11">
        <v>13</v>
      </c>
      <c r="C206" s="11" t="s">
        <v>175</v>
      </c>
      <c r="D206" s="11" t="s">
        <v>185</v>
      </c>
      <c r="E206" s="11">
        <v>2</v>
      </c>
      <c r="F206" s="11">
        <v>201804</v>
      </c>
    </row>
    <row r="207" spans="1:6">
      <c r="A207" s="11" t="s">
        <v>726</v>
      </c>
      <c r="B207" s="11">
        <v>13</v>
      </c>
      <c r="C207" s="11" t="s">
        <v>175</v>
      </c>
      <c r="D207" s="11" t="s">
        <v>177</v>
      </c>
      <c r="E207" s="11">
        <v>2</v>
      </c>
      <c r="F207" s="11">
        <v>201804</v>
      </c>
    </row>
    <row r="208" spans="1:6">
      <c r="A208" s="11" t="s">
        <v>726</v>
      </c>
      <c r="B208" s="11">
        <v>13</v>
      </c>
      <c r="C208" s="11" t="s">
        <v>175</v>
      </c>
      <c r="D208" s="11" t="s">
        <v>198</v>
      </c>
      <c r="E208" s="11">
        <v>36</v>
      </c>
      <c r="F208" s="11">
        <v>201804</v>
      </c>
    </row>
    <row r="209" spans="1:6">
      <c r="A209" s="11" t="s">
        <v>458</v>
      </c>
      <c r="B209" s="11">
        <v>13</v>
      </c>
      <c r="C209" s="11" t="s">
        <v>185</v>
      </c>
      <c r="D209" s="11" t="s">
        <v>182</v>
      </c>
      <c r="E209" s="11">
        <v>3.5</v>
      </c>
      <c r="F209" s="11">
        <v>201804</v>
      </c>
    </row>
    <row r="210" spans="1:6">
      <c r="A210" s="11" t="s">
        <v>458</v>
      </c>
      <c r="B210" s="11">
        <v>13</v>
      </c>
      <c r="C210" s="11" t="s">
        <v>185</v>
      </c>
      <c r="D210" s="11" t="s">
        <v>198</v>
      </c>
      <c r="E210" s="11">
        <v>10.75</v>
      </c>
      <c r="F210" s="11">
        <v>201804</v>
      </c>
    </row>
    <row r="211" spans="1:6">
      <c r="A211" s="11" t="s">
        <v>458</v>
      </c>
      <c r="B211" s="11">
        <v>13</v>
      </c>
      <c r="C211" s="11" t="s">
        <v>185</v>
      </c>
      <c r="D211" s="11" t="s">
        <v>206</v>
      </c>
      <c r="E211" s="11">
        <v>2.25</v>
      </c>
      <c r="F211" s="11">
        <v>201804</v>
      </c>
    </row>
    <row r="212" spans="1:6">
      <c r="A212" s="11" t="s">
        <v>767</v>
      </c>
      <c r="B212" s="11">
        <v>13</v>
      </c>
      <c r="C212" s="11" t="s">
        <v>175</v>
      </c>
      <c r="D212" s="11" t="s">
        <v>206</v>
      </c>
      <c r="E212" s="11">
        <v>48</v>
      </c>
      <c r="F212" s="11">
        <v>201804</v>
      </c>
    </row>
    <row r="213" spans="1:6">
      <c r="A213" s="11" t="s">
        <v>453</v>
      </c>
      <c r="B213" s="11">
        <v>13</v>
      </c>
      <c r="C213" s="11" t="s">
        <v>175</v>
      </c>
      <c r="D213" s="11" t="s">
        <v>177</v>
      </c>
      <c r="E213" s="11">
        <v>6</v>
      </c>
      <c r="F213" s="11">
        <v>201804</v>
      </c>
    </row>
    <row r="214" spans="1:6">
      <c r="A214" s="11" t="s">
        <v>453</v>
      </c>
      <c r="B214" s="11">
        <v>13</v>
      </c>
      <c r="C214" s="11" t="s">
        <v>175</v>
      </c>
      <c r="D214" s="11" t="s">
        <v>198</v>
      </c>
      <c r="E214" s="11">
        <v>26</v>
      </c>
      <c r="F214" s="11">
        <v>201804</v>
      </c>
    </row>
    <row r="215" spans="1:6">
      <c r="A215" s="11" t="s">
        <v>488</v>
      </c>
      <c r="B215" s="11">
        <v>13</v>
      </c>
      <c r="C215" s="11" t="s">
        <v>175</v>
      </c>
      <c r="D215" s="11" t="s">
        <v>198</v>
      </c>
      <c r="E215" s="11">
        <v>48.25</v>
      </c>
      <c r="F215" s="11">
        <v>201804</v>
      </c>
    </row>
    <row r="216" spans="1:6">
      <c r="A216" s="11" t="s">
        <v>478</v>
      </c>
      <c r="B216" s="11">
        <v>13</v>
      </c>
      <c r="C216" s="11" t="s">
        <v>175</v>
      </c>
      <c r="D216" s="11" t="s">
        <v>206</v>
      </c>
      <c r="E216" s="11">
        <v>9.5</v>
      </c>
      <c r="F216" s="11">
        <v>201804</v>
      </c>
    </row>
    <row r="217" spans="1:6">
      <c r="A217" s="11" t="s">
        <v>768</v>
      </c>
      <c r="B217" s="11">
        <v>13</v>
      </c>
      <c r="C217" s="11" t="s">
        <v>175</v>
      </c>
      <c r="D217" s="11" t="s">
        <v>198</v>
      </c>
      <c r="E217" s="11">
        <v>24</v>
      </c>
      <c r="F217" s="11">
        <v>201804</v>
      </c>
    </row>
    <row r="218" spans="1:6">
      <c r="A218" s="11" t="s">
        <v>459</v>
      </c>
      <c r="B218" s="11">
        <v>13</v>
      </c>
      <c r="C218" s="11" t="s">
        <v>175</v>
      </c>
      <c r="D218" s="11" t="s">
        <v>198</v>
      </c>
      <c r="E218" s="11">
        <v>9</v>
      </c>
      <c r="F218" s="11">
        <v>201804</v>
      </c>
    </row>
    <row r="219" spans="1:6">
      <c r="A219" s="11" t="s">
        <v>471</v>
      </c>
      <c r="B219" s="11">
        <v>13</v>
      </c>
      <c r="C219" s="11" t="s">
        <v>185</v>
      </c>
      <c r="D219" s="11" t="s">
        <v>182</v>
      </c>
      <c r="E219" s="11">
        <v>0.5</v>
      </c>
      <c r="F219" s="11">
        <v>201804</v>
      </c>
    </row>
    <row r="220" spans="1:6">
      <c r="A220" s="11" t="s">
        <v>471</v>
      </c>
      <c r="B220" s="11">
        <v>13</v>
      </c>
      <c r="C220" s="11" t="s">
        <v>185</v>
      </c>
      <c r="D220" s="11" t="s">
        <v>206</v>
      </c>
      <c r="E220" s="11">
        <v>43.999999999999993</v>
      </c>
      <c r="F220" s="11">
        <v>201804</v>
      </c>
    </row>
    <row r="221" spans="1:6">
      <c r="A221" s="11" t="s">
        <v>1234</v>
      </c>
      <c r="B221" s="11">
        <v>13</v>
      </c>
      <c r="C221" s="11" t="s">
        <v>185</v>
      </c>
      <c r="D221" s="11" t="s">
        <v>198</v>
      </c>
      <c r="E221" s="11">
        <v>3.15</v>
      </c>
      <c r="F221" s="11">
        <v>201804</v>
      </c>
    </row>
    <row r="222" spans="1:6">
      <c r="A222" s="11" t="s">
        <v>482</v>
      </c>
      <c r="B222" s="11">
        <v>13</v>
      </c>
      <c r="C222" s="11" t="s">
        <v>175</v>
      </c>
      <c r="D222" s="11" t="s">
        <v>148</v>
      </c>
      <c r="E222" s="11">
        <v>0.25</v>
      </c>
      <c r="F222" s="11">
        <v>201804</v>
      </c>
    </row>
    <row r="223" spans="1:6">
      <c r="A223" s="11" t="s">
        <v>482</v>
      </c>
      <c r="B223" s="11">
        <v>13</v>
      </c>
      <c r="C223" s="11" t="s">
        <v>175</v>
      </c>
      <c r="D223" s="11" t="s">
        <v>182</v>
      </c>
      <c r="E223" s="11">
        <v>10.25</v>
      </c>
      <c r="F223" s="11">
        <v>201804</v>
      </c>
    </row>
    <row r="224" spans="1:6">
      <c r="A224" s="11" t="s">
        <v>482</v>
      </c>
      <c r="B224" s="11">
        <v>13</v>
      </c>
      <c r="C224" s="11" t="s">
        <v>175</v>
      </c>
      <c r="D224" s="11" t="s">
        <v>185</v>
      </c>
      <c r="E224" s="11">
        <v>0.75</v>
      </c>
      <c r="F224" s="11">
        <v>201804</v>
      </c>
    </row>
    <row r="225" spans="1:6">
      <c r="A225" s="11" t="s">
        <v>482</v>
      </c>
      <c r="B225" s="11">
        <v>13</v>
      </c>
      <c r="C225" s="11" t="s">
        <v>175</v>
      </c>
      <c r="D225" s="11" t="s">
        <v>177</v>
      </c>
      <c r="E225" s="11">
        <v>1</v>
      </c>
      <c r="F225" s="11">
        <v>201804</v>
      </c>
    </row>
    <row r="226" spans="1:6">
      <c r="A226" s="11" t="s">
        <v>482</v>
      </c>
      <c r="B226" s="11">
        <v>13</v>
      </c>
      <c r="C226" s="11" t="s">
        <v>175</v>
      </c>
      <c r="D226" s="11" t="s">
        <v>198</v>
      </c>
      <c r="E226" s="11">
        <v>32.5</v>
      </c>
      <c r="F226" s="11">
        <v>201804</v>
      </c>
    </row>
    <row r="227" spans="1:6">
      <c r="A227" s="11" t="s">
        <v>482</v>
      </c>
      <c r="B227" s="11">
        <v>13</v>
      </c>
      <c r="C227" s="11" t="s">
        <v>175</v>
      </c>
      <c r="D227" s="11" t="s">
        <v>206</v>
      </c>
      <c r="E227" s="11">
        <v>7.5</v>
      </c>
      <c r="F227" s="11">
        <v>201804</v>
      </c>
    </row>
    <row r="228" spans="1:6">
      <c r="A228" s="11" t="s">
        <v>498</v>
      </c>
      <c r="B228" s="11">
        <v>13</v>
      </c>
      <c r="C228" s="11" t="s">
        <v>175</v>
      </c>
      <c r="D228" s="11" t="s">
        <v>206</v>
      </c>
      <c r="E228" s="11">
        <v>31.409999999999997</v>
      </c>
      <c r="F228" s="11">
        <v>201804</v>
      </c>
    </row>
    <row r="229" spans="1:6">
      <c r="A229" s="11" t="s">
        <v>479</v>
      </c>
      <c r="B229" s="11">
        <v>13</v>
      </c>
      <c r="C229" s="11" t="s">
        <v>175</v>
      </c>
      <c r="D229" s="11" t="s">
        <v>177</v>
      </c>
      <c r="E229" s="11">
        <v>9.5</v>
      </c>
      <c r="F229" s="11">
        <v>201804</v>
      </c>
    </row>
    <row r="230" spans="1:6">
      <c r="A230" s="11" t="s">
        <v>479</v>
      </c>
      <c r="B230" s="11">
        <v>13</v>
      </c>
      <c r="C230" s="11" t="s">
        <v>175</v>
      </c>
      <c r="D230" s="11" t="s">
        <v>198</v>
      </c>
      <c r="E230" s="11">
        <v>35.25</v>
      </c>
      <c r="F230" s="11">
        <v>201804</v>
      </c>
    </row>
    <row r="231" spans="1:6">
      <c r="A231" s="11" t="s">
        <v>774</v>
      </c>
      <c r="B231" s="11">
        <v>13</v>
      </c>
      <c r="C231" s="11" t="s">
        <v>175</v>
      </c>
      <c r="D231" s="11" t="s">
        <v>198</v>
      </c>
      <c r="E231" s="11">
        <v>36.75</v>
      </c>
      <c r="F231" s="11">
        <v>201804</v>
      </c>
    </row>
    <row r="232" spans="1:6">
      <c r="A232" s="11" t="s">
        <v>775</v>
      </c>
      <c r="B232" s="11">
        <v>13</v>
      </c>
      <c r="C232" s="11" t="s">
        <v>198</v>
      </c>
      <c r="D232" s="11" t="s">
        <v>185</v>
      </c>
      <c r="E232" s="11">
        <v>44.180000000000007</v>
      </c>
      <c r="F232" s="11">
        <v>201804</v>
      </c>
    </row>
    <row r="233" spans="1:6">
      <c r="A233" s="11" t="s">
        <v>472</v>
      </c>
      <c r="B233" s="11">
        <v>13</v>
      </c>
      <c r="C233" s="11" t="s">
        <v>203</v>
      </c>
      <c r="D233" s="11" t="s">
        <v>198</v>
      </c>
      <c r="E233" s="11">
        <v>40</v>
      </c>
      <c r="F233" s="11">
        <v>201804</v>
      </c>
    </row>
    <row r="234" spans="1:6">
      <c r="A234" s="11" t="s">
        <v>480</v>
      </c>
      <c r="B234" s="11">
        <v>13</v>
      </c>
      <c r="C234" s="11" t="s">
        <v>175</v>
      </c>
      <c r="D234" s="11" t="s">
        <v>185</v>
      </c>
      <c r="E234" s="11">
        <v>37</v>
      </c>
      <c r="F234" s="11">
        <v>201804</v>
      </c>
    </row>
    <row r="235" spans="1:6">
      <c r="A235" s="11" t="s">
        <v>1208</v>
      </c>
      <c r="B235" s="11">
        <v>13</v>
      </c>
      <c r="C235" s="11" t="s">
        <v>175</v>
      </c>
      <c r="D235" s="11" t="s">
        <v>198</v>
      </c>
      <c r="E235" s="11">
        <v>16</v>
      </c>
      <c r="F235" s="11">
        <v>201804</v>
      </c>
    </row>
    <row r="236" spans="1:6">
      <c r="A236" s="11" t="s">
        <v>481</v>
      </c>
      <c r="B236" s="11">
        <v>13</v>
      </c>
      <c r="C236" s="11" t="s">
        <v>175</v>
      </c>
      <c r="D236" s="11" t="s">
        <v>198</v>
      </c>
      <c r="E236" s="11">
        <v>13</v>
      </c>
      <c r="F236" s="11">
        <v>201804</v>
      </c>
    </row>
    <row r="237" spans="1:6">
      <c r="A237" s="11" t="s">
        <v>470</v>
      </c>
      <c r="B237" s="11">
        <v>13</v>
      </c>
      <c r="C237" s="11" t="s">
        <v>185</v>
      </c>
      <c r="D237" s="11" t="s">
        <v>198</v>
      </c>
      <c r="E237" s="11">
        <v>6.3000000000000007</v>
      </c>
      <c r="F237" s="11">
        <v>201804</v>
      </c>
    </row>
    <row r="238" spans="1:6">
      <c r="A238" s="11" t="s">
        <v>777</v>
      </c>
      <c r="B238" s="11">
        <v>13</v>
      </c>
      <c r="C238" s="11" t="s">
        <v>175</v>
      </c>
      <c r="D238" s="11" t="s">
        <v>185</v>
      </c>
      <c r="E238" s="11">
        <v>26</v>
      </c>
      <c r="F238" s="11">
        <v>201804</v>
      </c>
    </row>
    <row r="239" spans="1:6">
      <c r="A239" s="11" t="s">
        <v>777</v>
      </c>
      <c r="B239" s="11">
        <v>13</v>
      </c>
      <c r="C239" s="11" t="s">
        <v>175</v>
      </c>
      <c r="D239" s="11" t="s">
        <v>206</v>
      </c>
      <c r="E239" s="11">
        <v>2</v>
      </c>
      <c r="F239" s="11">
        <v>201804</v>
      </c>
    </row>
    <row r="240" spans="1:6">
      <c r="A240" s="11" t="s">
        <v>778</v>
      </c>
      <c r="B240" s="11">
        <v>13</v>
      </c>
      <c r="C240" s="11" t="s">
        <v>175</v>
      </c>
      <c r="D240" s="11" t="s">
        <v>185</v>
      </c>
      <c r="E240" s="11">
        <v>2.5</v>
      </c>
      <c r="F240" s="11">
        <v>201804</v>
      </c>
    </row>
    <row r="241" spans="1:6">
      <c r="A241" s="11" t="s">
        <v>778</v>
      </c>
      <c r="B241" s="11">
        <v>13</v>
      </c>
      <c r="C241" s="11" t="s">
        <v>175</v>
      </c>
      <c r="D241" s="11" t="s">
        <v>177</v>
      </c>
      <c r="E241" s="11">
        <v>0.75</v>
      </c>
      <c r="F241" s="11">
        <v>201804</v>
      </c>
    </row>
    <row r="242" spans="1:6">
      <c r="A242" s="11" t="s">
        <v>778</v>
      </c>
      <c r="B242" s="11">
        <v>13</v>
      </c>
      <c r="C242" s="11" t="s">
        <v>175</v>
      </c>
      <c r="D242" s="11" t="s">
        <v>198</v>
      </c>
      <c r="E242" s="11">
        <v>36.75</v>
      </c>
      <c r="F242" s="11">
        <v>201804</v>
      </c>
    </row>
    <row r="243" spans="1:6">
      <c r="A243" s="11" t="s">
        <v>495</v>
      </c>
      <c r="B243" s="11">
        <v>13</v>
      </c>
      <c r="C243" s="11" t="s">
        <v>175</v>
      </c>
      <c r="D243" s="11" t="s">
        <v>206</v>
      </c>
      <c r="E243" s="11">
        <v>35.5</v>
      </c>
      <c r="F243" s="11">
        <v>201804</v>
      </c>
    </row>
    <row r="244" spans="1:6">
      <c r="A244" s="11" t="s">
        <v>484</v>
      </c>
      <c r="B244" s="11">
        <v>13</v>
      </c>
      <c r="C244" s="11" t="s">
        <v>175</v>
      </c>
      <c r="D244" s="11" t="s">
        <v>185</v>
      </c>
      <c r="E244" s="11">
        <v>0.25</v>
      </c>
      <c r="F244" s="11">
        <v>201804</v>
      </c>
    </row>
    <row r="245" spans="1:6">
      <c r="A245" s="11" t="s">
        <v>484</v>
      </c>
      <c r="B245" s="11">
        <v>13</v>
      </c>
      <c r="C245" s="11" t="s">
        <v>175</v>
      </c>
      <c r="D245" s="11" t="s">
        <v>198</v>
      </c>
      <c r="E245" s="11">
        <v>7.75</v>
      </c>
      <c r="F245" s="11">
        <v>201804</v>
      </c>
    </row>
    <row r="246" spans="1:6">
      <c r="A246" s="11" t="s">
        <v>780</v>
      </c>
      <c r="B246" s="11">
        <v>13</v>
      </c>
      <c r="C246" s="11" t="s">
        <v>175</v>
      </c>
      <c r="D246" s="11" t="s">
        <v>185</v>
      </c>
      <c r="E246" s="11">
        <v>44</v>
      </c>
      <c r="F246" s="11">
        <v>201804</v>
      </c>
    </row>
    <row r="247" spans="1:6">
      <c r="A247" s="11" t="s">
        <v>787</v>
      </c>
      <c r="B247" s="11">
        <v>13</v>
      </c>
      <c r="C247" s="11" t="s">
        <v>185</v>
      </c>
      <c r="D247" s="11" t="s">
        <v>198</v>
      </c>
      <c r="E247" s="11">
        <v>15.5</v>
      </c>
      <c r="F247" s="11">
        <v>201804</v>
      </c>
    </row>
    <row r="248" spans="1:6">
      <c r="A248" s="11" t="s">
        <v>787</v>
      </c>
      <c r="B248" s="11">
        <v>13</v>
      </c>
      <c r="C248" s="11" t="s">
        <v>185</v>
      </c>
      <c r="D248" s="11" t="s">
        <v>206</v>
      </c>
      <c r="E248" s="11">
        <v>2</v>
      </c>
      <c r="F248" s="11">
        <v>201804</v>
      </c>
    </row>
    <row r="249" spans="1:6">
      <c r="A249" s="11" t="s">
        <v>833</v>
      </c>
      <c r="B249" s="11">
        <v>13</v>
      </c>
      <c r="C249" s="11" t="s">
        <v>175</v>
      </c>
      <c r="D249" s="11" t="s">
        <v>198</v>
      </c>
      <c r="E249" s="11">
        <v>46.25</v>
      </c>
      <c r="F249" s="11">
        <v>201804</v>
      </c>
    </row>
    <row r="250" spans="1:6">
      <c r="A250" s="11" t="s">
        <v>501</v>
      </c>
      <c r="B250" s="11">
        <v>13</v>
      </c>
      <c r="C250" s="11" t="s">
        <v>175</v>
      </c>
      <c r="D250" s="11" t="s">
        <v>198</v>
      </c>
      <c r="E250" s="11">
        <v>45</v>
      </c>
      <c r="F250" s="11">
        <v>201804</v>
      </c>
    </row>
    <row r="251" spans="1:6">
      <c r="A251" s="11" t="s">
        <v>487</v>
      </c>
      <c r="B251" s="11">
        <v>13</v>
      </c>
      <c r="C251" s="11" t="s">
        <v>175</v>
      </c>
      <c r="D251" s="11" t="s">
        <v>177</v>
      </c>
      <c r="E251" s="11">
        <v>52.75</v>
      </c>
      <c r="F251" s="11">
        <v>201804</v>
      </c>
    </row>
    <row r="252" spans="1:6">
      <c r="A252" s="11" t="s">
        <v>464</v>
      </c>
      <c r="B252" s="11">
        <v>13</v>
      </c>
      <c r="C252" s="11" t="s">
        <v>198</v>
      </c>
      <c r="D252" s="11" t="s">
        <v>177</v>
      </c>
      <c r="E252" s="11">
        <v>33.069999999999993</v>
      </c>
      <c r="F252" s="11">
        <v>201804</v>
      </c>
    </row>
    <row r="253" spans="1:6">
      <c r="A253" s="11" t="s">
        <v>781</v>
      </c>
      <c r="B253" s="11">
        <v>13</v>
      </c>
      <c r="C253" s="11" t="s">
        <v>175</v>
      </c>
      <c r="D253" s="11" t="s">
        <v>198</v>
      </c>
      <c r="E253" s="11">
        <v>21</v>
      </c>
      <c r="F253" s="11">
        <v>201804</v>
      </c>
    </row>
    <row r="254" spans="1:6">
      <c r="A254" s="11" t="s">
        <v>1239</v>
      </c>
      <c r="B254" s="11">
        <v>13</v>
      </c>
      <c r="C254" s="11" t="s">
        <v>175</v>
      </c>
      <c r="D254" s="11" t="s">
        <v>177</v>
      </c>
      <c r="E254" s="11">
        <v>8</v>
      </c>
      <c r="F254" s="11">
        <v>201804</v>
      </c>
    </row>
    <row r="255" spans="1:6">
      <c r="A255" s="11" t="s">
        <v>486</v>
      </c>
      <c r="B255" s="11">
        <v>13</v>
      </c>
      <c r="C255" s="11" t="s">
        <v>175</v>
      </c>
      <c r="D255" s="11" t="s">
        <v>177</v>
      </c>
      <c r="E255" s="11">
        <v>43.75</v>
      </c>
      <c r="F255" s="11">
        <v>201804</v>
      </c>
    </row>
    <row r="256" spans="1:6">
      <c r="A256" s="11" t="s">
        <v>483</v>
      </c>
      <c r="B256" s="11">
        <v>13</v>
      </c>
      <c r="C256" s="11" t="s">
        <v>175</v>
      </c>
      <c r="D256" s="11" t="s">
        <v>182</v>
      </c>
      <c r="E256" s="11">
        <v>5.5</v>
      </c>
      <c r="F256" s="11">
        <v>201804</v>
      </c>
    </row>
    <row r="257" spans="1:6">
      <c r="A257" s="11" t="s">
        <v>483</v>
      </c>
      <c r="B257" s="11">
        <v>13</v>
      </c>
      <c r="C257" s="11" t="s">
        <v>175</v>
      </c>
      <c r="D257" s="11" t="s">
        <v>185</v>
      </c>
      <c r="E257" s="11">
        <v>7</v>
      </c>
      <c r="F257" s="11">
        <v>201804</v>
      </c>
    </row>
    <row r="258" spans="1:6">
      <c r="A258" s="11" t="s">
        <v>483</v>
      </c>
      <c r="B258" s="11">
        <v>13</v>
      </c>
      <c r="C258" s="11" t="s">
        <v>175</v>
      </c>
      <c r="D258" s="11" t="s">
        <v>177</v>
      </c>
      <c r="E258" s="11">
        <v>7.5</v>
      </c>
      <c r="F258" s="11">
        <v>201804</v>
      </c>
    </row>
    <row r="259" spans="1:6">
      <c r="A259" s="11" t="s">
        <v>483</v>
      </c>
      <c r="B259" s="11">
        <v>13</v>
      </c>
      <c r="C259" s="11" t="s">
        <v>175</v>
      </c>
      <c r="D259" s="11" t="s">
        <v>198</v>
      </c>
      <c r="E259" s="11">
        <v>22.5</v>
      </c>
      <c r="F259" s="11">
        <v>201804</v>
      </c>
    </row>
    <row r="260" spans="1:6">
      <c r="A260" s="11" t="s">
        <v>483</v>
      </c>
      <c r="B260" s="11">
        <v>13</v>
      </c>
      <c r="C260" s="11" t="s">
        <v>175</v>
      </c>
      <c r="D260" s="11" t="s">
        <v>206</v>
      </c>
      <c r="E260" s="11">
        <v>1.5</v>
      </c>
      <c r="F260" s="11">
        <v>201804</v>
      </c>
    </row>
    <row r="261" spans="1:6">
      <c r="A261" s="11" t="s">
        <v>784</v>
      </c>
      <c r="B261" s="11">
        <v>13</v>
      </c>
      <c r="C261" s="11" t="s">
        <v>175</v>
      </c>
      <c r="D261" s="11" t="s">
        <v>148</v>
      </c>
      <c r="E261" s="11">
        <v>2</v>
      </c>
      <c r="F261" s="11">
        <v>201804</v>
      </c>
    </row>
    <row r="262" spans="1:6">
      <c r="A262" s="11" t="s">
        <v>784</v>
      </c>
      <c r="B262" s="11">
        <v>13</v>
      </c>
      <c r="C262" s="11" t="s">
        <v>175</v>
      </c>
      <c r="D262" s="11" t="s">
        <v>182</v>
      </c>
      <c r="E262" s="11">
        <v>2.75</v>
      </c>
      <c r="F262" s="11">
        <v>201804</v>
      </c>
    </row>
    <row r="263" spans="1:6">
      <c r="A263" s="11" t="s">
        <v>784</v>
      </c>
      <c r="B263" s="11">
        <v>13</v>
      </c>
      <c r="C263" s="11" t="s">
        <v>175</v>
      </c>
      <c r="D263" s="11" t="s">
        <v>185</v>
      </c>
      <c r="E263" s="11">
        <v>3.75</v>
      </c>
      <c r="F263" s="11">
        <v>201804</v>
      </c>
    </row>
    <row r="264" spans="1:6">
      <c r="A264" s="11" t="s">
        <v>784</v>
      </c>
      <c r="B264" s="11">
        <v>13</v>
      </c>
      <c r="C264" s="11" t="s">
        <v>175</v>
      </c>
      <c r="D264" s="11" t="s">
        <v>177</v>
      </c>
      <c r="E264" s="11">
        <v>2.25</v>
      </c>
      <c r="F264" s="11">
        <v>201804</v>
      </c>
    </row>
    <row r="265" spans="1:6">
      <c r="A265" s="11" t="s">
        <v>784</v>
      </c>
      <c r="B265" s="11">
        <v>13</v>
      </c>
      <c r="C265" s="11" t="s">
        <v>175</v>
      </c>
      <c r="D265" s="11" t="s">
        <v>198</v>
      </c>
      <c r="E265" s="11">
        <v>4.25</v>
      </c>
      <c r="F265" s="11">
        <v>201804</v>
      </c>
    </row>
    <row r="266" spans="1:6">
      <c r="A266" s="11" t="s">
        <v>784</v>
      </c>
      <c r="B266" s="11">
        <v>13</v>
      </c>
      <c r="C266" s="11" t="s">
        <v>175</v>
      </c>
      <c r="D266" s="11" t="s">
        <v>203</v>
      </c>
      <c r="E266" s="11">
        <v>1.5</v>
      </c>
      <c r="F266" s="11">
        <v>201804</v>
      </c>
    </row>
    <row r="267" spans="1:6">
      <c r="A267" s="11" t="s">
        <v>784</v>
      </c>
      <c r="B267" s="11">
        <v>13</v>
      </c>
      <c r="C267" s="11" t="s">
        <v>175</v>
      </c>
      <c r="D267" s="11" t="s">
        <v>206</v>
      </c>
      <c r="E267" s="11">
        <v>3.5</v>
      </c>
      <c r="F267" s="11">
        <v>201804</v>
      </c>
    </row>
    <row r="268" spans="1:6">
      <c r="A268" s="11" t="s">
        <v>832</v>
      </c>
      <c r="B268" s="11">
        <v>13</v>
      </c>
      <c r="C268" s="11" t="s">
        <v>175</v>
      </c>
      <c r="D268" s="11" t="s">
        <v>198</v>
      </c>
      <c r="E268" s="11">
        <v>43.75</v>
      </c>
      <c r="F268" s="11">
        <v>201804</v>
      </c>
    </row>
    <row r="269" spans="1:6">
      <c r="A269" s="11" t="s">
        <v>491</v>
      </c>
      <c r="B269" s="11">
        <v>13</v>
      </c>
      <c r="C269" s="11" t="s">
        <v>175</v>
      </c>
      <c r="D269" s="11" t="s">
        <v>206</v>
      </c>
      <c r="E269" s="11">
        <v>37.659999999999997</v>
      </c>
      <c r="F269" s="11">
        <v>201804</v>
      </c>
    </row>
    <row r="270" spans="1:6">
      <c r="A270" s="11" t="s">
        <v>494</v>
      </c>
      <c r="B270" s="11">
        <v>13</v>
      </c>
      <c r="C270" s="11" t="s">
        <v>175</v>
      </c>
      <c r="D270" s="11" t="s">
        <v>206</v>
      </c>
      <c r="E270" s="11">
        <v>4.2</v>
      </c>
      <c r="F270" s="11">
        <v>201804</v>
      </c>
    </row>
    <row r="271" spans="1:6">
      <c r="A271" s="11" t="s">
        <v>1232</v>
      </c>
      <c r="B271" s="11">
        <v>13</v>
      </c>
      <c r="C271" s="11" t="s">
        <v>185</v>
      </c>
      <c r="D271" s="11" t="s">
        <v>198</v>
      </c>
      <c r="E271" s="11">
        <v>58.489999999999988</v>
      </c>
      <c r="F271" s="11">
        <v>201805</v>
      </c>
    </row>
    <row r="272" spans="1:6">
      <c r="A272" s="11" t="s">
        <v>485</v>
      </c>
      <c r="B272" s="11">
        <v>13</v>
      </c>
      <c r="C272" s="11" t="s">
        <v>175</v>
      </c>
      <c r="D272" s="11" t="s">
        <v>185</v>
      </c>
      <c r="E272" s="11">
        <v>21</v>
      </c>
      <c r="F272" s="11">
        <v>201805</v>
      </c>
    </row>
    <row r="273" spans="1:6">
      <c r="A273" s="11" t="s">
        <v>485</v>
      </c>
      <c r="B273" s="11">
        <v>13</v>
      </c>
      <c r="C273" s="11" t="s">
        <v>175</v>
      </c>
      <c r="D273" s="11" t="s">
        <v>177</v>
      </c>
      <c r="E273" s="11">
        <v>1</v>
      </c>
      <c r="F273" s="11">
        <v>201805</v>
      </c>
    </row>
    <row r="274" spans="1:6">
      <c r="A274" s="11" t="s">
        <v>485</v>
      </c>
      <c r="B274" s="11">
        <v>13</v>
      </c>
      <c r="C274" s="11" t="s">
        <v>175</v>
      </c>
      <c r="D274" s="11" t="s">
        <v>206</v>
      </c>
      <c r="E274" s="11">
        <v>20.5</v>
      </c>
      <c r="F274" s="11">
        <v>201805</v>
      </c>
    </row>
    <row r="275" spans="1:6">
      <c r="A275" s="11" t="s">
        <v>770</v>
      </c>
      <c r="B275" s="11">
        <v>13</v>
      </c>
      <c r="C275" s="11" t="s">
        <v>185</v>
      </c>
      <c r="D275" s="11" t="s">
        <v>198</v>
      </c>
      <c r="E275" s="11">
        <v>3.5833333333333326</v>
      </c>
      <c r="F275" s="11">
        <v>201805</v>
      </c>
    </row>
    <row r="276" spans="1:6">
      <c r="A276" s="11" t="s">
        <v>499</v>
      </c>
      <c r="B276" s="11">
        <v>13</v>
      </c>
      <c r="C276" s="11" t="s">
        <v>175</v>
      </c>
      <c r="D276" s="11" t="s">
        <v>206</v>
      </c>
      <c r="E276" s="11">
        <v>38.350000000000009</v>
      </c>
      <c r="F276" s="11">
        <v>201805</v>
      </c>
    </row>
    <row r="277" spans="1:6">
      <c r="A277" s="11" t="s">
        <v>476</v>
      </c>
      <c r="B277" s="11">
        <v>13</v>
      </c>
      <c r="C277" s="11" t="s">
        <v>198</v>
      </c>
      <c r="D277" s="11" t="s">
        <v>206</v>
      </c>
      <c r="E277" s="11">
        <v>57.25</v>
      </c>
      <c r="F277" s="11">
        <v>201805</v>
      </c>
    </row>
    <row r="278" spans="1:6">
      <c r="A278" s="11" t="s">
        <v>507</v>
      </c>
      <c r="B278" s="11">
        <v>13</v>
      </c>
      <c r="C278" s="11" t="s">
        <v>175</v>
      </c>
      <c r="D278" s="11" t="s">
        <v>198</v>
      </c>
      <c r="E278" s="11">
        <v>16</v>
      </c>
      <c r="F278" s="11">
        <v>201805</v>
      </c>
    </row>
    <row r="279" spans="1:6">
      <c r="A279" s="11" t="s">
        <v>492</v>
      </c>
      <c r="B279" s="11">
        <v>13</v>
      </c>
      <c r="C279" s="11" t="s">
        <v>175</v>
      </c>
      <c r="D279" s="11" t="s">
        <v>206</v>
      </c>
      <c r="E279" s="11">
        <v>44.110000000000014</v>
      </c>
      <c r="F279" s="11">
        <v>201805</v>
      </c>
    </row>
    <row r="280" spans="1:6">
      <c r="A280" s="11" t="s">
        <v>715</v>
      </c>
      <c r="B280" s="11">
        <v>14</v>
      </c>
      <c r="C280" s="11" t="s">
        <v>175</v>
      </c>
      <c r="D280" s="11" t="s">
        <v>198</v>
      </c>
      <c r="E280" s="11">
        <v>6</v>
      </c>
      <c r="F280" s="11">
        <v>201805</v>
      </c>
    </row>
    <row r="281" spans="1:6">
      <c r="A281" s="11" t="s">
        <v>726</v>
      </c>
      <c r="B281" s="11">
        <v>14</v>
      </c>
      <c r="C281" s="11" t="s">
        <v>175</v>
      </c>
      <c r="D281" s="11" t="s">
        <v>185</v>
      </c>
      <c r="E281" s="11">
        <v>2.5</v>
      </c>
      <c r="F281" s="11">
        <v>201805</v>
      </c>
    </row>
    <row r="282" spans="1:6">
      <c r="A282" s="11" t="s">
        <v>726</v>
      </c>
      <c r="B282" s="11">
        <v>14</v>
      </c>
      <c r="C282" s="11" t="s">
        <v>175</v>
      </c>
      <c r="D282" s="11" t="s">
        <v>177</v>
      </c>
      <c r="E282" s="11">
        <v>2.5</v>
      </c>
      <c r="F282" s="11">
        <v>201805</v>
      </c>
    </row>
    <row r="283" spans="1:6">
      <c r="A283" s="11" t="s">
        <v>726</v>
      </c>
      <c r="B283" s="11">
        <v>14</v>
      </c>
      <c r="C283" s="11" t="s">
        <v>175</v>
      </c>
      <c r="D283" s="11" t="s">
        <v>198</v>
      </c>
      <c r="E283" s="11">
        <v>31.5</v>
      </c>
      <c r="F283" s="11">
        <v>201805</v>
      </c>
    </row>
    <row r="284" spans="1:6">
      <c r="A284" s="11" t="s">
        <v>458</v>
      </c>
      <c r="B284" s="11">
        <v>14</v>
      </c>
      <c r="C284" s="11" t="s">
        <v>185</v>
      </c>
      <c r="D284" s="11" t="s">
        <v>198</v>
      </c>
      <c r="E284" s="11">
        <v>8.25</v>
      </c>
      <c r="F284" s="11">
        <v>201805</v>
      </c>
    </row>
    <row r="285" spans="1:6">
      <c r="A285" s="11" t="s">
        <v>458</v>
      </c>
      <c r="B285" s="11">
        <v>14</v>
      </c>
      <c r="C285" s="11" t="s">
        <v>185</v>
      </c>
      <c r="D285" s="11" t="s">
        <v>206</v>
      </c>
      <c r="E285" s="11">
        <v>0.75</v>
      </c>
      <c r="F285" s="11">
        <v>201805</v>
      </c>
    </row>
    <row r="286" spans="1:6">
      <c r="A286" s="11" t="s">
        <v>767</v>
      </c>
      <c r="B286" s="11">
        <v>14</v>
      </c>
      <c r="C286" s="11" t="s">
        <v>175</v>
      </c>
      <c r="D286" s="11" t="s">
        <v>206</v>
      </c>
      <c r="E286" s="11">
        <v>37.089999999999996</v>
      </c>
      <c r="F286" s="11">
        <v>201805</v>
      </c>
    </row>
    <row r="287" spans="1:6">
      <c r="A287" s="11" t="s">
        <v>453</v>
      </c>
      <c r="B287" s="11">
        <v>14</v>
      </c>
      <c r="C287" s="11" t="s">
        <v>175</v>
      </c>
      <c r="D287" s="11" t="s">
        <v>177</v>
      </c>
      <c r="E287" s="11">
        <v>6</v>
      </c>
      <c r="F287" s="11">
        <v>201805</v>
      </c>
    </row>
    <row r="288" spans="1:6">
      <c r="A288" s="11" t="s">
        <v>453</v>
      </c>
      <c r="B288" s="11">
        <v>14</v>
      </c>
      <c r="C288" s="11" t="s">
        <v>175</v>
      </c>
      <c r="D288" s="11" t="s">
        <v>198</v>
      </c>
      <c r="E288" s="11">
        <v>18.5</v>
      </c>
      <c r="F288" s="11">
        <v>201805</v>
      </c>
    </row>
    <row r="289" spans="1:6">
      <c r="A289" s="11" t="s">
        <v>488</v>
      </c>
      <c r="B289" s="11">
        <v>14</v>
      </c>
      <c r="C289" s="11" t="s">
        <v>175</v>
      </c>
      <c r="D289" s="11" t="s">
        <v>198</v>
      </c>
      <c r="E289" s="11">
        <v>39</v>
      </c>
      <c r="F289" s="11">
        <v>201805</v>
      </c>
    </row>
    <row r="290" spans="1:6">
      <c r="A290" s="11" t="s">
        <v>478</v>
      </c>
      <c r="B290" s="11">
        <v>14</v>
      </c>
      <c r="C290" s="11" t="s">
        <v>175</v>
      </c>
      <c r="D290" s="11" t="s">
        <v>206</v>
      </c>
      <c r="E290" s="11">
        <v>4</v>
      </c>
      <c r="F290" s="11">
        <v>201805</v>
      </c>
    </row>
    <row r="291" spans="1:6">
      <c r="A291" s="11" t="s">
        <v>768</v>
      </c>
      <c r="B291" s="11">
        <v>14</v>
      </c>
      <c r="C291" s="11" t="s">
        <v>175</v>
      </c>
      <c r="D291" s="11" t="s">
        <v>198</v>
      </c>
      <c r="E291" s="11">
        <v>24</v>
      </c>
      <c r="F291" s="11">
        <v>201805</v>
      </c>
    </row>
    <row r="292" spans="1:6">
      <c r="A292" s="11" t="s">
        <v>485</v>
      </c>
      <c r="B292" s="11">
        <v>14</v>
      </c>
      <c r="C292" s="11" t="s">
        <v>175</v>
      </c>
      <c r="D292" s="11" t="s">
        <v>185</v>
      </c>
      <c r="E292" s="11">
        <v>21.25</v>
      </c>
      <c r="F292" s="11">
        <v>201805</v>
      </c>
    </row>
    <row r="293" spans="1:6">
      <c r="A293" s="11" t="s">
        <v>485</v>
      </c>
      <c r="B293" s="11">
        <v>14</v>
      </c>
      <c r="C293" s="11" t="s">
        <v>175</v>
      </c>
      <c r="D293" s="11" t="s">
        <v>198</v>
      </c>
      <c r="E293" s="11">
        <v>2.5</v>
      </c>
      <c r="F293" s="11">
        <v>201805</v>
      </c>
    </row>
    <row r="294" spans="1:6">
      <c r="A294" s="11" t="s">
        <v>485</v>
      </c>
      <c r="B294" s="11">
        <v>14</v>
      </c>
      <c r="C294" s="11" t="s">
        <v>175</v>
      </c>
      <c r="D294" s="11" t="s">
        <v>206</v>
      </c>
      <c r="E294" s="11">
        <v>4.5</v>
      </c>
      <c r="F294" s="11">
        <v>201805</v>
      </c>
    </row>
    <row r="295" spans="1:6">
      <c r="A295" s="11" t="s">
        <v>459</v>
      </c>
      <c r="B295" s="11">
        <v>14</v>
      </c>
      <c r="C295" s="11" t="s">
        <v>175</v>
      </c>
      <c r="D295" s="11" t="s">
        <v>198</v>
      </c>
      <c r="E295" s="11">
        <v>40</v>
      </c>
      <c r="F295" s="11">
        <v>201805</v>
      </c>
    </row>
    <row r="296" spans="1:6">
      <c r="A296" s="11" t="s">
        <v>471</v>
      </c>
      <c r="B296" s="11">
        <v>14</v>
      </c>
      <c r="C296" s="11" t="s">
        <v>185</v>
      </c>
      <c r="D296" s="11" t="s">
        <v>206</v>
      </c>
      <c r="E296" s="11">
        <v>43.709999999999987</v>
      </c>
      <c r="F296" s="11">
        <v>201805</v>
      </c>
    </row>
    <row r="297" spans="1:6">
      <c r="A297" s="11" t="s">
        <v>482</v>
      </c>
      <c r="B297" s="11">
        <v>14</v>
      </c>
      <c r="C297" s="11" t="s">
        <v>175</v>
      </c>
      <c r="D297" s="11" t="s">
        <v>148</v>
      </c>
      <c r="E297" s="11">
        <v>0.25</v>
      </c>
      <c r="F297" s="11">
        <v>201805</v>
      </c>
    </row>
    <row r="298" spans="1:6">
      <c r="A298" s="11" t="s">
        <v>482</v>
      </c>
      <c r="B298" s="11">
        <v>14</v>
      </c>
      <c r="C298" s="11" t="s">
        <v>175</v>
      </c>
      <c r="D298" s="11" t="s">
        <v>182</v>
      </c>
      <c r="E298" s="11">
        <v>6</v>
      </c>
      <c r="F298" s="11">
        <v>201805</v>
      </c>
    </row>
    <row r="299" spans="1:6">
      <c r="A299" s="11" t="s">
        <v>482</v>
      </c>
      <c r="B299" s="11">
        <v>14</v>
      </c>
      <c r="C299" s="11" t="s">
        <v>175</v>
      </c>
      <c r="D299" s="11" t="s">
        <v>185</v>
      </c>
      <c r="E299" s="11">
        <v>0.5</v>
      </c>
      <c r="F299" s="11">
        <v>201805</v>
      </c>
    </row>
    <row r="300" spans="1:6">
      <c r="A300" s="11" t="s">
        <v>482</v>
      </c>
      <c r="B300" s="11">
        <v>14</v>
      </c>
      <c r="C300" s="11" t="s">
        <v>175</v>
      </c>
      <c r="D300" s="11" t="s">
        <v>177</v>
      </c>
      <c r="E300" s="11">
        <v>10.5</v>
      </c>
      <c r="F300" s="11">
        <v>201805</v>
      </c>
    </row>
    <row r="301" spans="1:6">
      <c r="A301" s="11" t="s">
        <v>482</v>
      </c>
      <c r="B301" s="11">
        <v>14</v>
      </c>
      <c r="C301" s="11" t="s">
        <v>175</v>
      </c>
      <c r="D301" s="11" t="s">
        <v>198</v>
      </c>
      <c r="E301" s="11">
        <v>22</v>
      </c>
      <c r="F301" s="11">
        <v>201805</v>
      </c>
    </row>
    <row r="302" spans="1:6">
      <c r="A302" s="11" t="s">
        <v>482</v>
      </c>
      <c r="B302" s="11">
        <v>14</v>
      </c>
      <c r="C302" s="11" t="s">
        <v>175</v>
      </c>
      <c r="D302" s="11" t="s">
        <v>206</v>
      </c>
      <c r="E302" s="11">
        <v>2.75</v>
      </c>
      <c r="F302" s="11">
        <v>201805</v>
      </c>
    </row>
    <row r="303" spans="1:6">
      <c r="A303" s="11" t="s">
        <v>498</v>
      </c>
      <c r="B303" s="11">
        <v>14</v>
      </c>
      <c r="C303" s="11" t="s">
        <v>175</v>
      </c>
      <c r="D303" s="11" t="s">
        <v>203</v>
      </c>
      <c r="E303" s="11">
        <v>10.67</v>
      </c>
      <c r="F303" s="11">
        <v>201805</v>
      </c>
    </row>
    <row r="304" spans="1:6">
      <c r="A304" s="11" t="s">
        <v>498</v>
      </c>
      <c r="B304" s="11">
        <v>14</v>
      </c>
      <c r="C304" s="11" t="s">
        <v>175</v>
      </c>
      <c r="D304" s="11" t="s">
        <v>206</v>
      </c>
      <c r="E304" s="11">
        <v>33</v>
      </c>
      <c r="F304" s="11">
        <v>201805</v>
      </c>
    </row>
    <row r="305" spans="1:6">
      <c r="A305" s="11" t="s">
        <v>479</v>
      </c>
      <c r="B305" s="11">
        <v>14</v>
      </c>
      <c r="C305" s="11" t="s">
        <v>175</v>
      </c>
      <c r="D305" s="11" t="s">
        <v>177</v>
      </c>
      <c r="E305" s="11">
        <v>19</v>
      </c>
      <c r="F305" s="11">
        <v>201805</v>
      </c>
    </row>
    <row r="306" spans="1:6">
      <c r="A306" s="11" t="s">
        <v>479</v>
      </c>
      <c r="B306" s="11">
        <v>14</v>
      </c>
      <c r="C306" s="11" t="s">
        <v>175</v>
      </c>
      <c r="D306" s="11" t="s">
        <v>198</v>
      </c>
      <c r="E306" s="11">
        <v>17.5</v>
      </c>
      <c r="F306" s="11">
        <v>201805</v>
      </c>
    </row>
    <row r="307" spans="1:6">
      <c r="A307" s="11" t="s">
        <v>847</v>
      </c>
      <c r="B307" s="11">
        <v>14</v>
      </c>
      <c r="C307" s="11" t="s">
        <v>175</v>
      </c>
      <c r="D307" s="11" t="s">
        <v>198</v>
      </c>
      <c r="E307" s="11">
        <v>32</v>
      </c>
      <c r="F307" s="11">
        <v>201805</v>
      </c>
    </row>
    <row r="308" spans="1:6">
      <c r="A308" s="11" t="s">
        <v>494</v>
      </c>
      <c r="B308" s="11">
        <v>14</v>
      </c>
      <c r="C308" s="11" t="s">
        <v>175</v>
      </c>
      <c r="D308" s="11" t="s">
        <v>206</v>
      </c>
      <c r="E308" s="11">
        <v>33.5</v>
      </c>
      <c r="F308" s="11">
        <v>201805</v>
      </c>
    </row>
    <row r="309" spans="1:6">
      <c r="A309" s="11" t="s">
        <v>467</v>
      </c>
      <c r="B309" s="11">
        <v>14</v>
      </c>
      <c r="C309" s="11" t="s">
        <v>185</v>
      </c>
      <c r="D309" s="11" t="s">
        <v>206</v>
      </c>
      <c r="E309" s="11">
        <v>47.260000000000005</v>
      </c>
      <c r="F309" s="11">
        <v>201805</v>
      </c>
    </row>
    <row r="310" spans="1:6">
      <c r="A310" s="11" t="s">
        <v>774</v>
      </c>
      <c r="B310" s="11">
        <v>14</v>
      </c>
      <c r="C310" s="11" t="s">
        <v>175</v>
      </c>
      <c r="D310" s="11" t="s">
        <v>198</v>
      </c>
      <c r="E310" s="11">
        <v>37.25</v>
      </c>
      <c r="F310" s="11">
        <v>201805</v>
      </c>
    </row>
    <row r="311" spans="1:6">
      <c r="A311" s="11" t="s">
        <v>776</v>
      </c>
      <c r="B311" s="11">
        <v>14</v>
      </c>
      <c r="C311" s="11" t="s">
        <v>175</v>
      </c>
      <c r="D311" s="11" t="s">
        <v>206</v>
      </c>
      <c r="E311" s="11">
        <v>20.83</v>
      </c>
      <c r="F311" s="11">
        <v>201805</v>
      </c>
    </row>
    <row r="312" spans="1:6">
      <c r="A312" s="11" t="s">
        <v>472</v>
      </c>
      <c r="B312" s="11">
        <v>14</v>
      </c>
      <c r="C312" s="11" t="s">
        <v>203</v>
      </c>
      <c r="D312" s="11" t="s">
        <v>198</v>
      </c>
      <c r="E312" s="11">
        <v>32</v>
      </c>
      <c r="F312" s="11">
        <v>201805</v>
      </c>
    </row>
    <row r="313" spans="1:6">
      <c r="A313" s="11" t="s">
        <v>480</v>
      </c>
      <c r="B313" s="11">
        <v>14</v>
      </c>
      <c r="C313" s="11" t="s">
        <v>175</v>
      </c>
      <c r="D313" s="11" t="s">
        <v>185</v>
      </c>
      <c r="E313" s="11">
        <v>28</v>
      </c>
      <c r="F313" s="11">
        <v>201805</v>
      </c>
    </row>
    <row r="314" spans="1:6">
      <c r="A314" s="11" t="s">
        <v>500</v>
      </c>
      <c r="B314" s="11">
        <v>14</v>
      </c>
      <c r="C314" s="11" t="s">
        <v>185</v>
      </c>
      <c r="D314" s="11" t="s">
        <v>198</v>
      </c>
      <c r="E314" s="11">
        <v>4.6666666666666679</v>
      </c>
      <c r="F314" s="11">
        <v>201805</v>
      </c>
    </row>
    <row r="315" spans="1:6">
      <c r="A315" s="11" t="s">
        <v>1208</v>
      </c>
      <c r="B315" s="11">
        <v>14</v>
      </c>
      <c r="C315" s="11" t="s">
        <v>175</v>
      </c>
      <c r="D315" s="11" t="s">
        <v>198</v>
      </c>
      <c r="E315" s="11">
        <v>8</v>
      </c>
      <c r="F315" s="11">
        <v>201805</v>
      </c>
    </row>
    <row r="316" spans="1:6">
      <c r="A316" s="11" t="s">
        <v>481</v>
      </c>
      <c r="B316" s="11">
        <v>14</v>
      </c>
      <c r="C316" s="11" t="s">
        <v>175</v>
      </c>
      <c r="D316" s="11" t="s">
        <v>198</v>
      </c>
      <c r="E316" s="11">
        <v>12</v>
      </c>
      <c r="F316" s="11">
        <v>201805</v>
      </c>
    </row>
    <row r="317" spans="1:6">
      <c r="A317" s="11" t="s">
        <v>470</v>
      </c>
      <c r="B317" s="11">
        <v>14</v>
      </c>
      <c r="C317" s="11" t="s">
        <v>185</v>
      </c>
      <c r="D317" s="11" t="s">
        <v>198</v>
      </c>
      <c r="E317" s="11">
        <v>1.9833333333333329</v>
      </c>
      <c r="F317" s="11">
        <v>201805</v>
      </c>
    </row>
    <row r="318" spans="1:6">
      <c r="A318" s="11" t="s">
        <v>777</v>
      </c>
      <c r="B318" s="11">
        <v>14</v>
      </c>
      <c r="C318" s="11" t="s">
        <v>175</v>
      </c>
      <c r="D318" s="11" t="s">
        <v>185</v>
      </c>
      <c r="E318" s="11">
        <v>23</v>
      </c>
      <c r="F318" s="11">
        <v>201805</v>
      </c>
    </row>
    <row r="319" spans="1:6">
      <c r="A319" s="11" t="s">
        <v>778</v>
      </c>
      <c r="B319" s="11">
        <v>14</v>
      </c>
      <c r="C319" s="11" t="s">
        <v>175</v>
      </c>
      <c r="D319" s="11" t="s">
        <v>185</v>
      </c>
      <c r="E319" s="11">
        <v>1.75</v>
      </c>
      <c r="F319" s="11">
        <v>201805</v>
      </c>
    </row>
    <row r="320" spans="1:6">
      <c r="A320" s="11" t="s">
        <v>778</v>
      </c>
      <c r="B320" s="11">
        <v>14</v>
      </c>
      <c r="C320" s="11" t="s">
        <v>175</v>
      </c>
      <c r="D320" s="11" t="s">
        <v>177</v>
      </c>
      <c r="E320" s="11">
        <v>1.25</v>
      </c>
      <c r="F320" s="11">
        <v>201805</v>
      </c>
    </row>
    <row r="321" spans="1:6">
      <c r="A321" s="11" t="s">
        <v>778</v>
      </c>
      <c r="B321" s="11">
        <v>14</v>
      </c>
      <c r="C321" s="11" t="s">
        <v>175</v>
      </c>
      <c r="D321" s="11" t="s">
        <v>198</v>
      </c>
      <c r="E321" s="11">
        <v>33</v>
      </c>
      <c r="F321" s="11">
        <v>201805</v>
      </c>
    </row>
    <row r="322" spans="1:6">
      <c r="A322" s="11" t="s">
        <v>780</v>
      </c>
      <c r="B322" s="11">
        <v>14</v>
      </c>
      <c r="C322" s="11" t="s">
        <v>175</v>
      </c>
      <c r="D322" s="11" t="s">
        <v>185</v>
      </c>
      <c r="E322" s="11">
        <v>34</v>
      </c>
      <c r="F322" s="11">
        <v>201805</v>
      </c>
    </row>
    <row r="323" spans="1:6">
      <c r="A323" s="11" t="s">
        <v>476</v>
      </c>
      <c r="B323" s="11">
        <v>14</v>
      </c>
      <c r="C323" s="11" t="s">
        <v>198</v>
      </c>
      <c r="D323" s="11" t="s">
        <v>206</v>
      </c>
      <c r="E323" s="11">
        <v>43.25</v>
      </c>
      <c r="F323" s="11">
        <v>201805</v>
      </c>
    </row>
    <row r="324" spans="1:6">
      <c r="A324" s="11" t="s">
        <v>787</v>
      </c>
      <c r="B324" s="11">
        <v>14</v>
      </c>
      <c r="C324" s="11" t="s">
        <v>185</v>
      </c>
      <c r="D324" s="11" t="s">
        <v>198</v>
      </c>
      <c r="E324" s="11">
        <v>15.25</v>
      </c>
      <c r="F324" s="11">
        <v>201805</v>
      </c>
    </row>
    <row r="325" spans="1:6">
      <c r="A325" s="11" t="s">
        <v>833</v>
      </c>
      <c r="B325" s="11">
        <v>14</v>
      </c>
      <c r="C325" s="11" t="s">
        <v>175</v>
      </c>
      <c r="D325" s="11" t="s">
        <v>198</v>
      </c>
      <c r="E325" s="11">
        <v>35</v>
      </c>
      <c r="F325" s="11">
        <v>201805</v>
      </c>
    </row>
    <row r="326" spans="1:6">
      <c r="A326" s="11" t="s">
        <v>501</v>
      </c>
      <c r="B326" s="11">
        <v>14</v>
      </c>
      <c r="C326" s="11" t="s">
        <v>175</v>
      </c>
      <c r="D326" s="11" t="s">
        <v>198</v>
      </c>
      <c r="E326" s="11">
        <v>36</v>
      </c>
      <c r="F326" s="11">
        <v>201805</v>
      </c>
    </row>
    <row r="327" spans="1:6">
      <c r="A327" s="11" t="s">
        <v>487</v>
      </c>
      <c r="B327" s="11">
        <v>14</v>
      </c>
      <c r="C327" s="11" t="s">
        <v>175</v>
      </c>
      <c r="D327" s="11" t="s">
        <v>177</v>
      </c>
      <c r="E327" s="11">
        <v>33</v>
      </c>
      <c r="F327" s="11">
        <v>201805</v>
      </c>
    </row>
    <row r="328" spans="1:6">
      <c r="A328" s="11" t="s">
        <v>781</v>
      </c>
      <c r="B328" s="11">
        <v>14</v>
      </c>
      <c r="C328" s="11" t="s">
        <v>175</v>
      </c>
      <c r="D328" s="11" t="s">
        <v>198</v>
      </c>
      <c r="E328" s="11">
        <v>24</v>
      </c>
      <c r="F328" s="11">
        <v>201805</v>
      </c>
    </row>
    <row r="329" spans="1:6">
      <c r="A329" s="11" t="s">
        <v>1239</v>
      </c>
      <c r="B329" s="11">
        <v>14</v>
      </c>
      <c r="C329" s="11" t="s">
        <v>175</v>
      </c>
      <c r="D329" s="11" t="s">
        <v>177</v>
      </c>
      <c r="E329" s="11">
        <v>3.5</v>
      </c>
      <c r="F329" s="11">
        <v>201805</v>
      </c>
    </row>
    <row r="330" spans="1:6">
      <c r="A330" s="11" t="s">
        <v>486</v>
      </c>
      <c r="B330" s="11">
        <v>14</v>
      </c>
      <c r="C330" s="11" t="s">
        <v>175</v>
      </c>
      <c r="D330" s="11" t="s">
        <v>177</v>
      </c>
      <c r="E330" s="11">
        <v>35</v>
      </c>
      <c r="F330" s="11">
        <v>201805</v>
      </c>
    </row>
    <row r="331" spans="1:6">
      <c r="A331" s="11" t="s">
        <v>507</v>
      </c>
      <c r="B331" s="11">
        <v>14</v>
      </c>
      <c r="C331" s="11" t="s">
        <v>175</v>
      </c>
      <c r="D331" s="11" t="s">
        <v>198</v>
      </c>
      <c r="E331" s="11">
        <v>12</v>
      </c>
      <c r="F331" s="11">
        <v>201805</v>
      </c>
    </row>
    <row r="332" spans="1:6">
      <c r="A332" s="11" t="s">
        <v>483</v>
      </c>
      <c r="B332" s="11">
        <v>14</v>
      </c>
      <c r="C332" s="11" t="s">
        <v>175</v>
      </c>
      <c r="D332" s="11" t="s">
        <v>182</v>
      </c>
      <c r="E332" s="11">
        <v>1.9999999999999996</v>
      </c>
      <c r="F332" s="11">
        <v>201805</v>
      </c>
    </row>
    <row r="333" spans="1:6">
      <c r="A333" s="11" t="s">
        <v>483</v>
      </c>
      <c r="B333" s="11">
        <v>14</v>
      </c>
      <c r="C333" s="11" t="s">
        <v>175</v>
      </c>
      <c r="D333" s="11" t="s">
        <v>185</v>
      </c>
      <c r="E333" s="11">
        <v>4.5000000000000018</v>
      </c>
      <c r="F333" s="11">
        <v>201805</v>
      </c>
    </row>
    <row r="334" spans="1:6">
      <c r="A334" s="11" t="s">
        <v>483</v>
      </c>
      <c r="B334" s="11">
        <v>14</v>
      </c>
      <c r="C334" s="11" t="s">
        <v>175</v>
      </c>
      <c r="D334" s="11" t="s">
        <v>177</v>
      </c>
      <c r="E334" s="11">
        <v>5.5</v>
      </c>
      <c r="F334" s="11">
        <v>201805</v>
      </c>
    </row>
    <row r="335" spans="1:6">
      <c r="A335" s="11" t="s">
        <v>483</v>
      </c>
      <c r="B335" s="11">
        <v>14</v>
      </c>
      <c r="C335" s="11" t="s">
        <v>175</v>
      </c>
      <c r="D335" s="11" t="s">
        <v>198</v>
      </c>
      <c r="E335" s="11">
        <v>15.75</v>
      </c>
      <c r="F335" s="11">
        <v>201805</v>
      </c>
    </row>
    <row r="336" spans="1:6">
      <c r="A336" s="11" t="s">
        <v>483</v>
      </c>
      <c r="B336" s="11">
        <v>14</v>
      </c>
      <c r="C336" s="11" t="s">
        <v>175</v>
      </c>
      <c r="D336" s="11" t="s">
        <v>206</v>
      </c>
      <c r="E336" s="11">
        <v>7.5000000000000036</v>
      </c>
      <c r="F336" s="11">
        <v>201805</v>
      </c>
    </row>
    <row r="337" spans="1:6">
      <c r="A337" s="11" t="s">
        <v>913</v>
      </c>
      <c r="B337" s="11">
        <v>14</v>
      </c>
      <c r="C337" s="11" t="s">
        <v>185</v>
      </c>
      <c r="D337" s="11" t="s">
        <v>177</v>
      </c>
      <c r="E337" s="11">
        <v>23.5</v>
      </c>
      <c r="F337" s="11">
        <v>201805</v>
      </c>
    </row>
    <row r="338" spans="1:6">
      <c r="A338" s="11" t="s">
        <v>451</v>
      </c>
      <c r="B338" s="11">
        <v>14</v>
      </c>
      <c r="C338" s="11" t="s">
        <v>185</v>
      </c>
      <c r="D338" s="11" t="s">
        <v>177</v>
      </c>
      <c r="E338" s="11">
        <v>9.25</v>
      </c>
      <c r="F338" s="11">
        <v>201805</v>
      </c>
    </row>
    <row r="339" spans="1:6">
      <c r="A339" s="11" t="s">
        <v>784</v>
      </c>
      <c r="B339" s="11">
        <v>14</v>
      </c>
      <c r="C339" s="11" t="s">
        <v>175</v>
      </c>
      <c r="D339" s="11" t="s">
        <v>148</v>
      </c>
      <c r="E339" s="11">
        <v>1</v>
      </c>
      <c r="F339" s="11">
        <v>201805</v>
      </c>
    </row>
    <row r="340" spans="1:6">
      <c r="A340" s="11" t="s">
        <v>784</v>
      </c>
      <c r="B340" s="11">
        <v>14</v>
      </c>
      <c r="C340" s="11" t="s">
        <v>175</v>
      </c>
      <c r="D340" s="11" t="s">
        <v>182</v>
      </c>
      <c r="E340" s="11">
        <v>3.25</v>
      </c>
      <c r="F340" s="11">
        <v>201805</v>
      </c>
    </row>
    <row r="341" spans="1:6">
      <c r="A341" s="11" t="s">
        <v>784</v>
      </c>
      <c r="B341" s="11">
        <v>14</v>
      </c>
      <c r="C341" s="11" t="s">
        <v>175</v>
      </c>
      <c r="D341" s="11" t="s">
        <v>185</v>
      </c>
      <c r="E341" s="11">
        <v>3.5</v>
      </c>
      <c r="F341" s="11">
        <v>201805</v>
      </c>
    </row>
    <row r="342" spans="1:6">
      <c r="A342" s="11" t="s">
        <v>784</v>
      </c>
      <c r="B342" s="11">
        <v>14</v>
      </c>
      <c r="C342" s="11" t="s">
        <v>175</v>
      </c>
      <c r="D342" s="11" t="s">
        <v>177</v>
      </c>
      <c r="E342" s="11">
        <v>2.75</v>
      </c>
      <c r="F342" s="11">
        <v>201805</v>
      </c>
    </row>
    <row r="343" spans="1:6">
      <c r="A343" s="11" t="s">
        <v>784</v>
      </c>
      <c r="B343" s="11">
        <v>14</v>
      </c>
      <c r="C343" s="11" t="s">
        <v>175</v>
      </c>
      <c r="D343" s="11" t="s">
        <v>198</v>
      </c>
      <c r="E343" s="11">
        <v>3.75</v>
      </c>
      <c r="F343" s="11">
        <v>201805</v>
      </c>
    </row>
    <row r="344" spans="1:6">
      <c r="A344" s="11" t="s">
        <v>784</v>
      </c>
      <c r="B344" s="11">
        <v>14</v>
      </c>
      <c r="C344" s="11" t="s">
        <v>175</v>
      </c>
      <c r="D344" s="11" t="s">
        <v>203</v>
      </c>
      <c r="E344" s="11">
        <v>1</v>
      </c>
      <c r="F344" s="11">
        <v>201805</v>
      </c>
    </row>
    <row r="345" spans="1:6">
      <c r="A345" s="11" t="s">
        <v>784</v>
      </c>
      <c r="B345" s="11">
        <v>14</v>
      </c>
      <c r="C345" s="11" t="s">
        <v>175</v>
      </c>
      <c r="D345" s="11" t="s">
        <v>206</v>
      </c>
      <c r="E345" s="11">
        <v>3.25</v>
      </c>
      <c r="F345" s="11">
        <v>201805</v>
      </c>
    </row>
    <row r="346" spans="1:6">
      <c r="A346" s="11" t="s">
        <v>707</v>
      </c>
      <c r="B346" s="11">
        <v>14</v>
      </c>
      <c r="C346" s="11" t="s">
        <v>185</v>
      </c>
      <c r="D346" s="11" t="s">
        <v>198</v>
      </c>
      <c r="E346" s="11">
        <v>20.033333333333331</v>
      </c>
      <c r="F346" s="11">
        <v>201805</v>
      </c>
    </row>
    <row r="347" spans="1:6">
      <c r="A347" s="11" t="s">
        <v>492</v>
      </c>
      <c r="B347" s="11">
        <v>14</v>
      </c>
      <c r="C347" s="11" t="s">
        <v>175</v>
      </c>
      <c r="D347" s="11" t="s">
        <v>206</v>
      </c>
      <c r="E347" s="11">
        <v>39.170000000000009</v>
      </c>
      <c r="F347" s="11">
        <v>201805</v>
      </c>
    </row>
    <row r="348" spans="1:6">
      <c r="A348" s="11" t="s">
        <v>848</v>
      </c>
      <c r="B348" s="11">
        <v>14</v>
      </c>
      <c r="C348" s="11" t="s">
        <v>185</v>
      </c>
      <c r="D348" s="11" t="s">
        <v>198</v>
      </c>
      <c r="E348" s="11">
        <v>36.75</v>
      </c>
      <c r="F348" s="11">
        <v>201805</v>
      </c>
    </row>
    <row r="349" spans="1:6">
      <c r="A349" s="11" t="s">
        <v>832</v>
      </c>
      <c r="B349" s="11">
        <v>14</v>
      </c>
      <c r="C349" s="11" t="s">
        <v>175</v>
      </c>
      <c r="D349" s="11" t="s">
        <v>198</v>
      </c>
      <c r="E349" s="11">
        <v>35</v>
      </c>
      <c r="F349" s="11">
        <v>201805</v>
      </c>
    </row>
    <row r="350" spans="1:6">
      <c r="A350" s="11" t="s">
        <v>715</v>
      </c>
      <c r="B350" s="11">
        <v>15</v>
      </c>
      <c r="C350" s="11" t="s">
        <v>175</v>
      </c>
      <c r="D350" s="11" t="s">
        <v>198</v>
      </c>
      <c r="E350" s="11">
        <v>8</v>
      </c>
      <c r="F350" s="11">
        <v>201805</v>
      </c>
    </row>
    <row r="351" spans="1:6">
      <c r="A351" s="11" t="s">
        <v>726</v>
      </c>
      <c r="B351" s="11">
        <v>15</v>
      </c>
      <c r="C351" s="11" t="s">
        <v>175</v>
      </c>
      <c r="D351" s="11" t="s">
        <v>185</v>
      </c>
      <c r="E351" s="11">
        <v>6</v>
      </c>
      <c r="F351" s="11">
        <v>201805</v>
      </c>
    </row>
    <row r="352" spans="1:6">
      <c r="A352" s="11" t="s">
        <v>726</v>
      </c>
      <c r="B352" s="11">
        <v>15</v>
      </c>
      <c r="C352" s="11" t="s">
        <v>175</v>
      </c>
      <c r="D352" s="11" t="s">
        <v>177</v>
      </c>
      <c r="E352" s="11">
        <v>2</v>
      </c>
      <c r="F352" s="11">
        <v>201805</v>
      </c>
    </row>
    <row r="353" spans="1:6">
      <c r="A353" s="11" t="s">
        <v>726</v>
      </c>
      <c r="B353" s="11">
        <v>15</v>
      </c>
      <c r="C353" s="11" t="s">
        <v>175</v>
      </c>
      <c r="D353" s="11" t="s">
        <v>198</v>
      </c>
      <c r="E353" s="11">
        <v>35</v>
      </c>
      <c r="F353" s="11">
        <v>201805</v>
      </c>
    </row>
    <row r="354" spans="1:6">
      <c r="A354" s="11" t="s">
        <v>493</v>
      </c>
      <c r="B354" s="11">
        <v>15</v>
      </c>
      <c r="C354" s="11" t="s">
        <v>198</v>
      </c>
      <c r="D354" s="11" t="s">
        <v>177</v>
      </c>
      <c r="E354" s="11">
        <v>20</v>
      </c>
      <c r="F354" s="11">
        <v>201805</v>
      </c>
    </row>
    <row r="355" spans="1:6">
      <c r="A355" s="11" t="s">
        <v>458</v>
      </c>
      <c r="B355" s="11">
        <v>15</v>
      </c>
      <c r="C355" s="11" t="s">
        <v>185</v>
      </c>
      <c r="D355" s="11" t="s">
        <v>182</v>
      </c>
      <c r="E355" s="11">
        <v>11.5</v>
      </c>
      <c r="F355" s="11">
        <v>201805</v>
      </c>
    </row>
    <row r="356" spans="1:6">
      <c r="A356" s="11" t="s">
        <v>458</v>
      </c>
      <c r="B356" s="11">
        <v>15</v>
      </c>
      <c r="C356" s="11" t="s">
        <v>185</v>
      </c>
      <c r="D356" s="11" t="s">
        <v>177</v>
      </c>
      <c r="E356" s="11">
        <v>0.75</v>
      </c>
      <c r="F356" s="11">
        <v>201805</v>
      </c>
    </row>
    <row r="357" spans="1:6">
      <c r="A357" s="11" t="s">
        <v>458</v>
      </c>
      <c r="B357" s="11">
        <v>15</v>
      </c>
      <c r="C357" s="11" t="s">
        <v>185</v>
      </c>
      <c r="D357" s="11" t="s">
        <v>198</v>
      </c>
      <c r="E357" s="11">
        <v>5</v>
      </c>
      <c r="F357" s="11">
        <v>201805</v>
      </c>
    </row>
    <row r="358" spans="1:6">
      <c r="A358" s="11" t="s">
        <v>458</v>
      </c>
      <c r="B358" s="11">
        <v>15</v>
      </c>
      <c r="C358" s="11" t="s">
        <v>185</v>
      </c>
      <c r="D358" s="11" t="s">
        <v>206</v>
      </c>
      <c r="E358" s="11">
        <v>0.5</v>
      </c>
      <c r="F358" s="11">
        <v>201805</v>
      </c>
    </row>
    <row r="359" spans="1:6">
      <c r="A359" s="11" t="s">
        <v>767</v>
      </c>
      <c r="B359" s="11">
        <v>15</v>
      </c>
      <c r="C359" s="11" t="s">
        <v>175</v>
      </c>
      <c r="D359" s="11" t="s">
        <v>206</v>
      </c>
      <c r="E359" s="11">
        <v>48.069999999999993</v>
      </c>
      <c r="F359" s="11">
        <v>201805</v>
      </c>
    </row>
    <row r="360" spans="1:6">
      <c r="A360" s="11" t="s">
        <v>453</v>
      </c>
      <c r="B360" s="11">
        <v>15</v>
      </c>
      <c r="C360" s="11" t="s">
        <v>175</v>
      </c>
      <c r="D360" s="11" t="s">
        <v>177</v>
      </c>
      <c r="E360" s="11">
        <v>7</v>
      </c>
      <c r="F360" s="11">
        <v>201805</v>
      </c>
    </row>
    <row r="361" spans="1:6">
      <c r="A361" s="11" t="s">
        <v>453</v>
      </c>
      <c r="B361" s="11">
        <v>15</v>
      </c>
      <c r="C361" s="11" t="s">
        <v>175</v>
      </c>
      <c r="D361" s="11" t="s">
        <v>198</v>
      </c>
      <c r="E361" s="11">
        <v>25.25</v>
      </c>
      <c r="F361" s="11">
        <v>201805</v>
      </c>
    </row>
    <row r="362" spans="1:6">
      <c r="A362" s="11" t="s">
        <v>768</v>
      </c>
      <c r="B362" s="11">
        <v>15</v>
      </c>
      <c r="C362" s="11" t="s">
        <v>175</v>
      </c>
      <c r="D362" s="11" t="s">
        <v>198</v>
      </c>
      <c r="E362" s="11">
        <v>24</v>
      </c>
      <c r="F362" s="11">
        <v>201805</v>
      </c>
    </row>
    <row r="363" spans="1:6">
      <c r="A363" s="11" t="s">
        <v>485</v>
      </c>
      <c r="B363" s="11">
        <v>15</v>
      </c>
      <c r="C363" s="11" t="s">
        <v>175</v>
      </c>
      <c r="D363" s="11" t="s">
        <v>185</v>
      </c>
      <c r="E363" s="11">
        <v>10</v>
      </c>
      <c r="F363" s="11">
        <v>201805</v>
      </c>
    </row>
    <row r="364" spans="1:6">
      <c r="A364" s="11" t="s">
        <v>485</v>
      </c>
      <c r="B364" s="11">
        <v>15</v>
      </c>
      <c r="C364" s="11" t="s">
        <v>175</v>
      </c>
      <c r="D364" s="11" t="s">
        <v>206</v>
      </c>
      <c r="E364" s="11">
        <v>32.25</v>
      </c>
      <c r="F364" s="11">
        <v>201805</v>
      </c>
    </row>
    <row r="365" spans="1:6">
      <c r="A365" s="11" t="s">
        <v>459</v>
      </c>
      <c r="B365" s="11">
        <v>15</v>
      </c>
      <c r="C365" s="11" t="s">
        <v>175</v>
      </c>
      <c r="D365" s="11" t="s">
        <v>198</v>
      </c>
      <c r="E365" s="11">
        <v>46.33</v>
      </c>
      <c r="F365" s="11">
        <v>201805</v>
      </c>
    </row>
    <row r="366" spans="1:6">
      <c r="A366" s="11" t="s">
        <v>471</v>
      </c>
      <c r="B366" s="11">
        <v>15</v>
      </c>
      <c r="C366" s="11" t="s">
        <v>185</v>
      </c>
      <c r="D366" s="11" t="s">
        <v>206</v>
      </c>
      <c r="E366" s="11">
        <v>50.839999999999996</v>
      </c>
      <c r="F366" s="11">
        <v>201805</v>
      </c>
    </row>
    <row r="367" spans="1:6">
      <c r="A367" s="11" t="s">
        <v>769</v>
      </c>
      <c r="B367" s="11">
        <v>15</v>
      </c>
      <c r="C367" s="11" t="s">
        <v>185</v>
      </c>
      <c r="D367" s="11" t="s">
        <v>177</v>
      </c>
      <c r="E367" s="11">
        <v>0.67</v>
      </c>
      <c r="F367" s="11">
        <v>201805</v>
      </c>
    </row>
    <row r="368" spans="1:6">
      <c r="A368" s="11" t="s">
        <v>482</v>
      </c>
      <c r="B368" s="11">
        <v>15</v>
      </c>
      <c r="C368" s="11" t="s">
        <v>175</v>
      </c>
      <c r="D368" s="11" t="s">
        <v>148</v>
      </c>
      <c r="E368" s="11">
        <v>0.75</v>
      </c>
      <c r="F368" s="11">
        <v>201805</v>
      </c>
    </row>
    <row r="369" spans="1:6">
      <c r="A369" s="11" t="s">
        <v>482</v>
      </c>
      <c r="B369" s="11">
        <v>15</v>
      </c>
      <c r="C369" s="11" t="s">
        <v>175</v>
      </c>
      <c r="D369" s="11" t="s">
        <v>182</v>
      </c>
      <c r="E369" s="11">
        <v>7</v>
      </c>
      <c r="F369" s="11">
        <v>201805</v>
      </c>
    </row>
    <row r="370" spans="1:6">
      <c r="A370" s="11" t="s">
        <v>482</v>
      </c>
      <c r="B370" s="11">
        <v>15</v>
      </c>
      <c r="C370" s="11" t="s">
        <v>175</v>
      </c>
      <c r="D370" s="11" t="s">
        <v>185</v>
      </c>
      <c r="E370" s="11">
        <v>1.75</v>
      </c>
      <c r="F370" s="11">
        <v>201805</v>
      </c>
    </row>
    <row r="371" spans="1:6">
      <c r="A371" s="11" t="s">
        <v>482</v>
      </c>
      <c r="B371" s="11">
        <v>15</v>
      </c>
      <c r="C371" s="11" t="s">
        <v>175</v>
      </c>
      <c r="D371" s="11" t="s">
        <v>177</v>
      </c>
      <c r="E371" s="11">
        <v>1.5</v>
      </c>
      <c r="F371" s="11">
        <v>201805</v>
      </c>
    </row>
    <row r="372" spans="1:6">
      <c r="A372" s="11" t="s">
        <v>482</v>
      </c>
      <c r="B372" s="11">
        <v>15</v>
      </c>
      <c r="C372" s="11" t="s">
        <v>175</v>
      </c>
      <c r="D372" s="11" t="s">
        <v>198</v>
      </c>
      <c r="E372" s="11">
        <v>34</v>
      </c>
      <c r="F372" s="11">
        <v>201805</v>
      </c>
    </row>
    <row r="373" spans="1:6">
      <c r="A373" s="11" t="s">
        <v>482</v>
      </c>
      <c r="B373" s="11">
        <v>15</v>
      </c>
      <c r="C373" s="11" t="s">
        <v>175</v>
      </c>
      <c r="D373" s="11" t="s">
        <v>203</v>
      </c>
      <c r="E373" s="11">
        <v>0.25</v>
      </c>
      <c r="F373" s="11">
        <v>201805</v>
      </c>
    </row>
    <row r="374" spans="1:6">
      <c r="A374" s="11" t="s">
        <v>482</v>
      </c>
      <c r="B374" s="11">
        <v>15</v>
      </c>
      <c r="C374" s="11" t="s">
        <v>175</v>
      </c>
      <c r="D374" s="11" t="s">
        <v>206</v>
      </c>
      <c r="E374" s="11">
        <v>7.25</v>
      </c>
      <c r="F374" s="11">
        <v>201805</v>
      </c>
    </row>
    <row r="375" spans="1:6">
      <c r="A375" s="11" t="s">
        <v>498</v>
      </c>
      <c r="B375" s="11">
        <v>15</v>
      </c>
      <c r="C375" s="11" t="s">
        <v>175</v>
      </c>
      <c r="D375" s="11" t="s">
        <v>206</v>
      </c>
      <c r="E375" s="11">
        <v>44.83</v>
      </c>
      <c r="F375" s="11">
        <v>201805</v>
      </c>
    </row>
    <row r="376" spans="1:6">
      <c r="A376" s="11" t="s">
        <v>479</v>
      </c>
      <c r="B376" s="11">
        <v>15</v>
      </c>
      <c r="C376" s="11" t="s">
        <v>175</v>
      </c>
      <c r="D376" s="11" t="s">
        <v>177</v>
      </c>
      <c r="E376" s="11">
        <v>11.5</v>
      </c>
      <c r="F376" s="11">
        <v>201805</v>
      </c>
    </row>
    <row r="377" spans="1:6">
      <c r="A377" s="11" t="s">
        <v>479</v>
      </c>
      <c r="B377" s="11">
        <v>15</v>
      </c>
      <c r="C377" s="11" t="s">
        <v>175</v>
      </c>
      <c r="D377" s="11" t="s">
        <v>198</v>
      </c>
      <c r="E377" s="11">
        <v>34.75</v>
      </c>
      <c r="F377" s="11">
        <v>201805</v>
      </c>
    </row>
    <row r="378" spans="1:6">
      <c r="A378" s="11" t="s">
        <v>774</v>
      </c>
      <c r="B378" s="11">
        <v>15</v>
      </c>
      <c r="C378" s="11" t="s">
        <v>175</v>
      </c>
      <c r="D378" s="11" t="s">
        <v>198</v>
      </c>
      <c r="E378" s="11">
        <v>47.25</v>
      </c>
      <c r="F378" s="11">
        <v>201805</v>
      </c>
    </row>
    <row r="379" spans="1:6">
      <c r="A379" s="11" t="s">
        <v>776</v>
      </c>
      <c r="B379" s="11">
        <v>15</v>
      </c>
      <c r="C379" s="11" t="s">
        <v>175</v>
      </c>
      <c r="D379" s="11" t="s">
        <v>206</v>
      </c>
      <c r="E379" s="11">
        <v>10.5</v>
      </c>
      <c r="F379" s="11">
        <v>201805</v>
      </c>
    </row>
    <row r="380" spans="1:6">
      <c r="A380" s="11" t="s">
        <v>472</v>
      </c>
      <c r="B380" s="11">
        <v>15</v>
      </c>
      <c r="C380" s="11" t="s">
        <v>203</v>
      </c>
      <c r="D380" s="11" t="s">
        <v>198</v>
      </c>
      <c r="E380" s="11">
        <v>40</v>
      </c>
      <c r="F380" s="11">
        <v>201805</v>
      </c>
    </row>
    <row r="381" spans="1:6">
      <c r="A381" s="11" t="s">
        <v>480</v>
      </c>
      <c r="B381" s="11">
        <v>15</v>
      </c>
      <c r="C381" s="11" t="s">
        <v>175</v>
      </c>
      <c r="D381" s="11" t="s">
        <v>185</v>
      </c>
      <c r="E381" s="11">
        <v>38</v>
      </c>
      <c r="F381" s="11">
        <v>201805</v>
      </c>
    </row>
    <row r="382" spans="1:6">
      <c r="A382" s="11" t="s">
        <v>1208</v>
      </c>
      <c r="B382" s="11">
        <v>15</v>
      </c>
      <c r="C382" s="11" t="s">
        <v>175</v>
      </c>
      <c r="D382" s="11" t="s">
        <v>198</v>
      </c>
      <c r="E382" s="11">
        <v>16</v>
      </c>
      <c r="F382" s="11">
        <v>201805</v>
      </c>
    </row>
    <row r="383" spans="1:6">
      <c r="A383" s="11" t="s">
        <v>481</v>
      </c>
      <c r="B383" s="11">
        <v>15</v>
      </c>
      <c r="C383" s="11" t="s">
        <v>175</v>
      </c>
      <c r="D383" s="11" t="s">
        <v>198</v>
      </c>
      <c r="E383" s="11">
        <v>11.25</v>
      </c>
      <c r="F383" s="11">
        <v>201805</v>
      </c>
    </row>
    <row r="384" spans="1:6">
      <c r="A384" s="11" t="s">
        <v>470</v>
      </c>
      <c r="B384" s="11">
        <v>15</v>
      </c>
      <c r="C384" s="11" t="s">
        <v>185</v>
      </c>
      <c r="D384" s="11" t="s">
        <v>198</v>
      </c>
      <c r="E384" s="11">
        <v>1.8166666666666655</v>
      </c>
      <c r="F384" s="11">
        <v>201805</v>
      </c>
    </row>
    <row r="385" spans="1:6">
      <c r="A385" s="11" t="s">
        <v>777</v>
      </c>
      <c r="B385" s="11">
        <v>15</v>
      </c>
      <c r="C385" s="11" t="s">
        <v>175</v>
      </c>
      <c r="D385" s="11" t="s">
        <v>185</v>
      </c>
      <c r="E385" s="11">
        <v>28</v>
      </c>
      <c r="F385" s="11">
        <v>201805</v>
      </c>
    </row>
    <row r="386" spans="1:6">
      <c r="A386" s="11" t="s">
        <v>778</v>
      </c>
      <c r="B386" s="11">
        <v>15</v>
      </c>
      <c r="C386" s="11" t="s">
        <v>175</v>
      </c>
      <c r="D386" s="11" t="s">
        <v>185</v>
      </c>
      <c r="E386" s="11">
        <v>1.75</v>
      </c>
      <c r="F386" s="11">
        <v>201805</v>
      </c>
    </row>
    <row r="387" spans="1:6">
      <c r="A387" s="11" t="s">
        <v>778</v>
      </c>
      <c r="B387" s="11">
        <v>15</v>
      </c>
      <c r="C387" s="11" t="s">
        <v>175</v>
      </c>
      <c r="D387" s="11" t="s">
        <v>177</v>
      </c>
      <c r="E387" s="11">
        <v>1.5</v>
      </c>
      <c r="F387" s="11">
        <v>201805</v>
      </c>
    </row>
    <row r="388" spans="1:6">
      <c r="A388" s="11" t="s">
        <v>778</v>
      </c>
      <c r="B388" s="11">
        <v>15</v>
      </c>
      <c r="C388" s="11" t="s">
        <v>175</v>
      </c>
      <c r="D388" s="11" t="s">
        <v>198</v>
      </c>
      <c r="E388" s="11">
        <v>36</v>
      </c>
      <c r="F388" s="11">
        <v>201805</v>
      </c>
    </row>
    <row r="389" spans="1:6">
      <c r="A389" s="11" t="s">
        <v>780</v>
      </c>
      <c r="B389" s="11">
        <v>15</v>
      </c>
      <c r="C389" s="11" t="s">
        <v>175</v>
      </c>
      <c r="D389" s="11" t="s">
        <v>185</v>
      </c>
      <c r="E389" s="11">
        <v>46</v>
      </c>
      <c r="F389" s="11">
        <v>201805</v>
      </c>
    </row>
    <row r="390" spans="1:6">
      <c r="A390" s="11" t="s">
        <v>476</v>
      </c>
      <c r="B390" s="11">
        <v>15</v>
      </c>
      <c r="C390" s="11" t="s">
        <v>198</v>
      </c>
      <c r="D390" s="11" t="s">
        <v>206</v>
      </c>
      <c r="E390" s="11">
        <v>59.75</v>
      </c>
      <c r="F390" s="11">
        <v>201805</v>
      </c>
    </row>
    <row r="391" spans="1:6">
      <c r="A391" s="11" t="s">
        <v>833</v>
      </c>
      <c r="B391" s="11">
        <v>15</v>
      </c>
      <c r="C391" s="11" t="s">
        <v>175</v>
      </c>
      <c r="D391" s="11" t="s">
        <v>198</v>
      </c>
      <c r="E391" s="11">
        <v>38.5</v>
      </c>
      <c r="F391" s="11">
        <v>201805</v>
      </c>
    </row>
    <row r="392" spans="1:6">
      <c r="A392" s="11" t="s">
        <v>501</v>
      </c>
      <c r="B392" s="11">
        <v>15</v>
      </c>
      <c r="C392" s="11" t="s">
        <v>175</v>
      </c>
      <c r="D392" s="11" t="s">
        <v>198</v>
      </c>
      <c r="E392" s="11">
        <v>45</v>
      </c>
      <c r="F392" s="11">
        <v>201805</v>
      </c>
    </row>
    <row r="393" spans="1:6">
      <c r="A393" s="11" t="s">
        <v>487</v>
      </c>
      <c r="B393" s="11">
        <v>15</v>
      </c>
      <c r="C393" s="11" t="s">
        <v>175</v>
      </c>
      <c r="D393" s="11" t="s">
        <v>177</v>
      </c>
      <c r="E393" s="11">
        <v>45.25</v>
      </c>
      <c r="F393" s="11">
        <v>201805</v>
      </c>
    </row>
    <row r="394" spans="1:6">
      <c r="A394" s="11" t="s">
        <v>781</v>
      </c>
      <c r="B394" s="11">
        <v>15</v>
      </c>
      <c r="C394" s="11" t="s">
        <v>175</v>
      </c>
      <c r="D394" s="11" t="s">
        <v>198</v>
      </c>
      <c r="E394" s="11">
        <v>32</v>
      </c>
      <c r="F394" s="11">
        <v>201805</v>
      </c>
    </row>
    <row r="395" spans="1:6">
      <c r="A395" s="11" t="s">
        <v>1239</v>
      </c>
      <c r="B395" s="11">
        <v>15</v>
      </c>
      <c r="C395" s="11" t="s">
        <v>175</v>
      </c>
      <c r="D395" s="11" t="s">
        <v>177</v>
      </c>
      <c r="E395" s="11">
        <v>3.5</v>
      </c>
      <c r="F395" s="11">
        <v>201805</v>
      </c>
    </row>
    <row r="396" spans="1:6">
      <c r="A396" s="11" t="s">
        <v>486</v>
      </c>
      <c r="B396" s="11">
        <v>15</v>
      </c>
      <c r="C396" s="11" t="s">
        <v>175</v>
      </c>
      <c r="D396" s="11" t="s">
        <v>177</v>
      </c>
      <c r="E396" s="11">
        <v>43.75</v>
      </c>
      <c r="F396" s="11">
        <v>201805</v>
      </c>
    </row>
    <row r="397" spans="1:6">
      <c r="A397" s="11" t="s">
        <v>507</v>
      </c>
      <c r="B397" s="11">
        <v>15</v>
      </c>
      <c r="C397" s="11" t="s">
        <v>175</v>
      </c>
      <c r="D397" s="11" t="s">
        <v>198</v>
      </c>
      <c r="E397" s="11">
        <v>4</v>
      </c>
      <c r="F397" s="11">
        <v>201805</v>
      </c>
    </row>
    <row r="398" spans="1:6">
      <c r="A398" s="11" t="s">
        <v>483</v>
      </c>
      <c r="B398" s="11">
        <v>15</v>
      </c>
      <c r="C398" s="11" t="s">
        <v>175</v>
      </c>
      <c r="D398" s="11" t="s">
        <v>182</v>
      </c>
      <c r="E398" s="11">
        <v>2.4999999999999978</v>
      </c>
      <c r="F398" s="11">
        <v>201805</v>
      </c>
    </row>
    <row r="399" spans="1:6">
      <c r="A399" s="11" t="s">
        <v>483</v>
      </c>
      <c r="B399" s="11">
        <v>15</v>
      </c>
      <c r="C399" s="11" t="s">
        <v>175</v>
      </c>
      <c r="D399" s="11" t="s">
        <v>185</v>
      </c>
      <c r="E399" s="11">
        <v>10.499999999999998</v>
      </c>
      <c r="F399" s="11">
        <v>201805</v>
      </c>
    </row>
    <row r="400" spans="1:6">
      <c r="A400" s="11" t="s">
        <v>483</v>
      </c>
      <c r="B400" s="11">
        <v>15</v>
      </c>
      <c r="C400" s="11" t="s">
        <v>175</v>
      </c>
      <c r="D400" s="11" t="s">
        <v>177</v>
      </c>
      <c r="E400" s="11">
        <v>9.0000000000000018</v>
      </c>
      <c r="F400" s="11">
        <v>201805</v>
      </c>
    </row>
    <row r="401" spans="1:6">
      <c r="A401" s="11" t="s">
        <v>483</v>
      </c>
      <c r="B401" s="11">
        <v>15</v>
      </c>
      <c r="C401" s="11" t="s">
        <v>175</v>
      </c>
      <c r="D401" s="11" t="s">
        <v>198</v>
      </c>
      <c r="E401" s="11">
        <v>18.5</v>
      </c>
      <c r="F401" s="11">
        <v>201805</v>
      </c>
    </row>
    <row r="402" spans="1:6">
      <c r="A402" s="11" t="s">
        <v>483</v>
      </c>
      <c r="B402" s="11">
        <v>15</v>
      </c>
      <c r="C402" s="11" t="s">
        <v>175</v>
      </c>
      <c r="D402" s="11" t="s">
        <v>206</v>
      </c>
      <c r="E402" s="11">
        <v>3.5000000000000009</v>
      </c>
      <c r="F402" s="11">
        <v>201805</v>
      </c>
    </row>
    <row r="403" spans="1:6">
      <c r="A403" s="11" t="s">
        <v>784</v>
      </c>
      <c r="B403" s="11">
        <v>15</v>
      </c>
      <c r="C403" s="11" t="s">
        <v>175</v>
      </c>
      <c r="D403" s="11" t="s">
        <v>148</v>
      </c>
      <c r="E403" s="11">
        <v>2</v>
      </c>
      <c r="F403" s="11">
        <v>201805</v>
      </c>
    </row>
    <row r="404" spans="1:6">
      <c r="A404" s="11" t="s">
        <v>784</v>
      </c>
      <c r="B404" s="11">
        <v>15</v>
      </c>
      <c r="C404" s="11" t="s">
        <v>175</v>
      </c>
      <c r="D404" s="11" t="s">
        <v>182</v>
      </c>
      <c r="E404" s="11">
        <v>2.5</v>
      </c>
      <c r="F404" s="11">
        <v>201805</v>
      </c>
    </row>
    <row r="405" spans="1:6">
      <c r="A405" s="11" t="s">
        <v>784</v>
      </c>
      <c r="B405" s="11">
        <v>15</v>
      </c>
      <c r="C405" s="11" t="s">
        <v>175</v>
      </c>
      <c r="D405" s="11" t="s">
        <v>185</v>
      </c>
      <c r="E405" s="11">
        <v>4.25</v>
      </c>
      <c r="F405" s="11">
        <v>201805</v>
      </c>
    </row>
    <row r="406" spans="1:6">
      <c r="A406" s="11" t="s">
        <v>784</v>
      </c>
      <c r="B406" s="11">
        <v>15</v>
      </c>
      <c r="C406" s="11" t="s">
        <v>175</v>
      </c>
      <c r="D406" s="11" t="s">
        <v>177</v>
      </c>
      <c r="E406" s="11">
        <v>3.5</v>
      </c>
      <c r="F406" s="11">
        <v>201805</v>
      </c>
    </row>
    <row r="407" spans="1:6">
      <c r="A407" s="11" t="s">
        <v>784</v>
      </c>
      <c r="B407" s="11">
        <v>15</v>
      </c>
      <c r="C407" s="11" t="s">
        <v>175</v>
      </c>
      <c r="D407" s="11" t="s">
        <v>198</v>
      </c>
      <c r="E407" s="11">
        <v>5</v>
      </c>
      <c r="F407" s="11">
        <v>201805</v>
      </c>
    </row>
    <row r="408" spans="1:6">
      <c r="A408" s="11" t="s">
        <v>784</v>
      </c>
      <c r="B408" s="11">
        <v>15</v>
      </c>
      <c r="C408" s="11" t="s">
        <v>175</v>
      </c>
      <c r="D408" s="11" t="s">
        <v>203</v>
      </c>
      <c r="E408" s="11">
        <v>1.25</v>
      </c>
      <c r="F408" s="11">
        <v>201805</v>
      </c>
    </row>
    <row r="409" spans="1:6">
      <c r="A409" s="11" t="s">
        <v>784</v>
      </c>
      <c r="B409" s="11">
        <v>15</v>
      </c>
      <c r="C409" s="11" t="s">
        <v>175</v>
      </c>
      <c r="D409" s="11" t="s">
        <v>206</v>
      </c>
      <c r="E409" s="11">
        <v>4.25</v>
      </c>
      <c r="F409" s="11">
        <v>201805</v>
      </c>
    </row>
    <row r="410" spans="1:6">
      <c r="A410" s="11" t="s">
        <v>707</v>
      </c>
      <c r="B410" s="11">
        <v>15</v>
      </c>
      <c r="C410" s="11" t="s">
        <v>185</v>
      </c>
      <c r="D410" s="11" t="s">
        <v>198</v>
      </c>
      <c r="E410" s="11">
        <v>40.266666666666673</v>
      </c>
      <c r="F410" s="11">
        <v>201805</v>
      </c>
    </row>
    <row r="411" spans="1:6">
      <c r="A411" s="11" t="s">
        <v>848</v>
      </c>
      <c r="B411" s="11">
        <v>15</v>
      </c>
      <c r="C411" s="11" t="s">
        <v>185</v>
      </c>
      <c r="D411" s="11" t="s">
        <v>198</v>
      </c>
      <c r="E411" s="11">
        <v>35</v>
      </c>
      <c r="F411" s="11">
        <v>201805</v>
      </c>
    </row>
    <row r="412" spans="1:6">
      <c r="A412" s="11" t="s">
        <v>832</v>
      </c>
      <c r="B412" s="11">
        <v>15</v>
      </c>
      <c r="C412" s="11" t="s">
        <v>175</v>
      </c>
      <c r="D412" s="11" t="s">
        <v>198</v>
      </c>
      <c r="E412" s="11">
        <v>43.75</v>
      </c>
      <c r="F412" s="11">
        <v>201805</v>
      </c>
    </row>
    <row r="413" spans="1:6">
      <c r="A413" s="11" t="s">
        <v>491</v>
      </c>
      <c r="B413" s="11">
        <v>15</v>
      </c>
      <c r="C413" s="11" t="s">
        <v>175</v>
      </c>
      <c r="D413" s="11" t="s">
        <v>206</v>
      </c>
      <c r="E413" s="11">
        <v>44.080000000000005</v>
      </c>
      <c r="F413" s="11">
        <v>201805</v>
      </c>
    </row>
    <row r="414" spans="1:6">
      <c r="A414" s="11" t="s">
        <v>1232</v>
      </c>
      <c r="B414" s="11">
        <v>16</v>
      </c>
      <c r="C414" s="11" t="s">
        <v>185</v>
      </c>
      <c r="D414" s="11" t="s">
        <v>198</v>
      </c>
      <c r="E414" s="11">
        <v>26.979999999999993</v>
      </c>
      <c r="F414" s="11">
        <v>201805</v>
      </c>
    </row>
    <row r="415" spans="1:6">
      <c r="A415" s="11" t="s">
        <v>715</v>
      </c>
      <c r="B415" s="11">
        <v>16</v>
      </c>
      <c r="C415" s="11" t="s">
        <v>175</v>
      </c>
      <c r="D415" s="11" t="s">
        <v>198</v>
      </c>
      <c r="E415" s="11">
        <v>8</v>
      </c>
      <c r="F415" s="11">
        <v>201805</v>
      </c>
    </row>
    <row r="416" spans="1:6">
      <c r="A416" s="11" t="s">
        <v>726</v>
      </c>
      <c r="B416" s="11">
        <v>16</v>
      </c>
      <c r="C416" s="11" t="s">
        <v>175</v>
      </c>
      <c r="D416" s="11" t="s">
        <v>185</v>
      </c>
      <c r="E416" s="11">
        <v>6.5</v>
      </c>
      <c r="F416" s="11">
        <v>201805</v>
      </c>
    </row>
    <row r="417" spans="1:6">
      <c r="A417" s="11" t="s">
        <v>726</v>
      </c>
      <c r="B417" s="11">
        <v>16</v>
      </c>
      <c r="C417" s="11" t="s">
        <v>175</v>
      </c>
      <c r="D417" s="11" t="s">
        <v>177</v>
      </c>
      <c r="E417" s="11">
        <v>5</v>
      </c>
      <c r="F417" s="11">
        <v>201805</v>
      </c>
    </row>
    <row r="418" spans="1:6">
      <c r="A418" s="11" t="s">
        <v>726</v>
      </c>
      <c r="B418" s="11">
        <v>16</v>
      </c>
      <c r="C418" s="11" t="s">
        <v>175</v>
      </c>
      <c r="D418" s="11" t="s">
        <v>198</v>
      </c>
      <c r="E418" s="11">
        <v>34</v>
      </c>
      <c r="F418" s="11">
        <v>201805</v>
      </c>
    </row>
    <row r="419" spans="1:6">
      <c r="A419" s="11" t="s">
        <v>458</v>
      </c>
      <c r="B419" s="11">
        <v>16</v>
      </c>
      <c r="C419" s="11" t="s">
        <v>185</v>
      </c>
      <c r="D419" s="11" t="s">
        <v>182</v>
      </c>
      <c r="E419" s="11">
        <v>4.75</v>
      </c>
      <c r="F419" s="11">
        <v>201805</v>
      </c>
    </row>
    <row r="420" spans="1:6">
      <c r="A420" s="11" t="s">
        <v>458</v>
      </c>
      <c r="B420" s="11">
        <v>16</v>
      </c>
      <c r="C420" s="11" t="s">
        <v>185</v>
      </c>
      <c r="D420" s="11" t="s">
        <v>177</v>
      </c>
      <c r="E420" s="11">
        <v>0.5</v>
      </c>
      <c r="F420" s="11">
        <v>201805</v>
      </c>
    </row>
    <row r="421" spans="1:6">
      <c r="A421" s="11" t="s">
        <v>458</v>
      </c>
      <c r="B421" s="11">
        <v>16</v>
      </c>
      <c r="C421" s="11" t="s">
        <v>185</v>
      </c>
      <c r="D421" s="11" t="s">
        <v>198</v>
      </c>
      <c r="E421" s="11">
        <v>6.5</v>
      </c>
      <c r="F421" s="11">
        <v>201805</v>
      </c>
    </row>
    <row r="422" spans="1:6">
      <c r="A422" s="11" t="s">
        <v>458</v>
      </c>
      <c r="B422" s="11">
        <v>16</v>
      </c>
      <c r="C422" s="11" t="s">
        <v>185</v>
      </c>
      <c r="D422" s="11" t="s">
        <v>206</v>
      </c>
      <c r="E422" s="11">
        <v>0.5</v>
      </c>
      <c r="F422" s="11">
        <v>201805</v>
      </c>
    </row>
    <row r="423" spans="1:6">
      <c r="A423" s="11" t="s">
        <v>767</v>
      </c>
      <c r="B423" s="11">
        <v>16</v>
      </c>
      <c r="C423" s="11" t="s">
        <v>175</v>
      </c>
      <c r="D423" s="11" t="s">
        <v>206</v>
      </c>
      <c r="E423" s="11">
        <v>39.260000000000005</v>
      </c>
      <c r="F423" s="11">
        <v>201805</v>
      </c>
    </row>
    <row r="424" spans="1:6">
      <c r="A424" s="11" t="s">
        <v>453</v>
      </c>
      <c r="B424" s="11">
        <v>16</v>
      </c>
      <c r="C424" s="11" t="s">
        <v>175</v>
      </c>
      <c r="D424" s="11" t="s">
        <v>177</v>
      </c>
      <c r="E424" s="11">
        <v>11.25</v>
      </c>
      <c r="F424" s="11">
        <v>201805</v>
      </c>
    </row>
    <row r="425" spans="1:6">
      <c r="A425" s="11" t="s">
        <v>453</v>
      </c>
      <c r="B425" s="11">
        <v>16</v>
      </c>
      <c r="C425" s="11" t="s">
        <v>175</v>
      </c>
      <c r="D425" s="11" t="s">
        <v>198</v>
      </c>
      <c r="E425" s="11">
        <v>21</v>
      </c>
      <c r="F425" s="11">
        <v>201805</v>
      </c>
    </row>
    <row r="426" spans="1:6">
      <c r="A426" s="11" t="s">
        <v>768</v>
      </c>
      <c r="B426" s="11">
        <v>16</v>
      </c>
      <c r="C426" s="11" t="s">
        <v>175</v>
      </c>
      <c r="D426" s="11" t="s">
        <v>198</v>
      </c>
      <c r="E426" s="11">
        <v>16</v>
      </c>
      <c r="F426" s="11">
        <v>201805</v>
      </c>
    </row>
    <row r="427" spans="1:6">
      <c r="A427" s="11" t="s">
        <v>485</v>
      </c>
      <c r="B427" s="11">
        <v>16</v>
      </c>
      <c r="C427" s="11" t="s">
        <v>175</v>
      </c>
      <c r="D427" s="11" t="s">
        <v>185</v>
      </c>
      <c r="E427" s="11">
        <v>34</v>
      </c>
      <c r="F427" s="11">
        <v>201805</v>
      </c>
    </row>
    <row r="428" spans="1:6">
      <c r="A428" s="11" t="s">
        <v>485</v>
      </c>
      <c r="B428" s="11">
        <v>16</v>
      </c>
      <c r="C428" s="11" t="s">
        <v>175</v>
      </c>
      <c r="D428" s="11" t="s">
        <v>177</v>
      </c>
      <c r="E428" s="11">
        <v>4.5</v>
      </c>
      <c r="F428" s="11">
        <v>201805</v>
      </c>
    </row>
    <row r="429" spans="1:6">
      <c r="A429" s="11" t="s">
        <v>485</v>
      </c>
      <c r="B429" s="11">
        <v>16</v>
      </c>
      <c r="C429" s="11" t="s">
        <v>175</v>
      </c>
      <c r="D429" s="11" t="s">
        <v>198</v>
      </c>
      <c r="E429" s="11">
        <v>1</v>
      </c>
      <c r="F429" s="11">
        <v>201805</v>
      </c>
    </row>
    <row r="430" spans="1:6">
      <c r="A430" s="11" t="s">
        <v>459</v>
      </c>
      <c r="B430" s="11">
        <v>16</v>
      </c>
      <c r="C430" s="11" t="s">
        <v>175</v>
      </c>
      <c r="D430" s="11" t="s">
        <v>198</v>
      </c>
      <c r="E430" s="11">
        <v>46.25</v>
      </c>
      <c r="F430" s="11">
        <v>201805</v>
      </c>
    </row>
    <row r="431" spans="1:6">
      <c r="A431" s="11" t="s">
        <v>769</v>
      </c>
      <c r="B431" s="11">
        <v>16</v>
      </c>
      <c r="C431" s="11" t="s">
        <v>185</v>
      </c>
      <c r="D431" s="11" t="s">
        <v>177</v>
      </c>
      <c r="E431" s="11">
        <v>11.17</v>
      </c>
      <c r="F431" s="11">
        <v>201805</v>
      </c>
    </row>
    <row r="432" spans="1:6">
      <c r="A432" s="11" t="s">
        <v>498</v>
      </c>
      <c r="B432" s="11">
        <v>16</v>
      </c>
      <c r="C432" s="11" t="s">
        <v>175</v>
      </c>
      <c r="D432" s="11" t="s">
        <v>206</v>
      </c>
      <c r="E432" s="11">
        <v>50.33</v>
      </c>
      <c r="F432" s="11">
        <v>201805</v>
      </c>
    </row>
    <row r="433" spans="1:6">
      <c r="A433" s="11" t="s">
        <v>479</v>
      </c>
      <c r="B433" s="11">
        <v>16</v>
      </c>
      <c r="C433" s="11" t="s">
        <v>175</v>
      </c>
      <c r="D433" s="11" t="s">
        <v>177</v>
      </c>
      <c r="E433" s="11">
        <v>17.25</v>
      </c>
      <c r="F433" s="11">
        <v>201805</v>
      </c>
    </row>
    <row r="434" spans="1:6">
      <c r="A434" s="11" t="s">
        <v>479</v>
      </c>
      <c r="B434" s="11">
        <v>16</v>
      </c>
      <c r="C434" s="11" t="s">
        <v>175</v>
      </c>
      <c r="D434" s="11" t="s">
        <v>198</v>
      </c>
      <c r="E434" s="11">
        <v>27.25</v>
      </c>
      <c r="F434" s="11">
        <v>201805</v>
      </c>
    </row>
    <row r="435" spans="1:6">
      <c r="A435" s="11" t="s">
        <v>499</v>
      </c>
      <c r="B435" s="11">
        <v>16</v>
      </c>
      <c r="C435" s="11" t="s">
        <v>175</v>
      </c>
      <c r="D435" s="11" t="s">
        <v>206</v>
      </c>
      <c r="E435" s="11">
        <v>49.84</v>
      </c>
      <c r="F435" s="11">
        <v>201805</v>
      </c>
    </row>
    <row r="436" spans="1:6">
      <c r="A436" s="11" t="s">
        <v>494</v>
      </c>
      <c r="B436" s="11">
        <v>16</v>
      </c>
      <c r="C436" s="11" t="s">
        <v>175</v>
      </c>
      <c r="D436" s="11" t="s">
        <v>206</v>
      </c>
      <c r="E436" s="11">
        <v>48.609999999999992</v>
      </c>
      <c r="F436" s="11">
        <v>201805</v>
      </c>
    </row>
    <row r="437" spans="1:6">
      <c r="A437" s="11" t="s">
        <v>467</v>
      </c>
      <c r="B437" s="11">
        <v>16</v>
      </c>
      <c r="C437" s="11" t="s">
        <v>185</v>
      </c>
      <c r="D437" s="11" t="s">
        <v>206</v>
      </c>
      <c r="E437" s="11">
        <v>55.080000000000005</v>
      </c>
      <c r="F437" s="11">
        <v>201805</v>
      </c>
    </row>
    <row r="438" spans="1:6">
      <c r="A438" s="11" t="s">
        <v>776</v>
      </c>
      <c r="B438" s="11">
        <v>16</v>
      </c>
      <c r="C438" s="11" t="s">
        <v>175</v>
      </c>
      <c r="D438" s="11" t="s">
        <v>206</v>
      </c>
      <c r="E438" s="11">
        <v>25.92</v>
      </c>
      <c r="F438" s="11">
        <v>201805</v>
      </c>
    </row>
    <row r="439" spans="1:6">
      <c r="A439" s="11" t="s">
        <v>472</v>
      </c>
      <c r="B439" s="11">
        <v>16</v>
      </c>
      <c r="C439" s="11" t="s">
        <v>203</v>
      </c>
      <c r="D439" s="11" t="s">
        <v>198</v>
      </c>
      <c r="E439" s="11">
        <v>40</v>
      </c>
      <c r="F439" s="11">
        <v>201805</v>
      </c>
    </row>
    <row r="440" spans="1:6">
      <c r="A440" s="11" t="s">
        <v>480</v>
      </c>
      <c r="B440" s="11">
        <v>16</v>
      </c>
      <c r="C440" s="11" t="s">
        <v>175</v>
      </c>
      <c r="D440" s="11" t="s">
        <v>185</v>
      </c>
      <c r="E440" s="11">
        <v>38</v>
      </c>
      <c r="F440" s="11">
        <v>201805</v>
      </c>
    </row>
    <row r="441" spans="1:6">
      <c r="A441" s="11" t="s">
        <v>1208</v>
      </c>
      <c r="B441" s="11">
        <v>16</v>
      </c>
      <c r="C441" s="11" t="s">
        <v>175</v>
      </c>
      <c r="D441" s="11" t="s">
        <v>198</v>
      </c>
      <c r="E441" s="11">
        <v>16</v>
      </c>
      <c r="F441" s="11">
        <v>201805</v>
      </c>
    </row>
    <row r="442" spans="1:6">
      <c r="A442" s="11" t="s">
        <v>470</v>
      </c>
      <c r="B442" s="11">
        <v>16</v>
      </c>
      <c r="C442" s="11" t="s">
        <v>185</v>
      </c>
      <c r="D442" s="11" t="s">
        <v>198</v>
      </c>
      <c r="E442" s="11">
        <v>1.4666666666666668</v>
      </c>
      <c r="F442" s="11">
        <v>201805</v>
      </c>
    </row>
    <row r="443" spans="1:6">
      <c r="A443" s="11" t="s">
        <v>777</v>
      </c>
      <c r="B443" s="11">
        <v>16</v>
      </c>
      <c r="C443" s="11" t="s">
        <v>175</v>
      </c>
      <c r="D443" s="11" t="s">
        <v>185</v>
      </c>
      <c r="E443" s="11">
        <v>27</v>
      </c>
      <c r="F443" s="11">
        <v>201805</v>
      </c>
    </row>
    <row r="444" spans="1:6">
      <c r="A444" s="11" t="s">
        <v>777</v>
      </c>
      <c r="B444" s="11">
        <v>16</v>
      </c>
      <c r="C444" s="11" t="s">
        <v>175</v>
      </c>
      <c r="D444" s="11" t="s">
        <v>206</v>
      </c>
      <c r="E444" s="11">
        <v>1</v>
      </c>
      <c r="F444" s="11">
        <v>201805</v>
      </c>
    </row>
    <row r="445" spans="1:6">
      <c r="A445" s="11" t="s">
        <v>778</v>
      </c>
      <c r="B445" s="11">
        <v>16</v>
      </c>
      <c r="C445" s="11" t="s">
        <v>175</v>
      </c>
      <c r="D445" s="11" t="s">
        <v>185</v>
      </c>
      <c r="E445" s="11">
        <v>2</v>
      </c>
      <c r="F445" s="11">
        <v>201805</v>
      </c>
    </row>
    <row r="446" spans="1:6">
      <c r="A446" s="11" t="s">
        <v>778</v>
      </c>
      <c r="B446" s="11">
        <v>16</v>
      </c>
      <c r="C446" s="11" t="s">
        <v>175</v>
      </c>
      <c r="D446" s="11" t="s">
        <v>177</v>
      </c>
      <c r="E446" s="11">
        <v>0.75</v>
      </c>
      <c r="F446" s="11">
        <v>201805</v>
      </c>
    </row>
    <row r="447" spans="1:6">
      <c r="A447" s="11" t="s">
        <v>778</v>
      </c>
      <c r="B447" s="11">
        <v>16</v>
      </c>
      <c r="C447" s="11" t="s">
        <v>175</v>
      </c>
      <c r="D447" s="11" t="s">
        <v>198</v>
      </c>
      <c r="E447" s="11">
        <v>37.25</v>
      </c>
      <c r="F447" s="11">
        <v>201805</v>
      </c>
    </row>
    <row r="448" spans="1:6">
      <c r="A448" s="11" t="s">
        <v>495</v>
      </c>
      <c r="B448" s="11">
        <v>16</v>
      </c>
      <c r="C448" s="11" t="s">
        <v>175</v>
      </c>
      <c r="D448" s="11" t="s">
        <v>206</v>
      </c>
      <c r="E448" s="11">
        <v>36</v>
      </c>
      <c r="F448" s="11">
        <v>201805</v>
      </c>
    </row>
    <row r="449" spans="1:6">
      <c r="A449" s="11" t="s">
        <v>476</v>
      </c>
      <c r="B449" s="11">
        <v>16</v>
      </c>
      <c r="C449" s="11" t="s">
        <v>198</v>
      </c>
      <c r="D449" s="11" t="s">
        <v>206</v>
      </c>
      <c r="E449" s="11">
        <v>52</v>
      </c>
      <c r="F449" s="11">
        <v>201805</v>
      </c>
    </row>
    <row r="450" spans="1:6">
      <c r="A450" s="11" t="s">
        <v>833</v>
      </c>
      <c r="B450" s="11">
        <v>16</v>
      </c>
      <c r="C450" s="11" t="s">
        <v>175</v>
      </c>
      <c r="D450" s="11" t="s">
        <v>198</v>
      </c>
      <c r="E450" s="11">
        <v>48</v>
      </c>
      <c r="F450" s="11">
        <v>201805</v>
      </c>
    </row>
    <row r="451" spans="1:6">
      <c r="A451" s="11" t="s">
        <v>501</v>
      </c>
      <c r="B451" s="11">
        <v>16</v>
      </c>
      <c r="C451" s="11" t="s">
        <v>175</v>
      </c>
      <c r="D451" s="11" t="s">
        <v>198</v>
      </c>
      <c r="E451" s="11">
        <v>42.5</v>
      </c>
      <c r="F451" s="11">
        <v>201805</v>
      </c>
    </row>
    <row r="452" spans="1:6">
      <c r="A452" s="11" t="s">
        <v>487</v>
      </c>
      <c r="B452" s="11">
        <v>16</v>
      </c>
      <c r="C452" s="11" t="s">
        <v>175</v>
      </c>
      <c r="D452" s="11" t="s">
        <v>177</v>
      </c>
      <c r="E452" s="11">
        <v>35.5</v>
      </c>
      <c r="F452" s="11">
        <v>201805</v>
      </c>
    </row>
    <row r="453" spans="1:6">
      <c r="A453" s="11" t="s">
        <v>781</v>
      </c>
      <c r="B453" s="11">
        <v>16</v>
      </c>
      <c r="C453" s="11" t="s">
        <v>175</v>
      </c>
      <c r="D453" s="11" t="s">
        <v>198</v>
      </c>
      <c r="E453" s="11">
        <v>32</v>
      </c>
      <c r="F453" s="11">
        <v>201805</v>
      </c>
    </row>
    <row r="454" spans="1:6">
      <c r="A454" s="11" t="s">
        <v>486</v>
      </c>
      <c r="B454" s="11">
        <v>16</v>
      </c>
      <c r="C454" s="11" t="s">
        <v>175</v>
      </c>
      <c r="D454" s="11" t="s">
        <v>177</v>
      </c>
      <c r="E454" s="11">
        <v>29</v>
      </c>
      <c r="F454" s="11">
        <v>201805</v>
      </c>
    </row>
    <row r="455" spans="1:6">
      <c r="A455" s="11" t="s">
        <v>507</v>
      </c>
      <c r="B455" s="11">
        <v>16</v>
      </c>
      <c r="C455" s="11" t="s">
        <v>175</v>
      </c>
      <c r="D455" s="11" t="s">
        <v>198</v>
      </c>
      <c r="E455" s="11">
        <v>16</v>
      </c>
      <c r="F455" s="11">
        <v>201805</v>
      </c>
    </row>
    <row r="456" spans="1:6">
      <c r="A456" s="11" t="s">
        <v>483</v>
      </c>
      <c r="B456" s="11">
        <v>16</v>
      </c>
      <c r="C456" s="11" t="s">
        <v>175</v>
      </c>
      <c r="D456" s="11" t="s">
        <v>182</v>
      </c>
      <c r="E456" s="11">
        <v>4</v>
      </c>
      <c r="F456" s="11">
        <v>201805</v>
      </c>
    </row>
    <row r="457" spans="1:6">
      <c r="A457" s="11" t="s">
        <v>483</v>
      </c>
      <c r="B457" s="11">
        <v>16</v>
      </c>
      <c r="C457" s="11" t="s">
        <v>175</v>
      </c>
      <c r="D457" s="11" t="s">
        <v>185</v>
      </c>
      <c r="E457" s="11">
        <v>6.4999999999999991</v>
      </c>
      <c r="F457" s="11">
        <v>201805</v>
      </c>
    </row>
    <row r="458" spans="1:6">
      <c r="A458" s="11" t="s">
        <v>483</v>
      </c>
      <c r="B458" s="11">
        <v>16</v>
      </c>
      <c r="C458" s="11" t="s">
        <v>175</v>
      </c>
      <c r="D458" s="11" t="s">
        <v>177</v>
      </c>
      <c r="E458" s="11">
        <v>1.0000000000000004</v>
      </c>
      <c r="F458" s="11">
        <v>201805</v>
      </c>
    </row>
    <row r="459" spans="1:6">
      <c r="A459" s="11" t="s">
        <v>483</v>
      </c>
      <c r="B459" s="11">
        <v>16</v>
      </c>
      <c r="C459" s="11" t="s">
        <v>175</v>
      </c>
      <c r="D459" s="11" t="s">
        <v>198</v>
      </c>
      <c r="E459" s="11">
        <v>21.5</v>
      </c>
      <c r="F459" s="11">
        <v>201805</v>
      </c>
    </row>
    <row r="460" spans="1:6">
      <c r="A460" s="11" t="s">
        <v>483</v>
      </c>
      <c r="B460" s="11">
        <v>16</v>
      </c>
      <c r="C460" s="11" t="s">
        <v>175</v>
      </c>
      <c r="D460" s="11" t="s">
        <v>206</v>
      </c>
      <c r="E460" s="11">
        <v>9.9999999999999964</v>
      </c>
      <c r="F460" s="11">
        <v>201805</v>
      </c>
    </row>
    <row r="461" spans="1:6">
      <c r="A461" s="11" t="s">
        <v>451</v>
      </c>
      <c r="B461" s="11">
        <v>16</v>
      </c>
      <c r="C461" s="11" t="s">
        <v>185</v>
      </c>
      <c r="D461" s="11" t="s">
        <v>177</v>
      </c>
      <c r="E461" s="11">
        <v>6.33</v>
      </c>
      <c r="F461" s="11">
        <v>201805</v>
      </c>
    </row>
    <row r="462" spans="1:6">
      <c r="A462" s="11" t="s">
        <v>784</v>
      </c>
      <c r="B462" s="11">
        <v>16</v>
      </c>
      <c r="C462" s="11" t="s">
        <v>175</v>
      </c>
      <c r="D462" s="11" t="s">
        <v>148</v>
      </c>
      <c r="E462" s="11">
        <v>2</v>
      </c>
      <c r="F462" s="11">
        <v>201805</v>
      </c>
    </row>
    <row r="463" spans="1:6">
      <c r="A463" s="11" t="s">
        <v>784</v>
      </c>
      <c r="B463" s="11">
        <v>16</v>
      </c>
      <c r="C463" s="11" t="s">
        <v>175</v>
      </c>
      <c r="D463" s="11" t="s">
        <v>182</v>
      </c>
      <c r="E463" s="11">
        <v>3.75</v>
      </c>
      <c r="F463" s="11">
        <v>201805</v>
      </c>
    </row>
    <row r="464" spans="1:6">
      <c r="A464" s="11" t="s">
        <v>784</v>
      </c>
      <c r="B464" s="11">
        <v>16</v>
      </c>
      <c r="C464" s="11" t="s">
        <v>175</v>
      </c>
      <c r="D464" s="11" t="s">
        <v>185</v>
      </c>
      <c r="E464" s="11">
        <v>3.75</v>
      </c>
      <c r="F464" s="11">
        <v>201805</v>
      </c>
    </row>
    <row r="465" spans="1:6">
      <c r="A465" s="11" t="s">
        <v>784</v>
      </c>
      <c r="B465" s="11">
        <v>16</v>
      </c>
      <c r="C465" s="11" t="s">
        <v>175</v>
      </c>
      <c r="D465" s="11" t="s">
        <v>177</v>
      </c>
      <c r="E465" s="11">
        <v>3.5</v>
      </c>
      <c r="F465" s="11">
        <v>201805</v>
      </c>
    </row>
    <row r="466" spans="1:6">
      <c r="A466" s="11" t="s">
        <v>784</v>
      </c>
      <c r="B466" s="11">
        <v>16</v>
      </c>
      <c r="C466" s="11" t="s">
        <v>175</v>
      </c>
      <c r="D466" s="11" t="s">
        <v>198</v>
      </c>
      <c r="E466" s="11">
        <v>5</v>
      </c>
      <c r="F466" s="11">
        <v>201805</v>
      </c>
    </row>
    <row r="467" spans="1:6">
      <c r="A467" s="11" t="s">
        <v>784</v>
      </c>
      <c r="B467" s="11">
        <v>16</v>
      </c>
      <c r="C467" s="11" t="s">
        <v>175</v>
      </c>
      <c r="D467" s="11" t="s">
        <v>203</v>
      </c>
      <c r="E467" s="11">
        <v>2</v>
      </c>
      <c r="F467" s="11">
        <v>201805</v>
      </c>
    </row>
    <row r="468" spans="1:6">
      <c r="A468" s="11" t="s">
        <v>784</v>
      </c>
      <c r="B468" s="11">
        <v>16</v>
      </c>
      <c r="C468" s="11" t="s">
        <v>175</v>
      </c>
      <c r="D468" s="11" t="s">
        <v>206</v>
      </c>
      <c r="E468" s="11">
        <v>3.75</v>
      </c>
      <c r="F468" s="11">
        <v>201805</v>
      </c>
    </row>
    <row r="469" spans="1:6">
      <c r="A469" s="11" t="s">
        <v>848</v>
      </c>
      <c r="B469" s="11">
        <v>16</v>
      </c>
      <c r="C469" s="11" t="s">
        <v>185</v>
      </c>
      <c r="D469" s="11" t="s">
        <v>198</v>
      </c>
      <c r="E469" s="11">
        <v>33.75</v>
      </c>
      <c r="F469" s="11">
        <v>201805</v>
      </c>
    </row>
    <row r="470" spans="1:6">
      <c r="A470" s="11" t="s">
        <v>832</v>
      </c>
      <c r="B470" s="11">
        <v>16</v>
      </c>
      <c r="C470" s="11" t="s">
        <v>175</v>
      </c>
      <c r="D470" s="11" t="s">
        <v>198</v>
      </c>
      <c r="E470" s="11">
        <v>43.75</v>
      </c>
      <c r="F470" s="11">
        <v>201805</v>
      </c>
    </row>
    <row r="471" spans="1:6">
      <c r="A471" s="11" t="s">
        <v>491</v>
      </c>
      <c r="B471" s="11">
        <v>16</v>
      </c>
      <c r="C471" s="11" t="s">
        <v>175</v>
      </c>
      <c r="D471" s="11" t="s">
        <v>206</v>
      </c>
      <c r="E471" s="11">
        <v>46.49</v>
      </c>
      <c r="F471" s="11">
        <v>201805</v>
      </c>
    </row>
    <row r="472" spans="1:6">
      <c r="A472" s="11" t="s">
        <v>1232</v>
      </c>
      <c r="B472" s="11">
        <v>17</v>
      </c>
      <c r="C472" s="11" t="s">
        <v>185</v>
      </c>
      <c r="D472" s="11" t="s">
        <v>198</v>
      </c>
      <c r="E472" s="11">
        <v>12.26</v>
      </c>
      <c r="F472" s="11">
        <v>201805</v>
      </c>
    </row>
    <row r="473" spans="1:6">
      <c r="A473" s="11" t="s">
        <v>715</v>
      </c>
      <c r="B473" s="11">
        <v>17</v>
      </c>
      <c r="C473" s="11" t="s">
        <v>175</v>
      </c>
      <c r="D473" s="11" t="s">
        <v>198</v>
      </c>
      <c r="E473" s="11">
        <v>8</v>
      </c>
      <c r="F473" s="11">
        <v>201805</v>
      </c>
    </row>
    <row r="474" spans="1:6">
      <c r="A474" s="11" t="s">
        <v>726</v>
      </c>
      <c r="B474" s="11">
        <v>17</v>
      </c>
      <c r="C474" s="11" t="s">
        <v>175</v>
      </c>
      <c r="D474" s="11" t="s">
        <v>185</v>
      </c>
      <c r="E474" s="11">
        <v>3.5</v>
      </c>
      <c r="F474" s="11">
        <v>201805</v>
      </c>
    </row>
    <row r="475" spans="1:6">
      <c r="A475" s="11" t="s">
        <v>726</v>
      </c>
      <c r="B475" s="11">
        <v>17</v>
      </c>
      <c r="C475" s="11" t="s">
        <v>175</v>
      </c>
      <c r="D475" s="11" t="s">
        <v>177</v>
      </c>
      <c r="E475" s="11">
        <v>6.5</v>
      </c>
      <c r="F475" s="11">
        <v>201805</v>
      </c>
    </row>
    <row r="476" spans="1:6">
      <c r="A476" s="11" t="s">
        <v>726</v>
      </c>
      <c r="B476" s="11">
        <v>17</v>
      </c>
      <c r="C476" s="11" t="s">
        <v>175</v>
      </c>
      <c r="D476" s="11" t="s">
        <v>198</v>
      </c>
      <c r="E476" s="11">
        <v>36.5</v>
      </c>
      <c r="F476" s="11">
        <v>201805</v>
      </c>
    </row>
    <row r="477" spans="1:6">
      <c r="A477" s="11" t="s">
        <v>458</v>
      </c>
      <c r="B477" s="11">
        <v>17</v>
      </c>
      <c r="C477" s="11" t="s">
        <v>185</v>
      </c>
      <c r="D477" s="11" t="s">
        <v>182</v>
      </c>
      <c r="E477" s="11">
        <v>5</v>
      </c>
      <c r="F477" s="11">
        <v>201805</v>
      </c>
    </row>
    <row r="478" spans="1:6">
      <c r="A478" s="11" t="s">
        <v>458</v>
      </c>
      <c r="B478" s="11">
        <v>17</v>
      </c>
      <c r="C478" s="11" t="s">
        <v>185</v>
      </c>
      <c r="D478" s="11" t="s">
        <v>177</v>
      </c>
      <c r="E478" s="11">
        <v>0.5</v>
      </c>
      <c r="F478" s="11">
        <v>201805</v>
      </c>
    </row>
    <row r="479" spans="1:6">
      <c r="A479" s="11" t="s">
        <v>458</v>
      </c>
      <c r="B479" s="11">
        <v>17</v>
      </c>
      <c r="C479" s="11" t="s">
        <v>185</v>
      </c>
      <c r="D479" s="11" t="s">
        <v>198</v>
      </c>
      <c r="E479" s="11">
        <v>5</v>
      </c>
      <c r="F479" s="11">
        <v>201805</v>
      </c>
    </row>
    <row r="480" spans="1:6">
      <c r="A480" s="11" t="s">
        <v>458</v>
      </c>
      <c r="B480" s="11">
        <v>17</v>
      </c>
      <c r="C480" s="11" t="s">
        <v>185</v>
      </c>
      <c r="D480" s="11" t="s">
        <v>206</v>
      </c>
      <c r="E480" s="11">
        <v>0.5</v>
      </c>
      <c r="F480" s="11">
        <v>201805</v>
      </c>
    </row>
    <row r="481" spans="1:6">
      <c r="A481" s="11" t="s">
        <v>767</v>
      </c>
      <c r="B481" s="11">
        <v>17</v>
      </c>
      <c r="C481" s="11" t="s">
        <v>175</v>
      </c>
      <c r="D481" s="11" t="s">
        <v>206</v>
      </c>
      <c r="E481" s="11">
        <v>39.090000000000003</v>
      </c>
      <c r="F481" s="11">
        <v>201805</v>
      </c>
    </row>
    <row r="482" spans="1:6">
      <c r="A482" s="11" t="s">
        <v>453</v>
      </c>
      <c r="B482" s="11">
        <v>17</v>
      </c>
      <c r="C482" s="11" t="s">
        <v>175</v>
      </c>
      <c r="D482" s="11" t="s">
        <v>177</v>
      </c>
      <c r="E482" s="11">
        <v>10.5</v>
      </c>
      <c r="F482" s="11">
        <v>201805</v>
      </c>
    </row>
    <row r="483" spans="1:6">
      <c r="A483" s="11" t="s">
        <v>453</v>
      </c>
      <c r="B483" s="11">
        <v>17</v>
      </c>
      <c r="C483" s="11" t="s">
        <v>175</v>
      </c>
      <c r="D483" s="11" t="s">
        <v>198</v>
      </c>
      <c r="E483" s="11">
        <v>16.75</v>
      </c>
      <c r="F483" s="11">
        <v>201805</v>
      </c>
    </row>
    <row r="484" spans="1:6">
      <c r="A484" s="11" t="s">
        <v>485</v>
      </c>
      <c r="B484" s="11">
        <v>17</v>
      </c>
      <c r="C484" s="11" t="s">
        <v>175</v>
      </c>
      <c r="D484" s="11" t="s">
        <v>185</v>
      </c>
      <c r="E484" s="11">
        <v>26</v>
      </c>
      <c r="F484" s="11">
        <v>201805</v>
      </c>
    </row>
    <row r="485" spans="1:6">
      <c r="A485" s="11" t="s">
        <v>485</v>
      </c>
      <c r="B485" s="11">
        <v>17</v>
      </c>
      <c r="C485" s="11" t="s">
        <v>175</v>
      </c>
      <c r="D485" s="11" t="s">
        <v>177</v>
      </c>
      <c r="E485" s="11">
        <v>1.25</v>
      </c>
      <c r="F485" s="11">
        <v>201805</v>
      </c>
    </row>
    <row r="486" spans="1:6">
      <c r="A486" s="11" t="s">
        <v>485</v>
      </c>
      <c r="B486" s="11">
        <v>17</v>
      </c>
      <c r="C486" s="11" t="s">
        <v>175</v>
      </c>
      <c r="D486" s="11" t="s">
        <v>206</v>
      </c>
      <c r="E486" s="11">
        <v>5</v>
      </c>
      <c r="F486" s="11">
        <v>201805</v>
      </c>
    </row>
    <row r="487" spans="1:6">
      <c r="A487" s="11" t="s">
        <v>459</v>
      </c>
      <c r="B487" s="11">
        <v>17</v>
      </c>
      <c r="C487" s="11" t="s">
        <v>175</v>
      </c>
      <c r="D487" s="11" t="s">
        <v>198</v>
      </c>
      <c r="E487" s="11">
        <v>36.75</v>
      </c>
      <c r="F487" s="11">
        <v>201805</v>
      </c>
    </row>
    <row r="488" spans="1:6">
      <c r="A488" s="11" t="s">
        <v>471</v>
      </c>
      <c r="B488" s="11">
        <v>17</v>
      </c>
      <c r="C488" s="11" t="s">
        <v>185</v>
      </c>
      <c r="D488" s="11" t="s">
        <v>206</v>
      </c>
      <c r="E488" s="11">
        <v>29.33</v>
      </c>
      <c r="F488" s="11">
        <v>201805</v>
      </c>
    </row>
    <row r="489" spans="1:6">
      <c r="A489" s="11" t="s">
        <v>498</v>
      </c>
      <c r="B489" s="11">
        <v>17</v>
      </c>
      <c r="C489" s="11" t="s">
        <v>175</v>
      </c>
      <c r="D489" s="11" t="s">
        <v>206</v>
      </c>
      <c r="E489" s="11">
        <v>47</v>
      </c>
      <c r="F489" s="11">
        <v>201805</v>
      </c>
    </row>
    <row r="490" spans="1:6">
      <c r="A490" s="11" t="s">
        <v>479</v>
      </c>
      <c r="B490" s="11">
        <v>17</v>
      </c>
      <c r="C490" s="11" t="s">
        <v>175</v>
      </c>
      <c r="D490" s="11" t="s">
        <v>177</v>
      </c>
      <c r="E490" s="11">
        <v>8.9999999999999982</v>
      </c>
      <c r="F490" s="11">
        <v>201805</v>
      </c>
    </row>
    <row r="491" spans="1:6">
      <c r="A491" s="11" t="s">
        <v>479</v>
      </c>
      <c r="B491" s="11">
        <v>17</v>
      </c>
      <c r="C491" s="11" t="s">
        <v>175</v>
      </c>
      <c r="D491" s="11" t="s">
        <v>198</v>
      </c>
      <c r="E491" s="11">
        <v>28.5</v>
      </c>
      <c r="F491" s="11">
        <v>201805</v>
      </c>
    </row>
    <row r="492" spans="1:6">
      <c r="A492" s="11" t="s">
        <v>467</v>
      </c>
      <c r="B492" s="11">
        <v>17</v>
      </c>
      <c r="C492" s="11" t="s">
        <v>185</v>
      </c>
      <c r="D492" s="11" t="s">
        <v>206</v>
      </c>
      <c r="E492" s="11">
        <v>70.399999999999991</v>
      </c>
      <c r="F492" s="11">
        <v>201805</v>
      </c>
    </row>
    <row r="493" spans="1:6">
      <c r="A493" s="11" t="s">
        <v>776</v>
      </c>
      <c r="B493" s="11">
        <v>17</v>
      </c>
      <c r="C493" s="11" t="s">
        <v>175</v>
      </c>
      <c r="D493" s="11" t="s">
        <v>206</v>
      </c>
      <c r="E493" s="11">
        <v>26.009999999999998</v>
      </c>
      <c r="F493" s="11">
        <v>201805</v>
      </c>
    </row>
    <row r="494" spans="1:6">
      <c r="A494" s="11" t="s">
        <v>472</v>
      </c>
      <c r="B494" s="11">
        <v>17</v>
      </c>
      <c r="C494" s="11" t="s">
        <v>203</v>
      </c>
      <c r="D494" s="11" t="s">
        <v>198</v>
      </c>
      <c r="E494" s="11">
        <v>32</v>
      </c>
      <c r="F494" s="11">
        <v>201805</v>
      </c>
    </row>
    <row r="495" spans="1:6">
      <c r="A495" s="11" t="s">
        <v>1208</v>
      </c>
      <c r="B495" s="11">
        <v>17</v>
      </c>
      <c r="C495" s="11" t="s">
        <v>175</v>
      </c>
      <c r="D495" s="11" t="s">
        <v>198</v>
      </c>
      <c r="E495" s="11">
        <v>16</v>
      </c>
      <c r="F495" s="11">
        <v>201805</v>
      </c>
    </row>
    <row r="496" spans="1:6">
      <c r="A496" s="11" t="s">
        <v>470</v>
      </c>
      <c r="B496" s="11">
        <v>17</v>
      </c>
      <c r="C496" s="11" t="s">
        <v>185</v>
      </c>
      <c r="D496" s="11" t="s">
        <v>198</v>
      </c>
      <c r="E496" s="11">
        <v>2.9000000000000004</v>
      </c>
      <c r="F496" s="11">
        <v>201805</v>
      </c>
    </row>
    <row r="497" spans="1:6">
      <c r="A497" s="11" t="s">
        <v>777</v>
      </c>
      <c r="B497" s="11">
        <v>17</v>
      </c>
      <c r="C497" s="11" t="s">
        <v>175</v>
      </c>
      <c r="D497" s="11" t="s">
        <v>185</v>
      </c>
      <c r="E497" s="11">
        <v>20.5</v>
      </c>
      <c r="F497" s="11">
        <v>201805</v>
      </c>
    </row>
    <row r="498" spans="1:6">
      <c r="A498" s="11" t="s">
        <v>778</v>
      </c>
      <c r="B498" s="11">
        <v>17</v>
      </c>
      <c r="C498" s="11" t="s">
        <v>175</v>
      </c>
      <c r="D498" s="11" t="s">
        <v>185</v>
      </c>
      <c r="E498" s="11">
        <v>1.5</v>
      </c>
      <c r="F498" s="11">
        <v>201805</v>
      </c>
    </row>
    <row r="499" spans="1:6">
      <c r="A499" s="11" t="s">
        <v>778</v>
      </c>
      <c r="B499" s="11">
        <v>17</v>
      </c>
      <c r="C499" s="11" t="s">
        <v>175</v>
      </c>
      <c r="D499" s="11" t="s">
        <v>177</v>
      </c>
      <c r="E499" s="11">
        <v>1</v>
      </c>
      <c r="F499" s="11">
        <v>201805</v>
      </c>
    </row>
    <row r="500" spans="1:6">
      <c r="A500" s="11" t="s">
        <v>778</v>
      </c>
      <c r="B500" s="11">
        <v>17</v>
      </c>
      <c r="C500" s="11" t="s">
        <v>175</v>
      </c>
      <c r="D500" s="11" t="s">
        <v>198</v>
      </c>
      <c r="E500" s="11">
        <v>28.5</v>
      </c>
      <c r="F500" s="11">
        <v>201805</v>
      </c>
    </row>
    <row r="501" spans="1:6">
      <c r="A501" s="11" t="s">
        <v>495</v>
      </c>
      <c r="B501" s="11">
        <v>17</v>
      </c>
      <c r="C501" s="11" t="s">
        <v>175</v>
      </c>
      <c r="D501" s="11" t="s">
        <v>206</v>
      </c>
      <c r="E501" s="11">
        <v>36</v>
      </c>
      <c r="F501" s="11">
        <v>201805</v>
      </c>
    </row>
    <row r="502" spans="1:6">
      <c r="A502" s="11" t="s">
        <v>780</v>
      </c>
      <c r="B502" s="11">
        <v>17</v>
      </c>
      <c r="C502" s="11" t="s">
        <v>175</v>
      </c>
      <c r="D502" s="11" t="s">
        <v>185</v>
      </c>
      <c r="E502" s="11">
        <v>38</v>
      </c>
      <c r="F502" s="11">
        <v>201805</v>
      </c>
    </row>
    <row r="503" spans="1:6">
      <c r="A503" s="11" t="s">
        <v>501</v>
      </c>
      <c r="B503" s="11">
        <v>17</v>
      </c>
      <c r="C503" s="11" t="s">
        <v>175</v>
      </c>
      <c r="D503" s="11" t="s">
        <v>198</v>
      </c>
      <c r="E503" s="11">
        <v>35</v>
      </c>
      <c r="F503" s="11">
        <v>201805</v>
      </c>
    </row>
    <row r="504" spans="1:6">
      <c r="A504" s="11" t="s">
        <v>487</v>
      </c>
      <c r="B504" s="11">
        <v>17</v>
      </c>
      <c r="C504" s="11" t="s">
        <v>175</v>
      </c>
      <c r="D504" s="11" t="s">
        <v>177</v>
      </c>
      <c r="E504" s="11">
        <v>30.75</v>
      </c>
      <c r="F504" s="11">
        <v>201805</v>
      </c>
    </row>
    <row r="505" spans="1:6">
      <c r="A505" s="11" t="s">
        <v>781</v>
      </c>
      <c r="B505" s="11">
        <v>17</v>
      </c>
      <c r="C505" s="11" t="s">
        <v>175</v>
      </c>
      <c r="D505" s="11" t="s">
        <v>198</v>
      </c>
      <c r="E505" s="11">
        <v>32</v>
      </c>
      <c r="F505" s="11">
        <v>201805</v>
      </c>
    </row>
    <row r="506" spans="1:6">
      <c r="A506" s="11" t="s">
        <v>1239</v>
      </c>
      <c r="B506" s="11">
        <v>17</v>
      </c>
      <c r="C506" s="11" t="s">
        <v>175</v>
      </c>
      <c r="D506" s="11" t="s">
        <v>177</v>
      </c>
      <c r="E506" s="11">
        <v>8</v>
      </c>
      <c r="F506" s="11">
        <v>201805</v>
      </c>
    </row>
    <row r="507" spans="1:6">
      <c r="A507" s="11" t="s">
        <v>486</v>
      </c>
      <c r="B507" s="11">
        <v>17</v>
      </c>
      <c r="C507" s="11" t="s">
        <v>175</v>
      </c>
      <c r="D507" s="11" t="s">
        <v>177</v>
      </c>
      <c r="E507" s="11">
        <v>20</v>
      </c>
      <c r="F507" s="11">
        <v>201805</v>
      </c>
    </row>
    <row r="508" spans="1:6">
      <c r="A508" s="11" t="s">
        <v>507</v>
      </c>
      <c r="B508" s="11">
        <v>17</v>
      </c>
      <c r="C508" s="11" t="s">
        <v>175</v>
      </c>
      <c r="D508" s="11" t="s">
        <v>198</v>
      </c>
      <c r="E508" s="11">
        <v>16</v>
      </c>
      <c r="F508" s="11">
        <v>201805</v>
      </c>
    </row>
    <row r="509" spans="1:6">
      <c r="A509" s="11" t="s">
        <v>784</v>
      </c>
      <c r="B509" s="11">
        <v>17</v>
      </c>
      <c r="C509" s="11" t="s">
        <v>175</v>
      </c>
      <c r="D509" s="11" t="s">
        <v>148</v>
      </c>
      <c r="E509" s="11">
        <v>2.25</v>
      </c>
      <c r="F509" s="11">
        <v>201805</v>
      </c>
    </row>
    <row r="510" spans="1:6">
      <c r="A510" s="11" t="s">
        <v>784</v>
      </c>
      <c r="B510" s="11">
        <v>17</v>
      </c>
      <c r="C510" s="11" t="s">
        <v>175</v>
      </c>
      <c r="D510" s="11" t="s">
        <v>182</v>
      </c>
      <c r="E510" s="11">
        <v>2.5</v>
      </c>
      <c r="F510" s="11">
        <v>201805</v>
      </c>
    </row>
    <row r="511" spans="1:6">
      <c r="A511" s="11" t="s">
        <v>784</v>
      </c>
      <c r="B511" s="11">
        <v>17</v>
      </c>
      <c r="C511" s="11" t="s">
        <v>175</v>
      </c>
      <c r="D511" s="11" t="s">
        <v>185</v>
      </c>
      <c r="E511" s="11">
        <v>3.5</v>
      </c>
      <c r="F511" s="11">
        <v>201805</v>
      </c>
    </row>
    <row r="512" spans="1:6">
      <c r="A512" s="11" t="s">
        <v>784</v>
      </c>
      <c r="B512" s="11">
        <v>17</v>
      </c>
      <c r="C512" s="11" t="s">
        <v>175</v>
      </c>
      <c r="D512" s="11" t="s">
        <v>177</v>
      </c>
      <c r="E512" s="11">
        <v>2.75</v>
      </c>
      <c r="F512" s="11">
        <v>201805</v>
      </c>
    </row>
    <row r="513" spans="1:6">
      <c r="A513" s="11" t="s">
        <v>784</v>
      </c>
      <c r="B513" s="11">
        <v>17</v>
      </c>
      <c r="C513" s="11" t="s">
        <v>175</v>
      </c>
      <c r="D513" s="11" t="s">
        <v>198</v>
      </c>
      <c r="E513" s="11">
        <v>3.5</v>
      </c>
      <c r="F513" s="11">
        <v>201805</v>
      </c>
    </row>
    <row r="514" spans="1:6">
      <c r="A514" s="11" t="s">
        <v>784</v>
      </c>
      <c r="B514" s="11">
        <v>17</v>
      </c>
      <c r="C514" s="11" t="s">
        <v>175</v>
      </c>
      <c r="D514" s="11" t="s">
        <v>203</v>
      </c>
      <c r="E514" s="11">
        <v>1</v>
      </c>
      <c r="F514" s="11">
        <v>201805</v>
      </c>
    </row>
    <row r="515" spans="1:6">
      <c r="A515" s="11" t="s">
        <v>784</v>
      </c>
      <c r="B515" s="11">
        <v>17</v>
      </c>
      <c r="C515" s="11" t="s">
        <v>175</v>
      </c>
      <c r="D515" s="11" t="s">
        <v>206</v>
      </c>
      <c r="E515" s="11">
        <v>3.5</v>
      </c>
      <c r="F515" s="11">
        <v>201805</v>
      </c>
    </row>
    <row r="516" spans="1:6">
      <c r="A516" s="11" t="s">
        <v>848</v>
      </c>
      <c r="B516" s="11">
        <v>17</v>
      </c>
      <c r="C516" s="11" t="s">
        <v>185</v>
      </c>
      <c r="D516" s="11" t="s">
        <v>198</v>
      </c>
      <c r="E516" s="11">
        <v>21.5</v>
      </c>
      <c r="F516" s="11">
        <v>201805</v>
      </c>
    </row>
    <row r="517" spans="1:6">
      <c r="A517" s="11" t="s">
        <v>832</v>
      </c>
      <c r="B517" s="11">
        <v>17</v>
      </c>
      <c r="C517" s="11" t="s">
        <v>175</v>
      </c>
      <c r="D517" s="11" t="s">
        <v>198</v>
      </c>
      <c r="E517" s="11">
        <v>35</v>
      </c>
      <c r="F517" s="11">
        <v>201805</v>
      </c>
    </row>
    <row r="518" spans="1:6">
      <c r="A518" s="11" t="s">
        <v>491</v>
      </c>
      <c r="B518" s="11">
        <v>17</v>
      </c>
      <c r="C518" s="11" t="s">
        <v>175</v>
      </c>
      <c r="D518" s="11" t="s">
        <v>206</v>
      </c>
      <c r="E518" s="11">
        <v>42.09</v>
      </c>
      <c r="F518" s="11">
        <v>201805</v>
      </c>
    </row>
    <row r="519" spans="1:6">
      <c r="A519" s="11" t="s">
        <v>471</v>
      </c>
      <c r="B519" s="11">
        <v>16</v>
      </c>
      <c r="C519" s="11" t="s">
        <v>185</v>
      </c>
      <c r="D519" s="11" t="s">
        <v>206</v>
      </c>
      <c r="E519" s="11">
        <v>51.480000000000004</v>
      </c>
      <c r="F519" s="11">
        <v>201805</v>
      </c>
    </row>
    <row r="520" spans="1:6">
      <c r="A520" s="11" t="s">
        <v>482</v>
      </c>
      <c r="B520" s="11">
        <v>16</v>
      </c>
      <c r="C520" s="11" t="s">
        <v>175</v>
      </c>
      <c r="D520" s="11" t="s">
        <v>182</v>
      </c>
      <c r="E520" s="11">
        <v>4.75</v>
      </c>
      <c r="F520" s="11">
        <v>201805</v>
      </c>
    </row>
    <row r="521" spans="1:6">
      <c r="A521" s="11" t="s">
        <v>482</v>
      </c>
      <c r="B521" s="11">
        <v>16</v>
      </c>
      <c r="C521" s="11" t="s">
        <v>175</v>
      </c>
      <c r="D521" s="11" t="s">
        <v>185</v>
      </c>
      <c r="E521" s="11">
        <v>0.25</v>
      </c>
      <c r="F521" s="11">
        <v>201805</v>
      </c>
    </row>
    <row r="522" spans="1:6">
      <c r="A522" s="11" t="s">
        <v>482</v>
      </c>
      <c r="B522" s="11">
        <v>16</v>
      </c>
      <c r="C522" s="11" t="s">
        <v>175</v>
      </c>
      <c r="D522" s="11" t="s">
        <v>198</v>
      </c>
      <c r="E522" s="11">
        <v>27.75</v>
      </c>
      <c r="F522" s="11">
        <v>201805</v>
      </c>
    </row>
    <row r="523" spans="1:6">
      <c r="A523" s="11" t="s">
        <v>482</v>
      </c>
      <c r="B523" s="11">
        <v>16</v>
      </c>
      <c r="C523" s="11" t="s">
        <v>175</v>
      </c>
      <c r="D523" s="11" t="s">
        <v>203</v>
      </c>
      <c r="E523" s="11">
        <v>0.25</v>
      </c>
      <c r="F523" s="11">
        <v>201805</v>
      </c>
    </row>
    <row r="524" spans="1:6">
      <c r="A524" s="11" t="s">
        <v>482</v>
      </c>
      <c r="B524" s="11">
        <v>16</v>
      </c>
      <c r="C524" s="11" t="s">
        <v>175</v>
      </c>
      <c r="D524" s="11" t="s">
        <v>206</v>
      </c>
      <c r="E524" s="11">
        <v>16.5</v>
      </c>
      <c r="F524" s="11">
        <v>201805</v>
      </c>
    </row>
    <row r="525" spans="1:6">
      <c r="A525" s="11" t="s">
        <v>482</v>
      </c>
      <c r="B525" s="11">
        <v>17</v>
      </c>
      <c r="C525" s="11" t="s">
        <v>175</v>
      </c>
      <c r="D525" s="11" t="s">
        <v>182</v>
      </c>
      <c r="E525" s="11">
        <v>5</v>
      </c>
      <c r="F525" s="11">
        <v>201805</v>
      </c>
    </row>
    <row r="526" spans="1:6">
      <c r="A526" s="11" t="s">
        <v>482</v>
      </c>
      <c r="B526" s="11">
        <v>17</v>
      </c>
      <c r="C526" s="11" t="s">
        <v>175</v>
      </c>
      <c r="D526" s="11" t="s">
        <v>185</v>
      </c>
      <c r="E526" s="11">
        <v>0.25</v>
      </c>
      <c r="F526" s="11">
        <v>201805</v>
      </c>
    </row>
    <row r="527" spans="1:6">
      <c r="A527" s="11" t="s">
        <v>482</v>
      </c>
      <c r="B527" s="11">
        <v>17</v>
      </c>
      <c r="C527" s="11" t="s">
        <v>175</v>
      </c>
      <c r="D527" s="11" t="s">
        <v>177</v>
      </c>
      <c r="E527" s="11">
        <v>0.75</v>
      </c>
      <c r="F527" s="11">
        <v>201805</v>
      </c>
    </row>
    <row r="528" spans="1:6">
      <c r="A528" s="11" t="s">
        <v>482</v>
      </c>
      <c r="B528" s="11">
        <v>17</v>
      </c>
      <c r="C528" s="11" t="s">
        <v>175</v>
      </c>
      <c r="D528" s="11" t="s">
        <v>198</v>
      </c>
      <c r="E528" s="11">
        <v>31.75</v>
      </c>
      <c r="F528" s="11">
        <v>201805</v>
      </c>
    </row>
    <row r="529" spans="1:6">
      <c r="A529" s="11" t="s">
        <v>482</v>
      </c>
      <c r="B529" s="11">
        <v>17</v>
      </c>
      <c r="C529" s="11" t="s">
        <v>175</v>
      </c>
      <c r="D529" s="11" t="s">
        <v>206</v>
      </c>
      <c r="E529" s="11">
        <v>4.5</v>
      </c>
      <c r="F529" s="11">
        <v>201805</v>
      </c>
    </row>
    <row r="530" spans="1:6">
      <c r="A530" s="11" t="s">
        <v>707</v>
      </c>
      <c r="B530" s="11">
        <v>17</v>
      </c>
      <c r="C530" s="11" t="s">
        <v>185</v>
      </c>
      <c r="D530" s="11" t="s">
        <v>198</v>
      </c>
      <c r="E530" s="11">
        <v>38.15</v>
      </c>
      <c r="F530" s="11">
        <v>201805</v>
      </c>
    </row>
    <row r="531" spans="1:6">
      <c r="A531" s="11" t="s">
        <v>499</v>
      </c>
      <c r="B531" s="11">
        <v>15</v>
      </c>
      <c r="C531" s="11" t="s">
        <v>175</v>
      </c>
      <c r="D531" s="11" t="s">
        <v>206</v>
      </c>
      <c r="E531" s="11">
        <v>55.17</v>
      </c>
      <c r="F531" s="11">
        <v>201805</v>
      </c>
    </row>
    <row r="532" spans="1:6">
      <c r="A532" s="11" t="s">
        <v>494</v>
      </c>
      <c r="B532" s="11">
        <v>17</v>
      </c>
      <c r="C532" s="11" t="s">
        <v>175</v>
      </c>
      <c r="D532" s="11" t="s">
        <v>206</v>
      </c>
      <c r="E532" s="11">
        <v>78.08</v>
      </c>
      <c r="F532" s="11">
        <v>201805</v>
      </c>
    </row>
    <row r="533" spans="1:6">
      <c r="A533" s="11" t="s">
        <v>494</v>
      </c>
      <c r="B533" s="11">
        <v>15</v>
      </c>
      <c r="C533" s="11" t="s">
        <v>175</v>
      </c>
      <c r="D533" s="11" t="s">
        <v>206</v>
      </c>
      <c r="E533" s="11">
        <v>56.080000000000013</v>
      </c>
      <c r="F533" s="11">
        <v>201805</v>
      </c>
    </row>
    <row r="534" spans="1:6">
      <c r="A534" s="11" t="s">
        <v>495</v>
      </c>
      <c r="B534" s="11">
        <v>14</v>
      </c>
      <c r="C534" s="11" t="s">
        <v>175</v>
      </c>
      <c r="D534" s="11" t="s">
        <v>206</v>
      </c>
      <c r="E534" s="11">
        <v>25.5</v>
      </c>
      <c r="F534" s="11">
        <v>201805</v>
      </c>
    </row>
    <row r="535" spans="1:6">
      <c r="A535" s="11" t="s">
        <v>495</v>
      </c>
      <c r="B535" s="11">
        <v>15</v>
      </c>
      <c r="C535" s="11" t="s">
        <v>175</v>
      </c>
      <c r="D535" s="11" t="s">
        <v>206</v>
      </c>
      <c r="E535" s="11">
        <v>28.5</v>
      </c>
      <c r="F535" s="11">
        <v>201805</v>
      </c>
    </row>
    <row r="536" spans="1:6">
      <c r="A536" s="11" t="s">
        <v>492</v>
      </c>
      <c r="B536" s="11">
        <v>15</v>
      </c>
      <c r="C536" s="11" t="s">
        <v>175</v>
      </c>
      <c r="D536" s="11" t="s">
        <v>206</v>
      </c>
      <c r="E536" s="11">
        <v>43.93</v>
      </c>
      <c r="F536" s="11">
        <v>201805</v>
      </c>
    </row>
    <row r="537" spans="1:6">
      <c r="A537" s="11" t="s">
        <v>708</v>
      </c>
      <c r="B537" s="11">
        <v>14</v>
      </c>
      <c r="C537" s="11" t="s">
        <v>203</v>
      </c>
      <c r="D537" s="11" t="s">
        <v>185</v>
      </c>
      <c r="E537" s="11">
        <v>32.083333333333336</v>
      </c>
      <c r="F537" s="11">
        <v>201806</v>
      </c>
    </row>
    <row r="538" spans="1:6">
      <c r="A538" s="11" t="s">
        <v>708</v>
      </c>
      <c r="B538" s="11">
        <v>15</v>
      </c>
      <c r="C538" s="11" t="s">
        <v>203</v>
      </c>
      <c r="D538" s="11" t="s">
        <v>185</v>
      </c>
      <c r="E538" s="11">
        <v>31.25</v>
      </c>
      <c r="F538" s="11">
        <v>201806</v>
      </c>
    </row>
    <row r="539" spans="1:6">
      <c r="A539" s="11" t="s">
        <v>708</v>
      </c>
      <c r="B539" s="11">
        <v>15</v>
      </c>
      <c r="C539" s="11" t="s">
        <v>203</v>
      </c>
      <c r="D539" s="11" t="s">
        <v>198</v>
      </c>
      <c r="E539" s="11">
        <v>10.566666666666666</v>
      </c>
      <c r="F539" s="11">
        <v>201806</v>
      </c>
    </row>
    <row r="540" spans="1:6">
      <c r="A540" s="11" t="s">
        <v>708</v>
      </c>
      <c r="B540" s="11">
        <v>16</v>
      </c>
      <c r="C540" s="11" t="s">
        <v>203</v>
      </c>
      <c r="D540" s="11" t="s">
        <v>185</v>
      </c>
      <c r="E540" s="11">
        <v>25.483333333333327</v>
      </c>
      <c r="F540" s="11">
        <v>201806</v>
      </c>
    </row>
    <row r="541" spans="1:6">
      <c r="A541" s="11" t="s">
        <v>708</v>
      </c>
      <c r="B541" s="11">
        <v>17</v>
      </c>
      <c r="C541" s="11" t="s">
        <v>203</v>
      </c>
      <c r="D541" s="11" t="s">
        <v>185</v>
      </c>
      <c r="E541" s="11">
        <v>27.1</v>
      </c>
      <c r="F541" s="11">
        <v>201806</v>
      </c>
    </row>
    <row r="542" spans="1:6">
      <c r="A542" s="11" t="s">
        <v>478</v>
      </c>
      <c r="B542" s="11">
        <v>17</v>
      </c>
      <c r="C542" s="11" t="s">
        <v>175</v>
      </c>
      <c r="D542" s="11" t="s">
        <v>206</v>
      </c>
      <c r="E542" s="11">
        <v>7</v>
      </c>
      <c r="F542" s="11">
        <v>201806</v>
      </c>
    </row>
    <row r="543" spans="1:6">
      <c r="A543" s="11" t="s">
        <v>768</v>
      </c>
      <c r="B543" s="11">
        <v>17</v>
      </c>
      <c r="C543" s="11" t="s">
        <v>175</v>
      </c>
      <c r="D543" s="11" t="s">
        <v>177</v>
      </c>
      <c r="E543" s="11">
        <v>8</v>
      </c>
      <c r="F543" s="11">
        <v>201806</v>
      </c>
    </row>
    <row r="544" spans="1:6">
      <c r="A544" s="11" t="s">
        <v>768</v>
      </c>
      <c r="B544" s="11">
        <v>17</v>
      </c>
      <c r="C544" s="11" t="s">
        <v>175</v>
      </c>
      <c r="D544" s="11" t="s">
        <v>198</v>
      </c>
      <c r="E544" s="11">
        <v>16</v>
      </c>
      <c r="F544" s="11">
        <v>201806</v>
      </c>
    </row>
    <row r="545" spans="1:6">
      <c r="A545" s="11" t="s">
        <v>499</v>
      </c>
      <c r="B545" s="11">
        <v>17</v>
      </c>
      <c r="C545" s="11" t="s">
        <v>175</v>
      </c>
      <c r="D545" s="11" t="s">
        <v>206</v>
      </c>
      <c r="E545" s="11">
        <v>57.010000000000005</v>
      </c>
      <c r="F545" s="11">
        <v>201806</v>
      </c>
    </row>
    <row r="546" spans="1:6">
      <c r="A546" s="11" t="s">
        <v>774</v>
      </c>
      <c r="B546" s="11">
        <v>17</v>
      </c>
      <c r="C546" s="11" t="s">
        <v>175</v>
      </c>
      <c r="D546" s="11" t="s">
        <v>198</v>
      </c>
      <c r="E546" s="11">
        <v>33.75</v>
      </c>
      <c r="F546" s="11">
        <v>201806</v>
      </c>
    </row>
    <row r="547" spans="1:6">
      <c r="A547" s="11" t="s">
        <v>480</v>
      </c>
      <c r="B547" s="11">
        <v>17</v>
      </c>
      <c r="C547" s="11" t="s">
        <v>175</v>
      </c>
      <c r="D547" s="11" t="s">
        <v>185</v>
      </c>
      <c r="E547" s="11">
        <v>29</v>
      </c>
      <c r="F547" s="11">
        <v>201806</v>
      </c>
    </row>
    <row r="548" spans="1:6">
      <c r="A548" s="11" t="s">
        <v>500</v>
      </c>
      <c r="B548" s="11">
        <v>16</v>
      </c>
      <c r="C548" s="11" t="s">
        <v>185</v>
      </c>
      <c r="D548" s="11" t="s">
        <v>198</v>
      </c>
      <c r="E548" s="11">
        <v>3.1166666666666663</v>
      </c>
      <c r="F548" s="11">
        <v>201806</v>
      </c>
    </row>
    <row r="549" spans="1:6">
      <c r="A549" s="11" t="s">
        <v>476</v>
      </c>
      <c r="B549" s="11">
        <v>17</v>
      </c>
      <c r="C549" s="11" t="s">
        <v>198</v>
      </c>
      <c r="D549" s="11" t="s">
        <v>206</v>
      </c>
      <c r="E549" s="11">
        <v>50</v>
      </c>
      <c r="F549" s="11">
        <v>201806</v>
      </c>
    </row>
    <row r="550" spans="1:6">
      <c r="A550" s="11" t="s">
        <v>477</v>
      </c>
      <c r="B550" s="11">
        <v>13</v>
      </c>
      <c r="C550" s="11" t="s">
        <v>198</v>
      </c>
      <c r="D550" s="11" t="s">
        <v>206</v>
      </c>
      <c r="E550" s="11">
        <v>45.75</v>
      </c>
      <c r="F550" s="11">
        <v>201806</v>
      </c>
    </row>
    <row r="551" spans="1:6">
      <c r="A551" s="11" t="s">
        <v>477</v>
      </c>
      <c r="B551" s="11">
        <v>14</v>
      </c>
      <c r="C551" s="11" t="s">
        <v>198</v>
      </c>
      <c r="D551" s="11" t="s">
        <v>206</v>
      </c>
      <c r="E551" s="11">
        <v>36</v>
      </c>
      <c r="F551" s="11">
        <v>201806</v>
      </c>
    </row>
    <row r="552" spans="1:6">
      <c r="A552" s="11" t="s">
        <v>477</v>
      </c>
      <c r="B552" s="11">
        <v>15</v>
      </c>
      <c r="C552" s="11" t="s">
        <v>198</v>
      </c>
      <c r="D552" s="11" t="s">
        <v>206</v>
      </c>
      <c r="E552" s="11">
        <v>57.25</v>
      </c>
      <c r="F552" s="11">
        <v>201806</v>
      </c>
    </row>
    <row r="553" spans="1:6">
      <c r="A553" s="11" t="s">
        <v>477</v>
      </c>
      <c r="B553" s="11">
        <v>16</v>
      </c>
      <c r="C553" s="11" t="s">
        <v>198</v>
      </c>
      <c r="D553" s="11" t="s">
        <v>206</v>
      </c>
      <c r="E553" s="11">
        <v>40.25</v>
      </c>
      <c r="F553" s="11">
        <v>201806</v>
      </c>
    </row>
    <row r="554" spans="1:6">
      <c r="A554" s="11" t="s">
        <v>477</v>
      </c>
      <c r="B554" s="11">
        <v>17</v>
      </c>
      <c r="C554" s="11" t="s">
        <v>198</v>
      </c>
      <c r="D554" s="11" t="s">
        <v>206</v>
      </c>
      <c r="E554" s="11">
        <v>49.25</v>
      </c>
      <c r="F554" s="11">
        <v>201806</v>
      </c>
    </row>
    <row r="555" spans="1:6">
      <c r="A555" s="11" t="s">
        <v>787</v>
      </c>
      <c r="B555" s="11">
        <v>15</v>
      </c>
      <c r="C555" s="11" t="s">
        <v>185</v>
      </c>
      <c r="D555" s="11" t="s">
        <v>198</v>
      </c>
      <c r="E555" s="11">
        <v>34.25</v>
      </c>
      <c r="F555" s="11">
        <v>201806</v>
      </c>
    </row>
    <row r="556" spans="1:6">
      <c r="A556" s="11" t="s">
        <v>787</v>
      </c>
      <c r="B556" s="11">
        <v>16</v>
      </c>
      <c r="C556" s="11" t="s">
        <v>185</v>
      </c>
      <c r="D556" s="11" t="s">
        <v>198</v>
      </c>
      <c r="E556" s="11">
        <v>32.5</v>
      </c>
      <c r="F556" s="11">
        <v>201806</v>
      </c>
    </row>
    <row r="557" spans="1:6">
      <c r="A557" s="11" t="s">
        <v>787</v>
      </c>
      <c r="B557" s="11">
        <v>17</v>
      </c>
      <c r="C557" s="11" t="s">
        <v>185</v>
      </c>
      <c r="D557" s="11" t="s">
        <v>198</v>
      </c>
      <c r="E557" s="11">
        <v>16</v>
      </c>
      <c r="F557" s="11">
        <v>201806</v>
      </c>
    </row>
    <row r="558" spans="1:6">
      <c r="A558" s="11" t="s">
        <v>483</v>
      </c>
      <c r="B558" s="11">
        <v>17</v>
      </c>
      <c r="C558" s="11" t="s">
        <v>175</v>
      </c>
      <c r="D558" s="11" t="s">
        <v>182</v>
      </c>
      <c r="E558" s="11">
        <v>0.99999999999999911</v>
      </c>
      <c r="F558" s="11">
        <v>201806</v>
      </c>
    </row>
    <row r="559" spans="1:6">
      <c r="A559" s="11" t="s">
        <v>483</v>
      </c>
      <c r="B559" s="11">
        <v>17</v>
      </c>
      <c r="C559" s="11" t="s">
        <v>175</v>
      </c>
      <c r="D559" s="11" t="s">
        <v>185</v>
      </c>
      <c r="E559" s="11">
        <v>7.5</v>
      </c>
      <c r="F559" s="11">
        <v>201806</v>
      </c>
    </row>
    <row r="560" spans="1:6">
      <c r="A560" s="11" t="s">
        <v>483</v>
      </c>
      <c r="B560" s="11">
        <v>17</v>
      </c>
      <c r="C560" s="11" t="s">
        <v>175</v>
      </c>
      <c r="D560" s="11" t="s">
        <v>177</v>
      </c>
      <c r="E560" s="11">
        <v>4.9999999999999982</v>
      </c>
      <c r="F560" s="11">
        <v>201806</v>
      </c>
    </row>
    <row r="561" spans="1:6">
      <c r="A561" s="11" t="s">
        <v>483</v>
      </c>
      <c r="B561" s="11">
        <v>17</v>
      </c>
      <c r="C561" s="11" t="s">
        <v>175</v>
      </c>
      <c r="D561" s="11" t="s">
        <v>198</v>
      </c>
      <c r="E561" s="11">
        <v>20.5</v>
      </c>
      <c r="F561" s="11">
        <v>201806</v>
      </c>
    </row>
    <row r="562" spans="1:6">
      <c r="A562" s="11" t="s">
        <v>483</v>
      </c>
      <c r="B562" s="11">
        <v>17</v>
      </c>
      <c r="C562" s="11" t="s">
        <v>175</v>
      </c>
      <c r="D562" s="11" t="s">
        <v>206</v>
      </c>
      <c r="E562" s="11">
        <v>2.4999999999999978</v>
      </c>
      <c r="F562" s="11">
        <v>201806</v>
      </c>
    </row>
    <row r="563" spans="1:6">
      <c r="A563" s="11" t="s">
        <v>913</v>
      </c>
      <c r="B563" s="11">
        <v>15</v>
      </c>
      <c r="C563" s="11" t="s">
        <v>185</v>
      </c>
      <c r="D563" s="11" t="s">
        <v>177</v>
      </c>
      <c r="E563" s="11">
        <v>42.326666666666668</v>
      </c>
      <c r="F563" s="11">
        <v>201806</v>
      </c>
    </row>
    <row r="564" spans="1:6">
      <c r="A564" s="11" t="s">
        <v>913</v>
      </c>
      <c r="B564" s="11">
        <v>16</v>
      </c>
      <c r="C564" s="11" t="s">
        <v>185</v>
      </c>
      <c r="D564" s="11" t="s">
        <v>177</v>
      </c>
      <c r="E564" s="11">
        <v>30.493333333333336</v>
      </c>
      <c r="F564" s="11">
        <v>201806</v>
      </c>
    </row>
    <row r="565" spans="1:6">
      <c r="A565" s="11" t="s">
        <v>913</v>
      </c>
      <c r="B565" s="11">
        <v>17</v>
      </c>
      <c r="C565" s="11" t="s">
        <v>185</v>
      </c>
      <c r="D565" s="11" t="s">
        <v>177</v>
      </c>
      <c r="E565" s="11">
        <v>1.8333333333333335</v>
      </c>
      <c r="F565" s="11">
        <v>201806</v>
      </c>
    </row>
    <row r="566" spans="1:6">
      <c r="A566" s="11" t="s">
        <v>492</v>
      </c>
      <c r="B566" s="11">
        <v>16</v>
      </c>
      <c r="C566" s="11" t="s">
        <v>175</v>
      </c>
      <c r="D566" s="11" t="s">
        <v>206</v>
      </c>
      <c r="E566" s="11">
        <v>59.599999999999994</v>
      </c>
      <c r="F566" s="11">
        <v>201806</v>
      </c>
    </row>
    <row r="567" spans="1:6">
      <c r="A567" s="11" t="s">
        <v>492</v>
      </c>
      <c r="B567" s="11">
        <v>17</v>
      </c>
      <c r="C567" s="11" t="s">
        <v>175</v>
      </c>
      <c r="D567" s="11" t="s">
        <v>206</v>
      </c>
      <c r="E567" s="11">
        <v>46.59</v>
      </c>
      <c r="F567" s="11">
        <v>201806</v>
      </c>
    </row>
    <row r="568" spans="1:6">
      <c r="A568" s="11" t="s">
        <v>1232</v>
      </c>
      <c r="B568" s="11">
        <v>18</v>
      </c>
      <c r="C568" s="11" t="s">
        <v>185</v>
      </c>
      <c r="D568" s="11" t="s">
        <v>198</v>
      </c>
      <c r="E568" s="11">
        <v>17.25</v>
      </c>
      <c r="F568" s="11">
        <v>201806</v>
      </c>
    </row>
    <row r="569" spans="1:6">
      <c r="A569" s="11" t="s">
        <v>708</v>
      </c>
      <c r="B569" s="11">
        <v>18</v>
      </c>
      <c r="C569" s="11" t="s">
        <v>203</v>
      </c>
      <c r="D569" s="11" t="s">
        <v>185</v>
      </c>
      <c r="E569" s="11">
        <v>31.550000000000008</v>
      </c>
      <c r="F569" s="11">
        <v>201806</v>
      </c>
    </row>
    <row r="570" spans="1:6">
      <c r="A570" s="11" t="s">
        <v>708</v>
      </c>
      <c r="B570" s="11">
        <v>18</v>
      </c>
      <c r="C570" s="11" t="s">
        <v>203</v>
      </c>
      <c r="D570" s="11" t="s">
        <v>198</v>
      </c>
      <c r="E570" s="11">
        <v>3.0999999999999996</v>
      </c>
      <c r="F570" s="11">
        <v>201806</v>
      </c>
    </row>
    <row r="571" spans="1:6">
      <c r="A571" s="11" t="s">
        <v>715</v>
      </c>
      <c r="B571" s="11">
        <v>18</v>
      </c>
      <c r="C571" s="11" t="s">
        <v>175</v>
      </c>
      <c r="D571" s="11" t="s">
        <v>198</v>
      </c>
      <c r="E571" s="11">
        <v>8</v>
      </c>
      <c r="F571" s="11">
        <v>201806</v>
      </c>
    </row>
    <row r="572" spans="1:6">
      <c r="A572" s="11" t="s">
        <v>726</v>
      </c>
      <c r="B572" s="11">
        <v>18</v>
      </c>
      <c r="C572" s="11" t="s">
        <v>175</v>
      </c>
      <c r="D572" s="11" t="s">
        <v>185</v>
      </c>
      <c r="E572" s="11">
        <v>4.5</v>
      </c>
      <c r="F572" s="11">
        <v>201806</v>
      </c>
    </row>
    <row r="573" spans="1:6">
      <c r="A573" s="11" t="s">
        <v>726</v>
      </c>
      <c r="B573" s="11">
        <v>18</v>
      </c>
      <c r="C573" s="11" t="s">
        <v>175</v>
      </c>
      <c r="D573" s="11" t="s">
        <v>177</v>
      </c>
      <c r="E573" s="11">
        <v>7</v>
      </c>
      <c r="F573" s="11">
        <v>201806</v>
      </c>
    </row>
    <row r="574" spans="1:6">
      <c r="A574" s="11" t="s">
        <v>726</v>
      </c>
      <c r="B574" s="11">
        <v>18</v>
      </c>
      <c r="C574" s="11" t="s">
        <v>175</v>
      </c>
      <c r="D574" s="11" t="s">
        <v>198</v>
      </c>
      <c r="E574" s="11">
        <v>44</v>
      </c>
      <c r="F574" s="11">
        <v>201806</v>
      </c>
    </row>
    <row r="575" spans="1:6">
      <c r="A575" s="11" t="s">
        <v>458</v>
      </c>
      <c r="B575" s="11">
        <v>18</v>
      </c>
      <c r="C575" s="11" t="s">
        <v>185</v>
      </c>
      <c r="D575" s="11" t="s">
        <v>182</v>
      </c>
      <c r="E575" s="11">
        <v>1.25</v>
      </c>
      <c r="F575" s="11">
        <v>201806</v>
      </c>
    </row>
    <row r="576" spans="1:6">
      <c r="A576" s="11" t="s">
        <v>458</v>
      </c>
      <c r="B576" s="11">
        <v>18</v>
      </c>
      <c r="C576" s="11" t="s">
        <v>185</v>
      </c>
      <c r="D576" s="11" t="s">
        <v>177</v>
      </c>
      <c r="E576" s="11">
        <v>4.75</v>
      </c>
      <c r="F576" s="11">
        <v>201806</v>
      </c>
    </row>
    <row r="577" spans="1:6">
      <c r="A577" s="11" t="s">
        <v>458</v>
      </c>
      <c r="B577" s="11">
        <v>18</v>
      </c>
      <c r="C577" s="11" t="s">
        <v>185</v>
      </c>
      <c r="D577" s="11" t="s">
        <v>198</v>
      </c>
      <c r="E577" s="11">
        <v>15.25</v>
      </c>
      <c r="F577" s="11">
        <v>201806</v>
      </c>
    </row>
    <row r="578" spans="1:6">
      <c r="A578" s="11" t="s">
        <v>458</v>
      </c>
      <c r="B578" s="11">
        <v>18</v>
      </c>
      <c r="C578" s="11" t="s">
        <v>185</v>
      </c>
      <c r="D578" s="11" t="s">
        <v>206</v>
      </c>
      <c r="E578" s="11">
        <v>2.75</v>
      </c>
      <c r="F578" s="11">
        <v>201806</v>
      </c>
    </row>
    <row r="579" spans="1:6">
      <c r="A579" s="11" t="s">
        <v>767</v>
      </c>
      <c r="B579" s="11">
        <v>18</v>
      </c>
      <c r="C579" s="11" t="s">
        <v>175</v>
      </c>
      <c r="D579" s="11" t="s">
        <v>206</v>
      </c>
      <c r="E579" s="11">
        <v>39.75</v>
      </c>
      <c r="F579" s="11">
        <v>201806</v>
      </c>
    </row>
    <row r="580" spans="1:6">
      <c r="A580" s="11" t="s">
        <v>786</v>
      </c>
      <c r="B580" s="11">
        <v>18</v>
      </c>
      <c r="C580" s="11" t="s">
        <v>198</v>
      </c>
      <c r="D580" s="11" t="s">
        <v>185</v>
      </c>
      <c r="E580" s="11">
        <v>19.333333333333332</v>
      </c>
      <c r="F580" s="11">
        <v>201806</v>
      </c>
    </row>
    <row r="581" spans="1:6">
      <c r="A581" s="11" t="s">
        <v>478</v>
      </c>
      <c r="B581" s="11">
        <v>18</v>
      </c>
      <c r="C581" s="11" t="s">
        <v>175</v>
      </c>
      <c r="D581" s="11" t="s">
        <v>206</v>
      </c>
      <c r="E581" s="11">
        <v>7.5</v>
      </c>
      <c r="F581" s="11">
        <v>201806</v>
      </c>
    </row>
    <row r="582" spans="1:6">
      <c r="A582" s="11" t="s">
        <v>768</v>
      </c>
      <c r="B582" s="11">
        <v>18</v>
      </c>
      <c r="C582" s="11" t="s">
        <v>175</v>
      </c>
      <c r="D582" s="11" t="s">
        <v>198</v>
      </c>
      <c r="E582" s="11">
        <v>24</v>
      </c>
      <c r="F582" s="11">
        <v>201806</v>
      </c>
    </row>
    <row r="583" spans="1:6">
      <c r="A583" s="11" t="s">
        <v>485</v>
      </c>
      <c r="B583" s="11">
        <v>18</v>
      </c>
      <c r="C583" s="11" t="s">
        <v>175</v>
      </c>
      <c r="D583" s="11" t="s">
        <v>185</v>
      </c>
      <c r="E583" s="11">
        <v>18.5</v>
      </c>
      <c r="F583" s="11">
        <v>201806</v>
      </c>
    </row>
    <row r="584" spans="1:6">
      <c r="A584" s="11" t="s">
        <v>485</v>
      </c>
      <c r="B584" s="11">
        <v>18</v>
      </c>
      <c r="C584" s="11" t="s">
        <v>175</v>
      </c>
      <c r="D584" s="11" t="s">
        <v>177</v>
      </c>
      <c r="E584" s="11">
        <v>5</v>
      </c>
      <c r="F584" s="11">
        <v>201806</v>
      </c>
    </row>
    <row r="585" spans="1:6">
      <c r="A585" s="11" t="s">
        <v>485</v>
      </c>
      <c r="B585" s="11">
        <v>18</v>
      </c>
      <c r="C585" s="11" t="s">
        <v>175</v>
      </c>
      <c r="D585" s="11" t="s">
        <v>206</v>
      </c>
      <c r="E585" s="11">
        <v>4</v>
      </c>
      <c r="F585" s="11">
        <v>201806</v>
      </c>
    </row>
    <row r="586" spans="1:6">
      <c r="A586" s="11" t="s">
        <v>459</v>
      </c>
      <c r="B586" s="11">
        <v>18</v>
      </c>
      <c r="C586" s="11" t="s">
        <v>175</v>
      </c>
      <c r="D586" s="11" t="s">
        <v>198</v>
      </c>
      <c r="E586" s="11">
        <v>42.25</v>
      </c>
      <c r="F586" s="11">
        <v>201806</v>
      </c>
    </row>
    <row r="587" spans="1:6">
      <c r="A587" s="11" t="s">
        <v>471</v>
      </c>
      <c r="B587" s="11">
        <v>18</v>
      </c>
      <c r="C587" s="11" t="s">
        <v>185</v>
      </c>
      <c r="D587" s="11" t="s">
        <v>182</v>
      </c>
      <c r="E587" s="11">
        <v>2.58</v>
      </c>
      <c r="F587" s="11">
        <v>201806</v>
      </c>
    </row>
    <row r="588" spans="1:6">
      <c r="A588" s="11" t="s">
        <v>471</v>
      </c>
      <c r="B588" s="11">
        <v>18</v>
      </c>
      <c r="C588" s="11" t="s">
        <v>185</v>
      </c>
      <c r="D588" s="11" t="s">
        <v>206</v>
      </c>
      <c r="E588" s="11">
        <v>37.680000000000007</v>
      </c>
      <c r="F588" s="11">
        <v>201806</v>
      </c>
    </row>
    <row r="589" spans="1:6">
      <c r="A589" s="11" t="s">
        <v>482</v>
      </c>
      <c r="B589" s="11">
        <v>18</v>
      </c>
      <c r="C589" s="11" t="s">
        <v>175</v>
      </c>
      <c r="D589" s="11" t="s">
        <v>148</v>
      </c>
      <c r="E589" s="11">
        <v>0.25</v>
      </c>
      <c r="F589" s="11">
        <v>201806</v>
      </c>
    </row>
    <row r="590" spans="1:6">
      <c r="A590" s="11" t="s">
        <v>482</v>
      </c>
      <c r="B590" s="11">
        <v>18</v>
      </c>
      <c r="C590" s="11" t="s">
        <v>175</v>
      </c>
      <c r="D590" s="11" t="s">
        <v>182</v>
      </c>
      <c r="E590" s="11">
        <v>7.5</v>
      </c>
      <c r="F590" s="11">
        <v>201806</v>
      </c>
    </row>
    <row r="591" spans="1:6">
      <c r="A591" s="11" t="s">
        <v>482</v>
      </c>
      <c r="B591" s="11">
        <v>18</v>
      </c>
      <c r="C591" s="11" t="s">
        <v>175</v>
      </c>
      <c r="D591" s="11" t="s">
        <v>185</v>
      </c>
      <c r="E591" s="11">
        <v>0.5</v>
      </c>
      <c r="F591" s="11">
        <v>201806</v>
      </c>
    </row>
    <row r="592" spans="1:6">
      <c r="A592" s="11" t="s">
        <v>482</v>
      </c>
      <c r="B592" s="11">
        <v>18</v>
      </c>
      <c r="C592" s="11" t="s">
        <v>175</v>
      </c>
      <c r="D592" s="11" t="s">
        <v>177</v>
      </c>
      <c r="E592" s="11">
        <v>1.75</v>
      </c>
      <c r="F592" s="11">
        <v>201806</v>
      </c>
    </row>
    <row r="593" spans="1:6">
      <c r="A593" s="11" t="s">
        <v>482</v>
      </c>
      <c r="B593" s="11">
        <v>18</v>
      </c>
      <c r="C593" s="11" t="s">
        <v>175</v>
      </c>
      <c r="D593" s="11" t="s">
        <v>198</v>
      </c>
      <c r="E593" s="11">
        <v>35</v>
      </c>
      <c r="F593" s="11">
        <v>201806</v>
      </c>
    </row>
    <row r="594" spans="1:6">
      <c r="A594" s="11" t="s">
        <v>482</v>
      </c>
      <c r="B594" s="11">
        <v>18</v>
      </c>
      <c r="C594" s="11" t="s">
        <v>175</v>
      </c>
      <c r="D594" s="11" t="s">
        <v>206</v>
      </c>
      <c r="E594" s="11">
        <v>4.5</v>
      </c>
      <c r="F594" s="11">
        <v>201806</v>
      </c>
    </row>
    <row r="595" spans="1:6">
      <c r="A595" s="11" t="s">
        <v>498</v>
      </c>
      <c r="B595" s="11">
        <v>18</v>
      </c>
      <c r="C595" s="11" t="s">
        <v>175</v>
      </c>
      <c r="D595" s="11" t="s">
        <v>206</v>
      </c>
      <c r="E595" s="11">
        <v>37.25</v>
      </c>
      <c r="F595" s="11">
        <v>201806</v>
      </c>
    </row>
    <row r="596" spans="1:6">
      <c r="A596" s="11" t="s">
        <v>479</v>
      </c>
      <c r="B596" s="11">
        <v>18</v>
      </c>
      <c r="C596" s="11" t="s">
        <v>175</v>
      </c>
      <c r="D596" s="11" t="s">
        <v>177</v>
      </c>
      <c r="E596" s="11">
        <v>27.25</v>
      </c>
      <c r="F596" s="11">
        <v>201806</v>
      </c>
    </row>
    <row r="597" spans="1:6">
      <c r="A597" s="11" t="s">
        <v>479</v>
      </c>
      <c r="B597" s="11">
        <v>18</v>
      </c>
      <c r="C597" s="11" t="s">
        <v>175</v>
      </c>
      <c r="D597" s="11" t="s">
        <v>198</v>
      </c>
      <c r="E597" s="11">
        <v>17.75</v>
      </c>
      <c r="F597" s="11">
        <v>201806</v>
      </c>
    </row>
    <row r="598" spans="1:6">
      <c r="A598" s="11" t="s">
        <v>499</v>
      </c>
      <c r="B598" s="11">
        <v>18</v>
      </c>
      <c r="C598" s="11" t="s">
        <v>175</v>
      </c>
      <c r="D598" s="11" t="s">
        <v>206</v>
      </c>
      <c r="E598" s="11">
        <v>51.089999999999996</v>
      </c>
      <c r="F598" s="11">
        <v>201806</v>
      </c>
    </row>
    <row r="599" spans="1:6">
      <c r="A599" s="11" t="s">
        <v>494</v>
      </c>
      <c r="B599" s="11">
        <v>18</v>
      </c>
      <c r="C599" s="11" t="s">
        <v>185</v>
      </c>
      <c r="D599" s="11" t="s">
        <v>206</v>
      </c>
      <c r="E599" s="11">
        <v>78.759999999999991</v>
      </c>
      <c r="F599" s="11">
        <v>201806</v>
      </c>
    </row>
    <row r="600" spans="1:6">
      <c r="A600" s="11" t="s">
        <v>467</v>
      </c>
      <c r="B600" s="11">
        <v>18</v>
      </c>
      <c r="C600" s="11" t="s">
        <v>185</v>
      </c>
      <c r="D600" s="11" t="s">
        <v>206</v>
      </c>
      <c r="E600" s="11">
        <v>78.759999999999991</v>
      </c>
      <c r="F600" s="11">
        <v>201806</v>
      </c>
    </row>
    <row r="601" spans="1:6">
      <c r="A601" s="11" t="s">
        <v>774</v>
      </c>
      <c r="B601" s="11">
        <v>18</v>
      </c>
      <c r="C601" s="11" t="s">
        <v>175</v>
      </c>
      <c r="D601" s="11" t="s">
        <v>198</v>
      </c>
      <c r="E601" s="11">
        <v>42.75</v>
      </c>
      <c r="F601" s="11">
        <v>201806</v>
      </c>
    </row>
    <row r="602" spans="1:6">
      <c r="A602" s="11" t="s">
        <v>776</v>
      </c>
      <c r="B602" s="11">
        <v>18</v>
      </c>
      <c r="C602" s="11" t="s">
        <v>175</v>
      </c>
      <c r="D602" s="11" t="s">
        <v>206</v>
      </c>
      <c r="E602" s="11">
        <v>20.92</v>
      </c>
      <c r="F602" s="11">
        <v>201806</v>
      </c>
    </row>
    <row r="603" spans="1:6">
      <c r="A603" s="11" t="s">
        <v>472</v>
      </c>
      <c r="B603" s="11">
        <v>18</v>
      </c>
      <c r="C603" s="11" t="s">
        <v>203</v>
      </c>
      <c r="D603" s="11" t="s">
        <v>198</v>
      </c>
      <c r="E603" s="11">
        <v>40</v>
      </c>
      <c r="F603" s="11">
        <v>201806</v>
      </c>
    </row>
    <row r="604" spans="1:6">
      <c r="A604" s="11" t="s">
        <v>500</v>
      </c>
      <c r="B604" s="11">
        <v>18</v>
      </c>
      <c r="C604" s="11" t="s">
        <v>185</v>
      </c>
      <c r="D604" s="11" t="s">
        <v>198</v>
      </c>
      <c r="E604" s="11">
        <v>4.9666666666666677</v>
      </c>
      <c r="F604" s="11">
        <v>201806</v>
      </c>
    </row>
    <row r="605" spans="1:6">
      <c r="A605" s="11" t="s">
        <v>1208</v>
      </c>
      <c r="B605" s="11">
        <v>18</v>
      </c>
      <c r="C605" s="11" t="s">
        <v>175</v>
      </c>
      <c r="D605" s="11" t="s">
        <v>198</v>
      </c>
      <c r="E605" s="11">
        <v>16</v>
      </c>
      <c r="F605" s="11">
        <v>201806</v>
      </c>
    </row>
    <row r="606" spans="1:6">
      <c r="A606" s="11" t="s">
        <v>470</v>
      </c>
      <c r="B606" s="11">
        <v>18</v>
      </c>
      <c r="C606" s="11" t="s">
        <v>185</v>
      </c>
      <c r="D606" s="11" t="s">
        <v>198</v>
      </c>
      <c r="E606" s="11">
        <v>0.99999999999999911</v>
      </c>
      <c r="F606" s="11">
        <v>201806</v>
      </c>
    </row>
    <row r="607" spans="1:6">
      <c r="A607" s="11" t="s">
        <v>777</v>
      </c>
      <c r="B607" s="11">
        <v>18</v>
      </c>
      <c r="C607" s="11" t="s">
        <v>175</v>
      </c>
      <c r="D607" s="11" t="s">
        <v>185</v>
      </c>
      <c r="E607" s="11">
        <v>21.5</v>
      </c>
      <c r="F607" s="11">
        <v>201806</v>
      </c>
    </row>
    <row r="608" spans="1:6">
      <c r="A608" s="11" t="s">
        <v>777</v>
      </c>
      <c r="B608" s="11">
        <v>18</v>
      </c>
      <c r="C608" s="11" t="s">
        <v>175</v>
      </c>
      <c r="D608" s="11" t="s">
        <v>206</v>
      </c>
      <c r="E608" s="11">
        <v>1.5</v>
      </c>
      <c r="F608" s="11">
        <v>201806</v>
      </c>
    </row>
    <row r="609" spans="1:6">
      <c r="A609" s="11" t="s">
        <v>778</v>
      </c>
      <c r="B609" s="11">
        <v>18</v>
      </c>
      <c r="C609" s="11" t="s">
        <v>175</v>
      </c>
      <c r="D609" s="11" t="s">
        <v>185</v>
      </c>
      <c r="E609" s="11">
        <v>2.75</v>
      </c>
      <c r="F609" s="11">
        <v>201806</v>
      </c>
    </row>
    <row r="610" spans="1:6">
      <c r="A610" s="11" t="s">
        <v>778</v>
      </c>
      <c r="B610" s="11">
        <v>18</v>
      </c>
      <c r="C610" s="11" t="s">
        <v>175</v>
      </c>
      <c r="D610" s="11" t="s">
        <v>177</v>
      </c>
      <c r="E610" s="11">
        <v>1.25</v>
      </c>
      <c r="F610" s="11">
        <v>201806</v>
      </c>
    </row>
    <row r="611" spans="1:6">
      <c r="A611" s="11" t="s">
        <v>778</v>
      </c>
      <c r="B611" s="11">
        <v>18</v>
      </c>
      <c r="C611" s="11" t="s">
        <v>175</v>
      </c>
      <c r="D611" s="11" t="s">
        <v>198</v>
      </c>
      <c r="E611" s="11">
        <v>36</v>
      </c>
      <c r="F611" s="11">
        <v>201806</v>
      </c>
    </row>
    <row r="612" spans="1:6">
      <c r="A612" s="11" t="s">
        <v>780</v>
      </c>
      <c r="B612" s="11">
        <v>18</v>
      </c>
      <c r="C612" s="11" t="s">
        <v>175</v>
      </c>
      <c r="D612" s="11" t="s">
        <v>185</v>
      </c>
      <c r="E612" s="11">
        <v>48</v>
      </c>
      <c r="F612" s="11">
        <v>201806</v>
      </c>
    </row>
    <row r="613" spans="1:6">
      <c r="A613" s="11" t="s">
        <v>477</v>
      </c>
      <c r="B613" s="11">
        <v>18</v>
      </c>
      <c r="C613" s="11" t="s">
        <v>198</v>
      </c>
      <c r="D613" s="11" t="s">
        <v>206</v>
      </c>
      <c r="E613" s="11">
        <v>60.25</v>
      </c>
      <c r="F613" s="11">
        <v>201806</v>
      </c>
    </row>
    <row r="614" spans="1:6">
      <c r="A614" s="11" t="s">
        <v>787</v>
      </c>
      <c r="B614" s="11">
        <v>18</v>
      </c>
      <c r="C614" s="11" t="s">
        <v>185</v>
      </c>
      <c r="D614" s="11" t="s">
        <v>198</v>
      </c>
      <c r="E614" s="11">
        <v>19.579999999999998</v>
      </c>
      <c r="F614" s="11">
        <v>201806</v>
      </c>
    </row>
    <row r="615" spans="1:6">
      <c r="A615" s="11" t="s">
        <v>833</v>
      </c>
      <c r="B615" s="11">
        <v>18</v>
      </c>
      <c r="C615" s="11" t="s">
        <v>175</v>
      </c>
      <c r="D615" s="11" t="s">
        <v>198</v>
      </c>
      <c r="E615" s="11">
        <v>48</v>
      </c>
      <c r="F615" s="11">
        <v>201806</v>
      </c>
    </row>
    <row r="616" spans="1:6">
      <c r="A616" s="11" t="s">
        <v>501</v>
      </c>
      <c r="B616" s="11">
        <v>18</v>
      </c>
      <c r="C616" s="11" t="s">
        <v>175</v>
      </c>
      <c r="D616" s="11" t="s">
        <v>198</v>
      </c>
      <c r="E616" s="11">
        <v>41</v>
      </c>
      <c r="F616" s="11">
        <v>201806</v>
      </c>
    </row>
    <row r="617" spans="1:6">
      <c r="A617" s="11" t="s">
        <v>487</v>
      </c>
      <c r="B617" s="11">
        <v>18</v>
      </c>
      <c r="C617" s="11" t="s">
        <v>175</v>
      </c>
      <c r="D617" s="11" t="s">
        <v>177</v>
      </c>
      <c r="E617" s="11">
        <v>42.5</v>
      </c>
      <c r="F617" s="11">
        <v>201806</v>
      </c>
    </row>
    <row r="618" spans="1:6">
      <c r="A618" s="11" t="s">
        <v>781</v>
      </c>
      <c r="B618" s="11">
        <v>18</v>
      </c>
      <c r="C618" s="11" t="s">
        <v>175</v>
      </c>
      <c r="D618" s="11" t="s">
        <v>198</v>
      </c>
      <c r="E618" s="11">
        <v>24</v>
      </c>
      <c r="F618" s="11">
        <v>201806</v>
      </c>
    </row>
    <row r="619" spans="1:6">
      <c r="A619" s="11" t="s">
        <v>1239</v>
      </c>
      <c r="B619" s="11">
        <v>18</v>
      </c>
      <c r="C619" s="11" t="s">
        <v>175</v>
      </c>
      <c r="D619" s="11" t="s">
        <v>177</v>
      </c>
      <c r="E619" s="11">
        <v>40</v>
      </c>
      <c r="F619" s="11">
        <v>201806</v>
      </c>
    </row>
    <row r="620" spans="1:6">
      <c r="A620" s="11" t="s">
        <v>486</v>
      </c>
      <c r="B620" s="11">
        <v>18</v>
      </c>
      <c r="C620" s="11" t="s">
        <v>175</v>
      </c>
      <c r="D620" s="11" t="s">
        <v>177</v>
      </c>
      <c r="E620" s="11">
        <v>45</v>
      </c>
      <c r="F620" s="11">
        <v>201806</v>
      </c>
    </row>
    <row r="621" spans="1:6">
      <c r="A621" s="11" t="s">
        <v>507</v>
      </c>
      <c r="B621" s="11">
        <v>18</v>
      </c>
      <c r="C621" s="11" t="s">
        <v>175</v>
      </c>
      <c r="D621" s="11" t="s">
        <v>198</v>
      </c>
      <c r="E621" s="11">
        <v>16</v>
      </c>
      <c r="F621" s="11">
        <v>201806</v>
      </c>
    </row>
    <row r="622" spans="1:6">
      <c r="A622" s="11" t="s">
        <v>483</v>
      </c>
      <c r="B622" s="11">
        <v>18</v>
      </c>
      <c r="C622" s="11" t="s">
        <v>175</v>
      </c>
      <c r="D622" s="11" t="s">
        <v>182</v>
      </c>
      <c r="E622" s="11">
        <v>1.5</v>
      </c>
      <c r="F622" s="11">
        <v>201806</v>
      </c>
    </row>
    <row r="623" spans="1:6">
      <c r="A623" s="11" t="s">
        <v>483</v>
      </c>
      <c r="B623" s="11">
        <v>18</v>
      </c>
      <c r="C623" s="11" t="s">
        <v>175</v>
      </c>
      <c r="D623" s="11" t="s">
        <v>185</v>
      </c>
      <c r="E623" s="11">
        <v>4.5</v>
      </c>
      <c r="F623" s="11">
        <v>201806</v>
      </c>
    </row>
    <row r="624" spans="1:6">
      <c r="A624" s="11" t="s">
        <v>483</v>
      </c>
      <c r="B624" s="11">
        <v>18</v>
      </c>
      <c r="C624" s="11" t="s">
        <v>175</v>
      </c>
      <c r="D624" s="11" t="s">
        <v>177</v>
      </c>
      <c r="E624" s="11">
        <v>1.9999999999999996</v>
      </c>
      <c r="F624" s="11">
        <v>201806</v>
      </c>
    </row>
    <row r="625" spans="1:6">
      <c r="A625" s="11" t="s">
        <v>483</v>
      </c>
      <c r="B625" s="11">
        <v>18</v>
      </c>
      <c r="C625" s="11" t="s">
        <v>175</v>
      </c>
      <c r="D625" s="11" t="s">
        <v>198</v>
      </c>
      <c r="E625" s="11">
        <v>23.5</v>
      </c>
      <c r="F625" s="11">
        <v>201806</v>
      </c>
    </row>
    <row r="626" spans="1:6">
      <c r="A626" s="11" t="s">
        <v>913</v>
      </c>
      <c r="B626" s="11">
        <v>18</v>
      </c>
      <c r="C626" s="11" t="s">
        <v>185</v>
      </c>
      <c r="D626" s="11" t="s">
        <v>177</v>
      </c>
      <c r="E626" s="11">
        <v>41.913333333333334</v>
      </c>
      <c r="F626" s="11">
        <v>201806</v>
      </c>
    </row>
    <row r="627" spans="1:6">
      <c r="A627" s="11" t="s">
        <v>451</v>
      </c>
      <c r="B627" s="11">
        <v>18</v>
      </c>
      <c r="C627" s="11" t="s">
        <v>185</v>
      </c>
      <c r="D627" s="11" t="s">
        <v>177</v>
      </c>
      <c r="E627" s="11">
        <v>30.580000000000002</v>
      </c>
      <c r="F627" s="11">
        <v>201806</v>
      </c>
    </row>
    <row r="628" spans="1:6">
      <c r="A628" s="11" t="s">
        <v>784</v>
      </c>
      <c r="B628" s="11">
        <v>18</v>
      </c>
      <c r="C628" s="11" t="s">
        <v>175</v>
      </c>
      <c r="D628" s="11" t="s">
        <v>148</v>
      </c>
      <c r="E628" s="11">
        <v>1.5</v>
      </c>
      <c r="F628" s="11">
        <v>201806</v>
      </c>
    </row>
    <row r="629" spans="1:6">
      <c r="A629" s="11" t="s">
        <v>784</v>
      </c>
      <c r="B629" s="11">
        <v>18</v>
      </c>
      <c r="C629" s="11" t="s">
        <v>175</v>
      </c>
      <c r="D629" s="11" t="s">
        <v>182</v>
      </c>
      <c r="E629" s="11">
        <v>4.5</v>
      </c>
      <c r="F629" s="11">
        <v>201806</v>
      </c>
    </row>
    <row r="630" spans="1:6">
      <c r="A630" s="11" t="s">
        <v>784</v>
      </c>
      <c r="B630" s="11">
        <v>18</v>
      </c>
      <c r="C630" s="11" t="s">
        <v>175</v>
      </c>
      <c r="D630" s="11" t="s">
        <v>185</v>
      </c>
      <c r="E630" s="11">
        <v>4.5</v>
      </c>
      <c r="F630" s="11">
        <v>201806</v>
      </c>
    </row>
    <row r="631" spans="1:6">
      <c r="A631" s="11" t="s">
        <v>784</v>
      </c>
      <c r="B631" s="11">
        <v>18</v>
      </c>
      <c r="C631" s="11" t="s">
        <v>175</v>
      </c>
      <c r="D631" s="11" t="s">
        <v>177</v>
      </c>
      <c r="E631" s="11">
        <v>4</v>
      </c>
      <c r="F631" s="11">
        <v>201806</v>
      </c>
    </row>
    <row r="632" spans="1:6">
      <c r="A632" s="11" t="s">
        <v>784</v>
      </c>
      <c r="B632" s="11">
        <v>18</v>
      </c>
      <c r="C632" s="11" t="s">
        <v>175</v>
      </c>
      <c r="D632" s="11" t="s">
        <v>198</v>
      </c>
      <c r="E632" s="11">
        <v>4.75</v>
      </c>
      <c r="F632" s="11">
        <v>201806</v>
      </c>
    </row>
    <row r="633" spans="1:6">
      <c r="A633" s="11" t="s">
        <v>784</v>
      </c>
      <c r="B633" s="11">
        <v>18</v>
      </c>
      <c r="C633" s="11" t="s">
        <v>175</v>
      </c>
      <c r="D633" s="11" t="s">
        <v>203</v>
      </c>
      <c r="E633" s="11">
        <v>1</v>
      </c>
      <c r="F633" s="11">
        <v>201806</v>
      </c>
    </row>
    <row r="634" spans="1:6">
      <c r="A634" s="11" t="s">
        <v>784</v>
      </c>
      <c r="B634" s="11">
        <v>18</v>
      </c>
      <c r="C634" s="11" t="s">
        <v>175</v>
      </c>
      <c r="D634" s="11" t="s">
        <v>206</v>
      </c>
      <c r="E634" s="11">
        <v>4</v>
      </c>
      <c r="F634" s="11">
        <v>201806</v>
      </c>
    </row>
    <row r="635" spans="1:6">
      <c r="A635" s="11" t="s">
        <v>492</v>
      </c>
      <c r="B635" s="11">
        <v>18</v>
      </c>
      <c r="C635" s="11" t="s">
        <v>175</v>
      </c>
      <c r="D635" s="11" t="s">
        <v>206</v>
      </c>
      <c r="E635" s="11">
        <v>37.430000000000007</v>
      </c>
      <c r="F635" s="11">
        <v>201806</v>
      </c>
    </row>
    <row r="636" spans="1:6">
      <c r="A636" s="11" t="s">
        <v>848</v>
      </c>
      <c r="B636" s="11">
        <v>18</v>
      </c>
      <c r="C636" s="11" t="s">
        <v>185</v>
      </c>
      <c r="D636" s="11" t="s">
        <v>198</v>
      </c>
      <c r="E636" s="11">
        <v>11.25</v>
      </c>
      <c r="F636" s="11">
        <v>201806</v>
      </c>
    </row>
    <row r="637" spans="1:6">
      <c r="A637" s="11" t="s">
        <v>832</v>
      </c>
      <c r="B637" s="11">
        <v>18</v>
      </c>
      <c r="C637" s="11" t="s">
        <v>175</v>
      </c>
      <c r="D637" s="11" t="s">
        <v>198</v>
      </c>
      <c r="E637" s="11">
        <v>26.25</v>
      </c>
      <c r="F637" s="11">
        <v>201806</v>
      </c>
    </row>
    <row r="638" spans="1:6">
      <c r="A638" s="11" t="s">
        <v>483</v>
      </c>
      <c r="B638" s="11">
        <v>18</v>
      </c>
      <c r="C638" s="11" t="s">
        <v>175</v>
      </c>
      <c r="D638" s="11" t="s">
        <v>182</v>
      </c>
      <c r="E638" s="11">
        <v>2.4999999999999991</v>
      </c>
      <c r="F638" s="11">
        <v>201806</v>
      </c>
    </row>
    <row r="639" spans="1:6">
      <c r="A639" s="11" t="s">
        <v>483</v>
      </c>
      <c r="B639" s="11">
        <v>18</v>
      </c>
      <c r="C639" s="11" t="s">
        <v>175</v>
      </c>
      <c r="D639" s="11" t="s">
        <v>185</v>
      </c>
      <c r="E639" s="11">
        <v>4.5</v>
      </c>
      <c r="F639" s="11">
        <v>201806</v>
      </c>
    </row>
    <row r="640" spans="1:6">
      <c r="A640" s="11" t="s">
        <v>483</v>
      </c>
      <c r="B640" s="11">
        <v>18</v>
      </c>
      <c r="C640" s="11" t="s">
        <v>175</v>
      </c>
      <c r="D640" s="11" t="s">
        <v>177</v>
      </c>
      <c r="E640" s="11">
        <v>5.5</v>
      </c>
      <c r="F640" s="11">
        <v>201806</v>
      </c>
    </row>
    <row r="641" spans="1:6">
      <c r="A641" s="11" t="s">
        <v>483</v>
      </c>
      <c r="B641" s="11">
        <v>18</v>
      </c>
      <c r="C641" s="11" t="s">
        <v>175</v>
      </c>
      <c r="D641" s="11" t="s">
        <v>198</v>
      </c>
      <c r="E641" s="11">
        <v>25.5</v>
      </c>
      <c r="F641" s="11">
        <v>201806</v>
      </c>
    </row>
    <row r="642" spans="1:6">
      <c r="A642" s="11" t="s">
        <v>488</v>
      </c>
      <c r="B642" s="11">
        <v>15</v>
      </c>
      <c r="C642" s="11" t="s">
        <v>175</v>
      </c>
      <c r="D642" s="11" t="s">
        <v>177</v>
      </c>
      <c r="E642" s="11">
        <v>21.5</v>
      </c>
      <c r="F642" s="11">
        <v>201807</v>
      </c>
    </row>
    <row r="643" spans="1:6">
      <c r="A643" s="11" t="s">
        <v>488</v>
      </c>
      <c r="B643" s="11">
        <v>15</v>
      </c>
      <c r="C643" s="11" t="s">
        <v>175</v>
      </c>
      <c r="D643" s="11" t="s">
        <v>198</v>
      </c>
      <c r="E643" s="11">
        <v>28</v>
      </c>
      <c r="F643" s="11">
        <v>201807</v>
      </c>
    </row>
    <row r="644" spans="1:6">
      <c r="A644" s="11" t="s">
        <v>488</v>
      </c>
      <c r="B644" s="11">
        <v>16</v>
      </c>
      <c r="C644" s="11" t="s">
        <v>175</v>
      </c>
      <c r="D644" s="11" t="s">
        <v>177</v>
      </c>
      <c r="E644" s="11">
        <v>5.5000000000000009</v>
      </c>
      <c r="F644" s="11">
        <v>201807</v>
      </c>
    </row>
    <row r="645" spans="1:6">
      <c r="A645" s="11" t="s">
        <v>488</v>
      </c>
      <c r="B645" s="11">
        <v>16</v>
      </c>
      <c r="C645" s="11" t="s">
        <v>175</v>
      </c>
      <c r="D645" s="11" t="s">
        <v>198</v>
      </c>
      <c r="E645" s="11">
        <v>43</v>
      </c>
      <c r="F645" s="11">
        <v>201807</v>
      </c>
    </row>
    <row r="646" spans="1:6">
      <c r="A646" s="11" t="s">
        <v>488</v>
      </c>
      <c r="B646" s="11">
        <v>17</v>
      </c>
      <c r="C646" s="11" t="s">
        <v>175</v>
      </c>
      <c r="D646" s="11" t="s">
        <v>198</v>
      </c>
      <c r="E646" s="11">
        <v>40</v>
      </c>
      <c r="F646" s="11">
        <v>201807</v>
      </c>
    </row>
    <row r="647" spans="1:6">
      <c r="A647" s="11" t="s">
        <v>488</v>
      </c>
      <c r="B647" s="11">
        <v>18</v>
      </c>
      <c r="C647" s="11" t="s">
        <v>175</v>
      </c>
      <c r="D647" s="11" t="s">
        <v>198</v>
      </c>
      <c r="E647" s="11">
        <v>50</v>
      </c>
      <c r="F647" s="11">
        <v>201807</v>
      </c>
    </row>
    <row r="648" spans="1:6">
      <c r="A648" s="11" t="s">
        <v>478</v>
      </c>
      <c r="B648" s="11">
        <v>15</v>
      </c>
      <c r="C648" s="11" t="s">
        <v>175</v>
      </c>
      <c r="D648" s="11" t="s">
        <v>206</v>
      </c>
      <c r="E648" s="11">
        <v>8.5</v>
      </c>
      <c r="F648" s="11">
        <v>201807</v>
      </c>
    </row>
    <row r="649" spans="1:6">
      <c r="A649" s="11" t="s">
        <v>1234</v>
      </c>
      <c r="B649" s="11">
        <v>18</v>
      </c>
      <c r="C649" s="11" t="s">
        <v>185</v>
      </c>
      <c r="D649" s="11" t="s">
        <v>198</v>
      </c>
      <c r="E649" s="11">
        <v>7.1333333333333329</v>
      </c>
      <c r="F649" s="11">
        <v>201807</v>
      </c>
    </row>
    <row r="650" spans="1:6">
      <c r="A650" s="11" t="s">
        <v>770</v>
      </c>
      <c r="B650" s="11">
        <v>18</v>
      </c>
      <c r="C650" s="11" t="s">
        <v>185</v>
      </c>
      <c r="D650" s="11" t="s">
        <v>198</v>
      </c>
      <c r="E650" s="11">
        <v>15.833333333333336</v>
      </c>
      <c r="F650" s="11">
        <v>201807</v>
      </c>
    </row>
    <row r="651" spans="1:6">
      <c r="A651" s="11" t="s">
        <v>774</v>
      </c>
      <c r="B651" s="11">
        <v>16</v>
      </c>
      <c r="C651" s="11" t="s">
        <v>175</v>
      </c>
      <c r="D651" s="11" t="s">
        <v>198</v>
      </c>
      <c r="E651" s="11">
        <v>46.75</v>
      </c>
      <c r="F651" s="11">
        <v>201807</v>
      </c>
    </row>
    <row r="652" spans="1:6">
      <c r="A652" s="11" t="s">
        <v>484</v>
      </c>
      <c r="B652" s="11">
        <v>18</v>
      </c>
      <c r="C652" s="11" t="s">
        <v>175</v>
      </c>
      <c r="D652" s="11" t="s">
        <v>185</v>
      </c>
      <c r="E652" s="11">
        <v>1</v>
      </c>
      <c r="F652" s="11">
        <v>201807</v>
      </c>
    </row>
    <row r="653" spans="1:6">
      <c r="A653" s="11" t="s">
        <v>484</v>
      </c>
      <c r="B653" s="11">
        <v>18</v>
      </c>
      <c r="C653" s="11" t="s">
        <v>175</v>
      </c>
      <c r="D653" s="11" t="s">
        <v>177</v>
      </c>
      <c r="E653" s="11">
        <v>0.25</v>
      </c>
      <c r="F653" s="11">
        <v>201807</v>
      </c>
    </row>
    <row r="654" spans="1:6">
      <c r="A654" s="11" t="s">
        <v>484</v>
      </c>
      <c r="B654" s="11">
        <v>18</v>
      </c>
      <c r="C654" s="11" t="s">
        <v>175</v>
      </c>
      <c r="D654" s="11" t="s">
        <v>198</v>
      </c>
      <c r="E654" s="11">
        <v>15.75</v>
      </c>
      <c r="F654" s="11">
        <v>201807</v>
      </c>
    </row>
    <row r="655" spans="1:6">
      <c r="A655" s="11" t="s">
        <v>503</v>
      </c>
      <c r="B655" s="11">
        <v>13</v>
      </c>
      <c r="C655" s="11" t="s">
        <v>185</v>
      </c>
      <c r="D655" s="11" t="s">
        <v>177</v>
      </c>
      <c r="E655" s="11">
        <v>4</v>
      </c>
      <c r="F655" s="11">
        <v>201807</v>
      </c>
    </row>
    <row r="656" spans="1:6">
      <c r="A656" s="11" t="s">
        <v>503</v>
      </c>
      <c r="B656" s="11">
        <v>15</v>
      </c>
      <c r="C656" s="11" t="s">
        <v>185</v>
      </c>
      <c r="D656" s="11" t="s">
        <v>177</v>
      </c>
      <c r="E656" s="11">
        <v>19.82</v>
      </c>
      <c r="F656" s="11">
        <v>201807</v>
      </c>
    </row>
    <row r="657" spans="1:6">
      <c r="A657" s="11" t="s">
        <v>503</v>
      </c>
      <c r="B657" s="11">
        <v>16</v>
      </c>
      <c r="C657" s="11" t="s">
        <v>185</v>
      </c>
      <c r="D657" s="11" t="s">
        <v>177</v>
      </c>
      <c r="E657" s="11">
        <v>20</v>
      </c>
      <c r="F657" s="11">
        <v>201807</v>
      </c>
    </row>
    <row r="658" spans="1:6">
      <c r="A658" s="11" t="s">
        <v>503</v>
      </c>
      <c r="B658" s="11">
        <v>18</v>
      </c>
      <c r="C658" s="11" t="s">
        <v>185</v>
      </c>
      <c r="D658" s="11" t="s">
        <v>177</v>
      </c>
      <c r="E658" s="11">
        <v>43.33</v>
      </c>
      <c r="F658" s="11">
        <v>201807</v>
      </c>
    </row>
    <row r="659" spans="1:6">
      <c r="A659" s="11" t="s">
        <v>464</v>
      </c>
      <c r="B659" s="11">
        <v>14</v>
      </c>
      <c r="C659" s="11" t="s">
        <v>198</v>
      </c>
      <c r="D659" s="11" t="s">
        <v>177</v>
      </c>
      <c r="E659" s="11">
        <v>32.389999999999993</v>
      </c>
      <c r="F659" s="11">
        <v>201809</v>
      </c>
    </row>
    <row r="660" spans="1:6">
      <c r="A660" s="11" t="s">
        <v>455</v>
      </c>
      <c r="B660" s="11">
        <v>14</v>
      </c>
      <c r="C660" s="11" t="s">
        <v>185</v>
      </c>
      <c r="D660" s="11" t="s">
        <v>198</v>
      </c>
      <c r="E660" s="11">
        <v>0.83333333333333304</v>
      </c>
      <c r="F660" s="11">
        <v>201811</v>
      </c>
    </row>
    <row r="661" spans="1:6">
      <c r="A661" s="11" t="s">
        <v>707</v>
      </c>
      <c r="B661" s="11">
        <v>13</v>
      </c>
      <c r="C661" s="11" t="s">
        <v>185</v>
      </c>
      <c r="D661" s="11" t="s">
        <v>177</v>
      </c>
      <c r="E661" s="11">
        <v>0.73333333333333073</v>
      </c>
      <c r="F661" s="11">
        <v>201812</v>
      </c>
    </row>
    <row r="662" spans="1:6">
      <c r="A662" s="11" t="s">
        <v>707</v>
      </c>
      <c r="B662" s="11">
        <v>13</v>
      </c>
      <c r="C662" s="11" t="s">
        <v>185</v>
      </c>
      <c r="D662" s="11" t="s">
        <v>198</v>
      </c>
      <c r="E662" s="11">
        <v>48.866666666666674</v>
      </c>
      <c r="F662" s="11">
        <v>201812</v>
      </c>
    </row>
    <row r="663" spans="1:6">
      <c r="A663" s="11" t="s">
        <v>707</v>
      </c>
      <c r="B663" s="11">
        <v>18</v>
      </c>
      <c r="C663" s="11" t="s">
        <v>185</v>
      </c>
      <c r="D663" s="11" t="s">
        <v>177</v>
      </c>
      <c r="E663" s="11">
        <v>12.75</v>
      </c>
      <c r="F663" s="11">
        <v>201812</v>
      </c>
    </row>
    <row r="664" spans="1:6">
      <c r="A664" s="11" t="s">
        <v>708</v>
      </c>
      <c r="B664" s="11">
        <v>13</v>
      </c>
      <c r="C664" s="11" t="s">
        <v>185</v>
      </c>
      <c r="D664" s="11" t="s">
        <v>198</v>
      </c>
      <c r="E664" s="11">
        <v>30.716666666666661</v>
      </c>
      <c r="F664" s="11">
        <v>201904</v>
      </c>
    </row>
    <row r="665" spans="1:6">
      <c r="A665" s="11" t="s">
        <v>708</v>
      </c>
      <c r="B665" s="11">
        <v>13</v>
      </c>
      <c r="C665" s="11" t="s">
        <v>185</v>
      </c>
      <c r="D665" s="11" t="s">
        <v>203</v>
      </c>
      <c r="E665" s="11">
        <v>17.766666666666673</v>
      </c>
      <c r="F665" s="11">
        <v>201904</v>
      </c>
    </row>
    <row r="666" spans="1:6">
      <c r="A666" s="11" t="s">
        <v>458</v>
      </c>
      <c r="B666" s="11">
        <v>13</v>
      </c>
      <c r="C666" s="11" t="s">
        <v>185</v>
      </c>
      <c r="D666" s="11" t="s">
        <v>182</v>
      </c>
      <c r="E666" s="11">
        <v>11.000000000000002</v>
      </c>
      <c r="F666" s="11">
        <v>201904</v>
      </c>
    </row>
    <row r="667" spans="1:6">
      <c r="A667" s="11" t="s">
        <v>458</v>
      </c>
      <c r="B667" s="11">
        <v>13</v>
      </c>
      <c r="C667" s="11" t="s">
        <v>185</v>
      </c>
      <c r="D667" s="11" t="s">
        <v>198</v>
      </c>
      <c r="E667" s="11">
        <v>2.7499999999999996</v>
      </c>
      <c r="F667" s="11">
        <v>201904</v>
      </c>
    </row>
    <row r="668" spans="1:6">
      <c r="A668" s="11" t="s">
        <v>458</v>
      </c>
      <c r="B668" s="11">
        <v>13</v>
      </c>
      <c r="C668" s="11" t="s">
        <v>185</v>
      </c>
      <c r="D668" s="11" t="s">
        <v>206</v>
      </c>
      <c r="E668" s="11">
        <v>1.9999999999999996</v>
      </c>
      <c r="F668" s="11">
        <v>201904</v>
      </c>
    </row>
    <row r="669" spans="1:6">
      <c r="A669" s="11" t="s">
        <v>951</v>
      </c>
      <c r="B669" s="11">
        <v>13</v>
      </c>
      <c r="C669" s="11" t="s">
        <v>198</v>
      </c>
      <c r="D669" s="11" t="s">
        <v>206</v>
      </c>
      <c r="E669" s="11">
        <v>2.4999999999999991</v>
      </c>
      <c r="F669" s="11">
        <v>201904</v>
      </c>
    </row>
    <row r="670" spans="1:6">
      <c r="A670" s="11" t="s">
        <v>951</v>
      </c>
      <c r="B670" s="11">
        <v>13</v>
      </c>
      <c r="C670" s="11" t="s">
        <v>198</v>
      </c>
      <c r="D670" s="11" t="s">
        <v>918</v>
      </c>
      <c r="E670" s="11">
        <v>18.000000000000007</v>
      </c>
      <c r="F670" s="11">
        <v>201904</v>
      </c>
    </row>
    <row r="671" spans="1:6">
      <c r="A671" s="11" t="s">
        <v>485</v>
      </c>
      <c r="B671" s="11">
        <v>13</v>
      </c>
      <c r="C671" s="11" t="s">
        <v>175</v>
      </c>
      <c r="D671" s="11" t="s">
        <v>185</v>
      </c>
      <c r="E671" s="11">
        <v>30</v>
      </c>
      <c r="F671" s="11">
        <v>201904</v>
      </c>
    </row>
    <row r="672" spans="1:6">
      <c r="A672" s="11" t="s">
        <v>485</v>
      </c>
      <c r="B672" s="11">
        <v>13</v>
      </c>
      <c r="C672" s="11" t="s">
        <v>175</v>
      </c>
      <c r="D672" s="11" t="s">
        <v>177</v>
      </c>
      <c r="E672" s="11">
        <v>13.5</v>
      </c>
      <c r="F672" s="11">
        <v>201904</v>
      </c>
    </row>
    <row r="673" spans="1:6">
      <c r="A673" s="11" t="s">
        <v>598</v>
      </c>
      <c r="B673" s="11">
        <v>13</v>
      </c>
      <c r="C673" s="11" t="s">
        <v>203</v>
      </c>
      <c r="D673" s="11" t="s">
        <v>198</v>
      </c>
      <c r="E673" s="11">
        <v>25.75</v>
      </c>
      <c r="F673" s="11">
        <v>201904</v>
      </c>
    </row>
    <row r="674" spans="1:6">
      <c r="A674" s="11" t="s">
        <v>769</v>
      </c>
      <c r="B674" s="11">
        <v>13</v>
      </c>
      <c r="C674" s="11" t="s">
        <v>185</v>
      </c>
      <c r="D674" s="11" t="s">
        <v>198</v>
      </c>
      <c r="E674" s="11">
        <v>0.31666666666666554</v>
      </c>
      <c r="F674" s="11">
        <v>201904</v>
      </c>
    </row>
    <row r="675" spans="1:6">
      <c r="A675" s="11" t="s">
        <v>482</v>
      </c>
      <c r="B675" s="11">
        <v>13</v>
      </c>
      <c r="C675" s="11" t="s">
        <v>175</v>
      </c>
      <c r="D675" s="11" t="s">
        <v>198</v>
      </c>
      <c r="E675" s="11">
        <v>52.5</v>
      </c>
      <c r="F675" s="11">
        <v>201904</v>
      </c>
    </row>
    <row r="676" spans="1:6">
      <c r="A676" s="11" t="s">
        <v>479</v>
      </c>
      <c r="B676" s="11">
        <v>13</v>
      </c>
      <c r="C676" s="11" t="s">
        <v>175</v>
      </c>
      <c r="D676" s="11" t="s">
        <v>177</v>
      </c>
      <c r="E676" s="11">
        <v>22.5</v>
      </c>
      <c r="F676" s="11">
        <v>201904</v>
      </c>
    </row>
    <row r="677" spans="1:6">
      <c r="A677" s="11" t="s">
        <v>479</v>
      </c>
      <c r="B677" s="11">
        <v>13</v>
      </c>
      <c r="C677" s="11" t="s">
        <v>175</v>
      </c>
      <c r="D677" s="11" t="s">
        <v>198</v>
      </c>
      <c r="E677" s="11">
        <v>22.5</v>
      </c>
      <c r="F677" s="11">
        <v>201904</v>
      </c>
    </row>
    <row r="678" spans="1:6">
      <c r="A678" s="11" t="s">
        <v>467</v>
      </c>
      <c r="B678" s="11">
        <v>13</v>
      </c>
      <c r="C678" s="11" t="s">
        <v>185</v>
      </c>
      <c r="D678" s="11" t="s">
        <v>206</v>
      </c>
      <c r="E678" s="11">
        <v>51.49666666666667</v>
      </c>
      <c r="F678" s="11">
        <v>201904</v>
      </c>
    </row>
    <row r="679" spans="1:6">
      <c r="A679" s="11" t="s">
        <v>500</v>
      </c>
      <c r="B679" s="11">
        <v>13</v>
      </c>
      <c r="C679" s="11" t="s">
        <v>185</v>
      </c>
      <c r="D679" s="11" t="s">
        <v>198</v>
      </c>
      <c r="E679" s="11">
        <v>8.65</v>
      </c>
      <c r="F679" s="11">
        <v>201904</v>
      </c>
    </row>
    <row r="680" spans="1:6">
      <c r="A680" s="11" t="s">
        <v>1208</v>
      </c>
      <c r="B680" s="11">
        <v>13</v>
      </c>
      <c r="C680" s="11" t="s">
        <v>175</v>
      </c>
      <c r="D680" s="11" t="s">
        <v>198</v>
      </c>
      <c r="E680" s="11">
        <v>16</v>
      </c>
      <c r="F680" s="11">
        <v>201904</v>
      </c>
    </row>
    <row r="681" spans="1:6">
      <c r="A681" s="11" t="s">
        <v>777</v>
      </c>
      <c r="B681" s="11">
        <v>13</v>
      </c>
      <c r="C681" s="11" t="s">
        <v>175</v>
      </c>
      <c r="D681" s="11" t="s">
        <v>185</v>
      </c>
      <c r="E681" s="11">
        <v>27</v>
      </c>
      <c r="F681" s="11">
        <v>201904</v>
      </c>
    </row>
    <row r="682" spans="1:6">
      <c r="A682" s="11" t="s">
        <v>777</v>
      </c>
      <c r="B682" s="11">
        <v>13</v>
      </c>
      <c r="C682" s="11" t="s">
        <v>175</v>
      </c>
      <c r="D682" s="11" t="s">
        <v>206</v>
      </c>
      <c r="E682" s="11">
        <v>0.99999999999999911</v>
      </c>
      <c r="F682" s="11">
        <v>201904</v>
      </c>
    </row>
    <row r="683" spans="1:6">
      <c r="A683" s="11" t="s">
        <v>778</v>
      </c>
      <c r="B683" s="11">
        <v>13</v>
      </c>
      <c r="C683" s="11" t="s">
        <v>175</v>
      </c>
      <c r="D683" s="11" t="s">
        <v>185</v>
      </c>
      <c r="E683" s="11">
        <v>7.5000000000000018</v>
      </c>
      <c r="F683" s="11">
        <v>201904</v>
      </c>
    </row>
    <row r="684" spans="1:6">
      <c r="A684" s="11" t="s">
        <v>778</v>
      </c>
      <c r="B684" s="11">
        <v>13</v>
      </c>
      <c r="C684" s="11" t="s">
        <v>175</v>
      </c>
      <c r="D684" s="11" t="s">
        <v>177</v>
      </c>
      <c r="E684" s="11">
        <v>4.5000000000000018</v>
      </c>
      <c r="F684" s="11">
        <v>201904</v>
      </c>
    </row>
    <row r="685" spans="1:6">
      <c r="A685" s="11" t="s">
        <v>778</v>
      </c>
      <c r="B685" s="11">
        <v>13</v>
      </c>
      <c r="C685" s="11" t="s">
        <v>175</v>
      </c>
      <c r="D685" s="11" t="s">
        <v>198</v>
      </c>
      <c r="E685" s="11">
        <v>28</v>
      </c>
      <c r="F685" s="11">
        <v>201904</v>
      </c>
    </row>
    <row r="686" spans="1:6">
      <c r="A686" s="11" t="s">
        <v>1319</v>
      </c>
      <c r="B686" s="11">
        <v>13</v>
      </c>
      <c r="C686" s="11" t="s">
        <v>185</v>
      </c>
      <c r="D686" s="11" t="s">
        <v>198</v>
      </c>
      <c r="E686" s="11">
        <v>11.033333333333331</v>
      </c>
      <c r="F686" s="11">
        <v>201904</v>
      </c>
    </row>
    <row r="687" spans="1:6">
      <c r="A687" s="11" t="s">
        <v>454</v>
      </c>
      <c r="B687" s="11">
        <v>13</v>
      </c>
      <c r="C687" s="11" t="s">
        <v>198</v>
      </c>
      <c r="D687" s="11" t="s">
        <v>185</v>
      </c>
      <c r="E687" s="11">
        <v>42.466666666666676</v>
      </c>
      <c r="F687" s="11">
        <v>201904</v>
      </c>
    </row>
    <row r="688" spans="1:6">
      <c r="A688" s="11" t="s">
        <v>780</v>
      </c>
      <c r="B688" s="11">
        <v>13</v>
      </c>
      <c r="C688" s="11" t="s">
        <v>175</v>
      </c>
      <c r="D688" s="11" t="s">
        <v>185</v>
      </c>
      <c r="E688" s="11">
        <v>35</v>
      </c>
      <c r="F688" s="11">
        <v>201904</v>
      </c>
    </row>
    <row r="689" spans="1:6">
      <c r="A689" s="11" t="s">
        <v>1238</v>
      </c>
      <c r="B689" s="11">
        <v>13</v>
      </c>
      <c r="C689" s="11" t="s">
        <v>185</v>
      </c>
      <c r="D689" s="11" t="s">
        <v>198</v>
      </c>
      <c r="E689" s="11">
        <v>13.783333333333337</v>
      </c>
      <c r="F689" s="11">
        <v>201904</v>
      </c>
    </row>
    <row r="690" spans="1:6">
      <c r="A690" s="11" t="s">
        <v>487</v>
      </c>
      <c r="B690" s="11">
        <v>13</v>
      </c>
      <c r="C690" s="11" t="s">
        <v>175</v>
      </c>
      <c r="D690" s="11" t="s">
        <v>177</v>
      </c>
      <c r="E690" s="11">
        <v>47.25</v>
      </c>
      <c r="F690" s="11">
        <v>201904</v>
      </c>
    </row>
    <row r="691" spans="1:6">
      <c r="A691" s="11" t="s">
        <v>1239</v>
      </c>
      <c r="B691" s="11">
        <v>13</v>
      </c>
      <c r="C691" s="11" t="s">
        <v>198</v>
      </c>
      <c r="D691" s="11" t="s">
        <v>177</v>
      </c>
      <c r="E691" s="11">
        <v>9.0000000000000018</v>
      </c>
      <c r="F691" s="11">
        <v>201904</v>
      </c>
    </row>
    <row r="692" spans="1:6">
      <c r="A692" s="11" t="s">
        <v>1215</v>
      </c>
      <c r="B692" s="11">
        <v>13</v>
      </c>
      <c r="C692" s="11" t="s">
        <v>175</v>
      </c>
      <c r="D692" s="11" t="s">
        <v>198</v>
      </c>
      <c r="E692" s="11">
        <v>20.5</v>
      </c>
      <c r="F692" s="11">
        <v>201904</v>
      </c>
    </row>
    <row r="693" spans="1:6">
      <c r="A693" s="11" t="s">
        <v>483</v>
      </c>
      <c r="B693" s="11">
        <v>13</v>
      </c>
      <c r="C693" s="11" t="s">
        <v>175</v>
      </c>
      <c r="D693" s="11" t="s">
        <v>182</v>
      </c>
      <c r="E693" s="11">
        <v>5.9999999999999982</v>
      </c>
      <c r="F693" s="11">
        <v>201904</v>
      </c>
    </row>
    <row r="694" spans="1:6">
      <c r="A694" s="11" t="s">
        <v>483</v>
      </c>
      <c r="B694" s="11">
        <v>13</v>
      </c>
      <c r="C694" s="11" t="s">
        <v>175</v>
      </c>
      <c r="D694" s="11" t="s">
        <v>185</v>
      </c>
      <c r="E694" s="11">
        <v>9</v>
      </c>
      <c r="F694" s="11">
        <v>201904</v>
      </c>
    </row>
    <row r="695" spans="1:6">
      <c r="A695" s="11" t="s">
        <v>483</v>
      </c>
      <c r="B695" s="11">
        <v>13</v>
      </c>
      <c r="C695" s="11" t="s">
        <v>175</v>
      </c>
      <c r="D695" s="11" t="s">
        <v>177</v>
      </c>
      <c r="E695" s="11">
        <v>19.25</v>
      </c>
      <c r="F695" s="11">
        <v>201904</v>
      </c>
    </row>
    <row r="696" spans="1:6">
      <c r="A696" s="11" t="s">
        <v>483</v>
      </c>
      <c r="B696" s="11">
        <v>13</v>
      </c>
      <c r="C696" s="11" t="s">
        <v>175</v>
      </c>
      <c r="D696" s="11" t="s">
        <v>198</v>
      </c>
      <c r="E696" s="11">
        <v>7.9999999999999982</v>
      </c>
      <c r="F696" s="11">
        <v>201904</v>
      </c>
    </row>
    <row r="697" spans="1:6">
      <c r="A697" s="11" t="s">
        <v>483</v>
      </c>
      <c r="B697" s="11">
        <v>13</v>
      </c>
      <c r="C697" s="11" t="s">
        <v>175</v>
      </c>
      <c r="D697" s="11" t="s">
        <v>206</v>
      </c>
      <c r="E697" s="11">
        <v>1.5000000000000013</v>
      </c>
      <c r="F697" s="11">
        <v>201904</v>
      </c>
    </row>
    <row r="698" spans="1:6">
      <c r="A698" s="11" t="s">
        <v>913</v>
      </c>
      <c r="B698" s="11">
        <v>13</v>
      </c>
      <c r="C698" s="11" t="s">
        <v>185</v>
      </c>
      <c r="D698" s="11" t="s">
        <v>177</v>
      </c>
      <c r="E698" s="11">
        <v>24.3</v>
      </c>
      <c r="F698" s="11">
        <v>201904</v>
      </c>
    </row>
    <row r="699" spans="1:6">
      <c r="A699" s="11" t="s">
        <v>784</v>
      </c>
      <c r="B699" s="11">
        <v>13</v>
      </c>
      <c r="C699" s="11" t="s">
        <v>175</v>
      </c>
      <c r="D699" s="11" t="s">
        <v>148</v>
      </c>
      <c r="E699" s="11">
        <v>2.2499999999999987</v>
      </c>
      <c r="F699" s="11">
        <v>201904</v>
      </c>
    </row>
    <row r="700" spans="1:6">
      <c r="A700" s="11" t="s">
        <v>784</v>
      </c>
      <c r="B700" s="11">
        <v>13</v>
      </c>
      <c r="C700" s="11" t="s">
        <v>175</v>
      </c>
      <c r="D700" s="11" t="s">
        <v>182</v>
      </c>
      <c r="E700" s="11">
        <v>2.9999999999999987</v>
      </c>
      <c r="F700" s="11">
        <v>201904</v>
      </c>
    </row>
    <row r="701" spans="1:6">
      <c r="A701" s="11" t="s">
        <v>784</v>
      </c>
      <c r="B701" s="11">
        <v>13</v>
      </c>
      <c r="C701" s="11" t="s">
        <v>175</v>
      </c>
      <c r="D701" s="11" t="s">
        <v>185</v>
      </c>
      <c r="E701" s="11">
        <v>3.5000000000000022</v>
      </c>
      <c r="F701" s="11">
        <v>201904</v>
      </c>
    </row>
    <row r="702" spans="1:6">
      <c r="A702" s="11" t="s">
        <v>784</v>
      </c>
      <c r="B702" s="11">
        <v>13</v>
      </c>
      <c r="C702" s="11" t="s">
        <v>175</v>
      </c>
      <c r="D702" s="11" t="s">
        <v>177</v>
      </c>
      <c r="E702" s="11">
        <v>2.7499999999999996</v>
      </c>
      <c r="F702" s="11">
        <v>201904</v>
      </c>
    </row>
    <row r="703" spans="1:6">
      <c r="A703" s="11" t="s">
        <v>784</v>
      </c>
      <c r="B703" s="11">
        <v>13</v>
      </c>
      <c r="C703" s="11" t="s">
        <v>175</v>
      </c>
      <c r="D703" s="11" t="s">
        <v>198</v>
      </c>
      <c r="E703" s="11">
        <v>3.7499999999999987</v>
      </c>
      <c r="F703" s="11">
        <v>201904</v>
      </c>
    </row>
    <row r="704" spans="1:6">
      <c r="A704" s="11" t="s">
        <v>784</v>
      </c>
      <c r="B704" s="11">
        <v>13</v>
      </c>
      <c r="C704" s="11" t="s">
        <v>175</v>
      </c>
      <c r="D704" s="11" t="s">
        <v>203</v>
      </c>
      <c r="E704" s="11">
        <v>2.5000000000000031</v>
      </c>
      <c r="F704" s="11">
        <v>201904</v>
      </c>
    </row>
    <row r="705" spans="1:6">
      <c r="A705" s="11" t="s">
        <v>784</v>
      </c>
      <c r="B705" s="11">
        <v>13</v>
      </c>
      <c r="C705" s="11" t="s">
        <v>175</v>
      </c>
      <c r="D705" s="11" t="s">
        <v>206</v>
      </c>
      <c r="E705" s="11">
        <v>5.2499999999999991</v>
      </c>
      <c r="F705" s="11">
        <v>201904</v>
      </c>
    </row>
    <row r="706" spans="1:6">
      <c r="A706" s="11" t="s">
        <v>784</v>
      </c>
      <c r="B706" s="11">
        <v>13</v>
      </c>
      <c r="C706" s="11" t="s">
        <v>175</v>
      </c>
      <c r="D706" s="11" t="s">
        <v>918</v>
      </c>
      <c r="E706" s="11">
        <v>0.99999999999999911</v>
      </c>
      <c r="F706" s="11">
        <v>201904</v>
      </c>
    </row>
    <row r="707" spans="1:6">
      <c r="A707" s="11" t="s">
        <v>848</v>
      </c>
      <c r="B707" s="11">
        <v>13</v>
      </c>
      <c r="C707" s="11" t="s">
        <v>185</v>
      </c>
      <c r="D707" s="11" t="s">
        <v>198</v>
      </c>
      <c r="E707" s="11">
        <v>6.3166666666666682</v>
      </c>
      <c r="F707" s="11">
        <v>201904</v>
      </c>
    </row>
    <row r="708" spans="1:6">
      <c r="A708" s="11" t="s">
        <v>1232</v>
      </c>
      <c r="B708" s="11">
        <v>13</v>
      </c>
      <c r="C708" s="11" t="s">
        <v>185</v>
      </c>
      <c r="D708" s="11" t="s">
        <v>198</v>
      </c>
      <c r="E708" s="11">
        <v>28.216666666666672</v>
      </c>
      <c r="F708" s="11">
        <v>201905</v>
      </c>
    </row>
    <row r="709" spans="1:6">
      <c r="A709" s="11" t="s">
        <v>726</v>
      </c>
      <c r="B709" s="11">
        <v>13</v>
      </c>
      <c r="C709" s="11" t="s">
        <v>175</v>
      </c>
      <c r="D709" s="11" t="s">
        <v>185</v>
      </c>
      <c r="E709" s="11">
        <v>8</v>
      </c>
      <c r="F709" s="11">
        <v>201905</v>
      </c>
    </row>
    <row r="710" spans="1:6">
      <c r="A710" s="11" t="s">
        <v>726</v>
      </c>
      <c r="B710" s="11">
        <v>13</v>
      </c>
      <c r="C710" s="11" t="s">
        <v>175</v>
      </c>
      <c r="D710" s="11" t="s">
        <v>177</v>
      </c>
      <c r="E710" s="11">
        <v>3</v>
      </c>
      <c r="F710" s="11">
        <v>201905</v>
      </c>
    </row>
    <row r="711" spans="1:6">
      <c r="A711" s="11" t="s">
        <v>726</v>
      </c>
      <c r="B711" s="11">
        <v>13</v>
      </c>
      <c r="C711" s="11" t="s">
        <v>175</v>
      </c>
      <c r="D711" s="11" t="s">
        <v>198</v>
      </c>
      <c r="E711" s="11">
        <v>35</v>
      </c>
      <c r="F711" s="11">
        <v>201905</v>
      </c>
    </row>
    <row r="712" spans="1:6">
      <c r="A712" s="11" t="s">
        <v>726</v>
      </c>
      <c r="B712" s="11">
        <v>13</v>
      </c>
      <c r="C712" s="11" t="s">
        <v>175</v>
      </c>
      <c r="D712" s="11" t="s">
        <v>918</v>
      </c>
      <c r="E712" s="11">
        <v>2.0000000000000009</v>
      </c>
      <c r="F712" s="11">
        <v>201905</v>
      </c>
    </row>
    <row r="713" spans="1:6">
      <c r="A713" s="11" t="s">
        <v>767</v>
      </c>
      <c r="B713" s="11">
        <v>13</v>
      </c>
      <c r="C713" s="11" t="s">
        <v>175</v>
      </c>
      <c r="D713" s="11" t="s">
        <v>206</v>
      </c>
      <c r="E713" s="11">
        <v>44.79</v>
      </c>
      <c r="F713" s="11">
        <v>201905</v>
      </c>
    </row>
    <row r="714" spans="1:6">
      <c r="A714" s="11" t="s">
        <v>1233</v>
      </c>
      <c r="B714" s="11">
        <v>13</v>
      </c>
      <c r="C714" s="11" t="s">
        <v>198</v>
      </c>
      <c r="D714" s="11" t="s">
        <v>185</v>
      </c>
      <c r="E714" s="11">
        <v>28.166666666666664</v>
      </c>
      <c r="F714" s="11">
        <v>201905</v>
      </c>
    </row>
    <row r="715" spans="1:6">
      <c r="A715" s="11" t="s">
        <v>453</v>
      </c>
      <c r="B715" s="11">
        <v>13</v>
      </c>
      <c r="C715" s="11" t="s">
        <v>175</v>
      </c>
      <c r="D715" s="11" t="s">
        <v>177</v>
      </c>
      <c r="E715" s="11">
        <v>20.5</v>
      </c>
      <c r="F715" s="11">
        <v>201905</v>
      </c>
    </row>
    <row r="716" spans="1:6">
      <c r="A716" s="11" t="s">
        <v>453</v>
      </c>
      <c r="B716" s="11">
        <v>13</v>
      </c>
      <c r="C716" s="11" t="s">
        <v>175</v>
      </c>
      <c r="D716" s="11" t="s">
        <v>198</v>
      </c>
      <c r="E716" s="11">
        <v>11.75</v>
      </c>
      <c r="F716" s="11">
        <v>201905</v>
      </c>
    </row>
    <row r="717" spans="1:6">
      <c r="A717" s="11" t="s">
        <v>478</v>
      </c>
      <c r="B717" s="11">
        <v>13</v>
      </c>
      <c r="C717" s="11" t="s">
        <v>175</v>
      </c>
      <c r="D717" s="11" t="s">
        <v>198</v>
      </c>
      <c r="E717" s="11">
        <v>8.5</v>
      </c>
      <c r="F717" s="11">
        <v>201905</v>
      </c>
    </row>
    <row r="718" spans="1:6">
      <c r="A718" s="11" t="s">
        <v>917</v>
      </c>
      <c r="B718" s="11">
        <v>13</v>
      </c>
      <c r="C718" s="11" t="s">
        <v>203</v>
      </c>
      <c r="D718" s="11" t="s">
        <v>185</v>
      </c>
      <c r="E718" s="11">
        <v>43.150000000000006</v>
      </c>
      <c r="F718" s="11">
        <v>201905</v>
      </c>
    </row>
    <row r="719" spans="1:6">
      <c r="A719" s="11" t="s">
        <v>508</v>
      </c>
      <c r="B719" s="11">
        <v>13</v>
      </c>
      <c r="C719" s="11" t="s">
        <v>198</v>
      </c>
      <c r="D719" s="11" t="s">
        <v>203</v>
      </c>
      <c r="E719" s="11">
        <v>34.25</v>
      </c>
      <c r="F719" s="11">
        <v>201905</v>
      </c>
    </row>
    <row r="720" spans="1:6">
      <c r="A720" s="11" t="s">
        <v>915</v>
      </c>
      <c r="B720" s="11">
        <v>13</v>
      </c>
      <c r="C720" s="11" t="s">
        <v>185</v>
      </c>
      <c r="D720" s="11" t="s">
        <v>198</v>
      </c>
      <c r="E720" s="11">
        <v>9.4100000000000037</v>
      </c>
      <c r="F720" s="11">
        <v>201905</v>
      </c>
    </row>
    <row r="721" spans="1:6">
      <c r="A721" s="11" t="s">
        <v>1045</v>
      </c>
      <c r="B721" s="11">
        <v>13</v>
      </c>
      <c r="C721" s="11" t="s">
        <v>198</v>
      </c>
      <c r="D721" s="11" t="s">
        <v>185</v>
      </c>
      <c r="E721" s="11">
        <v>49.5</v>
      </c>
      <c r="F721" s="11">
        <v>201905</v>
      </c>
    </row>
    <row r="722" spans="1:6">
      <c r="A722" s="11" t="s">
        <v>950</v>
      </c>
      <c r="B722" s="11">
        <v>13</v>
      </c>
      <c r="C722" s="11" t="s">
        <v>185</v>
      </c>
      <c r="D722" s="11" t="s">
        <v>198</v>
      </c>
      <c r="E722" s="11">
        <v>10.333333333333336</v>
      </c>
      <c r="F722" s="11">
        <v>201905</v>
      </c>
    </row>
    <row r="723" spans="1:6">
      <c r="A723" s="11" t="s">
        <v>774</v>
      </c>
      <c r="B723" s="11">
        <v>13</v>
      </c>
      <c r="C723" s="11" t="s">
        <v>175</v>
      </c>
      <c r="D723" s="11" t="s">
        <v>198</v>
      </c>
      <c r="E723" s="11">
        <v>20.333333333333336</v>
      </c>
      <c r="F723" s="11">
        <v>201905</v>
      </c>
    </row>
    <row r="724" spans="1:6">
      <c r="A724" s="11" t="s">
        <v>484</v>
      </c>
      <c r="B724" s="11">
        <v>13</v>
      </c>
      <c r="C724" s="11" t="s">
        <v>175</v>
      </c>
      <c r="D724" s="11" t="s">
        <v>185</v>
      </c>
      <c r="E724" s="11">
        <v>0.41666666666666652</v>
      </c>
      <c r="F724" s="11">
        <v>201905</v>
      </c>
    </row>
    <row r="725" spans="1:6">
      <c r="A725" s="11" t="s">
        <v>484</v>
      </c>
      <c r="B725" s="11">
        <v>13</v>
      </c>
      <c r="C725" s="11" t="s">
        <v>175</v>
      </c>
      <c r="D725" s="11" t="s">
        <v>177</v>
      </c>
      <c r="E725" s="11">
        <v>0.58333333333333393</v>
      </c>
      <c r="F725" s="11">
        <v>201905</v>
      </c>
    </row>
    <row r="726" spans="1:6">
      <c r="A726" s="11" t="s">
        <v>484</v>
      </c>
      <c r="B726" s="11">
        <v>13</v>
      </c>
      <c r="C726" s="11" t="s">
        <v>175</v>
      </c>
      <c r="D726" s="11" t="s">
        <v>198</v>
      </c>
      <c r="E726" s="11">
        <v>16</v>
      </c>
      <c r="F726" s="11">
        <v>201905</v>
      </c>
    </row>
    <row r="727" spans="1:6">
      <c r="A727" s="11" t="s">
        <v>476</v>
      </c>
      <c r="B727" s="11">
        <v>13</v>
      </c>
      <c r="C727" s="11" t="s">
        <v>198</v>
      </c>
      <c r="D727" s="11" t="s">
        <v>203</v>
      </c>
      <c r="E727" s="11">
        <v>2.9999999999999991</v>
      </c>
      <c r="F727" s="11">
        <v>201905</v>
      </c>
    </row>
    <row r="728" spans="1:6">
      <c r="A728" s="11" t="s">
        <v>476</v>
      </c>
      <c r="B728" s="11">
        <v>13</v>
      </c>
      <c r="C728" s="11" t="s">
        <v>198</v>
      </c>
      <c r="D728" s="11" t="s">
        <v>206</v>
      </c>
      <c r="E728" s="11">
        <v>52.5</v>
      </c>
      <c r="F728" s="11">
        <v>201905</v>
      </c>
    </row>
    <row r="729" spans="1:6">
      <c r="A729" s="11" t="s">
        <v>477</v>
      </c>
      <c r="B729" s="11">
        <v>13</v>
      </c>
      <c r="C729" s="11" t="s">
        <v>198</v>
      </c>
      <c r="D729" s="11" t="s">
        <v>206</v>
      </c>
      <c r="E729" s="11">
        <v>45.5</v>
      </c>
      <c r="F729" s="11">
        <v>201905</v>
      </c>
    </row>
    <row r="730" spans="1:6">
      <c r="A730" s="11" t="s">
        <v>787</v>
      </c>
      <c r="B730" s="11">
        <v>13</v>
      </c>
      <c r="C730" s="11" t="s">
        <v>185</v>
      </c>
      <c r="D730" s="11" t="s">
        <v>198</v>
      </c>
      <c r="E730" s="11">
        <v>29</v>
      </c>
      <c r="F730" s="11">
        <v>201905</v>
      </c>
    </row>
    <row r="731" spans="1:6">
      <c r="A731" s="11" t="s">
        <v>782</v>
      </c>
      <c r="B731" s="11">
        <v>13</v>
      </c>
      <c r="C731" s="11" t="s">
        <v>185</v>
      </c>
      <c r="D731" s="11" t="s">
        <v>198</v>
      </c>
      <c r="E731" s="11">
        <v>3.3833333333333333</v>
      </c>
      <c r="F731" s="11">
        <v>201905</v>
      </c>
    </row>
    <row r="732" spans="1:6">
      <c r="A732" s="11" t="s">
        <v>464</v>
      </c>
      <c r="B732" s="11">
        <v>13</v>
      </c>
      <c r="C732" s="11" t="s">
        <v>198</v>
      </c>
      <c r="D732" s="11" t="s">
        <v>177</v>
      </c>
      <c r="E732" s="11">
        <v>33.516666666666666</v>
      </c>
      <c r="F732" s="11">
        <v>201905</v>
      </c>
    </row>
    <row r="733" spans="1:6">
      <c r="A733" s="11" t="s">
        <v>486</v>
      </c>
      <c r="B733" s="11">
        <v>13</v>
      </c>
      <c r="C733" s="11" t="s">
        <v>175</v>
      </c>
      <c r="D733" s="11" t="s">
        <v>177</v>
      </c>
      <c r="E733" s="11">
        <v>43.75</v>
      </c>
      <c r="F733" s="11">
        <v>201905</v>
      </c>
    </row>
    <row r="734" spans="1:6">
      <c r="A734" s="11" t="s">
        <v>1241</v>
      </c>
      <c r="B734" s="11">
        <v>13</v>
      </c>
      <c r="C734" s="11" t="s">
        <v>185</v>
      </c>
      <c r="D734" s="11" t="s">
        <v>198</v>
      </c>
      <c r="E734" s="11">
        <v>1.0666666666666655</v>
      </c>
      <c r="F734" s="11">
        <v>201905</v>
      </c>
    </row>
    <row r="735" spans="1:6">
      <c r="A735" s="11" t="s">
        <v>507</v>
      </c>
      <c r="B735" s="11">
        <v>13</v>
      </c>
      <c r="C735" s="11" t="s">
        <v>175</v>
      </c>
      <c r="D735" s="11" t="s">
        <v>198</v>
      </c>
      <c r="E735" s="11">
        <v>16</v>
      </c>
      <c r="F735" s="11">
        <v>201905</v>
      </c>
    </row>
    <row r="736" spans="1:6">
      <c r="A736" s="11" t="s">
        <v>503</v>
      </c>
      <c r="B736" s="11">
        <v>13</v>
      </c>
      <c r="C736" s="11" t="s">
        <v>185</v>
      </c>
      <c r="D736" s="11" t="s">
        <v>177</v>
      </c>
      <c r="E736" s="11">
        <v>12.566666666666666</v>
      </c>
      <c r="F736" s="11">
        <v>201905</v>
      </c>
    </row>
    <row r="737" spans="1:6">
      <c r="A737" s="11" t="s">
        <v>451</v>
      </c>
      <c r="B737" s="11">
        <v>13</v>
      </c>
      <c r="C737" s="11" t="s">
        <v>185</v>
      </c>
      <c r="D737" s="11" t="s">
        <v>177</v>
      </c>
      <c r="E737" s="11">
        <v>19.133333333333333</v>
      </c>
      <c r="F737" s="11">
        <v>201905</v>
      </c>
    </row>
    <row r="738" spans="1:6">
      <c r="A738" s="11" t="s">
        <v>1232</v>
      </c>
      <c r="B738" s="11">
        <v>14</v>
      </c>
      <c r="C738" s="11" t="s">
        <v>185</v>
      </c>
      <c r="D738" s="11" t="s">
        <v>198</v>
      </c>
      <c r="E738" s="11">
        <v>10.483333333333334</v>
      </c>
      <c r="F738" s="11">
        <v>201905</v>
      </c>
    </row>
    <row r="739" spans="1:6">
      <c r="A739" s="11" t="s">
        <v>708</v>
      </c>
      <c r="B739" s="11">
        <v>14</v>
      </c>
      <c r="C739" s="11" t="s">
        <v>185</v>
      </c>
      <c r="D739" s="11" t="s">
        <v>198</v>
      </c>
      <c r="E739" s="11">
        <v>44.616666666666667</v>
      </c>
      <c r="F739" s="11">
        <v>201905</v>
      </c>
    </row>
    <row r="740" spans="1:6">
      <c r="A740" s="11" t="s">
        <v>708</v>
      </c>
      <c r="B740" s="11">
        <v>14</v>
      </c>
      <c r="C740" s="11" t="s">
        <v>185</v>
      </c>
      <c r="D740" s="11" t="s">
        <v>203</v>
      </c>
      <c r="E740" s="11">
        <v>6.9833333333333343</v>
      </c>
      <c r="F740" s="11">
        <v>201905</v>
      </c>
    </row>
    <row r="741" spans="1:6">
      <c r="A741" s="11" t="s">
        <v>726</v>
      </c>
      <c r="B741" s="11">
        <v>14</v>
      </c>
      <c r="C741" s="11" t="s">
        <v>175</v>
      </c>
      <c r="D741" s="11" t="s">
        <v>185</v>
      </c>
      <c r="E741" s="11">
        <v>3</v>
      </c>
      <c r="F741" s="11">
        <v>201905</v>
      </c>
    </row>
    <row r="742" spans="1:6">
      <c r="A742" s="11" t="s">
        <v>726</v>
      </c>
      <c r="B742" s="11">
        <v>14</v>
      </c>
      <c r="C742" s="11" t="s">
        <v>175</v>
      </c>
      <c r="D742" s="11" t="s">
        <v>177</v>
      </c>
      <c r="E742" s="11">
        <v>5.0000000000000009</v>
      </c>
      <c r="F742" s="11">
        <v>201905</v>
      </c>
    </row>
    <row r="743" spans="1:6">
      <c r="A743" s="11" t="s">
        <v>726</v>
      </c>
      <c r="B743" s="11">
        <v>14</v>
      </c>
      <c r="C743" s="11" t="s">
        <v>175</v>
      </c>
      <c r="D743" s="11" t="s">
        <v>198</v>
      </c>
      <c r="E743" s="11">
        <v>31.5</v>
      </c>
      <c r="F743" s="11">
        <v>201905</v>
      </c>
    </row>
    <row r="744" spans="1:6">
      <c r="A744" s="11" t="s">
        <v>726</v>
      </c>
      <c r="B744" s="11">
        <v>14</v>
      </c>
      <c r="C744" s="11" t="s">
        <v>175</v>
      </c>
      <c r="D744" s="11" t="s">
        <v>211</v>
      </c>
      <c r="E744" s="11">
        <v>1.0000000000000018</v>
      </c>
      <c r="F744" s="11">
        <v>201905</v>
      </c>
    </row>
    <row r="745" spans="1:6">
      <c r="A745" s="11" t="s">
        <v>458</v>
      </c>
      <c r="B745" s="11">
        <v>14</v>
      </c>
      <c r="C745" s="11" t="s">
        <v>185</v>
      </c>
      <c r="D745" s="11" t="s">
        <v>182</v>
      </c>
      <c r="E745" s="11">
        <v>7.5</v>
      </c>
      <c r="F745" s="11">
        <v>201905</v>
      </c>
    </row>
    <row r="746" spans="1:6">
      <c r="A746" s="11" t="s">
        <v>458</v>
      </c>
      <c r="B746" s="11">
        <v>14</v>
      </c>
      <c r="C746" s="11" t="s">
        <v>185</v>
      </c>
      <c r="D746" s="11" t="s">
        <v>198</v>
      </c>
      <c r="E746" s="11">
        <v>0.75</v>
      </c>
      <c r="F746" s="11">
        <v>201905</v>
      </c>
    </row>
    <row r="747" spans="1:6">
      <c r="A747" s="11" t="s">
        <v>458</v>
      </c>
      <c r="B747" s="11">
        <v>14</v>
      </c>
      <c r="C747" s="11" t="s">
        <v>185</v>
      </c>
      <c r="D747" s="11" t="s">
        <v>206</v>
      </c>
      <c r="E747" s="11">
        <v>0.50000000000000089</v>
      </c>
      <c r="F747" s="11">
        <v>201905</v>
      </c>
    </row>
    <row r="748" spans="1:6">
      <c r="A748" s="11" t="s">
        <v>767</v>
      </c>
      <c r="B748" s="11">
        <v>14</v>
      </c>
      <c r="C748" s="11" t="s">
        <v>175</v>
      </c>
      <c r="D748" s="11" t="s">
        <v>206</v>
      </c>
      <c r="E748" s="11">
        <v>49.896666666666668</v>
      </c>
      <c r="F748" s="11">
        <v>201905</v>
      </c>
    </row>
    <row r="749" spans="1:6">
      <c r="A749" s="11" t="s">
        <v>453</v>
      </c>
      <c r="B749" s="11">
        <v>14</v>
      </c>
      <c r="C749" s="11" t="s">
        <v>175</v>
      </c>
      <c r="D749" s="11" t="s">
        <v>182</v>
      </c>
      <c r="E749" s="11">
        <v>0.50000000000000089</v>
      </c>
      <c r="F749" s="11">
        <v>201905</v>
      </c>
    </row>
    <row r="750" spans="1:6">
      <c r="A750" s="11" t="s">
        <v>453</v>
      </c>
      <c r="B750" s="11">
        <v>14</v>
      </c>
      <c r="C750" s="11" t="s">
        <v>175</v>
      </c>
      <c r="D750" s="11" t="s">
        <v>177</v>
      </c>
      <c r="E750" s="11">
        <v>29.75</v>
      </c>
      <c r="F750" s="11">
        <v>201905</v>
      </c>
    </row>
    <row r="751" spans="1:6">
      <c r="A751" s="11" t="s">
        <v>453</v>
      </c>
      <c r="B751" s="11">
        <v>14</v>
      </c>
      <c r="C751" s="11" t="s">
        <v>175</v>
      </c>
      <c r="D751" s="11" t="s">
        <v>198</v>
      </c>
      <c r="E751" s="11">
        <v>0.99999999999999911</v>
      </c>
      <c r="F751" s="11">
        <v>201905</v>
      </c>
    </row>
    <row r="752" spans="1:6">
      <c r="A752" s="11" t="s">
        <v>951</v>
      </c>
      <c r="B752" s="11">
        <v>14</v>
      </c>
      <c r="C752" s="11" t="s">
        <v>198</v>
      </c>
      <c r="D752" s="11" t="s">
        <v>182</v>
      </c>
      <c r="E752" s="11">
        <v>3.4999999999999982</v>
      </c>
      <c r="F752" s="11">
        <v>201905</v>
      </c>
    </row>
    <row r="753" spans="1:6">
      <c r="A753" s="11" t="s">
        <v>951</v>
      </c>
      <c r="B753" s="11">
        <v>14</v>
      </c>
      <c r="C753" s="11" t="s">
        <v>198</v>
      </c>
      <c r="D753" s="11" t="s">
        <v>177</v>
      </c>
      <c r="E753" s="11">
        <v>1.5</v>
      </c>
      <c r="F753" s="11">
        <v>201905</v>
      </c>
    </row>
    <row r="754" spans="1:6">
      <c r="A754" s="11" t="s">
        <v>951</v>
      </c>
      <c r="B754" s="11">
        <v>14</v>
      </c>
      <c r="C754" s="11" t="s">
        <v>198</v>
      </c>
      <c r="D754" s="11" t="s">
        <v>206</v>
      </c>
      <c r="E754" s="11">
        <v>1.9999999999999996</v>
      </c>
      <c r="F754" s="11">
        <v>201905</v>
      </c>
    </row>
    <row r="755" spans="1:6">
      <c r="A755" s="11" t="s">
        <v>951</v>
      </c>
      <c r="B755" s="11">
        <v>14</v>
      </c>
      <c r="C755" s="11" t="s">
        <v>198</v>
      </c>
      <c r="D755" s="11" t="s">
        <v>918</v>
      </c>
      <c r="E755" s="11">
        <v>15.25</v>
      </c>
      <c r="F755" s="11">
        <v>201905</v>
      </c>
    </row>
    <row r="756" spans="1:6">
      <c r="A756" s="11" t="s">
        <v>478</v>
      </c>
      <c r="B756" s="11">
        <v>14</v>
      </c>
      <c r="C756" s="11" t="s">
        <v>175</v>
      </c>
      <c r="D756" s="11" t="s">
        <v>198</v>
      </c>
      <c r="E756" s="11">
        <v>3</v>
      </c>
      <c r="F756" s="11">
        <v>201905</v>
      </c>
    </row>
    <row r="757" spans="1:6">
      <c r="A757" s="11" t="s">
        <v>478</v>
      </c>
      <c r="B757" s="11">
        <v>14</v>
      </c>
      <c r="C757" s="11" t="s">
        <v>175</v>
      </c>
      <c r="D757" s="11" t="s">
        <v>206</v>
      </c>
      <c r="E757" s="11">
        <v>10.500000000000002</v>
      </c>
      <c r="F757" s="11">
        <v>201905</v>
      </c>
    </row>
    <row r="758" spans="1:6">
      <c r="A758" s="11" t="s">
        <v>485</v>
      </c>
      <c r="B758" s="11">
        <v>14</v>
      </c>
      <c r="C758" s="11" t="s">
        <v>175</v>
      </c>
      <c r="D758" s="11" t="s">
        <v>185</v>
      </c>
      <c r="E758" s="11">
        <v>18.75</v>
      </c>
      <c r="F758" s="11">
        <v>201905</v>
      </c>
    </row>
    <row r="759" spans="1:6">
      <c r="A759" s="11" t="s">
        <v>485</v>
      </c>
      <c r="B759" s="11">
        <v>14</v>
      </c>
      <c r="C759" s="11" t="s">
        <v>175</v>
      </c>
      <c r="D759" s="11" t="s">
        <v>198</v>
      </c>
      <c r="E759" s="11">
        <v>3.2500000000000004</v>
      </c>
      <c r="F759" s="11">
        <v>201905</v>
      </c>
    </row>
    <row r="760" spans="1:6">
      <c r="A760" s="11" t="s">
        <v>485</v>
      </c>
      <c r="B760" s="11">
        <v>14</v>
      </c>
      <c r="C760" s="11" t="s">
        <v>175</v>
      </c>
      <c r="D760" s="11" t="s">
        <v>206</v>
      </c>
      <c r="E760" s="11">
        <v>12.999999999999998</v>
      </c>
      <c r="F760" s="11">
        <v>201905</v>
      </c>
    </row>
    <row r="761" spans="1:6">
      <c r="A761" s="11" t="s">
        <v>598</v>
      </c>
      <c r="B761" s="11">
        <v>14</v>
      </c>
      <c r="C761" s="11" t="s">
        <v>203</v>
      </c>
      <c r="D761" s="11" t="s">
        <v>198</v>
      </c>
      <c r="E761" s="11">
        <v>26.5</v>
      </c>
      <c r="F761" s="11">
        <v>201905</v>
      </c>
    </row>
    <row r="762" spans="1:6">
      <c r="A762" s="11" t="s">
        <v>1234</v>
      </c>
      <c r="B762" s="11">
        <v>14</v>
      </c>
      <c r="C762" s="11" t="s">
        <v>185</v>
      </c>
      <c r="D762" s="11" t="s">
        <v>198</v>
      </c>
      <c r="E762" s="11">
        <v>6.8666666666666671</v>
      </c>
      <c r="F762" s="11">
        <v>201905</v>
      </c>
    </row>
    <row r="763" spans="1:6">
      <c r="A763" s="11" t="s">
        <v>769</v>
      </c>
      <c r="B763" s="11">
        <v>14</v>
      </c>
      <c r="C763" s="11" t="s">
        <v>185</v>
      </c>
      <c r="D763" s="11" t="s">
        <v>206</v>
      </c>
      <c r="E763" s="11">
        <v>0.63333333333333108</v>
      </c>
      <c r="F763" s="11">
        <v>201905</v>
      </c>
    </row>
    <row r="764" spans="1:6">
      <c r="A764" s="11" t="s">
        <v>917</v>
      </c>
      <c r="B764" s="11">
        <v>14</v>
      </c>
      <c r="C764" s="11" t="s">
        <v>203</v>
      </c>
      <c r="D764" s="11" t="s">
        <v>185</v>
      </c>
      <c r="E764" s="11">
        <v>40.88666666666667</v>
      </c>
      <c r="F764" s="11">
        <v>201905</v>
      </c>
    </row>
    <row r="765" spans="1:6">
      <c r="A765" s="11" t="s">
        <v>508</v>
      </c>
      <c r="B765" s="11">
        <v>14</v>
      </c>
      <c r="C765" s="11" t="s">
        <v>198</v>
      </c>
      <c r="D765" s="11" t="s">
        <v>203</v>
      </c>
      <c r="E765" s="11">
        <v>41.5</v>
      </c>
      <c r="F765" s="11">
        <v>201905</v>
      </c>
    </row>
    <row r="766" spans="1:6">
      <c r="A766" s="11" t="s">
        <v>482</v>
      </c>
      <c r="B766" s="11">
        <v>14</v>
      </c>
      <c r="C766" s="11" t="s">
        <v>175</v>
      </c>
      <c r="D766" s="11" t="s">
        <v>198</v>
      </c>
      <c r="E766" s="11">
        <v>49</v>
      </c>
      <c r="F766" s="11">
        <v>201905</v>
      </c>
    </row>
    <row r="767" spans="1:6">
      <c r="A767" s="11" t="s">
        <v>479</v>
      </c>
      <c r="B767" s="11">
        <v>14</v>
      </c>
      <c r="C767" s="11" t="s">
        <v>175</v>
      </c>
      <c r="D767" s="11" t="s">
        <v>177</v>
      </c>
      <c r="E767" s="11">
        <v>16</v>
      </c>
      <c r="F767" s="11">
        <v>201905</v>
      </c>
    </row>
    <row r="768" spans="1:6">
      <c r="A768" s="11" t="s">
        <v>479</v>
      </c>
      <c r="B768" s="11">
        <v>14</v>
      </c>
      <c r="C768" s="11" t="s">
        <v>175</v>
      </c>
      <c r="D768" s="11" t="s">
        <v>198</v>
      </c>
      <c r="E768" s="11">
        <v>26.5</v>
      </c>
      <c r="F768" s="11">
        <v>201905</v>
      </c>
    </row>
    <row r="769" spans="1:6">
      <c r="A769" s="11" t="s">
        <v>479</v>
      </c>
      <c r="B769" s="11">
        <v>14</v>
      </c>
      <c r="C769" s="11" t="s">
        <v>175</v>
      </c>
      <c r="D769" s="11" t="s">
        <v>918</v>
      </c>
      <c r="E769" s="11">
        <v>2.5000000000000004</v>
      </c>
      <c r="F769" s="11">
        <v>201905</v>
      </c>
    </row>
    <row r="770" spans="1:6">
      <c r="A770" s="11" t="s">
        <v>897</v>
      </c>
      <c r="B770" s="11">
        <v>14</v>
      </c>
      <c r="C770" s="11" t="s">
        <v>185</v>
      </c>
      <c r="D770" s="11" t="s">
        <v>198</v>
      </c>
      <c r="E770" s="11">
        <v>0.99999999999999911</v>
      </c>
      <c r="F770" s="11">
        <v>201905</v>
      </c>
    </row>
    <row r="771" spans="1:6">
      <c r="A771" s="11" t="s">
        <v>915</v>
      </c>
      <c r="B771" s="11">
        <v>14</v>
      </c>
      <c r="C771" s="11" t="s">
        <v>185</v>
      </c>
      <c r="D771" s="11" t="s">
        <v>198</v>
      </c>
      <c r="E771" s="11">
        <v>13.58333333333333</v>
      </c>
      <c r="F771" s="11">
        <v>201905</v>
      </c>
    </row>
    <row r="772" spans="1:6">
      <c r="A772" s="11" t="s">
        <v>1045</v>
      </c>
      <c r="B772" s="11">
        <v>14</v>
      </c>
      <c r="C772" s="11" t="s">
        <v>198</v>
      </c>
      <c r="D772" s="11" t="s">
        <v>185</v>
      </c>
      <c r="E772" s="11">
        <v>51</v>
      </c>
      <c r="F772" s="11">
        <v>201905</v>
      </c>
    </row>
    <row r="773" spans="1:6">
      <c r="A773" s="11" t="s">
        <v>950</v>
      </c>
      <c r="B773" s="11">
        <v>14</v>
      </c>
      <c r="C773" s="11" t="s">
        <v>185</v>
      </c>
      <c r="D773" s="11" t="s">
        <v>198</v>
      </c>
      <c r="E773" s="11">
        <v>8.0499999999999989</v>
      </c>
      <c r="F773" s="11">
        <v>201905</v>
      </c>
    </row>
    <row r="774" spans="1:6">
      <c r="A774" s="11" t="s">
        <v>467</v>
      </c>
      <c r="B774" s="11">
        <v>14</v>
      </c>
      <c r="C774" s="11" t="s">
        <v>185</v>
      </c>
      <c r="D774" s="11" t="s">
        <v>206</v>
      </c>
      <c r="E774" s="11">
        <v>63.053333333333327</v>
      </c>
      <c r="F774" s="11">
        <v>201905</v>
      </c>
    </row>
    <row r="775" spans="1:6">
      <c r="A775" s="11" t="s">
        <v>774</v>
      </c>
      <c r="B775" s="11">
        <v>14</v>
      </c>
      <c r="C775" s="11" t="s">
        <v>175</v>
      </c>
      <c r="D775" s="11" t="s">
        <v>198</v>
      </c>
      <c r="E775" s="11">
        <v>48.166666666666664</v>
      </c>
      <c r="F775" s="11">
        <v>201905</v>
      </c>
    </row>
    <row r="776" spans="1:6">
      <c r="A776" s="11" t="s">
        <v>468</v>
      </c>
      <c r="B776" s="11">
        <v>14</v>
      </c>
      <c r="C776" s="11" t="s">
        <v>185</v>
      </c>
      <c r="D776" s="11" t="s">
        <v>198</v>
      </c>
      <c r="E776" s="11">
        <v>4.9333333333333336</v>
      </c>
      <c r="F776" s="11">
        <v>201905</v>
      </c>
    </row>
    <row r="777" spans="1:6">
      <c r="A777" s="11" t="s">
        <v>480</v>
      </c>
      <c r="B777" s="11">
        <v>14</v>
      </c>
      <c r="C777" s="11" t="s">
        <v>175</v>
      </c>
      <c r="D777" s="11" t="s">
        <v>185</v>
      </c>
      <c r="E777" s="11">
        <v>36.5</v>
      </c>
      <c r="F777" s="11">
        <v>201905</v>
      </c>
    </row>
    <row r="778" spans="1:6">
      <c r="A778" s="11" t="s">
        <v>1208</v>
      </c>
      <c r="B778" s="11">
        <v>14</v>
      </c>
      <c r="C778" s="11" t="s">
        <v>175</v>
      </c>
      <c r="D778" s="11" t="s">
        <v>198</v>
      </c>
      <c r="E778" s="11">
        <v>16</v>
      </c>
      <c r="F778" s="11">
        <v>201905</v>
      </c>
    </row>
    <row r="779" spans="1:6">
      <c r="A779" s="11" t="s">
        <v>777</v>
      </c>
      <c r="B779" s="11">
        <v>14</v>
      </c>
      <c r="C779" s="11" t="s">
        <v>175</v>
      </c>
      <c r="D779" s="11" t="s">
        <v>185</v>
      </c>
      <c r="E779" s="11">
        <v>27</v>
      </c>
      <c r="F779" s="11">
        <v>201905</v>
      </c>
    </row>
    <row r="780" spans="1:6">
      <c r="A780" s="11" t="s">
        <v>777</v>
      </c>
      <c r="B780" s="11">
        <v>14</v>
      </c>
      <c r="C780" s="11" t="s">
        <v>175</v>
      </c>
      <c r="D780" s="11" t="s">
        <v>206</v>
      </c>
      <c r="E780" s="11">
        <v>0.99999999999999911</v>
      </c>
      <c r="F780" s="11">
        <v>201905</v>
      </c>
    </row>
    <row r="781" spans="1:6">
      <c r="A781" s="11" t="s">
        <v>777</v>
      </c>
      <c r="B781" s="11">
        <v>14</v>
      </c>
      <c r="C781" s="11" t="s">
        <v>175</v>
      </c>
      <c r="D781" s="11" t="s">
        <v>918</v>
      </c>
      <c r="E781" s="11">
        <v>3</v>
      </c>
      <c r="F781" s="11">
        <v>201905</v>
      </c>
    </row>
    <row r="782" spans="1:6">
      <c r="A782" s="11" t="s">
        <v>778</v>
      </c>
      <c r="B782" s="11">
        <v>14</v>
      </c>
      <c r="C782" s="11" t="s">
        <v>175</v>
      </c>
      <c r="D782" s="11" t="s">
        <v>185</v>
      </c>
      <c r="E782" s="11">
        <v>7</v>
      </c>
      <c r="F782" s="11">
        <v>201905</v>
      </c>
    </row>
    <row r="783" spans="1:6">
      <c r="A783" s="11" t="s">
        <v>778</v>
      </c>
      <c r="B783" s="11">
        <v>14</v>
      </c>
      <c r="C783" s="11" t="s">
        <v>175</v>
      </c>
      <c r="D783" s="11" t="s">
        <v>177</v>
      </c>
      <c r="E783" s="11">
        <v>4</v>
      </c>
      <c r="F783" s="11">
        <v>201905</v>
      </c>
    </row>
    <row r="784" spans="1:6">
      <c r="A784" s="11" t="s">
        <v>778</v>
      </c>
      <c r="B784" s="11">
        <v>14</v>
      </c>
      <c r="C784" s="11" t="s">
        <v>175</v>
      </c>
      <c r="D784" s="11" t="s">
        <v>198</v>
      </c>
      <c r="E784" s="11">
        <v>29.000000000000007</v>
      </c>
      <c r="F784" s="11">
        <v>201905</v>
      </c>
    </row>
    <row r="785" spans="1:6">
      <c r="A785" s="11" t="s">
        <v>454</v>
      </c>
      <c r="B785" s="11">
        <v>14</v>
      </c>
      <c r="C785" s="11" t="s">
        <v>198</v>
      </c>
      <c r="D785" s="11" t="s">
        <v>185</v>
      </c>
      <c r="E785" s="11">
        <v>34.016666666666673</v>
      </c>
      <c r="F785" s="11">
        <v>201905</v>
      </c>
    </row>
    <row r="786" spans="1:6">
      <c r="A786" s="11" t="s">
        <v>960</v>
      </c>
      <c r="B786" s="11">
        <v>14</v>
      </c>
      <c r="C786" s="11" t="s">
        <v>185</v>
      </c>
      <c r="D786" s="11" t="s">
        <v>198</v>
      </c>
      <c r="E786" s="11">
        <v>1.9166666666666679</v>
      </c>
      <c r="F786" s="11">
        <v>201905</v>
      </c>
    </row>
    <row r="787" spans="1:6">
      <c r="A787" s="11" t="s">
        <v>484</v>
      </c>
      <c r="B787" s="11">
        <v>14</v>
      </c>
      <c r="C787" s="11" t="s">
        <v>175</v>
      </c>
      <c r="D787" s="11" t="s">
        <v>185</v>
      </c>
      <c r="E787" s="11">
        <v>0.49999999999999822</v>
      </c>
      <c r="F787" s="11">
        <v>201905</v>
      </c>
    </row>
    <row r="788" spans="1:6">
      <c r="A788" s="11" t="s">
        <v>484</v>
      </c>
      <c r="B788" s="11">
        <v>14</v>
      </c>
      <c r="C788" s="11" t="s">
        <v>175</v>
      </c>
      <c r="D788" s="11" t="s">
        <v>198</v>
      </c>
      <c r="E788" s="11">
        <v>16.500000000000004</v>
      </c>
      <c r="F788" s="11">
        <v>201905</v>
      </c>
    </row>
    <row r="789" spans="1:6">
      <c r="A789" s="11" t="s">
        <v>476</v>
      </c>
      <c r="B789" s="11">
        <v>14</v>
      </c>
      <c r="C789" s="11" t="s">
        <v>198</v>
      </c>
      <c r="D789" s="11" t="s">
        <v>206</v>
      </c>
      <c r="E789" s="11">
        <v>53</v>
      </c>
      <c r="F789" s="11">
        <v>201905</v>
      </c>
    </row>
    <row r="790" spans="1:6">
      <c r="A790" s="11" t="s">
        <v>477</v>
      </c>
      <c r="B790" s="11">
        <v>14</v>
      </c>
      <c r="C790" s="11" t="s">
        <v>198</v>
      </c>
      <c r="D790" s="11" t="s">
        <v>206</v>
      </c>
      <c r="E790" s="11">
        <v>48.583333333333336</v>
      </c>
      <c r="F790" s="11">
        <v>201905</v>
      </c>
    </row>
    <row r="791" spans="1:6">
      <c r="A791" s="11" t="s">
        <v>787</v>
      </c>
      <c r="B791" s="11">
        <v>14</v>
      </c>
      <c r="C791" s="11" t="s">
        <v>185</v>
      </c>
      <c r="D791" s="11" t="s">
        <v>198</v>
      </c>
      <c r="E791" s="11">
        <v>21.999999999999996</v>
      </c>
      <c r="F791" s="11">
        <v>201905</v>
      </c>
    </row>
    <row r="792" spans="1:6">
      <c r="A792" s="11" t="s">
        <v>787</v>
      </c>
      <c r="B792" s="11">
        <v>14</v>
      </c>
      <c r="C792" s="11" t="s">
        <v>185</v>
      </c>
      <c r="D792" s="11" t="s">
        <v>203</v>
      </c>
      <c r="E792" s="11">
        <v>4</v>
      </c>
      <c r="F792" s="11">
        <v>201905</v>
      </c>
    </row>
    <row r="793" spans="1:6">
      <c r="A793" s="11" t="s">
        <v>1238</v>
      </c>
      <c r="B793" s="11">
        <v>14</v>
      </c>
      <c r="C793" s="11" t="s">
        <v>185</v>
      </c>
      <c r="D793" s="11" t="s">
        <v>198</v>
      </c>
      <c r="E793" s="11">
        <v>30.31666666666667</v>
      </c>
      <c r="F793" s="11">
        <v>201905</v>
      </c>
    </row>
    <row r="794" spans="1:6">
      <c r="A794" s="11" t="s">
        <v>1631</v>
      </c>
      <c r="B794" s="11">
        <v>14</v>
      </c>
      <c r="C794" s="11" t="s">
        <v>185</v>
      </c>
      <c r="D794" s="11" t="s">
        <v>198</v>
      </c>
      <c r="E794" s="11">
        <v>7.1833333333333327</v>
      </c>
      <c r="F794" s="11">
        <v>201905</v>
      </c>
    </row>
    <row r="795" spans="1:6">
      <c r="A795" s="11" t="s">
        <v>487</v>
      </c>
      <c r="B795" s="11">
        <v>14</v>
      </c>
      <c r="C795" s="11" t="s">
        <v>175</v>
      </c>
      <c r="D795" s="11" t="s">
        <v>177</v>
      </c>
      <c r="E795" s="11">
        <v>43.75</v>
      </c>
      <c r="F795" s="11">
        <v>201905</v>
      </c>
    </row>
    <row r="796" spans="1:6">
      <c r="A796" s="11" t="s">
        <v>464</v>
      </c>
      <c r="B796" s="11">
        <v>14</v>
      </c>
      <c r="C796" s="11" t="s">
        <v>198</v>
      </c>
      <c r="D796" s="11" t="s">
        <v>177</v>
      </c>
      <c r="E796" s="11">
        <v>43.716666666666654</v>
      </c>
      <c r="F796" s="11">
        <v>201905</v>
      </c>
    </row>
    <row r="797" spans="1:6">
      <c r="A797" s="11" t="s">
        <v>1239</v>
      </c>
      <c r="B797" s="11">
        <v>14</v>
      </c>
      <c r="C797" s="11" t="s">
        <v>198</v>
      </c>
      <c r="D797" s="11" t="s">
        <v>177</v>
      </c>
      <c r="E797" s="11">
        <v>8.75</v>
      </c>
      <c r="F797" s="11">
        <v>201905</v>
      </c>
    </row>
    <row r="798" spans="1:6">
      <c r="A798" s="11" t="s">
        <v>486</v>
      </c>
      <c r="B798" s="11">
        <v>14</v>
      </c>
      <c r="C798" s="11" t="s">
        <v>175</v>
      </c>
      <c r="D798" s="11" t="s">
        <v>177</v>
      </c>
      <c r="E798" s="11">
        <v>43.75</v>
      </c>
      <c r="F798" s="11">
        <v>201905</v>
      </c>
    </row>
    <row r="799" spans="1:6">
      <c r="A799" s="11" t="s">
        <v>1215</v>
      </c>
      <c r="B799" s="11">
        <v>14</v>
      </c>
      <c r="C799" s="11" t="s">
        <v>175</v>
      </c>
      <c r="D799" s="11" t="s">
        <v>198</v>
      </c>
      <c r="E799" s="11">
        <v>20.5</v>
      </c>
      <c r="F799" s="11">
        <v>201905</v>
      </c>
    </row>
    <row r="800" spans="1:6">
      <c r="A800" s="11" t="s">
        <v>1241</v>
      </c>
      <c r="B800" s="11">
        <v>14</v>
      </c>
      <c r="C800" s="11" t="s">
        <v>185</v>
      </c>
      <c r="D800" s="11" t="s">
        <v>198</v>
      </c>
      <c r="E800" s="11">
        <v>5.4999999999999991</v>
      </c>
      <c r="F800" s="11">
        <v>201905</v>
      </c>
    </row>
    <row r="801" spans="1:6">
      <c r="A801" s="11" t="s">
        <v>507</v>
      </c>
      <c r="B801" s="11">
        <v>14</v>
      </c>
      <c r="C801" s="11" t="s">
        <v>175</v>
      </c>
      <c r="D801" s="11" t="s">
        <v>198</v>
      </c>
      <c r="E801" s="11">
        <v>16</v>
      </c>
      <c r="F801" s="11">
        <v>201905</v>
      </c>
    </row>
    <row r="802" spans="1:6">
      <c r="A802" s="11" t="s">
        <v>483</v>
      </c>
      <c r="B802" s="11">
        <v>14</v>
      </c>
      <c r="C802" s="11" t="s">
        <v>175</v>
      </c>
      <c r="D802" s="11" t="s">
        <v>182</v>
      </c>
      <c r="E802" s="11">
        <v>10</v>
      </c>
      <c r="F802" s="11">
        <v>201905</v>
      </c>
    </row>
    <row r="803" spans="1:6">
      <c r="A803" s="11" t="s">
        <v>483</v>
      </c>
      <c r="B803" s="11">
        <v>14</v>
      </c>
      <c r="C803" s="11" t="s">
        <v>175</v>
      </c>
      <c r="D803" s="11" t="s">
        <v>185</v>
      </c>
      <c r="E803" s="11">
        <v>8</v>
      </c>
      <c r="F803" s="11">
        <v>201905</v>
      </c>
    </row>
    <row r="804" spans="1:6">
      <c r="A804" s="11" t="s">
        <v>483</v>
      </c>
      <c r="B804" s="11">
        <v>14</v>
      </c>
      <c r="C804" s="11" t="s">
        <v>175</v>
      </c>
      <c r="D804" s="11" t="s">
        <v>177</v>
      </c>
      <c r="E804" s="11">
        <v>10.5</v>
      </c>
      <c r="F804" s="11">
        <v>201905</v>
      </c>
    </row>
    <row r="805" spans="1:6">
      <c r="A805" s="11" t="s">
        <v>483</v>
      </c>
      <c r="B805" s="11">
        <v>14</v>
      </c>
      <c r="C805" s="11" t="s">
        <v>175</v>
      </c>
      <c r="D805" s="11" t="s">
        <v>198</v>
      </c>
      <c r="E805" s="11">
        <v>16.5</v>
      </c>
      <c r="F805" s="11">
        <v>201905</v>
      </c>
    </row>
    <row r="806" spans="1:6">
      <c r="A806" s="11" t="s">
        <v>483</v>
      </c>
      <c r="B806" s="11">
        <v>14</v>
      </c>
      <c r="C806" s="11" t="s">
        <v>175</v>
      </c>
      <c r="D806" s="11" t="s">
        <v>206</v>
      </c>
      <c r="E806" s="11">
        <v>0.99999999999999911</v>
      </c>
      <c r="F806" s="11">
        <v>201905</v>
      </c>
    </row>
    <row r="807" spans="1:6">
      <c r="A807" s="11" t="s">
        <v>452</v>
      </c>
      <c r="B807" s="11">
        <v>14</v>
      </c>
      <c r="C807" s="11" t="s">
        <v>177</v>
      </c>
      <c r="D807" s="11" t="s">
        <v>198</v>
      </c>
      <c r="E807" s="11">
        <v>4.4666666666666686</v>
      </c>
      <c r="F807" s="11">
        <v>201905</v>
      </c>
    </row>
    <row r="808" spans="1:6">
      <c r="A808" s="11" t="s">
        <v>913</v>
      </c>
      <c r="B808" s="11">
        <v>14</v>
      </c>
      <c r="C808" s="11" t="s">
        <v>185</v>
      </c>
      <c r="D808" s="11" t="s">
        <v>177</v>
      </c>
      <c r="E808" s="11">
        <v>12.383333333333336</v>
      </c>
      <c r="F808" s="11">
        <v>201905</v>
      </c>
    </row>
    <row r="809" spans="1:6">
      <c r="A809" s="11" t="s">
        <v>503</v>
      </c>
      <c r="B809" s="11">
        <v>14</v>
      </c>
      <c r="C809" s="11" t="s">
        <v>185</v>
      </c>
      <c r="D809" s="11" t="s">
        <v>177</v>
      </c>
      <c r="E809" s="11">
        <v>22.383333333333333</v>
      </c>
      <c r="F809" s="11">
        <v>201905</v>
      </c>
    </row>
    <row r="810" spans="1:6">
      <c r="A810" s="11" t="s">
        <v>784</v>
      </c>
      <c r="B810" s="11">
        <v>14</v>
      </c>
      <c r="C810" s="11" t="s">
        <v>175</v>
      </c>
      <c r="D810" s="11" t="s">
        <v>148</v>
      </c>
      <c r="E810" s="11">
        <v>2.5000000000000004</v>
      </c>
      <c r="F810" s="11">
        <v>201905</v>
      </c>
    </row>
    <row r="811" spans="1:6">
      <c r="A811" s="11" t="s">
        <v>784</v>
      </c>
      <c r="B811" s="11">
        <v>14</v>
      </c>
      <c r="C811" s="11" t="s">
        <v>175</v>
      </c>
      <c r="D811" s="11" t="s">
        <v>182</v>
      </c>
      <c r="E811" s="11">
        <v>3.4999999999999996</v>
      </c>
      <c r="F811" s="11">
        <v>201905</v>
      </c>
    </row>
    <row r="812" spans="1:6">
      <c r="A812" s="11" t="s">
        <v>784</v>
      </c>
      <c r="B812" s="11">
        <v>14</v>
      </c>
      <c r="C812" s="11" t="s">
        <v>175</v>
      </c>
      <c r="D812" s="11" t="s">
        <v>185</v>
      </c>
      <c r="E812" s="11">
        <v>3.9999999999999978</v>
      </c>
      <c r="F812" s="11">
        <v>201905</v>
      </c>
    </row>
    <row r="813" spans="1:6">
      <c r="A813" s="11" t="s">
        <v>784</v>
      </c>
      <c r="B813" s="11">
        <v>14</v>
      </c>
      <c r="C813" s="11" t="s">
        <v>175</v>
      </c>
      <c r="D813" s="11" t="s">
        <v>177</v>
      </c>
      <c r="E813" s="11">
        <v>2.7500000000000022</v>
      </c>
      <c r="F813" s="11">
        <v>201905</v>
      </c>
    </row>
    <row r="814" spans="1:6">
      <c r="A814" s="11" t="s">
        <v>784</v>
      </c>
      <c r="B814" s="11">
        <v>14</v>
      </c>
      <c r="C814" s="11" t="s">
        <v>175</v>
      </c>
      <c r="D814" s="11" t="s">
        <v>198</v>
      </c>
      <c r="E814" s="11">
        <v>4.7499999999999991</v>
      </c>
      <c r="F814" s="11">
        <v>201905</v>
      </c>
    </row>
    <row r="815" spans="1:6">
      <c r="A815" s="11" t="s">
        <v>784</v>
      </c>
      <c r="B815" s="11">
        <v>14</v>
      </c>
      <c r="C815" s="11" t="s">
        <v>175</v>
      </c>
      <c r="D815" s="11" t="s">
        <v>203</v>
      </c>
      <c r="E815" s="11">
        <v>1.4999999999999973</v>
      </c>
      <c r="F815" s="11">
        <v>201905</v>
      </c>
    </row>
    <row r="816" spans="1:6">
      <c r="A816" s="11" t="s">
        <v>784</v>
      </c>
      <c r="B816" s="11">
        <v>14</v>
      </c>
      <c r="C816" s="11" t="s">
        <v>175</v>
      </c>
      <c r="D816" s="11" t="s">
        <v>206</v>
      </c>
      <c r="E816" s="11">
        <v>3.2500000000000018</v>
      </c>
      <c r="F816" s="11">
        <v>201905</v>
      </c>
    </row>
    <row r="817" spans="1:6">
      <c r="A817" s="11" t="s">
        <v>784</v>
      </c>
      <c r="B817" s="11">
        <v>14</v>
      </c>
      <c r="C817" s="11" t="s">
        <v>175</v>
      </c>
      <c r="D817" s="11" t="s">
        <v>918</v>
      </c>
      <c r="E817" s="11">
        <v>2.0000000000000009</v>
      </c>
      <c r="F817" s="11">
        <v>201905</v>
      </c>
    </row>
    <row r="818" spans="1:6">
      <c r="A818" s="11" t="s">
        <v>1232</v>
      </c>
      <c r="B818" s="11">
        <v>15</v>
      </c>
      <c r="C818" s="11" t="s">
        <v>185</v>
      </c>
      <c r="D818" s="11" t="s">
        <v>198</v>
      </c>
      <c r="E818" s="11">
        <v>26.650000000000002</v>
      </c>
      <c r="F818" s="11">
        <v>201905</v>
      </c>
    </row>
    <row r="819" spans="1:6">
      <c r="A819" s="11" t="s">
        <v>708</v>
      </c>
      <c r="B819" s="11">
        <v>15</v>
      </c>
      <c r="C819" s="11" t="s">
        <v>185</v>
      </c>
      <c r="D819" s="11" t="s">
        <v>198</v>
      </c>
      <c r="E819" s="11">
        <v>5.8833333333333346</v>
      </c>
      <c r="F819" s="11">
        <v>201905</v>
      </c>
    </row>
    <row r="820" spans="1:6">
      <c r="A820" s="11" t="s">
        <v>708</v>
      </c>
      <c r="B820" s="11">
        <v>15</v>
      </c>
      <c r="C820" s="11" t="s">
        <v>185</v>
      </c>
      <c r="D820" s="11" t="s">
        <v>203</v>
      </c>
      <c r="E820" s="11">
        <v>12.866666666666667</v>
      </c>
      <c r="F820" s="11">
        <v>201905</v>
      </c>
    </row>
    <row r="821" spans="1:6">
      <c r="A821" s="11" t="s">
        <v>726</v>
      </c>
      <c r="B821" s="11">
        <v>15</v>
      </c>
      <c r="C821" s="11" t="s">
        <v>175</v>
      </c>
      <c r="D821" s="11" t="s">
        <v>185</v>
      </c>
      <c r="E821" s="11">
        <v>5.4999999999999991</v>
      </c>
      <c r="F821" s="11">
        <v>201905</v>
      </c>
    </row>
    <row r="822" spans="1:6">
      <c r="A822" s="11" t="s">
        <v>726</v>
      </c>
      <c r="B822" s="11">
        <v>15</v>
      </c>
      <c r="C822" s="11" t="s">
        <v>175</v>
      </c>
      <c r="D822" s="11" t="s">
        <v>177</v>
      </c>
      <c r="E822" s="11">
        <v>5.0000000000000018</v>
      </c>
      <c r="F822" s="11">
        <v>201905</v>
      </c>
    </row>
    <row r="823" spans="1:6">
      <c r="A823" s="11" t="s">
        <v>726</v>
      </c>
      <c r="B823" s="11">
        <v>15</v>
      </c>
      <c r="C823" s="11" t="s">
        <v>175</v>
      </c>
      <c r="D823" s="11" t="s">
        <v>198</v>
      </c>
      <c r="E823" s="11">
        <v>25.5</v>
      </c>
      <c r="F823" s="11">
        <v>201905</v>
      </c>
    </row>
    <row r="824" spans="1:6">
      <c r="A824" s="11" t="s">
        <v>726</v>
      </c>
      <c r="B824" s="11">
        <v>15</v>
      </c>
      <c r="C824" s="11" t="s">
        <v>175</v>
      </c>
      <c r="D824" s="11" t="s">
        <v>918</v>
      </c>
      <c r="E824" s="11">
        <v>1.5</v>
      </c>
      <c r="F824" s="11">
        <v>201905</v>
      </c>
    </row>
    <row r="825" spans="1:6">
      <c r="A825" s="11" t="s">
        <v>458</v>
      </c>
      <c r="B825" s="11">
        <v>15</v>
      </c>
      <c r="C825" s="11" t="s">
        <v>185</v>
      </c>
      <c r="D825" s="11" t="s">
        <v>182</v>
      </c>
      <c r="E825" s="11">
        <v>6.75</v>
      </c>
      <c r="F825" s="11">
        <v>201905</v>
      </c>
    </row>
    <row r="826" spans="1:6">
      <c r="A826" s="11" t="s">
        <v>458</v>
      </c>
      <c r="B826" s="11">
        <v>15</v>
      </c>
      <c r="C826" s="11" t="s">
        <v>185</v>
      </c>
      <c r="D826" s="11" t="s">
        <v>198</v>
      </c>
      <c r="E826" s="11">
        <v>3.5000000000000009</v>
      </c>
      <c r="F826" s="11">
        <v>201905</v>
      </c>
    </row>
    <row r="827" spans="1:6">
      <c r="A827" s="11" t="s">
        <v>458</v>
      </c>
      <c r="B827" s="11">
        <v>15</v>
      </c>
      <c r="C827" s="11" t="s">
        <v>185</v>
      </c>
      <c r="D827" s="11" t="s">
        <v>206</v>
      </c>
      <c r="E827" s="11">
        <v>2.4999999999999991</v>
      </c>
      <c r="F827" s="11">
        <v>201905</v>
      </c>
    </row>
    <row r="828" spans="1:6">
      <c r="A828" s="11" t="s">
        <v>767</v>
      </c>
      <c r="B828" s="11">
        <v>15</v>
      </c>
      <c r="C828" s="11" t="s">
        <v>175</v>
      </c>
      <c r="D828" s="11" t="s">
        <v>206</v>
      </c>
      <c r="E828" s="11">
        <v>41.38</v>
      </c>
      <c r="F828" s="11">
        <v>201905</v>
      </c>
    </row>
    <row r="829" spans="1:6">
      <c r="A829" s="11" t="s">
        <v>1233</v>
      </c>
      <c r="B829" s="11">
        <v>15</v>
      </c>
      <c r="C829" s="11" t="s">
        <v>198</v>
      </c>
      <c r="D829" s="11" t="s">
        <v>185</v>
      </c>
      <c r="E829" s="11">
        <v>41</v>
      </c>
      <c r="F829" s="11">
        <v>201905</v>
      </c>
    </row>
    <row r="830" spans="1:6">
      <c r="A830" s="11" t="s">
        <v>453</v>
      </c>
      <c r="B830" s="11">
        <v>15</v>
      </c>
      <c r="C830" s="11" t="s">
        <v>175</v>
      </c>
      <c r="D830" s="11" t="s">
        <v>182</v>
      </c>
      <c r="E830" s="11">
        <v>0.50000000000000089</v>
      </c>
      <c r="F830" s="11">
        <v>201905</v>
      </c>
    </row>
    <row r="831" spans="1:6">
      <c r="A831" s="11" t="s">
        <v>453</v>
      </c>
      <c r="B831" s="11">
        <v>15</v>
      </c>
      <c r="C831" s="11" t="s">
        <v>175</v>
      </c>
      <c r="D831" s="11" t="s">
        <v>177</v>
      </c>
      <c r="E831" s="11">
        <v>23</v>
      </c>
      <c r="F831" s="11">
        <v>201905</v>
      </c>
    </row>
    <row r="832" spans="1:6">
      <c r="A832" s="11" t="s">
        <v>453</v>
      </c>
      <c r="B832" s="11">
        <v>15</v>
      </c>
      <c r="C832" s="11" t="s">
        <v>175</v>
      </c>
      <c r="D832" s="11" t="s">
        <v>198</v>
      </c>
      <c r="E832" s="11">
        <v>8.2499999999999964</v>
      </c>
      <c r="F832" s="11">
        <v>201905</v>
      </c>
    </row>
    <row r="833" spans="1:6">
      <c r="A833" s="11" t="s">
        <v>951</v>
      </c>
      <c r="B833" s="11">
        <v>15</v>
      </c>
      <c r="C833" s="11" t="s">
        <v>198</v>
      </c>
      <c r="D833" s="11" t="s">
        <v>185</v>
      </c>
      <c r="E833" s="11">
        <v>2.0000000000000009</v>
      </c>
      <c r="F833" s="11">
        <v>201905</v>
      </c>
    </row>
    <row r="834" spans="1:6">
      <c r="A834" s="11" t="s">
        <v>951</v>
      </c>
      <c r="B834" s="11">
        <v>15</v>
      </c>
      <c r="C834" s="11" t="s">
        <v>198</v>
      </c>
      <c r="D834" s="11" t="s">
        <v>918</v>
      </c>
      <c r="E834" s="11">
        <v>20.000000000000004</v>
      </c>
      <c r="F834" s="11">
        <v>201905</v>
      </c>
    </row>
    <row r="835" spans="1:6">
      <c r="A835" s="11" t="s">
        <v>485</v>
      </c>
      <c r="B835" s="11">
        <v>15</v>
      </c>
      <c r="C835" s="11" t="s">
        <v>175</v>
      </c>
      <c r="D835" s="11" t="s">
        <v>185</v>
      </c>
      <c r="E835" s="11">
        <v>32.000000000000007</v>
      </c>
      <c r="F835" s="11">
        <v>201905</v>
      </c>
    </row>
    <row r="836" spans="1:6">
      <c r="A836" s="11" t="s">
        <v>485</v>
      </c>
      <c r="B836" s="11">
        <v>15</v>
      </c>
      <c r="C836" s="11" t="s">
        <v>175</v>
      </c>
      <c r="D836" s="11" t="s">
        <v>206</v>
      </c>
      <c r="E836" s="11">
        <v>10.25</v>
      </c>
      <c r="F836" s="11">
        <v>201905</v>
      </c>
    </row>
    <row r="837" spans="1:6">
      <c r="A837" s="11" t="s">
        <v>598</v>
      </c>
      <c r="B837" s="11">
        <v>15</v>
      </c>
      <c r="C837" s="11" t="s">
        <v>203</v>
      </c>
      <c r="D837" s="11" t="s">
        <v>198</v>
      </c>
      <c r="E837" s="11">
        <v>23.5</v>
      </c>
      <c r="F837" s="11">
        <v>201905</v>
      </c>
    </row>
    <row r="838" spans="1:6">
      <c r="A838" s="11" t="s">
        <v>769</v>
      </c>
      <c r="B838" s="11">
        <v>15</v>
      </c>
      <c r="C838" s="11" t="s">
        <v>185</v>
      </c>
      <c r="D838" s="11" t="s">
        <v>177</v>
      </c>
      <c r="E838" s="11">
        <v>2.1166666666666663</v>
      </c>
      <c r="F838" s="11">
        <v>201905</v>
      </c>
    </row>
    <row r="839" spans="1:6">
      <c r="A839" s="11" t="s">
        <v>769</v>
      </c>
      <c r="B839" s="11">
        <v>15</v>
      </c>
      <c r="C839" s="11" t="s">
        <v>185</v>
      </c>
      <c r="D839" s="11" t="s">
        <v>198</v>
      </c>
      <c r="E839" s="11">
        <v>5.216666666666665</v>
      </c>
      <c r="F839" s="11">
        <v>201905</v>
      </c>
    </row>
    <row r="840" spans="1:6">
      <c r="A840" s="11" t="s">
        <v>769</v>
      </c>
      <c r="B840" s="11">
        <v>15</v>
      </c>
      <c r="C840" s="11" t="s">
        <v>185</v>
      </c>
      <c r="D840" s="11" t="s">
        <v>206</v>
      </c>
      <c r="E840" s="11">
        <v>1.5166666666666666</v>
      </c>
      <c r="F840" s="11">
        <v>201905</v>
      </c>
    </row>
    <row r="841" spans="1:6">
      <c r="A841" s="11" t="s">
        <v>917</v>
      </c>
      <c r="B841" s="11">
        <v>15</v>
      </c>
      <c r="C841" s="11" t="s">
        <v>203</v>
      </c>
      <c r="D841" s="11" t="s">
        <v>185</v>
      </c>
      <c r="E841" s="11">
        <v>34.333333333333336</v>
      </c>
      <c r="F841" s="11">
        <v>201905</v>
      </c>
    </row>
    <row r="842" spans="1:6">
      <c r="A842" s="11" t="s">
        <v>917</v>
      </c>
      <c r="B842" s="11">
        <v>15</v>
      </c>
      <c r="C842" s="11" t="s">
        <v>203</v>
      </c>
      <c r="D842" s="11" t="s">
        <v>198</v>
      </c>
      <c r="E842" s="11">
        <v>4.416666666666667</v>
      </c>
      <c r="F842" s="11">
        <v>201905</v>
      </c>
    </row>
    <row r="843" spans="1:6">
      <c r="A843" s="11" t="s">
        <v>508</v>
      </c>
      <c r="B843" s="11">
        <v>15</v>
      </c>
      <c r="C843" s="11" t="s">
        <v>198</v>
      </c>
      <c r="D843" s="11" t="s">
        <v>203</v>
      </c>
      <c r="E843" s="11">
        <v>42.5</v>
      </c>
      <c r="F843" s="11">
        <v>201905</v>
      </c>
    </row>
    <row r="844" spans="1:6">
      <c r="A844" s="11" t="s">
        <v>482</v>
      </c>
      <c r="B844" s="11">
        <v>15</v>
      </c>
      <c r="C844" s="11" t="s">
        <v>175</v>
      </c>
      <c r="D844" s="11" t="s">
        <v>198</v>
      </c>
      <c r="E844" s="11">
        <v>47.75</v>
      </c>
      <c r="F844" s="11">
        <v>201905</v>
      </c>
    </row>
    <row r="845" spans="1:6">
      <c r="A845" s="11" t="s">
        <v>482</v>
      </c>
      <c r="B845" s="11">
        <v>15</v>
      </c>
      <c r="C845" s="11" t="s">
        <v>175</v>
      </c>
      <c r="D845" s="11" t="s">
        <v>206</v>
      </c>
      <c r="E845" s="11">
        <v>3.9999999999999991</v>
      </c>
      <c r="F845" s="11">
        <v>201905</v>
      </c>
    </row>
    <row r="846" spans="1:6">
      <c r="A846" s="11" t="s">
        <v>479</v>
      </c>
      <c r="B846" s="11">
        <v>15</v>
      </c>
      <c r="C846" s="11" t="s">
        <v>175</v>
      </c>
      <c r="D846" s="11" t="s">
        <v>177</v>
      </c>
      <c r="E846" s="11">
        <v>11</v>
      </c>
      <c r="F846" s="11">
        <v>201905</v>
      </c>
    </row>
    <row r="847" spans="1:6">
      <c r="A847" s="11" t="s">
        <v>479</v>
      </c>
      <c r="B847" s="11">
        <v>15</v>
      </c>
      <c r="C847" s="11" t="s">
        <v>175</v>
      </c>
      <c r="D847" s="11" t="s">
        <v>198</v>
      </c>
      <c r="E847" s="11">
        <v>34</v>
      </c>
      <c r="F847" s="11">
        <v>201905</v>
      </c>
    </row>
    <row r="848" spans="1:6">
      <c r="A848" s="11" t="s">
        <v>915</v>
      </c>
      <c r="B848" s="11">
        <v>15</v>
      </c>
      <c r="C848" s="11" t="s">
        <v>185</v>
      </c>
      <c r="D848" s="11" t="s">
        <v>198</v>
      </c>
      <c r="E848" s="11">
        <v>8.8366666666666678</v>
      </c>
      <c r="F848" s="11">
        <v>201905</v>
      </c>
    </row>
    <row r="849" spans="1:6">
      <c r="A849" s="11" t="s">
        <v>1045</v>
      </c>
      <c r="B849" s="11">
        <v>15</v>
      </c>
      <c r="C849" s="11" t="s">
        <v>198</v>
      </c>
      <c r="D849" s="11" t="s">
        <v>185</v>
      </c>
      <c r="E849" s="11">
        <v>51</v>
      </c>
      <c r="F849" s="11">
        <v>201905</v>
      </c>
    </row>
    <row r="850" spans="1:6">
      <c r="A850" s="11" t="s">
        <v>950</v>
      </c>
      <c r="B850" s="11">
        <v>15</v>
      </c>
      <c r="C850" s="11" t="s">
        <v>185</v>
      </c>
      <c r="D850" s="11" t="s">
        <v>198</v>
      </c>
      <c r="E850" s="11">
        <v>19.05</v>
      </c>
      <c r="F850" s="11">
        <v>201905</v>
      </c>
    </row>
    <row r="851" spans="1:6">
      <c r="A851" s="11" t="s">
        <v>467</v>
      </c>
      <c r="B851" s="11">
        <v>15</v>
      </c>
      <c r="C851" s="11" t="s">
        <v>185</v>
      </c>
      <c r="D851" s="11" t="s">
        <v>206</v>
      </c>
      <c r="E851" s="11">
        <v>55.023333333333319</v>
      </c>
      <c r="F851" s="11">
        <v>201905</v>
      </c>
    </row>
    <row r="852" spans="1:6">
      <c r="A852" s="11" t="s">
        <v>774</v>
      </c>
      <c r="B852" s="11">
        <v>15</v>
      </c>
      <c r="C852" s="11" t="s">
        <v>175</v>
      </c>
      <c r="D852" s="11" t="s">
        <v>198</v>
      </c>
      <c r="E852" s="11">
        <v>30.516666666666666</v>
      </c>
      <c r="F852" s="11">
        <v>201905</v>
      </c>
    </row>
    <row r="853" spans="1:6">
      <c r="A853" s="11" t="s">
        <v>468</v>
      </c>
      <c r="B853" s="11">
        <v>15</v>
      </c>
      <c r="C853" s="11" t="s">
        <v>185</v>
      </c>
      <c r="D853" s="11" t="s">
        <v>198</v>
      </c>
      <c r="E853" s="11">
        <v>4.0333333333333332</v>
      </c>
      <c r="F853" s="11">
        <v>201905</v>
      </c>
    </row>
    <row r="854" spans="1:6">
      <c r="A854" s="11" t="s">
        <v>480</v>
      </c>
      <c r="B854" s="11">
        <v>15</v>
      </c>
      <c r="C854" s="11" t="s">
        <v>175</v>
      </c>
      <c r="D854" s="11" t="s">
        <v>185</v>
      </c>
      <c r="E854" s="11">
        <v>37</v>
      </c>
      <c r="F854" s="11">
        <v>201905</v>
      </c>
    </row>
    <row r="855" spans="1:6">
      <c r="A855" s="11" t="s">
        <v>500</v>
      </c>
      <c r="B855" s="11">
        <v>15</v>
      </c>
      <c r="C855" s="11" t="s">
        <v>185</v>
      </c>
      <c r="D855" s="11" t="s">
        <v>198</v>
      </c>
      <c r="E855" s="11">
        <v>8.9500000000000028</v>
      </c>
      <c r="F855" s="11">
        <v>201905</v>
      </c>
    </row>
    <row r="856" spans="1:6">
      <c r="A856" s="11" t="s">
        <v>1208</v>
      </c>
      <c r="B856" s="11">
        <v>15</v>
      </c>
      <c r="C856" s="11" t="s">
        <v>175</v>
      </c>
      <c r="D856" s="11" t="s">
        <v>198</v>
      </c>
      <c r="E856" s="11">
        <v>16</v>
      </c>
      <c r="F856" s="11">
        <v>201905</v>
      </c>
    </row>
    <row r="857" spans="1:6">
      <c r="A857" s="11" t="s">
        <v>1010</v>
      </c>
      <c r="B857" s="11">
        <v>15</v>
      </c>
      <c r="C857" s="11" t="s">
        <v>918</v>
      </c>
      <c r="D857" s="11" t="s">
        <v>198</v>
      </c>
      <c r="E857" s="11">
        <v>1.0000000000000018</v>
      </c>
      <c r="F857" s="11">
        <v>201905</v>
      </c>
    </row>
    <row r="858" spans="1:6">
      <c r="A858" s="11" t="s">
        <v>470</v>
      </c>
      <c r="B858" s="11">
        <v>15</v>
      </c>
      <c r="C858" s="11" t="s">
        <v>185</v>
      </c>
      <c r="D858" s="11" t="s">
        <v>198</v>
      </c>
      <c r="E858" s="11">
        <v>8.6000000000000014</v>
      </c>
      <c r="F858" s="11">
        <v>201905</v>
      </c>
    </row>
    <row r="859" spans="1:6">
      <c r="A859" s="11" t="s">
        <v>777</v>
      </c>
      <c r="B859" s="11">
        <v>15</v>
      </c>
      <c r="C859" s="11" t="s">
        <v>175</v>
      </c>
      <c r="D859" s="11" t="s">
        <v>185</v>
      </c>
      <c r="E859" s="11">
        <v>26</v>
      </c>
      <c r="F859" s="11">
        <v>201905</v>
      </c>
    </row>
    <row r="860" spans="1:6">
      <c r="A860" s="11" t="s">
        <v>777</v>
      </c>
      <c r="B860" s="11">
        <v>15</v>
      </c>
      <c r="C860" s="11" t="s">
        <v>175</v>
      </c>
      <c r="D860" s="11" t="s">
        <v>206</v>
      </c>
      <c r="E860" s="11">
        <v>1.9999999999999982</v>
      </c>
      <c r="F860" s="11">
        <v>201905</v>
      </c>
    </row>
    <row r="861" spans="1:6">
      <c r="A861" s="11" t="s">
        <v>778</v>
      </c>
      <c r="B861" s="11">
        <v>15</v>
      </c>
      <c r="C861" s="11" t="s">
        <v>175</v>
      </c>
      <c r="D861" s="11" t="s">
        <v>185</v>
      </c>
      <c r="E861" s="11">
        <v>6.0000000000000018</v>
      </c>
      <c r="F861" s="11">
        <v>201905</v>
      </c>
    </row>
    <row r="862" spans="1:6">
      <c r="A862" s="11" t="s">
        <v>778</v>
      </c>
      <c r="B862" s="11">
        <v>15</v>
      </c>
      <c r="C862" s="11" t="s">
        <v>175</v>
      </c>
      <c r="D862" s="11" t="s">
        <v>177</v>
      </c>
      <c r="E862" s="11">
        <v>5</v>
      </c>
      <c r="F862" s="11">
        <v>201905</v>
      </c>
    </row>
    <row r="863" spans="1:6">
      <c r="A863" s="11" t="s">
        <v>778</v>
      </c>
      <c r="B863" s="11">
        <v>15</v>
      </c>
      <c r="C863" s="11" t="s">
        <v>175</v>
      </c>
      <c r="D863" s="11" t="s">
        <v>198</v>
      </c>
      <c r="E863" s="11">
        <v>29.000000000000007</v>
      </c>
      <c r="F863" s="11">
        <v>201905</v>
      </c>
    </row>
    <row r="864" spans="1:6">
      <c r="A864" s="11" t="s">
        <v>779</v>
      </c>
      <c r="B864" s="11">
        <v>15</v>
      </c>
      <c r="C864" s="11" t="s">
        <v>185</v>
      </c>
      <c r="D864" s="11" t="s">
        <v>198</v>
      </c>
      <c r="E864" s="11">
        <v>2.333333333333333</v>
      </c>
      <c r="F864" s="11">
        <v>201905</v>
      </c>
    </row>
    <row r="865" spans="1:6">
      <c r="A865" s="11" t="s">
        <v>1319</v>
      </c>
      <c r="B865" s="11">
        <v>15</v>
      </c>
      <c r="C865" s="11" t="s">
        <v>185</v>
      </c>
      <c r="D865" s="11" t="s">
        <v>198</v>
      </c>
      <c r="E865" s="11">
        <v>4.9166666666666661</v>
      </c>
      <c r="F865" s="11">
        <v>201905</v>
      </c>
    </row>
    <row r="866" spans="1:6">
      <c r="A866" s="11" t="s">
        <v>454</v>
      </c>
      <c r="B866" s="11">
        <v>15</v>
      </c>
      <c r="C866" s="11" t="s">
        <v>198</v>
      </c>
      <c r="D866" s="11" t="s">
        <v>185</v>
      </c>
      <c r="E866" s="11">
        <v>41.423333333333318</v>
      </c>
      <c r="F866" s="11">
        <v>201905</v>
      </c>
    </row>
    <row r="867" spans="1:6">
      <c r="A867" s="11" t="s">
        <v>484</v>
      </c>
      <c r="B867" s="11">
        <v>15</v>
      </c>
      <c r="C867" s="11" t="s">
        <v>175</v>
      </c>
      <c r="D867" s="11" t="s">
        <v>185</v>
      </c>
      <c r="E867" s="11">
        <v>0.99999999999999911</v>
      </c>
      <c r="F867" s="11">
        <v>201905</v>
      </c>
    </row>
    <row r="868" spans="1:6">
      <c r="A868" s="11" t="s">
        <v>484</v>
      </c>
      <c r="B868" s="11">
        <v>15</v>
      </c>
      <c r="C868" s="11" t="s">
        <v>175</v>
      </c>
      <c r="D868" s="11" t="s">
        <v>198</v>
      </c>
      <c r="E868" s="11">
        <v>16</v>
      </c>
      <c r="F868" s="11">
        <v>201905</v>
      </c>
    </row>
    <row r="869" spans="1:6">
      <c r="A869" s="11" t="s">
        <v>476</v>
      </c>
      <c r="B869" s="11">
        <v>15</v>
      </c>
      <c r="C869" s="11" t="s">
        <v>198</v>
      </c>
      <c r="D869" s="11" t="s">
        <v>206</v>
      </c>
      <c r="E869" s="11">
        <v>49</v>
      </c>
      <c r="F869" s="11">
        <v>201905</v>
      </c>
    </row>
    <row r="870" spans="1:6">
      <c r="A870" s="11" t="s">
        <v>477</v>
      </c>
      <c r="B870" s="11">
        <v>15</v>
      </c>
      <c r="C870" s="11" t="s">
        <v>198</v>
      </c>
      <c r="D870" s="11" t="s">
        <v>206</v>
      </c>
      <c r="E870" s="11">
        <v>43.25</v>
      </c>
      <c r="F870" s="11">
        <v>201905</v>
      </c>
    </row>
    <row r="871" spans="1:6">
      <c r="A871" s="11" t="s">
        <v>787</v>
      </c>
      <c r="B871" s="11">
        <v>15</v>
      </c>
      <c r="C871" s="11" t="s">
        <v>185</v>
      </c>
      <c r="D871" s="11" t="s">
        <v>198</v>
      </c>
      <c r="E871" s="11">
        <v>27.499999999999993</v>
      </c>
      <c r="F871" s="11">
        <v>201905</v>
      </c>
    </row>
    <row r="872" spans="1:6">
      <c r="A872" s="11" t="s">
        <v>1238</v>
      </c>
      <c r="B872" s="11">
        <v>15</v>
      </c>
      <c r="C872" s="11" t="s">
        <v>185</v>
      </c>
      <c r="D872" s="11" t="s">
        <v>198</v>
      </c>
      <c r="E872" s="11">
        <v>14.533333333333328</v>
      </c>
      <c r="F872" s="11">
        <v>201905</v>
      </c>
    </row>
    <row r="873" spans="1:6">
      <c r="A873" s="11" t="s">
        <v>487</v>
      </c>
      <c r="B873" s="11">
        <v>15</v>
      </c>
      <c r="C873" s="11" t="s">
        <v>175</v>
      </c>
      <c r="D873" s="11" t="s">
        <v>177</v>
      </c>
      <c r="E873" s="11">
        <v>41.75</v>
      </c>
      <c r="F873" s="11">
        <v>201905</v>
      </c>
    </row>
    <row r="874" spans="1:6">
      <c r="A874" s="11" t="s">
        <v>464</v>
      </c>
      <c r="B874" s="11">
        <v>15</v>
      </c>
      <c r="C874" s="11" t="s">
        <v>198</v>
      </c>
      <c r="D874" s="11" t="s">
        <v>177</v>
      </c>
      <c r="E874" s="11">
        <v>39.633333333333326</v>
      </c>
      <c r="F874" s="11">
        <v>201905</v>
      </c>
    </row>
    <row r="875" spans="1:6">
      <c r="A875" s="11" t="s">
        <v>1203</v>
      </c>
      <c r="B875" s="11">
        <v>15</v>
      </c>
      <c r="C875" s="11" t="s">
        <v>198</v>
      </c>
      <c r="D875" s="11" t="s">
        <v>918</v>
      </c>
      <c r="E875" s="11">
        <v>15.999999999999998</v>
      </c>
      <c r="F875" s="11">
        <v>201905</v>
      </c>
    </row>
    <row r="876" spans="1:6">
      <c r="A876" s="11" t="s">
        <v>1239</v>
      </c>
      <c r="B876" s="11">
        <v>15</v>
      </c>
      <c r="C876" s="11" t="s">
        <v>198</v>
      </c>
      <c r="D876" s="11" t="s">
        <v>177</v>
      </c>
      <c r="E876" s="11">
        <v>8.75</v>
      </c>
      <c r="F876" s="11">
        <v>201905</v>
      </c>
    </row>
    <row r="877" spans="1:6">
      <c r="A877" s="11" t="s">
        <v>486</v>
      </c>
      <c r="B877" s="11">
        <v>15</v>
      </c>
      <c r="C877" s="11" t="s">
        <v>175</v>
      </c>
      <c r="D877" s="11" t="s">
        <v>177</v>
      </c>
      <c r="E877" s="11">
        <v>44.683333333333337</v>
      </c>
      <c r="F877" s="11">
        <v>201905</v>
      </c>
    </row>
    <row r="878" spans="1:6">
      <c r="A878" s="11" t="s">
        <v>1215</v>
      </c>
      <c r="B878" s="11">
        <v>15</v>
      </c>
      <c r="C878" s="11" t="s">
        <v>175</v>
      </c>
      <c r="D878" s="11" t="s">
        <v>198</v>
      </c>
      <c r="E878" s="11">
        <v>22.5</v>
      </c>
      <c r="F878" s="11">
        <v>201905</v>
      </c>
    </row>
    <row r="879" spans="1:6">
      <c r="A879" s="11" t="s">
        <v>1241</v>
      </c>
      <c r="B879" s="11">
        <v>15</v>
      </c>
      <c r="C879" s="11" t="s">
        <v>185</v>
      </c>
      <c r="D879" s="11" t="s">
        <v>198</v>
      </c>
      <c r="E879" s="11">
        <v>1.1500000000000012</v>
      </c>
      <c r="F879" s="11">
        <v>201905</v>
      </c>
    </row>
    <row r="880" spans="1:6">
      <c r="A880" s="11" t="s">
        <v>507</v>
      </c>
      <c r="B880" s="11">
        <v>15</v>
      </c>
      <c r="C880" s="11" t="s">
        <v>175</v>
      </c>
      <c r="D880" s="11" t="s">
        <v>198</v>
      </c>
      <c r="E880" s="11">
        <v>7.9999999999999991</v>
      </c>
      <c r="F880" s="11">
        <v>201905</v>
      </c>
    </row>
    <row r="881" spans="1:6">
      <c r="A881" s="11" t="s">
        <v>483</v>
      </c>
      <c r="B881" s="11">
        <v>15</v>
      </c>
      <c r="C881" s="11" t="s">
        <v>175</v>
      </c>
      <c r="D881" s="11" t="s">
        <v>182</v>
      </c>
      <c r="E881" s="11">
        <v>4.5</v>
      </c>
      <c r="F881" s="11">
        <v>201905</v>
      </c>
    </row>
    <row r="882" spans="1:6">
      <c r="A882" s="11" t="s">
        <v>483</v>
      </c>
      <c r="B882" s="11">
        <v>15</v>
      </c>
      <c r="C882" s="11" t="s">
        <v>175</v>
      </c>
      <c r="D882" s="11" t="s">
        <v>185</v>
      </c>
      <c r="E882" s="11">
        <v>9</v>
      </c>
      <c r="F882" s="11">
        <v>201905</v>
      </c>
    </row>
    <row r="883" spans="1:6">
      <c r="A883" s="11" t="s">
        <v>483</v>
      </c>
      <c r="B883" s="11">
        <v>15</v>
      </c>
      <c r="C883" s="11" t="s">
        <v>175</v>
      </c>
      <c r="D883" s="11" t="s">
        <v>177</v>
      </c>
      <c r="E883" s="11">
        <v>12</v>
      </c>
      <c r="F883" s="11">
        <v>201905</v>
      </c>
    </row>
    <row r="884" spans="1:6">
      <c r="A884" s="11" t="s">
        <v>483</v>
      </c>
      <c r="B884" s="11">
        <v>15</v>
      </c>
      <c r="C884" s="11" t="s">
        <v>175</v>
      </c>
      <c r="D884" s="11" t="s">
        <v>198</v>
      </c>
      <c r="E884" s="11">
        <v>17.999999999999996</v>
      </c>
      <c r="F884" s="11">
        <v>201905</v>
      </c>
    </row>
    <row r="885" spans="1:6">
      <c r="A885" s="11" t="s">
        <v>483</v>
      </c>
      <c r="B885" s="11">
        <v>15</v>
      </c>
      <c r="C885" s="11" t="s">
        <v>175</v>
      </c>
      <c r="D885" s="11" t="s">
        <v>206</v>
      </c>
      <c r="E885" s="11">
        <v>2.0000000000000009</v>
      </c>
      <c r="F885" s="11">
        <v>201905</v>
      </c>
    </row>
    <row r="886" spans="1:6">
      <c r="A886" s="11" t="s">
        <v>913</v>
      </c>
      <c r="B886" s="11">
        <v>15</v>
      </c>
      <c r="C886" s="11" t="s">
        <v>185</v>
      </c>
      <c r="D886" s="11" t="s">
        <v>177</v>
      </c>
      <c r="E886" s="11">
        <v>26.183333333333334</v>
      </c>
      <c r="F886" s="11">
        <v>201905</v>
      </c>
    </row>
    <row r="887" spans="1:6">
      <c r="A887" s="11" t="s">
        <v>503</v>
      </c>
      <c r="B887" s="11">
        <v>15</v>
      </c>
      <c r="C887" s="11" t="s">
        <v>185</v>
      </c>
      <c r="D887" s="11" t="s">
        <v>177</v>
      </c>
      <c r="E887" s="11">
        <v>13.700000000000001</v>
      </c>
      <c r="F887" s="11">
        <v>201905</v>
      </c>
    </row>
    <row r="888" spans="1:6">
      <c r="A888" s="11" t="s">
        <v>451</v>
      </c>
      <c r="B888" s="11">
        <v>15</v>
      </c>
      <c r="C888" s="11" t="s">
        <v>185</v>
      </c>
      <c r="D888" s="11" t="s">
        <v>177</v>
      </c>
      <c r="E888" s="11">
        <v>27.466666666666665</v>
      </c>
      <c r="F888" s="11">
        <v>201905</v>
      </c>
    </row>
    <row r="889" spans="1:6">
      <c r="A889" s="11" t="s">
        <v>784</v>
      </c>
      <c r="B889" s="11">
        <v>15</v>
      </c>
      <c r="C889" s="11" t="s">
        <v>175</v>
      </c>
      <c r="D889" s="11" t="s">
        <v>148</v>
      </c>
      <c r="E889" s="11">
        <v>2.0000000000000009</v>
      </c>
      <c r="F889" s="11">
        <v>201905</v>
      </c>
    </row>
    <row r="890" spans="1:6">
      <c r="A890" s="11" t="s">
        <v>784</v>
      </c>
      <c r="B890" s="11">
        <v>15</v>
      </c>
      <c r="C890" s="11" t="s">
        <v>175</v>
      </c>
      <c r="D890" s="11" t="s">
        <v>182</v>
      </c>
      <c r="E890" s="11">
        <v>3.75</v>
      </c>
      <c r="F890" s="11">
        <v>201905</v>
      </c>
    </row>
    <row r="891" spans="1:6">
      <c r="A891" s="11" t="s">
        <v>784</v>
      </c>
      <c r="B891" s="11">
        <v>15</v>
      </c>
      <c r="C891" s="11" t="s">
        <v>175</v>
      </c>
      <c r="D891" s="11" t="s">
        <v>185</v>
      </c>
      <c r="E891" s="11">
        <v>4</v>
      </c>
      <c r="F891" s="11">
        <v>201905</v>
      </c>
    </row>
    <row r="892" spans="1:6">
      <c r="A892" s="11" t="s">
        <v>784</v>
      </c>
      <c r="B892" s="11">
        <v>15</v>
      </c>
      <c r="C892" s="11" t="s">
        <v>175</v>
      </c>
      <c r="D892" s="11" t="s">
        <v>177</v>
      </c>
      <c r="E892" s="11">
        <v>3.5000000000000022</v>
      </c>
      <c r="F892" s="11">
        <v>201905</v>
      </c>
    </row>
    <row r="893" spans="1:6">
      <c r="A893" s="11" t="s">
        <v>784</v>
      </c>
      <c r="B893" s="11">
        <v>15</v>
      </c>
      <c r="C893" s="11" t="s">
        <v>175</v>
      </c>
      <c r="D893" s="11" t="s">
        <v>198</v>
      </c>
      <c r="E893" s="11">
        <v>5.0000000000000009</v>
      </c>
      <c r="F893" s="11">
        <v>201905</v>
      </c>
    </row>
    <row r="894" spans="1:6">
      <c r="A894" s="11" t="s">
        <v>784</v>
      </c>
      <c r="B894" s="11">
        <v>15</v>
      </c>
      <c r="C894" s="11" t="s">
        <v>175</v>
      </c>
      <c r="D894" s="11" t="s">
        <v>203</v>
      </c>
      <c r="E894" s="11">
        <v>0.49999999999999956</v>
      </c>
      <c r="F894" s="11">
        <v>201905</v>
      </c>
    </row>
    <row r="895" spans="1:6">
      <c r="A895" s="11" t="s">
        <v>784</v>
      </c>
      <c r="B895" s="11">
        <v>15</v>
      </c>
      <c r="C895" s="11" t="s">
        <v>175</v>
      </c>
      <c r="D895" s="11" t="s">
        <v>206</v>
      </c>
      <c r="E895" s="11">
        <v>4.4999999999999982</v>
      </c>
      <c r="F895" s="11">
        <v>201905</v>
      </c>
    </row>
    <row r="896" spans="1:6">
      <c r="A896" s="11" t="s">
        <v>784</v>
      </c>
      <c r="B896" s="11">
        <v>15</v>
      </c>
      <c r="C896" s="11" t="s">
        <v>175</v>
      </c>
      <c r="D896" s="11" t="s">
        <v>918</v>
      </c>
      <c r="E896" s="11">
        <v>0.99999999999999778</v>
      </c>
      <c r="F896" s="11">
        <v>201905</v>
      </c>
    </row>
    <row r="897" spans="1:6">
      <c r="A897" s="11" t="s">
        <v>1232</v>
      </c>
      <c r="B897" s="11">
        <v>16</v>
      </c>
      <c r="C897" s="11" t="s">
        <v>185</v>
      </c>
      <c r="D897" s="11" t="s">
        <v>198</v>
      </c>
      <c r="E897" s="11">
        <v>44.933333333333323</v>
      </c>
      <c r="F897" s="11">
        <v>201905</v>
      </c>
    </row>
    <row r="898" spans="1:6">
      <c r="A898" s="11" t="s">
        <v>708</v>
      </c>
      <c r="B898" s="11">
        <v>16</v>
      </c>
      <c r="C898" s="11" t="s">
        <v>185</v>
      </c>
      <c r="D898" s="11" t="s">
        <v>198</v>
      </c>
      <c r="E898" s="11">
        <v>44.55</v>
      </c>
      <c r="F898" s="11">
        <v>201905</v>
      </c>
    </row>
    <row r="899" spans="1:6">
      <c r="A899" s="11" t="s">
        <v>708</v>
      </c>
      <c r="B899" s="11">
        <v>16</v>
      </c>
      <c r="C899" s="11" t="s">
        <v>185</v>
      </c>
      <c r="D899" s="11" t="s">
        <v>203</v>
      </c>
      <c r="E899" s="11">
        <v>11.383333333333333</v>
      </c>
      <c r="F899" s="11">
        <v>201905</v>
      </c>
    </row>
    <row r="900" spans="1:6">
      <c r="A900" s="11" t="s">
        <v>726</v>
      </c>
      <c r="B900" s="11">
        <v>16</v>
      </c>
      <c r="C900" s="11" t="s">
        <v>175</v>
      </c>
      <c r="D900" s="11" t="s">
        <v>185</v>
      </c>
      <c r="E900" s="11">
        <v>5.4999999999999991</v>
      </c>
      <c r="F900" s="11">
        <v>201905</v>
      </c>
    </row>
    <row r="901" spans="1:6">
      <c r="A901" s="11" t="s">
        <v>726</v>
      </c>
      <c r="B901" s="11">
        <v>16</v>
      </c>
      <c r="C901" s="11" t="s">
        <v>175</v>
      </c>
      <c r="D901" s="11" t="s">
        <v>177</v>
      </c>
      <c r="E901" s="11">
        <v>4.4999999999999973</v>
      </c>
      <c r="F901" s="11">
        <v>201905</v>
      </c>
    </row>
    <row r="902" spans="1:6">
      <c r="A902" s="11" t="s">
        <v>726</v>
      </c>
      <c r="B902" s="11">
        <v>16</v>
      </c>
      <c r="C902" s="11" t="s">
        <v>175</v>
      </c>
      <c r="D902" s="11" t="s">
        <v>198</v>
      </c>
      <c r="E902" s="11">
        <v>28</v>
      </c>
      <c r="F902" s="11">
        <v>201905</v>
      </c>
    </row>
    <row r="903" spans="1:6">
      <c r="A903" s="11" t="s">
        <v>726</v>
      </c>
      <c r="B903" s="11">
        <v>16</v>
      </c>
      <c r="C903" s="11" t="s">
        <v>175</v>
      </c>
      <c r="D903" s="11" t="s">
        <v>918</v>
      </c>
      <c r="E903" s="11">
        <v>5.0000000000000009</v>
      </c>
      <c r="F903" s="11">
        <v>201905</v>
      </c>
    </row>
    <row r="904" spans="1:6">
      <c r="A904" s="11" t="s">
        <v>458</v>
      </c>
      <c r="B904" s="11">
        <v>16</v>
      </c>
      <c r="C904" s="11" t="s">
        <v>185</v>
      </c>
      <c r="D904" s="11" t="s">
        <v>182</v>
      </c>
      <c r="E904" s="11">
        <v>7.2499999999999991</v>
      </c>
      <c r="F904" s="11">
        <v>201905</v>
      </c>
    </row>
    <row r="905" spans="1:6">
      <c r="A905" s="11" t="s">
        <v>458</v>
      </c>
      <c r="B905" s="11">
        <v>16</v>
      </c>
      <c r="C905" s="11" t="s">
        <v>185</v>
      </c>
      <c r="D905" s="11" t="s">
        <v>177</v>
      </c>
      <c r="E905" s="11">
        <v>0.99999999999999911</v>
      </c>
      <c r="F905" s="11">
        <v>201905</v>
      </c>
    </row>
    <row r="906" spans="1:6">
      <c r="A906" s="11" t="s">
        <v>458</v>
      </c>
      <c r="B906" s="11">
        <v>16</v>
      </c>
      <c r="C906" s="11" t="s">
        <v>185</v>
      </c>
      <c r="D906" s="11" t="s">
        <v>198</v>
      </c>
      <c r="E906" s="11">
        <v>2.5000000000000018</v>
      </c>
      <c r="F906" s="11">
        <v>201905</v>
      </c>
    </row>
    <row r="907" spans="1:6">
      <c r="A907" s="11" t="s">
        <v>458</v>
      </c>
      <c r="B907" s="11">
        <v>16</v>
      </c>
      <c r="C907" s="11" t="s">
        <v>185</v>
      </c>
      <c r="D907" s="11" t="s">
        <v>206</v>
      </c>
      <c r="E907" s="11">
        <v>3.2499999999999978</v>
      </c>
      <c r="F907" s="11">
        <v>201905</v>
      </c>
    </row>
    <row r="908" spans="1:6">
      <c r="A908" s="11" t="s">
        <v>767</v>
      </c>
      <c r="B908" s="11">
        <v>16</v>
      </c>
      <c r="C908" s="11" t="s">
        <v>175</v>
      </c>
      <c r="D908" s="11" t="s">
        <v>206</v>
      </c>
      <c r="E908" s="11">
        <v>46.416666666666664</v>
      </c>
      <c r="F908" s="11">
        <v>201905</v>
      </c>
    </row>
    <row r="909" spans="1:6">
      <c r="A909" s="11" t="s">
        <v>1233</v>
      </c>
      <c r="B909" s="11">
        <v>16</v>
      </c>
      <c r="C909" s="11" t="s">
        <v>198</v>
      </c>
      <c r="D909" s="11" t="s">
        <v>185</v>
      </c>
      <c r="E909" s="11">
        <v>40.273333333333326</v>
      </c>
      <c r="F909" s="11">
        <v>201905</v>
      </c>
    </row>
    <row r="910" spans="1:6">
      <c r="A910" s="11" t="s">
        <v>453</v>
      </c>
      <c r="B910" s="11">
        <v>16</v>
      </c>
      <c r="C910" s="11" t="s">
        <v>175</v>
      </c>
      <c r="D910" s="11" t="s">
        <v>177</v>
      </c>
      <c r="E910" s="11">
        <v>3.7499999999999987</v>
      </c>
      <c r="F910" s="11">
        <v>201905</v>
      </c>
    </row>
    <row r="911" spans="1:6">
      <c r="A911" s="11" t="s">
        <v>453</v>
      </c>
      <c r="B911" s="11">
        <v>16</v>
      </c>
      <c r="C911" s="11" t="s">
        <v>175</v>
      </c>
      <c r="D911" s="11" t="s">
        <v>198</v>
      </c>
      <c r="E911" s="11">
        <v>28.5</v>
      </c>
      <c r="F911" s="11">
        <v>201905</v>
      </c>
    </row>
    <row r="912" spans="1:6">
      <c r="A912" s="11" t="s">
        <v>951</v>
      </c>
      <c r="B912" s="11">
        <v>16</v>
      </c>
      <c r="C912" s="11" t="s">
        <v>198</v>
      </c>
      <c r="D912" s="11" t="s">
        <v>918</v>
      </c>
      <c r="E912" s="11">
        <v>15.5</v>
      </c>
      <c r="F912" s="11">
        <v>201905</v>
      </c>
    </row>
    <row r="913" spans="1:6">
      <c r="A913" s="11" t="s">
        <v>485</v>
      </c>
      <c r="B913" s="11">
        <v>16</v>
      </c>
      <c r="C913" s="11" t="s">
        <v>175</v>
      </c>
      <c r="D913" s="11" t="s">
        <v>185</v>
      </c>
      <c r="E913" s="11">
        <v>36.5</v>
      </c>
      <c r="F913" s="11">
        <v>201905</v>
      </c>
    </row>
    <row r="914" spans="1:6">
      <c r="A914" s="11" t="s">
        <v>485</v>
      </c>
      <c r="B914" s="11">
        <v>16</v>
      </c>
      <c r="C914" s="11" t="s">
        <v>175</v>
      </c>
      <c r="D914" s="11" t="s">
        <v>206</v>
      </c>
      <c r="E914" s="11">
        <v>11.000000000000004</v>
      </c>
      <c r="F914" s="11">
        <v>201905</v>
      </c>
    </row>
    <row r="915" spans="1:6">
      <c r="A915" s="11" t="s">
        <v>769</v>
      </c>
      <c r="B915" s="11">
        <v>16</v>
      </c>
      <c r="C915" s="11" t="s">
        <v>185</v>
      </c>
      <c r="D915" s="11" t="s">
        <v>177</v>
      </c>
      <c r="E915" s="11">
        <v>8.9500000000000011</v>
      </c>
      <c r="F915" s="11">
        <v>201905</v>
      </c>
    </row>
    <row r="916" spans="1:6">
      <c r="A916" s="11" t="s">
        <v>769</v>
      </c>
      <c r="B916" s="11">
        <v>16</v>
      </c>
      <c r="C916" s="11" t="s">
        <v>185</v>
      </c>
      <c r="D916" s="11" t="s">
        <v>198</v>
      </c>
      <c r="E916" s="11">
        <v>11.833333333333336</v>
      </c>
      <c r="F916" s="11">
        <v>201905</v>
      </c>
    </row>
    <row r="917" spans="1:6">
      <c r="A917" s="11" t="s">
        <v>769</v>
      </c>
      <c r="B917" s="11">
        <v>16</v>
      </c>
      <c r="C917" s="11" t="s">
        <v>185</v>
      </c>
      <c r="D917" s="11" t="s">
        <v>206</v>
      </c>
      <c r="E917" s="11">
        <v>0.23333333333333517</v>
      </c>
      <c r="F917" s="11">
        <v>201905</v>
      </c>
    </row>
    <row r="918" spans="1:6">
      <c r="A918" s="11" t="s">
        <v>917</v>
      </c>
      <c r="B918" s="11">
        <v>16</v>
      </c>
      <c r="C918" s="11" t="s">
        <v>203</v>
      </c>
      <c r="D918" s="11" t="s">
        <v>185</v>
      </c>
      <c r="E918" s="11">
        <v>48.636666666666663</v>
      </c>
      <c r="F918" s="11">
        <v>201905</v>
      </c>
    </row>
    <row r="919" spans="1:6">
      <c r="A919" s="11" t="s">
        <v>508</v>
      </c>
      <c r="B919" s="11">
        <v>16</v>
      </c>
      <c r="C919" s="11" t="s">
        <v>198</v>
      </c>
      <c r="D919" s="11" t="s">
        <v>203</v>
      </c>
      <c r="E919" s="11">
        <v>38.25</v>
      </c>
      <c r="F919" s="11">
        <v>201905</v>
      </c>
    </row>
    <row r="920" spans="1:6">
      <c r="A920" s="11" t="s">
        <v>482</v>
      </c>
      <c r="B920" s="11">
        <v>16</v>
      </c>
      <c r="C920" s="11" t="s">
        <v>175</v>
      </c>
      <c r="D920" s="11" t="s">
        <v>198</v>
      </c>
      <c r="E920" s="11">
        <v>46.75</v>
      </c>
      <c r="F920" s="11">
        <v>201905</v>
      </c>
    </row>
    <row r="921" spans="1:6">
      <c r="A921" s="11" t="s">
        <v>482</v>
      </c>
      <c r="B921" s="11">
        <v>16</v>
      </c>
      <c r="C921" s="11" t="s">
        <v>175</v>
      </c>
      <c r="D921" s="11" t="s">
        <v>206</v>
      </c>
      <c r="E921" s="11">
        <v>3.9999999999999991</v>
      </c>
      <c r="F921" s="11">
        <v>201905</v>
      </c>
    </row>
    <row r="922" spans="1:6">
      <c r="A922" s="11" t="s">
        <v>479</v>
      </c>
      <c r="B922" s="11">
        <v>16</v>
      </c>
      <c r="C922" s="11" t="s">
        <v>175</v>
      </c>
      <c r="D922" s="11" t="s">
        <v>177</v>
      </c>
      <c r="E922" s="11">
        <v>20</v>
      </c>
      <c r="F922" s="11">
        <v>201905</v>
      </c>
    </row>
    <row r="923" spans="1:6">
      <c r="A923" s="11" t="s">
        <v>479</v>
      </c>
      <c r="B923" s="11">
        <v>16</v>
      </c>
      <c r="C923" s="11" t="s">
        <v>175</v>
      </c>
      <c r="D923" s="11" t="s">
        <v>198</v>
      </c>
      <c r="E923" s="11">
        <v>25.5</v>
      </c>
      <c r="F923" s="11">
        <v>201905</v>
      </c>
    </row>
    <row r="924" spans="1:6">
      <c r="A924" s="11" t="s">
        <v>897</v>
      </c>
      <c r="B924" s="11">
        <v>16</v>
      </c>
      <c r="C924" s="11" t="s">
        <v>185</v>
      </c>
      <c r="D924" s="11" t="s">
        <v>198</v>
      </c>
      <c r="E924" s="11">
        <v>3.183333333333334</v>
      </c>
      <c r="F924" s="11">
        <v>201905</v>
      </c>
    </row>
    <row r="925" spans="1:6">
      <c r="A925" s="11" t="s">
        <v>915</v>
      </c>
      <c r="B925" s="11">
        <v>16</v>
      </c>
      <c r="C925" s="11" t="s">
        <v>185</v>
      </c>
      <c r="D925" s="11" t="s">
        <v>198</v>
      </c>
      <c r="E925" s="11">
        <v>16.20333333333333</v>
      </c>
      <c r="F925" s="11">
        <v>201905</v>
      </c>
    </row>
    <row r="926" spans="1:6">
      <c r="A926" s="11" t="s">
        <v>1045</v>
      </c>
      <c r="B926" s="11">
        <v>16</v>
      </c>
      <c r="C926" s="11" t="s">
        <v>198</v>
      </c>
      <c r="D926" s="11" t="s">
        <v>185</v>
      </c>
      <c r="E926" s="11">
        <v>48</v>
      </c>
      <c r="F926" s="11">
        <v>201905</v>
      </c>
    </row>
    <row r="927" spans="1:6">
      <c r="A927" s="11" t="s">
        <v>950</v>
      </c>
      <c r="B927" s="11">
        <v>16</v>
      </c>
      <c r="C927" s="11" t="s">
        <v>185</v>
      </c>
      <c r="D927" s="11" t="s">
        <v>198</v>
      </c>
      <c r="E927" s="11">
        <v>3.9500000000000006</v>
      </c>
      <c r="F927" s="11">
        <v>201905</v>
      </c>
    </row>
    <row r="928" spans="1:6">
      <c r="A928" s="11" t="s">
        <v>480</v>
      </c>
      <c r="B928" s="11">
        <v>16</v>
      </c>
      <c r="C928" s="11" t="s">
        <v>175</v>
      </c>
      <c r="D928" s="11" t="s">
        <v>185</v>
      </c>
      <c r="E928" s="11">
        <v>37.999999999999993</v>
      </c>
      <c r="F928" s="11">
        <v>201905</v>
      </c>
    </row>
    <row r="929" spans="1:6">
      <c r="A929" s="11" t="s">
        <v>1208</v>
      </c>
      <c r="B929" s="11">
        <v>16</v>
      </c>
      <c r="C929" s="11" t="s">
        <v>175</v>
      </c>
      <c r="D929" s="11" t="s">
        <v>198</v>
      </c>
      <c r="E929" s="11">
        <v>16</v>
      </c>
      <c r="F929" s="11">
        <v>201905</v>
      </c>
    </row>
    <row r="930" spans="1:6">
      <c r="A930" s="11" t="s">
        <v>777</v>
      </c>
      <c r="B930" s="11">
        <v>16</v>
      </c>
      <c r="C930" s="11" t="s">
        <v>175</v>
      </c>
      <c r="D930" s="11" t="s">
        <v>185</v>
      </c>
      <c r="E930" s="11">
        <v>21</v>
      </c>
      <c r="F930" s="11">
        <v>201905</v>
      </c>
    </row>
    <row r="931" spans="1:6">
      <c r="A931" s="11" t="s">
        <v>778</v>
      </c>
      <c r="B931" s="11">
        <v>16</v>
      </c>
      <c r="C931" s="11" t="s">
        <v>175</v>
      </c>
      <c r="D931" s="11" t="s">
        <v>185</v>
      </c>
      <c r="E931" s="11">
        <v>8</v>
      </c>
      <c r="F931" s="11">
        <v>201905</v>
      </c>
    </row>
    <row r="932" spans="1:6">
      <c r="A932" s="11" t="s">
        <v>778</v>
      </c>
      <c r="B932" s="11">
        <v>16</v>
      </c>
      <c r="C932" s="11" t="s">
        <v>175</v>
      </c>
      <c r="D932" s="11" t="s">
        <v>177</v>
      </c>
      <c r="E932" s="11">
        <v>4</v>
      </c>
      <c r="F932" s="11">
        <v>201905</v>
      </c>
    </row>
    <row r="933" spans="1:6">
      <c r="A933" s="11" t="s">
        <v>778</v>
      </c>
      <c r="B933" s="11">
        <v>16</v>
      </c>
      <c r="C933" s="11" t="s">
        <v>175</v>
      </c>
      <c r="D933" s="11" t="s">
        <v>198</v>
      </c>
      <c r="E933" s="11">
        <v>28.000000000000007</v>
      </c>
      <c r="F933" s="11">
        <v>201905</v>
      </c>
    </row>
    <row r="934" spans="1:6">
      <c r="A934" s="11" t="s">
        <v>779</v>
      </c>
      <c r="B934" s="11">
        <v>16</v>
      </c>
      <c r="C934" s="11" t="s">
        <v>185</v>
      </c>
      <c r="D934" s="11" t="s">
        <v>198</v>
      </c>
      <c r="E934" s="11">
        <v>5.2833333333333332</v>
      </c>
      <c r="F934" s="11">
        <v>201905</v>
      </c>
    </row>
    <row r="935" spans="1:6">
      <c r="A935" s="11" t="s">
        <v>1319</v>
      </c>
      <c r="B935" s="11">
        <v>16</v>
      </c>
      <c r="C935" s="11" t="s">
        <v>185</v>
      </c>
      <c r="D935" s="11" t="s">
        <v>198</v>
      </c>
      <c r="E935" s="11">
        <v>2.2333333333333321</v>
      </c>
      <c r="F935" s="11">
        <v>201905</v>
      </c>
    </row>
    <row r="936" spans="1:6">
      <c r="A936" s="11" t="s">
        <v>454</v>
      </c>
      <c r="B936" s="11">
        <v>16</v>
      </c>
      <c r="C936" s="11" t="s">
        <v>198</v>
      </c>
      <c r="D936" s="11" t="s">
        <v>185</v>
      </c>
      <c r="E936" s="11">
        <v>41.23333333333332</v>
      </c>
      <c r="F936" s="11">
        <v>201905</v>
      </c>
    </row>
    <row r="937" spans="1:6">
      <c r="A937" s="11" t="s">
        <v>484</v>
      </c>
      <c r="B937" s="11">
        <v>16</v>
      </c>
      <c r="C937" s="11" t="s">
        <v>175</v>
      </c>
      <c r="D937" s="11" t="s">
        <v>185</v>
      </c>
      <c r="E937" s="11">
        <v>0.50000000000000089</v>
      </c>
      <c r="F937" s="11">
        <v>201905</v>
      </c>
    </row>
    <row r="938" spans="1:6">
      <c r="A938" s="11" t="s">
        <v>484</v>
      </c>
      <c r="B938" s="11">
        <v>16</v>
      </c>
      <c r="C938" s="11" t="s">
        <v>175</v>
      </c>
      <c r="D938" s="11" t="s">
        <v>198</v>
      </c>
      <c r="E938" s="11">
        <v>16.5</v>
      </c>
      <c r="F938" s="11">
        <v>201905</v>
      </c>
    </row>
    <row r="939" spans="1:6">
      <c r="A939" s="11" t="s">
        <v>476</v>
      </c>
      <c r="B939" s="11">
        <v>16</v>
      </c>
      <c r="C939" s="11" t="s">
        <v>198</v>
      </c>
      <c r="D939" s="11" t="s">
        <v>206</v>
      </c>
      <c r="E939" s="11">
        <v>48.75</v>
      </c>
      <c r="F939" s="11">
        <v>201905</v>
      </c>
    </row>
    <row r="940" spans="1:6">
      <c r="A940" s="11" t="s">
        <v>477</v>
      </c>
      <c r="B940" s="11">
        <v>16</v>
      </c>
      <c r="C940" s="11" t="s">
        <v>198</v>
      </c>
      <c r="D940" s="11" t="s">
        <v>206</v>
      </c>
      <c r="E940" s="11">
        <v>42.5</v>
      </c>
      <c r="F940" s="11">
        <v>201905</v>
      </c>
    </row>
    <row r="941" spans="1:6">
      <c r="A941" s="11" t="s">
        <v>1238</v>
      </c>
      <c r="B941" s="11">
        <v>16</v>
      </c>
      <c r="C941" s="11" t="s">
        <v>185</v>
      </c>
      <c r="D941" s="11" t="s">
        <v>198</v>
      </c>
      <c r="E941" s="11">
        <v>8.3000000000000025</v>
      </c>
      <c r="F941" s="11">
        <v>201905</v>
      </c>
    </row>
    <row r="942" spans="1:6">
      <c r="A942" s="11" t="s">
        <v>487</v>
      </c>
      <c r="B942" s="11">
        <v>16</v>
      </c>
      <c r="C942" s="11" t="s">
        <v>175</v>
      </c>
      <c r="D942" s="11" t="s">
        <v>177</v>
      </c>
      <c r="E942" s="11">
        <v>47.5</v>
      </c>
      <c r="F942" s="11">
        <v>201905</v>
      </c>
    </row>
    <row r="943" spans="1:6">
      <c r="A943" s="11" t="s">
        <v>464</v>
      </c>
      <c r="B943" s="11">
        <v>16</v>
      </c>
      <c r="C943" s="11" t="s">
        <v>198</v>
      </c>
      <c r="D943" s="11" t="s">
        <v>177</v>
      </c>
      <c r="E943" s="11">
        <v>28.56666666666667</v>
      </c>
      <c r="F943" s="11">
        <v>201905</v>
      </c>
    </row>
    <row r="944" spans="1:6">
      <c r="A944" s="11" t="s">
        <v>1239</v>
      </c>
      <c r="B944" s="11">
        <v>16</v>
      </c>
      <c r="C944" s="11" t="s">
        <v>198</v>
      </c>
      <c r="D944" s="11" t="s">
        <v>177</v>
      </c>
      <c r="E944" s="11">
        <v>16</v>
      </c>
      <c r="F944" s="11">
        <v>201905</v>
      </c>
    </row>
    <row r="945" spans="1:6">
      <c r="A945" s="11" t="s">
        <v>486</v>
      </c>
      <c r="B945" s="11">
        <v>16</v>
      </c>
      <c r="C945" s="11" t="s">
        <v>175</v>
      </c>
      <c r="D945" s="11" t="s">
        <v>177</v>
      </c>
      <c r="E945" s="11">
        <v>42</v>
      </c>
      <c r="F945" s="11">
        <v>201905</v>
      </c>
    </row>
    <row r="946" spans="1:6">
      <c r="A946" s="11" t="s">
        <v>1215</v>
      </c>
      <c r="B946" s="11">
        <v>16</v>
      </c>
      <c r="C946" s="11" t="s">
        <v>175</v>
      </c>
      <c r="D946" s="11" t="s">
        <v>198</v>
      </c>
      <c r="E946" s="11">
        <v>22.5</v>
      </c>
      <c r="F946" s="11">
        <v>201905</v>
      </c>
    </row>
    <row r="947" spans="1:6">
      <c r="A947" s="11" t="s">
        <v>1241</v>
      </c>
      <c r="B947" s="11">
        <v>16</v>
      </c>
      <c r="C947" s="11" t="s">
        <v>185</v>
      </c>
      <c r="D947" s="11" t="s">
        <v>198</v>
      </c>
      <c r="E947" s="11">
        <v>1.2499999999999996</v>
      </c>
      <c r="F947" s="11">
        <v>201905</v>
      </c>
    </row>
    <row r="948" spans="1:6">
      <c r="A948" s="11" t="s">
        <v>507</v>
      </c>
      <c r="B948" s="11">
        <v>16</v>
      </c>
      <c r="C948" s="11" t="s">
        <v>175</v>
      </c>
      <c r="D948" s="11" t="s">
        <v>198</v>
      </c>
      <c r="E948" s="11">
        <v>16</v>
      </c>
      <c r="F948" s="11">
        <v>201905</v>
      </c>
    </row>
    <row r="949" spans="1:6">
      <c r="A949" s="11" t="s">
        <v>483</v>
      </c>
      <c r="B949" s="11">
        <v>16</v>
      </c>
      <c r="C949" s="11" t="s">
        <v>175</v>
      </c>
      <c r="D949" s="11" t="s">
        <v>182</v>
      </c>
      <c r="E949" s="11">
        <v>15.5</v>
      </c>
      <c r="F949" s="11">
        <v>201905</v>
      </c>
    </row>
    <row r="950" spans="1:6">
      <c r="A950" s="11" t="s">
        <v>483</v>
      </c>
      <c r="B950" s="11">
        <v>16</v>
      </c>
      <c r="C950" s="11" t="s">
        <v>175</v>
      </c>
      <c r="D950" s="11" t="s">
        <v>185</v>
      </c>
      <c r="E950" s="11">
        <v>11</v>
      </c>
      <c r="F950" s="11">
        <v>201905</v>
      </c>
    </row>
    <row r="951" spans="1:6">
      <c r="A951" s="11" t="s">
        <v>483</v>
      </c>
      <c r="B951" s="11">
        <v>16</v>
      </c>
      <c r="C951" s="11" t="s">
        <v>175</v>
      </c>
      <c r="D951" s="11" t="s">
        <v>177</v>
      </c>
      <c r="E951" s="11">
        <v>7.9999999999999982</v>
      </c>
      <c r="F951" s="11">
        <v>201905</v>
      </c>
    </row>
    <row r="952" spans="1:6">
      <c r="A952" s="11" t="s">
        <v>483</v>
      </c>
      <c r="B952" s="11">
        <v>16</v>
      </c>
      <c r="C952" s="11" t="s">
        <v>175</v>
      </c>
      <c r="D952" s="11" t="s">
        <v>198</v>
      </c>
      <c r="E952" s="11">
        <v>9</v>
      </c>
      <c r="F952" s="11">
        <v>201905</v>
      </c>
    </row>
    <row r="953" spans="1:6">
      <c r="A953" s="11" t="s">
        <v>483</v>
      </c>
      <c r="B953" s="11">
        <v>16</v>
      </c>
      <c r="C953" s="11" t="s">
        <v>175</v>
      </c>
      <c r="D953" s="11" t="s">
        <v>206</v>
      </c>
      <c r="E953" s="11">
        <v>1.5</v>
      </c>
      <c r="F953" s="11">
        <v>201905</v>
      </c>
    </row>
    <row r="954" spans="1:6">
      <c r="A954" s="11" t="s">
        <v>913</v>
      </c>
      <c r="B954" s="11">
        <v>16</v>
      </c>
      <c r="C954" s="11" t="s">
        <v>185</v>
      </c>
      <c r="D954" s="11" t="s">
        <v>177</v>
      </c>
      <c r="E954" s="11">
        <v>26.700000000000003</v>
      </c>
      <c r="F954" s="11">
        <v>201905</v>
      </c>
    </row>
    <row r="955" spans="1:6">
      <c r="A955" s="11" t="s">
        <v>503</v>
      </c>
      <c r="B955" s="11">
        <v>16</v>
      </c>
      <c r="C955" s="11" t="s">
        <v>185</v>
      </c>
      <c r="D955" s="11" t="s">
        <v>177</v>
      </c>
      <c r="E955" s="11">
        <v>26.799999999999994</v>
      </c>
      <c r="F955" s="11">
        <v>201905</v>
      </c>
    </row>
    <row r="956" spans="1:6">
      <c r="A956" s="11" t="s">
        <v>451</v>
      </c>
      <c r="B956" s="11">
        <v>16</v>
      </c>
      <c r="C956" s="11" t="s">
        <v>185</v>
      </c>
      <c r="D956" s="11" t="s">
        <v>198</v>
      </c>
      <c r="E956" s="11">
        <v>10.483333333333331</v>
      </c>
      <c r="F956" s="11">
        <v>201905</v>
      </c>
    </row>
    <row r="957" spans="1:6">
      <c r="A957" s="11" t="s">
        <v>784</v>
      </c>
      <c r="B957" s="11">
        <v>16</v>
      </c>
      <c r="C957" s="11" t="s">
        <v>175</v>
      </c>
      <c r="D957" s="11" t="s">
        <v>148</v>
      </c>
      <c r="E957" s="11">
        <v>0.99999999999999911</v>
      </c>
      <c r="F957" s="11">
        <v>201905</v>
      </c>
    </row>
    <row r="958" spans="1:6">
      <c r="A958" s="11" t="s">
        <v>784</v>
      </c>
      <c r="B958" s="11">
        <v>16</v>
      </c>
      <c r="C958" s="11" t="s">
        <v>175</v>
      </c>
      <c r="D958" s="11" t="s">
        <v>182</v>
      </c>
      <c r="E958" s="11">
        <v>2.9999999999999987</v>
      </c>
      <c r="F958" s="11">
        <v>201905</v>
      </c>
    </row>
    <row r="959" spans="1:6">
      <c r="A959" s="11" t="s">
        <v>784</v>
      </c>
      <c r="B959" s="11">
        <v>16</v>
      </c>
      <c r="C959" s="11" t="s">
        <v>175</v>
      </c>
      <c r="D959" s="11" t="s">
        <v>185</v>
      </c>
      <c r="E959" s="11">
        <v>2.4999999999999991</v>
      </c>
      <c r="F959" s="11">
        <v>201905</v>
      </c>
    </row>
    <row r="960" spans="1:6">
      <c r="A960" s="11" t="s">
        <v>784</v>
      </c>
      <c r="B960" s="11">
        <v>16</v>
      </c>
      <c r="C960" s="11" t="s">
        <v>175</v>
      </c>
      <c r="D960" s="11" t="s">
        <v>177</v>
      </c>
      <c r="E960" s="11">
        <v>2.4999999999999991</v>
      </c>
      <c r="F960" s="11">
        <v>201905</v>
      </c>
    </row>
    <row r="961" spans="1:6">
      <c r="A961" s="11" t="s">
        <v>784</v>
      </c>
      <c r="B961" s="11">
        <v>16</v>
      </c>
      <c r="C961" s="11" t="s">
        <v>175</v>
      </c>
      <c r="D961" s="11" t="s">
        <v>198</v>
      </c>
      <c r="E961" s="11">
        <v>4</v>
      </c>
      <c r="F961" s="11">
        <v>201905</v>
      </c>
    </row>
    <row r="962" spans="1:6">
      <c r="A962" s="11" t="s">
        <v>784</v>
      </c>
      <c r="B962" s="11">
        <v>16</v>
      </c>
      <c r="C962" s="11" t="s">
        <v>175</v>
      </c>
      <c r="D962" s="11" t="s">
        <v>203</v>
      </c>
      <c r="E962" s="11">
        <v>1.0000000000000004</v>
      </c>
      <c r="F962" s="11">
        <v>201905</v>
      </c>
    </row>
    <row r="963" spans="1:6">
      <c r="A963" s="11" t="s">
        <v>784</v>
      </c>
      <c r="B963" s="11">
        <v>16</v>
      </c>
      <c r="C963" s="11" t="s">
        <v>175</v>
      </c>
      <c r="D963" s="11" t="s">
        <v>206</v>
      </c>
      <c r="E963" s="11">
        <v>3.4999999999999996</v>
      </c>
      <c r="F963" s="11">
        <v>201905</v>
      </c>
    </row>
    <row r="964" spans="1:6">
      <c r="A964" s="11" t="s">
        <v>784</v>
      </c>
      <c r="B964" s="11">
        <v>16</v>
      </c>
      <c r="C964" s="11" t="s">
        <v>175</v>
      </c>
      <c r="D964" s="11" t="s">
        <v>918</v>
      </c>
      <c r="E964" s="11">
        <v>1.5000000000000027</v>
      </c>
      <c r="F964" s="11">
        <v>201905</v>
      </c>
    </row>
    <row r="965" spans="1:6">
      <c r="A965" s="11" t="s">
        <v>1232</v>
      </c>
      <c r="B965" s="11">
        <v>17</v>
      </c>
      <c r="C965" s="11" t="s">
        <v>185</v>
      </c>
      <c r="D965" s="11" t="s">
        <v>198</v>
      </c>
      <c r="E965" s="11">
        <v>26.700000000000003</v>
      </c>
      <c r="F965" s="11">
        <v>201905</v>
      </c>
    </row>
    <row r="966" spans="1:6">
      <c r="A966" s="11" t="s">
        <v>708</v>
      </c>
      <c r="B966" s="11">
        <v>17</v>
      </c>
      <c r="C966" s="11" t="s">
        <v>185</v>
      </c>
      <c r="D966" s="11" t="s">
        <v>198</v>
      </c>
      <c r="E966" s="11">
        <v>33.666666666666671</v>
      </c>
      <c r="F966" s="11">
        <v>201905</v>
      </c>
    </row>
    <row r="967" spans="1:6">
      <c r="A967" s="11" t="s">
        <v>708</v>
      </c>
      <c r="B967" s="11">
        <v>17</v>
      </c>
      <c r="C967" s="11" t="s">
        <v>185</v>
      </c>
      <c r="D967" s="11" t="s">
        <v>203</v>
      </c>
      <c r="E967" s="11">
        <v>10.226666666666668</v>
      </c>
      <c r="F967" s="11">
        <v>201905</v>
      </c>
    </row>
    <row r="968" spans="1:6">
      <c r="A968" s="11" t="s">
        <v>726</v>
      </c>
      <c r="B968" s="11">
        <v>17</v>
      </c>
      <c r="C968" s="11" t="s">
        <v>175</v>
      </c>
      <c r="D968" s="11" t="s">
        <v>185</v>
      </c>
      <c r="E968" s="11">
        <v>9</v>
      </c>
      <c r="F968" s="11">
        <v>201905</v>
      </c>
    </row>
    <row r="969" spans="1:6">
      <c r="A969" s="11" t="s">
        <v>726</v>
      </c>
      <c r="B969" s="11">
        <v>17</v>
      </c>
      <c r="C969" s="11" t="s">
        <v>175</v>
      </c>
      <c r="D969" s="11" t="s">
        <v>177</v>
      </c>
      <c r="E969" s="11">
        <v>5</v>
      </c>
      <c r="F969" s="11">
        <v>201905</v>
      </c>
    </row>
    <row r="970" spans="1:6">
      <c r="A970" s="11" t="s">
        <v>726</v>
      </c>
      <c r="B970" s="11">
        <v>17</v>
      </c>
      <c r="C970" s="11" t="s">
        <v>175</v>
      </c>
      <c r="D970" s="11" t="s">
        <v>198</v>
      </c>
      <c r="E970" s="11">
        <v>17</v>
      </c>
      <c r="F970" s="11">
        <v>201905</v>
      </c>
    </row>
    <row r="971" spans="1:6">
      <c r="A971" s="11" t="s">
        <v>726</v>
      </c>
      <c r="B971" s="11">
        <v>17</v>
      </c>
      <c r="C971" s="11" t="s">
        <v>175</v>
      </c>
      <c r="D971" s="11" t="s">
        <v>918</v>
      </c>
      <c r="E971" s="11">
        <v>6.0000000000000027</v>
      </c>
      <c r="F971" s="11">
        <v>201905</v>
      </c>
    </row>
    <row r="972" spans="1:6">
      <c r="A972" s="11" t="s">
        <v>458</v>
      </c>
      <c r="B972" s="11">
        <v>17</v>
      </c>
      <c r="C972" s="11" t="s">
        <v>185</v>
      </c>
      <c r="D972" s="11" t="s">
        <v>182</v>
      </c>
      <c r="E972" s="11">
        <v>3.4999999999999996</v>
      </c>
      <c r="F972" s="11">
        <v>201905</v>
      </c>
    </row>
    <row r="973" spans="1:6">
      <c r="A973" s="11" t="s">
        <v>458</v>
      </c>
      <c r="B973" s="11">
        <v>17</v>
      </c>
      <c r="C973" s="11" t="s">
        <v>185</v>
      </c>
      <c r="D973" s="11" t="s">
        <v>198</v>
      </c>
      <c r="E973" s="11">
        <v>5</v>
      </c>
      <c r="F973" s="11">
        <v>201905</v>
      </c>
    </row>
    <row r="974" spans="1:6">
      <c r="A974" s="11" t="s">
        <v>458</v>
      </c>
      <c r="B974" s="11">
        <v>17</v>
      </c>
      <c r="C974" s="11" t="s">
        <v>185</v>
      </c>
      <c r="D974" s="11" t="s">
        <v>206</v>
      </c>
      <c r="E974" s="11">
        <v>0.75</v>
      </c>
      <c r="F974" s="11">
        <v>201905</v>
      </c>
    </row>
    <row r="975" spans="1:6">
      <c r="A975" s="11" t="s">
        <v>767</v>
      </c>
      <c r="B975" s="11">
        <v>17</v>
      </c>
      <c r="C975" s="11" t="s">
        <v>175</v>
      </c>
      <c r="D975" s="11" t="s">
        <v>206</v>
      </c>
      <c r="E975" s="11">
        <v>28.816666666666666</v>
      </c>
      <c r="F975" s="11">
        <v>201905</v>
      </c>
    </row>
    <row r="976" spans="1:6">
      <c r="A976" s="11" t="s">
        <v>1233</v>
      </c>
      <c r="B976" s="11">
        <v>17</v>
      </c>
      <c r="C976" s="11" t="s">
        <v>198</v>
      </c>
      <c r="D976" s="11" t="s">
        <v>148</v>
      </c>
      <c r="E976" s="11">
        <v>9.4</v>
      </c>
      <c r="F976" s="11">
        <v>201905</v>
      </c>
    </row>
    <row r="977" spans="1:6">
      <c r="A977" s="11" t="s">
        <v>1233</v>
      </c>
      <c r="B977" s="11">
        <v>17</v>
      </c>
      <c r="C977" s="11" t="s">
        <v>198</v>
      </c>
      <c r="D977" s="11" t="s">
        <v>185</v>
      </c>
      <c r="E977" s="11">
        <v>33.916666666666664</v>
      </c>
      <c r="F977" s="11">
        <v>201905</v>
      </c>
    </row>
    <row r="978" spans="1:6">
      <c r="A978" s="11" t="s">
        <v>453</v>
      </c>
      <c r="B978" s="11">
        <v>17</v>
      </c>
      <c r="C978" s="11" t="s">
        <v>175</v>
      </c>
      <c r="D978" s="11" t="s">
        <v>177</v>
      </c>
      <c r="E978" s="11">
        <v>8.75</v>
      </c>
      <c r="F978" s="11">
        <v>201905</v>
      </c>
    </row>
    <row r="979" spans="1:6">
      <c r="A979" s="11" t="s">
        <v>453</v>
      </c>
      <c r="B979" s="11">
        <v>17</v>
      </c>
      <c r="C979" s="11" t="s">
        <v>175</v>
      </c>
      <c r="D979" s="11" t="s">
        <v>198</v>
      </c>
      <c r="E979" s="11">
        <v>13</v>
      </c>
      <c r="F979" s="11">
        <v>201905</v>
      </c>
    </row>
    <row r="980" spans="1:6">
      <c r="A980" s="11" t="s">
        <v>951</v>
      </c>
      <c r="B980" s="11">
        <v>17</v>
      </c>
      <c r="C980" s="11" t="s">
        <v>198</v>
      </c>
      <c r="D980" s="11" t="s">
        <v>918</v>
      </c>
      <c r="E980" s="11">
        <v>15</v>
      </c>
      <c r="F980" s="11">
        <v>201905</v>
      </c>
    </row>
    <row r="981" spans="1:6">
      <c r="A981" s="11" t="s">
        <v>485</v>
      </c>
      <c r="B981" s="11">
        <v>17</v>
      </c>
      <c r="C981" s="11" t="s">
        <v>175</v>
      </c>
      <c r="D981" s="11" t="s">
        <v>185</v>
      </c>
      <c r="E981" s="11">
        <v>25.75</v>
      </c>
      <c r="F981" s="11">
        <v>201905</v>
      </c>
    </row>
    <row r="982" spans="1:6">
      <c r="A982" s="11" t="s">
        <v>485</v>
      </c>
      <c r="B982" s="11">
        <v>17</v>
      </c>
      <c r="C982" s="11" t="s">
        <v>175</v>
      </c>
      <c r="D982" s="11" t="s">
        <v>206</v>
      </c>
      <c r="E982" s="11">
        <v>6.7500000000000027</v>
      </c>
      <c r="F982" s="11">
        <v>201905</v>
      </c>
    </row>
    <row r="983" spans="1:6">
      <c r="A983" s="11" t="s">
        <v>769</v>
      </c>
      <c r="B983" s="11">
        <v>17</v>
      </c>
      <c r="C983" s="11" t="s">
        <v>185</v>
      </c>
      <c r="D983" s="11" t="s">
        <v>177</v>
      </c>
      <c r="E983" s="11">
        <v>10.033333333333335</v>
      </c>
      <c r="F983" s="11">
        <v>201905</v>
      </c>
    </row>
    <row r="984" spans="1:6">
      <c r="A984" s="11" t="s">
        <v>769</v>
      </c>
      <c r="B984" s="11">
        <v>17</v>
      </c>
      <c r="C984" s="11" t="s">
        <v>185</v>
      </c>
      <c r="D984" s="11" t="s">
        <v>206</v>
      </c>
      <c r="E984" s="11">
        <v>0.29999999999999893</v>
      </c>
      <c r="F984" s="11">
        <v>201905</v>
      </c>
    </row>
    <row r="985" spans="1:6">
      <c r="A985" s="11" t="s">
        <v>917</v>
      </c>
      <c r="B985" s="11">
        <v>17</v>
      </c>
      <c r="C985" s="11" t="s">
        <v>203</v>
      </c>
      <c r="D985" s="11" t="s">
        <v>185</v>
      </c>
      <c r="E985" s="11">
        <v>30.63</v>
      </c>
      <c r="F985" s="11">
        <v>201905</v>
      </c>
    </row>
    <row r="986" spans="1:6">
      <c r="A986" s="11" t="s">
        <v>508</v>
      </c>
      <c r="B986" s="11">
        <v>17</v>
      </c>
      <c r="C986" s="11" t="s">
        <v>198</v>
      </c>
      <c r="D986" s="11" t="s">
        <v>203</v>
      </c>
      <c r="E986" s="11">
        <v>28.25</v>
      </c>
      <c r="F986" s="11">
        <v>201905</v>
      </c>
    </row>
    <row r="987" spans="1:6">
      <c r="A987" s="11" t="s">
        <v>482</v>
      </c>
      <c r="B987" s="11">
        <v>17</v>
      </c>
      <c r="C987" s="11" t="s">
        <v>175</v>
      </c>
      <c r="D987" s="11" t="s">
        <v>198</v>
      </c>
      <c r="E987" s="11">
        <v>40.5</v>
      </c>
      <c r="F987" s="11">
        <v>201905</v>
      </c>
    </row>
    <row r="988" spans="1:6">
      <c r="A988" s="11" t="s">
        <v>479</v>
      </c>
      <c r="B988" s="11">
        <v>17</v>
      </c>
      <c r="C988" s="11" t="s">
        <v>175</v>
      </c>
      <c r="D988" s="11" t="s">
        <v>177</v>
      </c>
      <c r="E988" s="11">
        <v>12.249999999999998</v>
      </c>
      <c r="F988" s="11">
        <v>201905</v>
      </c>
    </row>
    <row r="989" spans="1:6">
      <c r="A989" s="11" t="s">
        <v>479</v>
      </c>
      <c r="B989" s="11">
        <v>17</v>
      </c>
      <c r="C989" s="11" t="s">
        <v>175</v>
      </c>
      <c r="D989" s="11" t="s">
        <v>198</v>
      </c>
      <c r="E989" s="11">
        <v>23.5</v>
      </c>
      <c r="F989" s="11">
        <v>201905</v>
      </c>
    </row>
    <row r="990" spans="1:6">
      <c r="A990" s="11" t="s">
        <v>897</v>
      </c>
      <c r="B990" s="11">
        <v>17</v>
      </c>
      <c r="C990" s="11" t="s">
        <v>185</v>
      </c>
      <c r="D990" s="11" t="s">
        <v>198</v>
      </c>
      <c r="E990" s="11">
        <v>14.333333333333334</v>
      </c>
      <c r="F990" s="11">
        <v>201905</v>
      </c>
    </row>
    <row r="991" spans="1:6">
      <c r="A991" s="11" t="s">
        <v>915</v>
      </c>
      <c r="B991" s="11">
        <v>17</v>
      </c>
      <c r="C991" s="11" t="s">
        <v>185</v>
      </c>
      <c r="D991" s="11" t="s">
        <v>198</v>
      </c>
      <c r="E991" s="11">
        <v>12.696666666666667</v>
      </c>
      <c r="F991" s="11">
        <v>201905</v>
      </c>
    </row>
    <row r="992" spans="1:6">
      <c r="A992" s="11" t="s">
        <v>950</v>
      </c>
      <c r="B992" s="11">
        <v>17</v>
      </c>
      <c r="C992" s="11" t="s">
        <v>185</v>
      </c>
      <c r="D992" s="11" t="s">
        <v>198</v>
      </c>
      <c r="E992" s="11">
        <v>3.0666666666666678</v>
      </c>
      <c r="F992" s="11">
        <v>201905</v>
      </c>
    </row>
    <row r="993" spans="1:6">
      <c r="A993" s="11" t="s">
        <v>467</v>
      </c>
      <c r="B993" s="11">
        <v>17</v>
      </c>
      <c r="C993" s="11" t="s">
        <v>185</v>
      </c>
      <c r="D993" s="11" t="s">
        <v>206</v>
      </c>
      <c r="E993" s="11">
        <v>33.146666666666675</v>
      </c>
      <c r="F993" s="11">
        <v>201905</v>
      </c>
    </row>
    <row r="994" spans="1:6">
      <c r="A994" s="11" t="s">
        <v>480</v>
      </c>
      <c r="B994" s="11">
        <v>17</v>
      </c>
      <c r="C994" s="11" t="s">
        <v>175</v>
      </c>
      <c r="D994" s="11" t="s">
        <v>185</v>
      </c>
      <c r="E994" s="11">
        <v>27</v>
      </c>
      <c r="F994" s="11">
        <v>201905</v>
      </c>
    </row>
    <row r="995" spans="1:6">
      <c r="A995" s="11" t="s">
        <v>1208</v>
      </c>
      <c r="B995" s="11">
        <v>17</v>
      </c>
      <c r="C995" s="11" t="s">
        <v>175</v>
      </c>
      <c r="D995" s="11" t="s">
        <v>198</v>
      </c>
      <c r="E995" s="11">
        <v>8</v>
      </c>
      <c r="F995" s="11">
        <v>201905</v>
      </c>
    </row>
    <row r="996" spans="1:6">
      <c r="A996" s="11" t="s">
        <v>777</v>
      </c>
      <c r="B996" s="11">
        <v>17</v>
      </c>
      <c r="C996" s="11" t="s">
        <v>175</v>
      </c>
      <c r="D996" s="11" t="s">
        <v>185</v>
      </c>
      <c r="E996" s="11">
        <v>22</v>
      </c>
      <c r="F996" s="11">
        <v>201905</v>
      </c>
    </row>
    <row r="997" spans="1:6">
      <c r="A997" s="11" t="s">
        <v>777</v>
      </c>
      <c r="B997" s="11">
        <v>17</v>
      </c>
      <c r="C997" s="11" t="s">
        <v>175</v>
      </c>
      <c r="D997" s="11" t="s">
        <v>206</v>
      </c>
      <c r="E997" s="11">
        <v>0.49999999999999822</v>
      </c>
      <c r="F997" s="11">
        <v>201905</v>
      </c>
    </row>
    <row r="998" spans="1:6">
      <c r="A998" s="11" t="s">
        <v>777</v>
      </c>
      <c r="B998" s="11">
        <v>17</v>
      </c>
      <c r="C998" s="11" t="s">
        <v>175</v>
      </c>
      <c r="D998" s="11" t="s">
        <v>918</v>
      </c>
      <c r="E998" s="11">
        <v>0.50000000000000089</v>
      </c>
      <c r="F998" s="11">
        <v>201905</v>
      </c>
    </row>
    <row r="999" spans="1:6">
      <c r="A999" s="11" t="s">
        <v>778</v>
      </c>
      <c r="B999" s="11">
        <v>17</v>
      </c>
      <c r="C999" s="11" t="s">
        <v>175</v>
      </c>
      <c r="D999" s="11" t="s">
        <v>185</v>
      </c>
      <c r="E999" s="11">
        <v>2.0000000000000009</v>
      </c>
      <c r="F999" s="11">
        <v>201905</v>
      </c>
    </row>
    <row r="1000" spans="1:6">
      <c r="A1000" s="11" t="s">
        <v>778</v>
      </c>
      <c r="B1000" s="11">
        <v>17</v>
      </c>
      <c r="C1000" s="11" t="s">
        <v>175</v>
      </c>
      <c r="D1000" s="11" t="s">
        <v>177</v>
      </c>
      <c r="E1000" s="11">
        <v>0.99999999999999911</v>
      </c>
      <c r="F1000" s="11">
        <v>201905</v>
      </c>
    </row>
    <row r="1001" spans="1:6">
      <c r="A1001" s="11" t="s">
        <v>778</v>
      </c>
      <c r="B1001" s="11">
        <v>17</v>
      </c>
      <c r="C1001" s="11" t="s">
        <v>175</v>
      </c>
      <c r="D1001" s="11" t="s">
        <v>198</v>
      </c>
      <c r="E1001" s="11">
        <v>15.000000000000004</v>
      </c>
      <c r="F1001" s="11">
        <v>201905</v>
      </c>
    </row>
    <row r="1002" spans="1:6">
      <c r="A1002" s="11" t="s">
        <v>709</v>
      </c>
      <c r="B1002" s="11">
        <v>17</v>
      </c>
      <c r="C1002" s="11" t="s">
        <v>185</v>
      </c>
      <c r="D1002" s="11" t="s">
        <v>198</v>
      </c>
      <c r="E1002" s="11">
        <v>1.7333333333333352</v>
      </c>
      <c r="F1002" s="11">
        <v>201905</v>
      </c>
    </row>
    <row r="1003" spans="1:6">
      <c r="A1003" s="11" t="s">
        <v>484</v>
      </c>
      <c r="B1003" s="11">
        <v>17</v>
      </c>
      <c r="C1003" s="11" t="s">
        <v>175</v>
      </c>
      <c r="D1003" s="11" t="s">
        <v>185</v>
      </c>
      <c r="E1003" s="11">
        <v>0.24999999999999911</v>
      </c>
      <c r="F1003" s="11">
        <v>201905</v>
      </c>
    </row>
    <row r="1004" spans="1:6">
      <c r="A1004" s="11" t="s">
        <v>484</v>
      </c>
      <c r="B1004" s="11">
        <v>17</v>
      </c>
      <c r="C1004" s="11" t="s">
        <v>175</v>
      </c>
      <c r="D1004" s="11" t="s">
        <v>198</v>
      </c>
      <c r="E1004" s="11">
        <v>7.75</v>
      </c>
      <c r="F1004" s="11">
        <v>201905</v>
      </c>
    </row>
    <row r="1005" spans="1:6">
      <c r="A1005" s="11" t="s">
        <v>477</v>
      </c>
      <c r="B1005" s="11">
        <v>17</v>
      </c>
      <c r="C1005" s="11" t="s">
        <v>198</v>
      </c>
      <c r="D1005" s="11" t="s">
        <v>206</v>
      </c>
      <c r="E1005" s="11">
        <v>32.25</v>
      </c>
      <c r="F1005" s="11">
        <v>201905</v>
      </c>
    </row>
    <row r="1006" spans="1:6">
      <c r="A1006" s="11" t="s">
        <v>1238</v>
      </c>
      <c r="B1006" s="11">
        <v>17</v>
      </c>
      <c r="C1006" s="11" t="s">
        <v>185</v>
      </c>
      <c r="D1006" s="11" t="s">
        <v>198</v>
      </c>
      <c r="E1006" s="11">
        <v>6.9333333333333336</v>
      </c>
      <c r="F1006" s="11">
        <v>201905</v>
      </c>
    </row>
    <row r="1007" spans="1:6">
      <c r="A1007" s="11" t="s">
        <v>487</v>
      </c>
      <c r="B1007" s="11">
        <v>17</v>
      </c>
      <c r="C1007" s="11" t="s">
        <v>175</v>
      </c>
      <c r="D1007" s="11" t="s">
        <v>177</v>
      </c>
      <c r="E1007" s="11">
        <v>30.083333333333336</v>
      </c>
      <c r="F1007" s="11">
        <v>201905</v>
      </c>
    </row>
    <row r="1008" spans="1:6">
      <c r="A1008" s="11" t="s">
        <v>1239</v>
      </c>
      <c r="B1008" s="11">
        <v>17</v>
      </c>
      <c r="C1008" s="11" t="s">
        <v>198</v>
      </c>
      <c r="D1008" s="11" t="s">
        <v>177</v>
      </c>
      <c r="E1008" s="11">
        <v>38.5</v>
      </c>
      <c r="F1008" s="11">
        <v>201905</v>
      </c>
    </row>
    <row r="1009" spans="1:6">
      <c r="A1009" s="11" t="s">
        <v>486</v>
      </c>
      <c r="B1009" s="11">
        <v>17</v>
      </c>
      <c r="C1009" s="11" t="s">
        <v>175</v>
      </c>
      <c r="D1009" s="11" t="s">
        <v>177</v>
      </c>
      <c r="E1009" s="11">
        <v>35</v>
      </c>
      <c r="F1009" s="11">
        <v>201905</v>
      </c>
    </row>
    <row r="1010" spans="1:6">
      <c r="A1010" s="11" t="s">
        <v>1215</v>
      </c>
      <c r="B1010" s="11">
        <v>17</v>
      </c>
      <c r="C1010" s="11" t="s">
        <v>175</v>
      </c>
      <c r="D1010" s="11" t="s">
        <v>198</v>
      </c>
      <c r="E1010" s="11">
        <v>21</v>
      </c>
      <c r="F1010" s="11">
        <v>201905</v>
      </c>
    </row>
    <row r="1011" spans="1:6">
      <c r="A1011" s="11" t="s">
        <v>507</v>
      </c>
      <c r="B1011" s="11">
        <v>17</v>
      </c>
      <c r="C1011" s="11" t="s">
        <v>175</v>
      </c>
      <c r="D1011" s="11" t="s">
        <v>198</v>
      </c>
      <c r="E1011" s="11">
        <v>8</v>
      </c>
      <c r="F1011" s="11">
        <v>201905</v>
      </c>
    </row>
    <row r="1012" spans="1:6">
      <c r="A1012" s="11" t="s">
        <v>483</v>
      </c>
      <c r="B1012" s="11">
        <v>17</v>
      </c>
      <c r="C1012" s="11" t="s">
        <v>175</v>
      </c>
      <c r="D1012" s="11" t="s">
        <v>182</v>
      </c>
      <c r="E1012" s="11">
        <v>3</v>
      </c>
      <c r="F1012" s="11">
        <v>201905</v>
      </c>
    </row>
    <row r="1013" spans="1:6">
      <c r="A1013" s="11" t="s">
        <v>483</v>
      </c>
      <c r="B1013" s="11">
        <v>17</v>
      </c>
      <c r="C1013" s="11" t="s">
        <v>175</v>
      </c>
      <c r="D1013" s="11" t="s">
        <v>185</v>
      </c>
      <c r="E1013" s="11">
        <v>4.9999999999999982</v>
      </c>
      <c r="F1013" s="11">
        <v>201905</v>
      </c>
    </row>
    <row r="1014" spans="1:6">
      <c r="A1014" s="11" t="s">
        <v>483</v>
      </c>
      <c r="B1014" s="11">
        <v>17</v>
      </c>
      <c r="C1014" s="11" t="s">
        <v>175</v>
      </c>
      <c r="D1014" s="11" t="s">
        <v>177</v>
      </c>
      <c r="E1014" s="11">
        <v>19</v>
      </c>
      <c r="F1014" s="11">
        <v>201905</v>
      </c>
    </row>
    <row r="1015" spans="1:6">
      <c r="A1015" s="11" t="s">
        <v>483</v>
      </c>
      <c r="B1015" s="11">
        <v>17</v>
      </c>
      <c r="C1015" s="11" t="s">
        <v>175</v>
      </c>
      <c r="D1015" s="11" t="s">
        <v>198</v>
      </c>
      <c r="E1015" s="11">
        <v>7.4999999999999982</v>
      </c>
      <c r="F1015" s="11">
        <v>201905</v>
      </c>
    </row>
    <row r="1016" spans="1:6">
      <c r="A1016" s="11" t="s">
        <v>483</v>
      </c>
      <c r="B1016" s="11">
        <v>17</v>
      </c>
      <c r="C1016" s="11" t="s">
        <v>175</v>
      </c>
      <c r="D1016" s="11" t="s">
        <v>206</v>
      </c>
      <c r="E1016" s="11">
        <v>1.0000000000000004</v>
      </c>
      <c r="F1016" s="11">
        <v>201905</v>
      </c>
    </row>
    <row r="1017" spans="1:6">
      <c r="A1017" s="11" t="s">
        <v>503</v>
      </c>
      <c r="B1017" s="11">
        <v>17</v>
      </c>
      <c r="C1017" s="11" t="s">
        <v>185</v>
      </c>
      <c r="D1017" s="11" t="s">
        <v>177</v>
      </c>
      <c r="E1017" s="11">
        <v>20.566666666666666</v>
      </c>
      <c r="F1017" s="11">
        <v>201905</v>
      </c>
    </row>
    <row r="1018" spans="1:6">
      <c r="A1018" s="11" t="s">
        <v>503</v>
      </c>
      <c r="B1018" s="11">
        <v>17</v>
      </c>
      <c r="C1018" s="11" t="s">
        <v>185</v>
      </c>
      <c r="D1018" s="11" t="s">
        <v>198</v>
      </c>
      <c r="E1018" s="11">
        <v>0.63333333333333375</v>
      </c>
      <c r="F1018" s="11">
        <v>201905</v>
      </c>
    </row>
    <row r="1019" spans="1:6">
      <c r="A1019" s="11" t="s">
        <v>784</v>
      </c>
      <c r="B1019" s="11">
        <v>17</v>
      </c>
      <c r="C1019" s="11" t="s">
        <v>175</v>
      </c>
      <c r="D1019" s="11" t="s">
        <v>148</v>
      </c>
      <c r="E1019" s="11">
        <v>1.4999999999999973</v>
      </c>
      <c r="F1019" s="11">
        <v>201905</v>
      </c>
    </row>
    <row r="1020" spans="1:6">
      <c r="A1020" s="11" t="s">
        <v>784</v>
      </c>
      <c r="B1020" s="11">
        <v>17</v>
      </c>
      <c r="C1020" s="11" t="s">
        <v>175</v>
      </c>
      <c r="D1020" s="11" t="s">
        <v>182</v>
      </c>
      <c r="E1020" s="11">
        <v>3</v>
      </c>
      <c r="F1020" s="11">
        <v>201905</v>
      </c>
    </row>
    <row r="1021" spans="1:6">
      <c r="A1021" s="11" t="s">
        <v>784</v>
      </c>
      <c r="B1021" s="11">
        <v>17</v>
      </c>
      <c r="C1021" s="11" t="s">
        <v>175</v>
      </c>
      <c r="D1021" s="11" t="s">
        <v>185</v>
      </c>
      <c r="E1021" s="11">
        <v>3.0000000000000013</v>
      </c>
      <c r="F1021" s="11">
        <v>201905</v>
      </c>
    </row>
    <row r="1022" spans="1:6">
      <c r="A1022" s="11" t="s">
        <v>784</v>
      </c>
      <c r="B1022" s="11">
        <v>17</v>
      </c>
      <c r="C1022" s="11" t="s">
        <v>175</v>
      </c>
      <c r="D1022" s="11" t="s">
        <v>177</v>
      </c>
      <c r="E1022" s="11">
        <v>2.5000000000000004</v>
      </c>
      <c r="F1022" s="11">
        <v>201905</v>
      </c>
    </row>
    <row r="1023" spans="1:6">
      <c r="A1023" s="11" t="s">
        <v>784</v>
      </c>
      <c r="B1023" s="11">
        <v>17</v>
      </c>
      <c r="C1023" s="11" t="s">
        <v>175</v>
      </c>
      <c r="D1023" s="11" t="s">
        <v>198</v>
      </c>
      <c r="E1023" s="11">
        <v>3.9999999999999991</v>
      </c>
      <c r="F1023" s="11">
        <v>201905</v>
      </c>
    </row>
    <row r="1024" spans="1:6">
      <c r="A1024" s="11" t="s">
        <v>784</v>
      </c>
      <c r="B1024" s="11">
        <v>17</v>
      </c>
      <c r="C1024" s="11" t="s">
        <v>175</v>
      </c>
      <c r="D1024" s="11" t="s">
        <v>203</v>
      </c>
      <c r="E1024" s="11">
        <v>1.0000000000000004</v>
      </c>
      <c r="F1024" s="11">
        <v>201905</v>
      </c>
    </row>
    <row r="1025" spans="1:6">
      <c r="A1025" s="11" t="s">
        <v>784</v>
      </c>
      <c r="B1025" s="11">
        <v>17</v>
      </c>
      <c r="C1025" s="11" t="s">
        <v>175</v>
      </c>
      <c r="D1025" s="11" t="s">
        <v>206</v>
      </c>
      <c r="E1025" s="11">
        <v>4</v>
      </c>
      <c r="F1025" s="11">
        <v>201905</v>
      </c>
    </row>
    <row r="1026" spans="1:6">
      <c r="A1026" s="11" t="s">
        <v>784</v>
      </c>
      <c r="B1026" s="11">
        <v>17</v>
      </c>
      <c r="C1026" s="11" t="s">
        <v>175</v>
      </c>
      <c r="D1026" s="11" t="s">
        <v>918</v>
      </c>
      <c r="E1026" s="11">
        <v>0.75</v>
      </c>
      <c r="F1026" s="11">
        <v>201905</v>
      </c>
    </row>
    <row r="1027" spans="1:6">
      <c r="A1027" s="11" t="s">
        <v>848</v>
      </c>
      <c r="B1027" s="11">
        <v>17</v>
      </c>
      <c r="C1027" s="11" t="s">
        <v>185</v>
      </c>
      <c r="D1027" s="11" t="s">
        <v>198</v>
      </c>
      <c r="E1027" s="11">
        <v>4.5166666666666675</v>
      </c>
      <c r="F1027" s="11">
        <v>201905</v>
      </c>
    </row>
    <row r="1028" spans="1:6">
      <c r="A1028" s="11" t="s">
        <v>1233</v>
      </c>
      <c r="B1028" s="11">
        <v>14</v>
      </c>
      <c r="C1028" s="11" t="s">
        <v>198</v>
      </c>
      <c r="D1028" s="11" t="s">
        <v>185</v>
      </c>
      <c r="E1028" s="11">
        <v>19.516666666666673</v>
      </c>
      <c r="F1028" s="11">
        <v>201905</v>
      </c>
    </row>
    <row r="1029" spans="1:6">
      <c r="A1029" s="11" t="s">
        <v>451</v>
      </c>
      <c r="B1029" s="11">
        <v>17</v>
      </c>
      <c r="C1029" s="11" t="s">
        <v>185</v>
      </c>
      <c r="D1029" s="11" t="s">
        <v>198</v>
      </c>
      <c r="E1029" s="11">
        <v>5.2333333333333325</v>
      </c>
      <c r="F1029" s="11">
        <v>201905</v>
      </c>
    </row>
    <row r="1030" spans="1:6">
      <c r="A1030" s="11" t="s">
        <v>775</v>
      </c>
      <c r="B1030" s="11">
        <v>13</v>
      </c>
      <c r="C1030" s="11" t="s">
        <v>198</v>
      </c>
      <c r="D1030" s="11" t="s">
        <v>185</v>
      </c>
      <c r="E1030" s="11">
        <v>46.833333333333336</v>
      </c>
      <c r="F1030" s="11">
        <v>201906</v>
      </c>
    </row>
    <row r="1031" spans="1:6">
      <c r="A1031" s="11" t="s">
        <v>480</v>
      </c>
      <c r="B1031" s="11">
        <v>13</v>
      </c>
      <c r="C1031" s="11" t="s">
        <v>175</v>
      </c>
      <c r="D1031" s="11" t="s">
        <v>185</v>
      </c>
      <c r="E1031" s="11">
        <v>38</v>
      </c>
      <c r="F1031" s="11">
        <v>201906</v>
      </c>
    </row>
    <row r="1032" spans="1:6">
      <c r="A1032" s="11" t="s">
        <v>505</v>
      </c>
      <c r="B1032" s="11">
        <v>13</v>
      </c>
      <c r="C1032" s="11" t="s">
        <v>203</v>
      </c>
      <c r="D1032" s="11" t="s">
        <v>177</v>
      </c>
      <c r="E1032" s="11">
        <v>49.5</v>
      </c>
      <c r="F1032" s="11">
        <v>201906</v>
      </c>
    </row>
    <row r="1033" spans="1:6">
      <c r="A1033" s="11" t="s">
        <v>846</v>
      </c>
      <c r="B1033" s="11">
        <v>13</v>
      </c>
      <c r="C1033" s="11" t="s">
        <v>198</v>
      </c>
      <c r="D1033" s="11" t="s">
        <v>185</v>
      </c>
      <c r="E1033" s="11">
        <v>34.35</v>
      </c>
      <c r="F1033" s="11">
        <v>201906</v>
      </c>
    </row>
    <row r="1034" spans="1:6">
      <c r="A1034" s="11" t="s">
        <v>783</v>
      </c>
      <c r="B1034" s="11">
        <v>13</v>
      </c>
      <c r="C1034" s="11" t="s">
        <v>198</v>
      </c>
      <c r="D1034" s="11" t="s">
        <v>177</v>
      </c>
      <c r="E1034" s="11">
        <v>44</v>
      </c>
      <c r="F1034" s="11">
        <v>201906</v>
      </c>
    </row>
    <row r="1035" spans="1:6">
      <c r="A1035" s="11" t="s">
        <v>707</v>
      </c>
      <c r="B1035" s="11">
        <v>13</v>
      </c>
      <c r="C1035" s="11" t="s">
        <v>198</v>
      </c>
      <c r="D1035" s="11" t="s">
        <v>185</v>
      </c>
      <c r="E1035" s="11">
        <v>9.94</v>
      </c>
      <c r="F1035" s="11">
        <v>201906</v>
      </c>
    </row>
    <row r="1036" spans="1:6">
      <c r="A1036" s="11" t="s">
        <v>707</v>
      </c>
      <c r="B1036" s="11">
        <v>13</v>
      </c>
      <c r="C1036" s="11" t="s">
        <v>198</v>
      </c>
      <c r="D1036" s="11" t="s">
        <v>177</v>
      </c>
      <c r="E1036" s="11">
        <v>25.366666666666667</v>
      </c>
      <c r="F1036" s="11">
        <v>201906</v>
      </c>
    </row>
    <row r="1037" spans="1:6">
      <c r="A1037" s="11" t="s">
        <v>785</v>
      </c>
      <c r="B1037" s="11">
        <v>13</v>
      </c>
      <c r="C1037" s="11" t="s">
        <v>198</v>
      </c>
      <c r="D1037" s="11" t="s">
        <v>185</v>
      </c>
      <c r="E1037" s="11">
        <v>11.770000000000001</v>
      </c>
      <c r="F1037" s="11">
        <v>201906</v>
      </c>
    </row>
    <row r="1038" spans="1:6">
      <c r="A1038" s="11" t="s">
        <v>465</v>
      </c>
      <c r="B1038" s="11">
        <v>14</v>
      </c>
      <c r="C1038" s="11" t="s">
        <v>185</v>
      </c>
      <c r="D1038" s="11" t="s">
        <v>198</v>
      </c>
      <c r="E1038" s="11">
        <v>2.0166666666666675</v>
      </c>
      <c r="F1038" s="11">
        <v>201906</v>
      </c>
    </row>
    <row r="1039" spans="1:6">
      <c r="A1039" s="11" t="s">
        <v>775</v>
      </c>
      <c r="B1039" s="11">
        <v>14</v>
      </c>
      <c r="C1039" s="11" t="s">
        <v>198</v>
      </c>
      <c r="D1039" s="11" t="s">
        <v>185</v>
      </c>
      <c r="E1039" s="11">
        <v>17.266666666666669</v>
      </c>
      <c r="F1039" s="11">
        <v>201906</v>
      </c>
    </row>
    <row r="1040" spans="1:6">
      <c r="A1040" s="11" t="s">
        <v>505</v>
      </c>
      <c r="B1040" s="11">
        <v>14</v>
      </c>
      <c r="C1040" s="11" t="s">
        <v>203</v>
      </c>
      <c r="D1040" s="11" t="s">
        <v>177</v>
      </c>
      <c r="E1040" s="11">
        <v>42.75</v>
      </c>
      <c r="F1040" s="11">
        <v>201906</v>
      </c>
    </row>
    <row r="1041" spans="1:6">
      <c r="A1041" s="11" t="s">
        <v>780</v>
      </c>
      <c r="B1041" s="11">
        <v>14</v>
      </c>
      <c r="C1041" s="11" t="s">
        <v>175</v>
      </c>
      <c r="D1041" s="11" t="s">
        <v>185</v>
      </c>
      <c r="E1041" s="11">
        <v>35</v>
      </c>
      <c r="F1041" s="11">
        <v>201906</v>
      </c>
    </row>
    <row r="1042" spans="1:6">
      <c r="A1042" s="11" t="s">
        <v>846</v>
      </c>
      <c r="B1042" s="11">
        <v>14</v>
      </c>
      <c r="C1042" s="11" t="s">
        <v>198</v>
      </c>
      <c r="D1042" s="11" t="s">
        <v>185</v>
      </c>
      <c r="E1042" s="11">
        <v>24.900000000000006</v>
      </c>
      <c r="F1042" s="11">
        <v>201906</v>
      </c>
    </row>
    <row r="1043" spans="1:6">
      <c r="A1043" s="11" t="s">
        <v>783</v>
      </c>
      <c r="B1043" s="11">
        <v>14</v>
      </c>
      <c r="C1043" s="11" t="s">
        <v>198</v>
      </c>
      <c r="D1043" s="11" t="s">
        <v>177</v>
      </c>
      <c r="E1043" s="11">
        <v>46.25</v>
      </c>
      <c r="F1043" s="11">
        <v>201906</v>
      </c>
    </row>
    <row r="1044" spans="1:6">
      <c r="A1044" s="11" t="s">
        <v>707</v>
      </c>
      <c r="B1044" s="11">
        <v>14</v>
      </c>
      <c r="C1044" s="11" t="s">
        <v>198</v>
      </c>
      <c r="D1044" s="11" t="s">
        <v>185</v>
      </c>
      <c r="E1044" s="11">
        <v>8.2499999999999982</v>
      </c>
      <c r="F1044" s="11">
        <v>201906</v>
      </c>
    </row>
    <row r="1045" spans="1:6">
      <c r="A1045" s="11" t="s">
        <v>788</v>
      </c>
      <c r="B1045" s="11">
        <v>15</v>
      </c>
      <c r="C1045" s="11" t="s">
        <v>185</v>
      </c>
      <c r="D1045" s="11" t="s">
        <v>198</v>
      </c>
      <c r="E1045" s="11">
        <v>10.75</v>
      </c>
      <c r="F1045" s="11">
        <v>201906</v>
      </c>
    </row>
    <row r="1046" spans="1:6">
      <c r="A1046" s="11" t="s">
        <v>505</v>
      </c>
      <c r="B1046" s="11">
        <v>15</v>
      </c>
      <c r="C1046" s="11" t="s">
        <v>203</v>
      </c>
      <c r="D1046" s="11" t="s">
        <v>177</v>
      </c>
      <c r="E1046" s="11">
        <v>43.25</v>
      </c>
      <c r="F1046" s="11">
        <v>201906</v>
      </c>
    </row>
    <row r="1047" spans="1:6">
      <c r="A1047" s="11" t="s">
        <v>846</v>
      </c>
      <c r="B1047" s="11">
        <v>15</v>
      </c>
      <c r="C1047" s="11" t="s">
        <v>198</v>
      </c>
      <c r="D1047" s="11" t="s">
        <v>185</v>
      </c>
      <c r="E1047" s="11">
        <v>27.666666666666661</v>
      </c>
      <c r="F1047" s="11">
        <v>201906</v>
      </c>
    </row>
    <row r="1048" spans="1:6">
      <c r="A1048" s="11" t="s">
        <v>783</v>
      </c>
      <c r="B1048" s="11">
        <v>15</v>
      </c>
      <c r="C1048" s="11" t="s">
        <v>198</v>
      </c>
      <c r="D1048" s="11" t="s">
        <v>177</v>
      </c>
      <c r="E1048" s="11">
        <v>48</v>
      </c>
      <c r="F1048" s="11">
        <v>201906</v>
      </c>
    </row>
    <row r="1049" spans="1:6">
      <c r="A1049" s="11" t="s">
        <v>707</v>
      </c>
      <c r="B1049" s="11">
        <v>15</v>
      </c>
      <c r="C1049" s="11" t="s">
        <v>198</v>
      </c>
      <c r="D1049" s="11" t="s">
        <v>185</v>
      </c>
      <c r="E1049" s="11">
        <v>5.2533333333333374</v>
      </c>
      <c r="F1049" s="11">
        <v>201906</v>
      </c>
    </row>
    <row r="1050" spans="1:6">
      <c r="A1050" s="11" t="s">
        <v>788</v>
      </c>
      <c r="B1050" s="11">
        <v>16</v>
      </c>
      <c r="C1050" s="11" t="s">
        <v>185</v>
      </c>
      <c r="D1050" s="11" t="s">
        <v>177</v>
      </c>
      <c r="E1050" s="11">
        <v>10.283333333333333</v>
      </c>
      <c r="F1050" s="11">
        <v>201906</v>
      </c>
    </row>
    <row r="1051" spans="1:6">
      <c r="A1051" s="11" t="s">
        <v>788</v>
      </c>
      <c r="B1051" s="11">
        <v>16</v>
      </c>
      <c r="C1051" s="11" t="s">
        <v>185</v>
      </c>
      <c r="D1051" s="11" t="s">
        <v>198</v>
      </c>
      <c r="E1051" s="11">
        <v>10.733333333333334</v>
      </c>
      <c r="F1051" s="11">
        <v>201906</v>
      </c>
    </row>
    <row r="1052" spans="1:6">
      <c r="A1052" s="11" t="s">
        <v>598</v>
      </c>
      <c r="B1052" s="11">
        <v>16</v>
      </c>
      <c r="C1052" s="11" t="s">
        <v>203</v>
      </c>
      <c r="D1052" s="11" t="s">
        <v>198</v>
      </c>
      <c r="E1052" s="11">
        <v>23.5</v>
      </c>
      <c r="F1052" s="11">
        <v>201906</v>
      </c>
    </row>
    <row r="1053" spans="1:6">
      <c r="A1053" s="11" t="s">
        <v>775</v>
      </c>
      <c r="B1053" s="11">
        <v>16</v>
      </c>
      <c r="C1053" s="11" t="s">
        <v>198</v>
      </c>
      <c r="D1053" s="11" t="s">
        <v>185</v>
      </c>
      <c r="E1053" s="11">
        <v>7.75</v>
      </c>
      <c r="F1053" s="11">
        <v>201906</v>
      </c>
    </row>
    <row r="1054" spans="1:6">
      <c r="A1054" s="11" t="s">
        <v>470</v>
      </c>
      <c r="B1054" s="11">
        <v>16</v>
      </c>
      <c r="C1054" s="11" t="s">
        <v>185</v>
      </c>
      <c r="D1054" s="11" t="s">
        <v>198</v>
      </c>
      <c r="E1054" s="11">
        <v>0.68333333333333357</v>
      </c>
      <c r="F1054" s="11">
        <v>201906</v>
      </c>
    </row>
    <row r="1055" spans="1:6">
      <c r="A1055" s="11" t="s">
        <v>505</v>
      </c>
      <c r="B1055" s="11">
        <v>16</v>
      </c>
      <c r="C1055" s="11" t="s">
        <v>203</v>
      </c>
      <c r="D1055" s="11" t="s">
        <v>177</v>
      </c>
      <c r="E1055" s="11">
        <v>41.5</v>
      </c>
      <c r="F1055" s="11">
        <v>201906</v>
      </c>
    </row>
    <row r="1056" spans="1:6">
      <c r="A1056" s="11" t="s">
        <v>780</v>
      </c>
      <c r="B1056" s="11">
        <v>16</v>
      </c>
      <c r="C1056" s="11" t="s">
        <v>175</v>
      </c>
      <c r="D1056" s="11" t="s">
        <v>185</v>
      </c>
      <c r="E1056" s="11">
        <v>36.5</v>
      </c>
      <c r="F1056" s="11">
        <v>201906</v>
      </c>
    </row>
    <row r="1057" spans="1:6">
      <c r="A1057" s="11" t="s">
        <v>846</v>
      </c>
      <c r="B1057" s="11">
        <v>16</v>
      </c>
      <c r="C1057" s="11" t="s">
        <v>198</v>
      </c>
      <c r="D1057" s="11" t="s">
        <v>185</v>
      </c>
      <c r="E1057" s="11">
        <v>27.566666666666663</v>
      </c>
      <c r="F1057" s="11">
        <v>201906</v>
      </c>
    </row>
    <row r="1058" spans="1:6">
      <c r="A1058" s="11" t="s">
        <v>783</v>
      </c>
      <c r="B1058" s="11">
        <v>16</v>
      </c>
      <c r="C1058" s="11" t="s">
        <v>198</v>
      </c>
      <c r="D1058" s="11" t="s">
        <v>177</v>
      </c>
      <c r="E1058" s="11">
        <v>39</v>
      </c>
      <c r="F1058" s="11">
        <v>201906</v>
      </c>
    </row>
    <row r="1059" spans="1:6">
      <c r="A1059" s="11" t="s">
        <v>707</v>
      </c>
      <c r="B1059" s="11">
        <v>16</v>
      </c>
      <c r="C1059" s="11" t="s">
        <v>198</v>
      </c>
      <c r="D1059" s="11" t="s">
        <v>185</v>
      </c>
      <c r="E1059" s="11">
        <v>9.0500000000000007</v>
      </c>
      <c r="F1059" s="11">
        <v>201906</v>
      </c>
    </row>
    <row r="1060" spans="1:6">
      <c r="A1060" s="11" t="s">
        <v>788</v>
      </c>
      <c r="B1060" s="11">
        <v>17</v>
      </c>
      <c r="C1060" s="11" t="s">
        <v>185</v>
      </c>
      <c r="D1060" s="11" t="s">
        <v>198</v>
      </c>
      <c r="E1060" s="11">
        <v>7.3666666666666689</v>
      </c>
      <c r="F1060" s="11">
        <v>201906</v>
      </c>
    </row>
    <row r="1061" spans="1:6">
      <c r="A1061" s="11" t="s">
        <v>845</v>
      </c>
      <c r="B1061" s="11">
        <v>17</v>
      </c>
      <c r="C1061" s="11" t="s">
        <v>185</v>
      </c>
      <c r="D1061" s="11" t="s">
        <v>198</v>
      </c>
      <c r="E1061" s="11">
        <v>1.7833333333333323</v>
      </c>
      <c r="F1061" s="11">
        <v>201906</v>
      </c>
    </row>
    <row r="1062" spans="1:6">
      <c r="A1062" s="11" t="s">
        <v>1045</v>
      </c>
      <c r="B1062" s="11">
        <v>17</v>
      </c>
      <c r="C1062" s="11" t="s">
        <v>198</v>
      </c>
      <c r="D1062" s="11" t="s">
        <v>185</v>
      </c>
      <c r="E1062" s="11">
        <v>41.25</v>
      </c>
      <c r="F1062" s="11">
        <v>201906</v>
      </c>
    </row>
    <row r="1063" spans="1:6">
      <c r="A1063" s="11" t="s">
        <v>775</v>
      </c>
      <c r="B1063" s="11">
        <v>17</v>
      </c>
      <c r="C1063" s="11" t="s">
        <v>198</v>
      </c>
      <c r="D1063" s="11" t="s">
        <v>185</v>
      </c>
      <c r="E1063" s="11">
        <v>10.45</v>
      </c>
      <c r="F1063" s="11">
        <v>201906</v>
      </c>
    </row>
    <row r="1064" spans="1:6">
      <c r="A1064" s="11" t="s">
        <v>470</v>
      </c>
      <c r="B1064" s="11">
        <v>17</v>
      </c>
      <c r="C1064" s="11" t="s">
        <v>185</v>
      </c>
      <c r="D1064" s="11" t="s">
        <v>198</v>
      </c>
      <c r="E1064" s="11">
        <v>1.7666666666666684</v>
      </c>
      <c r="F1064" s="11">
        <v>201906</v>
      </c>
    </row>
    <row r="1065" spans="1:6">
      <c r="A1065" s="11" t="s">
        <v>454</v>
      </c>
      <c r="B1065" s="11">
        <v>17</v>
      </c>
      <c r="C1065" s="11" t="s">
        <v>198</v>
      </c>
      <c r="D1065" s="11" t="s">
        <v>185</v>
      </c>
      <c r="E1065" s="11">
        <v>35.916666666666657</v>
      </c>
      <c r="F1065" s="11">
        <v>201906</v>
      </c>
    </row>
    <row r="1066" spans="1:6">
      <c r="A1066" s="11" t="s">
        <v>505</v>
      </c>
      <c r="B1066" s="11">
        <v>17</v>
      </c>
      <c r="C1066" s="11" t="s">
        <v>203</v>
      </c>
      <c r="D1066" s="11" t="s">
        <v>177</v>
      </c>
      <c r="E1066" s="11">
        <v>1.5000000000000013</v>
      </c>
      <c r="F1066" s="11">
        <v>201906</v>
      </c>
    </row>
    <row r="1067" spans="1:6">
      <c r="A1067" s="11" t="s">
        <v>780</v>
      </c>
      <c r="B1067" s="11">
        <v>17</v>
      </c>
      <c r="C1067" s="11" t="s">
        <v>175</v>
      </c>
      <c r="D1067" s="11" t="s">
        <v>185</v>
      </c>
      <c r="E1067" s="11">
        <v>28.500000000000004</v>
      </c>
      <c r="F1067" s="11">
        <v>201906</v>
      </c>
    </row>
    <row r="1068" spans="1:6">
      <c r="A1068" s="11" t="s">
        <v>846</v>
      </c>
      <c r="B1068" s="11">
        <v>17</v>
      </c>
      <c r="C1068" s="11" t="s">
        <v>198</v>
      </c>
      <c r="D1068" s="11" t="s">
        <v>185</v>
      </c>
      <c r="E1068" s="11">
        <v>23.266666666666655</v>
      </c>
      <c r="F1068" s="11">
        <v>201906</v>
      </c>
    </row>
    <row r="1069" spans="1:6">
      <c r="A1069" s="11" t="s">
        <v>707</v>
      </c>
      <c r="B1069" s="11">
        <v>17</v>
      </c>
      <c r="C1069" s="11" t="s">
        <v>198</v>
      </c>
      <c r="D1069" s="11" t="s">
        <v>185</v>
      </c>
      <c r="E1069" s="11">
        <v>11.793333333333338</v>
      </c>
      <c r="F1069" s="11">
        <v>201906</v>
      </c>
    </row>
    <row r="1070" spans="1:6">
      <c r="A1070" s="11" t="s">
        <v>726</v>
      </c>
      <c r="B1070" s="11">
        <v>18</v>
      </c>
      <c r="C1070" s="11" t="s">
        <v>175</v>
      </c>
      <c r="D1070" s="11" t="s">
        <v>185</v>
      </c>
      <c r="E1070" s="11">
        <v>4</v>
      </c>
      <c r="F1070" s="11">
        <v>201906</v>
      </c>
    </row>
    <row r="1071" spans="1:6">
      <c r="A1071" s="11" t="s">
        <v>726</v>
      </c>
      <c r="B1071" s="11">
        <v>18</v>
      </c>
      <c r="C1071" s="11" t="s">
        <v>175</v>
      </c>
      <c r="D1071" s="11" t="s">
        <v>177</v>
      </c>
      <c r="E1071" s="11">
        <v>5.4999999999999991</v>
      </c>
      <c r="F1071" s="11">
        <v>201906</v>
      </c>
    </row>
    <row r="1072" spans="1:6">
      <c r="A1072" s="11" t="s">
        <v>726</v>
      </c>
      <c r="B1072" s="11">
        <v>18</v>
      </c>
      <c r="C1072" s="11" t="s">
        <v>175</v>
      </c>
      <c r="D1072" s="11" t="s">
        <v>198</v>
      </c>
      <c r="E1072" s="11">
        <v>28</v>
      </c>
      <c r="F1072" s="11">
        <v>201906</v>
      </c>
    </row>
    <row r="1073" spans="1:6">
      <c r="A1073" s="11" t="s">
        <v>726</v>
      </c>
      <c r="B1073" s="11">
        <v>18</v>
      </c>
      <c r="C1073" s="11" t="s">
        <v>175</v>
      </c>
      <c r="D1073" s="11" t="s">
        <v>918</v>
      </c>
      <c r="E1073" s="11">
        <v>7.5000000000000018</v>
      </c>
      <c r="F1073" s="11">
        <v>201906</v>
      </c>
    </row>
    <row r="1074" spans="1:6">
      <c r="A1074" s="11" t="s">
        <v>458</v>
      </c>
      <c r="B1074" s="11">
        <v>18</v>
      </c>
      <c r="C1074" s="11" t="s">
        <v>185</v>
      </c>
      <c r="D1074" s="11" t="s">
        <v>182</v>
      </c>
      <c r="E1074" s="11">
        <v>6.75</v>
      </c>
      <c r="F1074" s="11">
        <v>201906</v>
      </c>
    </row>
    <row r="1075" spans="1:6">
      <c r="A1075" s="11" t="s">
        <v>458</v>
      </c>
      <c r="B1075" s="11">
        <v>18</v>
      </c>
      <c r="C1075" s="11" t="s">
        <v>185</v>
      </c>
      <c r="D1075" s="11" t="s">
        <v>198</v>
      </c>
      <c r="E1075" s="11">
        <v>2.25</v>
      </c>
      <c r="F1075" s="11">
        <v>201906</v>
      </c>
    </row>
    <row r="1076" spans="1:6">
      <c r="A1076" s="11" t="s">
        <v>458</v>
      </c>
      <c r="B1076" s="11">
        <v>18</v>
      </c>
      <c r="C1076" s="11" t="s">
        <v>185</v>
      </c>
      <c r="D1076" s="11" t="s">
        <v>206</v>
      </c>
      <c r="E1076" s="11">
        <v>3</v>
      </c>
      <c r="F1076" s="11">
        <v>201906</v>
      </c>
    </row>
    <row r="1077" spans="1:6">
      <c r="A1077" s="11" t="s">
        <v>767</v>
      </c>
      <c r="B1077" s="11">
        <v>18</v>
      </c>
      <c r="C1077" s="11" t="s">
        <v>175</v>
      </c>
      <c r="D1077" s="11" t="s">
        <v>206</v>
      </c>
      <c r="E1077" s="11">
        <v>32.970000000000006</v>
      </c>
      <c r="F1077" s="11">
        <v>201906</v>
      </c>
    </row>
    <row r="1078" spans="1:6">
      <c r="A1078" s="11" t="s">
        <v>1233</v>
      </c>
      <c r="B1078" s="11">
        <v>18</v>
      </c>
      <c r="C1078" s="11" t="s">
        <v>198</v>
      </c>
      <c r="D1078" s="11" t="s">
        <v>185</v>
      </c>
      <c r="E1078" s="11">
        <v>31.186666666666675</v>
      </c>
      <c r="F1078" s="11">
        <v>201906</v>
      </c>
    </row>
    <row r="1079" spans="1:6">
      <c r="A1079" s="11" t="s">
        <v>453</v>
      </c>
      <c r="B1079" s="11">
        <v>18</v>
      </c>
      <c r="C1079" s="11" t="s">
        <v>175</v>
      </c>
      <c r="D1079" s="11" t="s">
        <v>177</v>
      </c>
      <c r="E1079" s="11">
        <v>11.249999999999998</v>
      </c>
      <c r="F1079" s="11">
        <v>201906</v>
      </c>
    </row>
    <row r="1080" spans="1:6">
      <c r="A1080" s="11" t="s">
        <v>453</v>
      </c>
      <c r="B1080" s="11">
        <v>18</v>
      </c>
      <c r="C1080" s="11" t="s">
        <v>175</v>
      </c>
      <c r="D1080" s="11" t="s">
        <v>198</v>
      </c>
      <c r="E1080" s="11">
        <v>19</v>
      </c>
      <c r="F1080" s="11">
        <v>201906</v>
      </c>
    </row>
    <row r="1081" spans="1:6">
      <c r="A1081" s="11" t="s">
        <v>951</v>
      </c>
      <c r="B1081" s="11">
        <v>18</v>
      </c>
      <c r="C1081" s="11" t="s">
        <v>198</v>
      </c>
      <c r="D1081" s="11" t="s">
        <v>918</v>
      </c>
      <c r="E1081" s="11">
        <v>11.5</v>
      </c>
      <c r="F1081" s="11">
        <v>201906</v>
      </c>
    </row>
    <row r="1082" spans="1:6">
      <c r="A1082" s="11" t="s">
        <v>485</v>
      </c>
      <c r="B1082" s="11">
        <v>18</v>
      </c>
      <c r="C1082" s="11" t="s">
        <v>175</v>
      </c>
      <c r="D1082" s="11" t="s">
        <v>185</v>
      </c>
      <c r="E1082" s="11">
        <v>40.5</v>
      </c>
      <c r="F1082" s="11">
        <v>201906</v>
      </c>
    </row>
    <row r="1083" spans="1:6">
      <c r="A1083" s="11" t="s">
        <v>485</v>
      </c>
      <c r="B1083" s="11">
        <v>18</v>
      </c>
      <c r="C1083" s="11" t="s">
        <v>175</v>
      </c>
      <c r="D1083" s="11" t="s">
        <v>206</v>
      </c>
      <c r="E1083" s="11">
        <v>5.5000000000000018</v>
      </c>
      <c r="F1083" s="11">
        <v>201906</v>
      </c>
    </row>
    <row r="1084" spans="1:6">
      <c r="A1084" s="11" t="s">
        <v>598</v>
      </c>
      <c r="B1084" s="11">
        <v>18</v>
      </c>
      <c r="C1084" s="11" t="s">
        <v>203</v>
      </c>
      <c r="D1084" s="11" t="s">
        <v>198</v>
      </c>
      <c r="E1084" s="11">
        <v>26.25</v>
      </c>
      <c r="F1084" s="11">
        <v>201906</v>
      </c>
    </row>
    <row r="1085" spans="1:6">
      <c r="A1085" s="11" t="s">
        <v>917</v>
      </c>
      <c r="B1085" s="11">
        <v>18</v>
      </c>
      <c r="C1085" s="11" t="s">
        <v>203</v>
      </c>
      <c r="D1085" s="11" t="s">
        <v>185</v>
      </c>
      <c r="E1085" s="11">
        <v>44.186666666666675</v>
      </c>
      <c r="F1085" s="11">
        <v>201906</v>
      </c>
    </row>
    <row r="1086" spans="1:6">
      <c r="A1086" s="11" t="s">
        <v>482</v>
      </c>
      <c r="B1086" s="11">
        <v>18</v>
      </c>
      <c r="C1086" s="11" t="s">
        <v>175</v>
      </c>
      <c r="D1086" s="11" t="s">
        <v>198</v>
      </c>
      <c r="E1086" s="11">
        <v>48.5</v>
      </c>
      <c r="F1086" s="11">
        <v>201906</v>
      </c>
    </row>
    <row r="1087" spans="1:6">
      <c r="A1087" s="11" t="s">
        <v>482</v>
      </c>
      <c r="B1087" s="11">
        <v>18</v>
      </c>
      <c r="C1087" s="11" t="s">
        <v>175</v>
      </c>
      <c r="D1087" s="11" t="s">
        <v>206</v>
      </c>
      <c r="E1087" s="11">
        <v>3.9999999999999991</v>
      </c>
      <c r="F1087" s="11">
        <v>201906</v>
      </c>
    </row>
    <row r="1088" spans="1:6">
      <c r="A1088" s="11" t="s">
        <v>479</v>
      </c>
      <c r="B1088" s="11">
        <v>18</v>
      </c>
      <c r="C1088" s="11" t="s">
        <v>175</v>
      </c>
      <c r="D1088" s="11" t="s">
        <v>177</v>
      </c>
      <c r="E1088" s="11">
        <v>9.5</v>
      </c>
      <c r="F1088" s="11">
        <v>201906</v>
      </c>
    </row>
    <row r="1089" spans="1:6">
      <c r="A1089" s="11" t="s">
        <v>479</v>
      </c>
      <c r="B1089" s="11">
        <v>18</v>
      </c>
      <c r="C1089" s="11" t="s">
        <v>175</v>
      </c>
      <c r="D1089" s="11" t="s">
        <v>198</v>
      </c>
      <c r="E1089" s="11">
        <v>34</v>
      </c>
      <c r="F1089" s="11">
        <v>201906</v>
      </c>
    </row>
    <row r="1090" spans="1:6">
      <c r="A1090" s="11" t="s">
        <v>915</v>
      </c>
      <c r="B1090" s="11">
        <v>18</v>
      </c>
      <c r="C1090" s="11" t="s">
        <v>185</v>
      </c>
      <c r="D1090" s="11" t="s">
        <v>198</v>
      </c>
      <c r="E1090" s="11">
        <v>12.609999999999996</v>
      </c>
      <c r="F1090" s="11">
        <v>201906</v>
      </c>
    </row>
    <row r="1091" spans="1:6">
      <c r="A1091" s="11" t="s">
        <v>1045</v>
      </c>
      <c r="B1091" s="11">
        <v>18</v>
      </c>
      <c r="C1091" s="11" t="s">
        <v>198</v>
      </c>
      <c r="D1091" s="11" t="s">
        <v>185</v>
      </c>
      <c r="E1091" s="11">
        <v>9.8333333333333339</v>
      </c>
      <c r="F1091" s="11">
        <v>201906</v>
      </c>
    </row>
    <row r="1092" spans="1:6">
      <c r="A1092" s="11" t="s">
        <v>950</v>
      </c>
      <c r="B1092" s="11">
        <v>18</v>
      </c>
      <c r="C1092" s="11" t="s">
        <v>185</v>
      </c>
      <c r="D1092" s="11" t="s">
        <v>198</v>
      </c>
      <c r="E1092" s="11">
        <v>10.266666666666666</v>
      </c>
      <c r="F1092" s="11">
        <v>201906</v>
      </c>
    </row>
    <row r="1093" spans="1:6">
      <c r="A1093" s="11" t="s">
        <v>467</v>
      </c>
      <c r="B1093" s="11">
        <v>18</v>
      </c>
      <c r="C1093" s="11" t="s">
        <v>185</v>
      </c>
      <c r="D1093" s="11" t="s">
        <v>206</v>
      </c>
      <c r="E1093" s="11">
        <v>51.399999999999991</v>
      </c>
      <c r="F1093" s="11">
        <v>201906</v>
      </c>
    </row>
    <row r="1094" spans="1:6">
      <c r="A1094" s="11" t="s">
        <v>775</v>
      </c>
      <c r="B1094" s="11">
        <v>18</v>
      </c>
      <c r="C1094" s="11" t="s">
        <v>198</v>
      </c>
      <c r="D1094" s="11" t="s">
        <v>185</v>
      </c>
      <c r="E1094" s="11">
        <v>18.133333333333336</v>
      </c>
      <c r="F1094" s="11">
        <v>201906</v>
      </c>
    </row>
    <row r="1095" spans="1:6">
      <c r="A1095" s="11" t="s">
        <v>775</v>
      </c>
      <c r="B1095" s="11">
        <v>18</v>
      </c>
      <c r="C1095" s="11" t="s">
        <v>198</v>
      </c>
      <c r="D1095" s="11" t="s">
        <v>177</v>
      </c>
      <c r="E1095" s="11">
        <v>24.280000000000005</v>
      </c>
      <c r="F1095" s="11">
        <v>201906</v>
      </c>
    </row>
    <row r="1096" spans="1:6">
      <c r="A1096" s="11" t="s">
        <v>468</v>
      </c>
      <c r="B1096" s="11">
        <v>18</v>
      </c>
      <c r="C1096" s="11" t="s">
        <v>185</v>
      </c>
      <c r="D1096" s="11" t="s">
        <v>177</v>
      </c>
      <c r="E1096" s="11">
        <v>7.5999999999999988</v>
      </c>
      <c r="F1096" s="11">
        <v>201906</v>
      </c>
    </row>
    <row r="1097" spans="1:6">
      <c r="A1097" s="11" t="s">
        <v>1208</v>
      </c>
      <c r="B1097" s="11">
        <v>18</v>
      </c>
      <c r="C1097" s="11" t="s">
        <v>175</v>
      </c>
      <c r="D1097" s="11" t="s">
        <v>198</v>
      </c>
      <c r="E1097" s="11">
        <v>16</v>
      </c>
      <c r="F1097" s="11">
        <v>201906</v>
      </c>
    </row>
    <row r="1098" spans="1:6">
      <c r="A1098" s="11" t="s">
        <v>470</v>
      </c>
      <c r="B1098" s="11">
        <v>18</v>
      </c>
      <c r="C1098" s="11" t="s">
        <v>185</v>
      </c>
      <c r="D1098" s="11" t="s">
        <v>198</v>
      </c>
      <c r="E1098" s="11">
        <v>2.1833333333333336</v>
      </c>
      <c r="F1098" s="11">
        <v>201906</v>
      </c>
    </row>
    <row r="1099" spans="1:6">
      <c r="A1099" s="11" t="s">
        <v>777</v>
      </c>
      <c r="B1099" s="11">
        <v>18</v>
      </c>
      <c r="C1099" s="11" t="s">
        <v>175</v>
      </c>
      <c r="D1099" s="11" t="s">
        <v>185</v>
      </c>
      <c r="E1099" s="11">
        <v>27</v>
      </c>
      <c r="F1099" s="11">
        <v>201906</v>
      </c>
    </row>
    <row r="1100" spans="1:6">
      <c r="A1100" s="11" t="s">
        <v>777</v>
      </c>
      <c r="B1100" s="11">
        <v>18</v>
      </c>
      <c r="C1100" s="11" t="s">
        <v>175</v>
      </c>
      <c r="D1100" s="11" t="s">
        <v>206</v>
      </c>
      <c r="E1100" s="11">
        <v>0.99999999999999911</v>
      </c>
      <c r="F1100" s="11">
        <v>201906</v>
      </c>
    </row>
    <row r="1101" spans="1:6">
      <c r="A1101" s="11" t="s">
        <v>778</v>
      </c>
      <c r="B1101" s="11">
        <v>18</v>
      </c>
      <c r="C1101" s="11" t="s">
        <v>175</v>
      </c>
      <c r="D1101" s="11" t="s">
        <v>185</v>
      </c>
      <c r="E1101" s="11">
        <v>4</v>
      </c>
      <c r="F1101" s="11">
        <v>201906</v>
      </c>
    </row>
    <row r="1102" spans="1:6">
      <c r="A1102" s="11" t="s">
        <v>778</v>
      </c>
      <c r="B1102" s="11">
        <v>18</v>
      </c>
      <c r="C1102" s="11" t="s">
        <v>175</v>
      </c>
      <c r="D1102" s="11" t="s">
        <v>177</v>
      </c>
      <c r="E1102" s="11">
        <v>5</v>
      </c>
      <c r="F1102" s="11">
        <v>201906</v>
      </c>
    </row>
    <row r="1103" spans="1:6">
      <c r="A1103" s="11" t="s">
        <v>778</v>
      </c>
      <c r="B1103" s="11">
        <v>18</v>
      </c>
      <c r="C1103" s="11" t="s">
        <v>175</v>
      </c>
      <c r="D1103" s="11" t="s">
        <v>198</v>
      </c>
      <c r="E1103" s="11">
        <v>31.000000000000007</v>
      </c>
      <c r="F1103" s="11">
        <v>201906</v>
      </c>
    </row>
    <row r="1104" spans="1:6">
      <c r="A1104" s="11" t="s">
        <v>1319</v>
      </c>
      <c r="B1104" s="11">
        <v>18</v>
      </c>
      <c r="C1104" s="11" t="s">
        <v>185</v>
      </c>
      <c r="D1104" s="11" t="s">
        <v>198</v>
      </c>
      <c r="E1104" s="11">
        <v>7.0833333333333348</v>
      </c>
      <c r="F1104" s="11">
        <v>201906</v>
      </c>
    </row>
    <row r="1105" spans="1:6">
      <c r="A1105" s="11" t="s">
        <v>454</v>
      </c>
      <c r="B1105" s="11">
        <v>18</v>
      </c>
      <c r="C1105" s="11" t="s">
        <v>198</v>
      </c>
      <c r="D1105" s="11" t="s">
        <v>185</v>
      </c>
      <c r="E1105" s="11">
        <v>42.050000000000018</v>
      </c>
      <c r="F1105" s="11">
        <v>201906</v>
      </c>
    </row>
    <row r="1106" spans="1:6">
      <c r="A1106" s="11" t="s">
        <v>477</v>
      </c>
      <c r="B1106" s="11">
        <v>18</v>
      </c>
      <c r="C1106" s="11" t="s">
        <v>198</v>
      </c>
      <c r="D1106" s="11" t="s">
        <v>206</v>
      </c>
      <c r="E1106" s="11">
        <v>45.5</v>
      </c>
      <c r="F1106" s="11">
        <v>201906</v>
      </c>
    </row>
    <row r="1107" spans="1:6">
      <c r="A1107" s="11" t="s">
        <v>780</v>
      </c>
      <c r="B1107" s="11">
        <v>18</v>
      </c>
      <c r="C1107" s="11" t="s">
        <v>175</v>
      </c>
      <c r="D1107" s="11" t="s">
        <v>185</v>
      </c>
      <c r="E1107" s="11">
        <v>36.000000000000007</v>
      </c>
      <c r="F1107" s="11">
        <v>201906</v>
      </c>
    </row>
    <row r="1108" spans="1:6">
      <c r="A1108" s="11" t="s">
        <v>1238</v>
      </c>
      <c r="B1108" s="11">
        <v>18</v>
      </c>
      <c r="C1108" s="11" t="s">
        <v>185</v>
      </c>
      <c r="D1108" s="11" t="s">
        <v>198</v>
      </c>
      <c r="E1108" s="11">
        <v>22.433333333333334</v>
      </c>
      <c r="F1108" s="11">
        <v>201906</v>
      </c>
    </row>
    <row r="1109" spans="1:6">
      <c r="A1109" s="11" t="s">
        <v>846</v>
      </c>
      <c r="B1109" s="11">
        <v>18</v>
      </c>
      <c r="C1109" s="11" t="s">
        <v>198</v>
      </c>
      <c r="D1109" s="11" t="s">
        <v>185</v>
      </c>
      <c r="E1109" s="11">
        <v>33.149999999999991</v>
      </c>
      <c r="F1109" s="11">
        <v>201906</v>
      </c>
    </row>
    <row r="1110" spans="1:6">
      <c r="A1110" s="11" t="s">
        <v>846</v>
      </c>
      <c r="B1110" s="11">
        <v>18</v>
      </c>
      <c r="C1110" s="11" t="s">
        <v>198</v>
      </c>
      <c r="D1110" s="11" t="s">
        <v>206</v>
      </c>
      <c r="E1110" s="11">
        <v>5.1000000000000023</v>
      </c>
      <c r="F1110" s="11">
        <v>201906</v>
      </c>
    </row>
    <row r="1111" spans="1:6">
      <c r="A1111" s="11" t="s">
        <v>487</v>
      </c>
      <c r="B1111" s="11">
        <v>18</v>
      </c>
      <c r="C1111" s="11" t="s">
        <v>175</v>
      </c>
      <c r="D1111" s="11" t="s">
        <v>177</v>
      </c>
      <c r="E1111" s="11">
        <v>61.25</v>
      </c>
      <c r="F1111" s="11">
        <v>201906</v>
      </c>
    </row>
    <row r="1112" spans="1:6">
      <c r="A1112" s="11" t="s">
        <v>1239</v>
      </c>
      <c r="B1112" s="11">
        <v>18</v>
      </c>
      <c r="C1112" s="11" t="s">
        <v>198</v>
      </c>
      <c r="D1112" s="11" t="s">
        <v>177</v>
      </c>
      <c r="E1112" s="11">
        <v>43.166666666666671</v>
      </c>
      <c r="F1112" s="11">
        <v>201906</v>
      </c>
    </row>
    <row r="1113" spans="1:6">
      <c r="A1113" s="11" t="s">
        <v>486</v>
      </c>
      <c r="B1113" s="11">
        <v>18</v>
      </c>
      <c r="C1113" s="11" t="s">
        <v>175</v>
      </c>
      <c r="D1113" s="11" t="s">
        <v>177</v>
      </c>
      <c r="E1113" s="11">
        <v>35</v>
      </c>
      <c r="F1113" s="11">
        <v>201906</v>
      </c>
    </row>
    <row r="1114" spans="1:6">
      <c r="A1114" s="11" t="s">
        <v>1215</v>
      </c>
      <c r="B1114" s="11">
        <v>18</v>
      </c>
      <c r="C1114" s="11" t="s">
        <v>175</v>
      </c>
      <c r="D1114" s="11" t="s">
        <v>198</v>
      </c>
      <c r="E1114" s="11">
        <v>17</v>
      </c>
      <c r="F1114" s="11">
        <v>201906</v>
      </c>
    </row>
    <row r="1115" spans="1:6">
      <c r="A1115" s="11" t="s">
        <v>507</v>
      </c>
      <c r="B1115" s="11">
        <v>18</v>
      </c>
      <c r="C1115" s="11" t="s">
        <v>175</v>
      </c>
      <c r="D1115" s="11" t="s">
        <v>198</v>
      </c>
      <c r="E1115" s="11">
        <v>16</v>
      </c>
      <c r="F1115" s="11">
        <v>201906</v>
      </c>
    </row>
    <row r="1116" spans="1:6">
      <c r="A1116" s="11" t="s">
        <v>483</v>
      </c>
      <c r="B1116" s="11">
        <v>18</v>
      </c>
      <c r="C1116" s="11" t="s">
        <v>175</v>
      </c>
      <c r="D1116" s="11" t="s">
        <v>182</v>
      </c>
      <c r="E1116" s="11">
        <v>6.2499999999999991</v>
      </c>
      <c r="F1116" s="11">
        <v>201906</v>
      </c>
    </row>
    <row r="1117" spans="1:6">
      <c r="A1117" s="11" t="s">
        <v>483</v>
      </c>
      <c r="B1117" s="11">
        <v>18</v>
      </c>
      <c r="C1117" s="11" t="s">
        <v>175</v>
      </c>
      <c r="D1117" s="11" t="s">
        <v>185</v>
      </c>
      <c r="E1117" s="11">
        <v>4.4999999999999982</v>
      </c>
      <c r="F1117" s="11">
        <v>201906</v>
      </c>
    </row>
    <row r="1118" spans="1:6">
      <c r="A1118" s="11" t="s">
        <v>483</v>
      </c>
      <c r="B1118" s="11">
        <v>18</v>
      </c>
      <c r="C1118" s="11" t="s">
        <v>175</v>
      </c>
      <c r="D1118" s="11" t="s">
        <v>177</v>
      </c>
      <c r="E1118" s="11">
        <v>5.9999999999999982</v>
      </c>
      <c r="F1118" s="11">
        <v>201906</v>
      </c>
    </row>
    <row r="1119" spans="1:6">
      <c r="A1119" s="11" t="s">
        <v>483</v>
      </c>
      <c r="B1119" s="11">
        <v>18</v>
      </c>
      <c r="C1119" s="11" t="s">
        <v>175</v>
      </c>
      <c r="D1119" s="11" t="s">
        <v>198</v>
      </c>
      <c r="E1119" s="11">
        <v>18</v>
      </c>
      <c r="F1119" s="11">
        <v>201906</v>
      </c>
    </row>
    <row r="1120" spans="1:6">
      <c r="A1120" s="11" t="s">
        <v>483</v>
      </c>
      <c r="B1120" s="11">
        <v>18</v>
      </c>
      <c r="C1120" s="11" t="s">
        <v>175</v>
      </c>
      <c r="D1120" s="11" t="s">
        <v>206</v>
      </c>
      <c r="E1120" s="11">
        <v>2.4999999999999991</v>
      </c>
      <c r="F1120" s="11">
        <v>201906</v>
      </c>
    </row>
    <row r="1121" spans="1:6">
      <c r="A1121" s="11" t="s">
        <v>783</v>
      </c>
      <c r="B1121" s="11">
        <v>18</v>
      </c>
      <c r="C1121" s="11" t="s">
        <v>198</v>
      </c>
      <c r="D1121" s="11" t="s">
        <v>177</v>
      </c>
      <c r="E1121" s="11">
        <v>4.0000000000000018</v>
      </c>
      <c r="F1121" s="11">
        <v>201906</v>
      </c>
    </row>
    <row r="1122" spans="1:6">
      <c r="A1122" s="11" t="s">
        <v>784</v>
      </c>
      <c r="B1122" s="11">
        <v>18</v>
      </c>
      <c r="C1122" s="11" t="s">
        <v>175</v>
      </c>
      <c r="D1122" s="11" t="s">
        <v>148</v>
      </c>
      <c r="E1122" s="11">
        <v>2.7499999999999996</v>
      </c>
      <c r="F1122" s="11">
        <v>201906</v>
      </c>
    </row>
    <row r="1123" spans="1:6">
      <c r="A1123" s="11" t="s">
        <v>784</v>
      </c>
      <c r="B1123" s="11">
        <v>18</v>
      </c>
      <c r="C1123" s="11" t="s">
        <v>175</v>
      </c>
      <c r="D1123" s="11" t="s">
        <v>182</v>
      </c>
      <c r="E1123" s="11">
        <v>4.5</v>
      </c>
      <c r="F1123" s="11">
        <v>201906</v>
      </c>
    </row>
    <row r="1124" spans="1:6">
      <c r="A1124" s="11" t="s">
        <v>784</v>
      </c>
      <c r="B1124" s="11">
        <v>18</v>
      </c>
      <c r="C1124" s="11" t="s">
        <v>175</v>
      </c>
      <c r="D1124" s="11" t="s">
        <v>185</v>
      </c>
      <c r="E1124" s="11">
        <v>4.9999999999999964</v>
      </c>
      <c r="F1124" s="11">
        <v>201906</v>
      </c>
    </row>
    <row r="1125" spans="1:6">
      <c r="A1125" s="11" t="s">
        <v>784</v>
      </c>
      <c r="B1125" s="11">
        <v>18</v>
      </c>
      <c r="C1125" s="11" t="s">
        <v>175</v>
      </c>
      <c r="D1125" s="11" t="s">
        <v>177</v>
      </c>
      <c r="E1125" s="11">
        <v>2.999999999999996</v>
      </c>
      <c r="F1125" s="11">
        <v>201906</v>
      </c>
    </row>
    <row r="1126" spans="1:6">
      <c r="A1126" s="11" t="s">
        <v>784</v>
      </c>
      <c r="B1126" s="11">
        <v>18</v>
      </c>
      <c r="C1126" s="11" t="s">
        <v>175</v>
      </c>
      <c r="D1126" s="11" t="s">
        <v>198</v>
      </c>
      <c r="E1126" s="11">
        <v>4.2500000000000036</v>
      </c>
      <c r="F1126" s="11">
        <v>201906</v>
      </c>
    </row>
    <row r="1127" spans="1:6">
      <c r="A1127" s="11" t="s">
        <v>784</v>
      </c>
      <c r="B1127" s="11">
        <v>18</v>
      </c>
      <c r="C1127" s="11" t="s">
        <v>175</v>
      </c>
      <c r="D1127" s="11" t="s">
        <v>203</v>
      </c>
      <c r="E1127" s="11">
        <v>1.5000000000000027</v>
      </c>
      <c r="F1127" s="11">
        <v>201906</v>
      </c>
    </row>
    <row r="1128" spans="1:6">
      <c r="A1128" s="11" t="s">
        <v>784</v>
      </c>
      <c r="B1128" s="11">
        <v>18</v>
      </c>
      <c r="C1128" s="11" t="s">
        <v>175</v>
      </c>
      <c r="D1128" s="11" t="s">
        <v>206</v>
      </c>
      <c r="E1128" s="11">
        <v>3.0000000000000027</v>
      </c>
      <c r="F1128" s="11">
        <v>201906</v>
      </c>
    </row>
    <row r="1129" spans="1:6">
      <c r="A1129" s="11" t="s">
        <v>707</v>
      </c>
      <c r="B1129" s="11">
        <v>18</v>
      </c>
      <c r="C1129" s="11" t="s">
        <v>198</v>
      </c>
      <c r="D1129" s="11" t="s">
        <v>185</v>
      </c>
      <c r="E1129" s="11">
        <v>9.7966666666666669</v>
      </c>
      <c r="F1129" s="11">
        <v>201906</v>
      </c>
    </row>
    <row r="1130" spans="1:6">
      <c r="A1130" s="11" t="s">
        <v>451</v>
      </c>
      <c r="B1130" s="11">
        <v>18</v>
      </c>
      <c r="C1130" s="11" t="s">
        <v>185</v>
      </c>
      <c r="D1130" s="11" t="s">
        <v>177</v>
      </c>
      <c r="E1130" s="11">
        <v>9.43333333333333</v>
      </c>
      <c r="F1130" s="11">
        <v>201906</v>
      </c>
    </row>
    <row r="1131" spans="1:6">
      <c r="A1131" s="11" t="s">
        <v>1053</v>
      </c>
      <c r="B1131" s="11">
        <v>14</v>
      </c>
      <c r="C1131" s="11" t="s">
        <v>177</v>
      </c>
      <c r="D1131" s="11" t="s">
        <v>148</v>
      </c>
      <c r="E1131" s="11">
        <v>8.716666666666665</v>
      </c>
      <c r="F1131" s="11">
        <v>201907</v>
      </c>
    </row>
    <row r="1132" spans="1:6">
      <c r="A1132" s="11" t="s">
        <v>478</v>
      </c>
      <c r="B1132" s="11">
        <v>15</v>
      </c>
      <c r="C1132" s="11" t="s">
        <v>175</v>
      </c>
      <c r="D1132" s="11" t="s">
        <v>198</v>
      </c>
      <c r="E1132" s="11">
        <v>17.5</v>
      </c>
      <c r="F1132" s="11">
        <v>201907</v>
      </c>
    </row>
    <row r="1133" spans="1:6">
      <c r="A1133" s="11" t="s">
        <v>478</v>
      </c>
      <c r="B1133" s="11">
        <v>16</v>
      </c>
      <c r="C1133" s="11" t="s">
        <v>175</v>
      </c>
      <c r="D1133" s="11" t="s">
        <v>198</v>
      </c>
      <c r="E1133" s="11">
        <v>12.5</v>
      </c>
      <c r="F1133" s="11">
        <v>201907</v>
      </c>
    </row>
    <row r="1134" spans="1:6">
      <c r="A1134" s="11" t="s">
        <v>478</v>
      </c>
      <c r="B1134" s="11">
        <v>16</v>
      </c>
      <c r="C1134" s="11" t="s">
        <v>175</v>
      </c>
      <c r="D1134" s="11" t="s">
        <v>206</v>
      </c>
      <c r="E1134" s="11">
        <v>8.9999999999999982</v>
      </c>
      <c r="F1134" s="11">
        <v>201907</v>
      </c>
    </row>
    <row r="1135" spans="1:6">
      <c r="A1135" s="11" t="s">
        <v>770</v>
      </c>
      <c r="B1135" s="11">
        <v>16</v>
      </c>
      <c r="C1135" s="11" t="s">
        <v>185</v>
      </c>
      <c r="D1135" s="11" t="s">
        <v>198</v>
      </c>
      <c r="E1135" s="11">
        <v>1.2499999999999982</v>
      </c>
      <c r="F1135" s="11">
        <v>201907</v>
      </c>
    </row>
    <row r="1136" spans="1:6">
      <c r="A1136" s="11" t="s">
        <v>1053</v>
      </c>
      <c r="B1136" s="11">
        <v>16</v>
      </c>
      <c r="C1136" s="11" t="s">
        <v>177</v>
      </c>
      <c r="D1136" s="11" t="s">
        <v>148</v>
      </c>
      <c r="E1136" s="11">
        <v>29.25</v>
      </c>
      <c r="F1136" s="11">
        <v>201907</v>
      </c>
    </row>
    <row r="1137" spans="1:6">
      <c r="A1137" s="11" t="s">
        <v>478</v>
      </c>
      <c r="B1137" s="11">
        <v>17</v>
      </c>
      <c r="C1137" s="11" t="s">
        <v>175</v>
      </c>
      <c r="D1137" s="11" t="s">
        <v>198</v>
      </c>
      <c r="E1137" s="11">
        <v>3</v>
      </c>
      <c r="F1137" s="11">
        <v>201907</v>
      </c>
    </row>
    <row r="1138" spans="1:6">
      <c r="A1138" s="11" t="s">
        <v>478</v>
      </c>
      <c r="B1138" s="11">
        <v>17</v>
      </c>
      <c r="C1138" s="11" t="s">
        <v>175</v>
      </c>
      <c r="D1138" s="11" t="s">
        <v>206</v>
      </c>
      <c r="E1138" s="11">
        <v>3.4999999999999996</v>
      </c>
      <c r="F1138" s="11">
        <v>201907</v>
      </c>
    </row>
    <row r="1139" spans="1:6">
      <c r="A1139" s="11" t="s">
        <v>500</v>
      </c>
      <c r="B1139" s="11">
        <v>17</v>
      </c>
      <c r="C1139" s="11" t="s">
        <v>185</v>
      </c>
      <c r="D1139" s="11" t="s">
        <v>198</v>
      </c>
      <c r="E1139" s="11">
        <v>10.916666666666666</v>
      </c>
      <c r="F1139" s="11">
        <v>201907</v>
      </c>
    </row>
    <row r="1140" spans="1:6">
      <c r="A1140" s="11" t="s">
        <v>476</v>
      </c>
      <c r="B1140" s="11">
        <v>17</v>
      </c>
      <c r="C1140" s="11" t="s">
        <v>198</v>
      </c>
      <c r="D1140" s="11" t="s">
        <v>206</v>
      </c>
      <c r="E1140" s="11">
        <v>36</v>
      </c>
      <c r="F1140" s="11">
        <v>201907</v>
      </c>
    </row>
    <row r="1141" spans="1:6">
      <c r="A1141" s="11" t="s">
        <v>464</v>
      </c>
      <c r="B1141" s="11">
        <v>17</v>
      </c>
      <c r="C1141" s="11" t="s">
        <v>198</v>
      </c>
      <c r="D1141" s="11" t="s">
        <v>177</v>
      </c>
      <c r="E1141" s="11">
        <v>29.033333333333335</v>
      </c>
      <c r="F1141" s="11">
        <v>201907</v>
      </c>
    </row>
    <row r="1142" spans="1:6">
      <c r="A1142" s="11" t="s">
        <v>1053</v>
      </c>
      <c r="B1142" s="11">
        <v>17</v>
      </c>
      <c r="C1142" s="11" t="s">
        <v>177</v>
      </c>
      <c r="D1142" s="11" t="s">
        <v>148</v>
      </c>
      <c r="E1142" s="11">
        <v>20.5</v>
      </c>
      <c r="F1142" s="11">
        <v>201907</v>
      </c>
    </row>
    <row r="1143" spans="1:6">
      <c r="A1143" s="11" t="s">
        <v>708</v>
      </c>
      <c r="B1143" s="11">
        <v>18</v>
      </c>
      <c r="C1143" s="11" t="s">
        <v>185</v>
      </c>
      <c r="D1143" s="11" t="s">
        <v>198</v>
      </c>
      <c r="E1143" s="11">
        <v>44.583333333333336</v>
      </c>
      <c r="F1143" s="11">
        <v>201907</v>
      </c>
    </row>
    <row r="1144" spans="1:6">
      <c r="A1144" s="11" t="s">
        <v>708</v>
      </c>
      <c r="B1144" s="11">
        <v>18</v>
      </c>
      <c r="C1144" s="11" t="s">
        <v>185</v>
      </c>
      <c r="D1144" s="11" t="s">
        <v>203</v>
      </c>
      <c r="E1144" s="11">
        <v>10.866666666666664</v>
      </c>
      <c r="F1144" s="11">
        <v>201907</v>
      </c>
    </row>
    <row r="1145" spans="1:6">
      <c r="A1145" s="11" t="s">
        <v>478</v>
      </c>
      <c r="B1145" s="11">
        <v>18</v>
      </c>
      <c r="C1145" s="11" t="s">
        <v>175</v>
      </c>
      <c r="D1145" s="11" t="s">
        <v>198</v>
      </c>
      <c r="E1145" s="11">
        <v>11.5</v>
      </c>
      <c r="F1145" s="11">
        <v>201907</v>
      </c>
    </row>
    <row r="1146" spans="1:6">
      <c r="A1146" s="11" t="s">
        <v>478</v>
      </c>
      <c r="B1146" s="11">
        <v>18</v>
      </c>
      <c r="C1146" s="11" t="s">
        <v>175</v>
      </c>
      <c r="D1146" s="11" t="s">
        <v>206</v>
      </c>
      <c r="E1146" s="11">
        <v>8.5</v>
      </c>
      <c r="F1146" s="11">
        <v>201907</v>
      </c>
    </row>
    <row r="1147" spans="1:6">
      <c r="A1147" s="11" t="s">
        <v>508</v>
      </c>
      <c r="B1147" s="11">
        <v>18</v>
      </c>
      <c r="C1147" s="11" t="s">
        <v>198</v>
      </c>
      <c r="D1147" s="11" t="s">
        <v>203</v>
      </c>
      <c r="E1147" s="11">
        <v>42.25</v>
      </c>
      <c r="F1147" s="11">
        <v>201907</v>
      </c>
    </row>
    <row r="1148" spans="1:6">
      <c r="A1148" s="11" t="s">
        <v>770</v>
      </c>
      <c r="B1148" s="11">
        <v>18</v>
      </c>
      <c r="C1148" s="11" t="s">
        <v>185</v>
      </c>
      <c r="D1148" s="11" t="s">
        <v>198</v>
      </c>
      <c r="E1148" s="11">
        <v>4.1500000000000004</v>
      </c>
      <c r="F1148" s="11">
        <v>201907</v>
      </c>
    </row>
    <row r="1149" spans="1:6">
      <c r="A1149" s="11" t="s">
        <v>500</v>
      </c>
      <c r="B1149" s="11">
        <v>18</v>
      </c>
      <c r="C1149" s="11" t="s">
        <v>185</v>
      </c>
      <c r="D1149" s="11" t="s">
        <v>198</v>
      </c>
      <c r="E1149" s="11">
        <v>3.5000000000000009</v>
      </c>
      <c r="F1149" s="11">
        <v>201907</v>
      </c>
    </row>
    <row r="1150" spans="1:6">
      <c r="A1150" s="11" t="s">
        <v>1011</v>
      </c>
      <c r="B1150" s="11">
        <v>18</v>
      </c>
      <c r="C1150" s="11" t="s">
        <v>185</v>
      </c>
      <c r="D1150" s="11" t="s">
        <v>198</v>
      </c>
      <c r="E1150" s="11">
        <v>1.0833333333333335</v>
      </c>
      <c r="F1150" s="11">
        <v>201907</v>
      </c>
    </row>
    <row r="1151" spans="1:6">
      <c r="A1151" s="11" t="s">
        <v>484</v>
      </c>
      <c r="B1151" s="11">
        <v>18</v>
      </c>
      <c r="C1151" s="11" t="s">
        <v>175</v>
      </c>
      <c r="D1151" s="11" t="s">
        <v>185</v>
      </c>
      <c r="E1151" s="11">
        <v>0.75</v>
      </c>
      <c r="F1151" s="11">
        <v>201907</v>
      </c>
    </row>
    <row r="1152" spans="1:6">
      <c r="A1152" s="11" t="s">
        <v>484</v>
      </c>
      <c r="B1152" s="11">
        <v>18</v>
      </c>
      <c r="C1152" s="11" t="s">
        <v>175</v>
      </c>
      <c r="D1152" s="11" t="s">
        <v>198</v>
      </c>
      <c r="E1152" s="11">
        <v>16.25</v>
      </c>
      <c r="F1152" s="11">
        <v>201907</v>
      </c>
    </row>
    <row r="1153" spans="1:6">
      <c r="A1153" s="11" t="s">
        <v>476</v>
      </c>
      <c r="B1153" s="11">
        <v>18</v>
      </c>
      <c r="C1153" s="11" t="s">
        <v>198</v>
      </c>
      <c r="D1153" s="11" t="s">
        <v>206</v>
      </c>
      <c r="E1153" s="11">
        <v>48.5</v>
      </c>
      <c r="F1153" s="11">
        <v>201907</v>
      </c>
    </row>
    <row r="1154" spans="1:6">
      <c r="A1154" s="11" t="s">
        <v>464</v>
      </c>
      <c r="B1154" s="11">
        <v>18</v>
      </c>
      <c r="C1154" s="11" t="s">
        <v>198</v>
      </c>
      <c r="D1154" s="11" t="s">
        <v>177</v>
      </c>
      <c r="E1154" s="11">
        <v>18.55</v>
      </c>
      <c r="F1154" s="11">
        <v>201907</v>
      </c>
    </row>
    <row r="1155" spans="1:6">
      <c r="A1155" s="11" t="s">
        <v>913</v>
      </c>
      <c r="B1155" s="11">
        <v>18</v>
      </c>
      <c r="C1155" s="11" t="s">
        <v>185</v>
      </c>
      <c r="D1155" s="11" t="s">
        <v>177</v>
      </c>
      <c r="E1155" s="11">
        <v>19.249999999999996</v>
      </c>
      <c r="F1155" s="11">
        <v>201907</v>
      </c>
    </row>
    <row r="1156" spans="1:6">
      <c r="A1156" s="11" t="s">
        <v>503</v>
      </c>
      <c r="B1156" s="11">
        <v>18</v>
      </c>
      <c r="C1156" s="11" t="s">
        <v>185</v>
      </c>
      <c r="D1156" s="11" t="s">
        <v>177</v>
      </c>
      <c r="E1156" s="11">
        <v>29.333333333333332</v>
      </c>
      <c r="F1156" s="11">
        <v>201907</v>
      </c>
    </row>
    <row r="1157" spans="1:6">
      <c r="A1157" s="11" t="s">
        <v>1053</v>
      </c>
      <c r="B1157" s="11">
        <v>18</v>
      </c>
      <c r="C1157" s="11" t="s">
        <v>177</v>
      </c>
      <c r="D1157" s="11" t="s">
        <v>148</v>
      </c>
      <c r="E1157" s="11">
        <v>2.7499999999999982</v>
      </c>
      <c r="F1157" s="11">
        <v>201907</v>
      </c>
    </row>
    <row r="1158" spans="1:6">
      <c r="A1158" s="11" t="s">
        <v>787</v>
      </c>
      <c r="B1158" s="11">
        <v>16</v>
      </c>
      <c r="C1158" s="11" t="s">
        <v>185</v>
      </c>
      <c r="D1158" s="11" t="s">
        <v>198</v>
      </c>
      <c r="E1158" s="11">
        <v>28</v>
      </c>
      <c r="F1158" s="11">
        <v>201909</v>
      </c>
    </row>
    <row r="1159" spans="1:6">
      <c r="A1159" s="11" t="s">
        <v>787</v>
      </c>
      <c r="B1159" s="11">
        <v>17</v>
      </c>
      <c r="C1159" s="11" t="s">
        <v>185</v>
      </c>
      <c r="D1159" s="11" t="s">
        <v>198</v>
      </c>
      <c r="E1159" s="11">
        <v>22.5</v>
      </c>
      <c r="F1159" s="11">
        <v>201909</v>
      </c>
    </row>
    <row r="1160" spans="1:6">
      <c r="A1160" s="11" t="s">
        <v>787</v>
      </c>
      <c r="B1160" s="11">
        <v>18</v>
      </c>
      <c r="C1160" s="11" t="s">
        <v>185</v>
      </c>
      <c r="D1160" s="11" t="s">
        <v>198</v>
      </c>
      <c r="E1160" s="11">
        <v>28.5</v>
      </c>
      <c r="F1160" s="11">
        <v>201909</v>
      </c>
    </row>
    <row r="1161" spans="1:6">
      <c r="A1161" s="11" t="s">
        <v>787</v>
      </c>
      <c r="B1161" s="11">
        <v>18</v>
      </c>
      <c r="C1161" s="11" t="s">
        <v>185</v>
      </c>
      <c r="D1161" s="11" t="s">
        <v>211</v>
      </c>
      <c r="E1161" s="11">
        <v>0.99999999999999911</v>
      </c>
      <c r="F1161" s="11">
        <v>201909</v>
      </c>
    </row>
    <row r="1162" spans="1:6">
      <c r="A1162" s="11" t="s">
        <v>1201</v>
      </c>
      <c r="B1162" s="11">
        <v>13</v>
      </c>
      <c r="C1162" s="11" t="s">
        <v>185</v>
      </c>
      <c r="D1162" s="11" t="s">
        <v>177</v>
      </c>
      <c r="E1162" s="11">
        <v>19.75</v>
      </c>
      <c r="F1162" s="11">
        <v>201910</v>
      </c>
    </row>
    <row r="1163" spans="1:6">
      <c r="A1163" s="11" t="s">
        <v>488</v>
      </c>
      <c r="B1163" s="11">
        <v>13</v>
      </c>
      <c r="C1163" s="11" t="s">
        <v>175</v>
      </c>
      <c r="D1163" s="11" t="s">
        <v>177</v>
      </c>
      <c r="E1163" s="11">
        <v>49</v>
      </c>
      <c r="F1163" s="11">
        <v>201911</v>
      </c>
    </row>
    <row r="1164" spans="1:6">
      <c r="A1164" s="11" t="s">
        <v>1020</v>
      </c>
      <c r="B1164" s="11">
        <v>13</v>
      </c>
      <c r="C1164" s="11" t="s">
        <v>203</v>
      </c>
      <c r="D1164" s="11" t="s">
        <v>185</v>
      </c>
      <c r="E1164" s="11">
        <v>41.283333333333324</v>
      </c>
      <c r="F1164" s="11">
        <v>201911</v>
      </c>
    </row>
    <row r="1165" spans="1:6">
      <c r="A1165" s="11" t="s">
        <v>1020</v>
      </c>
      <c r="B1165" s="11">
        <v>13</v>
      </c>
      <c r="C1165" s="11" t="s">
        <v>203</v>
      </c>
      <c r="D1165" s="11" t="s">
        <v>198</v>
      </c>
      <c r="E1165" s="11">
        <v>3.4833333333333316</v>
      </c>
      <c r="F1165" s="11">
        <v>201911</v>
      </c>
    </row>
    <row r="1166" spans="1:6">
      <c r="A1166" s="11" t="s">
        <v>488</v>
      </c>
      <c r="B1166" s="11">
        <v>14</v>
      </c>
      <c r="C1166" s="11" t="s">
        <v>175</v>
      </c>
      <c r="D1166" s="11" t="s">
        <v>177</v>
      </c>
      <c r="E1166" s="11">
        <v>49</v>
      </c>
      <c r="F1166" s="11">
        <v>201911</v>
      </c>
    </row>
    <row r="1167" spans="1:6">
      <c r="A1167" s="11" t="s">
        <v>1020</v>
      </c>
      <c r="B1167" s="11">
        <v>14</v>
      </c>
      <c r="C1167" s="11" t="s">
        <v>203</v>
      </c>
      <c r="D1167" s="11" t="s">
        <v>185</v>
      </c>
      <c r="E1167" s="11">
        <v>33.43333333333333</v>
      </c>
      <c r="F1167" s="11">
        <v>201911</v>
      </c>
    </row>
    <row r="1168" spans="1:6">
      <c r="A1168" s="11" t="s">
        <v>488</v>
      </c>
      <c r="B1168" s="11">
        <v>15</v>
      </c>
      <c r="C1168" s="11" t="s">
        <v>175</v>
      </c>
      <c r="D1168" s="11" t="s">
        <v>177</v>
      </c>
      <c r="E1168" s="11">
        <v>49</v>
      </c>
      <c r="F1168" s="11">
        <v>201911</v>
      </c>
    </row>
    <row r="1169" spans="1:6">
      <c r="A1169" s="11" t="s">
        <v>1020</v>
      </c>
      <c r="B1169" s="11">
        <v>15</v>
      </c>
      <c r="C1169" s="11" t="s">
        <v>203</v>
      </c>
      <c r="D1169" s="11" t="s">
        <v>185</v>
      </c>
      <c r="E1169" s="11">
        <v>35.516666666666659</v>
      </c>
      <c r="F1169" s="11">
        <v>201911</v>
      </c>
    </row>
    <row r="1170" spans="1:6">
      <c r="A1170" s="11" t="s">
        <v>488</v>
      </c>
      <c r="B1170" s="11">
        <v>16</v>
      </c>
      <c r="C1170" s="11" t="s">
        <v>175</v>
      </c>
      <c r="D1170" s="11" t="s">
        <v>177</v>
      </c>
      <c r="E1170" s="11">
        <v>39</v>
      </c>
      <c r="F1170" s="11">
        <v>201911</v>
      </c>
    </row>
    <row r="1171" spans="1:6">
      <c r="A1171" s="11" t="s">
        <v>1020</v>
      </c>
      <c r="B1171" s="11">
        <v>16</v>
      </c>
      <c r="C1171" s="11" t="s">
        <v>203</v>
      </c>
      <c r="D1171" s="11" t="s">
        <v>185</v>
      </c>
      <c r="E1171" s="11">
        <v>37.666666666666657</v>
      </c>
      <c r="F1171" s="11">
        <v>201911</v>
      </c>
    </row>
    <row r="1172" spans="1:6">
      <c r="A1172" s="11" t="s">
        <v>1020</v>
      </c>
      <c r="B1172" s="11">
        <v>16</v>
      </c>
      <c r="C1172" s="11" t="s">
        <v>203</v>
      </c>
      <c r="D1172" s="11" t="s">
        <v>198</v>
      </c>
      <c r="E1172" s="11">
        <v>6.0166666666666675</v>
      </c>
      <c r="F1172" s="11">
        <v>201911</v>
      </c>
    </row>
    <row r="1173" spans="1:6">
      <c r="A1173" s="11" t="s">
        <v>774</v>
      </c>
      <c r="B1173" s="11">
        <v>16</v>
      </c>
      <c r="C1173" s="11" t="s">
        <v>175</v>
      </c>
      <c r="D1173" s="11" t="s">
        <v>198</v>
      </c>
      <c r="E1173" s="11">
        <v>49.583333333333329</v>
      </c>
      <c r="F1173" s="11">
        <v>201911</v>
      </c>
    </row>
    <row r="1174" spans="1:6">
      <c r="A1174" s="11" t="s">
        <v>488</v>
      </c>
      <c r="B1174" s="11">
        <v>17</v>
      </c>
      <c r="C1174" s="11" t="s">
        <v>175</v>
      </c>
      <c r="D1174" s="11" t="s">
        <v>177</v>
      </c>
      <c r="E1174" s="11">
        <v>39</v>
      </c>
      <c r="F1174" s="11">
        <v>201911</v>
      </c>
    </row>
    <row r="1175" spans="1:6">
      <c r="A1175" s="11" t="s">
        <v>1020</v>
      </c>
      <c r="B1175" s="11">
        <v>17</v>
      </c>
      <c r="C1175" s="11" t="s">
        <v>203</v>
      </c>
      <c r="D1175" s="11" t="s">
        <v>185</v>
      </c>
      <c r="E1175" s="11">
        <v>24.150000000000002</v>
      </c>
      <c r="F1175" s="11">
        <v>201911</v>
      </c>
    </row>
    <row r="1176" spans="1:6">
      <c r="A1176" s="11" t="s">
        <v>1020</v>
      </c>
      <c r="B1176" s="11">
        <v>17</v>
      </c>
      <c r="C1176" s="11" t="s">
        <v>203</v>
      </c>
      <c r="D1176" s="11" t="s">
        <v>198</v>
      </c>
      <c r="E1176" s="11">
        <v>1.3333333333333339</v>
      </c>
      <c r="F1176" s="11">
        <v>201911</v>
      </c>
    </row>
    <row r="1177" spans="1:6">
      <c r="A1177" s="11" t="s">
        <v>774</v>
      </c>
      <c r="B1177" s="11">
        <v>17</v>
      </c>
      <c r="C1177" s="11" t="s">
        <v>175</v>
      </c>
      <c r="D1177" s="11" t="s">
        <v>198</v>
      </c>
      <c r="E1177" s="11">
        <v>42.083333333333329</v>
      </c>
      <c r="F1177" s="11">
        <v>201911</v>
      </c>
    </row>
    <row r="1178" spans="1:6">
      <c r="A1178" s="11" t="s">
        <v>488</v>
      </c>
      <c r="B1178" s="11">
        <v>18</v>
      </c>
      <c r="C1178" s="11" t="s">
        <v>175</v>
      </c>
      <c r="D1178" s="11" t="s">
        <v>177</v>
      </c>
      <c r="E1178" s="11">
        <v>49</v>
      </c>
      <c r="F1178" s="11">
        <v>201911</v>
      </c>
    </row>
    <row r="1179" spans="1:6">
      <c r="A1179" s="11" t="s">
        <v>1020</v>
      </c>
      <c r="B1179" s="11">
        <v>18</v>
      </c>
      <c r="C1179" s="11" t="s">
        <v>203</v>
      </c>
      <c r="D1179" s="11" t="s">
        <v>185</v>
      </c>
      <c r="E1179" s="11">
        <v>46.533333333333331</v>
      </c>
      <c r="F1179" s="11">
        <v>201911</v>
      </c>
    </row>
    <row r="1180" spans="1:6">
      <c r="A1180" s="11" t="s">
        <v>1020</v>
      </c>
      <c r="B1180" s="11">
        <v>18</v>
      </c>
      <c r="C1180" s="11" t="s">
        <v>203</v>
      </c>
      <c r="D1180" s="11" t="s">
        <v>198</v>
      </c>
      <c r="E1180" s="11">
        <v>0.9833333333333325</v>
      </c>
      <c r="F1180" s="11">
        <v>201911</v>
      </c>
    </row>
    <row r="1181" spans="1:6">
      <c r="A1181" s="11" t="s">
        <v>1232</v>
      </c>
      <c r="B1181" s="11">
        <v>13</v>
      </c>
      <c r="C1181" s="11" t="s">
        <v>185</v>
      </c>
      <c r="D1181" s="11" t="s">
        <v>198</v>
      </c>
      <c r="E1181" s="11">
        <v>36.133333333333333</v>
      </c>
      <c r="F1181" s="11">
        <v>202004</v>
      </c>
    </row>
    <row r="1182" spans="1:6">
      <c r="A1182" s="11" t="s">
        <v>708</v>
      </c>
      <c r="B1182" s="11">
        <v>13</v>
      </c>
      <c r="C1182" s="11" t="s">
        <v>185</v>
      </c>
      <c r="D1182" s="11" t="s">
        <v>198</v>
      </c>
      <c r="E1182" s="11">
        <v>26.766666666666673</v>
      </c>
      <c r="F1182" s="11">
        <v>202004</v>
      </c>
    </row>
    <row r="1183" spans="1:6">
      <c r="A1183" s="11" t="s">
        <v>708</v>
      </c>
      <c r="B1183" s="11">
        <v>13</v>
      </c>
      <c r="C1183" s="11" t="s">
        <v>185</v>
      </c>
      <c r="D1183" s="11" t="s">
        <v>203</v>
      </c>
      <c r="E1183" s="11">
        <v>15.916666666666657</v>
      </c>
      <c r="F1183" s="11">
        <v>202004</v>
      </c>
    </row>
    <row r="1184" spans="1:6">
      <c r="A1184" s="11" t="s">
        <v>715</v>
      </c>
      <c r="B1184" s="11">
        <v>13</v>
      </c>
      <c r="C1184" s="11" t="s">
        <v>198</v>
      </c>
      <c r="D1184" s="11" t="s">
        <v>177</v>
      </c>
      <c r="E1184" s="11">
        <v>7.9999999999999982</v>
      </c>
      <c r="F1184" s="11">
        <v>202004</v>
      </c>
    </row>
    <row r="1185" spans="1:6">
      <c r="A1185" s="11" t="s">
        <v>726</v>
      </c>
      <c r="B1185" s="11">
        <v>13</v>
      </c>
      <c r="C1185" s="11" t="s">
        <v>175</v>
      </c>
      <c r="D1185" s="11" t="s">
        <v>185</v>
      </c>
      <c r="E1185" s="11">
        <v>11.000000000000004</v>
      </c>
      <c r="F1185" s="11">
        <v>202004</v>
      </c>
    </row>
    <row r="1186" spans="1:6">
      <c r="A1186" s="11" t="s">
        <v>726</v>
      </c>
      <c r="B1186" s="11">
        <v>13</v>
      </c>
      <c r="C1186" s="11" t="s">
        <v>175</v>
      </c>
      <c r="D1186" s="11" t="s">
        <v>177</v>
      </c>
      <c r="E1186" s="11">
        <v>13.999999999999996</v>
      </c>
      <c r="F1186" s="11">
        <v>202004</v>
      </c>
    </row>
    <row r="1187" spans="1:6">
      <c r="A1187" s="11" t="s">
        <v>726</v>
      </c>
      <c r="B1187" s="11">
        <v>13</v>
      </c>
      <c r="C1187" s="11" t="s">
        <v>175</v>
      </c>
      <c r="D1187" s="11" t="s">
        <v>198</v>
      </c>
      <c r="E1187" s="11">
        <v>12.5</v>
      </c>
      <c r="F1187" s="11">
        <v>202004</v>
      </c>
    </row>
    <row r="1188" spans="1:6">
      <c r="A1188" s="11" t="s">
        <v>726</v>
      </c>
      <c r="B1188" s="11">
        <v>13</v>
      </c>
      <c r="C1188" s="11" t="s">
        <v>175</v>
      </c>
      <c r="D1188" s="11" t="s">
        <v>918</v>
      </c>
      <c r="E1188" s="11">
        <v>1.0000000000000004</v>
      </c>
      <c r="F1188" s="11">
        <v>202004</v>
      </c>
    </row>
    <row r="1189" spans="1:6">
      <c r="A1189" s="11" t="s">
        <v>458</v>
      </c>
      <c r="B1189" s="11">
        <v>13</v>
      </c>
      <c r="C1189" s="11" t="s">
        <v>185</v>
      </c>
      <c r="D1189" s="11" t="s">
        <v>182</v>
      </c>
      <c r="E1189" s="11">
        <v>4</v>
      </c>
      <c r="F1189" s="11">
        <v>202004</v>
      </c>
    </row>
    <row r="1190" spans="1:6">
      <c r="A1190" s="11" t="s">
        <v>458</v>
      </c>
      <c r="B1190" s="11">
        <v>13</v>
      </c>
      <c r="C1190" s="11" t="s">
        <v>185</v>
      </c>
      <c r="D1190" s="11" t="s">
        <v>177</v>
      </c>
      <c r="E1190" s="11">
        <v>0.99999999999999911</v>
      </c>
      <c r="F1190" s="11">
        <v>202004</v>
      </c>
    </row>
    <row r="1191" spans="1:6">
      <c r="A1191" s="11" t="s">
        <v>458</v>
      </c>
      <c r="B1191" s="11">
        <v>13</v>
      </c>
      <c r="C1191" s="11" t="s">
        <v>185</v>
      </c>
      <c r="D1191" s="11" t="s">
        <v>198</v>
      </c>
      <c r="E1191" s="11">
        <v>4</v>
      </c>
      <c r="F1191" s="11">
        <v>202004</v>
      </c>
    </row>
    <row r="1192" spans="1:6">
      <c r="A1192" s="11" t="s">
        <v>458</v>
      </c>
      <c r="B1192" s="11">
        <v>13</v>
      </c>
      <c r="C1192" s="11" t="s">
        <v>185</v>
      </c>
      <c r="D1192" s="11" t="s">
        <v>206</v>
      </c>
      <c r="E1192" s="11">
        <v>0.99999999999999911</v>
      </c>
      <c r="F1192" s="11">
        <v>202004</v>
      </c>
    </row>
    <row r="1193" spans="1:6">
      <c r="A1193" s="11" t="s">
        <v>767</v>
      </c>
      <c r="B1193" s="11">
        <v>13</v>
      </c>
      <c r="C1193" s="11" t="s">
        <v>175</v>
      </c>
      <c r="D1193" s="11" t="s">
        <v>206</v>
      </c>
      <c r="E1193" s="11">
        <v>41.999999999999993</v>
      </c>
      <c r="F1193" s="11">
        <v>202004</v>
      </c>
    </row>
    <row r="1194" spans="1:6">
      <c r="A1194" s="11" t="s">
        <v>1233</v>
      </c>
      <c r="B1194" s="11">
        <v>13</v>
      </c>
      <c r="C1194" s="11" t="s">
        <v>198</v>
      </c>
      <c r="D1194" s="11" t="s">
        <v>185</v>
      </c>
      <c r="E1194" s="11">
        <v>38.016666666666673</v>
      </c>
      <c r="F1194" s="11">
        <v>202004</v>
      </c>
    </row>
    <row r="1195" spans="1:6">
      <c r="A1195" s="11" t="s">
        <v>453</v>
      </c>
      <c r="B1195" s="11">
        <v>13</v>
      </c>
      <c r="C1195" s="11" t="s">
        <v>175</v>
      </c>
      <c r="D1195" s="11" t="s">
        <v>177</v>
      </c>
      <c r="E1195" s="11">
        <v>25.5</v>
      </c>
      <c r="F1195" s="11">
        <v>202004</v>
      </c>
    </row>
    <row r="1196" spans="1:6">
      <c r="A1196" s="11" t="s">
        <v>453</v>
      </c>
      <c r="B1196" s="11">
        <v>13</v>
      </c>
      <c r="C1196" s="11" t="s">
        <v>175</v>
      </c>
      <c r="D1196" s="11" t="s">
        <v>198</v>
      </c>
      <c r="E1196" s="11">
        <v>9.9999999999999982</v>
      </c>
      <c r="F1196" s="11">
        <v>202004</v>
      </c>
    </row>
    <row r="1197" spans="1:6">
      <c r="A1197" s="11" t="s">
        <v>488</v>
      </c>
      <c r="B1197" s="11">
        <v>13</v>
      </c>
      <c r="C1197" s="11" t="s">
        <v>175</v>
      </c>
      <c r="D1197" s="11" t="s">
        <v>177</v>
      </c>
      <c r="E1197" s="11">
        <v>52</v>
      </c>
      <c r="F1197" s="11">
        <v>202004</v>
      </c>
    </row>
    <row r="1198" spans="1:6">
      <c r="A1198" s="11" t="s">
        <v>951</v>
      </c>
      <c r="B1198" s="11">
        <v>13</v>
      </c>
      <c r="C1198" s="11" t="s">
        <v>198</v>
      </c>
      <c r="D1198" s="11" t="s">
        <v>177</v>
      </c>
      <c r="E1198" s="11">
        <v>3</v>
      </c>
      <c r="F1198" s="11">
        <v>202004</v>
      </c>
    </row>
    <row r="1199" spans="1:6">
      <c r="A1199" s="11" t="s">
        <v>951</v>
      </c>
      <c r="B1199" s="11">
        <v>13</v>
      </c>
      <c r="C1199" s="11" t="s">
        <v>198</v>
      </c>
      <c r="D1199" s="11" t="s">
        <v>206</v>
      </c>
      <c r="E1199" s="11">
        <v>0.99999999999999911</v>
      </c>
      <c r="F1199" s="11">
        <v>202004</v>
      </c>
    </row>
    <row r="1200" spans="1:6">
      <c r="A1200" s="11" t="s">
        <v>951</v>
      </c>
      <c r="B1200" s="11">
        <v>13</v>
      </c>
      <c r="C1200" s="11" t="s">
        <v>198</v>
      </c>
      <c r="D1200" s="11" t="s">
        <v>918</v>
      </c>
      <c r="E1200" s="11">
        <v>8.9999999999999982</v>
      </c>
      <c r="F1200" s="11">
        <v>202004</v>
      </c>
    </row>
    <row r="1201" spans="1:6">
      <c r="A1201" s="11" t="s">
        <v>478</v>
      </c>
      <c r="B1201" s="11">
        <v>13</v>
      </c>
      <c r="C1201" s="11" t="s">
        <v>175</v>
      </c>
      <c r="D1201" s="11" t="s">
        <v>198</v>
      </c>
      <c r="E1201" s="11">
        <v>17.999999999999996</v>
      </c>
      <c r="F1201" s="11">
        <v>202004</v>
      </c>
    </row>
    <row r="1202" spans="1:6">
      <c r="A1202" s="11" t="s">
        <v>485</v>
      </c>
      <c r="B1202" s="11">
        <v>13</v>
      </c>
      <c r="C1202" s="11" t="s">
        <v>175</v>
      </c>
      <c r="D1202" s="11" t="s">
        <v>185</v>
      </c>
      <c r="E1202" s="11">
        <v>42.5</v>
      </c>
      <c r="F1202" s="11">
        <v>202004</v>
      </c>
    </row>
    <row r="1203" spans="1:6">
      <c r="A1203" s="11" t="s">
        <v>485</v>
      </c>
      <c r="B1203" s="11">
        <v>13</v>
      </c>
      <c r="C1203" s="11" t="s">
        <v>175</v>
      </c>
      <c r="D1203" s="11" t="s">
        <v>198</v>
      </c>
      <c r="E1203" s="11">
        <v>4.2500000000000009</v>
      </c>
      <c r="F1203" s="11">
        <v>202004</v>
      </c>
    </row>
    <row r="1204" spans="1:6">
      <c r="A1204" s="11" t="s">
        <v>598</v>
      </c>
      <c r="B1204" s="11">
        <v>13</v>
      </c>
      <c r="C1204" s="11" t="s">
        <v>203</v>
      </c>
      <c r="D1204" s="11" t="s">
        <v>198</v>
      </c>
      <c r="E1204" s="11">
        <v>33.750000000000007</v>
      </c>
      <c r="F1204" s="11">
        <v>202004</v>
      </c>
    </row>
    <row r="1205" spans="1:6">
      <c r="A1205" s="11" t="s">
        <v>1086</v>
      </c>
      <c r="B1205" s="11">
        <v>13</v>
      </c>
      <c r="C1205" s="11" t="s">
        <v>175</v>
      </c>
      <c r="D1205" s="11" t="s">
        <v>177</v>
      </c>
      <c r="E1205" s="11">
        <v>15.999999999999996</v>
      </c>
      <c r="F1205" s="11">
        <v>202004</v>
      </c>
    </row>
    <row r="1206" spans="1:6">
      <c r="A1206" s="11" t="s">
        <v>1215</v>
      </c>
      <c r="B1206" s="11">
        <v>13</v>
      </c>
      <c r="C1206" s="11" t="s">
        <v>175</v>
      </c>
      <c r="D1206" s="11" t="s">
        <v>198</v>
      </c>
      <c r="E1206" s="11">
        <v>5.5</v>
      </c>
      <c r="F1206" s="11">
        <v>202004</v>
      </c>
    </row>
    <row r="1207" spans="1:6">
      <c r="A1207" s="11" t="s">
        <v>1234</v>
      </c>
      <c r="B1207" s="11">
        <v>13</v>
      </c>
      <c r="C1207" s="11" t="s">
        <v>185</v>
      </c>
      <c r="D1207" s="11" t="s">
        <v>198</v>
      </c>
      <c r="E1207" s="11">
        <v>9.1499999999999986</v>
      </c>
      <c r="F1207" s="11">
        <v>202004</v>
      </c>
    </row>
    <row r="1208" spans="1:6">
      <c r="A1208" s="11" t="s">
        <v>769</v>
      </c>
      <c r="B1208" s="11">
        <v>13</v>
      </c>
      <c r="C1208" s="11" t="s">
        <v>185</v>
      </c>
      <c r="D1208" s="11" t="s">
        <v>198</v>
      </c>
      <c r="E1208" s="11">
        <v>1.2166666666666677</v>
      </c>
      <c r="F1208" s="11">
        <v>202004</v>
      </c>
    </row>
    <row r="1209" spans="1:6">
      <c r="A1209" s="11" t="s">
        <v>917</v>
      </c>
      <c r="B1209" s="11">
        <v>13</v>
      </c>
      <c r="C1209" s="11" t="s">
        <v>203</v>
      </c>
      <c r="D1209" s="11" t="s">
        <v>185</v>
      </c>
      <c r="E1209" s="11">
        <v>59.336666666666673</v>
      </c>
      <c r="F1209" s="11">
        <v>202004</v>
      </c>
    </row>
    <row r="1210" spans="1:6">
      <c r="A1210" s="11" t="s">
        <v>482</v>
      </c>
      <c r="B1210" s="11">
        <v>13</v>
      </c>
      <c r="C1210" s="11" t="s">
        <v>175</v>
      </c>
      <c r="D1210" s="11" t="s">
        <v>182</v>
      </c>
      <c r="E1210" s="11">
        <v>4</v>
      </c>
      <c r="F1210" s="11">
        <v>202004</v>
      </c>
    </row>
    <row r="1211" spans="1:6">
      <c r="A1211" s="11" t="s">
        <v>482</v>
      </c>
      <c r="B1211" s="11">
        <v>13</v>
      </c>
      <c r="C1211" s="11" t="s">
        <v>175</v>
      </c>
      <c r="D1211" s="11" t="s">
        <v>177</v>
      </c>
      <c r="E1211" s="11">
        <v>22</v>
      </c>
      <c r="F1211" s="11">
        <v>202004</v>
      </c>
    </row>
    <row r="1212" spans="1:6">
      <c r="A1212" s="11" t="s">
        <v>482</v>
      </c>
      <c r="B1212" s="11">
        <v>13</v>
      </c>
      <c r="C1212" s="11" t="s">
        <v>175</v>
      </c>
      <c r="D1212" s="11" t="s">
        <v>198</v>
      </c>
      <c r="E1212" s="11">
        <v>24</v>
      </c>
      <c r="F1212" s="11">
        <v>202004</v>
      </c>
    </row>
    <row r="1213" spans="1:6">
      <c r="A1213" s="11" t="s">
        <v>482</v>
      </c>
      <c r="B1213" s="11">
        <v>13</v>
      </c>
      <c r="C1213" s="11" t="s">
        <v>175</v>
      </c>
      <c r="D1213" s="11" t="s">
        <v>206</v>
      </c>
      <c r="E1213" s="11">
        <v>12</v>
      </c>
      <c r="F1213" s="11">
        <v>202004</v>
      </c>
    </row>
    <row r="1214" spans="1:6">
      <c r="A1214" s="11" t="s">
        <v>479</v>
      </c>
      <c r="B1214" s="11">
        <v>13</v>
      </c>
      <c r="C1214" s="11" t="s">
        <v>175</v>
      </c>
      <c r="D1214" s="11" t="s">
        <v>177</v>
      </c>
      <c r="E1214" s="11">
        <v>14.249999999999996</v>
      </c>
      <c r="F1214" s="11">
        <v>202004</v>
      </c>
    </row>
    <row r="1215" spans="1:6">
      <c r="A1215" s="11" t="s">
        <v>479</v>
      </c>
      <c r="B1215" s="11">
        <v>13</v>
      </c>
      <c r="C1215" s="11" t="s">
        <v>175</v>
      </c>
      <c r="D1215" s="11" t="s">
        <v>198</v>
      </c>
      <c r="E1215" s="11">
        <v>26.5</v>
      </c>
      <c r="F1215" s="11">
        <v>202004</v>
      </c>
    </row>
    <row r="1216" spans="1:6">
      <c r="A1216" s="11" t="s">
        <v>1217</v>
      </c>
      <c r="B1216" s="11">
        <v>13</v>
      </c>
      <c r="C1216" s="11" t="s">
        <v>198</v>
      </c>
      <c r="D1216" s="11" t="s">
        <v>177</v>
      </c>
      <c r="E1216" s="11">
        <v>45.5</v>
      </c>
      <c r="F1216" s="11">
        <v>202004</v>
      </c>
    </row>
    <row r="1217" spans="1:6">
      <c r="A1217" s="11" t="s">
        <v>897</v>
      </c>
      <c r="B1217" s="11">
        <v>13</v>
      </c>
      <c r="C1217" s="11" t="s">
        <v>185</v>
      </c>
      <c r="D1217" s="11" t="s">
        <v>198</v>
      </c>
      <c r="E1217" s="11">
        <v>6.0999999999999979</v>
      </c>
      <c r="F1217" s="11">
        <v>202004</v>
      </c>
    </row>
    <row r="1218" spans="1:6">
      <c r="A1218" s="11" t="s">
        <v>1078</v>
      </c>
      <c r="B1218" s="11">
        <v>13</v>
      </c>
      <c r="C1218" s="11" t="s">
        <v>177</v>
      </c>
      <c r="D1218" s="11" t="s">
        <v>148</v>
      </c>
      <c r="E1218" s="11">
        <v>55.75</v>
      </c>
      <c r="F1218" s="11">
        <v>202004</v>
      </c>
    </row>
    <row r="1219" spans="1:6">
      <c r="A1219" s="11" t="s">
        <v>950</v>
      </c>
      <c r="B1219" s="11">
        <v>13</v>
      </c>
      <c r="C1219" s="11" t="s">
        <v>185</v>
      </c>
      <c r="D1219" s="11" t="s">
        <v>198</v>
      </c>
      <c r="E1219" s="11">
        <v>3.2500000000000004</v>
      </c>
      <c r="F1219" s="11">
        <v>202004</v>
      </c>
    </row>
    <row r="1220" spans="1:6">
      <c r="A1220" s="11" t="s">
        <v>467</v>
      </c>
      <c r="B1220" s="11">
        <v>13</v>
      </c>
      <c r="C1220" s="11" t="s">
        <v>185</v>
      </c>
      <c r="D1220" s="11" t="s">
        <v>206</v>
      </c>
      <c r="E1220" s="11">
        <v>60.47</v>
      </c>
      <c r="F1220" s="11">
        <v>202004</v>
      </c>
    </row>
    <row r="1221" spans="1:6">
      <c r="A1221" s="11" t="s">
        <v>774</v>
      </c>
      <c r="B1221" s="11">
        <v>13</v>
      </c>
      <c r="C1221" s="11" t="s">
        <v>175</v>
      </c>
      <c r="D1221" s="11" t="s">
        <v>198</v>
      </c>
      <c r="E1221" s="11">
        <v>30.000000000000007</v>
      </c>
      <c r="F1221" s="11">
        <v>202004</v>
      </c>
    </row>
    <row r="1222" spans="1:6">
      <c r="A1222" s="11" t="s">
        <v>775</v>
      </c>
      <c r="B1222" s="11">
        <v>13</v>
      </c>
      <c r="C1222" s="11" t="s">
        <v>198</v>
      </c>
      <c r="D1222" s="11" t="s">
        <v>185</v>
      </c>
      <c r="E1222" s="11">
        <v>47.846666666666671</v>
      </c>
      <c r="F1222" s="11">
        <v>202004</v>
      </c>
    </row>
    <row r="1223" spans="1:6">
      <c r="A1223" s="11" t="s">
        <v>480</v>
      </c>
      <c r="B1223" s="11">
        <v>13</v>
      </c>
      <c r="C1223" s="11" t="s">
        <v>175</v>
      </c>
      <c r="D1223" s="11" t="s">
        <v>185</v>
      </c>
      <c r="E1223" s="11">
        <v>36.5</v>
      </c>
      <c r="F1223" s="11">
        <v>202004</v>
      </c>
    </row>
    <row r="1224" spans="1:6">
      <c r="A1224" s="11" t="s">
        <v>1054</v>
      </c>
      <c r="B1224" s="11">
        <v>13</v>
      </c>
      <c r="C1224" s="11" t="s">
        <v>177</v>
      </c>
      <c r="D1224" s="11" t="s">
        <v>148</v>
      </c>
      <c r="E1224" s="11">
        <v>52</v>
      </c>
      <c r="F1224" s="11">
        <v>202004</v>
      </c>
    </row>
    <row r="1225" spans="1:6">
      <c r="A1225" s="11" t="s">
        <v>1208</v>
      </c>
      <c r="B1225" s="11">
        <v>13</v>
      </c>
      <c r="C1225" s="11" t="s">
        <v>175</v>
      </c>
      <c r="D1225" s="11" t="s">
        <v>198</v>
      </c>
      <c r="E1225" s="11">
        <v>16</v>
      </c>
      <c r="F1225" s="11">
        <v>202004</v>
      </c>
    </row>
    <row r="1226" spans="1:6">
      <c r="A1226" s="11" t="s">
        <v>470</v>
      </c>
      <c r="B1226" s="11">
        <v>13</v>
      </c>
      <c r="C1226" s="11" t="s">
        <v>185</v>
      </c>
      <c r="D1226" s="11" t="s">
        <v>198</v>
      </c>
      <c r="E1226" s="11">
        <v>11.966666666666669</v>
      </c>
      <c r="F1226" s="11">
        <v>202004</v>
      </c>
    </row>
    <row r="1227" spans="1:6">
      <c r="A1227" s="11" t="s">
        <v>777</v>
      </c>
      <c r="B1227" s="11">
        <v>13</v>
      </c>
      <c r="C1227" s="11" t="s">
        <v>175</v>
      </c>
      <c r="D1227" s="11" t="s">
        <v>185</v>
      </c>
      <c r="E1227" s="11">
        <v>29</v>
      </c>
      <c r="F1227" s="11">
        <v>202004</v>
      </c>
    </row>
    <row r="1228" spans="1:6">
      <c r="A1228" s="11" t="s">
        <v>778</v>
      </c>
      <c r="B1228" s="11">
        <v>13</v>
      </c>
      <c r="C1228" s="11" t="s">
        <v>175</v>
      </c>
      <c r="D1228" s="11" t="s">
        <v>185</v>
      </c>
      <c r="E1228" s="11">
        <v>7</v>
      </c>
      <c r="F1228" s="11">
        <v>202004</v>
      </c>
    </row>
    <row r="1229" spans="1:6">
      <c r="A1229" s="11" t="s">
        <v>778</v>
      </c>
      <c r="B1229" s="11">
        <v>13</v>
      </c>
      <c r="C1229" s="11" t="s">
        <v>175</v>
      </c>
      <c r="D1229" s="11" t="s">
        <v>177</v>
      </c>
      <c r="E1229" s="11">
        <v>8</v>
      </c>
      <c r="F1229" s="11">
        <v>202004</v>
      </c>
    </row>
    <row r="1230" spans="1:6">
      <c r="A1230" s="11" t="s">
        <v>778</v>
      </c>
      <c r="B1230" s="11">
        <v>13</v>
      </c>
      <c r="C1230" s="11" t="s">
        <v>175</v>
      </c>
      <c r="D1230" s="11" t="s">
        <v>198</v>
      </c>
      <c r="E1230" s="11">
        <v>25.000000000000007</v>
      </c>
      <c r="F1230" s="11">
        <v>202004</v>
      </c>
    </row>
    <row r="1231" spans="1:6">
      <c r="A1231" s="11" t="s">
        <v>454</v>
      </c>
      <c r="B1231" s="11">
        <v>13</v>
      </c>
      <c r="C1231" s="11" t="s">
        <v>198</v>
      </c>
      <c r="D1231" s="11" t="s">
        <v>185</v>
      </c>
      <c r="E1231" s="11">
        <v>46.58</v>
      </c>
      <c r="F1231" s="11">
        <v>202004</v>
      </c>
    </row>
    <row r="1232" spans="1:6">
      <c r="A1232" s="11" t="s">
        <v>484</v>
      </c>
      <c r="B1232" s="11">
        <v>13</v>
      </c>
      <c r="C1232" s="11" t="s">
        <v>175</v>
      </c>
      <c r="D1232" s="11" t="s">
        <v>185</v>
      </c>
      <c r="E1232" s="11">
        <v>0.33333333333333348</v>
      </c>
      <c r="F1232" s="11">
        <v>202004</v>
      </c>
    </row>
    <row r="1233" spans="1:6">
      <c r="A1233" s="11" t="s">
        <v>484</v>
      </c>
      <c r="B1233" s="11">
        <v>13</v>
      </c>
      <c r="C1233" s="11" t="s">
        <v>175</v>
      </c>
      <c r="D1233" s="11" t="s">
        <v>177</v>
      </c>
      <c r="E1233" s="11">
        <v>0.16666666666666607</v>
      </c>
      <c r="F1233" s="11">
        <v>202004</v>
      </c>
    </row>
    <row r="1234" spans="1:6">
      <c r="A1234" s="11" t="s">
        <v>484</v>
      </c>
      <c r="B1234" s="11">
        <v>13</v>
      </c>
      <c r="C1234" s="11" t="s">
        <v>175</v>
      </c>
      <c r="D1234" s="11" t="s">
        <v>198</v>
      </c>
      <c r="E1234" s="11">
        <v>7.5</v>
      </c>
      <c r="F1234" s="11">
        <v>202004</v>
      </c>
    </row>
    <row r="1235" spans="1:6">
      <c r="A1235" s="11" t="s">
        <v>1220</v>
      </c>
      <c r="B1235" s="11">
        <v>13</v>
      </c>
      <c r="C1235" s="11" t="s">
        <v>198</v>
      </c>
      <c r="D1235" s="11" t="s">
        <v>177</v>
      </c>
      <c r="E1235" s="11">
        <v>37</v>
      </c>
      <c r="F1235" s="11">
        <v>202004</v>
      </c>
    </row>
    <row r="1236" spans="1:6">
      <c r="A1236" s="11" t="s">
        <v>477</v>
      </c>
      <c r="B1236" s="11">
        <v>13</v>
      </c>
      <c r="C1236" s="11" t="s">
        <v>198</v>
      </c>
      <c r="D1236" s="11" t="s">
        <v>206</v>
      </c>
      <c r="E1236" s="11">
        <v>38.75</v>
      </c>
      <c r="F1236" s="11">
        <v>202004</v>
      </c>
    </row>
    <row r="1237" spans="1:6">
      <c r="A1237" s="11" t="s">
        <v>486</v>
      </c>
      <c r="B1237" s="11">
        <v>13</v>
      </c>
      <c r="C1237" s="11" t="s">
        <v>175</v>
      </c>
      <c r="D1237" s="11" t="s">
        <v>177</v>
      </c>
      <c r="E1237" s="11">
        <v>43.75</v>
      </c>
      <c r="F1237" s="11">
        <v>202004</v>
      </c>
    </row>
    <row r="1238" spans="1:6">
      <c r="A1238" s="11" t="s">
        <v>483</v>
      </c>
      <c r="B1238" s="11">
        <v>13</v>
      </c>
      <c r="C1238" s="11" t="s">
        <v>175</v>
      </c>
      <c r="D1238" s="11" t="s">
        <v>182</v>
      </c>
      <c r="E1238" s="11">
        <v>7.25</v>
      </c>
      <c r="F1238" s="11">
        <v>202004</v>
      </c>
    </row>
    <row r="1239" spans="1:6">
      <c r="A1239" s="11" t="s">
        <v>483</v>
      </c>
      <c r="B1239" s="11">
        <v>13</v>
      </c>
      <c r="C1239" s="11" t="s">
        <v>175</v>
      </c>
      <c r="D1239" s="11" t="s">
        <v>185</v>
      </c>
      <c r="E1239" s="11">
        <v>5.7500000000000009</v>
      </c>
      <c r="F1239" s="11">
        <v>202004</v>
      </c>
    </row>
    <row r="1240" spans="1:6">
      <c r="A1240" s="11" t="s">
        <v>483</v>
      </c>
      <c r="B1240" s="11">
        <v>13</v>
      </c>
      <c r="C1240" s="11" t="s">
        <v>175</v>
      </c>
      <c r="D1240" s="11" t="s">
        <v>177</v>
      </c>
      <c r="E1240" s="11">
        <v>14.499999999999996</v>
      </c>
      <c r="F1240" s="11">
        <v>202004</v>
      </c>
    </row>
    <row r="1241" spans="1:6">
      <c r="A1241" s="11" t="s">
        <v>483</v>
      </c>
      <c r="B1241" s="11">
        <v>13</v>
      </c>
      <c r="C1241" s="11" t="s">
        <v>175</v>
      </c>
      <c r="D1241" s="11" t="s">
        <v>198</v>
      </c>
      <c r="E1241" s="11">
        <v>8.25</v>
      </c>
      <c r="F1241" s="11">
        <v>202004</v>
      </c>
    </row>
    <row r="1242" spans="1:6">
      <c r="A1242" s="11" t="s">
        <v>483</v>
      </c>
      <c r="B1242" s="11">
        <v>13</v>
      </c>
      <c r="C1242" s="11" t="s">
        <v>175</v>
      </c>
      <c r="D1242" s="11" t="s">
        <v>206</v>
      </c>
      <c r="E1242" s="11">
        <v>1.0000000000000004</v>
      </c>
      <c r="F1242" s="11">
        <v>202004</v>
      </c>
    </row>
    <row r="1243" spans="1:6">
      <c r="A1243" s="11" t="s">
        <v>1021</v>
      </c>
      <c r="B1243" s="11">
        <v>13</v>
      </c>
      <c r="C1243" s="11" t="s">
        <v>185</v>
      </c>
      <c r="D1243" s="11" t="s">
        <v>198</v>
      </c>
      <c r="E1243" s="11">
        <v>0.68333333333333357</v>
      </c>
      <c r="F1243" s="11">
        <v>202004</v>
      </c>
    </row>
    <row r="1244" spans="1:6">
      <c r="A1244" s="11" t="s">
        <v>1239</v>
      </c>
      <c r="B1244" s="11">
        <v>13</v>
      </c>
      <c r="C1244" s="11" t="s">
        <v>198</v>
      </c>
      <c r="D1244" s="11" t="s">
        <v>177</v>
      </c>
      <c r="E1244" s="11">
        <v>40.5</v>
      </c>
      <c r="F1244" s="11">
        <v>202004</v>
      </c>
    </row>
    <row r="1245" spans="1:6">
      <c r="A1245" s="11" t="s">
        <v>913</v>
      </c>
      <c r="B1245" s="11">
        <v>13</v>
      </c>
      <c r="C1245" s="11" t="s">
        <v>185</v>
      </c>
      <c r="D1245" s="11" t="s">
        <v>177</v>
      </c>
      <c r="E1245" s="11">
        <v>18.083333333333332</v>
      </c>
      <c r="F1245" s="11">
        <v>202004</v>
      </c>
    </row>
    <row r="1246" spans="1:6">
      <c r="A1246" s="11" t="s">
        <v>503</v>
      </c>
      <c r="B1246" s="11">
        <v>13</v>
      </c>
      <c r="C1246" s="11" t="s">
        <v>185</v>
      </c>
      <c r="D1246" s="11" t="s">
        <v>177</v>
      </c>
      <c r="E1246" s="11">
        <v>10.066666666666666</v>
      </c>
      <c r="F1246" s="11">
        <v>202004</v>
      </c>
    </row>
    <row r="1247" spans="1:6">
      <c r="A1247" s="11" t="s">
        <v>503</v>
      </c>
      <c r="B1247" s="11">
        <v>13</v>
      </c>
      <c r="C1247" s="11" t="s">
        <v>185</v>
      </c>
      <c r="D1247" s="11" t="s">
        <v>198</v>
      </c>
      <c r="E1247" s="11">
        <v>6.7833333333333314</v>
      </c>
      <c r="F1247" s="11">
        <v>202004</v>
      </c>
    </row>
    <row r="1248" spans="1:6">
      <c r="A1248" s="11" t="s">
        <v>784</v>
      </c>
      <c r="B1248" s="11">
        <v>13</v>
      </c>
      <c r="C1248" s="11" t="s">
        <v>175</v>
      </c>
      <c r="D1248" s="11" t="s">
        <v>148</v>
      </c>
      <c r="E1248" s="11">
        <v>3.5000000000000036</v>
      </c>
      <c r="F1248" s="11">
        <v>202004</v>
      </c>
    </row>
    <row r="1249" spans="1:6">
      <c r="A1249" s="11" t="s">
        <v>784</v>
      </c>
      <c r="B1249" s="11">
        <v>13</v>
      </c>
      <c r="C1249" s="11" t="s">
        <v>175</v>
      </c>
      <c r="D1249" s="11" t="s">
        <v>182</v>
      </c>
      <c r="E1249" s="11">
        <v>4.0000000000000018</v>
      </c>
      <c r="F1249" s="11">
        <v>202004</v>
      </c>
    </row>
    <row r="1250" spans="1:6">
      <c r="A1250" s="11" t="s">
        <v>784</v>
      </c>
      <c r="B1250" s="11">
        <v>13</v>
      </c>
      <c r="C1250" s="11" t="s">
        <v>175</v>
      </c>
      <c r="D1250" s="11" t="s">
        <v>185</v>
      </c>
      <c r="E1250" s="11">
        <v>5</v>
      </c>
      <c r="F1250" s="11">
        <v>202004</v>
      </c>
    </row>
    <row r="1251" spans="1:6">
      <c r="A1251" s="11" t="s">
        <v>784</v>
      </c>
      <c r="B1251" s="11">
        <v>13</v>
      </c>
      <c r="C1251" s="11" t="s">
        <v>175</v>
      </c>
      <c r="D1251" s="11" t="s">
        <v>177</v>
      </c>
      <c r="E1251" s="11">
        <v>3.75</v>
      </c>
      <c r="F1251" s="11">
        <v>202004</v>
      </c>
    </row>
    <row r="1252" spans="1:6">
      <c r="A1252" s="11" t="s">
        <v>784</v>
      </c>
      <c r="B1252" s="11">
        <v>13</v>
      </c>
      <c r="C1252" s="11" t="s">
        <v>175</v>
      </c>
      <c r="D1252" s="11" t="s">
        <v>198</v>
      </c>
      <c r="E1252" s="11">
        <v>5.2499999999999956</v>
      </c>
      <c r="F1252" s="11">
        <v>202004</v>
      </c>
    </row>
    <row r="1253" spans="1:6">
      <c r="A1253" s="11" t="s">
        <v>784</v>
      </c>
      <c r="B1253" s="11">
        <v>13</v>
      </c>
      <c r="C1253" s="11" t="s">
        <v>175</v>
      </c>
      <c r="D1253" s="11" t="s">
        <v>203</v>
      </c>
      <c r="E1253" s="11">
        <v>2.7499999999999982</v>
      </c>
      <c r="F1253" s="11">
        <v>202004</v>
      </c>
    </row>
    <row r="1254" spans="1:6">
      <c r="A1254" s="11" t="s">
        <v>784</v>
      </c>
      <c r="B1254" s="11">
        <v>13</v>
      </c>
      <c r="C1254" s="11" t="s">
        <v>175</v>
      </c>
      <c r="D1254" s="11" t="s">
        <v>206</v>
      </c>
      <c r="E1254" s="11">
        <v>4.7500000000000018</v>
      </c>
      <c r="F1254" s="11">
        <v>202004</v>
      </c>
    </row>
    <row r="1255" spans="1:6">
      <c r="A1255" s="11" t="s">
        <v>709</v>
      </c>
      <c r="B1255" s="11">
        <v>13</v>
      </c>
      <c r="C1255" s="11" t="s">
        <v>185</v>
      </c>
      <c r="D1255" s="11" t="s">
        <v>198</v>
      </c>
      <c r="E1255" s="11">
        <v>1.8333333333333335</v>
      </c>
      <c r="F1255" s="11">
        <v>202004</v>
      </c>
    </row>
    <row r="1256" spans="1:6">
      <c r="A1256" s="11" t="s">
        <v>844</v>
      </c>
      <c r="B1256" s="11">
        <v>13</v>
      </c>
      <c r="C1256" s="11" t="s">
        <v>182</v>
      </c>
      <c r="D1256" s="11" t="s">
        <v>198</v>
      </c>
      <c r="E1256" s="11">
        <v>39.25</v>
      </c>
      <c r="F1256" s="11">
        <v>202005</v>
      </c>
    </row>
    <row r="1257" spans="1:6">
      <c r="A1257" s="11" t="s">
        <v>956</v>
      </c>
      <c r="B1257" s="11">
        <v>13</v>
      </c>
      <c r="C1257" s="11" t="s">
        <v>185</v>
      </c>
      <c r="D1257" s="11" t="s">
        <v>198</v>
      </c>
      <c r="E1257" s="11">
        <v>0.14999999999999947</v>
      </c>
      <c r="F1257" s="11">
        <v>202005</v>
      </c>
    </row>
    <row r="1258" spans="1:6">
      <c r="A1258" s="11" t="s">
        <v>1020</v>
      </c>
      <c r="B1258" s="11">
        <v>13</v>
      </c>
      <c r="C1258" s="11" t="s">
        <v>203</v>
      </c>
      <c r="D1258" s="11" t="s">
        <v>185</v>
      </c>
      <c r="E1258" s="11">
        <v>36.450000000000003</v>
      </c>
      <c r="F1258" s="11">
        <v>202005</v>
      </c>
    </row>
    <row r="1259" spans="1:6">
      <c r="A1259" s="11" t="s">
        <v>476</v>
      </c>
      <c r="B1259" s="11">
        <v>13</v>
      </c>
      <c r="C1259" s="11" t="s">
        <v>198</v>
      </c>
      <c r="D1259" s="11" t="s">
        <v>206</v>
      </c>
      <c r="E1259" s="11">
        <v>51.75</v>
      </c>
      <c r="F1259" s="11">
        <v>202005</v>
      </c>
    </row>
    <row r="1260" spans="1:6">
      <c r="A1260" s="11" t="s">
        <v>846</v>
      </c>
      <c r="B1260" s="11">
        <v>13</v>
      </c>
      <c r="C1260" s="11" t="s">
        <v>198</v>
      </c>
      <c r="D1260" s="11" t="s">
        <v>185</v>
      </c>
      <c r="E1260" s="11">
        <v>34.950000000000003</v>
      </c>
      <c r="F1260" s="11">
        <v>202005</v>
      </c>
    </row>
    <row r="1261" spans="1:6">
      <c r="A1261" s="11" t="s">
        <v>464</v>
      </c>
      <c r="B1261" s="11">
        <v>13</v>
      </c>
      <c r="C1261" s="11" t="s">
        <v>198</v>
      </c>
      <c r="D1261" s="11" t="s">
        <v>177</v>
      </c>
      <c r="E1261" s="11">
        <v>36.1</v>
      </c>
      <c r="F1261" s="11">
        <v>202005</v>
      </c>
    </row>
    <row r="1262" spans="1:6">
      <c r="A1262" s="11" t="s">
        <v>783</v>
      </c>
      <c r="B1262" s="11">
        <v>13</v>
      </c>
      <c r="C1262" s="11" t="s">
        <v>198</v>
      </c>
      <c r="D1262" s="11" t="s">
        <v>177</v>
      </c>
      <c r="E1262" s="11">
        <v>16.75</v>
      </c>
      <c r="F1262" s="11">
        <v>202005</v>
      </c>
    </row>
    <row r="1263" spans="1:6">
      <c r="A1263" s="11" t="s">
        <v>1232</v>
      </c>
      <c r="B1263" s="11">
        <v>14</v>
      </c>
      <c r="C1263" s="11" t="s">
        <v>185</v>
      </c>
      <c r="D1263" s="11" t="s">
        <v>198</v>
      </c>
      <c r="E1263" s="11">
        <v>55.416666666666671</v>
      </c>
      <c r="F1263" s="11">
        <v>202005</v>
      </c>
    </row>
    <row r="1264" spans="1:6">
      <c r="A1264" s="11" t="s">
        <v>708</v>
      </c>
      <c r="B1264" s="11">
        <v>14</v>
      </c>
      <c r="C1264" s="11" t="s">
        <v>185</v>
      </c>
      <c r="D1264" s="11" t="s">
        <v>198</v>
      </c>
      <c r="E1264" s="11">
        <v>53.63333333333334</v>
      </c>
      <c r="F1264" s="11">
        <v>202005</v>
      </c>
    </row>
    <row r="1265" spans="1:6">
      <c r="A1265" s="11" t="s">
        <v>708</v>
      </c>
      <c r="B1265" s="11">
        <v>14</v>
      </c>
      <c r="C1265" s="11" t="s">
        <v>185</v>
      </c>
      <c r="D1265" s="11" t="s">
        <v>203</v>
      </c>
      <c r="E1265" s="11">
        <v>5.7099999999999991</v>
      </c>
      <c r="F1265" s="11">
        <v>202005</v>
      </c>
    </row>
    <row r="1266" spans="1:6">
      <c r="A1266" s="11" t="s">
        <v>715</v>
      </c>
      <c r="B1266" s="11">
        <v>14</v>
      </c>
      <c r="C1266" s="11" t="s">
        <v>198</v>
      </c>
      <c r="D1266" s="11" t="s">
        <v>177</v>
      </c>
      <c r="E1266" s="11">
        <v>7.9999999999999982</v>
      </c>
      <c r="F1266" s="11">
        <v>202005</v>
      </c>
    </row>
    <row r="1267" spans="1:6">
      <c r="A1267" s="11" t="s">
        <v>726</v>
      </c>
      <c r="B1267" s="11">
        <v>14</v>
      </c>
      <c r="C1267" s="11" t="s">
        <v>175</v>
      </c>
      <c r="D1267" s="11" t="s">
        <v>185</v>
      </c>
      <c r="E1267" s="11">
        <v>13</v>
      </c>
      <c r="F1267" s="11">
        <v>202005</v>
      </c>
    </row>
    <row r="1268" spans="1:6">
      <c r="A1268" s="11" t="s">
        <v>726</v>
      </c>
      <c r="B1268" s="11">
        <v>14</v>
      </c>
      <c r="C1268" s="11" t="s">
        <v>175</v>
      </c>
      <c r="D1268" s="11" t="s">
        <v>177</v>
      </c>
      <c r="E1268" s="11">
        <v>10.999999999999995</v>
      </c>
      <c r="F1268" s="11">
        <v>202005</v>
      </c>
    </row>
    <row r="1269" spans="1:6">
      <c r="A1269" s="11" t="s">
        <v>726</v>
      </c>
      <c r="B1269" s="11">
        <v>14</v>
      </c>
      <c r="C1269" s="11" t="s">
        <v>175</v>
      </c>
      <c r="D1269" s="11" t="s">
        <v>198</v>
      </c>
      <c r="E1269" s="11">
        <v>19</v>
      </c>
      <c r="F1269" s="11">
        <v>202005</v>
      </c>
    </row>
    <row r="1270" spans="1:6">
      <c r="A1270" s="11" t="s">
        <v>458</v>
      </c>
      <c r="B1270" s="11">
        <v>14</v>
      </c>
      <c r="C1270" s="11" t="s">
        <v>185</v>
      </c>
      <c r="D1270" s="11" t="s">
        <v>182</v>
      </c>
      <c r="E1270" s="11">
        <v>1.9999999999999996</v>
      </c>
      <c r="F1270" s="11">
        <v>202005</v>
      </c>
    </row>
    <row r="1271" spans="1:6">
      <c r="A1271" s="11" t="s">
        <v>458</v>
      </c>
      <c r="B1271" s="11">
        <v>14</v>
      </c>
      <c r="C1271" s="11" t="s">
        <v>185</v>
      </c>
      <c r="D1271" s="11" t="s">
        <v>198</v>
      </c>
      <c r="E1271" s="11">
        <v>3.7500000000000013</v>
      </c>
      <c r="F1271" s="11">
        <v>202005</v>
      </c>
    </row>
    <row r="1272" spans="1:6">
      <c r="A1272" s="11" t="s">
        <v>844</v>
      </c>
      <c r="B1272" s="11">
        <v>14</v>
      </c>
      <c r="C1272" s="11" t="s">
        <v>182</v>
      </c>
      <c r="D1272" s="11" t="s">
        <v>198</v>
      </c>
      <c r="E1272" s="11">
        <v>39</v>
      </c>
      <c r="F1272" s="11">
        <v>202005</v>
      </c>
    </row>
    <row r="1273" spans="1:6">
      <c r="A1273" s="11" t="s">
        <v>767</v>
      </c>
      <c r="B1273" s="11">
        <v>14</v>
      </c>
      <c r="C1273" s="11" t="s">
        <v>175</v>
      </c>
      <c r="D1273" s="11" t="s">
        <v>206</v>
      </c>
      <c r="E1273" s="11">
        <v>45.83</v>
      </c>
      <c r="F1273" s="11">
        <v>202005</v>
      </c>
    </row>
    <row r="1274" spans="1:6">
      <c r="A1274" s="11" t="s">
        <v>1233</v>
      </c>
      <c r="B1274" s="11">
        <v>14</v>
      </c>
      <c r="C1274" s="11" t="s">
        <v>198</v>
      </c>
      <c r="D1274" s="11" t="s">
        <v>185</v>
      </c>
      <c r="E1274" s="11">
        <v>20.816666666666663</v>
      </c>
      <c r="F1274" s="11">
        <v>202005</v>
      </c>
    </row>
    <row r="1275" spans="1:6">
      <c r="A1275" s="11" t="s">
        <v>453</v>
      </c>
      <c r="B1275" s="11">
        <v>14</v>
      </c>
      <c r="C1275" s="11" t="s">
        <v>175</v>
      </c>
      <c r="D1275" s="11" t="s">
        <v>177</v>
      </c>
      <c r="E1275" s="11">
        <v>20</v>
      </c>
      <c r="F1275" s="11">
        <v>202005</v>
      </c>
    </row>
    <row r="1276" spans="1:6">
      <c r="A1276" s="11" t="s">
        <v>453</v>
      </c>
      <c r="B1276" s="11">
        <v>14</v>
      </c>
      <c r="C1276" s="11" t="s">
        <v>175</v>
      </c>
      <c r="D1276" s="11" t="s">
        <v>198</v>
      </c>
      <c r="E1276" s="11">
        <v>15</v>
      </c>
      <c r="F1276" s="11">
        <v>202005</v>
      </c>
    </row>
    <row r="1277" spans="1:6">
      <c r="A1277" s="11" t="s">
        <v>488</v>
      </c>
      <c r="B1277" s="11">
        <v>14</v>
      </c>
      <c r="C1277" s="11" t="s">
        <v>175</v>
      </c>
      <c r="D1277" s="11" t="s">
        <v>177</v>
      </c>
      <c r="E1277" s="11">
        <v>49.5</v>
      </c>
      <c r="F1277" s="11">
        <v>202005</v>
      </c>
    </row>
    <row r="1278" spans="1:6">
      <c r="A1278" s="11" t="s">
        <v>951</v>
      </c>
      <c r="B1278" s="11">
        <v>14</v>
      </c>
      <c r="C1278" s="11" t="s">
        <v>198</v>
      </c>
      <c r="D1278" s="11" t="s">
        <v>182</v>
      </c>
      <c r="E1278" s="11">
        <v>0.49999999999999822</v>
      </c>
      <c r="F1278" s="11">
        <v>202005</v>
      </c>
    </row>
    <row r="1279" spans="1:6">
      <c r="A1279" s="11" t="s">
        <v>951</v>
      </c>
      <c r="B1279" s="11">
        <v>14</v>
      </c>
      <c r="C1279" s="11" t="s">
        <v>198</v>
      </c>
      <c r="D1279" s="11" t="s">
        <v>177</v>
      </c>
      <c r="E1279" s="11">
        <v>1.0000000000000018</v>
      </c>
      <c r="F1279" s="11">
        <v>202005</v>
      </c>
    </row>
    <row r="1280" spans="1:6">
      <c r="A1280" s="11" t="s">
        <v>951</v>
      </c>
      <c r="B1280" s="11">
        <v>14</v>
      </c>
      <c r="C1280" s="11" t="s">
        <v>198</v>
      </c>
      <c r="D1280" s="11" t="s">
        <v>206</v>
      </c>
      <c r="E1280" s="11">
        <v>1.9999999999999982</v>
      </c>
      <c r="F1280" s="11">
        <v>202005</v>
      </c>
    </row>
    <row r="1281" spans="1:6">
      <c r="A1281" s="11" t="s">
        <v>951</v>
      </c>
      <c r="B1281" s="11">
        <v>14</v>
      </c>
      <c r="C1281" s="11" t="s">
        <v>198</v>
      </c>
      <c r="D1281" s="11" t="s">
        <v>918</v>
      </c>
      <c r="E1281" s="11">
        <v>8</v>
      </c>
      <c r="F1281" s="11">
        <v>202005</v>
      </c>
    </row>
    <row r="1282" spans="1:6">
      <c r="A1282" s="11" t="s">
        <v>478</v>
      </c>
      <c r="B1282" s="11">
        <v>14</v>
      </c>
      <c r="C1282" s="11" t="s">
        <v>175</v>
      </c>
      <c r="D1282" s="11" t="s">
        <v>198</v>
      </c>
      <c r="E1282" s="11">
        <v>11.5</v>
      </c>
      <c r="F1282" s="11">
        <v>202005</v>
      </c>
    </row>
    <row r="1283" spans="1:6">
      <c r="A1283" s="11" t="s">
        <v>478</v>
      </c>
      <c r="B1283" s="11">
        <v>14</v>
      </c>
      <c r="C1283" s="11" t="s">
        <v>175</v>
      </c>
      <c r="D1283" s="11" t="s">
        <v>206</v>
      </c>
      <c r="E1283" s="11">
        <v>3.9999999999999991</v>
      </c>
      <c r="F1283" s="11">
        <v>202005</v>
      </c>
    </row>
    <row r="1284" spans="1:6">
      <c r="A1284" s="11" t="s">
        <v>788</v>
      </c>
      <c r="B1284" s="11">
        <v>14</v>
      </c>
      <c r="C1284" s="11" t="s">
        <v>185</v>
      </c>
      <c r="D1284" s="11" t="s">
        <v>198</v>
      </c>
      <c r="E1284" s="11">
        <v>1.5333333333333332</v>
      </c>
      <c r="F1284" s="11">
        <v>202005</v>
      </c>
    </row>
    <row r="1285" spans="1:6">
      <c r="A1285" s="11" t="s">
        <v>485</v>
      </c>
      <c r="B1285" s="11">
        <v>14</v>
      </c>
      <c r="C1285" s="11" t="s">
        <v>175</v>
      </c>
      <c r="D1285" s="11" t="s">
        <v>185</v>
      </c>
      <c r="E1285" s="11">
        <v>43.25</v>
      </c>
      <c r="F1285" s="11">
        <v>202005</v>
      </c>
    </row>
    <row r="1286" spans="1:6">
      <c r="A1286" s="11" t="s">
        <v>598</v>
      </c>
      <c r="B1286" s="11">
        <v>14</v>
      </c>
      <c r="C1286" s="11" t="s">
        <v>203</v>
      </c>
      <c r="D1286" s="11" t="s">
        <v>198</v>
      </c>
      <c r="E1286" s="11">
        <v>33.750000000000007</v>
      </c>
      <c r="F1286" s="11">
        <v>202005</v>
      </c>
    </row>
    <row r="1287" spans="1:6">
      <c r="A1287" s="11" t="s">
        <v>1086</v>
      </c>
      <c r="B1287" s="11">
        <v>14</v>
      </c>
      <c r="C1287" s="11" t="s">
        <v>175</v>
      </c>
      <c r="D1287" s="11" t="s">
        <v>177</v>
      </c>
      <c r="E1287" s="11">
        <v>19.999999999999996</v>
      </c>
      <c r="F1287" s="11">
        <v>202005</v>
      </c>
    </row>
    <row r="1288" spans="1:6">
      <c r="A1288" s="11" t="s">
        <v>1215</v>
      </c>
      <c r="B1288" s="11">
        <v>14</v>
      </c>
      <c r="C1288" s="11" t="s">
        <v>175</v>
      </c>
      <c r="D1288" s="11" t="s">
        <v>198</v>
      </c>
      <c r="E1288" s="11">
        <v>25.5</v>
      </c>
      <c r="F1288" s="11">
        <v>202005</v>
      </c>
    </row>
    <row r="1289" spans="1:6">
      <c r="A1289" s="11" t="s">
        <v>1202</v>
      </c>
      <c r="B1289" s="11">
        <v>14</v>
      </c>
      <c r="C1289" s="11" t="s">
        <v>198</v>
      </c>
      <c r="D1289" s="11" t="s">
        <v>177</v>
      </c>
      <c r="E1289" s="11">
        <v>8.75</v>
      </c>
      <c r="F1289" s="11">
        <v>202005</v>
      </c>
    </row>
    <row r="1290" spans="1:6">
      <c r="A1290" s="11" t="s">
        <v>1234</v>
      </c>
      <c r="B1290" s="11">
        <v>14</v>
      </c>
      <c r="C1290" s="11" t="s">
        <v>185</v>
      </c>
      <c r="D1290" s="11" t="s">
        <v>198</v>
      </c>
      <c r="E1290" s="11">
        <v>19.166666666666671</v>
      </c>
      <c r="F1290" s="11">
        <v>202005</v>
      </c>
    </row>
    <row r="1291" spans="1:6">
      <c r="A1291" s="11" t="s">
        <v>769</v>
      </c>
      <c r="B1291" s="11">
        <v>14</v>
      </c>
      <c r="C1291" s="11" t="s">
        <v>185</v>
      </c>
      <c r="D1291" s="11" t="s">
        <v>198</v>
      </c>
      <c r="E1291" s="11">
        <v>4.0833333333333357</v>
      </c>
      <c r="F1291" s="11">
        <v>202005</v>
      </c>
    </row>
    <row r="1292" spans="1:6">
      <c r="A1292" s="11" t="s">
        <v>769</v>
      </c>
      <c r="B1292" s="11">
        <v>14</v>
      </c>
      <c r="C1292" s="11" t="s">
        <v>185</v>
      </c>
      <c r="D1292" s="11" t="s">
        <v>206</v>
      </c>
      <c r="E1292" s="11">
        <v>21.369999999999997</v>
      </c>
      <c r="F1292" s="11">
        <v>202005</v>
      </c>
    </row>
    <row r="1293" spans="1:6">
      <c r="A1293" s="11" t="s">
        <v>917</v>
      </c>
      <c r="B1293" s="11">
        <v>14</v>
      </c>
      <c r="C1293" s="11" t="s">
        <v>203</v>
      </c>
      <c r="D1293" s="11" t="s">
        <v>185</v>
      </c>
      <c r="E1293" s="11">
        <v>44.580000000000005</v>
      </c>
      <c r="F1293" s="11">
        <v>202005</v>
      </c>
    </row>
    <row r="1294" spans="1:6">
      <c r="A1294" s="11" t="s">
        <v>917</v>
      </c>
      <c r="B1294" s="11">
        <v>14</v>
      </c>
      <c r="C1294" s="11" t="s">
        <v>203</v>
      </c>
      <c r="D1294" s="11" t="s">
        <v>198</v>
      </c>
      <c r="E1294" s="11">
        <v>7.3166666666666655</v>
      </c>
      <c r="F1294" s="11">
        <v>202005</v>
      </c>
    </row>
    <row r="1295" spans="1:6">
      <c r="A1295" s="11" t="s">
        <v>482</v>
      </c>
      <c r="B1295" s="11">
        <v>14</v>
      </c>
      <c r="C1295" s="11" t="s">
        <v>175</v>
      </c>
      <c r="D1295" s="11" t="s">
        <v>177</v>
      </c>
      <c r="E1295" s="11">
        <v>20.75</v>
      </c>
      <c r="F1295" s="11">
        <v>202005</v>
      </c>
    </row>
    <row r="1296" spans="1:6">
      <c r="A1296" s="11" t="s">
        <v>482</v>
      </c>
      <c r="B1296" s="11">
        <v>14</v>
      </c>
      <c r="C1296" s="11" t="s">
        <v>175</v>
      </c>
      <c r="D1296" s="11" t="s">
        <v>198</v>
      </c>
      <c r="E1296" s="11">
        <v>25</v>
      </c>
      <c r="F1296" s="11">
        <v>202005</v>
      </c>
    </row>
    <row r="1297" spans="1:6">
      <c r="A1297" s="11" t="s">
        <v>482</v>
      </c>
      <c r="B1297" s="11">
        <v>14</v>
      </c>
      <c r="C1297" s="11" t="s">
        <v>175</v>
      </c>
      <c r="D1297" s="11" t="s">
        <v>206</v>
      </c>
      <c r="E1297" s="11">
        <v>10.5</v>
      </c>
      <c r="F1297" s="11">
        <v>202005</v>
      </c>
    </row>
    <row r="1298" spans="1:6">
      <c r="A1298" s="11" t="s">
        <v>479</v>
      </c>
      <c r="B1298" s="11">
        <v>14</v>
      </c>
      <c r="C1298" s="11" t="s">
        <v>175</v>
      </c>
      <c r="D1298" s="11" t="s">
        <v>177</v>
      </c>
      <c r="E1298" s="11">
        <v>22</v>
      </c>
      <c r="F1298" s="11">
        <v>202005</v>
      </c>
    </row>
    <row r="1299" spans="1:6">
      <c r="A1299" s="11" t="s">
        <v>479</v>
      </c>
      <c r="B1299" s="11">
        <v>14</v>
      </c>
      <c r="C1299" s="11" t="s">
        <v>175</v>
      </c>
      <c r="D1299" s="11" t="s">
        <v>198</v>
      </c>
      <c r="E1299" s="11">
        <v>19.5</v>
      </c>
      <c r="F1299" s="11">
        <v>202005</v>
      </c>
    </row>
    <row r="1300" spans="1:6">
      <c r="A1300" s="11" t="s">
        <v>1217</v>
      </c>
      <c r="B1300" s="11">
        <v>14</v>
      </c>
      <c r="C1300" s="11" t="s">
        <v>198</v>
      </c>
      <c r="D1300" s="11" t="s">
        <v>177</v>
      </c>
      <c r="E1300" s="11">
        <v>11.95</v>
      </c>
      <c r="F1300" s="11">
        <v>202005</v>
      </c>
    </row>
    <row r="1301" spans="1:6">
      <c r="A1301" s="11" t="s">
        <v>897</v>
      </c>
      <c r="B1301" s="11">
        <v>14</v>
      </c>
      <c r="C1301" s="11" t="s">
        <v>185</v>
      </c>
      <c r="D1301" s="11" t="s">
        <v>198</v>
      </c>
      <c r="E1301" s="11">
        <v>3.8166666666666664</v>
      </c>
      <c r="F1301" s="11">
        <v>202005</v>
      </c>
    </row>
    <row r="1302" spans="1:6">
      <c r="A1302" s="11" t="s">
        <v>915</v>
      </c>
      <c r="B1302" s="11">
        <v>14</v>
      </c>
      <c r="C1302" s="11" t="s">
        <v>185</v>
      </c>
      <c r="D1302" s="11" t="s">
        <v>198</v>
      </c>
      <c r="E1302" s="11">
        <v>17.953333333333333</v>
      </c>
      <c r="F1302" s="11">
        <v>202005</v>
      </c>
    </row>
    <row r="1303" spans="1:6">
      <c r="A1303" s="11" t="s">
        <v>1078</v>
      </c>
      <c r="B1303" s="11">
        <v>14</v>
      </c>
      <c r="C1303" s="11" t="s">
        <v>177</v>
      </c>
      <c r="D1303" s="11" t="s">
        <v>148</v>
      </c>
      <c r="E1303" s="11">
        <v>55</v>
      </c>
      <c r="F1303" s="11">
        <v>202005</v>
      </c>
    </row>
    <row r="1304" spans="1:6">
      <c r="A1304" s="11" t="s">
        <v>950</v>
      </c>
      <c r="B1304" s="11">
        <v>14</v>
      </c>
      <c r="C1304" s="11" t="s">
        <v>185</v>
      </c>
      <c r="D1304" s="11" t="s">
        <v>198</v>
      </c>
      <c r="E1304" s="11">
        <v>2.9499999999999988</v>
      </c>
      <c r="F1304" s="11">
        <v>202005</v>
      </c>
    </row>
    <row r="1305" spans="1:6">
      <c r="A1305" s="11" t="s">
        <v>1020</v>
      </c>
      <c r="B1305" s="11">
        <v>14</v>
      </c>
      <c r="C1305" s="11" t="s">
        <v>203</v>
      </c>
      <c r="D1305" s="11" t="s">
        <v>185</v>
      </c>
      <c r="E1305" s="11">
        <v>29.566666666666666</v>
      </c>
      <c r="F1305" s="11">
        <v>202005</v>
      </c>
    </row>
    <row r="1306" spans="1:6">
      <c r="A1306" s="11" t="s">
        <v>467</v>
      </c>
      <c r="B1306" s="11">
        <v>14</v>
      </c>
      <c r="C1306" s="11" t="s">
        <v>185</v>
      </c>
      <c r="D1306" s="11" t="s">
        <v>206</v>
      </c>
      <c r="E1306" s="11">
        <v>65.779999999999987</v>
      </c>
      <c r="F1306" s="11">
        <v>202005</v>
      </c>
    </row>
    <row r="1307" spans="1:6">
      <c r="A1307" s="11" t="s">
        <v>774</v>
      </c>
      <c r="B1307" s="11">
        <v>14</v>
      </c>
      <c r="C1307" s="11" t="s">
        <v>175</v>
      </c>
      <c r="D1307" s="11" t="s">
        <v>198</v>
      </c>
      <c r="E1307" s="11">
        <v>30.000000000000007</v>
      </c>
      <c r="F1307" s="11">
        <v>202005</v>
      </c>
    </row>
    <row r="1308" spans="1:6">
      <c r="A1308" s="11" t="s">
        <v>775</v>
      </c>
      <c r="B1308" s="11">
        <v>14</v>
      </c>
      <c r="C1308" s="11" t="s">
        <v>198</v>
      </c>
      <c r="D1308" s="11" t="s">
        <v>185</v>
      </c>
      <c r="E1308" s="11">
        <v>41.600000000000009</v>
      </c>
      <c r="F1308" s="11">
        <v>202005</v>
      </c>
    </row>
    <row r="1309" spans="1:6">
      <c r="A1309" s="11" t="s">
        <v>480</v>
      </c>
      <c r="B1309" s="11">
        <v>14</v>
      </c>
      <c r="C1309" s="11" t="s">
        <v>175</v>
      </c>
      <c r="D1309" s="11" t="s">
        <v>185</v>
      </c>
      <c r="E1309" s="11">
        <v>38.166666666666671</v>
      </c>
      <c r="F1309" s="11">
        <v>202005</v>
      </c>
    </row>
    <row r="1310" spans="1:6">
      <c r="A1310" s="11" t="s">
        <v>1054</v>
      </c>
      <c r="B1310" s="11">
        <v>14</v>
      </c>
      <c r="C1310" s="11" t="s">
        <v>177</v>
      </c>
      <c r="D1310" s="11" t="s">
        <v>148</v>
      </c>
      <c r="E1310" s="11">
        <v>53</v>
      </c>
      <c r="F1310" s="11">
        <v>202005</v>
      </c>
    </row>
    <row r="1311" spans="1:6">
      <c r="A1311" s="11" t="s">
        <v>1208</v>
      </c>
      <c r="B1311" s="11">
        <v>14</v>
      </c>
      <c r="C1311" s="11" t="s">
        <v>175</v>
      </c>
      <c r="D1311" s="11" t="s">
        <v>198</v>
      </c>
      <c r="E1311" s="11">
        <v>16</v>
      </c>
      <c r="F1311" s="11">
        <v>202005</v>
      </c>
    </row>
    <row r="1312" spans="1:6">
      <c r="A1312" s="11" t="s">
        <v>777</v>
      </c>
      <c r="B1312" s="11">
        <v>14</v>
      </c>
      <c r="C1312" s="11" t="s">
        <v>175</v>
      </c>
      <c r="D1312" s="11" t="s">
        <v>185</v>
      </c>
      <c r="E1312" s="11">
        <v>25</v>
      </c>
      <c r="F1312" s="11">
        <v>202005</v>
      </c>
    </row>
    <row r="1313" spans="1:6">
      <c r="A1313" s="11" t="s">
        <v>777</v>
      </c>
      <c r="B1313" s="11">
        <v>14</v>
      </c>
      <c r="C1313" s="11" t="s">
        <v>175</v>
      </c>
      <c r="D1313" s="11" t="s">
        <v>206</v>
      </c>
      <c r="E1313" s="11">
        <v>4</v>
      </c>
      <c r="F1313" s="11">
        <v>202005</v>
      </c>
    </row>
    <row r="1314" spans="1:6">
      <c r="A1314" s="11" t="s">
        <v>778</v>
      </c>
      <c r="B1314" s="11">
        <v>14</v>
      </c>
      <c r="C1314" s="11" t="s">
        <v>175</v>
      </c>
      <c r="D1314" s="11" t="s">
        <v>185</v>
      </c>
      <c r="E1314" s="11">
        <v>8</v>
      </c>
      <c r="F1314" s="11">
        <v>202005</v>
      </c>
    </row>
    <row r="1315" spans="1:6">
      <c r="A1315" s="11" t="s">
        <v>778</v>
      </c>
      <c r="B1315" s="11">
        <v>14</v>
      </c>
      <c r="C1315" s="11" t="s">
        <v>175</v>
      </c>
      <c r="D1315" s="11" t="s">
        <v>177</v>
      </c>
      <c r="E1315" s="11">
        <v>7</v>
      </c>
      <c r="F1315" s="11">
        <v>202005</v>
      </c>
    </row>
    <row r="1316" spans="1:6">
      <c r="A1316" s="11" t="s">
        <v>778</v>
      </c>
      <c r="B1316" s="11">
        <v>14</v>
      </c>
      <c r="C1316" s="11" t="s">
        <v>175</v>
      </c>
      <c r="D1316" s="11" t="s">
        <v>198</v>
      </c>
      <c r="E1316" s="11">
        <v>25.000000000000007</v>
      </c>
      <c r="F1316" s="11">
        <v>202005</v>
      </c>
    </row>
    <row r="1317" spans="1:6">
      <c r="A1317" s="11" t="s">
        <v>709</v>
      </c>
      <c r="B1317" s="11">
        <v>14</v>
      </c>
      <c r="C1317" s="11" t="s">
        <v>185</v>
      </c>
      <c r="D1317" s="11" t="s">
        <v>198</v>
      </c>
      <c r="E1317" s="11">
        <v>0.70000000000000018</v>
      </c>
      <c r="F1317" s="11">
        <v>202005</v>
      </c>
    </row>
    <row r="1318" spans="1:6">
      <c r="A1318" s="11" t="s">
        <v>1319</v>
      </c>
      <c r="B1318" s="11">
        <v>14</v>
      </c>
      <c r="C1318" s="11" t="s">
        <v>185</v>
      </c>
      <c r="D1318" s="11" t="s">
        <v>198</v>
      </c>
      <c r="E1318" s="11">
        <v>12.233333333333331</v>
      </c>
      <c r="F1318" s="11">
        <v>202005</v>
      </c>
    </row>
    <row r="1319" spans="1:6">
      <c r="A1319" s="11" t="s">
        <v>454</v>
      </c>
      <c r="B1319" s="11">
        <v>14</v>
      </c>
      <c r="C1319" s="11" t="s">
        <v>198</v>
      </c>
      <c r="D1319" s="11" t="s">
        <v>185</v>
      </c>
      <c r="E1319" s="11">
        <v>17.149999999999995</v>
      </c>
      <c r="F1319" s="11">
        <v>202005</v>
      </c>
    </row>
    <row r="1320" spans="1:6">
      <c r="A1320" s="11" t="s">
        <v>960</v>
      </c>
      <c r="B1320" s="11">
        <v>14</v>
      </c>
      <c r="C1320" s="11" t="s">
        <v>185</v>
      </c>
      <c r="D1320" s="11" t="s">
        <v>198</v>
      </c>
      <c r="E1320" s="11">
        <v>9.1000000000000014</v>
      </c>
      <c r="F1320" s="11">
        <v>202005</v>
      </c>
    </row>
    <row r="1321" spans="1:6">
      <c r="A1321" s="11" t="s">
        <v>484</v>
      </c>
      <c r="B1321" s="11">
        <v>14</v>
      </c>
      <c r="C1321" s="11" t="s">
        <v>175</v>
      </c>
      <c r="D1321" s="11" t="s">
        <v>185</v>
      </c>
      <c r="E1321" s="11">
        <v>0.91666666666666607</v>
      </c>
      <c r="F1321" s="11">
        <v>202005</v>
      </c>
    </row>
    <row r="1322" spans="1:6">
      <c r="A1322" s="11" t="s">
        <v>484</v>
      </c>
      <c r="B1322" s="11">
        <v>14</v>
      </c>
      <c r="C1322" s="11" t="s">
        <v>175</v>
      </c>
      <c r="D1322" s="11" t="s">
        <v>177</v>
      </c>
      <c r="E1322" s="11">
        <v>0.16666666666666874</v>
      </c>
      <c r="F1322" s="11">
        <v>202005</v>
      </c>
    </row>
    <row r="1323" spans="1:6">
      <c r="A1323" s="11" t="s">
        <v>484</v>
      </c>
      <c r="B1323" s="11">
        <v>14</v>
      </c>
      <c r="C1323" s="11" t="s">
        <v>175</v>
      </c>
      <c r="D1323" s="11" t="s">
        <v>198</v>
      </c>
      <c r="E1323" s="11">
        <v>15.916666666666666</v>
      </c>
      <c r="F1323" s="11">
        <v>202005</v>
      </c>
    </row>
    <row r="1324" spans="1:6">
      <c r="A1324" s="11" t="s">
        <v>1220</v>
      </c>
      <c r="B1324" s="11">
        <v>14</v>
      </c>
      <c r="C1324" s="11" t="s">
        <v>198</v>
      </c>
      <c r="D1324" s="11" t="s">
        <v>177</v>
      </c>
      <c r="E1324" s="11">
        <v>39</v>
      </c>
      <c r="F1324" s="11">
        <v>202005</v>
      </c>
    </row>
    <row r="1325" spans="1:6">
      <c r="A1325" s="11" t="s">
        <v>476</v>
      </c>
      <c r="B1325" s="11">
        <v>14</v>
      </c>
      <c r="C1325" s="11" t="s">
        <v>198</v>
      </c>
      <c r="D1325" s="11" t="s">
        <v>206</v>
      </c>
      <c r="E1325" s="11">
        <v>49.75</v>
      </c>
      <c r="F1325" s="11">
        <v>202005</v>
      </c>
    </row>
    <row r="1326" spans="1:6">
      <c r="A1326" s="11" t="s">
        <v>477</v>
      </c>
      <c r="B1326" s="11">
        <v>14</v>
      </c>
      <c r="C1326" s="11" t="s">
        <v>198</v>
      </c>
      <c r="D1326" s="11" t="s">
        <v>206</v>
      </c>
      <c r="E1326" s="11">
        <v>38.75</v>
      </c>
      <c r="F1326" s="11">
        <v>202005</v>
      </c>
    </row>
    <row r="1327" spans="1:6">
      <c r="A1327" s="11" t="s">
        <v>846</v>
      </c>
      <c r="B1327" s="11">
        <v>14</v>
      </c>
      <c r="C1327" s="11" t="s">
        <v>198</v>
      </c>
      <c r="D1327" s="11" t="s">
        <v>185</v>
      </c>
      <c r="E1327" s="11">
        <v>8.4166666666666661</v>
      </c>
      <c r="F1327" s="11">
        <v>202005</v>
      </c>
    </row>
    <row r="1328" spans="1:6">
      <c r="A1328" s="11" t="s">
        <v>464</v>
      </c>
      <c r="B1328" s="11">
        <v>14</v>
      </c>
      <c r="C1328" s="11" t="s">
        <v>198</v>
      </c>
      <c r="D1328" s="11" t="s">
        <v>177</v>
      </c>
      <c r="E1328" s="11">
        <v>19.499999999999996</v>
      </c>
      <c r="F1328" s="11">
        <v>202005</v>
      </c>
    </row>
    <row r="1329" spans="1:6">
      <c r="A1329" s="11" t="s">
        <v>486</v>
      </c>
      <c r="B1329" s="11">
        <v>14</v>
      </c>
      <c r="C1329" s="11" t="s">
        <v>175</v>
      </c>
      <c r="D1329" s="11" t="s">
        <v>177</v>
      </c>
      <c r="E1329" s="11">
        <v>43.75</v>
      </c>
      <c r="F1329" s="11">
        <v>202005</v>
      </c>
    </row>
    <row r="1330" spans="1:6">
      <c r="A1330" s="11" t="s">
        <v>483</v>
      </c>
      <c r="B1330" s="11">
        <v>14</v>
      </c>
      <c r="C1330" s="11" t="s">
        <v>175</v>
      </c>
      <c r="D1330" s="11" t="s">
        <v>182</v>
      </c>
      <c r="E1330" s="11">
        <v>3.0000000000000013</v>
      </c>
      <c r="F1330" s="11">
        <v>202005</v>
      </c>
    </row>
    <row r="1331" spans="1:6">
      <c r="A1331" s="11" t="s">
        <v>483</v>
      </c>
      <c r="B1331" s="11">
        <v>14</v>
      </c>
      <c r="C1331" s="11" t="s">
        <v>175</v>
      </c>
      <c r="D1331" s="11" t="s">
        <v>185</v>
      </c>
      <c r="E1331" s="11">
        <v>10.500000000000002</v>
      </c>
      <c r="F1331" s="11">
        <v>202005</v>
      </c>
    </row>
    <row r="1332" spans="1:6">
      <c r="A1332" s="11" t="s">
        <v>483</v>
      </c>
      <c r="B1332" s="11">
        <v>14</v>
      </c>
      <c r="C1332" s="11" t="s">
        <v>175</v>
      </c>
      <c r="D1332" s="11" t="s">
        <v>177</v>
      </c>
      <c r="E1332" s="11">
        <v>15.25</v>
      </c>
      <c r="F1332" s="11">
        <v>202005</v>
      </c>
    </row>
    <row r="1333" spans="1:6">
      <c r="A1333" s="11" t="s">
        <v>483</v>
      </c>
      <c r="B1333" s="11">
        <v>14</v>
      </c>
      <c r="C1333" s="11" t="s">
        <v>175</v>
      </c>
      <c r="D1333" s="11" t="s">
        <v>198</v>
      </c>
      <c r="E1333" s="11">
        <v>12.000000000000002</v>
      </c>
      <c r="F1333" s="11">
        <v>202005</v>
      </c>
    </row>
    <row r="1334" spans="1:6">
      <c r="A1334" s="11" t="s">
        <v>783</v>
      </c>
      <c r="B1334" s="11">
        <v>14</v>
      </c>
      <c r="C1334" s="11" t="s">
        <v>198</v>
      </c>
      <c r="D1334" s="11" t="s">
        <v>177</v>
      </c>
      <c r="E1334" s="11">
        <v>48.75</v>
      </c>
      <c r="F1334" s="11">
        <v>202005</v>
      </c>
    </row>
    <row r="1335" spans="1:6">
      <c r="A1335" s="11" t="s">
        <v>502</v>
      </c>
      <c r="B1335" s="11">
        <v>14</v>
      </c>
      <c r="C1335" s="11" t="s">
        <v>198</v>
      </c>
      <c r="D1335" s="11" t="s">
        <v>177</v>
      </c>
      <c r="E1335" s="11">
        <v>22.583333333333329</v>
      </c>
      <c r="F1335" s="11">
        <v>202005</v>
      </c>
    </row>
    <row r="1336" spans="1:6">
      <c r="A1336" s="11" t="s">
        <v>1021</v>
      </c>
      <c r="B1336" s="11">
        <v>14</v>
      </c>
      <c r="C1336" s="11" t="s">
        <v>185</v>
      </c>
      <c r="D1336" s="11" t="s">
        <v>198</v>
      </c>
      <c r="E1336" s="11">
        <v>3.6166666666666685</v>
      </c>
      <c r="F1336" s="11">
        <v>202005</v>
      </c>
    </row>
    <row r="1337" spans="1:6">
      <c r="A1337" s="11" t="s">
        <v>1239</v>
      </c>
      <c r="B1337" s="11">
        <v>14</v>
      </c>
      <c r="C1337" s="11" t="s">
        <v>198</v>
      </c>
      <c r="D1337" s="11" t="s">
        <v>177</v>
      </c>
      <c r="E1337" s="11">
        <v>41.75</v>
      </c>
      <c r="F1337" s="11">
        <v>202005</v>
      </c>
    </row>
    <row r="1338" spans="1:6">
      <c r="A1338" s="11" t="s">
        <v>913</v>
      </c>
      <c r="B1338" s="11">
        <v>14</v>
      </c>
      <c r="C1338" s="11" t="s">
        <v>185</v>
      </c>
      <c r="D1338" s="11" t="s">
        <v>177</v>
      </c>
      <c r="E1338" s="11">
        <v>6</v>
      </c>
      <c r="F1338" s="11">
        <v>202005</v>
      </c>
    </row>
    <row r="1339" spans="1:6">
      <c r="A1339" s="11" t="s">
        <v>503</v>
      </c>
      <c r="B1339" s="11">
        <v>14</v>
      </c>
      <c r="C1339" s="11" t="s">
        <v>185</v>
      </c>
      <c r="D1339" s="11" t="s">
        <v>198</v>
      </c>
      <c r="E1339" s="11">
        <v>7.9333333333333345</v>
      </c>
      <c r="F1339" s="11">
        <v>202005</v>
      </c>
    </row>
    <row r="1340" spans="1:6">
      <c r="A1340" s="11" t="s">
        <v>784</v>
      </c>
      <c r="B1340" s="11">
        <v>14</v>
      </c>
      <c r="C1340" s="11" t="s">
        <v>175</v>
      </c>
      <c r="D1340" s="11" t="s">
        <v>148</v>
      </c>
      <c r="E1340" s="11">
        <v>2.7499999999999982</v>
      </c>
      <c r="F1340" s="11">
        <v>202005</v>
      </c>
    </row>
    <row r="1341" spans="1:6">
      <c r="A1341" s="11" t="s">
        <v>784</v>
      </c>
      <c r="B1341" s="11">
        <v>14</v>
      </c>
      <c r="C1341" s="11" t="s">
        <v>175</v>
      </c>
      <c r="D1341" s="11" t="s">
        <v>182</v>
      </c>
      <c r="E1341" s="11">
        <v>5.0000000000000018</v>
      </c>
      <c r="F1341" s="11">
        <v>202005</v>
      </c>
    </row>
    <row r="1342" spans="1:6">
      <c r="A1342" s="11" t="s">
        <v>784</v>
      </c>
      <c r="B1342" s="11">
        <v>14</v>
      </c>
      <c r="C1342" s="11" t="s">
        <v>175</v>
      </c>
      <c r="D1342" s="11" t="s">
        <v>185</v>
      </c>
      <c r="E1342" s="11">
        <v>5.2500000000000018</v>
      </c>
      <c r="F1342" s="11">
        <v>202005</v>
      </c>
    </row>
    <row r="1343" spans="1:6">
      <c r="A1343" s="11" t="s">
        <v>784</v>
      </c>
      <c r="B1343" s="11">
        <v>14</v>
      </c>
      <c r="C1343" s="11" t="s">
        <v>175</v>
      </c>
      <c r="D1343" s="11" t="s">
        <v>177</v>
      </c>
      <c r="E1343" s="11">
        <v>5</v>
      </c>
      <c r="F1343" s="11">
        <v>202005</v>
      </c>
    </row>
    <row r="1344" spans="1:6">
      <c r="A1344" s="11" t="s">
        <v>784</v>
      </c>
      <c r="B1344" s="11">
        <v>14</v>
      </c>
      <c r="C1344" s="11" t="s">
        <v>175</v>
      </c>
      <c r="D1344" s="11" t="s">
        <v>198</v>
      </c>
      <c r="E1344" s="11">
        <v>6</v>
      </c>
      <c r="F1344" s="11">
        <v>202005</v>
      </c>
    </row>
    <row r="1345" spans="1:6">
      <c r="A1345" s="11" t="s">
        <v>784</v>
      </c>
      <c r="B1345" s="11">
        <v>14</v>
      </c>
      <c r="C1345" s="11" t="s">
        <v>175</v>
      </c>
      <c r="D1345" s="11" t="s">
        <v>203</v>
      </c>
      <c r="E1345" s="11">
        <v>1.0000000000000018</v>
      </c>
      <c r="F1345" s="11">
        <v>202005</v>
      </c>
    </row>
    <row r="1346" spans="1:6">
      <c r="A1346" s="11" t="s">
        <v>784</v>
      </c>
      <c r="B1346" s="11">
        <v>14</v>
      </c>
      <c r="C1346" s="11" t="s">
        <v>175</v>
      </c>
      <c r="D1346" s="11" t="s">
        <v>206</v>
      </c>
      <c r="E1346" s="11">
        <v>5.4999999999999991</v>
      </c>
      <c r="F1346" s="11">
        <v>202005</v>
      </c>
    </row>
    <row r="1347" spans="1:6">
      <c r="A1347" s="11" t="s">
        <v>784</v>
      </c>
      <c r="B1347" s="11">
        <v>14</v>
      </c>
      <c r="C1347" s="11" t="s">
        <v>175</v>
      </c>
      <c r="D1347" s="11" t="s">
        <v>918</v>
      </c>
      <c r="E1347" s="11">
        <v>0.49999999999999822</v>
      </c>
      <c r="F1347" s="11">
        <v>202005</v>
      </c>
    </row>
    <row r="1348" spans="1:6">
      <c r="A1348" s="11" t="s">
        <v>1232</v>
      </c>
      <c r="B1348" s="11">
        <v>15</v>
      </c>
      <c r="C1348" s="11" t="s">
        <v>185</v>
      </c>
      <c r="D1348" s="11" t="s">
        <v>198</v>
      </c>
      <c r="E1348" s="11">
        <v>42.000000000000007</v>
      </c>
      <c r="F1348" s="11">
        <v>202005</v>
      </c>
    </row>
    <row r="1349" spans="1:6">
      <c r="A1349" s="11" t="s">
        <v>708</v>
      </c>
      <c r="B1349" s="11">
        <v>15</v>
      </c>
      <c r="C1349" s="11" t="s">
        <v>185</v>
      </c>
      <c r="D1349" s="11" t="s">
        <v>198</v>
      </c>
      <c r="E1349" s="11">
        <v>42.3</v>
      </c>
      <c r="F1349" s="11">
        <v>202005</v>
      </c>
    </row>
    <row r="1350" spans="1:6">
      <c r="A1350" s="11" t="s">
        <v>708</v>
      </c>
      <c r="B1350" s="11">
        <v>15</v>
      </c>
      <c r="C1350" s="11" t="s">
        <v>185</v>
      </c>
      <c r="D1350" s="11" t="s">
        <v>203</v>
      </c>
      <c r="E1350" s="11">
        <v>5.8500000000000023</v>
      </c>
      <c r="F1350" s="11">
        <v>202005</v>
      </c>
    </row>
    <row r="1351" spans="1:6">
      <c r="A1351" s="11" t="s">
        <v>715</v>
      </c>
      <c r="B1351" s="11">
        <v>15</v>
      </c>
      <c r="C1351" s="11" t="s">
        <v>198</v>
      </c>
      <c r="D1351" s="11" t="s">
        <v>177</v>
      </c>
      <c r="E1351" s="11">
        <v>7.9999999999999982</v>
      </c>
      <c r="F1351" s="11">
        <v>202005</v>
      </c>
    </row>
    <row r="1352" spans="1:6">
      <c r="A1352" s="11" t="s">
        <v>726</v>
      </c>
      <c r="B1352" s="11">
        <v>15</v>
      </c>
      <c r="C1352" s="11" t="s">
        <v>175</v>
      </c>
      <c r="D1352" s="11" t="s">
        <v>185</v>
      </c>
      <c r="E1352" s="11">
        <v>10.000000000000004</v>
      </c>
      <c r="F1352" s="11">
        <v>202005</v>
      </c>
    </row>
    <row r="1353" spans="1:6">
      <c r="A1353" s="11" t="s">
        <v>726</v>
      </c>
      <c r="B1353" s="11">
        <v>15</v>
      </c>
      <c r="C1353" s="11" t="s">
        <v>175</v>
      </c>
      <c r="D1353" s="11" t="s">
        <v>177</v>
      </c>
      <c r="E1353" s="11">
        <v>7.9999999999999929</v>
      </c>
      <c r="F1353" s="11">
        <v>202005</v>
      </c>
    </row>
    <row r="1354" spans="1:6">
      <c r="A1354" s="11" t="s">
        <v>726</v>
      </c>
      <c r="B1354" s="11">
        <v>15</v>
      </c>
      <c r="C1354" s="11" t="s">
        <v>175</v>
      </c>
      <c r="D1354" s="11" t="s">
        <v>198</v>
      </c>
      <c r="E1354" s="11">
        <v>20</v>
      </c>
      <c r="F1354" s="11">
        <v>202005</v>
      </c>
    </row>
    <row r="1355" spans="1:6">
      <c r="A1355" s="11" t="s">
        <v>458</v>
      </c>
      <c r="B1355" s="11">
        <v>15</v>
      </c>
      <c r="C1355" s="11" t="s">
        <v>185</v>
      </c>
      <c r="D1355" s="11" t="s">
        <v>182</v>
      </c>
      <c r="E1355" s="11">
        <v>9.5</v>
      </c>
      <c r="F1355" s="11">
        <v>202005</v>
      </c>
    </row>
    <row r="1356" spans="1:6">
      <c r="A1356" s="11" t="s">
        <v>458</v>
      </c>
      <c r="B1356" s="11">
        <v>15</v>
      </c>
      <c r="C1356" s="11" t="s">
        <v>185</v>
      </c>
      <c r="D1356" s="11" t="s">
        <v>198</v>
      </c>
      <c r="E1356" s="11">
        <v>5.4999999999999991</v>
      </c>
      <c r="F1356" s="11">
        <v>202005</v>
      </c>
    </row>
    <row r="1357" spans="1:6">
      <c r="A1357" s="11" t="s">
        <v>458</v>
      </c>
      <c r="B1357" s="11">
        <v>15</v>
      </c>
      <c r="C1357" s="11" t="s">
        <v>185</v>
      </c>
      <c r="D1357" s="11" t="s">
        <v>206</v>
      </c>
      <c r="E1357" s="11">
        <v>2.4999999999999991</v>
      </c>
      <c r="F1357" s="11">
        <v>202005</v>
      </c>
    </row>
    <row r="1358" spans="1:6">
      <c r="A1358" s="11" t="s">
        <v>844</v>
      </c>
      <c r="B1358" s="11">
        <v>15</v>
      </c>
      <c r="C1358" s="11" t="s">
        <v>182</v>
      </c>
      <c r="D1358" s="11" t="s">
        <v>198</v>
      </c>
      <c r="E1358" s="11">
        <v>42.25</v>
      </c>
      <c r="F1358" s="11">
        <v>202005</v>
      </c>
    </row>
    <row r="1359" spans="1:6">
      <c r="A1359" s="11" t="s">
        <v>767</v>
      </c>
      <c r="B1359" s="11">
        <v>15</v>
      </c>
      <c r="C1359" s="11" t="s">
        <v>175</v>
      </c>
      <c r="D1359" s="11" t="s">
        <v>206</v>
      </c>
      <c r="E1359" s="11">
        <v>42.269999999999996</v>
      </c>
      <c r="F1359" s="11">
        <v>202005</v>
      </c>
    </row>
    <row r="1360" spans="1:6">
      <c r="A1360" s="11" t="s">
        <v>453</v>
      </c>
      <c r="B1360" s="11">
        <v>15</v>
      </c>
      <c r="C1360" s="11" t="s">
        <v>175</v>
      </c>
      <c r="D1360" s="11" t="s">
        <v>177</v>
      </c>
      <c r="E1360" s="11">
        <v>16.000000000000004</v>
      </c>
      <c r="F1360" s="11">
        <v>202005</v>
      </c>
    </row>
    <row r="1361" spans="1:6">
      <c r="A1361" s="11" t="s">
        <v>453</v>
      </c>
      <c r="B1361" s="11">
        <v>15</v>
      </c>
      <c r="C1361" s="11" t="s">
        <v>175</v>
      </c>
      <c r="D1361" s="11" t="s">
        <v>198</v>
      </c>
      <c r="E1361" s="11">
        <v>19</v>
      </c>
      <c r="F1361" s="11">
        <v>202005</v>
      </c>
    </row>
    <row r="1362" spans="1:6">
      <c r="A1362" s="11" t="s">
        <v>488</v>
      </c>
      <c r="B1362" s="11">
        <v>15</v>
      </c>
      <c r="C1362" s="11" t="s">
        <v>175</v>
      </c>
      <c r="D1362" s="11" t="s">
        <v>177</v>
      </c>
      <c r="E1362" s="11">
        <v>53</v>
      </c>
      <c r="F1362" s="11">
        <v>202005</v>
      </c>
    </row>
    <row r="1363" spans="1:6">
      <c r="A1363" s="11" t="s">
        <v>951</v>
      </c>
      <c r="B1363" s="11">
        <v>15</v>
      </c>
      <c r="C1363" s="11" t="s">
        <v>198</v>
      </c>
      <c r="D1363" s="11" t="s">
        <v>206</v>
      </c>
      <c r="E1363" s="11">
        <v>2.0000000000000009</v>
      </c>
      <c r="F1363" s="11">
        <v>202005</v>
      </c>
    </row>
    <row r="1364" spans="1:6">
      <c r="A1364" s="11" t="s">
        <v>951</v>
      </c>
      <c r="B1364" s="11">
        <v>15</v>
      </c>
      <c r="C1364" s="11" t="s">
        <v>198</v>
      </c>
      <c r="D1364" s="11" t="s">
        <v>918</v>
      </c>
      <c r="E1364" s="11">
        <v>6.2499999999999991</v>
      </c>
      <c r="F1364" s="11">
        <v>202005</v>
      </c>
    </row>
    <row r="1365" spans="1:6">
      <c r="A1365" s="11" t="s">
        <v>478</v>
      </c>
      <c r="B1365" s="11">
        <v>15</v>
      </c>
      <c r="C1365" s="11" t="s">
        <v>175</v>
      </c>
      <c r="D1365" s="11" t="s">
        <v>198</v>
      </c>
      <c r="E1365" s="11">
        <v>17</v>
      </c>
      <c r="F1365" s="11">
        <v>202005</v>
      </c>
    </row>
    <row r="1366" spans="1:6">
      <c r="A1366" s="11" t="s">
        <v>478</v>
      </c>
      <c r="B1366" s="11">
        <v>15</v>
      </c>
      <c r="C1366" s="11" t="s">
        <v>175</v>
      </c>
      <c r="D1366" s="11" t="s">
        <v>206</v>
      </c>
      <c r="E1366" s="11">
        <v>4.4999999999999982</v>
      </c>
      <c r="F1366" s="11">
        <v>202005</v>
      </c>
    </row>
    <row r="1367" spans="1:6">
      <c r="A1367" s="11" t="s">
        <v>485</v>
      </c>
      <c r="B1367" s="11">
        <v>15</v>
      </c>
      <c r="C1367" s="11" t="s">
        <v>175</v>
      </c>
      <c r="D1367" s="11" t="s">
        <v>185</v>
      </c>
      <c r="E1367" s="11">
        <v>42</v>
      </c>
      <c r="F1367" s="11">
        <v>202005</v>
      </c>
    </row>
    <row r="1368" spans="1:6">
      <c r="A1368" s="11" t="s">
        <v>598</v>
      </c>
      <c r="B1368" s="11">
        <v>15</v>
      </c>
      <c r="C1368" s="11" t="s">
        <v>203</v>
      </c>
      <c r="D1368" s="11" t="s">
        <v>198</v>
      </c>
      <c r="E1368" s="11">
        <v>33.750000000000007</v>
      </c>
      <c r="F1368" s="11">
        <v>202005</v>
      </c>
    </row>
    <row r="1369" spans="1:6">
      <c r="A1369" s="11" t="s">
        <v>1215</v>
      </c>
      <c r="B1369" s="11">
        <v>15</v>
      </c>
      <c r="C1369" s="11" t="s">
        <v>175</v>
      </c>
      <c r="D1369" s="11" t="s">
        <v>198</v>
      </c>
      <c r="E1369" s="11">
        <v>23.500000000000004</v>
      </c>
      <c r="F1369" s="11">
        <v>202005</v>
      </c>
    </row>
    <row r="1370" spans="1:6">
      <c r="A1370" s="11" t="s">
        <v>769</v>
      </c>
      <c r="B1370" s="11">
        <v>15</v>
      </c>
      <c r="C1370" s="11" t="s">
        <v>185</v>
      </c>
      <c r="D1370" s="11" t="s">
        <v>198</v>
      </c>
      <c r="E1370" s="11">
        <v>6.5499999999999989</v>
      </c>
      <c r="F1370" s="11">
        <v>202005</v>
      </c>
    </row>
    <row r="1371" spans="1:6">
      <c r="A1371" s="11" t="s">
        <v>917</v>
      </c>
      <c r="B1371" s="11">
        <v>15</v>
      </c>
      <c r="C1371" s="11" t="s">
        <v>203</v>
      </c>
      <c r="D1371" s="11" t="s">
        <v>185</v>
      </c>
      <c r="E1371" s="11">
        <v>56.269999999999996</v>
      </c>
      <c r="F1371" s="11">
        <v>202005</v>
      </c>
    </row>
    <row r="1372" spans="1:6">
      <c r="A1372" s="11" t="s">
        <v>917</v>
      </c>
      <c r="B1372" s="11">
        <v>15</v>
      </c>
      <c r="C1372" s="11" t="s">
        <v>203</v>
      </c>
      <c r="D1372" s="11" t="s">
        <v>198</v>
      </c>
      <c r="E1372" s="11">
        <v>1.5333333333333306</v>
      </c>
      <c r="F1372" s="11">
        <v>202005</v>
      </c>
    </row>
    <row r="1373" spans="1:6">
      <c r="A1373" s="11" t="s">
        <v>1019</v>
      </c>
      <c r="B1373" s="11">
        <v>15</v>
      </c>
      <c r="C1373" s="11" t="s">
        <v>198</v>
      </c>
      <c r="D1373" s="11" t="s">
        <v>185</v>
      </c>
      <c r="E1373" s="11">
        <v>2.2166666666666668</v>
      </c>
      <c r="F1373" s="11">
        <v>202005</v>
      </c>
    </row>
    <row r="1374" spans="1:6">
      <c r="A1374" s="11" t="s">
        <v>482</v>
      </c>
      <c r="B1374" s="11">
        <v>15</v>
      </c>
      <c r="C1374" s="11" t="s">
        <v>175</v>
      </c>
      <c r="D1374" s="11" t="s">
        <v>182</v>
      </c>
      <c r="E1374" s="11">
        <v>9.4999999999999982</v>
      </c>
      <c r="F1374" s="11">
        <v>202005</v>
      </c>
    </row>
    <row r="1375" spans="1:6">
      <c r="A1375" s="11" t="s">
        <v>482</v>
      </c>
      <c r="B1375" s="11">
        <v>15</v>
      </c>
      <c r="C1375" s="11" t="s">
        <v>175</v>
      </c>
      <c r="D1375" s="11" t="s">
        <v>177</v>
      </c>
      <c r="E1375" s="11">
        <v>10.5</v>
      </c>
      <c r="F1375" s="11">
        <v>202005</v>
      </c>
    </row>
    <row r="1376" spans="1:6">
      <c r="A1376" s="11" t="s">
        <v>482</v>
      </c>
      <c r="B1376" s="11">
        <v>15</v>
      </c>
      <c r="C1376" s="11" t="s">
        <v>175</v>
      </c>
      <c r="D1376" s="11" t="s">
        <v>198</v>
      </c>
      <c r="E1376" s="11">
        <v>22</v>
      </c>
      <c r="F1376" s="11">
        <v>202005</v>
      </c>
    </row>
    <row r="1377" spans="1:6">
      <c r="A1377" s="11" t="s">
        <v>482</v>
      </c>
      <c r="B1377" s="11">
        <v>15</v>
      </c>
      <c r="C1377" s="11" t="s">
        <v>175</v>
      </c>
      <c r="D1377" s="11" t="s">
        <v>206</v>
      </c>
      <c r="E1377" s="11">
        <v>10.5</v>
      </c>
      <c r="F1377" s="11">
        <v>202005</v>
      </c>
    </row>
    <row r="1378" spans="1:6">
      <c r="A1378" s="11" t="s">
        <v>482</v>
      </c>
      <c r="B1378" s="11">
        <v>15</v>
      </c>
      <c r="C1378" s="11" t="s">
        <v>175</v>
      </c>
      <c r="D1378" s="11" t="s">
        <v>918</v>
      </c>
      <c r="E1378" s="11">
        <v>3</v>
      </c>
      <c r="F1378" s="11">
        <v>202005</v>
      </c>
    </row>
    <row r="1379" spans="1:6">
      <c r="A1379" s="11" t="s">
        <v>479</v>
      </c>
      <c r="B1379" s="11">
        <v>15</v>
      </c>
      <c r="C1379" s="11" t="s">
        <v>175</v>
      </c>
      <c r="D1379" s="11" t="s">
        <v>177</v>
      </c>
      <c r="E1379" s="11">
        <v>8.4999999999999964</v>
      </c>
      <c r="F1379" s="11">
        <v>202005</v>
      </c>
    </row>
    <row r="1380" spans="1:6">
      <c r="A1380" s="11" t="s">
        <v>479</v>
      </c>
      <c r="B1380" s="11">
        <v>15</v>
      </c>
      <c r="C1380" s="11" t="s">
        <v>175</v>
      </c>
      <c r="D1380" s="11" t="s">
        <v>198</v>
      </c>
      <c r="E1380" s="11">
        <v>31.499999999999996</v>
      </c>
      <c r="F1380" s="11">
        <v>202005</v>
      </c>
    </row>
    <row r="1381" spans="1:6">
      <c r="A1381" s="11" t="s">
        <v>1217</v>
      </c>
      <c r="B1381" s="11">
        <v>15</v>
      </c>
      <c r="C1381" s="11" t="s">
        <v>198</v>
      </c>
      <c r="D1381" s="11" t="s">
        <v>177</v>
      </c>
      <c r="E1381" s="11">
        <v>32.933333333333337</v>
      </c>
      <c r="F1381" s="11">
        <v>202005</v>
      </c>
    </row>
    <row r="1382" spans="1:6">
      <c r="A1382" s="11" t="s">
        <v>915</v>
      </c>
      <c r="B1382" s="11">
        <v>15</v>
      </c>
      <c r="C1382" s="11" t="s">
        <v>185</v>
      </c>
      <c r="D1382" s="11" t="s">
        <v>198</v>
      </c>
      <c r="E1382" s="11">
        <v>8.606666666666662</v>
      </c>
      <c r="F1382" s="11">
        <v>202005</v>
      </c>
    </row>
    <row r="1383" spans="1:6">
      <c r="A1383" s="11" t="s">
        <v>1078</v>
      </c>
      <c r="B1383" s="11">
        <v>15</v>
      </c>
      <c r="C1383" s="11" t="s">
        <v>177</v>
      </c>
      <c r="D1383" s="11" t="s">
        <v>148</v>
      </c>
      <c r="E1383" s="11">
        <v>24</v>
      </c>
      <c r="F1383" s="11">
        <v>202005</v>
      </c>
    </row>
    <row r="1384" spans="1:6">
      <c r="A1384" s="11" t="s">
        <v>950</v>
      </c>
      <c r="B1384" s="11">
        <v>15</v>
      </c>
      <c r="C1384" s="11" t="s">
        <v>185</v>
      </c>
      <c r="D1384" s="11" t="s">
        <v>198</v>
      </c>
      <c r="E1384" s="11">
        <v>10.566666666666668</v>
      </c>
      <c r="F1384" s="11">
        <v>202005</v>
      </c>
    </row>
    <row r="1385" spans="1:6">
      <c r="A1385" s="11" t="s">
        <v>1020</v>
      </c>
      <c r="B1385" s="11">
        <v>15</v>
      </c>
      <c r="C1385" s="11" t="s">
        <v>203</v>
      </c>
      <c r="D1385" s="11" t="s">
        <v>185</v>
      </c>
      <c r="E1385" s="11">
        <v>39.1</v>
      </c>
      <c r="F1385" s="11">
        <v>202005</v>
      </c>
    </row>
    <row r="1386" spans="1:6">
      <c r="A1386" s="11" t="s">
        <v>467</v>
      </c>
      <c r="B1386" s="11">
        <v>15</v>
      </c>
      <c r="C1386" s="11" t="s">
        <v>185</v>
      </c>
      <c r="D1386" s="11" t="s">
        <v>206</v>
      </c>
      <c r="E1386" s="11">
        <v>6.1499999999999986</v>
      </c>
      <c r="F1386" s="11">
        <v>202005</v>
      </c>
    </row>
    <row r="1387" spans="1:6">
      <c r="A1387" s="11" t="s">
        <v>774</v>
      </c>
      <c r="B1387" s="11">
        <v>15</v>
      </c>
      <c r="C1387" s="11" t="s">
        <v>175</v>
      </c>
      <c r="D1387" s="11" t="s">
        <v>198</v>
      </c>
      <c r="E1387" s="11">
        <v>30.000000000000007</v>
      </c>
      <c r="F1387" s="11">
        <v>202005</v>
      </c>
    </row>
    <row r="1388" spans="1:6">
      <c r="A1388" s="11" t="s">
        <v>775</v>
      </c>
      <c r="B1388" s="11">
        <v>15</v>
      </c>
      <c r="C1388" s="11" t="s">
        <v>198</v>
      </c>
      <c r="D1388" s="11" t="s">
        <v>185</v>
      </c>
      <c r="E1388" s="11">
        <v>49.373333333333342</v>
      </c>
      <c r="F1388" s="11">
        <v>202005</v>
      </c>
    </row>
    <row r="1389" spans="1:6">
      <c r="A1389" s="11" t="s">
        <v>480</v>
      </c>
      <c r="B1389" s="11">
        <v>15</v>
      </c>
      <c r="C1389" s="11" t="s">
        <v>175</v>
      </c>
      <c r="D1389" s="11" t="s">
        <v>185</v>
      </c>
      <c r="E1389" s="11">
        <v>35.583333333333329</v>
      </c>
      <c r="F1389" s="11">
        <v>202005</v>
      </c>
    </row>
    <row r="1390" spans="1:6">
      <c r="A1390" s="11" t="s">
        <v>1054</v>
      </c>
      <c r="B1390" s="11">
        <v>15</v>
      </c>
      <c r="C1390" s="11" t="s">
        <v>177</v>
      </c>
      <c r="D1390" s="11" t="s">
        <v>148</v>
      </c>
      <c r="E1390" s="11">
        <v>50</v>
      </c>
      <c r="F1390" s="11">
        <v>202005</v>
      </c>
    </row>
    <row r="1391" spans="1:6">
      <c r="A1391" s="11" t="s">
        <v>500</v>
      </c>
      <c r="B1391" s="11">
        <v>15</v>
      </c>
      <c r="C1391" s="11" t="s">
        <v>185</v>
      </c>
      <c r="D1391" s="11" t="s">
        <v>198</v>
      </c>
      <c r="E1391" s="11">
        <v>0.24999999999999911</v>
      </c>
      <c r="F1391" s="11">
        <v>202005</v>
      </c>
    </row>
    <row r="1392" spans="1:6">
      <c r="A1392" s="11" t="s">
        <v>1208</v>
      </c>
      <c r="B1392" s="11">
        <v>15</v>
      </c>
      <c r="C1392" s="11" t="s">
        <v>175</v>
      </c>
      <c r="D1392" s="11" t="s">
        <v>198</v>
      </c>
      <c r="E1392" s="11">
        <v>16</v>
      </c>
      <c r="F1392" s="11">
        <v>202005</v>
      </c>
    </row>
    <row r="1393" spans="1:6">
      <c r="A1393" s="11" t="s">
        <v>470</v>
      </c>
      <c r="B1393" s="11">
        <v>15</v>
      </c>
      <c r="C1393" s="11" t="s">
        <v>185</v>
      </c>
      <c r="D1393" s="11" t="s">
        <v>198</v>
      </c>
      <c r="E1393" s="11">
        <v>13.35</v>
      </c>
      <c r="F1393" s="11">
        <v>202005</v>
      </c>
    </row>
    <row r="1394" spans="1:6">
      <c r="A1394" s="11" t="s">
        <v>777</v>
      </c>
      <c r="B1394" s="11">
        <v>15</v>
      </c>
      <c r="C1394" s="11" t="s">
        <v>175</v>
      </c>
      <c r="D1394" s="11" t="s">
        <v>185</v>
      </c>
      <c r="E1394" s="11">
        <v>28</v>
      </c>
      <c r="F1394" s="11">
        <v>202005</v>
      </c>
    </row>
    <row r="1395" spans="1:6">
      <c r="A1395" s="11" t="s">
        <v>777</v>
      </c>
      <c r="B1395" s="11">
        <v>15</v>
      </c>
      <c r="C1395" s="11" t="s">
        <v>175</v>
      </c>
      <c r="D1395" s="11" t="s">
        <v>206</v>
      </c>
      <c r="E1395" s="11">
        <v>1.5</v>
      </c>
      <c r="F1395" s="11">
        <v>202005</v>
      </c>
    </row>
    <row r="1396" spans="1:6">
      <c r="A1396" s="11" t="s">
        <v>778</v>
      </c>
      <c r="B1396" s="11">
        <v>15</v>
      </c>
      <c r="C1396" s="11" t="s">
        <v>175</v>
      </c>
      <c r="D1396" s="11" t="s">
        <v>185</v>
      </c>
      <c r="E1396" s="11">
        <v>0.99999999999999911</v>
      </c>
      <c r="F1396" s="11">
        <v>202005</v>
      </c>
    </row>
    <row r="1397" spans="1:6">
      <c r="A1397" s="11" t="s">
        <v>778</v>
      </c>
      <c r="B1397" s="11">
        <v>15</v>
      </c>
      <c r="C1397" s="11" t="s">
        <v>175</v>
      </c>
      <c r="D1397" s="11" t="s">
        <v>177</v>
      </c>
      <c r="E1397" s="11">
        <v>2.0000000000000009</v>
      </c>
      <c r="F1397" s="11">
        <v>202005</v>
      </c>
    </row>
    <row r="1398" spans="1:6">
      <c r="A1398" s="11" t="s">
        <v>778</v>
      </c>
      <c r="B1398" s="11">
        <v>15</v>
      </c>
      <c r="C1398" s="11" t="s">
        <v>175</v>
      </c>
      <c r="D1398" s="11" t="s">
        <v>198</v>
      </c>
      <c r="E1398" s="11">
        <v>10.000000000000002</v>
      </c>
      <c r="F1398" s="11">
        <v>202005</v>
      </c>
    </row>
    <row r="1399" spans="1:6">
      <c r="A1399" s="11" t="s">
        <v>709</v>
      </c>
      <c r="B1399" s="11">
        <v>15</v>
      </c>
      <c r="C1399" s="11" t="s">
        <v>185</v>
      </c>
      <c r="D1399" s="11" t="s">
        <v>198</v>
      </c>
      <c r="E1399" s="11">
        <v>4.6833333333333353</v>
      </c>
      <c r="F1399" s="11">
        <v>202005</v>
      </c>
    </row>
    <row r="1400" spans="1:6">
      <c r="A1400" s="11" t="s">
        <v>1319</v>
      </c>
      <c r="B1400" s="11">
        <v>15</v>
      </c>
      <c r="C1400" s="11" t="s">
        <v>185</v>
      </c>
      <c r="D1400" s="11" t="s">
        <v>198</v>
      </c>
      <c r="E1400" s="11">
        <v>4.9000000000000004</v>
      </c>
      <c r="F1400" s="11">
        <v>202005</v>
      </c>
    </row>
    <row r="1401" spans="1:6">
      <c r="A1401" s="11" t="s">
        <v>454</v>
      </c>
      <c r="B1401" s="11">
        <v>15</v>
      </c>
      <c r="C1401" s="11" t="s">
        <v>198</v>
      </c>
      <c r="D1401" s="11" t="s">
        <v>185</v>
      </c>
      <c r="E1401" s="11">
        <v>18.346666666666668</v>
      </c>
      <c r="F1401" s="11">
        <v>202005</v>
      </c>
    </row>
    <row r="1402" spans="1:6">
      <c r="A1402" s="11" t="s">
        <v>960</v>
      </c>
      <c r="B1402" s="11">
        <v>15</v>
      </c>
      <c r="C1402" s="11" t="s">
        <v>185</v>
      </c>
      <c r="D1402" s="11" t="s">
        <v>198</v>
      </c>
      <c r="E1402" s="11">
        <v>18.516666666666673</v>
      </c>
      <c r="F1402" s="11">
        <v>202005</v>
      </c>
    </row>
    <row r="1403" spans="1:6">
      <c r="A1403" s="11" t="s">
        <v>1220</v>
      </c>
      <c r="B1403" s="11">
        <v>15</v>
      </c>
      <c r="C1403" s="11" t="s">
        <v>198</v>
      </c>
      <c r="D1403" s="11" t="s">
        <v>177</v>
      </c>
      <c r="E1403" s="11">
        <v>39.75</v>
      </c>
      <c r="F1403" s="11">
        <v>202005</v>
      </c>
    </row>
    <row r="1404" spans="1:6">
      <c r="A1404" s="11" t="s">
        <v>476</v>
      </c>
      <c r="B1404" s="11">
        <v>15</v>
      </c>
      <c r="C1404" s="11" t="s">
        <v>198</v>
      </c>
      <c r="D1404" s="11" t="s">
        <v>206</v>
      </c>
      <c r="E1404" s="11">
        <v>47</v>
      </c>
      <c r="F1404" s="11">
        <v>202005</v>
      </c>
    </row>
    <row r="1405" spans="1:6">
      <c r="A1405" s="11" t="s">
        <v>1238</v>
      </c>
      <c r="B1405" s="11">
        <v>15</v>
      </c>
      <c r="C1405" s="11" t="s">
        <v>185</v>
      </c>
      <c r="D1405" s="11" t="s">
        <v>198</v>
      </c>
      <c r="E1405" s="11">
        <v>8.966666666666665</v>
      </c>
      <c r="F1405" s="11">
        <v>202005</v>
      </c>
    </row>
    <row r="1406" spans="1:6">
      <c r="A1406" s="11" t="s">
        <v>782</v>
      </c>
      <c r="B1406" s="11">
        <v>15</v>
      </c>
      <c r="C1406" s="11" t="s">
        <v>185</v>
      </c>
      <c r="D1406" s="11" t="s">
        <v>198</v>
      </c>
      <c r="E1406" s="11">
        <v>2.2666666666666666</v>
      </c>
      <c r="F1406" s="11">
        <v>202005</v>
      </c>
    </row>
    <row r="1407" spans="1:6">
      <c r="A1407" s="11" t="s">
        <v>487</v>
      </c>
      <c r="B1407" s="11">
        <v>15</v>
      </c>
      <c r="C1407" s="11" t="s">
        <v>175</v>
      </c>
      <c r="D1407" s="11" t="s">
        <v>177</v>
      </c>
      <c r="E1407" s="11">
        <v>11</v>
      </c>
      <c r="F1407" s="11">
        <v>202005</v>
      </c>
    </row>
    <row r="1408" spans="1:6">
      <c r="A1408" s="11" t="s">
        <v>464</v>
      </c>
      <c r="B1408" s="11">
        <v>15</v>
      </c>
      <c r="C1408" s="11" t="s">
        <v>198</v>
      </c>
      <c r="D1408" s="11" t="s">
        <v>177</v>
      </c>
      <c r="E1408" s="11">
        <v>37.150000000000006</v>
      </c>
      <c r="F1408" s="11">
        <v>202005</v>
      </c>
    </row>
    <row r="1409" spans="1:6">
      <c r="A1409" s="11" t="s">
        <v>486</v>
      </c>
      <c r="B1409" s="11">
        <v>15</v>
      </c>
      <c r="C1409" s="11" t="s">
        <v>175</v>
      </c>
      <c r="D1409" s="11" t="s">
        <v>177</v>
      </c>
      <c r="E1409" s="11">
        <v>43.75</v>
      </c>
      <c r="F1409" s="11">
        <v>202005</v>
      </c>
    </row>
    <row r="1410" spans="1:6">
      <c r="A1410" s="11" t="s">
        <v>483</v>
      </c>
      <c r="B1410" s="11">
        <v>15</v>
      </c>
      <c r="C1410" s="11" t="s">
        <v>175</v>
      </c>
      <c r="D1410" s="11" t="s">
        <v>182</v>
      </c>
      <c r="E1410" s="11">
        <v>2.5000000000000004</v>
      </c>
      <c r="F1410" s="11">
        <v>202005</v>
      </c>
    </row>
    <row r="1411" spans="1:6">
      <c r="A1411" s="11" t="s">
        <v>483</v>
      </c>
      <c r="B1411" s="11">
        <v>15</v>
      </c>
      <c r="C1411" s="11" t="s">
        <v>175</v>
      </c>
      <c r="D1411" s="11" t="s">
        <v>185</v>
      </c>
      <c r="E1411" s="11">
        <v>12.749999999999998</v>
      </c>
      <c r="F1411" s="11">
        <v>202005</v>
      </c>
    </row>
    <row r="1412" spans="1:6">
      <c r="A1412" s="11" t="s">
        <v>483</v>
      </c>
      <c r="B1412" s="11">
        <v>15</v>
      </c>
      <c r="C1412" s="11" t="s">
        <v>175</v>
      </c>
      <c r="D1412" s="11" t="s">
        <v>177</v>
      </c>
      <c r="E1412" s="11">
        <v>17</v>
      </c>
      <c r="F1412" s="11">
        <v>202005</v>
      </c>
    </row>
    <row r="1413" spans="1:6">
      <c r="A1413" s="11" t="s">
        <v>483</v>
      </c>
      <c r="B1413" s="11">
        <v>15</v>
      </c>
      <c r="C1413" s="11" t="s">
        <v>175</v>
      </c>
      <c r="D1413" s="11" t="s">
        <v>198</v>
      </c>
      <c r="E1413" s="11">
        <v>7.7499999999999991</v>
      </c>
      <c r="F1413" s="11">
        <v>202005</v>
      </c>
    </row>
    <row r="1414" spans="1:6">
      <c r="A1414" s="11" t="s">
        <v>483</v>
      </c>
      <c r="B1414" s="11">
        <v>15</v>
      </c>
      <c r="C1414" s="11" t="s">
        <v>175</v>
      </c>
      <c r="D1414" s="11" t="s">
        <v>206</v>
      </c>
      <c r="E1414" s="11">
        <v>0.50000000000000089</v>
      </c>
      <c r="F1414" s="11">
        <v>202005</v>
      </c>
    </row>
    <row r="1415" spans="1:6">
      <c r="A1415" s="11" t="s">
        <v>783</v>
      </c>
      <c r="B1415" s="11">
        <v>15</v>
      </c>
      <c r="C1415" s="11" t="s">
        <v>198</v>
      </c>
      <c r="D1415" s="11" t="s">
        <v>177</v>
      </c>
      <c r="E1415" s="11">
        <v>42.083333333333336</v>
      </c>
      <c r="F1415" s="11">
        <v>202005</v>
      </c>
    </row>
    <row r="1416" spans="1:6">
      <c r="A1416" s="11" t="s">
        <v>1239</v>
      </c>
      <c r="B1416" s="11">
        <v>15</v>
      </c>
      <c r="C1416" s="11" t="s">
        <v>198</v>
      </c>
      <c r="D1416" s="11" t="s">
        <v>177</v>
      </c>
      <c r="E1416" s="11">
        <v>38.25</v>
      </c>
      <c r="F1416" s="11">
        <v>202005</v>
      </c>
    </row>
    <row r="1417" spans="1:6">
      <c r="A1417" s="11" t="s">
        <v>913</v>
      </c>
      <c r="B1417" s="11">
        <v>15</v>
      </c>
      <c r="C1417" s="11" t="s">
        <v>185</v>
      </c>
      <c r="D1417" s="11" t="s">
        <v>177</v>
      </c>
      <c r="E1417" s="11">
        <v>19.2</v>
      </c>
      <c r="F1417" s="11">
        <v>202005</v>
      </c>
    </row>
    <row r="1418" spans="1:6">
      <c r="A1418" s="11" t="s">
        <v>784</v>
      </c>
      <c r="B1418" s="11">
        <v>15</v>
      </c>
      <c r="C1418" s="11" t="s">
        <v>175</v>
      </c>
      <c r="D1418" s="11" t="s">
        <v>148</v>
      </c>
      <c r="E1418" s="11">
        <v>3.4999999999999982</v>
      </c>
      <c r="F1418" s="11">
        <v>202005</v>
      </c>
    </row>
    <row r="1419" spans="1:6">
      <c r="A1419" s="11" t="s">
        <v>784</v>
      </c>
      <c r="B1419" s="11">
        <v>15</v>
      </c>
      <c r="C1419" s="11" t="s">
        <v>175</v>
      </c>
      <c r="D1419" s="11" t="s">
        <v>182</v>
      </c>
      <c r="E1419" s="11">
        <v>4.2500000000000018</v>
      </c>
      <c r="F1419" s="11">
        <v>202005</v>
      </c>
    </row>
    <row r="1420" spans="1:6">
      <c r="A1420" s="11" t="s">
        <v>784</v>
      </c>
      <c r="B1420" s="11">
        <v>15</v>
      </c>
      <c r="C1420" s="11" t="s">
        <v>175</v>
      </c>
      <c r="D1420" s="11" t="s">
        <v>185</v>
      </c>
      <c r="E1420" s="11">
        <v>4.7499999999999991</v>
      </c>
      <c r="F1420" s="11">
        <v>202005</v>
      </c>
    </row>
    <row r="1421" spans="1:6">
      <c r="A1421" s="11" t="s">
        <v>784</v>
      </c>
      <c r="B1421" s="11">
        <v>15</v>
      </c>
      <c r="C1421" s="11" t="s">
        <v>175</v>
      </c>
      <c r="D1421" s="11" t="s">
        <v>177</v>
      </c>
      <c r="E1421" s="11">
        <v>4.5</v>
      </c>
      <c r="F1421" s="11">
        <v>202005</v>
      </c>
    </row>
    <row r="1422" spans="1:6">
      <c r="A1422" s="11" t="s">
        <v>784</v>
      </c>
      <c r="B1422" s="11">
        <v>15</v>
      </c>
      <c r="C1422" s="11" t="s">
        <v>175</v>
      </c>
      <c r="D1422" s="11" t="s">
        <v>198</v>
      </c>
      <c r="E1422" s="11">
        <v>5.2500000000000027</v>
      </c>
      <c r="F1422" s="11">
        <v>202005</v>
      </c>
    </row>
    <row r="1423" spans="1:6">
      <c r="A1423" s="11" t="s">
        <v>784</v>
      </c>
      <c r="B1423" s="11">
        <v>15</v>
      </c>
      <c r="C1423" s="11" t="s">
        <v>175</v>
      </c>
      <c r="D1423" s="11" t="s">
        <v>203</v>
      </c>
      <c r="E1423" s="11">
        <v>0.49999999999999956</v>
      </c>
      <c r="F1423" s="11">
        <v>202005</v>
      </c>
    </row>
    <row r="1424" spans="1:6">
      <c r="A1424" s="11" t="s">
        <v>784</v>
      </c>
      <c r="B1424" s="11">
        <v>15</v>
      </c>
      <c r="C1424" s="11" t="s">
        <v>175</v>
      </c>
      <c r="D1424" s="11" t="s">
        <v>206</v>
      </c>
      <c r="E1424" s="11">
        <v>4.7500000000000018</v>
      </c>
      <c r="F1424" s="11">
        <v>202005</v>
      </c>
    </row>
    <row r="1425" spans="1:6">
      <c r="A1425" s="11" t="s">
        <v>784</v>
      </c>
      <c r="B1425" s="11">
        <v>15</v>
      </c>
      <c r="C1425" s="11" t="s">
        <v>175</v>
      </c>
      <c r="D1425" s="11" t="s">
        <v>918</v>
      </c>
      <c r="E1425" s="11">
        <v>0.49999999999999956</v>
      </c>
      <c r="F1425" s="11">
        <v>202005</v>
      </c>
    </row>
    <row r="1426" spans="1:6">
      <c r="A1426" s="11" t="s">
        <v>1232</v>
      </c>
      <c r="B1426" s="11">
        <v>16</v>
      </c>
      <c r="C1426" s="11" t="s">
        <v>185</v>
      </c>
      <c r="D1426" s="11" t="s">
        <v>198</v>
      </c>
      <c r="E1426" s="11">
        <v>28.533333333333331</v>
      </c>
      <c r="F1426" s="11">
        <v>202005</v>
      </c>
    </row>
    <row r="1427" spans="1:6">
      <c r="A1427" s="11" t="s">
        <v>708</v>
      </c>
      <c r="B1427" s="11">
        <v>16</v>
      </c>
      <c r="C1427" s="11" t="s">
        <v>185</v>
      </c>
      <c r="D1427" s="11" t="s">
        <v>198</v>
      </c>
      <c r="E1427" s="11">
        <v>35.916666666666671</v>
      </c>
      <c r="F1427" s="11">
        <v>202005</v>
      </c>
    </row>
    <row r="1428" spans="1:6">
      <c r="A1428" s="11" t="s">
        <v>708</v>
      </c>
      <c r="B1428" s="11">
        <v>16</v>
      </c>
      <c r="C1428" s="11" t="s">
        <v>185</v>
      </c>
      <c r="D1428" s="11" t="s">
        <v>203</v>
      </c>
      <c r="E1428" s="11">
        <v>10.99</v>
      </c>
      <c r="F1428" s="11">
        <v>202005</v>
      </c>
    </row>
    <row r="1429" spans="1:6">
      <c r="A1429" s="11" t="s">
        <v>715</v>
      </c>
      <c r="B1429" s="11">
        <v>16</v>
      </c>
      <c r="C1429" s="11" t="s">
        <v>198</v>
      </c>
      <c r="D1429" s="11" t="s">
        <v>177</v>
      </c>
      <c r="E1429" s="11">
        <v>5.9999999999999982</v>
      </c>
      <c r="F1429" s="11">
        <v>202005</v>
      </c>
    </row>
    <row r="1430" spans="1:6">
      <c r="A1430" s="11" t="s">
        <v>726</v>
      </c>
      <c r="B1430" s="11">
        <v>16</v>
      </c>
      <c r="C1430" s="11" t="s">
        <v>175</v>
      </c>
      <c r="D1430" s="11" t="s">
        <v>185</v>
      </c>
      <c r="E1430" s="11">
        <v>8.0000000000000036</v>
      </c>
      <c r="F1430" s="11">
        <v>202005</v>
      </c>
    </row>
    <row r="1431" spans="1:6">
      <c r="A1431" s="11" t="s">
        <v>726</v>
      </c>
      <c r="B1431" s="11">
        <v>16</v>
      </c>
      <c r="C1431" s="11" t="s">
        <v>175</v>
      </c>
      <c r="D1431" s="11" t="s">
        <v>177</v>
      </c>
      <c r="E1431" s="11">
        <v>6.9999999999999938</v>
      </c>
      <c r="F1431" s="11">
        <v>202005</v>
      </c>
    </row>
    <row r="1432" spans="1:6">
      <c r="A1432" s="11" t="s">
        <v>726</v>
      </c>
      <c r="B1432" s="11">
        <v>16</v>
      </c>
      <c r="C1432" s="11" t="s">
        <v>175</v>
      </c>
      <c r="D1432" s="11" t="s">
        <v>198</v>
      </c>
      <c r="E1432" s="11">
        <v>16</v>
      </c>
      <c r="F1432" s="11">
        <v>202005</v>
      </c>
    </row>
    <row r="1433" spans="1:6">
      <c r="A1433" s="11" t="s">
        <v>726</v>
      </c>
      <c r="B1433" s="11">
        <v>16</v>
      </c>
      <c r="C1433" s="11" t="s">
        <v>175</v>
      </c>
      <c r="D1433" s="11" t="s">
        <v>918</v>
      </c>
      <c r="E1433" s="11">
        <v>0.99999999999999911</v>
      </c>
      <c r="F1433" s="11">
        <v>202005</v>
      </c>
    </row>
    <row r="1434" spans="1:6">
      <c r="A1434" s="11" t="s">
        <v>458</v>
      </c>
      <c r="B1434" s="11">
        <v>16</v>
      </c>
      <c r="C1434" s="11" t="s">
        <v>185</v>
      </c>
      <c r="D1434" s="11" t="s">
        <v>182</v>
      </c>
      <c r="E1434" s="11">
        <v>6</v>
      </c>
      <c r="F1434" s="11">
        <v>202005</v>
      </c>
    </row>
    <row r="1435" spans="1:6">
      <c r="A1435" s="11" t="s">
        <v>458</v>
      </c>
      <c r="B1435" s="11">
        <v>16</v>
      </c>
      <c r="C1435" s="11" t="s">
        <v>185</v>
      </c>
      <c r="D1435" s="11" t="s">
        <v>198</v>
      </c>
      <c r="E1435" s="11">
        <v>6</v>
      </c>
      <c r="F1435" s="11">
        <v>202005</v>
      </c>
    </row>
    <row r="1436" spans="1:6">
      <c r="A1436" s="11" t="s">
        <v>767</v>
      </c>
      <c r="B1436" s="11">
        <v>16</v>
      </c>
      <c r="C1436" s="11" t="s">
        <v>175</v>
      </c>
      <c r="D1436" s="11" t="s">
        <v>206</v>
      </c>
      <c r="E1436" s="11">
        <v>35.949999999999996</v>
      </c>
      <c r="F1436" s="11">
        <v>202005</v>
      </c>
    </row>
    <row r="1437" spans="1:6">
      <c r="A1437" s="11" t="s">
        <v>1233</v>
      </c>
      <c r="B1437" s="11">
        <v>16</v>
      </c>
      <c r="C1437" s="11" t="s">
        <v>198</v>
      </c>
      <c r="D1437" s="11" t="s">
        <v>185</v>
      </c>
      <c r="E1437" s="11">
        <v>29.77</v>
      </c>
      <c r="F1437" s="11">
        <v>202005</v>
      </c>
    </row>
    <row r="1438" spans="1:6">
      <c r="A1438" s="11" t="s">
        <v>453</v>
      </c>
      <c r="B1438" s="11">
        <v>16</v>
      </c>
      <c r="C1438" s="11" t="s">
        <v>175</v>
      </c>
      <c r="D1438" s="11" t="s">
        <v>177</v>
      </c>
      <c r="E1438" s="11">
        <v>15.5</v>
      </c>
      <c r="F1438" s="11">
        <v>202005</v>
      </c>
    </row>
    <row r="1439" spans="1:6">
      <c r="A1439" s="11" t="s">
        <v>453</v>
      </c>
      <c r="B1439" s="11">
        <v>16</v>
      </c>
      <c r="C1439" s="11" t="s">
        <v>175</v>
      </c>
      <c r="D1439" s="11" t="s">
        <v>198</v>
      </c>
      <c r="E1439" s="11">
        <v>10.5</v>
      </c>
      <c r="F1439" s="11">
        <v>202005</v>
      </c>
    </row>
    <row r="1440" spans="1:6">
      <c r="A1440" s="11" t="s">
        <v>488</v>
      </c>
      <c r="B1440" s="11">
        <v>16</v>
      </c>
      <c r="C1440" s="11" t="s">
        <v>175</v>
      </c>
      <c r="D1440" s="11" t="s">
        <v>177</v>
      </c>
      <c r="E1440" s="11">
        <v>36</v>
      </c>
      <c r="F1440" s="11">
        <v>202005</v>
      </c>
    </row>
    <row r="1441" spans="1:6">
      <c r="A1441" s="11" t="s">
        <v>951</v>
      </c>
      <c r="B1441" s="11">
        <v>16</v>
      </c>
      <c r="C1441" s="11" t="s">
        <v>198</v>
      </c>
      <c r="D1441" s="11" t="s">
        <v>918</v>
      </c>
      <c r="E1441" s="11">
        <v>6.4999999999999982</v>
      </c>
      <c r="F1441" s="11">
        <v>202005</v>
      </c>
    </row>
    <row r="1442" spans="1:6">
      <c r="A1442" s="11" t="s">
        <v>478</v>
      </c>
      <c r="B1442" s="11">
        <v>16</v>
      </c>
      <c r="C1442" s="11" t="s">
        <v>175</v>
      </c>
      <c r="D1442" s="11" t="s">
        <v>198</v>
      </c>
      <c r="E1442" s="11">
        <v>11</v>
      </c>
      <c r="F1442" s="11">
        <v>202005</v>
      </c>
    </row>
    <row r="1443" spans="1:6">
      <c r="A1443" s="11" t="s">
        <v>478</v>
      </c>
      <c r="B1443" s="11">
        <v>16</v>
      </c>
      <c r="C1443" s="11" t="s">
        <v>175</v>
      </c>
      <c r="D1443" s="11" t="s">
        <v>206</v>
      </c>
      <c r="E1443" s="11">
        <v>3.0000000000000013</v>
      </c>
      <c r="F1443" s="11">
        <v>202005</v>
      </c>
    </row>
    <row r="1444" spans="1:6">
      <c r="A1444" s="11" t="s">
        <v>845</v>
      </c>
      <c r="B1444" s="11">
        <v>16</v>
      </c>
      <c r="C1444" s="11" t="s">
        <v>185</v>
      </c>
      <c r="D1444" s="11" t="s">
        <v>198</v>
      </c>
      <c r="E1444" s="11">
        <v>0.74999999999999867</v>
      </c>
      <c r="F1444" s="11">
        <v>202005</v>
      </c>
    </row>
    <row r="1445" spans="1:6">
      <c r="A1445" s="11" t="s">
        <v>485</v>
      </c>
      <c r="B1445" s="11">
        <v>16</v>
      </c>
      <c r="C1445" s="11" t="s">
        <v>175</v>
      </c>
      <c r="D1445" s="11" t="s">
        <v>185</v>
      </c>
      <c r="E1445" s="11">
        <v>33</v>
      </c>
      <c r="F1445" s="11">
        <v>202005</v>
      </c>
    </row>
    <row r="1446" spans="1:6">
      <c r="A1446" s="11" t="s">
        <v>485</v>
      </c>
      <c r="B1446" s="11">
        <v>16</v>
      </c>
      <c r="C1446" s="11" t="s">
        <v>175</v>
      </c>
      <c r="D1446" s="11" t="s">
        <v>177</v>
      </c>
      <c r="E1446" s="11">
        <v>1.9999999999999996</v>
      </c>
      <c r="F1446" s="11">
        <v>202005</v>
      </c>
    </row>
    <row r="1447" spans="1:6">
      <c r="A1447" s="11" t="s">
        <v>598</v>
      </c>
      <c r="B1447" s="11">
        <v>16</v>
      </c>
      <c r="C1447" s="11" t="s">
        <v>203</v>
      </c>
      <c r="D1447" s="11" t="s">
        <v>198</v>
      </c>
      <c r="E1447" s="11">
        <v>27.000000000000007</v>
      </c>
      <c r="F1447" s="11">
        <v>202005</v>
      </c>
    </row>
    <row r="1448" spans="1:6">
      <c r="A1448" s="11" t="s">
        <v>1215</v>
      </c>
      <c r="B1448" s="11">
        <v>16</v>
      </c>
      <c r="C1448" s="11" t="s">
        <v>175</v>
      </c>
      <c r="D1448" s="11" t="s">
        <v>198</v>
      </c>
      <c r="E1448" s="11">
        <v>23</v>
      </c>
      <c r="F1448" s="11">
        <v>202005</v>
      </c>
    </row>
    <row r="1449" spans="1:6">
      <c r="A1449" s="11" t="s">
        <v>769</v>
      </c>
      <c r="B1449" s="11">
        <v>16</v>
      </c>
      <c r="C1449" s="11" t="s">
        <v>185</v>
      </c>
      <c r="D1449" s="11" t="s">
        <v>198</v>
      </c>
      <c r="E1449" s="11">
        <v>0.99999999999999645</v>
      </c>
      <c r="F1449" s="11">
        <v>202005</v>
      </c>
    </row>
    <row r="1450" spans="1:6">
      <c r="A1450" s="11" t="s">
        <v>917</v>
      </c>
      <c r="B1450" s="11">
        <v>16</v>
      </c>
      <c r="C1450" s="11" t="s">
        <v>203</v>
      </c>
      <c r="D1450" s="11" t="s">
        <v>185</v>
      </c>
      <c r="E1450" s="11">
        <v>38.833333333333321</v>
      </c>
      <c r="F1450" s="11">
        <v>202005</v>
      </c>
    </row>
    <row r="1451" spans="1:6">
      <c r="A1451" s="11" t="s">
        <v>482</v>
      </c>
      <c r="B1451" s="11">
        <v>16</v>
      </c>
      <c r="C1451" s="11" t="s">
        <v>175</v>
      </c>
      <c r="D1451" s="11" t="s">
        <v>182</v>
      </c>
      <c r="E1451" s="11">
        <v>4</v>
      </c>
      <c r="F1451" s="11">
        <v>202005</v>
      </c>
    </row>
    <row r="1452" spans="1:6">
      <c r="A1452" s="11" t="s">
        <v>482</v>
      </c>
      <c r="B1452" s="11">
        <v>16</v>
      </c>
      <c r="C1452" s="11" t="s">
        <v>175</v>
      </c>
      <c r="D1452" s="11" t="s">
        <v>177</v>
      </c>
      <c r="E1452" s="11">
        <v>21</v>
      </c>
      <c r="F1452" s="11">
        <v>202005</v>
      </c>
    </row>
    <row r="1453" spans="1:6">
      <c r="A1453" s="11" t="s">
        <v>482</v>
      </c>
      <c r="B1453" s="11">
        <v>16</v>
      </c>
      <c r="C1453" s="11" t="s">
        <v>175</v>
      </c>
      <c r="D1453" s="11" t="s">
        <v>198</v>
      </c>
      <c r="E1453" s="11">
        <v>11.500000000000002</v>
      </c>
      <c r="F1453" s="11">
        <v>202005</v>
      </c>
    </row>
    <row r="1454" spans="1:6">
      <c r="A1454" s="11" t="s">
        <v>482</v>
      </c>
      <c r="B1454" s="11">
        <v>16</v>
      </c>
      <c r="C1454" s="11" t="s">
        <v>175</v>
      </c>
      <c r="D1454" s="11" t="s">
        <v>206</v>
      </c>
      <c r="E1454" s="11">
        <v>9.5</v>
      </c>
      <c r="F1454" s="11">
        <v>202005</v>
      </c>
    </row>
    <row r="1455" spans="1:6">
      <c r="A1455" s="11" t="s">
        <v>479</v>
      </c>
      <c r="B1455" s="11">
        <v>16</v>
      </c>
      <c r="C1455" s="11" t="s">
        <v>175</v>
      </c>
      <c r="D1455" s="11" t="s">
        <v>177</v>
      </c>
      <c r="E1455" s="11">
        <v>10.749999999999996</v>
      </c>
      <c r="F1455" s="11">
        <v>202005</v>
      </c>
    </row>
    <row r="1456" spans="1:6">
      <c r="A1456" s="11" t="s">
        <v>479</v>
      </c>
      <c r="B1456" s="11">
        <v>16</v>
      </c>
      <c r="C1456" s="11" t="s">
        <v>175</v>
      </c>
      <c r="D1456" s="11" t="s">
        <v>198</v>
      </c>
      <c r="E1456" s="11">
        <v>23</v>
      </c>
      <c r="F1456" s="11">
        <v>202005</v>
      </c>
    </row>
    <row r="1457" spans="1:6">
      <c r="A1457" s="11" t="s">
        <v>1217</v>
      </c>
      <c r="B1457" s="11">
        <v>16</v>
      </c>
      <c r="C1457" s="11" t="s">
        <v>198</v>
      </c>
      <c r="D1457" s="11" t="s">
        <v>177</v>
      </c>
      <c r="E1457" s="11">
        <v>25.416666666666664</v>
      </c>
      <c r="F1457" s="11">
        <v>202005</v>
      </c>
    </row>
    <row r="1458" spans="1:6">
      <c r="A1458" s="11" t="s">
        <v>915</v>
      </c>
      <c r="B1458" s="11">
        <v>16</v>
      </c>
      <c r="C1458" s="11" t="s">
        <v>185</v>
      </c>
      <c r="D1458" s="11" t="s">
        <v>198</v>
      </c>
      <c r="E1458" s="11">
        <v>9.0500000000000007</v>
      </c>
      <c r="F1458" s="11">
        <v>202005</v>
      </c>
    </row>
    <row r="1459" spans="1:6">
      <c r="A1459" s="11" t="s">
        <v>1241</v>
      </c>
      <c r="B1459" s="11">
        <v>16</v>
      </c>
      <c r="C1459" s="11" t="s">
        <v>185</v>
      </c>
      <c r="D1459" s="11" t="s">
        <v>198</v>
      </c>
      <c r="E1459" s="11">
        <v>3.9499999999999993</v>
      </c>
      <c r="F1459" s="11">
        <v>202005</v>
      </c>
    </row>
    <row r="1460" spans="1:6">
      <c r="A1460" s="11" t="s">
        <v>950</v>
      </c>
      <c r="B1460" s="11">
        <v>16</v>
      </c>
      <c r="C1460" s="11" t="s">
        <v>185</v>
      </c>
      <c r="D1460" s="11" t="s">
        <v>198</v>
      </c>
      <c r="E1460" s="11">
        <v>7.0666666666666664</v>
      </c>
      <c r="F1460" s="11">
        <v>202005</v>
      </c>
    </row>
    <row r="1461" spans="1:6">
      <c r="A1461" s="11" t="s">
        <v>1020</v>
      </c>
      <c r="B1461" s="11">
        <v>16</v>
      </c>
      <c r="C1461" s="11" t="s">
        <v>203</v>
      </c>
      <c r="D1461" s="11" t="s">
        <v>185</v>
      </c>
      <c r="E1461" s="11">
        <v>24.566666666666663</v>
      </c>
      <c r="F1461" s="11">
        <v>202005</v>
      </c>
    </row>
    <row r="1462" spans="1:6">
      <c r="A1462" s="11" t="s">
        <v>467</v>
      </c>
      <c r="B1462" s="11">
        <v>16</v>
      </c>
      <c r="C1462" s="11" t="s">
        <v>185</v>
      </c>
      <c r="D1462" s="11" t="s">
        <v>206</v>
      </c>
      <c r="E1462" s="11">
        <v>56.95</v>
      </c>
      <c r="F1462" s="11">
        <v>202005</v>
      </c>
    </row>
    <row r="1463" spans="1:6">
      <c r="A1463" s="11" t="s">
        <v>774</v>
      </c>
      <c r="B1463" s="11">
        <v>16</v>
      </c>
      <c r="C1463" s="11" t="s">
        <v>175</v>
      </c>
      <c r="D1463" s="11" t="s">
        <v>198</v>
      </c>
      <c r="E1463" s="11">
        <v>37.750000000000007</v>
      </c>
      <c r="F1463" s="11">
        <v>202005</v>
      </c>
    </row>
    <row r="1464" spans="1:6">
      <c r="A1464" s="11" t="s">
        <v>775</v>
      </c>
      <c r="B1464" s="11">
        <v>16</v>
      </c>
      <c r="C1464" s="11" t="s">
        <v>198</v>
      </c>
      <c r="D1464" s="11" t="s">
        <v>185</v>
      </c>
      <c r="E1464" s="11">
        <v>45.076666666666668</v>
      </c>
      <c r="F1464" s="11">
        <v>202005</v>
      </c>
    </row>
    <row r="1465" spans="1:6">
      <c r="A1465" s="11" t="s">
        <v>480</v>
      </c>
      <c r="B1465" s="11">
        <v>16</v>
      </c>
      <c r="C1465" s="11" t="s">
        <v>175</v>
      </c>
      <c r="D1465" s="11" t="s">
        <v>185</v>
      </c>
      <c r="E1465" s="11">
        <v>26</v>
      </c>
      <c r="F1465" s="11">
        <v>202005</v>
      </c>
    </row>
    <row r="1466" spans="1:6">
      <c r="A1466" s="11" t="s">
        <v>480</v>
      </c>
      <c r="B1466" s="11">
        <v>16</v>
      </c>
      <c r="C1466" s="11" t="s">
        <v>175</v>
      </c>
      <c r="D1466" s="11" t="s">
        <v>206</v>
      </c>
      <c r="E1466" s="11">
        <v>1.0000000000000018</v>
      </c>
      <c r="F1466" s="11">
        <v>202005</v>
      </c>
    </row>
    <row r="1467" spans="1:6">
      <c r="A1467" s="11" t="s">
        <v>1054</v>
      </c>
      <c r="B1467" s="11">
        <v>16</v>
      </c>
      <c r="C1467" s="11" t="s">
        <v>177</v>
      </c>
      <c r="D1467" s="11" t="s">
        <v>148</v>
      </c>
      <c r="E1467" s="11">
        <v>40</v>
      </c>
      <c r="F1467" s="11">
        <v>202005</v>
      </c>
    </row>
    <row r="1468" spans="1:6">
      <c r="A1468" s="11" t="s">
        <v>500</v>
      </c>
      <c r="B1468" s="11">
        <v>16</v>
      </c>
      <c r="C1468" s="11" t="s">
        <v>185</v>
      </c>
      <c r="D1468" s="11" t="s">
        <v>198</v>
      </c>
      <c r="E1468" s="11">
        <v>14.533333333333331</v>
      </c>
      <c r="F1468" s="11">
        <v>202005</v>
      </c>
    </row>
    <row r="1469" spans="1:6">
      <c r="A1469" s="11" t="s">
        <v>1208</v>
      </c>
      <c r="B1469" s="11">
        <v>16</v>
      </c>
      <c r="C1469" s="11" t="s">
        <v>175</v>
      </c>
      <c r="D1469" s="11" t="s">
        <v>198</v>
      </c>
      <c r="E1469" s="11">
        <v>8</v>
      </c>
      <c r="F1469" s="11">
        <v>202005</v>
      </c>
    </row>
    <row r="1470" spans="1:6">
      <c r="A1470" s="11" t="s">
        <v>470</v>
      </c>
      <c r="B1470" s="11">
        <v>16</v>
      </c>
      <c r="C1470" s="11" t="s">
        <v>185</v>
      </c>
      <c r="D1470" s="11" t="s">
        <v>198</v>
      </c>
      <c r="E1470" s="11">
        <v>21.049999999999997</v>
      </c>
      <c r="F1470" s="11">
        <v>202005</v>
      </c>
    </row>
    <row r="1471" spans="1:6">
      <c r="A1471" s="11" t="s">
        <v>777</v>
      </c>
      <c r="B1471" s="11">
        <v>16</v>
      </c>
      <c r="C1471" s="11" t="s">
        <v>175</v>
      </c>
      <c r="D1471" s="11" t="s">
        <v>185</v>
      </c>
      <c r="E1471" s="11">
        <v>22.25</v>
      </c>
      <c r="F1471" s="11">
        <v>202005</v>
      </c>
    </row>
    <row r="1472" spans="1:6">
      <c r="A1472" s="11" t="s">
        <v>777</v>
      </c>
      <c r="B1472" s="11">
        <v>16</v>
      </c>
      <c r="C1472" s="11" t="s">
        <v>175</v>
      </c>
      <c r="D1472" s="11" t="s">
        <v>206</v>
      </c>
      <c r="E1472" s="11">
        <v>1.0000000000000018</v>
      </c>
      <c r="F1472" s="11">
        <v>202005</v>
      </c>
    </row>
    <row r="1473" spans="1:6">
      <c r="A1473" s="11" t="s">
        <v>778</v>
      </c>
      <c r="B1473" s="11">
        <v>16</v>
      </c>
      <c r="C1473" s="11" t="s">
        <v>175</v>
      </c>
      <c r="D1473" s="11" t="s">
        <v>185</v>
      </c>
      <c r="E1473" s="11">
        <v>8</v>
      </c>
      <c r="F1473" s="11">
        <v>202005</v>
      </c>
    </row>
    <row r="1474" spans="1:6">
      <c r="A1474" s="11" t="s">
        <v>778</v>
      </c>
      <c r="B1474" s="11">
        <v>16</v>
      </c>
      <c r="C1474" s="11" t="s">
        <v>175</v>
      </c>
      <c r="D1474" s="11" t="s">
        <v>177</v>
      </c>
      <c r="E1474" s="11">
        <v>5</v>
      </c>
      <c r="F1474" s="11">
        <v>202005</v>
      </c>
    </row>
    <row r="1475" spans="1:6">
      <c r="A1475" s="11" t="s">
        <v>778</v>
      </c>
      <c r="B1475" s="11">
        <v>16</v>
      </c>
      <c r="C1475" s="11" t="s">
        <v>175</v>
      </c>
      <c r="D1475" s="11" t="s">
        <v>198</v>
      </c>
      <c r="E1475" s="11">
        <v>23.000000000000007</v>
      </c>
      <c r="F1475" s="11">
        <v>202005</v>
      </c>
    </row>
    <row r="1476" spans="1:6">
      <c r="A1476" s="11" t="s">
        <v>709</v>
      </c>
      <c r="B1476" s="11">
        <v>16</v>
      </c>
      <c r="C1476" s="11" t="s">
        <v>185</v>
      </c>
      <c r="D1476" s="11" t="s">
        <v>198</v>
      </c>
      <c r="E1476" s="11">
        <v>3</v>
      </c>
      <c r="F1476" s="11">
        <v>202005</v>
      </c>
    </row>
    <row r="1477" spans="1:6">
      <c r="A1477" s="11" t="s">
        <v>1319</v>
      </c>
      <c r="B1477" s="11">
        <v>16</v>
      </c>
      <c r="C1477" s="11" t="s">
        <v>185</v>
      </c>
      <c r="D1477" s="11" t="s">
        <v>198</v>
      </c>
      <c r="E1477" s="11">
        <v>30.366666666666667</v>
      </c>
      <c r="F1477" s="11">
        <v>202005</v>
      </c>
    </row>
    <row r="1478" spans="1:6">
      <c r="A1478" s="11" t="s">
        <v>454</v>
      </c>
      <c r="B1478" s="11">
        <v>16</v>
      </c>
      <c r="C1478" s="11" t="s">
        <v>198</v>
      </c>
      <c r="D1478" s="11" t="s">
        <v>185</v>
      </c>
      <c r="E1478" s="11">
        <v>29.609999999999992</v>
      </c>
      <c r="F1478" s="11">
        <v>202005</v>
      </c>
    </row>
    <row r="1479" spans="1:6">
      <c r="A1479" s="11" t="s">
        <v>960</v>
      </c>
      <c r="B1479" s="11">
        <v>16</v>
      </c>
      <c r="C1479" s="11" t="s">
        <v>185</v>
      </c>
      <c r="D1479" s="11" t="s">
        <v>198</v>
      </c>
      <c r="E1479" s="11">
        <v>8.4166666666666643</v>
      </c>
      <c r="F1479" s="11">
        <v>202005</v>
      </c>
    </row>
    <row r="1480" spans="1:6">
      <c r="A1480" s="11" t="s">
        <v>1220</v>
      </c>
      <c r="B1480" s="11">
        <v>16</v>
      </c>
      <c r="C1480" s="11" t="s">
        <v>198</v>
      </c>
      <c r="D1480" s="11" t="s">
        <v>177</v>
      </c>
      <c r="E1480" s="11">
        <v>30.749999999999996</v>
      </c>
      <c r="F1480" s="11">
        <v>202005</v>
      </c>
    </row>
    <row r="1481" spans="1:6">
      <c r="A1481" s="11" t="s">
        <v>476</v>
      </c>
      <c r="B1481" s="11">
        <v>16</v>
      </c>
      <c r="C1481" s="11" t="s">
        <v>198</v>
      </c>
      <c r="D1481" s="11" t="s">
        <v>206</v>
      </c>
      <c r="E1481" s="11">
        <v>35.75</v>
      </c>
      <c r="F1481" s="11">
        <v>202005</v>
      </c>
    </row>
    <row r="1482" spans="1:6">
      <c r="A1482" s="11" t="s">
        <v>782</v>
      </c>
      <c r="B1482" s="11">
        <v>16</v>
      </c>
      <c r="C1482" s="11" t="s">
        <v>185</v>
      </c>
      <c r="D1482" s="11" t="s">
        <v>198</v>
      </c>
      <c r="E1482" s="11">
        <v>8.25</v>
      </c>
      <c r="F1482" s="11">
        <v>202005</v>
      </c>
    </row>
    <row r="1483" spans="1:6">
      <c r="A1483" s="11" t="s">
        <v>846</v>
      </c>
      <c r="B1483" s="11">
        <v>16</v>
      </c>
      <c r="C1483" s="11" t="s">
        <v>198</v>
      </c>
      <c r="D1483" s="11" t="s">
        <v>185</v>
      </c>
      <c r="E1483" s="11">
        <v>17.933333333333334</v>
      </c>
      <c r="F1483" s="11">
        <v>202005</v>
      </c>
    </row>
    <row r="1484" spans="1:6">
      <c r="A1484" s="11" t="s">
        <v>464</v>
      </c>
      <c r="B1484" s="11">
        <v>16</v>
      </c>
      <c r="C1484" s="11" t="s">
        <v>198</v>
      </c>
      <c r="D1484" s="11" t="s">
        <v>177</v>
      </c>
      <c r="E1484" s="11">
        <v>33.099999999999994</v>
      </c>
      <c r="F1484" s="11">
        <v>202005</v>
      </c>
    </row>
    <row r="1485" spans="1:6">
      <c r="A1485" s="11" t="s">
        <v>486</v>
      </c>
      <c r="B1485" s="11">
        <v>16</v>
      </c>
      <c r="C1485" s="11" t="s">
        <v>175</v>
      </c>
      <c r="D1485" s="11" t="s">
        <v>177</v>
      </c>
      <c r="E1485" s="11">
        <v>38.000000000000007</v>
      </c>
      <c r="F1485" s="11">
        <v>202005</v>
      </c>
    </row>
    <row r="1486" spans="1:6">
      <c r="A1486" s="11" t="s">
        <v>483</v>
      </c>
      <c r="B1486" s="11">
        <v>16</v>
      </c>
      <c r="C1486" s="11" t="s">
        <v>175</v>
      </c>
      <c r="D1486" s="11" t="s">
        <v>182</v>
      </c>
      <c r="E1486" s="11">
        <v>7.4999999999999991</v>
      </c>
      <c r="F1486" s="11">
        <v>202005</v>
      </c>
    </row>
    <row r="1487" spans="1:6">
      <c r="A1487" s="11" t="s">
        <v>483</v>
      </c>
      <c r="B1487" s="11">
        <v>16</v>
      </c>
      <c r="C1487" s="11" t="s">
        <v>175</v>
      </c>
      <c r="D1487" s="11" t="s">
        <v>185</v>
      </c>
      <c r="E1487" s="11">
        <v>5.5000000000000018</v>
      </c>
      <c r="F1487" s="11">
        <v>202005</v>
      </c>
    </row>
    <row r="1488" spans="1:6">
      <c r="A1488" s="11" t="s">
        <v>483</v>
      </c>
      <c r="B1488" s="11">
        <v>16</v>
      </c>
      <c r="C1488" s="11" t="s">
        <v>175</v>
      </c>
      <c r="D1488" s="11" t="s">
        <v>177</v>
      </c>
      <c r="E1488" s="11">
        <v>12.500000000000004</v>
      </c>
      <c r="F1488" s="11">
        <v>202005</v>
      </c>
    </row>
    <row r="1489" spans="1:6">
      <c r="A1489" s="11" t="s">
        <v>483</v>
      </c>
      <c r="B1489" s="11">
        <v>16</v>
      </c>
      <c r="C1489" s="11" t="s">
        <v>175</v>
      </c>
      <c r="D1489" s="11" t="s">
        <v>198</v>
      </c>
      <c r="E1489" s="11">
        <v>6.4999999999999991</v>
      </c>
      <c r="F1489" s="11">
        <v>202005</v>
      </c>
    </row>
    <row r="1490" spans="1:6">
      <c r="A1490" s="11" t="s">
        <v>783</v>
      </c>
      <c r="B1490" s="11">
        <v>16</v>
      </c>
      <c r="C1490" s="11" t="s">
        <v>198</v>
      </c>
      <c r="D1490" s="11" t="s">
        <v>177</v>
      </c>
      <c r="E1490" s="11">
        <v>43.75</v>
      </c>
      <c r="F1490" s="11">
        <v>202005</v>
      </c>
    </row>
    <row r="1491" spans="1:6">
      <c r="A1491" s="11" t="s">
        <v>502</v>
      </c>
      <c r="B1491" s="11">
        <v>16</v>
      </c>
      <c r="C1491" s="11" t="s">
        <v>198</v>
      </c>
      <c r="D1491" s="11" t="s">
        <v>177</v>
      </c>
      <c r="E1491" s="11">
        <v>28.85</v>
      </c>
      <c r="F1491" s="11">
        <v>202005</v>
      </c>
    </row>
    <row r="1492" spans="1:6">
      <c r="A1492" s="11" t="s">
        <v>1239</v>
      </c>
      <c r="B1492" s="11">
        <v>16</v>
      </c>
      <c r="C1492" s="11" t="s">
        <v>198</v>
      </c>
      <c r="D1492" s="11" t="s">
        <v>185</v>
      </c>
      <c r="E1492" s="11">
        <v>8.2499999999999982</v>
      </c>
      <c r="F1492" s="11">
        <v>202005</v>
      </c>
    </row>
    <row r="1493" spans="1:6">
      <c r="A1493" s="11" t="s">
        <v>1239</v>
      </c>
      <c r="B1493" s="11">
        <v>16</v>
      </c>
      <c r="C1493" s="11" t="s">
        <v>198</v>
      </c>
      <c r="D1493" s="11" t="s">
        <v>177</v>
      </c>
      <c r="E1493" s="11">
        <v>24</v>
      </c>
      <c r="F1493" s="11">
        <v>202005</v>
      </c>
    </row>
    <row r="1494" spans="1:6">
      <c r="A1494" s="11" t="s">
        <v>913</v>
      </c>
      <c r="B1494" s="11">
        <v>16</v>
      </c>
      <c r="C1494" s="11" t="s">
        <v>185</v>
      </c>
      <c r="D1494" s="11" t="s">
        <v>177</v>
      </c>
      <c r="E1494" s="11">
        <v>26.449999999999996</v>
      </c>
      <c r="F1494" s="11">
        <v>202005</v>
      </c>
    </row>
    <row r="1495" spans="1:6">
      <c r="A1495" s="11" t="s">
        <v>503</v>
      </c>
      <c r="B1495" s="11">
        <v>16</v>
      </c>
      <c r="C1495" s="11" t="s">
        <v>185</v>
      </c>
      <c r="D1495" s="11" t="s">
        <v>177</v>
      </c>
      <c r="E1495" s="11">
        <v>11.233333333333333</v>
      </c>
      <c r="F1495" s="11">
        <v>202005</v>
      </c>
    </row>
    <row r="1496" spans="1:6">
      <c r="A1496" s="11" t="s">
        <v>784</v>
      </c>
      <c r="B1496" s="11">
        <v>16</v>
      </c>
      <c r="C1496" s="11" t="s">
        <v>175</v>
      </c>
      <c r="D1496" s="11" t="s">
        <v>148</v>
      </c>
      <c r="E1496" s="11">
        <v>1.2499999999999996</v>
      </c>
      <c r="F1496" s="11">
        <v>202005</v>
      </c>
    </row>
    <row r="1497" spans="1:6">
      <c r="A1497" s="11" t="s">
        <v>784</v>
      </c>
      <c r="B1497" s="11">
        <v>16</v>
      </c>
      <c r="C1497" s="11" t="s">
        <v>175</v>
      </c>
      <c r="D1497" s="11" t="s">
        <v>182</v>
      </c>
      <c r="E1497" s="11">
        <v>4.2500000000000018</v>
      </c>
      <c r="F1497" s="11">
        <v>202005</v>
      </c>
    </row>
    <row r="1498" spans="1:6">
      <c r="A1498" s="11" t="s">
        <v>784</v>
      </c>
      <c r="B1498" s="11">
        <v>16</v>
      </c>
      <c r="C1498" s="11" t="s">
        <v>175</v>
      </c>
      <c r="D1498" s="11" t="s">
        <v>185</v>
      </c>
      <c r="E1498" s="11">
        <v>4.2500000000000009</v>
      </c>
      <c r="F1498" s="11">
        <v>202005</v>
      </c>
    </row>
    <row r="1499" spans="1:6">
      <c r="A1499" s="11" t="s">
        <v>784</v>
      </c>
      <c r="B1499" s="11">
        <v>16</v>
      </c>
      <c r="C1499" s="11" t="s">
        <v>175</v>
      </c>
      <c r="D1499" s="11" t="s">
        <v>177</v>
      </c>
      <c r="E1499" s="11">
        <v>4.2500000000000009</v>
      </c>
      <c r="F1499" s="11">
        <v>202005</v>
      </c>
    </row>
    <row r="1500" spans="1:6">
      <c r="A1500" s="11" t="s">
        <v>784</v>
      </c>
      <c r="B1500" s="11">
        <v>16</v>
      </c>
      <c r="C1500" s="11" t="s">
        <v>175</v>
      </c>
      <c r="D1500" s="11" t="s">
        <v>198</v>
      </c>
      <c r="E1500" s="11">
        <v>4.5000000000000018</v>
      </c>
      <c r="F1500" s="11">
        <v>202005</v>
      </c>
    </row>
    <row r="1501" spans="1:6">
      <c r="A1501" s="11" t="s">
        <v>784</v>
      </c>
      <c r="B1501" s="11">
        <v>16</v>
      </c>
      <c r="C1501" s="11" t="s">
        <v>175</v>
      </c>
      <c r="D1501" s="11" t="s">
        <v>203</v>
      </c>
      <c r="E1501" s="11">
        <v>0.50000000000000089</v>
      </c>
      <c r="F1501" s="11">
        <v>202005</v>
      </c>
    </row>
    <row r="1502" spans="1:6">
      <c r="A1502" s="11" t="s">
        <v>784</v>
      </c>
      <c r="B1502" s="11">
        <v>16</v>
      </c>
      <c r="C1502" s="11" t="s">
        <v>175</v>
      </c>
      <c r="D1502" s="11" t="s">
        <v>206</v>
      </c>
      <c r="E1502" s="11">
        <v>4.5000000000000018</v>
      </c>
      <c r="F1502" s="11">
        <v>202005</v>
      </c>
    </row>
    <row r="1503" spans="1:6">
      <c r="A1503" s="11" t="s">
        <v>784</v>
      </c>
      <c r="B1503" s="11">
        <v>16</v>
      </c>
      <c r="C1503" s="11" t="s">
        <v>175</v>
      </c>
      <c r="D1503" s="11" t="s">
        <v>918</v>
      </c>
      <c r="E1503" s="11">
        <v>0.50000000000000089</v>
      </c>
      <c r="F1503" s="11">
        <v>202005</v>
      </c>
    </row>
    <row r="1504" spans="1:6">
      <c r="A1504" s="11" t="s">
        <v>848</v>
      </c>
      <c r="B1504" s="11">
        <v>16</v>
      </c>
      <c r="C1504" s="11" t="s">
        <v>185</v>
      </c>
      <c r="D1504" s="11" t="s">
        <v>198</v>
      </c>
      <c r="E1504" s="11">
        <v>1.8000000000000003</v>
      </c>
      <c r="F1504" s="11">
        <v>202005</v>
      </c>
    </row>
    <row r="1505" spans="1:6">
      <c r="A1505" s="11" t="s">
        <v>1232</v>
      </c>
      <c r="B1505" s="11">
        <v>17</v>
      </c>
      <c r="C1505" s="11" t="s">
        <v>185</v>
      </c>
      <c r="D1505" s="11" t="s">
        <v>198</v>
      </c>
      <c r="E1505" s="11">
        <v>32.049999999999997</v>
      </c>
      <c r="F1505" s="11">
        <v>202005</v>
      </c>
    </row>
    <row r="1506" spans="1:6">
      <c r="A1506" s="11" t="s">
        <v>715</v>
      </c>
      <c r="B1506" s="11">
        <v>17</v>
      </c>
      <c r="C1506" s="11" t="s">
        <v>198</v>
      </c>
      <c r="D1506" s="11" t="s">
        <v>177</v>
      </c>
      <c r="E1506" s="11">
        <v>7.9999999999999982</v>
      </c>
      <c r="F1506" s="11">
        <v>202005</v>
      </c>
    </row>
    <row r="1507" spans="1:6">
      <c r="A1507" s="11" t="s">
        <v>726</v>
      </c>
      <c r="B1507" s="11">
        <v>17</v>
      </c>
      <c r="C1507" s="11" t="s">
        <v>175</v>
      </c>
      <c r="D1507" s="11" t="s">
        <v>185</v>
      </c>
      <c r="E1507" s="11">
        <v>10.000000000000004</v>
      </c>
      <c r="F1507" s="11">
        <v>202005</v>
      </c>
    </row>
    <row r="1508" spans="1:6">
      <c r="A1508" s="11" t="s">
        <v>726</v>
      </c>
      <c r="B1508" s="11">
        <v>17</v>
      </c>
      <c r="C1508" s="11" t="s">
        <v>175</v>
      </c>
      <c r="D1508" s="11" t="s">
        <v>177</v>
      </c>
      <c r="E1508" s="11">
        <v>7.9999999999999929</v>
      </c>
      <c r="F1508" s="11">
        <v>202005</v>
      </c>
    </row>
    <row r="1509" spans="1:6">
      <c r="A1509" s="11" t="s">
        <v>726</v>
      </c>
      <c r="B1509" s="11">
        <v>17</v>
      </c>
      <c r="C1509" s="11" t="s">
        <v>175</v>
      </c>
      <c r="D1509" s="11" t="s">
        <v>198</v>
      </c>
      <c r="E1509" s="11">
        <v>20</v>
      </c>
      <c r="F1509" s="11">
        <v>202005</v>
      </c>
    </row>
    <row r="1510" spans="1:6">
      <c r="A1510" s="11" t="s">
        <v>726</v>
      </c>
      <c r="B1510" s="11">
        <v>17</v>
      </c>
      <c r="C1510" s="11" t="s">
        <v>175</v>
      </c>
      <c r="D1510" s="11" t="s">
        <v>918</v>
      </c>
      <c r="E1510" s="11">
        <v>1.9999999999999982</v>
      </c>
      <c r="F1510" s="11">
        <v>202005</v>
      </c>
    </row>
    <row r="1511" spans="1:6">
      <c r="A1511" s="11" t="s">
        <v>458</v>
      </c>
      <c r="B1511" s="11">
        <v>17</v>
      </c>
      <c r="C1511" s="11" t="s">
        <v>185</v>
      </c>
      <c r="D1511" s="11" t="s">
        <v>182</v>
      </c>
      <c r="E1511" s="11">
        <v>8.2500000000000018</v>
      </c>
      <c r="F1511" s="11">
        <v>202005</v>
      </c>
    </row>
    <row r="1512" spans="1:6">
      <c r="A1512" s="11" t="s">
        <v>458</v>
      </c>
      <c r="B1512" s="11">
        <v>17</v>
      </c>
      <c r="C1512" s="11" t="s">
        <v>185</v>
      </c>
      <c r="D1512" s="11" t="s">
        <v>198</v>
      </c>
      <c r="E1512" s="11">
        <v>8.75</v>
      </c>
      <c r="F1512" s="11">
        <v>202005</v>
      </c>
    </row>
    <row r="1513" spans="1:6">
      <c r="A1513" s="11" t="s">
        <v>767</v>
      </c>
      <c r="B1513" s="11">
        <v>17</v>
      </c>
      <c r="C1513" s="11" t="s">
        <v>175</v>
      </c>
      <c r="D1513" s="11" t="s">
        <v>206</v>
      </c>
      <c r="E1513" s="11">
        <v>48.093333333333334</v>
      </c>
      <c r="F1513" s="11">
        <v>202005</v>
      </c>
    </row>
    <row r="1514" spans="1:6">
      <c r="A1514" s="11" t="s">
        <v>453</v>
      </c>
      <c r="B1514" s="11">
        <v>17</v>
      </c>
      <c r="C1514" s="11" t="s">
        <v>175</v>
      </c>
      <c r="D1514" s="11" t="s">
        <v>177</v>
      </c>
      <c r="E1514" s="11">
        <v>17.500000000000004</v>
      </c>
      <c r="F1514" s="11">
        <v>202005</v>
      </c>
    </row>
    <row r="1515" spans="1:6">
      <c r="A1515" s="11" t="s">
        <v>453</v>
      </c>
      <c r="B1515" s="11">
        <v>17</v>
      </c>
      <c r="C1515" s="11" t="s">
        <v>175</v>
      </c>
      <c r="D1515" s="11" t="s">
        <v>198</v>
      </c>
      <c r="E1515" s="11">
        <v>13.749999999999996</v>
      </c>
      <c r="F1515" s="11">
        <v>202005</v>
      </c>
    </row>
    <row r="1516" spans="1:6">
      <c r="A1516" s="11" t="s">
        <v>488</v>
      </c>
      <c r="B1516" s="11">
        <v>17</v>
      </c>
      <c r="C1516" s="11" t="s">
        <v>175</v>
      </c>
      <c r="D1516" s="11" t="s">
        <v>177</v>
      </c>
      <c r="E1516" s="11">
        <v>54.75</v>
      </c>
      <c r="F1516" s="11">
        <v>202005</v>
      </c>
    </row>
    <row r="1517" spans="1:6">
      <c r="A1517" s="11" t="s">
        <v>951</v>
      </c>
      <c r="B1517" s="11">
        <v>17</v>
      </c>
      <c r="C1517" s="11" t="s">
        <v>198</v>
      </c>
      <c r="D1517" s="11" t="s">
        <v>206</v>
      </c>
      <c r="E1517" s="11">
        <v>2.0000000000000009</v>
      </c>
      <c r="F1517" s="11">
        <v>202005</v>
      </c>
    </row>
    <row r="1518" spans="1:6">
      <c r="A1518" s="11" t="s">
        <v>951</v>
      </c>
      <c r="B1518" s="11">
        <v>17</v>
      </c>
      <c r="C1518" s="11" t="s">
        <v>198</v>
      </c>
      <c r="D1518" s="11" t="s">
        <v>918</v>
      </c>
      <c r="E1518" s="11">
        <v>4</v>
      </c>
      <c r="F1518" s="11">
        <v>202005</v>
      </c>
    </row>
    <row r="1519" spans="1:6">
      <c r="A1519" s="11" t="s">
        <v>786</v>
      </c>
      <c r="B1519" s="11">
        <v>17</v>
      </c>
      <c r="C1519" s="11" t="s">
        <v>198</v>
      </c>
      <c r="D1519" s="11" t="s">
        <v>185</v>
      </c>
      <c r="E1519" s="11">
        <v>8.6</v>
      </c>
      <c r="F1519" s="11">
        <v>202005</v>
      </c>
    </row>
    <row r="1520" spans="1:6">
      <c r="A1520" s="11" t="s">
        <v>478</v>
      </c>
      <c r="B1520" s="11">
        <v>17</v>
      </c>
      <c r="C1520" s="11" t="s">
        <v>175</v>
      </c>
      <c r="D1520" s="11" t="s">
        <v>198</v>
      </c>
      <c r="E1520" s="11">
        <v>21</v>
      </c>
      <c r="F1520" s="11">
        <v>202005</v>
      </c>
    </row>
    <row r="1521" spans="1:6">
      <c r="A1521" s="11" t="s">
        <v>478</v>
      </c>
      <c r="B1521" s="11">
        <v>17</v>
      </c>
      <c r="C1521" s="11" t="s">
        <v>175</v>
      </c>
      <c r="D1521" s="11" t="s">
        <v>206</v>
      </c>
      <c r="E1521" s="11">
        <v>3.4999999999999996</v>
      </c>
      <c r="F1521" s="11">
        <v>202005</v>
      </c>
    </row>
    <row r="1522" spans="1:6">
      <c r="A1522" s="11" t="s">
        <v>485</v>
      </c>
      <c r="B1522" s="11">
        <v>17</v>
      </c>
      <c r="C1522" s="11" t="s">
        <v>175</v>
      </c>
      <c r="D1522" s="11" t="s">
        <v>185</v>
      </c>
      <c r="E1522" s="11">
        <v>27.25</v>
      </c>
      <c r="F1522" s="11">
        <v>202005</v>
      </c>
    </row>
    <row r="1523" spans="1:6">
      <c r="A1523" s="11" t="s">
        <v>485</v>
      </c>
      <c r="B1523" s="11">
        <v>17</v>
      </c>
      <c r="C1523" s="11" t="s">
        <v>175</v>
      </c>
      <c r="D1523" s="11" t="s">
        <v>206</v>
      </c>
      <c r="E1523" s="11">
        <v>17.75</v>
      </c>
      <c r="F1523" s="11">
        <v>202005</v>
      </c>
    </row>
    <row r="1524" spans="1:6">
      <c r="A1524" s="11" t="s">
        <v>598</v>
      </c>
      <c r="B1524" s="11">
        <v>17</v>
      </c>
      <c r="C1524" s="11" t="s">
        <v>203</v>
      </c>
      <c r="D1524" s="11" t="s">
        <v>198</v>
      </c>
      <c r="E1524" s="11">
        <v>33.750000000000007</v>
      </c>
      <c r="F1524" s="11">
        <v>202005</v>
      </c>
    </row>
    <row r="1525" spans="1:6">
      <c r="A1525" s="11" t="s">
        <v>1215</v>
      </c>
      <c r="B1525" s="11">
        <v>17</v>
      </c>
      <c r="C1525" s="11" t="s">
        <v>175</v>
      </c>
      <c r="D1525" s="11" t="s">
        <v>198</v>
      </c>
      <c r="E1525" s="11">
        <v>25</v>
      </c>
      <c r="F1525" s="11">
        <v>202005</v>
      </c>
    </row>
    <row r="1526" spans="1:6">
      <c r="A1526" s="11" t="s">
        <v>1234</v>
      </c>
      <c r="B1526" s="11">
        <v>17</v>
      </c>
      <c r="C1526" s="11" t="s">
        <v>185</v>
      </c>
      <c r="D1526" s="11" t="s">
        <v>198</v>
      </c>
      <c r="E1526" s="11">
        <v>8.5166666666666675</v>
      </c>
      <c r="F1526" s="11">
        <v>202005</v>
      </c>
    </row>
    <row r="1527" spans="1:6">
      <c r="A1527" s="11" t="s">
        <v>769</v>
      </c>
      <c r="B1527" s="11">
        <v>17</v>
      </c>
      <c r="C1527" s="11" t="s">
        <v>185</v>
      </c>
      <c r="D1527" s="11" t="s">
        <v>198</v>
      </c>
      <c r="E1527" s="11">
        <v>0.25000000000000178</v>
      </c>
      <c r="F1527" s="11">
        <v>202005</v>
      </c>
    </row>
    <row r="1528" spans="1:6">
      <c r="A1528" s="11" t="s">
        <v>769</v>
      </c>
      <c r="B1528" s="11">
        <v>17</v>
      </c>
      <c r="C1528" s="11" t="s">
        <v>185</v>
      </c>
      <c r="D1528" s="11" t="s">
        <v>206</v>
      </c>
      <c r="E1528" s="11">
        <v>0.99999999999999645</v>
      </c>
      <c r="F1528" s="11">
        <v>202005</v>
      </c>
    </row>
    <row r="1529" spans="1:6">
      <c r="A1529" s="11" t="s">
        <v>482</v>
      </c>
      <c r="B1529" s="11">
        <v>17</v>
      </c>
      <c r="C1529" s="11" t="s">
        <v>175</v>
      </c>
      <c r="D1529" s="11" t="s">
        <v>177</v>
      </c>
      <c r="E1529" s="11">
        <v>14.5</v>
      </c>
      <c r="F1529" s="11">
        <v>202005</v>
      </c>
    </row>
    <row r="1530" spans="1:6">
      <c r="A1530" s="11" t="s">
        <v>482</v>
      </c>
      <c r="B1530" s="11">
        <v>17</v>
      </c>
      <c r="C1530" s="11" t="s">
        <v>175</v>
      </c>
      <c r="D1530" s="11" t="s">
        <v>198</v>
      </c>
      <c r="E1530" s="11">
        <v>32.25</v>
      </c>
      <c r="F1530" s="11">
        <v>202005</v>
      </c>
    </row>
    <row r="1531" spans="1:6">
      <c r="A1531" s="11" t="s">
        <v>482</v>
      </c>
      <c r="B1531" s="11">
        <v>17</v>
      </c>
      <c r="C1531" s="11" t="s">
        <v>175</v>
      </c>
      <c r="D1531" s="11" t="s">
        <v>206</v>
      </c>
      <c r="E1531" s="11">
        <v>6.75</v>
      </c>
      <c r="F1531" s="11">
        <v>202005</v>
      </c>
    </row>
    <row r="1532" spans="1:6">
      <c r="A1532" s="11" t="s">
        <v>482</v>
      </c>
      <c r="B1532" s="11">
        <v>17</v>
      </c>
      <c r="C1532" s="11" t="s">
        <v>175</v>
      </c>
      <c r="D1532" s="11" t="s">
        <v>918</v>
      </c>
      <c r="E1532" s="11">
        <v>3.9999999999999991</v>
      </c>
      <c r="F1532" s="11">
        <v>202005</v>
      </c>
    </row>
    <row r="1533" spans="1:6">
      <c r="A1533" s="11" t="s">
        <v>479</v>
      </c>
      <c r="B1533" s="11">
        <v>17</v>
      </c>
      <c r="C1533" s="11" t="s">
        <v>175</v>
      </c>
      <c r="D1533" s="11" t="s">
        <v>177</v>
      </c>
      <c r="E1533" s="11">
        <v>15.5</v>
      </c>
      <c r="F1533" s="11">
        <v>202005</v>
      </c>
    </row>
    <row r="1534" spans="1:6">
      <c r="A1534" s="11" t="s">
        <v>479</v>
      </c>
      <c r="B1534" s="11">
        <v>17</v>
      </c>
      <c r="C1534" s="11" t="s">
        <v>175</v>
      </c>
      <c r="D1534" s="11" t="s">
        <v>198</v>
      </c>
      <c r="E1534" s="11">
        <v>27</v>
      </c>
      <c r="F1534" s="11">
        <v>202005</v>
      </c>
    </row>
    <row r="1535" spans="1:6">
      <c r="A1535" s="11" t="s">
        <v>915</v>
      </c>
      <c r="B1535" s="11">
        <v>17</v>
      </c>
      <c r="C1535" s="11" t="s">
        <v>185</v>
      </c>
      <c r="D1535" s="11" t="s">
        <v>198</v>
      </c>
      <c r="E1535" s="11">
        <v>8.9499999999999993</v>
      </c>
      <c r="F1535" s="11">
        <v>202005</v>
      </c>
    </row>
    <row r="1536" spans="1:6">
      <c r="A1536" s="11" t="s">
        <v>1078</v>
      </c>
      <c r="B1536" s="11">
        <v>17</v>
      </c>
      <c r="C1536" s="11" t="s">
        <v>177</v>
      </c>
      <c r="D1536" s="11" t="s">
        <v>148</v>
      </c>
      <c r="E1536" s="11">
        <v>53</v>
      </c>
      <c r="F1536" s="11">
        <v>202005</v>
      </c>
    </row>
    <row r="1537" spans="1:6">
      <c r="A1537" s="11" t="s">
        <v>950</v>
      </c>
      <c r="B1537" s="11">
        <v>17</v>
      </c>
      <c r="C1537" s="11" t="s">
        <v>185</v>
      </c>
      <c r="D1537" s="11" t="s">
        <v>198</v>
      </c>
      <c r="E1537" s="11">
        <v>10.600000000000001</v>
      </c>
      <c r="F1537" s="11">
        <v>202005</v>
      </c>
    </row>
    <row r="1538" spans="1:6">
      <c r="A1538" s="11" t="s">
        <v>1020</v>
      </c>
      <c r="B1538" s="11">
        <v>17</v>
      </c>
      <c r="C1538" s="11" t="s">
        <v>203</v>
      </c>
      <c r="D1538" s="11" t="s">
        <v>185</v>
      </c>
      <c r="E1538" s="11">
        <v>49.543333333333322</v>
      </c>
      <c r="F1538" s="11">
        <v>202005</v>
      </c>
    </row>
    <row r="1539" spans="1:6">
      <c r="A1539" s="11" t="s">
        <v>467</v>
      </c>
      <c r="B1539" s="11">
        <v>17</v>
      </c>
      <c r="C1539" s="11" t="s">
        <v>185</v>
      </c>
      <c r="D1539" s="11" t="s">
        <v>206</v>
      </c>
      <c r="E1539" s="11">
        <v>61.163333333333334</v>
      </c>
      <c r="F1539" s="11">
        <v>202005</v>
      </c>
    </row>
    <row r="1540" spans="1:6">
      <c r="A1540" s="11" t="s">
        <v>774</v>
      </c>
      <c r="B1540" s="11">
        <v>17</v>
      </c>
      <c r="C1540" s="11" t="s">
        <v>175</v>
      </c>
      <c r="D1540" s="11" t="s">
        <v>198</v>
      </c>
      <c r="E1540" s="11">
        <v>45.250000000000007</v>
      </c>
      <c r="F1540" s="11">
        <v>202005</v>
      </c>
    </row>
    <row r="1541" spans="1:6">
      <c r="A1541" s="11" t="s">
        <v>775</v>
      </c>
      <c r="B1541" s="11">
        <v>17</v>
      </c>
      <c r="C1541" s="11" t="s">
        <v>198</v>
      </c>
      <c r="D1541" s="11" t="s">
        <v>185</v>
      </c>
      <c r="E1541" s="11">
        <v>44.359999999999985</v>
      </c>
      <c r="F1541" s="11">
        <v>202005</v>
      </c>
    </row>
    <row r="1542" spans="1:6">
      <c r="A1542" s="11" t="s">
        <v>468</v>
      </c>
      <c r="B1542" s="11">
        <v>17</v>
      </c>
      <c r="C1542" s="11" t="s">
        <v>185</v>
      </c>
      <c r="D1542" s="11" t="s">
        <v>198</v>
      </c>
      <c r="E1542" s="11">
        <v>8.4166666666666643</v>
      </c>
      <c r="F1542" s="11">
        <v>202005</v>
      </c>
    </row>
    <row r="1543" spans="1:6">
      <c r="A1543" s="11" t="s">
        <v>480</v>
      </c>
      <c r="B1543" s="11">
        <v>17</v>
      </c>
      <c r="C1543" s="11" t="s">
        <v>175</v>
      </c>
      <c r="D1543" s="11" t="s">
        <v>185</v>
      </c>
      <c r="E1543" s="11">
        <v>38.25</v>
      </c>
      <c r="F1543" s="11">
        <v>202005</v>
      </c>
    </row>
    <row r="1544" spans="1:6">
      <c r="A1544" s="11" t="s">
        <v>1054</v>
      </c>
      <c r="B1544" s="11">
        <v>17</v>
      </c>
      <c r="C1544" s="11" t="s">
        <v>177</v>
      </c>
      <c r="D1544" s="11" t="s">
        <v>148</v>
      </c>
      <c r="E1544" s="11">
        <v>46</v>
      </c>
      <c r="F1544" s="11">
        <v>202005</v>
      </c>
    </row>
    <row r="1545" spans="1:6">
      <c r="A1545" s="11" t="s">
        <v>500</v>
      </c>
      <c r="B1545" s="11">
        <v>17</v>
      </c>
      <c r="C1545" s="11" t="s">
        <v>185</v>
      </c>
      <c r="D1545" s="11" t="s">
        <v>198</v>
      </c>
      <c r="E1545" s="11">
        <v>8.0333333333333314</v>
      </c>
      <c r="F1545" s="11">
        <v>202005</v>
      </c>
    </row>
    <row r="1546" spans="1:6">
      <c r="A1546" s="11" t="s">
        <v>1208</v>
      </c>
      <c r="B1546" s="11">
        <v>17</v>
      </c>
      <c r="C1546" s="11" t="s">
        <v>175</v>
      </c>
      <c r="D1546" s="11" t="s">
        <v>198</v>
      </c>
      <c r="E1546" s="11">
        <v>16</v>
      </c>
      <c r="F1546" s="11">
        <v>202005</v>
      </c>
    </row>
    <row r="1547" spans="1:6">
      <c r="A1547" s="11" t="s">
        <v>470</v>
      </c>
      <c r="B1547" s="11">
        <v>17</v>
      </c>
      <c r="C1547" s="11" t="s">
        <v>185</v>
      </c>
      <c r="D1547" s="11" t="s">
        <v>198</v>
      </c>
      <c r="E1547" s="11">
        <v>15.749999999999996</v>
      </c>
      <c r="F1547" s="11">
        <v>202005</v>
      </c>
    </row>
    <row r="1548" spans="1:6">
      <c r="A1548" s="11" t="s">
        <v>777</v>
      </c>
      <c r="B1548" s="11">
        <v>17</v>
      </c>
      <c r="C1548" s="11" t="s">
        <v>175</v>
      </c>
      <c r="D1548" s="11" t="s">
        <v>185</v>
      </c>
      <c r="E1548" s="11">
        <v>29</v>
      </c>
      <c r="F1548" s="11">
        <v>202005</v>
      </c>
    </row>
    <row r="1549" spans="1:6">
      <c r="A1549" s="11" t="s">
        <v>778</v>
      </c>
      <c r="B1549" s="11">
        <v>17</v>
      </c>
      <c r="C1549" s="11" t="s">
        <v>175</v>
      </c>
      <c r="D1549" s="11" t="s">
        <v>185</v>
      </c>
      <c r="E1549" s="11">
        <v>8</v>
      </c>
      <c r="F1549" s="11">
        <v>202005</v>
      </c>
    </row>
    <row r="1550" spans="1:6">
      <c r="A1550" s="11" t="s">
        <v>778</v>
      </c>
      <c r="B1550" s="11">
        <v>17</v>
      </c>
      <c r="C1550" s="11" t="s">
        <v>175</v>
      </c>
      <c r="D1550" s="11" t="s">
        <v>177</v>
      </c>
      <c r="E1550" s="11">
        <v>5</v>
      </c>
      <c r="F1550" s="11">
        <v>202005</v>
      </c>
    </row>
    <row r="1551" spans="1:6">
      <c r="A1551" s="11" t="s">
        <v>778</v>
      </c>
      <c r="B1551" s="11">
        <v>17</v>
      </c>
      <c r="C1551" s="11" t="s">
        <v>175</v>
      </c>
      <c r="D1551" s="11" t="s">
        <v>198</v>
      </c>
      <c r="E1551" s="11">
        <v>27.000000000000007</v>
      </c>
      <c r="F1551" s="11">
        <v>202005</v>
      </c>
    </row>
    <row r="1552" spans="1:6">
      <c r="A1552" s="11" t="s">
        <v>1319</v>
      </c>
      <c r="B1552" s="11">
        <v>17</v>
      </c>
      <c r="C1552" s="11" t="s">
        <v>185</v>
      </c>
      <c r="D1552" s="11" t="s">
        <v>198</v>
      </c>
      <c r="E1552" s="11">
        <v>10.466666666666667</v>
      </c>
      <c r="F1552" s="11">
        <v>202005</v>
      </c>
    </row>
    <row r="1553" spans="1:6">
      <c r="A1553" s="11" t="s">
        <v>454</v>
      </c>
      <c r="B1553" s="11">
        <v>17</v>
      </c>
      <c r="C1553" s="11" t="s">
        <v>198</v>
      </c>
      <c r="D1553" s="11" t="s">
        <v>185</v>
      </c>
      <c r="E1553" s="11">
        <v>11.953333333333335</v>
      </c>
      <c r="F1553" s="11">
        <v>202005</v>
      </c>
    </row>
    <row r="1554" spans="1:6">
      <c r="A1554" s="11" t="s">
        <v>1220</v>
      </c>
      <c r="B1554" s="11">
        <v>17</v>
      </c>
      <c r="C1554" s="11" t="s">
        <v>198</v>
      </c>
      <c r="D1554" s="11" t="s">
        <v>177</v>
      </c>
      <c r="E1554" s="11">
        <v>24.25</v>
      </c>
      <c r="F1554" s="11">
        <v>202005</v>
      </c>
    </row>
    <row r="1555" spans="1:6">
      <c r="A1555" s="11" t="s">
        <v>476</v>
      </c>
      <c r="B1555" s="11">
        <v>17</v>
      </c>
      <c r="C1555" s="11" t="s">
        <v>198</v>
      </c>
      <c r="D1555" s="11" t="s">
        <v>206</v>
      </c>
      <c r="E1555" s="11">
        <v>61.25</v>
      </c>
      <c r="F1555" s="11">
        <v>202005</v>
      </c>
    </row>
    <row r="1556" spans="1:6">
      <c r="A1556" s="11" t="s">
        <v>1238</v>
      </c>
      <c r="B1556" s="11">
        <v>17</v>
      </c>
      <c r="C1556" s="11" t="s">
        <v>185</v>
      </c>
      <c r="D1556" s="11" t="s">
        <v>198</v>
      </c>
      <c r="E1556" s="11">
        <v>25.349999999999998</v>
      </c>
      <c r="F1556" s="11">
        <v>202005</v>
      </c>
    </row>
    <row r="1557" spans="1:6">
      <c r="A1557" s="11" t="s">
        <v>782</v>
      </c>
      <c r="B1557" s="11">
        <v>17</v>
      </c>
      <c r="C1557" s="11" t="s">
        <v>185</v>
      </c>
      <c r="D1557" s="11" t="s">
        <v>198</v>
      </c>
      <c r="E1557" s="11">
        <v>9.3333333333333321</v>
      </c>
      <c r="F1557" s="11">
        <v>202005</v>
      </c>
    </row>
    <row r="1558" spans="1:6">
      <c r="A1558" s="11" t="s">
        <v>846</v>
      </c>
      <c r="B1558" s="11">
        <v>17</v>
      </c>
      <c r="C1558" s="11" t="s">
        <v>198</v>
      </c>
      <c r="D1558" s="11" t="s">
        <v>185</v>
      </c>
      <c r="E1558" s="11">
        <v>23.866666666666664</v>
      </c>
      <c r="F1558" s="11">
        <v>202005</v>
      </c>
    </row>
    <row r="1559" spans="1:6">
      <c r="A1559" s="11" t="s">
        <v>464</v>
      </c>
      <c r="B1559" s="11">
        <v>17</v>
      </c>
      <c r="C1559" s="11" t="s">
        <v>198</v>
      </c>
      <c r="D1559" s="11" t="s">
        <v>177</v>
      </c>
      <c r="E1559" s="11">
        <v>30.766666666666666</v>
      </c>
      <c r="F1559" s="11">
        <v>202005</v>
      </c>
    </row>
    <row r="1560" spans="1:6">
      <c r="A1560" s="11" t="s">
        <v>486</v>
      </c>
      <c r="B1560" s="11">
        <v>17</v>
      </c>
      <c r="C1560" s="11" t="s">
        <v>175</v>
      </c>
      <c r="D1560" s="11" t="s">
        <v>177</v>
      </c>
      <c r="E1560" s="11">
        <v>47.750000000000007</v>
      </c>
      <c r="F1560" s="11">
        <v>202005</v>
      </c>
    </row>
    <row r="1561" spans="1:6">
      <c r="A1561" s="11" t="s">
        <v>483</v>
      </c>
      <c r="B1561" s="11">
        <v>17</v>
      </c>
      <c r="C1561" s="11" t="s">
        <v>175</v>
      </c>
      <c r="D1561" s="11" t="s">
        <v>182</v>
      </c>
      <c r="E1561" s="11">
        <v>1.5000000000000013</v>
      </c>
      <c r="F1561" s="11">
        <v>202005</v>
      </c>
    </row>
    <row r="1562" spans="1:6">
      <c r="A1562" s="11" t="s">
        <v>483</v>
      </c>
      <c r="B1562" s="11">
        <v>17</v>
      </c>
      <c r="C1562" s="11" t="s">
        <v>175</v>
      </c>
      <c r="D1562" s="11" t="s">
        <v>185</v>
      </c>
      <c r="E1562" s="11">
        <v>4.4999999999999982</v>
      </c>
      <c r="F1562" s="11">
        <v>202005</v>
      </c>
    </row>
    <row r="1563" spans="1:6">
      <c r="A1563" s="11" t="s">
        <v>483</v>
      </c>
      <c r="B1563" s="11">
        <v>17</v>
      </c>
      <c r="C1563" s="11" t="s">
        <v>175</v>
      </c>
      <c r="D1563" s="11" t="s">
        <v>177</v>
      </c>
      <c r="E1563" s="11">
        <v>21.5</v>
      </c>
      <c r="F1563" s="11">
        <v>202005</v>
      </c>
    </row>
    <row r="1564" spans="1:6">
      <c r="A1564" s="11" t="s">
        <v>483</v>
      </c>
      <c r="B1564" s="11">
        <v>17</v>
      </c>
      <c r="C1564" s="11" t="s">
        <v>175</v>
      </c>
      <c r="D1564" s="11" t="s">
        <v>198</v>
      </c>
      <c r="E1564" s="11">
        <v>11.5</v>
      </c>
      <c r="F1564" s="11">
        <v>202005</v>
      </c>
    </row>
    <row r="1565" spans="1:6">
      <c r="A1565" s="11" t="s">
        <v>483</v>
      </c>
      <c r="B1565" s="11">
        <v>17</v>
      </c>
      <c r="C1565" s="11" t="s">
        <v>175</v>
      </c>
      <c r="D1565" s="11" t="s">
        <v>206</v>
      </c>
      <c r="E1565" s="11">
        <v>1.5000000000000013</v>
      </c>
      <c r="F1565" s="11">
        <v>202005</v>
      </c>
    </row>
    <row r="1566" spans="1:6">
      <c r="A1566" s="11" t="s">
        <v>783</v>
      </c>
      <c r="B1566" s="11">
        <v>17</v>
      </c>
      <c r="C1566" s="11" t="s">
        <v>198</v>
      </c>
      <c r="D1566" s="11" t="s">
        <v>177</v>
      </c>
      <c r="E1566" s="11">
        <v>6.6666666666666652</v>
      </c>
      <c r="F1566" s="11">
        <v>202005</v>
      </c>
    </row>
    <row r="1567" spans="1:6">
      <c r="A1567" s="11" t="s">
        <v>1239</v>
      </c>
      <c r="B1567" s="11">
        <v>17</v>
      </c>
      <c r="C1567" s="11" t="s">
        <v>198</v>
      </c>
      <c r="D1567" s="11" t="s">
        <v>177</v>
      </c>
      <c r="E1567" s="11">
        <v>42.5</v>
      </c>
      <c r="F1567" s="11">
        <v>202005</v>
      </c>
    </row>
    <row r="1568" spans="1:6">
      <c r="A1568" s="11" t="s">
        <v>452</v>
      </c>
      <c r="B1568" s="11">
        <v>17</v>
      </c>
      <c r="C1568" s="11" t="s">
        <v>177</v>
      </c>
      <c r="D1568" s="11" t="s">
        <v>185</v>
      </c>
      <c r="E1568" s="11">
        <v>3.3000000000000043</v>
      </c>
      <c r="F1568" s="11">
        <v>202005</v>
      </c>
    </row>
    <row r="1569" spans="1:6">
      <c r="A1569" s="11" t="s">
        <v>1240</v>
      </c>
      <c r="B1569" s="11">
        <v>17</v>
      </c>
      <c r="C1569" s="11" t="s">
        <v>177</v>
      </c>
      <c r="D1569" s="11" t="s">
        <v>198</v>
      </c>
      <c r="E1569" s="11">
        <v>0.65000000000000036</v>
      </c>
      <c r="F1569" s="11">
        <v>202005</v>
      </c>
    </row>
    <row r="1570" spans="1:6">
      <c r="A1570" s="11" t="s">
        <v>913</v>
      </c>
      <c r="B1570" s="11">
        <v>17</v>
      </c>
      <c r="C1570" s="11" t="s">
        <v>185</v>
      </c>
      <c r="D1570" s="11" t="s">
        <v>177</v>
      </c>
      <c r="E1570" s="11">
        <v>23.783333333333331</v>
      </c>
      <c r="F1570" s="11">
        <v>202005</v>
      </c>
    </row>
    <row r="1571" spans="1:6">
      <c r="A1571" s="11" t="s">
        <v>503</v>
      </c>
      <c r="B1571" s="11">
        <v>17</v>
      </c>
      <c r="C1571" s="11" t="s">
        <v>185</v>
      </c>
      <c r="D1571" s="11" t="s">
        <v>177</v>
      </c>
      <c r="E1571" s="11">
        <v>15.95</v>
      </c>
      <c r="F1571" s="11">
        <v>202005</v>
      </c>
    </row>
    <row r="1572" spans="1:6">
      <c r="A1572" s="11" t="s">
        <v>503</v>
      </c>
      <c r="B1572" s="11">
        <v>17</v>
      </c>
      <c r="C1572" s="11" t="s">
        <v>185</v>
      </c>
      <c r="D1572" s="11" t="s">
        <v>198</v>
      </c>
      <c r="E1572" s="11">
        <v>3.2333333333333312</v>
      </c>
      <c r="F1572" s="11">
        <v>202005</v>
      </c>
    </row>
    <row r="1573" spans="1:6">
      <c r="A1573" s="11" t="s">
        <v>784</v>
      </c>
      <c r="B1573" s="11">
        <v>17</v>
      </c>
      <c r="C1573" s="11" t="s">
        <v>175</v>
      </c>
      <c r="D1573" s="11" t="s">
        <v>148</v>
      </c>
      <c r="E1573" s="11">
        <v>2.5000000000000018</v>
      </c>
      <c r="F1573" s="11">
        <v>202005</v>
      </c>
    </row>
    <row r="1574" spans="1:6">
      <c r="A1574" s="11" t="s">
        <v>784</v>
      </c>
      <c r="B1574" s="11">
        <v>17</v>
      </c>
      <c r="C1574" s="11" t="s">
        <v>175</v>
      </c>
      <c r="D1574" s="11" t="s">
        <v>182</v>
      </c>
      <c r="E1574" s="11">
        <v>4.5000000000000009</v>
      </c>
      <c r="F1574" s="11">
        <v>202005</v>
      </c>
    </row>
    <row r="1575" spans="1:6">
      <c r="A1575" s="11" t="s">
        <v>784</v>
      </c>
      <c r="B1575" s="11">
        <v>17</v>
      </c>
      <c r="C1575" s="11" t="s">
        <v>175</v>
      </c>
      <c r="D1575" s="11" t="s">
        <v>185</v>
      </c>
      <c r="E1575" s="11">
        <v>4.7499999999999991</v>
      </c>
      <c r="F1575" s="11">
        <v>202005</v>
      </c>
    </row>
    <row r="1576" spans="1:6">
      <c r="A1576" s="11" t="s">
        <v>784</v>
      </c>
      <c r="B1576" s="11">
        <v>17</v>
      </c>
      <c r="C1576" s="11" t="s">
        <v>175</v>
      </c>
      <c r="D1576" s="11" t="s">
        <v>177</v>
      </c>
      <c r="E1576" s="11">
        <v>4.75</v>
      </c>
      <c r="F1576" s="11">
        <v>202005</v>
      </c>
    </row>
    <row r="1577" spans="1:6">
      <c r="A1577" s="11" t="s">
        <v>784</v>
      </c>
      <c r="B1577" s="11">
        <v>17</v>
      </c>
      <c r="C1577" s="11" t="s">
        <v>175</v>
      </c>
      <c r="D1577" s="11" t="s">
        <v>198</v>
      </c>
      <c r="E1577" s="11">
        <v>5.5000000000000018</v>
      </c>
      <c r="F1577" s="11">
        <v>202005</v>
      </c>
    </row>
    <row r="1578" spans="1:6">
      <c r="A1578" s="11" t="s">
        <v>784</v>
      </c>
      <c r="B1578" s="11">
        <v>17</v>
      </c>
      <c r="C1578" s="11" t="s">
        <v>175</v>
      </c>
      <c r="D1578" s="11" t="s">
        <v>203</v>
      </c>
      <c r="E1578" s="11">
        <v>0.99999999999999911</v>
      </c>
      <c r="F1578" s="11">
        <v>202005</v>
      </c>
    </row>
    <row r="1579" spans="1:6">
      <c r="A1579" s="11" t="s">
        <v>784</v>
      </c>
      <c r="B1579" s="11">
        <v>17</v>
      </c>
      <c r="C1579" s="11" t="s">
        <v>175</v>
      </c>
      <c r="D1579" s="11" t="s">
        <v>206</v>
      </c>
      <c r="E1579" s="11">
        <v>6.0000000000000036</v>
      </c>
      <c r="F1579" s="11">
        <v>202005</v>
      </c>
    </row>
    <row r="1580" spans="1:6">
      <c r="A1580" s="11" t="s">
        <v>784</v>
      </c>
      <c r="B1580" s="11">
        <v>17</v>
      </c>
      <c r="C1580" s="11" t="s">
        <v>175</v>
      </c>
      <c r="D1580" s="11" t="s">
        <v>918</v>
      </c>
      <c r="E1580" s="11">
        <v>0.50000000000000089</v>
      </c>
      <c r="F1580" s="11">
        <v>202005</v>
      </c>
    </row>
    <row r="1581" spans="1:6">
      <c r="A1581" s="11" t="s">
        <v>1232</v>
      </c>
      <c r="B1581" s="11">
        <v>18</v>
      </c>
      <c r="C1581" s="11" t="s">
        <v>185</v>
      </c>
      <c r="D1581" s="11" t="s">
        <v>198</v>
      </c>
      <c r="E1581" s="11">
        <v>5.2333333333333325</v>
      </c>
      <c r="F1581" s="11">
        <v>202005</v>
      </c>
    </row>
    <row r="1582" spans="1:6">
      <c r="A1582" s="11" t="s">
        <v>715</v>
      </c>
      <c r="B1582" s="11">
        <v>18</v>
      </c>
      <c r="C1582" s="11" t="s">
        <v>198</v>
      </c>
      <c r="D1582" s="11" t="s">
        <v>177</v>
      </c>
      <c r="E1582" s="11">
        <v>5.9999999999999982</v>
      </c>
      <c r="F1582" s="11">
        <v>202005</v>
      </c>
    </row>
    <row r="1583" spans="1:6">
      <c r="A1583" s="11" t="s">
        <v>726</v>
      </c>
      <c r="B1583" s="11">
        <v>18</v>
      </c>
      <c r="C1583" s="11" t="s">
        <v>175</v>
      </c>
      <c r="D1583" s="11" t="s">
        <v>185</v>
      </c>
      <c r="E1583" s="11">
        <v>8.0000000000000036</v>
      </c>
      <c r="F1583" s="11">
        <v>202005</v>
      </c>
    </row>
    <row r="1584" spans="1:6">
      <c r="A1584" s="11" t="s">
        <v>726</v>
      </c>
      <c r="B1584" s="11">
        <v>18</v>
      </c>
      <c r="C1584" s="11" t="s">
        <v>175</v>
      </c>
      <c r="D1584" s="11" t="s">
        <v>177</v>
      </c>
      <c r="E1584" s="11">
        <v>7.9999999999999929</v>
      </c>
      <c r="F1584" s="11">
        <v>202005</v>
      </c>
    </row>
    <row r="1585" spans="1:6">
      <c r="A1585" s="11" t="s">
        <v>726</v>
      </c>
      <c r="B1585" s="11">
        <v>18</v>
      </c>
      <c r="C1585" s="11" t="s">
        <v>175</v>
      </c>
      <c r="D1585" s="11" t="s">
        <v>198</v>
      </c>
      <c r="E1585" s="11">
        <v>18</v>
      </c>
      <c r="F1585" s="11">
        <v>202005</v>
      </c>
    </row>
    <row r="1586" spans="1:6">
      <c r="A1586" s="11" t="s">
        <v>458</v>
      </c>
      <c r="B1586" s="11">
        <v>18</v>
      </c>
      <c r="C1586" s="11" t="s">
        <v>185</v>
      </c>
      <c r="D1586" s="11" t="s">
        <v>182</v>
      </c>
      <c r="E1586" s="11">
        <v>1.7499999999999991</v>
      </c>
      <c r="F1586" s="11">
        <v>202005</v>
      </c>
    </row>
    <row r="1587" spans="1:6">
      <c r="A1587" s="11" t="s">
        <v>458</v>
      </c>
      <c r="B1587" s="11">
        <v>18</v>
      </c>
      <c r="C1587" s="11" t="s">
        <v>185</v>
      </c>
      <c r="D1587" s="11" t="s">
        <v>198</v>
      </c>
      <c r="E1587" s="11">
        <v>5.0000000000000009</v>
      </c>
      <c r="F1587" s="11">
        <v>202005</v>
      </c>
    </row>
    <row r="1588" spans="1:6">
      <c r="A1588" s="11" t="s">
        <v>458</v>
      </c>
      <c r="B1588" s="11">
        <v>18</v>
      </c>
      <c r="C1588" s="11" t="s">
        <v>185</v>
      </c>
      <c r="D1588" s="11" t="s">
        <v>206</v>
      </c>
      <c r="E1588" s="11">
        <v>1.7500000000000004</v>
      </c>
      <c r="F1588" s="11">
        <v>202005</v>
      </c>
    </row>
    <row r="1589" spans="1:6">
      <c r="A1589" s="11" t="s">
        <v>767</v>
      </c>
      <c r="B1589" s="11">
        <v>18</v>
      </c>
      <c r="C1589" s="11" t="s">
        <v>175</v>
      </c>
      <c r="D1589" s="11" t="s">
        <v>206</v>
      </c>
      <c r="E1589" s="11">
        <v>38.090000000000003</v>
      </c>
      <c r="F1589" s="11">
        <v>202005</v>
      </c>
    </row>
    <row r="1590" spans="1:6">
      <c r="A1590" s="11" t="s">
        <v>453</v>
      </c>
      <c r="B1590" s="11">
        <v>18</v>
      </c>
      <c r="C1590" s="11" t="s">
        <v>175</v>
      </c>
      <c r="D1590" s="11" t="s">
        <v>177</v>
      </c>
      <c r="E1590" s="11">
        <v>16.500000000000004</v>
      </c>
      <c r="F1590" s="11">
        <v>202005</v>
      </c>
    </row>
    <row r="1591" spans="1:6">
      <c r="A1591" s="11" t="s">
        <v>453</v>
      </c>
      <c r="B1591" s="11">
        <v>18</v>
      </c>
      <c r="C1591" s="11" t="s">
        <v>175</v>
      </c>
      <c r="D1591" s="11" t="s">
        <v>198</v>
      </c>
      <c r="E1591" s="11">
        <v>7.9999999999999991</v>
      </c>
      <c r="F1591" s="11">
        <v>202005</v>
      </c>
    </row>
    <row r="1592" spans="1:6">
      <c r="A1592" s="11" t="s">
        <v>488</v>
      </c>
      <c r="B1592" s="11">
        <v>18</v>
      </c>
      <c r="C1592" s="11" t="s">
        <v>175</v>
      </c>
      <c r="D1592" s="11" t="s">
        <v>177</v>
      </c>
      <c r="E1592" s="11">
        <v>40.25</v>
      </c>
      <c r="F1592" s="11">
        <v>202005</v>
      </c>
    </row>
    <row r="1593" spans="1:6">
      <c r="A1593" s="11" t="s">
        <v>951</v>
      </c>
      <c r="B1593" s="11">
        <v>18</v>
      </c>
      <c r="C1593" s="11" t="s">
        <v>198</v>
      </c>
      <c r="D1593" s="11" t="s">
        <v>177</v>
      </c>
      <c r="E1593" s="11">
        <v>1.5</v>
      </c>
      <c r="F1593" s="11">
        <v>202005</v>
      </c>
    </row>
    <row r="1594" spans="1:6">
      <c r="A1594" s="11" t="s">
        <v>951</v>
      </c>
      <c r="B1594" s="11">
        <v>18</v>
      </c>
      <c r="C1594" s="11" t="s">
        <v>198</v>
      </c>
      <c r="D1594" s="11" t="s">
        <v>206</v>
      </c>
      <c r="E1594" s="11">
        <v>2.5000000000000004</v>
      </c>
      <c r="F1594" s="11">
        <v>202005</v>
      </c>
    </row>
    <row r="1595" spans="1:6">
      <c r="A1595" s="11" t="s">
        <v>951</v>
      </c>
      <c r="B1595" s="11">
        <v>18</v>
      </c>
      <c r="C1595" s="11" t="s">
        <v>198</v>
      </c>
      <c r="D1595" s="11" t="s">
        <v>918</v>
      </c>
      <c r="E1595" s="11">
        <v>3.2500000000000004</v>
      </c>
      <c r="F1595" s="11">
        <v>202005</v>
      </c>
    </row>
    <row r="1596" spans="1:6">
      <c r="A1596" s="11" t="s">
        <v>478</v>
      </c>
      <c r="B1596" s="11">
        <v>18</v>
      </c>
      <c r="C1596" s="11" t="s">
        <v>175</v>
      </c>
      <c r="D1596" s="11" t="s">
        <v>198</v>
      </c>
      <c r="E1596" s="11">
        <v>17.5</v>
      </c>
      <c r="F1596" s="11">
        <v>202005</v>
      </c>
    </row>
    <row r="1597" spans="1:6">
      <c r="A1597" s="11" t="s">
        <v>485</v>
      </c>
      <c r="B1597" s="11">
        <v>18</v>
      </c>
      <c r="C1597" s="11" t="s">
        <v>175</v>
      </c>
      <c r="D1597" s="11" t="s">
        <v>185</v>
      </c>
      <c r="E1597" s="11">
        <v>22</v>
      </c>
      <c r="F1597" s="11">
        <v>202005</v>
      </c>
    </row>
    <row r="1598" spans="1:6">
      <c r="A1598" s="11" t="s">
        <v>485</v>
      </c>
      <c r="B1598" s="11">
        <v>18</v>
      </c>
      <c r="C1598" s="11" t="s">
        <v>175</v>
      </c>
      <c r="D1598" s="11" t="s">
        <v>177</v>
      </c>
      <c r="E1598" s="11">
        <v>1.0000000000000004</v>
      </c>
      <c r="F1598" s="11">
        <v>202005</v>
      </c>
    </row>
    <row r="1599" spans="1:6">
      <c r="A1599" s="11" t="s">
        <v>485</v>
      </c>
      <c r="B1599" s="11">
        <v>18</v>
      </c>
      <c r="C1599" s="11" t="s">
        <v>175</v>
      </c>
      <c r="D1599" s="11" t="s">
        <v>206</v>
      </c>
      <c r="E1599" s="11">
        <v>15.5</v>
      </c>
      <c r="F1599" s="11">
        <v>202005</v>
      </c>
    </row>
    <row r="1600" spans="1:6">
      <c r="A1600" s="11" t="s">
        <v>598</v>
      </c>
      <c r="B1600" s="11">
        <v>18</v>
      </c>
      <c r="C1600" s="11" t="s">
        <v>203</v>
      </c>
      <c r="D1600" s="11" t="s">
        <v>198</v>
      </c>
      <c r="E1600" s="11">
        <v>27.000000000000007</v>
      </c>
      <c r="F1600" s="11">
        <v>202005</v>
      </c>
    </row>
    <row r="1601" spans="1:6">
      <c r="A1601" s="11" t="s">
        <v>1215</v>
      </c>
      <c r="B1601" s="11">
        <v>18</v>
      </c>
      <c r="C1601" s="11" t="s">
        <v>175</v>
      </c>
      <c r="D1601" s="11" t="s">
        <v>198</v>
      </c>
      <c r="E1601" s="11">
        <v>23</v>
      </c>
      <c r="F1601" s="11">
        <v>202005</v>
      </c>
    </row>
    <row r="1602" spans="1:6">
      <c r="A1602" s="11" t="s">
        <v>769</v>
      </c>
      <c r="B1602" s="11">
        <v>18</v>
      </c>
      <c r="C1602" s="11" t="s">
        <v>185</v>
      </c>
      <c r="D1602" s="11" t="s">
        <v>177</v>
      </c>
      <c r="E1602" s="11">
        <v>11.166666666666664</v>
      </c>
      <c r="F1602" s="11">
        <v>202005</v>
      </c>
    </row>
    <row r="1603" spans="1:6">
      <c r="A1603" s="11" t="s">
        <v>482</v>
      </c>
      <c r="B1603" s="11">
        <v>18</v>
      </c>
      <c r="C1603" s="11" t="s">
        <v>175</v>
      </c>
      <c r="D1603" s="11" t="s">
        <v>177</v>
      </c>
      <c r="E1603" s="11">
        <v>10.5</v>
      </c>
      <c r="F1603" s="11">
        <v>202005</v>
      </c>
    </row>
    <row r="1604" spans="1:6">
      <c r="A1604" s="11" t="s">
        <v>482</v>
      </c>
      <c r="B1604" s="11">
        <v>18</v>
      </c>
      <c r="C1604" s="11" t="s">
        <v>175</v>
      </c>
      <c r="D1604" s="11" t="s">
        <v>198</v>
      </c>
      <c r="E1604" s="11">
        <v>22</v>
      </c>
      <c r="F1604" s="11">
        <v>202005</v>
      </c>
    </row>
    <row r="1605" spans="1:6">
      <c r="A1605" s="11" t="s">
        <v>482</v>
      </c>
      <c r="B1605" s="11">
        <v>18</v>
      </c>
      <c r="C1605" s="11" t="s">
        <v>175</v>
      </c>
      <c r="D1605" s="11" t="s">
        <v>206</v>
      </c>
      <c r="E1605" s="11">
        <v>10.75</v>
      </c>
      <c r="F1605" s="11">
        <v>202005</v>
      </c>
    </row>
    <row r="1606" spans="1:6">
      <c r="A1606" s="11" t="s">
        <v>479</v>
      </c>
      <c r="B1606" s="11">
        <v>18</v>
      </c>
      <c r="C1606" s="11" t="s">
        <v>175</v>
      </c>
      <c r="D1606" s="11" t="s">
        <v>177</v>
      </c>
      <c r="E1606" s="11">
        <v>14.249999999999998</v>
      </c>
      <c r="F1606" s="11">
        <v>202005</v>
      </c>
    </row>
    <row r="1607" spans="1:6">
      <c r="A1607" s="11" t="s">
        <v>479</v>
      </c>
      <c r="B1607" s="11">
        <v>18</v>
      </c>
      <c r="C1607" s="11" t="s">
        <v>175</v>
      </c>
      <c r="D1607" s="11" t="s">
        <v>198</v>
      </c>
      <c r="E1607" s="11">
        <v>19.499999999999996</v>
      </c>
      <c r="F1607" s="11">
        <v>202005</v>
      </c>
    </row>
    <row r="1608" spans="1:6">
      <c r="A1608" s="11" t="s">
        <v>1217</v>
      </c>
      <c r="B1608" s="11">
        <v>18</v>
      </c>
      <c r="C1608" s="11" t="s">
        <v>198</v>
      </c>
      <c r="D1608" s="11" t="s">
        <v>177</v>
      </c>
      <c r="E1608" s="11">
        <v>38.866666666666674</v>
      </c>
      <c r="F1608" s="11">
        <v>202005</v>
      </c>
    </row>
    <row r="1609" spans="1:6">
      <c r="A1609" s="11" t="s">
        <v>1078</v>
      </c>
      <c r="B1609" s="11">
        <v>18</v>
      </c>
      <c r="C1609" s="11" t="s">
        <v>177</v>
      </c>
      <c r="D1609" s="11" t="s">
        <v>148</v>
      </c>
      <c r="E1609" s="11">
        <v>42</v>
      </c>
      <c r="F1609" s="11">
        <v>202005</v>
      </c>
    </row>
    <row r="1610" spans="1:6">
      <c r="A1610" s="11" t="s">
        <v>1020</v>
      </c>
      <c r="B1610" s="11">
        <v>18</v>
      </c>
      <c r="C1610" s="11" t="s">
        <v>203</v>
      </c>
      <c r="D1610" s="11" t="s">
        <v>185</v>
      </c>
      <c r="E1610" s="11">
        <v>27.466666666666672</v>
      </c>
      <c r="F1610" s="11">
        <v>202005</v>
      </c>
    </row>
    <row r="1611" spans="1:6">
      <c r="A1611" s="11" t="s">
        <v>467</v>
      </c>
      <c r="B1611" s="11">
        <v>18</v>
      </c>
      <c r="C1611" s="11" t="s">
        <v>185</v>
      </c>
      <c r="D1611" s="11" t="s">
        <v>206</v>
      </c>
      <c r="E1611" s="11">
        <v>56.116666666666674</v>
      </c>
      <c r="F1611" s="11">
        <v>202005</v>
      </c>
    </row>
    <row r="1612" spans="1:6">
      <c r="A1612" s="11" t="s">
        <v>774</v>
      </c>
      <c r="B1612" s="11">
        <v>18</v>
      </c>
      <c r="C1612" s="11" t="s">
        <v>175</v>
      </c>
      <c r="D1612" s="11" t="s">
        <v>198</v>
      </c>
      <c r="E1612" s="11">
        <v>28</v>
      </c>
      <c r="F1612" s="11">
        <v>202005</v>
      </c>
    </row>
    <row r="1613" spans="1:6">
      <c r="A1613" s="11" t="s">
        <v>480</v>
      </c>
      <c r="B1613" s="11">
        <v>18</v>
      </c>
      <c r="C1613" s="11" t="s">
        <v>175</v>
      </c>
      <c r="D1613" s="11" t="s">
        <v>185</v>
      </c>
      <c r="E1613" s="11">
        <v>17.25</v>
      </c>
      <c r="F1613" s="11">
        <v>202005</v>
      </c>
    </row>
    <row r="1614" spans="1:6">
      <c r="A1614" s="11" t="s">
        <v>1054</v>
      </c>
      <c r="B1614" s="11">
        <v>18</v>
      </c>
      <c r="C1614" s="11" t="s">
        <v>177</v>
      </c>
      <c r="D1614" s="11" t="s">
        <v>148</v>
      </c>
      <c r="E1614" s="11">
        <v>40</v>
      </c>
      <c r="F1614" s="11">
        <v>202005</v>
      </c>
    </row>
    <row r="1615" spans="1:6">
      <c r="A1615" s="11" t="s">
        <v>1208</v>
      </c>
      <c r="B1615" s="11">
        <v>18</v>
      </c>
      <c r="C1615" s="11" t="s">
        <v>175</v>
      </c>
      <c r="D1615" s="11" t="s">
        <v>198</v>
      </c>
      <c r="E1615" s="11">
        <v>8</v>
      </c>
      <c r="F1615" s="11">
        <v>202005</v>
      </c>
    </row>
    <row r="1616" spans="1:6">
      <c r="A1616" s="11" t="s">
        <v>777</v>
      </c>
      <c r="B1616" s="11">
        <v>18</v>
      </c>
      <c r="C1616" s="11" t="s">
        <v>175</v>
      </c>
      <c r="D1616" s="11" t="s">
        <v>185</v>
      </c>
      <c r="E1616" s="11">
        <v>21</v>
      </c>
      <c r="F1616" s="11">
        <v>202005</v>
      </c>
    </row>
    <row r="1617" spans="1:6">
      <c r="A1617" s="11" t="s">
        <v>777</v>
      </c>
      <c r="B1617" s="11">
        <v>18</v>
      </c>
      <c r="C1617" s="11" t="s">
        <v>175</v>
      </c>
      <c r="D1617" s="11" t="s">
        <v>206</v>
      </c>
      <c r="E1617" s="11">
        <v>2.0000000000000009</v>
      </c>
      <c r="F1617" s="11">
        <v>202005</v>
      </c>
    </row>
    <row r="1618" spans="1:6">
      <c r="A1618" s="11" t="s">
        <v>778</v>
      </c>
      <c r="B1618" s="11">
        <v>18</v>
      </c>
      <c r="C1618" s="11" t="s">
        <v>175</v>
      </c>
      <c r="D1618" s="11" t="s">
        <v>185</v>
      </c>
      <c r="E1618" s="11">
        <v>6.0000000000000018</v>
      </c>
      <c r="F1618" s="11">
        <v>202005</v>
      </c>
    </row>
    <row r="1619" spans="1:6">
      <c r="A1619" s="11" t="s">
        <v>778</v>
      </c>
      <c r="B1619" s="11">
        <v>18</v>
      </c>
      <c r="C1619" s="11" t="s">
        <v>175</v>
      </c>
      <c r="D1619" s="11" t="s">
        <v>177</v>
      </c>
      <c r="E1619" s="11">
        <v>5</v>
      </c>
      <c r="F1619" s="11">
        <v>202005</v>
      </c>
    </row>
    <row r="1620" spans="1:6">
      <c r="A1620" s="11" t="s">
        <v>778</v>
      </c>
      <c r="B1620" s="11">
        <v>18</v>
      </c>
      <c r="C1620" s="11" t="s">
        <v>175</v>
      </c>
      <c r="D1620" s="11" t="s">
        <v>198</v>
      </c>
      <c r="E1620" s="11">
        <v>25.000000000000007</v>
      </c>
      <c r="F1620" s="11">
        <v>202005</v>
      </c>
    </row>
    <row r="1621" spans="1:6">
      <c r="A1621" s="11" t="s">
        <v>454</v>
      </c>
      <c r="B1621" s="11">
        <v>18</v>
      </c>
      <c r="C1621" s="11" t="s">
        <v>198</v>
      </c>
      <c r="D1621" s="11" t="s">
        <v>185</v>
      </c>
      <c r="E1621" s="11">
        <v>36.750000000000007</v>
      </c>
      <c r="F1621" s="11">
        <v>202005</v>
      </c>
    </row>
    <row r="1622" spans="1:6">
      <c r="A1622" s="11" t="s">
        <v>1220</v>
      </c>
      <c r="B1622" s="11">
        <v>18</v>
      </c>
      <c r="C1622" s="11" t="s">
        <v>198</v>
      </c>
      <c r="D1622" s="11" t="s">
        <v>177</v>
      </c>
      <c r="E1622" s="11">
        <v>32</v>
      </c>
      <c r="F1622" s="11">
        <v>202005</v>
      </c>
    </row>
    <row r="1623" spans="1:6">
      <c r="A1623" s="11" t="s">
        <v>476</v>
      </c>
      <c r="B1623" s="11">
        <v>18</v>
      </c>
      <c r="C1623" s="11" t="s">
        <v>198</v>
      </c>
      <c r="D1623" s="11" t="s">
        <v>206</v>
      </c>
      <c r="E1623" s="11">
        <v>37.5</v>
      </c>
      <c r="F1623" s="11">
        <v>202005</v>
      </c>
    </row>
    <row r="1624" spans="1:6">
      <c r="A1624" s="11" t="s">
        <v>846</v>
      </c>
      <c r="B1624" s="11">
        <v>18</v>
      </c>
      <c r="C1624" s="11" t="s">
        <v>198</v>
      </c>
      <c r="D1624" s="11" t="s">
        <v>185</v>
      </c>
      <c r="E1624" s="11">
        <v>26.116666666666664</v>
      </c>
      <c r="F1624" s="11">
        <v>202005</v>
      </c>
    </row>
    <row r="1625" spans="1:6">
      <c r="A1625" s="11" t="s">
        <v>486</v>
      </c>
      <c r="B1625" s="11">
        <v>18</v>
      </c>
      <c r="C1625" s="11" t="s">
        <v>175</v>
      </c>
      <c r="D1625" s="11" t="s">
        <v>177</v>
      </c>
      <c r="E1625" s="11">
        <v>38.000000000000007</v>
      </c>
      <c r="F1625" s="11">
        <v>202005</v>
      </c>
    </row>
    <row r="1626" spans="1:6">
      <c r="A1626" s="11" t="s">
        <v>483</v>
      </c>
      <c r="B1626" s="11">
        <v>18</v>
      </c>
      <c r="C1626" s="11" t="s">
        <v>175</v>
      </c>
      <c r="D1626" s="11" t="s">
        <v>182</v>
      </c>
      <c r="E1626" s="11">
        <v>2.0000000000000009</v>
      </c>
      <c r="F1626" s="11">
        <v>202005</v>
      </c>
    </row>
    <row r="1627" spans="1:6">
      <c r="A1627" s="11" t="s">
        <v>483</v>
      </c>
      <c r="B1627" s="11">
        <v>18</v>
      </c>
      <c r="C1627" s="11" t="s">
        <v>175</v>
      </c>
      <c r="D1627" s="11" t="s">
        <v>185</v>
      </c>
      <c r="E1627" s="11">
        <v>4.5</v>
      </c>
      <c r="F1627" s="11">
        <v>202005</v>
      </c>
    </row>
    <row r="1628" spans="1:6">
      <c r="A1628" s="11" t="s">
        <v>483</v>
      </c>
      <c r="B1628" s="11">
        <v>18</v>
      </c>
      <c r="C1628" s="11" t="s">
        <v>175</v>
      </c>
      <c r="D1628" s="11" t="s">
        <v>177</v>
      </c>
      <c r="E1628" s="11">
        <v>14.5</v>
      </c>
      <c r="F1628" s="11">
        <v>202005</v>
      </c>
    </row>
    <row r="1629" spans="1:6">
      <c r="A1629" s="11" t="s">
        <v>483</v>
      </c>
      <c r="B1629" s="11">
        <v>18</v>
      </c>
      <c r="C1629" s="11" t="s">
        <v>175</v>
      </c>
      <c r="D1629" s="11" t="s">
        <v>198</v>
      </c>
      <c r="E1629" s="11">
        <v>11.500000000000002</v>
      </c>
      <c r="F1629" s="11">
        <v>202005</v>
      </c>
    </row>
    <row r="1630" spans="1:6">
      <c r="A1630" s="11" t="s">
        <v>783</v>
      </c>
      <c r="B1630" s="11">
        <v>18</v>
      </c>
      <c r="C1630" s="11" t="s">
        <v>198</v>
      </c>
      <c r="D1630" s="11" t="s">
        <v>177</v>
      </c>
      <c r="E1630" s="11">
        <v>6</v>
      </c>
      <c r="F1630" s="11">
        <v>202005</v>
      </c>
    </row>
    <row r="1631" spans="1:6">
      <c r="A1631" s="11" t="s">
        <v>1239</v>
      </c>
      <c r="B1631" s="11">
        <v>18</v>
      </c>
      <c r="C1631" s="11" t="s">
        <v>198</v>
      </c>
      <c r="D1631" s="11" t="s">
        <v>177</v>
      </c>
      <c r="E1631" s="11">
        <v>34.5</v>
      </c>
      <c r="F1631" s="11">
        <v>202005</v>
      </c>
    </row>
    <row r="1632" spans="1:6">
      <c r="A1632" s="11" t="s">
        <v>784</v>
      </c>
      <c r="B1632" s="11">
        <v>18</v>
      </c>
      <c r="C1632" s="11" t="s">
        <v>175</v>
      </c>
      <c r="D1632" s="11" t="s">
        <v>148</v>
      </c>
      <c r="E1632" s="11">
        <v>2.25</v>
      </c>
      <c r="F1632" s="11">
        <v>202005</v>
      </c>
    </row>
    <row r="1633" spans="1:6">
      <c r="A1633" s="11" t="s">
        <v>784</v>
      </c>
      <c r="B1633" s="11">
        <v>18</v>
      </c>
      <c r="C1633" s="11" t="s">
        <v>175</v>
      </c>
      <c r="D1633" s="11" t="s">
        <v>182</v>
      </c>
      <c r="E1633" s="11">
        <v>3.5000000000000009</v>
      </c>
      <c r="F1633" s="11">
        <v>202005</v>
      </c>
    </row>
    <row r="1634" spans="1:6">
      <c r="A1634" s="11" t="s">
        <v>784</v>
      </c>
      <c r="B1634" s="11">
        <v>18</v>
      </c>
      <c r="C1634" s="11" t="s">
        <v>175</v>
      </c>
      <c r="D1634" s="11" t="s">
        <v>185</v>
      </c>
      <c r="E1634" s="11">
        <v>3.9999999999999991</v>
      </c>
      <c r="F1634" s="11">
        <v>202005</v>
      </c>
    </row>
    <row r="1635" spans="1:6">
      <c r="A1635" s="11" t="s">
        <v>784</v>
      </c>
      <c r="B1635" s="11">
        <v>18</v>
      </c>
      <c r="C1635" s="11" t="s">
        <v>175</v>
      </c>
      <c r="D1635" s="11" t="s">
        <v>177</v>
      </c>
      <c r="E1635" s="11">
        <v>3.5000000000000009</v>
      </c>
      <c r="F1635" s="11">
        <v>202005</v>
      </c>
    </row>
    <row r="1636" spans="1:6">
      <c r="A1636" s="11" t="s">
        <v>784</v>
      </c>
      <c r="B1636" s="11">
        <v>18</v>
      </c>
      <c r="C1636" s="11" t="s">
        <v>175</v>
      </c>
      <c r="D1636" s="11" t="s">
        <v>198</v>
      </c>
      <c r="E1636" s="11">
        <v>4.5000000000000018</v>
      </c>
      <c r="F1636" s="11">
        <v>202005</v>
      </c>
    </row>
    <row r="1637" spans="1:6">
      <c r="A1637" s="11" t="s">
        <v>784</v>
      </c>
      <c r="B1637" s="11">
        <v>18</v>
      </c>
      <c r="C1637" s="11" t="s">
        <v>175</v>
      </c>
      <c r="D1637" s="11" t="s">
        <v>203</v>
      </c>
      <c r="E1637" s="11">
        <v>2.2499999999999987</v>
      </c>
      <c r="F1637" s="11">
        <v>202005</v>
      </c>
    </row>
    <row r="1638" spans="1:6">
      <c r="A1638" s="11" t="s">
        <v>784</v>
      </c>
      <c r="B1638" s="11">
        <v>18</v>
      </c>
      <c r="C1638" s="11" t="s">
        <v>175</v>
      </c>
      <c r="D1638" s="11" t="s">
        <v>206</v>
      </c>
      <c r="E1638" s="11">
        <v>2.25</v>
      </c>
      <c r="F1638" s="11">
        <v>202005</v>
      </c>
    </row>
    <row r="1639" spans="1:6">
      <c r="A1639" s="11" t="s">
        <v>785</v>
      </c>
      <c r="B1639" s="11">
        <v>18</v>
      </c>
      <c r="C1639" s="11" t="s">
        <v>198</v>
      </c>
      <c r="D1639" s="11" t="s">
        <v>185</v>
      </c>
      <c r="E1639" s="11">
        <v>8.6999999999999993</v>
      </c>
      <c r="F1639" s="11">
        <v>202005</v>
      </c>
    </row>
    <row r="1640" spans="1:6">
      <c r="A1640" s="11" t="s">
        <v>1238</v>
      </c>
      <c r="B1640" s="11">
        <v>16</v>
      </c>
      <c r="C1640" s="11" t="s">
        <v>185</v>
      </c>
      <c r="D1640" s="11" t="s">
        <v>198</v>
      </c>
      <c r="E1640" s="11">
        <v>20.583333333333336</v>
      </c>
      <c r="F1640" s="11">
        <v>202005</v>
      </c>
    </row>
    <row r="1641" spans="1:6">
      <c r="A1641" s="11" t="s">
        <v>707</v>
      </c>
      <c r="B1641" s="11">
        <v>13</v>
      </c>
      <c r="C1641" s="11" t="s">
        <v>198</v>
      </c>
      <c r="D1641" s="11" t="s">
        <v>185</v>
      </c>
      <c r="E1641" s="11">
        <v>8.8866666666666614</v>
      </c>
      <c r="F1641" s="11">
        <v>202006</v>
      </c>
    </row>
    <row r="1642" spans="1:6">
      <c r="A1642" s="11" t="s">
        <v>707</v>
      </c>
      <c r="B1642" s="11">
        <v>14</v>
      </c>
      <c r="C1642" s="11" t="s">
        <v>198</v>
      </c>
      <c r="D1642" s="11" t="s">
        <v>185</v>
      </c>
      <c r="E1642" s="11">
        <v>17.40333333333334</v>
      </c>
      <c r="F1642" s="11">
        <v>202006</v>
      </c>
    </row>
    <row r="1643" spans="1:6">
      <c r="A1643" s="11" t="s">
        <v>1233</v>
      </c>
      <c r="B1643" s="11">
        <v>15</v>
      </c>
      <c r="C1643" s="11" t="s">
        <v>198</v>
      </c>
      <c r="D1643" s="11" t="s">
        <v>185</v>
      </c>
      <c r="E1643" s="11">
        <v>44.266666666666666</v>
      </c>
      <c r="F1643" s="11">
        <v>202006</v>
      </c>
    </row>
    <row r="1644" spans="1:6">
      <c r="A1644" s="11" t="s">
        <v>1086</v>
      </c>
      <c r="B1644" s="11">
        <v>15</v>
      </c>
      <c r="C1644" s="11" t="s">
        <v>175</v>
      </c>
      <c r="D1644" s="11" t="s">
        <v>177</v>
      </c>
      <c r="E1644" s="11">
        <v>20</v>
      </c>
      <c r="F1644" s="11">
        <v>202006</v>
      </c>
    </row>
    <row r="1645" spans="1:6">
      <c r="A1645" s="11" t="s">
        <v>484</v>
      </c>
      <c r="B1645" s="11">
        <v>15</v>
      </c>
      <c r="C1645" s="11" t="s">
        <v>175</v>
      </c>
      <c r="D1645" s="11" t="s">
        <v>185</v>
      </c>
      <c r="E1645" s="11">
        <v>0.75</v>
      </c>
      <c r="F1645" s="11">
        <v>202006</v>
      </c>
    </row>
    <row r="1646" spans="1:6">
      <c r="A1646" s="11" t="s">
        <v>484</v>
      </c>
      <c r="B1646" s="11">
        <v>15</v>
      </c>
      <c r="C1646" s="11" t="s">
        <v>175</v>
      </c>
      <c r="D1646" s="11" t="s">
        <v>177</v>
      </c>
      <c r="E1646" s="11">
        <v>0.24999999999999911</v>
      </c>
      <c r="F1646" s="11">
        <v>202006</v>
      </c>
    </row>
    <row r="1647" spans="1:6">
      <c r="A1647" s="11" t="s">
        <v>484</v>
      </c>
      <c r="B1647" s="11">
        <v>15</v>
      </c>
      <c r="C1647" s="11" t="s">
        <v>175</v>
      </c>
      <c r="D1647" s="11" t="s">
        <v>198</v>
      </c>
      <c r="E1647" s="11">
        <v>16.000000000000004</v>
      </c>
      <c r="F1647" s="11">
        <v>202006</v>
      </c>
    </row>
    <row r="1648" spans="1:6">
      <c r="A1648" s="11" t="s">
        <v>503</v>
      </c>
      <c r="B1648" s="11">
        <v>15</v>
      </c>
      <c r="C1648" s="11" t="s">
        <v>185</v>
      </c>
      <c r="D1648" s="11" t="s">
        <v>177</v>
      </c>
      <c r="E1648" s="11">
        <v>21.549999999999997</v>
      </c>
      <c r="F1648" s="11">
        <v>202006</v>
      </c>
    </row>
    <row r="1649" spans="1:6">
      <c r="A1649" s="11" t="s">
        <v>707</v>
      </c>
      <c r="B1649" s="11">
        <v>15</v>
      </c>
      <c r="C1649" s="11" t="s">
        <v>198</v>
      </c>
      <c r="D1649" s="11" t="s">
        <v>185</v>
      </c>
      <c r="E1649" s="11">
        <v>54.713333333333331</v>
      </c>
      <c r="F1649" s="11">
        <v>202006</v>
      </c>
    </row>
    <row r="1650" spans="1:6">
      <c r="A1650" s="11" t="s">
        <v>496</v>
      </c>
      <c r="B1650" s="11">
        <v>16</v>
      </c>
      <c r="C1650" s="11" t="s">
        <v>185</v>
      </c>
      <c r="D1650" s="11" t="s">
        <v>198</v>
      </c>
      <c r="E1650" s="11">
        <v>0.75</v>
      </c>
      <c r="F1650" s="11">
        <v>202006</v>
      </c>
    </row>
    <row r="1651" spans="1:6">
      <c r="A1651" s="11" t="s">
        <v>1086</v>
      </c>
      <c r="B1651" s="11">
        <v>16</v>
      </c>
      <c r="C1651" s="11" t="s">
        <v>175</v>
      </c>
      <c r="D1651" s="11" t="s">
        <v>177</v>
      </c>
      <c r="E1651" s="11">
        <v>15</v>
      </c>
      <c r="F1651" s="11">
        <v>202006</v>
      </c>
    </row>
    <row r="1652" spans="1:6">
      <c r="A1652" s="11" t="s">
        <v>484</v>
      </c>
      <c r="B1652" s="11">
        <v>16</v>
      </c>
      <c r="C1652" s="11" t="s">
        <v>175</v>
      </c>
      <c r="D1652" s="11" t="s">
        <v>185</v>
      </c>
      <c r="E1652" s="11">
        <v>0.24999999999999911</v>
      </c>
      <c r="F1652" s="11">
        <v>202006</v>
      </c>
    </row>
    <row r="1653" spans="1:6">
      <c r="A1653" s="11" t="s">
        <v>484</v>
      </c>
      <c r="B1653" s="11">
        <v>16</v>
      </c>
      <c r="C1653" s="11" t="s">
        <v>175</v>
      </c>
      <c r="D1653" s="11" t="s">
        <v>198</v>
      </c>
      <c r="E1653" s="11">
        <v>7.75</v>
      </c>
      <c r="F1653" s="11">
        <v>202006</v>
      </c>
    </row>
    <row r="1654" spans="1:6">
      <c r="A1654" s="11" t="s">
        <v>707</v>
      </c>
      <c r="B1654" s="11">
        <v>16</v>
      </c>
      <c r="C1654" s="11" t="s">
        <v>198</v>
      </c>
      <c r="D1654" s="11" t="s">
        <v>185</v>
      </c>
      <c r="E1654" s="11">
        <v>12.013333333333335</v>
      </c>
      <c r="F1654" s="11">
        <v>202006</v>
      </c>
    </row>
    <row r="1655" spans="1:6">
      <c r="A1655" s="11" t="s">
        <v>708</v>
      </c>
      <c r="B1655" s="11">
        <v>17</v>
      </c>
      <c r="C1655" s="11" t="s">
        <v>185</v>
      </c>
      <c r="D1655" s="11" t="s">
        <v>198</v>
      </c>
      <c r="E1655" s="11">
        <v>36.783333333333339</v>
      </c>
      <c r="F1655" s="11">
        <v>202006</v>
      </c>
    </row>
    <row r="1656" spans="1:6">
      <c r="A1656" s="11" t="s">
        <v>708</v>
      </c>
      <c r="B1656" s="11">
        <v>17</v>
      </c>
      <c r="C1656" s="11" t="s">
        <v>185</v>
      </c>
      <c r="D1656" s="11" t="s">
        <v>203</v>
      </c>
      <c r="E1656" s="11">
        <v>8.5133333333333319</v>
      </c>
      <c r="F1656" s="11">
        <v>202006</v>
      </c>
    </row>
    <row r="1657" spans="1:6">
      <c r="A1657" s="11" t="s">
        <v>844</v>
      </c>
      <c r="B1657" s="11">
        <v>17</v>
      </c>
      <c r="C1657" s="11" t="s">
        <v>182</v>
      </c>
      <c r="D1657" s="11" t="s">
        <v>206</v>
      </c>
      <c r="E1657" s="11">
        <v>13.999999999999998</v>
      </c>
      <c r="F1657" s="11">
        <v>202006</v>
      </c>
    </row>
    <row r="1658" spans="1:6">
      <c r="A1658" s="11" t="s">
        <v>1233</v>
      </c>
      <c r="B1658" s="11">
        <v>17</v>
      </c>
      <c r="C1658" s="11" t="s">
        <v>198</v>
      </c>
      <c r="D1658" s="11" t="s">
        <v>185</v>
      </c>
      <c r="E1658" s="11">
        <v>20.81333333333334</v>
      </c>
      <c r="F1658" s="11">
        <v>202006</v>
      </c>
    </row>
    <row r="1659" spans="1:6">
      <c r="A1659" s="11" t="s">
        <v>1086</v>
      </c>
      <c r="B1659" s="11">
        <v>17</v>
      </c>
      <c r="C1659" s="11" t="s">
        <v>175</v>
      </c>
      <c r="D1659" s="11" t="s">
        <v>177</v>
      </c>
      <c r="E1659" s="11">
        <v>20</v>
      </c>
      <c r="F1659" s="11">
        <v>202006</v>
      </c>
    </row>
    <row r="1660" spans="1:6">
      <c r="A1660" s="11" t="s">
        <v>917</v>
      </c>
      <c r="B1660" s="11">
        <v>17</v>
      </c>
      <c r="C1660" s="11" t="s">
        <v>203</v>
      </c>
      <c r="D1660" s="11" t="s">
        <v>185</v>
      </c>
      <c r="E1660" s="11">
        <v>51.09</v>
      </c>
      <c r="F1660" s="11">
        <v>202006</v>
      </c>
    </row>
    <row r="1661" spans="1:6">
      <c r="A1661" s="11" t="s">
        <v>484</v>
      </c>
      <c r="B1661" s="11">
        <v>17</v>
      </c>
      <c r="C1661" s="11" t="s">
        <v>175</v>
      </c>
      <c r="D1661" s="11" t="s">
        <v>185</v>
      </c>
      <c r="E1661" s="11">
        <v>0.74999999999999734</v>
      </c>
      <c r="F1661" s="11">
        <v>202006</v>
      </c>
    </row>
    <row r="1662" spans="1:6">
      <c r="A1662" s="11" t="s">
        <v>484</v>
      </c>
      <c r="B1662" s="11">
        <v>17</v>
      </c>
      <c r="C1662" s="11" t="s">
        <v>175</v>
      </c>
      <c r="D1662" s="11" t="s">
        <v>177</v>
      </c>
      <c r="E1662" s="11">
        <v>0.41666666666666785</v>
      </c>
      <c r="F1662" s="11">
        <v>202006</v>
      </c>
    </row>
    <row r="1663" spans="1:6">
      <c r="A1663" s="11" t="s">
        <v>484</v>
      </c>
      <c r="B1663" s="11">
        <v>17</v>
      </c>
      <c r="C1663" s="11" t="s">
        <v>175</v>
      </c>
      <c r="D1663" s="11" t="s">
        <v>198</v>
      </c>
      <c r="E1663" s="11">
        <v>15.833333333333336</v>
      </c>
      <c r="F1663" s="11">
        <v>202006</v>
      </c>
    </row>
    <row r="1664" spans="1:6">
      <c r="A1664" s="11" t="s">
        <v>707</v>
      </c>
      <c r="B1664" s="11">
        <v>17</v>
      </c>
      <c r="C1664" s="11" t="s">
        <v>198</v>
      </c>
      <c r="D1664" s="11" t="s">
        <v>185</v>
      </c>
      <c r="E1664" s="11">
        <v>5.0166666666666622</v>
      </c>
      <c r="F1664" s="11">
        <v>202006</v>
      </c>
    </row>
    <row r="1665" spans="1:6">
      <c r="A1665" s="11" t="s">
        <v>1233</v>
      </c>
      <c r="B1665" s="11">
        <v>18</v>
      </c>
      <c r="C1665" s="11" t="s">
        <v>198</v>
      </c>
      <c r="D1665" s="11" t="s">
        <v>185</v>
      </c>
      <c r="E1665" s="11">
        <v>40.750000000000007</v>
      </c>
      <c r="F1665" s="11">
        <v>202006</v>
      </c>
    </row>
    <row r="1666" spans="1:6">
      <c r="A1666" s="11" t="s">
        <v>786</v>
      </c>
      <c r="B1666" s="11">
        <v>18</v>
      </c>
      <c r="C1666" s="11" t="s">
        <v>198</v>
      </c>
      <c r="D1666" s="11" t="s">
        <v>185</v>
      </c>
      <c r="E1666" s="11">
        <v>29.816666666666666</v>
      </c>
      <c r="F1666" s="11">
        <v>202006</v>
      </c>
    </row>
    <row r="1667" spans="1:6">
      <c r="A1667" s="11" t="s">
        <v>1086</v>
      </c>
      <c r="B1667" s="11">
        <v>18</v>
      </c>
      <c r="C1667" s="11" t="s">
        <v>175</v>
      </c>
      <c r="D1667" s="11" t="s">
        <v>177</v>
      </c>
      <c r="E1667" s="11">
        <v>15</v>
      </c>
      <c r="F1667" s="11">
        <v>202006</v>
      </c>
    </row>
    <row r="1668" spans="1:6">
      <c r="A1668" s="11" t="s">
        <v>956</v>
      </c>
      <c r="B1668" s="11">
        <v>18</v>
      </c>
      <c r="C1668" s="11" t="s">
        <v>185</v>
      </c>
      <c r="D1668" s="11" t="s">
        <v>175</v>
      </c>
      <c r="E1668" s="11">
        <v>6.666666666666643E-2</v>
      </c>
      <c r="F1668" s="11">
        <v>202006</v>
      </c>
    </row>
    <row r="1669" spans="1:6">
      <c r="A1669" s="11" t="s">
        <v>917</v>
      </c>
      <c r="B1669" s="11">
        <v>18</v>
      </c>
      <c r="C1669" s="11" t="s">
        <v>203</v>
      </c>
      <c r="D1669" s="11" t="s">
        <v>185</v>
      </c>
      <c r="E1669" s="11">
        <v>44.653333333333329</v>
      </c>
      <c r="F1669" s="11">
        <v>202006</v>
      </c>
    </row>
    <row r="1670" spans="1:6">
      <c r="A1670" s="11" t="s">
        <v>1019</v>
      </c>
      <c r="B1670" s="11">
        <v>18</v>
      </c>
      <c r="C1670" s="11" t="s">
        <v>198</v>
      </c>
      <c r="D1670" s="11" t="s">
        <v>185</v>
      </c>
      <c r="E1670" s="11">
        <v>8.6333333333333329</v>
      </c>
      <c r="F1670" s="11">
        <v>202006</v>
      </c>
    </row>
    <row r="1671" spans="1:6">
      <c r="A1671" s="11" t="s">
        <v>915</v>
      </c>
      <c r="B1671" s="11">
        <v>18</v>
      </c>
      <c r="C1671" s="11" t="s">
        <v>185</v>
      </c>
      <c r="D1671" s="11" t="s">
        <v>198</v>
      </c>
      <c r="E1671" s="11">
        <v>5.5833333333333375</v>
      </c>
      <c r="F1671" s="11">
        <v>202006</v>
      </c>
    </row>
    <row r="1672" spans="1:6">
      <c r="A1672" s="11" t="s">
        <v>950</v>
      </c>
      <c r="B1672" s="11">
        <v>18</v>
      </c>
      <c r="C1672" s="11" t="s">
        <v>185</v>
      </c>
      <c r="D1672" s="11" t="s">
        <v>198</v>
      </c>
      <c r="E1672" s="11">
        <v>2.3500000000000023</v>
      </c>
      <c r="F1672" s="11">
        <v>202006</v>
      </c>
    </row>
    <row r="1673" spans="1:6">
      <c r="A1673" s="11" t="s">
        <v>775</v>
      </c>
      <c r="B1673" s="11">
        <v>18</v>
      </c>
      <c r="C1673" s="11" t="s">
        <v>198</v>
      </c>
      <c r="D1673" s="11" t="s">
        <v>185</v>
      </c>
      <c r="E1673" s="11">
        <v>38.72999999999999</v>
      </c>
      <c r="F1673" s="11">
        <v>202006</v>
      </c>
    </row>
    <row r="1674" spans="1:6">
      <c r="A1674" s="11" t="s">
        <v>470</v>
      </c>
      <c r="B1674" s="11">
        <v>18</v>
      </c>
      <c r="C1674" s="11" t="s">
        <v>185</v>
      </c>
      <c r="D1674" s="11" t="s">
        <v>198</v>
      </c>
      <c r="E1674" s="11">
        <v>3.4499999999999997</v>
      </c>
      <c r="F1674" s="11">
        <v>202006</v>
      </c>
    </row>
    <row r="1675" spans="1:6">
      <c r="A1675" s="11" t="s">
        <v>960</v>
      </c>
      <c r="B1675" s="11">
        <v>18</v>
      </c>
      <c r="C1675" s="11" t="s">
        <v>185</v>
      </c>
      <c r="D1675" s="11" t="s">
        <v>198</v>
      </c>
      <c r="E1675" s="11">
        <v>4.3833333333333329</v>
      </c>
      <c r="F1675" s="11">
        <v>202006</v>
      </c>
    </row>
    <row r="1676" spans="1:6">
      <c r="A1676" s="11" t="s">
        <v>484</v>
      </c>
      <c r="B1676" s="11">
        <v>18</v>
      </c>
      <c r="C1676" s="11" t="s">
        <v>175</v>
      </c>
      <c r="D1676" s="11" t="s">
        <v>185</v>
      </c>
      <c r="E1676" s="11">
        <v>0.74999999999999867</v>
      </c>
      <c r="F1676" s="11">
        <v>202006</v>
      </c>
    </row>
    <row r="1677" spans="1:6">
      <c r="A1677" s="11" t="s">
        <v>484</v>
      </c>
      <c r="B1677" s="11">
        <v>18</v>
      </c>
      <c r="C1677" s="11" t="s">
        <v>175</v>
      </c>
      <c r="D1677" s="11" t="s">
        <v>198</v>
      </c>
      <c r="E1677" s="11">
        <v>7.2500000000000009</v>
      </c>
      <c r="F1677" s="11">
        <v>202006</v>
      </c>
    </row>
    <row r="1678" spans="1:6">
      <c r="A1678" s="11" t="s">
        <v>464</v>
      </c>
      <c r="B1678" s="11">
        <v>18</v>
      </c>
      <c r="C1678" s="11" t="s">
        <v>198</v>
      </c>
      <c r="D1678" s="11" t="s">
        <v>177</v>
      </c>
      <c r="E1678" s="11">
        <v>33.18333333333333</v>
      </c>
      <c r="F1678" s="11">
        <v>202006</v>
      </c>
    </row>
    <row r="1679" spans="1:6">
      <c r="A1679" s="11" t="s">
        <v>1021</v>
      </c>
      <c r="B1679" s="11">
        <v>18</v>
      </c>
      <c r="C1679" s="11" t="s">
        <v>185</v>
      </c>
      <c r="D1679" s="11" t="s">
        <v>198</v>
      </c>
      <c r="E1679" s="11">
        <v>3.5333333333333328</v>
      </c>
      <c r="F1679" s="11">
        <v>202006</v>
      </c>
    </row>
    <row r="1680" spans="1:6">
      <c r="A1680" s="11" t="s">
        <v>913</v>
      </c>
      <c r="B1680" s="11">
        <v>18</v>
      </c>
      <c r="C1680" s="11" t="s">
        <v>185</v>
      </c>
      <c r="D1680" s="11" t="s">
        <v>177</v>
      </c>
      <c r="E1680" s="11">
        <v>14.116666666666667</v>
      </c>
      <c r="F1680" s="11">
        <v>202006</v>
      </c>
    </row>
    <row r="1681" spans="1:6">
      <c r="A1681" s="11" t="s">
        <v>503</v>
      </c>
      <c r="B1681" s="11">
        <v>18</v>
      </c>
      <c r="C1681" s="11" t="s">
        <v>185</v>
      </c>
      <c r="D1681" s="11" t="s">
        <v>177</v>
      </c>
      <c r="E1681" s="11">
        <v>10.016666666666667</v>
      </c>
      <c r="F1681" s="11">
        <v>202006</v>
      </c>
    </row>
    <row r="1682" spans="1:6">
      <c r="A1682" s="11" t="s">
        <v>707</v>
      </c>
      <c r="B1682" s="11">
        <v>18</v>
      </c>
      <c r="C1682" s="11" t="s">
        <v>198</v>
      </c>
      <c r="D1682" s="11" t="s">
        <v>185</v>
      </c>
      <c r="E1682" s="11">
        <v>10.95333333333333</v>
      </c>
      <c r="F1682" s="11">
        <v>202006</v>
      </c>
    </row>
    <row r="1683" spans="1:6">
      <c r="A1683" s="11" t="s">
        <v>787</v>
      </c>
      <c r="B1683" s="11">
        <v>13</v>
      </c>
      <c r="C1683" s="11" t="s">
        <v>185</v>
      </c>
      <c r="D1683" s="11" t="s">
        <v>198</v>
      </c>
      <c r="E1683" s="11">
        <v>29.333333333333336</v>
      </c>
      <c r="F1683" s="11">
        <v>202007</v>
      </c>
    </row>
    <row r="1684" spans="1:6">
      <c r="A1684" s="11" t="s">
        <v>787</v>
      </c>
      <c r="B1684" s="11">
        <v>14</v>
      </c>
      <c r="C1684" s="11" t="s">
        <v>185</v>
      </c>
      <c r="D1684" s="11" t="s">
        <v>198</v>
      </c>
      <c r="E1684" s="11">
        <v>27.75</v>
      </c>
      <c r="F1684" s="11">
        <v>202007</v>
      </c>
    </row>
    <row r="1685" spans="1:6">
      <c r="A1685" s="11" t="s">
        <v>477</v>
      </c>
      <c r="B1685" s="11">
        <v>15</v>
      </c>
      <c r="C1685" s="11" t="s">
        <v>198</v>
      </c>
      <c r="D1685" s="11" t="s">
        <v>206</v>
      </c>
      <c r="E1685" s="11">
        <v>30.25</v>
      </c>
      <c r="F1685" s="11">
        <v>202007</v>
      </c>
    </row>
    <row r="1686" spans="1:6">
      <c r="A1686" s="11" t="s">
        <v>787</v>
      </c>
      <c r="B1686" s="11">
        <v>15</v>
      </c>
      <c r="C1686" s="11" t="s">
        <v>185</v>
      </c>
      <c r="D1686" s="11" t="s">
        <v>198</v>
      </c>
      <c r="E1686" s="11">
        <v>28</v>
      </c>
      <c r="F1686" s="11">
        <v>202007</v>
      </c>
    </row>
    <row r="1687" spans="1:6">
      <c r="A1687" s="11" t="s">
        <v>477</v>
      </c>
      <c r="B1687" s="11">
        <v>16</v>
      </c>
      <c r="C1687" s="11" t="s">
        <v>198</v>
      </c>
      <c r="D1687" s="11" t="s">
        <v>206</v>
      </c>
      <c r="E1687" s="11">
        <v>34</v>
      </c>
      <c r="F1687" s="11">
        <v>202007</v>
      </c>
    </row>
    <row r="1688" spans="1:6">
      <c r="A1688" s="11" t="s">
        <v>787</v>
      </c>
      <c r="B1688" s="11">
        <v>16</v>
      </c>
      <c r="C1688" s="11" t="s">
        <v>185</v>
      </c>
      <c r="D1688" s="11" t="s">
        <v>198</v>
      </c>
      <c r="E1688" s="11">
        <v>16.750000000000004</v>
      </c>
      <c r="F1688" s="11">
        <v>202007</v>
      </c>
    </row>
    <row r="1689" spans="1:6">
      <c r="A1689" s="11" t="s">
        <v>477</v>
      </c>
      <c r="B1689" s="11">
        <v>17</v>
      </c>
      <c r="C1689" s="11" t="s">
        <v>198</v>
      </c>
      <c r="D1689" s="11" t="s">
        <v>206</v>
      </c>
      <c r="E1689" s="11">
        <v>39.75</v>
      </c>
      <c r="F1689" s="11">
        <v>202007</v>
      </c>
    </row>
    <row r="1690" spans="1:6">
      <c r="A1690" s="11" t="s">
        <v>787</v>
      </c>
      <c r="B1690" s="11">
        <v>17</v>
      </c>
      <c r="C1690" s="11" t="s">
        <v>185</v>
      </c>
      <c r="D1690" s="11" t="s">
        <v>198</v>
      </c>
      <c r="E1690" s="11">
        <v>28.5</v>
      </c>
      <c r="F1690" s="11">
        <v>202007</v>
      </c>
    </row>
    <row r="1691" spans="1:6">
      <c r="A1691" s="11" t="s">
        <v>787</v>
      </c>
      <c r="B1691" s="11">
        <v>17</v>
      </c>
      <c r="C1691" s="11" t="s">
        <v>185</v>
      </c>
      <c r="D1691" s="11" t="s">
        <v>203</v>
      </c>
      <c r="E1691" s="11">
        <v>0.99999999999999911</v>
      </c>
      <c r="F1691" s="11">
        <v>202007</v>
      </c>
    </row>
    <row r="1692" spans="1:6">
      <c r="A1692" s="11" t="s">
        <v>477</v>
      </c>
      <c r="B1692" s="11">
        <v>18</v>
      </c>
      <c r="C1692" s="11" t="s">
        <v>198</v>
      </c>
      <c r="D1692" s="11" t="s">
        <v>206</v>
      </c>
      <c r="E1692" s="11">
        <v>33.25</v>
      </c>
      <c r="F1692" s="11">
        <v>202007</v>
      </c>
    </row>
    <row r="1693" spans="1:6">
      <c r="A1693" s="11" t="s">
        <v>787</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30"/>
  <sheetViews>
    <sheetView showZeros="0" workbookViewId="0">
      <pane ySplit="3" topLeftCell="A843" activePane="bottomLeft" state="frozen"/>
      <selection activeCell="A4" sqref="A4"/>
      <selection pane="bottomLeft" activeCell="A4" sqref="A4:V93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19</v>
      </c>
      <c r="C4" s="11">
        <v>33.6</v>
      </c>
      <c r="N4" s="11">
        <v>6.4</v>
      </c>
      <c r="O4" s="11">
        <v>0</v>
      </c>
      <c r="P4" s="11">
        <v>0</v>
      </c>
      <c r="Q4" s="11">
        <v>0</v>
      </c>
      <c r="R4" s="11">
        <v>0</v>
      </c>
      <c r="V4" s="11">
        <v>202006</v>
      </c>
    </row>
    <row r="5" spans="1:22">
      <c r="A5" s="11" t="s">
        <v>1161</v>
      </c>
      <c r="B5" s="11">
        <v>19</v>
      </c>
      <c r="C5" s="11">
        <v>45</v>
      </c>
      <c r="E5" s="11">
        <v>0.51</v>
      </c>
      <c r="F5" s="11">
        <v>2.33</v>
      </c>
      <c r="O5" s="11">
        <v>0</v>
      </c>
      <c r="P5" s="11">
        <v>2</v>
      </c>
      <c r="Q5" s="11">
        <v>0</v>
      </c>
      <c r="R5" s="11">
        <v>0</v>
      </c>
      <c r="V5" s="11">
        <v>202006</v>
      </c>
    </row>
    <row r="6" spans="1:22">
      <c r="A6" s="11" t="s">
        <v>496</v>
      </c>
      <c r="B6" s="11">
        <v>19</v>
      </c>
      <c r="C6" s="11">
        <v>43</v>
      </c>
      <c r="E6" s="11">
        <v>1.94</v>
      </c>
      <c r="F6" s="11">
        <v>0.32</v>
      </c>
      <c r="O6" s="11">
        <v>0</v>
      </c>
      <c r="P6" s="11">
        <v>0</v>
      </c>
      <c r="Q6" s="11">
        <v>0</v>
      </c>
      <c r="R6" s="11">
        <v>0</v>
      </c>
      <c r="V6" s="11">
        <v>202006</v>
      </c>
    </row>
    <row r="7" spans="1:22">
      <c r="A7" s="11" t="s">
        <v>708</v>
      </c>
      <c r="B7" s="11">
        <v>19</v>
      </c>
      <c r="C7" s="11">
        <v>28.39</v>
      </c>
      <c r="G7" s="11">
        <v>8</v>
      </c>
      <c r="N7" s="11">
        <v>3.61</v>
      </c>
      <c r="O7" s="11">
        <v>0</v>
      </c>
      <c r="P7" s="11">
        <v>0</v>
      </c>
      <c r="Q7" s="11">
        <v>0</v>
      </c>
      <c r="R7" s="11">
        <v>0</v>
      </c>
      <c r="V7" s="11">
        <v>202006</v>
      </c>
    </row>
    <row r="8" spans="1:22">
      <c r="A8" s="11" t="s">
        <v>715</v>
      </c>
      <c r="B8" s="11">
        <v>19</v>
      </c>
      <c r="C8" s="11">
        <v>8</v>
      </c>
      <c r="O8" s="11">
        <v>0</v>
      </c>
      <c r="P8" s="11">
        <v>0</v>
      </c>
      <c r="Q8" s="11">
        <v>0</v>
      </c>
      <c r="R8" s="11">
        <v>0</v>
      </c>
      <c r="V8" s="11">
        <v>202006</v>
      </c>
    </row>
    <row r="9" spans="1:22">
      <c r="A9" s="11" t="s">
        <v>726</v>
      </c>
      <c r="B9" s="11">
        <v>19</v>
      </c>
      <c r="C9" s="11">
        <v>40</v>
      </c>
      <c r="O9" s="11">
        <v>0</v>
      </c>
      <c r="P9" s="11">
        <v>0</v>
      </c>
      <c r="Q9" s="11">
        <v>0</v>
      </c>
      <c r="R9" s="11">
        <v>0</v>
      </c>
      <c r="V9" s="11">
        <v>202006</v>
      </c>
    </row>
    <row r="10" spans="1:22">
      <c r="A10" s="11" t="s">
        <v>458</v>
      </c>
      <c r="B10" s="11">
        <v>19</v>
      </c>
      <c r="C10" s="11">
        <v>40</v>
      </c>
      <c r="F10" s="11">
        <v>0</v>
      </c>
      <c r="O10" s="11">
        <v>0</v>
      </c>
      <c r="P10" s="11">
        <v>0</v>
      </c>
      <c r="Q10" s="11">
        <v>0</v>
      </c>
      <c r="R10" s="11">
        <v>0</v>
      </c>
      <c r="U10" s="11">
        <v>0.25</v>
      </c>
      <c r="V10" s="11">
        <v>202007</v>
      </c>
    </row>
    <row r="11" spans="1:22">
      <c r="A11" s="11" t="s">
        <v>844</v>
      </c>
      <c r="B11" s="11">
        <v>19</v>
      </c>
      <c r="C11" s="11">
        <v>40</v>
      </c>
      <c r="F11" s="11">
        <v>0</v>
      </c>
      <c r="M11" s="11">
        <v>200</v>
      </c>
      <c r="O11" s="11">
        <v>0</v>
      </c>
      <c r="P11" s="11">
        <v>0</v>
      </c>
      <c r="Q11" s="11">
        <v>0</v>
      </c>
      <c r="R11" s="11">
        <v>0</v>
      </c>
      <c r="U11" s="11">
        <v>8.75</v>
      </c>
      <c r="V11" s="11">
        <v>202006</v>
      </c>
    </row>
    <row r="12" spans="1:22">
      <c r="A12" s="11" t="s">
        <v>1205</v>
      </c>
      <c r="B12" s="11">
        <v>19</v>
      </c>
      <c r="C12" s="11">
        <v>45</v>
      </c>
      <c r="E12" s="11">
        <v>1.85</v>
      </c>
      <c r="F12" s="11">
        <v>2.4</v>
      </c>
      <c r="O12" s="11">
        <v>0</v>
      </c>
      <c r="P12" s="11">
        <v>3</v>
      </c>
      <c r="Q12" s="11">
        <v>0</v>
      </c>
      <c r="R12" s="11">
        <v>0</v>
      </c>
      <c r="V12" s="11">
        <v>202006</v>
      </c>
    </row>
    <row r="13" spans="1:22">
      <c r="A13" s="11" t="s">
        <v>767</v>
      </c>
      <c r="B13" s="11">
        <v>19</v>
      </c>
      <c r="C13" s="11">
        <v>15.81</v>
      </c>
      <c r="G13" s="11">
        <v>24</v>
      </c>
      <c r="N13" s="11">
        <v>0.19</v>
      </c>
      <c r="O13" s="11">
        <v>0</v>
      </c>
      <c r="P13" s="11">
        <v>0</v>
      </c>
      <c r="Q13" s="11">
        <v>0</v>
      </c>
      <c r="R13" s="11">
        <v>0</v>
      </c>
      <c r="V13" s="11">
        <v>202006</v>
      </c>
    </row>
    <row r="14" spans="1:22">
      <c r="A14" s="11" t="s">
        <v>1233</v>
      </c>
      <c r="B14" s="11">
        <v>19</v>
      </c>
      <c r="C14" s="11">
        <v>22</v>
      </c>
      <c r="D14" s="11">
        <v>0</v>
      </c>
      <c r="G14" s="11">
        <v>16</v>
      </c>
      <c r="N14" s="11">
        <v>0</v>
      </c>
      <c r="O14" s="11">
        <v>0</v>
      </c>
      <c r="P14" s="11">
        <v>0</v>
      </c>
      <c r="Q14" s="11">
        <v>0</v>
      </c>
      <c r="R14" s="11">
        <v>0</v>
      </c>
      <c r="S14" s="11">
        <v>1.45</v>
      </c>
      <c r="V14" s="11">
        <v>202006</v>
      </c>
    </row>
    <row r="15" spans="1:22">
      <c r="A15" s="11" t="s">
        <v>1326</v>
      </c>
      <c r="B15" s="11">
        <v>19</v>
      </c>
      <c r="C15" s="11">
        <v>45</v>
      </c>
      <c r="E15" s="11">
        <v>0.75</v>
      </c>
      <c r="F15" s="11">
        <v>2</v>
      </c>
      <c r="O15" s="11">
        <v>0</v>
      </c>
      <c r="P15" s="11">
        <v>3</v>
      </c>
      <c r="Q15" s="11">
        <v>0</v>
      </c>
      <c r="R15" s="11">
        <v>0</v>
      </c>
      <c r="V15" s="11">
        <v>202006</v>
      </c>
    </row>
    <row r="16" spans="1:22">
      <c r="A16" s="11" t="s">
        <v>453</v>
      </c>
      <c r="B16" s="11">
        <v>19</v>
      </c>
      <c r="C16" s="11">
        <v>32</v>
      </c>
      <c r="D16" s="11">
        <v>0</v>
      </c>
      <c r="M16" s="11">
        <v>288</v>
      </c>
      <c r="O16" s="11">
        <v>0</v>
      </c>
      <c r="P16" s="11">
        <v>0</v>
      </c>
      <c r="Q16" s="11">
        <v>0</v>
      </c>
      <c r="R16" s="11">
        <v>0</v>
      </c>
      <c r="S16" s="11">
        <v>1.5</v>
      </c>
      <c r="V16" s="11">
        <v>202006</v>
      </c>
    </row>
    <row r="17" spans="1:22">
      <c r="A17" s="11" t="s">
        <v>1162</v>
      </c>
      <c r="B17" s="11">
        <v>19</v>
      </c>
      <c r="C17" s="11">
        <v>14.75</v>
      </c>
      <c r="O17" s="11">
        <v>0</v>
      </c>
      <c r="P17" s="11">
        <v>0</v>
      </c>
      <c r="Q17" s="11">
        <v>0</v>
      </c>
      <c r="R17" s="11">
        <v>0</v>
      </c>
      <c r="V17" s="11">
        <v>202006</v>
      </c>
    </row>
    <row r="18" spans="1:22">
      <c r="A18" s="11" t="s">
        <v>488</v>
      </c>
      <c r="B18" s="11">
        <v>19</v>
      </c>
      <c r="C18" s="11">
        <v>40</v>
      </c>
      <c r="F18" s="11">
        <v>0</v>
      </c>
      <c r="O18" s="11">
        <v>0</v>
      </c>
      <c r="P18" s="11">
        <v>0</v>
      </c>
      <c r="Q18" s="11">
        <v>0</v>
      </c>
      <c r="R18" s="11">
        <v>0</v>
      </c>
      <c r="U18" s="11">
        <v>8.5</v>
      </c>
      <c r="V18" s="11">
        <v>202006</v>
      </c>
    </row>
    <row r="19" spans="1:22">
      <c r="A19" s="11" t="s">
        <v>951</v>
      </c>
      <c r="B19" s="11">
        <v>19</v>
      </c>
      <c r="C19" s="11">
        <v>19</v>
      </c>
      <c r="D19" s="11">
        <v>4</v>
      </c>
      <c r="G19" s="11">
        <v>5</v>
      </c>
      <c r="O19" s="11">
        <v>0</v>
      </c>
      <c r="P19" s="11">
        <v>0</v>
      </c>
      <c r="Q19" s="11">
        <v>0</v>
      </c>
      <c r="R19" s="11">
        <v>0</v>
      </c>
      <c r="V19" s="11">
        <v>202006</v>
      </c>
    </row>
    <row r="20" spans="1:22">
      <c r="A20" s="11" t="s">
        <v>786</v>
      </c>
      <c r="B20" s="11">
        <v>19</v>
      </c>
      <c r="C20" s="11">
        <v>24</v>
      </c>
      <c r="E20" s="11">
        <v>2.1</v>
      </c>
      <c r="F20" s="11">
        <v>3.58</v>
      </c>
      <c r="G20" s="11">
        <v>16</v>
      </c>
      <c r="O20" s="11">
        <v>0</v>
      </c>
      <c r="P20" s="11">
        <v>0</v>
      </c>
      <c r="Q20" s="11">
        <v>0</v>
      </c>
      <c r="R20" s="11">
        <v>0</v>
      </c>
      <c r="V20" s="11">
        <v>202006</v>
      </c>
    </row>
    <row r="21" spans="1:22">
      <c r="A21" s="11" t="s">
        <v>478</v>
      </c>
      <c r="B21" s="11">
        <v>19</v>
      </c>
      <c r="C21" s="11">
        <v>21</v>
      </c>
      <c r="M21" s="11">
        <v>984</v>
      </c>
      <c r="O21" s="11">
        <v>0</v>
      </c>
      <c r="P21" s="11">
        <v>0</v>
      </c>
      <c r="Q21" s="11">
        <v>0</v>
      </c>
      <c r="R21" s="11">
        <v>0</v>
      </c>
      <c r="V21" s="11">
        <v>202006</v>
      </c>
    </row>
    <row r="22" spans="1:22">
      <c r="A22" s="11" t="s">
        <v>788</v>
      </c>
      <c r="B22" s="11">
        <v>19</v>
      </c>
      <c r="C22" s="11">
        <v>38</v>
      </c>
      <c r="D22" s="11">
        <v>2</v>
      </c>
      <c r="E22" s="11">
        <v>5.3</v>
      </c>
      <c r="F22" s="11">
        <v>11.23</v>
      </c>
      <c r="O22" s="11">
        <v>0</v>
      </c>
      <c r="P22" s="11">
        <v>0</v>
      </c>
      <c r="Q22" s="11">
        <v>0</v>
      </c>
      <c r="R22" s="11">
        <v>0</v>
      </c>
      <c r="V22" s="11">
        <v>202007</v>
      </c>
    </row>
    <row r="23" spans="1:22">
      <c r="A23" s="11" t="s">
        <v>845</v>
      </c>
      <c r="B23" s="11">
        <v>19</v>
      </c>
      <c r="C23" s="11">
        <v>40</v>
      </c>
      <c r="E23" s="11">
        <v>3.65</v>
      </c>
      <c r="F23" s="11">
        <v>1.67</v>
      </c>
      <c r="O23" s="11">
        <v>0</v>
      </c>
      <c r="P23" s="11">
        <v>0</v>
      </c>
      <c r="Q23" s="11">
        <v>0</v>
      </c>
      <c r="R23" s="11">
        <v>0</v>
      </c>
      <c r="V23" s="11">
        <v>202006</v>
      </c>
    </row>
    <row r="24" spans="1:22">
      <c r="A24" s="11" t="s">
        <v>485</v>
      </c>
      <c r="B24" s="11">
        <v>19</v>
      </c>
      <c r="C24" s="11">
        <v>32</v>
      </c>
      <c r="F24" s="11">
        <v>0</v>
      </c>
      <c r="G24" s="11">
        <v>8</v>
      </c>
      <c r="O24" s="11">
        <v>0</v>
      </c>
      <c r="P24" s="11">
        <v>0</v>
      </c>
      <c r="Q24" s="11">
        <v>0</v>
      </c>
      <c r="R24" s="11">
        <v>0</v>
      </c>
      <c r="U24" s="11">
        <v>5</v>
      </c>
      <c r="V24" s="11">
        <v>202006</v>
      </c>
    </row>
    <row r="25" spans="1:22">
      <c r="A25" s="11" t="s">
        <v>598</v>
      </c>
      <c r="B25" s="11">
        <v>19</v>
      </c>
      <c r="C25" s="11">
        <v>19.25</v>
      </c>
      <c r="G25" s="11">
        <v>10.75</v>
      </c>
      <c r="M25" s="11">
        <v>126</v>
      </c>
      <c r="O25" s="11">
        <v>0</v>
      </c>
      <c r="P25" s="11">
        <v>0</v>
      </c>
      <c r="Q25" s="11">
        <v>0</v>
      </c>
      <c r="R25" s="11">
        <v>0</v>
      </c>
      <c r="V25" s="11">
        <v>202007</v>
      </c>
    </row>
    <row r="26" spans="1:22">
      <c r="A26" s="11" t="s">
        <v>1086</v>
      </c>
      <c r="B26" s="11">
        <v>19</v>
      </c>
      <c r="C26" s="11">
        <v>20</v>
      </c>
      <c r="M26" s="11">
        <v>136</v>
      </c>
      <c r="O26" s="11">
        <v>0</v>
      </c>
      <c r="P26" s="11">
        <v>0</v>
      </c>
      <c r="Q26" s="11">
        <v>0</v>
      </c>
      <c r="R26" s="11">
        <v>0</v>
      </c>
      <c r="V26" s="11">
        <v>202006</v>
      </c>
    </row>
    <row r="27" spans="1:22">
      <c r="A27" s="11" t="s">
        <v>1215</v>
      </c>
      <c r="B27" s="11">
        <v>19</v>
      </c>
      <c r="C27" s="11">
        <v>23.5</v>
      </c>
      <c r="O27" s="11">
        <v>0</v>
      </c>
      <c r="P27" s="11">
        <v>0</v>
      </c>
      <c r="Q27" s="11">
        <v>0</v>
      </c>
      <c r="R27" s="11">
        <v>0</v>
      </c>
      <c r="V27" s="11">
        <v>202006</v>
      </c>
    </row>
    <row r="28" spans="1:22">
      <c r="A28" s="11" t="s">
        <v>1163</v>
      </c>
      <c r="B28" s="11">
        <v>19</v>
      </c>
      <c r="C28" s="11">
        <v>40</v>
      </c>
      <c r="F28" s="11">
        <v>9</v>
      </c>
      <c r="M28" s="11">
        <v>40</v>
      </c>
      <c r="O28" s="11">
        <v>0</v>
      </c>
      <c r="P28" s="11">
        <v>0</v>
      </c>
      <c r="Q28" s="11">
        <v>0</v>
      </c>
      <c r="R28" s="11">
        <v>0</v>
      </c>
      <c r="V28" s="11">
        <v>202006</v>
      </c>
    </row>
    <row r="29" spans="1:22">
      <c r="A29" s="11" t="s">
        <v>1164</v>
      </c>
      <c r="B29" s="11">
        <v>19</v>
      </c>
      <c r="C29" s="11">
        <v>40</v>
      </c>
      <c r="O29" s="11">
        <v>0</v>
      </c>
      <c r="P29" s="11">
        <v>0</v>
      </c>
      <c r="Q29" s="11">
        <v>0</v>
      </c>
      <c r="R29" s="11">
        <v>0</v>
      </c>
      <c r="V29" s="11">
        <v>202006</v>
      </c>
    </row>
    <row r="30" spans="1:22">
      <c r="A30" s="11" t="s">
        <v>1165</v>
      </c>
      <c r="B30" s="11">
        <v>19</v>
      </c>
      <c r="C30" s="11">
        <v>27.33</v>
      </c>
      <c r="G30" s="11">
        <v>8</v>
      </c>
      <c r="M30" s="11">
        <v>160</v>
      </c>
      <c r="N30" s="11">
        <v>4.67</v>
      </c>
      <c r="O30" s="11">
        <v>0</v>
      </c>
      <c r="P30" s="11">
        <v>0</v>
      </c>
      <c r="Q30" s="11">
        <v>0</v>
      </c>
      <c r="R30" s="11">
        <v>0</v>
      </c>
      <c r="V30" s="11">
        <v>202006</v>
      </c>
    </row>
    <row r="31" spans="1:22">
      <c r="A31" s="11" t="s">
        <v>1533</v>
      </c>
      <c r="B31" s="11">
        <v>19</v>
      </c>
      <c r="C31" s="11">
        <v>40</v>
      </c>
      <c r="O31" s="11">
        <v>0</v>
      </c>
      <c r="P31" s="11">
        <v>0</v>
      </c>
      <c r="Q31" s="11">
        <v>0</v>
      </c>
      <c r="R31" s="11">
        <v>0</v>
      </c>
      <c r="V31" s="11">
        <v>202006</v>
      </c>
    </row>
    <row r="32" spans="1:22">
      <c r="A32" s="11" t="s">
        <v>956</v>
      </c>
      <c r="B32" s="11">
        <v>19</v>
      </c>
      <c r="C32" s="11">
        <v>40</v>
      </c>
      <c r="E32" s="11">
        <v>8.4499999999999993</v>
      </c>
      <c r="F32" s="11">
        <v>1.97</v>
      </c>
      <c r="O32" s="11">
        <v>0</v>
      </c>
      <c r="P32" s="11">
        <v>0</v>
      </c>
      <c r="Q32" s="11">
        <v>0</v>
      </c>
      <c r="R32" s="11">
        <v>0</v>
      </c>
      <c r="V32" s="11">
        <v>202006</v>
      </c>
    </row>
    <row r="33" spans="1:22">
      <c r="A33" s="11" t="s">
        <v>1166</v>
      </c>
      <c r="B33" s="11">
        <v>19</v>
      </c>
      <c r="C33" s="11">
        <v>40</v>
      </c>
      <c r="E33" s="11">
        <v>2</v>
      </c>
      <c r="F33" s="11">
        <v>4.75</v>
      </c>
      <c r="O33" s="11">
        <v>0</v>
      </c>
      <c r="P33" s="11">
        <v>3</v>
      </c>
      <c r="Q33" s="11">
        <v>0</v>
      </c>
      <c r="R33" s="11">
        <v>0</v>
      </c>
      <c r="V33" s="11">
        <v>202006</v>
      </c>
    </row>
    <row r="34" spans="1:22">
      <c r="A34" s="11" t="s">
        <v>1167</v>
      </c>
      <c r="B34" s="11">
        <v>19</v>
      </c>
      <c r="C34" s="11">
        <v>0</v>
      </c>
      <c r="H34" s="11">
        <v>45</v>
      </c>
      <c r="O34" s="11">
        <v>0</v>
      </c>
      <c r="P34" s="11">
        <v>0</v>
      </c>
      <c r="Q34" s="11">
        <v>0</v>
      </c>
      <c r="R34" s="11">
        <v>0</v>
      </c>
      <c r="V34" s="11">
        <v>202006</v>
      </c>
    </row>
    <row r="35" spans="1:22">
      <c r="A35" s="11" t="s">
        <v>1168</v>
      </c>
      <c r="B35" s="11">
        <v>19</v>
      </c>
      <c r="C35" s="11">
        <v>24</v>
      </c>
      <c r="F35" s="11">
        <v>5.15</v>
      </c>
      <c r="H35" s="11">
        <v>14.25</v>
      </c>
      <c r="K35" s="11">
        <v>1.75</v>
      </c>
      <c r="O35" s="11">
        <v>0</v>
      </c>
      <c r="P35" s="11">
        <v>2</v>
      </c>
      <c r="Q35" s="11">
        <v>0</v>
      </c>
      <c r="R35" s="11">
        <v>0</v>
      </c>
      <c r="V35" s="11">
        <v>202006</v>
      </c>
    </row>
    <row r="36" spans="1:22">
      <c r="A36" s="11" t="s">
        <v>1202</v>
      </c>
      <c r="B36" s="11">
        <v>19</v>
      </c>
      <c r="C36" s="11">
        <v>40</v>
      </c>
      <c r="O36" s="11">
        <v>0</v>
      </c>
      <c r="P36" s="11">
        <v>0</v>
      </c>
      <c r="Q36" s="11">
        <v>0</v>
      </c>
      <c r="R36" s="11">
        <v>0</v>
      </c>
      <c r="V36" s="11">
        <v>202006</v>
      </c>
    </row>
    <row r="37" spans="1:22">
      <c r="A37" s="11" t="s">
        <v>471</v>
      </c>
      <c r="B37" s="11">
        <v>19</v>
      </c>
      <c r="C37" s="11">
        <v>22</v>
      </c>
      <c r="D37" s="11">
        <v>2</v>
      </c>
      <c r="F37" s="11">
        <v>0.92</v>
      </c>
      <c r="G37" s="11">
        <v>16</v>
      </c>
      <c r="O37" s="11">
        <v>0</v>
      </c>
      <c r="P37" s="11">
        <v>0</v>
      </c>
      <c r="Q37" s="11">
        <v>0</v>
      </c>
      <c r="R37" s="11">
        <v>0</v>
      </c>
      <c r="V37" s="11">
        <v>202006</v>
      </c>
    </row>
    <row r="38" spans="1:22">
      <c r="A38" s="11" t="s">
        <v>1234</v>
      </c>
      <c r="B38" s="11">
        <v>19</v>
      </c>
      <c r="C38" s="11">
        <v>38</v>
      </c>
      <c r="D38" s="11">
        <v>2</v>
      </c>
      <c r="E38" s="11">
        <v>5.42</v>
      </c>
      <c r="F38" s="11">
        <v>5.0999999999999996</v>
      </c>
      <c r="O38" s="11">
        <v>0</v>
      </c>
      <c r="P38" s="11">
        <v>0</v>
      </c>
      <c r="Q38" s="11">
        <v>0</v>
      </c>
      <c r="R38" s="11">
        <v>0</v>
      </c>
      <c r="V38" s="11">
        <v>202006</v>
      </c>
    </row>
    <row r="39" spans="1:22">
      <c r="A39" s="11" t="s">
        <v>1800</v>
      </c>
      <c r="B39" s="11">
        <v>19</v>
      </c>
      <c r="C39" s="11">
        <v>40</v>
      </c>
      <c r="F39" s="11">
        <v>4.08</v>
      </c>
      <c r="O39" s="11">
        <v>7</v>
      </c>
      <c r="P39" s="11">
        <v>0</v>
      </c>
      <c r="Q39" s="11">
        <v>0</v>
      </c>
      <c r="R39" s="11">
        <v>0</v>
      </c>
      <c r="V39" s="11">
        <v>202007</v>
      </c>
    </row>
    <row r="40" spans="1:22">
      <c r="A40" s="11" t="s">
        <v>769</v>
      </c>
      <c r="B40" s="11">
        <v>19</v>
      </c>
      <c r="C40" s="11">
        <v>38</v>
      </c>
      <c r="D40" s="11">
        <v>2</v>
      </c>
      <c r="E40" s="11">
        <v>6.5</v>
      </c>
      <c r="F40" s="11">
        <v>14.77</v>
      </c>
      <c r="O40" s="11">
        <v>0</v>
      </c>
      <c r="P40" s="11">
        <v>0</v>
      </c>
      <c r="Q40" s="11">
        <v>0</v>
      </c>
      <c r="R40" s="11">
        <v>7</v>
      </c>
      <c r="V40" s="11">
        <v>202006</v>
      </c>
    </row>
    <row r="41" spans="1:22">
      <c r="A41" s="11" t="s">
        <v>917</v>
      </c>
      <c r="B41" s="11">
        <v>19</v>
      </c>
      <c r="C41" s="11">
        <v>40</v>
      </c>
      <c r="E41" s="11">
        <v>2.02</v>
      </c>
      <c r="F41" s="11">
        <v>4.67</v>
      </c>
      <c r="O41" s="11">
        <v>0</v>
      </c>
      <c r="P41" s="11">
        <v>0</v>
      </c>
      <c r="Q41" s="11">
        <v>0</v>
      </c>
      <c r="R41" s="11">
        <v>0</v>
      </c>
      <c r="V41" s="11">
        <v>202006</v>
      </c>
    </row>
    <row r="42" spans="1:22">
      <c r="A42" s="11" t="s">
        <v>1448</v>
      </c>
      <c r="B42" s="11">
        <v>19</v>
      </c>
      <c r="C42" s="11">
        <v>40</v>
      </c>
      <c r="F42" s="11">
        <v>0.5</v>
      </c>
      <c r="M42" s="11">
        <v>455</v>
      </c>
      <c r="O42" s="11">
        <v>0</v>
      </c>
      <c r="P42" s="11">
        <v>0</v>
      </c>
      <c r="Q42" s="11">
        <v>0</v>
      </c>
      <c r="R42" s="11">
        <v>0</v>
      </c>
      <c r="V42" s="11">
        <v>202006</v>
      </c>
    </row>
    <row r="43" spans="1:22">
      <c r="A43" s="11" t="s">
        <v>1019</v>
      </c>
      <c r="B43" s="11">
        <v>19</v>
      </c>
      <c r="C43" s="11">
        <v>37.47</v>
      </c>
      <c r="N43" s="11">
        <v>2.5299999999999998</v>
      </c>
      <c r="O43" s="11">
        <v>0</v>
      </c>
      <c r="P43" s="11">
        <v>0</v>
      </c>
      <c r="Q43" s="11">
        <v>0</v>
      </c>
      <c r="R43" s="11">
        <v>0</v>
      </c>
      <c r="V43" s="11">
        <v>202006</v>
      </c>
    </row>
    <row r="44" spans="1:22">
      <c r="A44" s="11" t="s">
        <v>508</v>
      </c>
      <c r="B44" s="11">
        <v>19</v>
      </c>
      <c r="C44" s="11">
        <v>34</v>
      </c>
      <c r="F44" s="11">
        <v>0</v>
      </c>
      <c r="G44" s="11">
        <v>6</v>
      </c>
      <c r="O44" s="11">
        <v>0</v>
      </c>
      <c r="P44" s="11">
        <v>0</v>
      </c>
      <c r="Q44" s="11">
        <v>0</v>
      </c>
      <c r="R44" s="11">
        <v>0</v>
      </c>
      <c r="U44" s="11">
        <v>2.75</v>
      </c>
      <c r="V44" s="11">
        <v>202006</v>
      </c>
    </row>
    <row r="45" spans="1:22">
      <c r="A45" s="11" t="s">
        <v>1325</v>
      </c>
      <c r="B45" s="11">
        <v>19</v>
      </c>
      <c r="C45" s="11">
        <v>0</v>
      </c>
      <c r="H45" s="11">
        <v>36</v>
      </c>
      <c r="O45" s="11">
        <v>0</v>
      </c>
      <c r="P45" s="11">
        <v>0</v>
      </c>
      <c r="Q45" s="11">
        <v>0</v>
      </c>
      <c r="R45" s="11">
        <v>0</v>
      </c>
      <c r="V45" s="11">
        <v>202007</v>
      </c>
    </row>
    <row r="46" spans="1:22">
      <c r="A46" s="11" t="s">
        <v>457</v>
      </c>
      <c r="B46" s="11">
        <v>19</v>
      </c>
      <c r="C46" s="11">
        <v>38</v>
      </c>
      <c r="D46" s="11">
        <v>0</v>
      </c>
      <c r="O46" s="11">
        <v>0</v>
      </c>
      <c r="P46" s="11">
        <v>0</v>
      </c>
      <c r="Q46" s="11">
        <v>0</v>
      </c>
      <c r="R46" s="11">
        <v>0</v>
      </c>
      <c r="S46" s="11">
        <v>2</v>
      </c>
      <c r="V46" s="11">
        <v>202006</v>
      </c>
    </row>
    <row r="47" spans="1:22">
      <c r="A47" s="11" t="s">
        <v>450</v>
      </c>
      <c r="B47" s="11">
        <v>19</v>
      </c>
      <c r="C47" s="11">
        <v>22</v>
      </c>
      <c r="D47" s="11">
        <v>2</v>
      </c>
      <c r="E47" s="11">
        <v>3.66</v>
      </c>
      <c r="F47" s="11">
        <v>1.63</v>
      </c>
      <c r="G47" s="11">
        <v>16</v>
      </c>
      <c r="O47" s="11">
        <v>0</v>
      </c>
      <c r="P47" s="11">
        <v>0</v>
      </c>
      <c r="Q47" s="11">
        <v>0</v>
      </c>
      <c r="R47" s="11">
        <v>0</v>
      </c>
      <c r="V47" s="11">
        <v>202006</v>
      </c>
    </row>
    <row r="48" spans="1:22">
      <c r="A48" s="11" t="s">
        <v>482</v>
      </c>
      <c r="B48" s="11">
        <v>19</v>
      </c>
      <c r="C48" s="11">
        <v>40</v>
      </c>
      <c r="F48" s="11">
        <v>12.5</v>
      </c>
      <c r="M48" s="11">
        <v>130</v>
      </c>
      <c r="O48" s="11">
        <v>0</v>
      </c>
      <c r="P48" s="11">
        <v>0</v>
      </c>
      <c r="Q48" s="11">
        <v>0</v>
      </c>
      <c r="R48" s="11">
        <v>0</v>
      </c>
      <c r="V48" s="11">
        <v>202006</v>
      </c>
    </row>
    <row r="49" spans="1:22">
      <c r="A49" s="11" t="s">
        <v>1172</v>
      </c>
      <c r="B49" s="11">
        <v>19</v>
      </c>
      <c r="C49" s="11">
        <v>36</v>
      </c>
      <c r="E49" s="11">
        <v>1</v>
      </c>
      <c r="F49" s="11">
        <v>0.33</v>
      </c>
      <c r="G49" s="11">
        <v>9</v>
      </c>
      <c r="O49" s="11">
        <v>0</v>
      </c>
      <c r="P49" s="11">
        <v>0</v>
      </c>
      <c r="Q49" s="11">
        <v>0</v>
      </c>
      <c r="R49" s="11">
        <v>0</v>
      </c>
      <c r="V49" s="11">
        <v>202006</v>
      </c>
    </row>
    <row r="50" spans="1:22">
      <c r="A50" s="11" t="s">
        <v>1447</v>
      </c>
      <c r="B50" s="11">
        <v>19</v>
      </c>
      <c r="C50" s="11">
        <v>40</v>
      </c>
      <c r="F50" s="11">
        <v>2</v>
      </c>
      <c r="O50" s="11">
        <v>0</v>
      </c>
      <c r="P50" s="11">
        <v>0</v>
      </c>
      <c r="Q50" s="11">
        <v>0</v>
      </c>
      <c r="R50" s="11">
        <v>0</v>
      </c>
      <c r="V50" s="11">
        <v>202006</v>
      </c>
    </row>
    <row r="51" spans="1:22">
      <c r="A51" s="11" t="s">
        <v>506</v>
      </c>
      <c r="B51" s="11">
        <v>19</v>
      </c>
      <c r="C51" s="11">
        <v>45</v>
      </c>
      <c r="E51" s="11">
        <v>3</v>
      </c>
      <c r="F51" s="11">
        <v>6.75</v>
      </c>
      <c r="O51" s="11">
        <v>0</v>
      </c>
      <c r="P51" s="11">
        <v>0</v>
      </c>
      <c r="Q51" s="11">
        <v>0</v>
      </c>
      <c r="R51" s="11">
        <v>0</v>
      </c>
      <c r="V51" s="11">
        <v>202006</v>
      </c>
    </row>
    <row r="52" spans="1:22">
      <c r="A52" s="11" t="s">
        <v>771</v>
      </c>
      <c r="B52" s="11">
        <v>19</v>
      </c>
      <c r="C52" s="11">
        <v>0</v>
      </c>
      <c r="G52" s="11">
        <v>38</v>
      </c>
      <c r="O52" s="11">
        <v>0</v>
      </c>
      <c r="P52" s="11">
        <v>0</v>
      </c>
      <c r="Q52" s="11">
        <v>0</v>
      </c>
      <c r="R52" s="11">
        <v>0</v>
      </c>
      <c r="V52" s="11">
        <v>202006</v>
      </c>
    </row>
    <row r="53" spans="1:22">
      <c r="A53" s="11" t="s">
        <v>772</v>
      </c>
      <c r="B53" s="11">
        <v>19</v>
      </c>
      <c r="C53" s="11">
        <v>38</v>
      </c>
      <c r="D53" s="11">
        <v>0</v>
      </c>
      <c r="E53" s="11">
        <v>3.42</v>
      </c>
      <c r="F53" s="11">
        <v>6.08</v>
      </c>
      <c r="O53" s="11">
        <v>0</v>
      </c>
      <c r="P53" s="11">
        <v>0</v>
      </c>
      <c r="Q53" s="11">
        <v>0</v>
      </c>
      <c r="R53" s="11">
        <v>0</v>
      </c>
      <c r="S53" s="11">
        <v>2</v>
      </c>
      <c r="U53" s="11">
        <v>5</v>
      </c>
      <c r="V53" s="11">
        <v>202006</v>
      </c>
    </row>
    <row r="54" spans="1:22">
      <c r="A54" s="11" t="s">
        <v>456</v>
      </c>
      <c r="B54" s="11">
        <v>19</v>
      </c>
      <c r="C54" s="11">
        <v>40</v>
      </c>
      <c r="F54" s="11">
        <v>4.75</v>
      </c>
      <c r="M54" s="11">
        <v>205</v>
      </c>
      <c r="O54" s="11">
        <v>0</v>
      </c>
      <c r="P54" s="11">
        <v>0</v>
      </c>
      <c r="Q54" s="11">
        <v>0</v>
      </c>
      <c r="R54" s="11">
        <v>0</v>
      </c>
      <c r="V54" s="11">
        <v>202006</v>
      </c>
    </row>
    <row r="55" spans="1:22">
      <c r="A55" s="11" t="s">
        <v>479</v>
      </c>
      <c r="B55" s="11">
        <v>19</v>
      </c>
      <c r="C55" s="11">
        <v>40</v>
      </c>
      <c r="F55" s="11">
        <v>2</v>
      </c>
      <c r="M55" s="11">
        <v>270</v>
      </c>
      <c r="O55" s="11">
        <v>0</v>
      </c>
      <c r="P55" s="11">
        <v>0</v>
      </c>
      <c r="Q55" s="11">
        <v>0</v>
      </c>
      <c r="R55" s="11">
        <v>0</v>
      </c>
      <c r="V55" s="11">
        <v>202006</v>
      </c>
    </row>
    <row r="56" spans="1:22">
      <c r="A56" s="11" t="s">
        <v>1532</v>
      </c>
      <c r="B56" s="11">
        <v>19</v>
      </c>
      <c r="C56" s="11">
        <v>40</v>
      </c>
      <c r="F56" s="11">
        <v>0</v>
      </c>
      <c r="O56" s="11">
        <v>0</v>
      </c>
      <c r="P56" s="11">
        <v>0</v>
      </c>
      <c r="Q56" s="11">
        <v>0</v>
      </c>
      <c r="R56" s="11">
        <v>0</v>
      </c>
      <c r="U56" s="11">
        <v>1.5</v>
      </c>
      <c r="V56" s="11">
        <v>202006</v>
      </c>
    </row>
    <row r="57" spans="1:22">
      <c r="A57" s="11" t="s">
        <v>1173</v>
      </c>
      <c r="B57" s="11">
        <v>19</v>
      </c>
      <c r="C57" s="11">
        <v>40</v>
      </c>
      <c r="F57" s="11">
        <v>20.079999999999998</v>
      </c>
      <c r="N57" s="11">
        <v>0</v>
      </c>
      <c r="O57" s="11">
        <v>0</v>
      </c>
      <c r="P57" s="11">
        <v>0</v>
      </c>
      <c r="Q57" s="11">
        <v>0</v>
      </c>
      <c r="R57" s="11">
        <v>0</v>
      </c>
      <c r="V57" s="11">
        <v>202006</v>
      </c>
    </row>
    <row r="58" spans="1:22">
      <c r="A58" s="11" t="s">
        <v>1216</v>
      </c>
      <c r="B58" s="11">
        <v>19</v>
      </c>
      <c r="C58" s="11">
        <v>40</v>
      </c>
      <c r="E58" s="11">
        <v>7.3</v>
      </c>
      <c r="O58" s="11">
        <v>0</v>
      </c>
      <c r="P58" s="11">
        <v>0</v>
      </c>
      <c r="Q58" s="11">
        <v>0</v>
      </c>
      <c r="R58" s="11">
        <v>0</v>
      </c>
      <c r="V58" s="11">
        <v>202006</v>
      </c>
    </row>
    <row r="59" spans="1:22">
      <c r="A59" s="11" t="s">
        <v>1217</v>
      </c>
      <c r="B59" s="11">
        <v>19</v>
      </c>
      <c r="C59" s="11">
        <v>21.45</v>
      </c>
      <c r="O59" s="11">
        <v>0</v>
      </c>
      <c r="P59" s="11">
        <v>0</v>
      </c>
      <c r="Q59" s="11">
        <v>0</v>
      </c>
      <c r="R59" s="11">
        <v>0</v>
      </c>
      <c r="V59" s="11">
        <v>202006</v>
      </c>
    </row>
    <row r="60" spans="1:22">
      <c r="A60" s="11" t="s">
        <v>1174</v>
      </c>
      <c r="B60" s="11">
        <v>19</v>
      </c>
      <c r="C60" s="11">
        <v>40</v>
      </c>
      <c r="E60" s="11">
        <v>0</v>
      </c>
      <c r="F60" s="11">
        <v>19.5</v>
      </c>
      <c r="O60" s="11">
        <v>0</v>
      </c>
      <c r="P60" s="11">
        <v>0</v>
      </c>
      <c r="Q60" s="11">
        <v>0</v>
      </c>
      <c r="R60" s="11">
        <v>0</v>
      </c>
      <c r="V60" s="11">
        <v>202006</v>
      </c>
    </row>
    <row r="61" spans="1:22">
      <c r="A61" s="11" t="s">
        <v>897</v>
      </c>
      <c r="B61" s="11">
        <v>19</v>
      </c>
      <c r="C61" s="11">
        <v>38</v>
      </c>
      <c r="D61" s="11">
        <v>2</v>
      </c>
      <c r="E61" s="11">
        <v>0</v>
      </c>
      <c r="F61" s="11">
        <v>3.22</v>
      </c>
      <c r="O61" s="11">
        <v>0</v>
      </c>
      <c r="P61" s="11">
        <v>0</v>
      </c>
      <c r="Q61" s="11">
        <v>0</v>
      </c>
      <c r="R61" s="11">
        <v>0</v>
      </c>
      <c r="T61" s="11">
        <v>1.37</v>
      </c>
      <c r="V61" s="11">
        <v>202006</v>
      </c>
    </row>
    <row r="62" spans="1:22">
      <c r="A62" s="11" t="s">
        <v>915</v>
      </c>
      <c r="B62" s="11">
        <v>19</v>
      </c>
      <c r="C62" s="11">
        <v>33.75</v>
      </c>
      <c r="N62" s="11">
        <v>2.25</v>
      </c>
      <c r="O62" s="11">
        <v>0</v>
      </c>
      <c r="P62" s="11">
        <v>0</v>
      </c>
      <c r="Q62" s="11">
        <v>0</v>
      </c>
      <c r="R62" s="11">
        <v>0</v>
      </c>
      <c r="V62" s="11">
        <v>202006</v>
      </c>
    </row>
    <row r="63" spans="1:22">
      <c r="A63" s="11" t="s">
        <v>847</v>
      </c>
      <c r="B63" s="11">
        <v>19</v>
      </c>
      <c r="C63" s="11">
        <v>6.5</v>
      </c>
      <c r="H63" s="11">
        <v>33.5</v>
      </c>
      <c r="O63" s="11">
        <v>0</v>
      </c>
      <c r="P63" s="11">
        <v>0</v>
      </c>
      <c r="Q63" s="11">
        <v>0</v>
      </c>
      <c r="R63" s="11">
        <v>0</v>
      </c>
      <c r="V63" s="11">
        <v>202006</v>
      </c>
    </row>
    <row r="64" spans="1:22">
      <c r="A64" s="11" t="s">
        <v>1243</v>
      </c>
      <c r="B64" s="11">
        <v>19</v>
      </c>
      <c r="C64" s="11">
        <v>38</v>
      </c>
      <c r="D64" s="11">
        <v>0</v>
      </c>
      <c r="E64" s="11">
        <v>0</v>
      </c>
      <c r="F64" s="11">
        <v>0</v>
      </c>
      <c r="O64" s="11">
        <v>0</v>
      </c>
      <c r="P64" s="11">
        <v>0</v>
      </c>
      <c r="Q64" s="11">
        <v>0</v>
      </c>
      <c r="R64" s="11">
        <v>0</v>
      </c>
      <c r="S64" s="11">
        <v>2</v>
      </c>
      <c r="T64" s="11">
        <v>1.8</v>
      </c>
      <c r="U64" s="11">
        <v>0.48</v>
      </c>
      <c r="V64" s="11">
        <v>202006</v>
      </c>
    </row>
    <row r="65" spans="1:22">
      <c r="A65" s="11" t="s">
        <v>1534</v>
      </c>
      <c r="B65" s="11">
        <v>19</v>
      </c>
      <c r="C65" s="11">
        <v>45</v>
      </c>
      <c r="E65" s="11">
        <v>1.17</v>
      </c>
      <c r="F65" s="11">
        <v>1</v>
      </c>
      <c r="O65" s="11">
        <v>0</v>
      </c>
      <c r="P65" s="11">
        <v>2</v>
      </c>
      <c r="Q65" s="11">
        <v>0</v>
      </c>
      <c r="R65" s="11">
        <v>0</v>
      </c>
      <c r="V65" s="11">
        <v>202006</v>
      </c>
    </row>
    <row r="66" spans="1:22">
      <c r="A66" s="11" t="s">
        <v>1175</v>
      </c>
      <c r="B66" s="11">
        <v>19</v>
      </c>
      <c r="C66" s="11">
        <v>40</v>
      </c>
      <c r="F66" s="11">
        <v>11.95</v>
      </c>
      <c r="O66" s="11">
        <v>7</v>
      </c>
      <c r="P66" s="11">
        <v>0</v>
      </c>
      <c r="Q66" s="11">
        <v>0</v>
      </c>
      <c r="R66" s="11">
        <v>0</v>
      </c>
      <c r="V66" s="11">
        <v>202006</v>
      </c>
    </row>
    <row r="67" spans="1:22">
      <c r="A67" s="11" t="s">
        <v>1078</v>
      </c>
      <c r="B67" s="11">
        <v>19</v>
      </c>
      <c r="C67" s="11">
        <v>40</v>
      </c>
      <c r="F67" s="11">
        <v>8.75</v>
      </c>
      <c r="M67" s="11">
        <v>170</v>
      </c>
      <c r="O67" s="11">
        <v>0</v>
      </c>
      <c r="P67" s="11">
        <v>0</v>
      </c>
      <c r="Q67" s="11">
        <v>0</v>
      </c>
      <c r="R67" s="11">
        <v>0</v>
      </c>
      <c r="V67" s="11">
        <v>202006</v>
      </c>
    </row>
    <row r="68" spans="1:22">
      <c r="A68" s="11" t="s">
        <v>1176</v>
      </c>
      <c r="B68" s="11">
        <v>19</v>
      </c>
      <c r="C68" s="11">
        <v>32</v>
      </c>
      <c r="G68" s="11">
        <v>8</v>
      </c>
      <c r="O68" s="11">
        <v>0</v>
      </c>
      <c r="P68" s="11">
        <v>0</v>
      </c>
      <c r="Q68" s="11">
        <v>0</v>
      </c>
      <c r="R68" s="11">
        <v>0</v>
      </c>
      <c r="V68" s="11">
        <v>202006</v>
      </c>
    </row>
    <row r="69" spans="1:22">
      <c r="A69" s="11" t="s">
        <v>1241</v>
      </c>
      <c r="B69" s="11">
        <v>19</v>
      </c>
      <c r="C69" s="11">
        <v>27.92</v>
      </c>
      <c r="F69" s="11">
        <v>0</v>
      </c>
      <c r="H69" s="11">
        <v>10.08</v>
      </c>
      <c r="N69" s="11">
        <v>0</v>
      </c>
      <c r="O69" s="11">
        <v>0</v>
      </c>
      <c r="P69" s="11">
        <v>0</v>
      </c>
      <c r="Q69" s="11">
        <v>0</v>
      </c>
      <c r="R69" s="11">
        <v>0</v>
      </c>
      <c r="U69" s="11">
        <v>0</v>
      </c>
      <c r="V69" s="11">
        <v>202007</v>
      </c>
    </row>
    <row r="70" spans="1:22">
      <c r="A70" s="11" t="s">
        <v>898</v>
      </c>
      <c r="B70" s="11">
        <v>19</v>
      </c>
      <c r="C70" s="11">
        <v>32</v>
      </c>
      <c r="F70" s="11">
        <v>1</v>
      </c>
      <c r="G70" s="11">
        <v>8</v>
      </c>
      <c r="M70" s="11">
        <v>92</v>
      </c>
      <c r="O70" s="11">
        <v>0</v>
      </c>
      <c r="P70" s="11">
        <v>0</v>
      </c>
      <c r="Q70" s="11">
        <v>0</v>
      </c>
      <c r="R70" s="11">
        <v>0</v>
      </c>
      <c r="V70" s="11">
        <v>202006</v>
      </c>
    </row>
    <row r="71" spans="1:22">
      <c r="A71" s="11" t="s">
        <v>494</v>
      </c>
      <c r="B71" s="11">
        <v>19</v>
      </c>
      <c r="C71" s="11">
        <v>40</v>
      </c>
      <c r="F71" s="11">
        <v>18.48</v>
      </c>
      <c r="N71" s="11">
        <v>0</v>
      </c>
      <c r="O71" s="11">
        <v>0</v>
      </c>
      <c r="P71" s="11">
        <v>1</v>
      </c>
      <c r="Q71" s="11">
        <v>0</v>
      </c>
      <c r="R71" s="11">
        <v>0</v>
      </c>
      <c r="V71" s="11">
        <v>202006</v>
      </c>
    </row>
    <row r="72" spans="1:22">
      <c r="A72" s="11" t="s">
        <v>950</v>
      </c>
      <c r="B72" s="11">
        <v>19</v>
      </c>
      <c r="C72" s="11">
        <v>37.619999999999997</v>
      </c>
      <c r="N72" s="11">
        <v>2.38</v>
      </c>
      <c r="O72" s="11">
        <v>0</v>
      </c>
      <c r="P72" s="11">
        <v>0</v>
      </c>
      <c r="Q72" s="11">
        <v>0</v>
      </c>
      <c r="R72" s="11">
        <v>0</v>
      </c>
      <c r="V72" s="11">
        <v>202006</v>
      </c>
    </row>
    <row r="73" spans="1:22">
      <c r="A73" s="11" t="s">
        <v>1627</v>
      </c>
      <c r="B73" s="11">
        <v>19</v>
      </c>
      <c r="C73" s="11">
        <v>0</v>
      </c>
      <c r="H73" s="11">
        <v>45</v>
      </c>
      <c r="O73" s="11">
        <v>0</v>
      </c>
      <c r="P73" s="11">
        <v>0</v>
      </c>
      <c r="Q73" s="11">
        <v>0</v>
      </c>
      <c r="R73" s="11">
        <v>0</v>
      </c>
      <c r="V73" s="11">
        <v>202006</v>
      </c>
    </row>
    <row r="74" spans="1:22">
      <c r="A74" s="11" t="s">
        <v>916</v>
      </c>
      <c r="B74" s="11">
        <v>19</v>
      </c>
      <c r="C74" s="11">
        <v>45</v>
      </c>
      <c r="E74" s="11">
        <v>0.5</v>
      </c>
      <c r="F74" s="11">
        <v>3.67</v>
      </c>
      <c r="O74" s="11">
        <v>0</v>
      </c>
      <c r="P74" s="11">
        <v>3</v>
      </c>
      <c r="Q74" s="11">
        <v>0</v>
      </c>
      <c r="R74" s="11">
        <v>0</v>
      </c>
      <c r="V74" s="11">
        <v>202006</v>
      </c>
    </row>
    <row r="75" spans="1:22">
      <c r="A75" s="11" t="s">
        <v>467</v>
      </c>
      <c r="B75" s="11">
        <v>19</v>
      </c>
      <c r="C75" s="11">
        <v>38</v>
      </c>
      <c r="D75" s="11">
        <v>2</v>
      </c>
      <c r="E75" s="11">
        <v>1.27</v>
      </c>
      <c r="F75" s="11">
        <v>16.7</v>
      </c>
      <c r="O75" s="11">
        <v>0</v>
      </c>
      <c r="P75" s="11">
        <v>0</v>
      </c>
      <c r="Q75" s="11">
        <v>3</v>
      </c>
      <c r="R75" s="11">
        <v>7</v>
      </c>
      <c r="V75" s="11">
        <v>202006</v>
      </c>
    </row>
    <row r="76" spans="1:22">
      <c r="A76" s="11" t="s">
        <v>1178</v>
      </c>
      <c r="B76" s="11">
        <v>19</v>
      </c>
      <c r="C76" s="11">
        <v>32</v>
      </c>
      <c r="D76" s="11">
        <v>0.83</v>
      </c>
      <c r="O76" s="11">
        <v>0</v>
      </c>
      <c r="P76" s="11">
        <v>0</v>
      </c>
      <c r="Q76" s="11">
        <v>0</v>
      </c>
      <c r="R76" s="11">
        <v>0</v>
      </c>
      <c r="V76" s="11">
        <v>202007</v>
      </c>
    </row>
    <row r="77" spans="1:22">
      <c r="A77" s="11" t="s">
        <v>465</v>
      </c>
      <c r="B77" s="11">
        <v>19</v>
      </c>
      <c r="C77" s="11">
        <v>32</v>
      </c>
      <c r="F77" s="11">
        <v>0</v>
      </c>
      <c r="H77" s="11">
        <v>8</v>
      </c>
      <c r="O77" s="11">
        <v>0</v>
      </c>
      <c r="P77" s="11">
        <v>0</v>
      </c>
      <c r="Q77" s="11">
        <v>0</v>
      </c>
      <c r="R77" s="11">
        <v>0</v>
      </c>
      <c r="U77" s="11">
        <v>1.85</v>
      </c>
      <c r="V77" s="11">
        <v>202006</v>
      </c>
    </row>
    <row r="78" spans="1:22">
      <c r="A78" s="11" t="s">
        <v>1535</v>
      </c>
      <c r="B78" s="11">
        <v>19</v>
      </c>
      <c r="C78" s="11">
        <v>33</v>
      </c>
      <c r="O78" s="11">
        <v>0</v>
      </c>
      <c r="P78" s="11">
        <v>0</v>
      </c>
      <c r="Q78" s="11">
        <v>0</v>
      </c>
      <c r="R78" s="11">
        <v>0</v>
      </c>
      <c r="V78" s="11">
        <v>202006</v>
      </c>
    </row>
    <row r="79" spans="1:22">
      <c r="A79" s="11" t="s">
        <v>774</v>
      </c>
      <c r="B79" s="11">
        <v>19</v>
      </c>
      <c r="C79" s="11">
        <v>40</v>
      </c>
      <c r="F79" s="11">
        <v>5.75</v>
      </c>
      <c r="O79" s="11">
        <v>0</v>
      </c>
      <c r="P79" s="11">
        <v>0</v>
      </c>
      <c r="Q79" s="11">
        <v>0</v>
      </c>
      <c r="R79" s="11">
        <v>0</v>
      </c>
      <c r="V79" s="11">
        <v>202006</v>
      </c>
    </row>
    <row r="80" spans="1:22">
      <c r="A80" s="11" t="s">
        <v>775</v>
      </c>
      <c r="B80" s="11">
        <v>19</v>
      </c>
      <c r="C80" s="11">
        <v>38</v>
      </c>
      <c r="D80" s="11">
        <v>2</v>
      </c>
      <c r="E80" s="11">
        <v>2.5099999999999998</v>
      </c>
      <c r="F80" s="11">
        <v>4.55</v>
      </c>
      <c r="O80" s="11">
        <v>0</v>
      </c>
      <c r="P80" s="11">
        <v>0</v>
      </c>
      <c r="Q80" s="11">
        <v>0</v>
      </c>
      <c r="R80" s="11">
        <v>0</v>
      </c>
      <c r="V80" s="11">
        <v>202006</v>
      </c>
    </row>
    <row r="81" spans="1:22">
      <c r="A81" s="11" t="s">
        <v>468</v>
      </c>
      <c r="B81" s="11">
        <v>19</v>
      </c>
      <c r="C81" s="11">
        <v>38</v>
      </c>
      <c r="D81" s="11">
        <v>2</v>
      </c>
      <c r="E81" s="11">
        <v>0</v>
      </c>
      <c r="F81" s="11">
        <v>3.48</v>
      </c>
      <c r="O81" s="11">
        <v>7</v>
      </c>
      <c r="P81" s="11">
        <v>0</v>
      </c>
      <c r="Q81" s="11">
        <v>0</v>
      </c>
      <c r="R81" s="11">
        <v>0</v>
      </c>
      <c r="T81" s="11">
        <v>5.03</v>
      </c>
      <c r="V81" s="11">
        <v>202006</v>
      </c>
    </row>
    <row r="82" spans="1:22">
      <c r="A82" s="11" t="s">
        <v>1235</v>
      </c>
      <c r="B82" s="11">
        <v>19</v>
      </c>
      <c r="C82" s="11">
        <v>16.5</v>
      </c>
      <c r="G82" s="11">
        <v>19.5</v>
      </c>
      <c r="M82" s="11">
        <v>224</v>
      </c>
      <c r="O82" s="11">
        <v>0</v>
      </c>
      <c r="P82" s="11">
        <v>0</v>
      </c>
      <c r="Q82" s="11">
        <v>0</v>
      </c>
      <c r="R82" s="11">
        <v>0</v>
      </c>
      <c r="V82" s="11">
        <v>202007</v>
      </c>
    </row>
    <row r="83" spans="1:22">
      <c r="A83" s="11" t="s">
        <v>1207</v>
      </c>
      <c r="B83" s="11">
        <v>19</v>
      </c>
      <c r="C83" s="11">
        <v>45</v>
      </c>
      <c r="E83" s="11">
        <v>4.83</v>
      </c>
      <c r="O83" s="11">
        <v>0</v>
      </c>
      <c r="P83" s="11">
        <v>2</v>
      </c>
      <c r="Q83" s="11">
        <v>0</v>
      </c>
      <c r="R83" s="11">
        <v>0</v>
      </c>
      <c r="V83" s="11">
        <v>202006</v>
      </c>
    </row>
    <row r="84" spans="1:22">
      <c r="A84" s="11" t="s">
        <v>1179</v>
      </c>
      <c r="B84" s="11">
        <v>19</v>
      </c>
      <c r="C84" s="11">
        <v>40</v>
      </c>
      <c r="O84" s="11">
        <v>0</v>
      </c>
      <c r="P84" s="11">
        <v>0</v>
      </c>
      <c r="Q84" s="11">
        <v>0</v>
      </c>
      <c r="R84" s="11">
        <v>0</v>
      </c>
      <c r="V84" s="11">
        <v>202006</v>
      </c>
    </row>
    <row r="85" spans="1:22">
      <c r="A85" s="11" t="s">
        <v>472</v>
      </c>
      <c r="B85" s="11">
        <v>19</v>
      </c>
      <c r="C85" s="11">
        <v>32</v>
      </c>
      <c r="G85" s="11">
        <v>8</v>
      </c>
      <c r="O85" s="11">
        <v>0</v>
      </c>
      <c r="P85" s="11">
        <v>0</v>
      </c>
      <c r="Q85" s="11">
        <v>0</v>
      </c>
      <c r="R85" s="11">
        <v>0</v>
      </c>
      <c r="V85" s="11">
        <v>202006</v>
      </c>
    </row>
    <row r="86" spans="1:22">
      <c r="A86" s="11" t="s">
        <v>1219</v>
      </c>
      <c r="B86" s="11">
        <v>19</v>
      </c>
      <c r="C86" s="11">
        <v>25</v>
      </c>
      <c r="O86" s="11">
        <v>0</v>
      </c>
      <c r="P86" s="11">
        <v>0</v>
      </c>
      <c r="Q86" s="11">
        <v>0</v>
      </c>
      <c r="R86" s="11">
        <v>0</v>
      </c>
      <c r="V86" s="11">
        <v>202006</v>
      </c>
    </row>
    <row r="87" spans="1:22">
      <c r="A87" s="11" t="s">
        <v>480</v>
      </c>
      <c r="B87" s="11">
        <v>19</v>
      </c>
      <c r="C87" s="11">
        <v>36</v>
      </c>
      <c r="D87" s="11">
        <v>0</v>
      </c>
      <c r="O87" s="11">
        <v>0</v>
      </c>
      <c r="P87" s="11">
        <v>0</v>
      </c>
      <c r="Q87" s="11">
        <v>0</v>
      </c>
      <c r="R87" s="11">
        <v>0</v>
      </c>
      <c r="S87" s="11">
        <v>2.25</v>
      </c>
      <c r="V87" s="11">
        <v>202007</v>
      </c>
    </row>
    <row r="88" spans="1:22">
      <c r="A88" s="11" t="s">
        <v>1054</v>
      </c>
      <c r="B88" s="11">
        <v>19</v>
      </c>
      <c r="C88" s="11">
        <v>40</v>
      </c>
      <c r="F88" s="11">
        <v>6.25</v>
      </c>
      <c r="M88" s="11">
        <v>90</v>
      </c>
      <c r="O88" s="11">
        <v>0</v>
      </c>
      <c r="P88" s="11">
        <v>0</v>
      </c>
      <c r="Q88" s="11">
        <v>0</v>
      </c>
      <c r="R88" s="11">
        <v>0</v>
      </c>
      <c r="V88" s="11">
        <v>202006</v>
      </c>
    </row>
    <row r="89" spans="1:22" s="36" customFormat="1">
      <c r="A89" s="11" t="s">
        <v>500</v>
      </c>
      <c r="B89" s="11">
        <v>19</v>
      </c>
      <c r="C89" s="11">
        <v>38</v>
      </c>
      <c r="D89" s="11">
        <v>0</v>
      </c>
      <c r="E89" s="11">
        <v>3.44</v>
      </c>
      <c r="F89" s="11">
        <v>0</v>
      </c>
      <c r="G89" s="11"/>
      <c r="H89" s="11"/>
      <c r="I89" s="11"/>
      <c r="J89" s="11"/>
      <c r="K89" s="11"/>
      <c r="L89" s="11"/>
      <c r="M89" s="11"/>
      <c r="N89" s="11"/>
      <c r="O89" s="11">
        <v>1</v>
      </c>
      <c r="P89" s="11">
        <v>0</v>
      </c>
      <c r="Q89" s="11">
        <v>0</v>
      </c>
      <c r="R89" s="11">
        <v>0</v>
      </c>
      <c r="S89" s="11">
        <v>2</v>
      </c>
      <c r="T89" s="11"/>
      <c r="U89" s="11">
        <v>2.73</v>
      </c>
      <c r="V89" s="11">
        <v>202006</v>
      </c>
    </row>
    <row r="90" spans="1:22" s="36" customFormat="1">
      <c r="A90" s="11" t="s">
        <v>1180</v>
      </c>
      <c r="B90" s="11">
        <v>19</v>
      </c>
      <c r="C90" s="11">
        <v>40</v>
      </c>
      <c r="D90" s="11"/>
      <c r="E90" s="11"/>
      <c r="F90" s="11">
        <v>8.58</v>
      </c>
      <c r="G90" s="11"/>
      <c r="H90" s="11"/>
      <c r="I90" s="11"/>
      <c r="J90" s="11"/>
      <c r="K90" s="11"/>
      <c r="L90" s="11"/>
      <c r="M90" s="11"/>
      <c r="N90" s="11">
        <v>0</v>
      </c>
      <c r="O90" s="11">
        <v>0</v>
      </c>
      <c r="P90" s="11">
        <v>0</v>
      </c>
      <c r="Q90" s="11">
        <v>0</v>
      </c>
      <c r="R90" s="11">
        <v>0</v>
      </c>
      <c r="S90" s="11"/>
      <c r="T90" s="11"/>
      <c r="U90" s="11"/>
      <c r="V90" s="11">
        <v>202006</v>
      </c>
    </row>
    <row r="91" spans="1:22" s="36" customFormat="1">
      <c r="A91" s="11" t="s">
        <v>1181</v>
      </c>
      <c r="B91" s="11">
        <v>19</v>
      </c>
      <c r="C91" s="11">
        <v>45</v>
      </c>
      <c r="D91" s="11"/>
      <c r="E91" s="11">
        <v>0</v>
      </c>
      <c r="F91" s="11"/>
      <c r="G91" s="11"/>
      <c r="H91" s="11"/>
      <c r="I91" s="11"/>
      <c r="J91" s="11"/>
      <c r="K91" s="11"/>
      <c r="L91" s="11"/>
      <c r="M91" s="11"/>
      <c r="N91" s="11"/>
      <c r="O91" s="11">
        <v>0</v>
      </c>
      <c r="P91" s="11">
        <v>0</v>
      </c>
      <c r="Q91" s="11">
        <v>0</v>
      </c>
      <c r="R91" s="11">
        <v>0</v>
      </c>
      <c r="S91" s="11"/>
      <c r="T91" s="11">
        <v>4.75</v>
      </c>
      <c r="U91" s="11"/>
      <c r="V91" s="11">
        <v>202006</v>
      </c>
    </row>
    <row r="92" spans="1:22" s="36" customFormat="1">
      <c r="A92" s="11" t="s">
        <v>1208</v>
      </c>
      <c r="B92" s="11">
        <v>19</v>
      </c>
      <c r="C92" s="11">
        <v>16</v>
      </c>
      <c r="D92" s="11"/>
      <c r="E92" s="11"/>
      <c r="F92" s="11"/>
      <c r="G92" s="11"/>
      <c r="H92" s="11"/>
      <c r="I92" s="11"/>
      <c r="J92" s="11"/>
      <c r="K92" s="11"/>
      <c r="L92" s="11"/>
      <c r="M92" s="11"/>
      <c r="N92" s="11"/>
      <c r="O92" s="11">
        <v>0</v>
      </c>
      <c r="P92" s="11">
        <v>0</v>
      </c>
      <c r="Q92" s="11">
        <v>0</v>
      </c>
      <c r="R92" s="11">
        <v>0</v>
      </c>
      <c r="S92" s="11"/>
      <c r="T92" s="11"/>
      <c r="U92" s="11"/>
      <c r="V92" s="11">
        <v>202006</v>
      </c>
    </row>
    <row r="93" spans="1:22" s="36" customFormat="1">
      <c r="A93" s="11" t="s">
        <v>1182</v>
      </c>
      <c r="B93" s="11">
        <v>19</v>
      </c>
      <c r="C93" s="11">
        <v>32</v>
      </c>
      <c r="D93" s="11"/>
      <c r="E93" s="11"/>
      <c r="F93" s="11">
        <v>10.33</v>
      </c>
      <c r="G93" s="11">
        <v>8</v>
      </c>
      <c r="H93" s="11"/>
      <c r="I93" s="11"/>
      <c r="J93" s="11"/>
      <c r="K93" s="11"/>
      <c r="L93" s="11"/>
      <c r="M93" s="11"/>
      <c r="N93" s="11"/>
      <c r="O93" s="11">
        <v>0</v>
      </c>
      <c r="P93" s="11">
        <v>0</v>
      </c>
      <c r="Q93" s="11">
        <v>0</v>
      </c>
      <c r="R93" s="11">
        <v>0</v>
      </c>
      <c r="S93" s="11"/>
      <c r="T93" s="11"/>
      <c r="U93" s="11"/>
      <c r="V93" s="11">
        <v>202007</v>
      </c>
    </row>
    <row r="94" spans="1:22" s="36" customFormat="1">
      <c r="A94" s="11" t="s">
        <v>1010</v>
      </c>
      <c r="B94" s="11">
        <v>19</v>
      </c>
      <c r="C94" s="11">
        <v>37.5</v>
      </c>
      <c r="D94" s="11"/>
      <c r="E94" s="11"/>
      <c r="F94" s="11"/>
      <c r="G94" s="11"/>
      <c r="H94" s="11"/>
      <c r="I94" s="11"/>
      <c r="J94" s="11"/>
      <c r="K94" s="11"/>
      <c r="L94" s="11"/>
      <c r="M94" s="11">
        <v>205</v>
      </c>
      <c r="N94" s="11">
        <v>2.5</v>
      </c>
      <c r="O94" s="11">
        <v>0</v>
      </c>
      <c r="P94" s="11">
        <v>0</v>
      </c>
      <c r="Q94" s="11">
        <v>0</v>
      </c>
      <c r="R94" s="11">
        <v>0</v>
      </c>
      <c r="S94" s="11"/>
      <c r="T94" s="11"/>
      <c r="U94" s="11"/>
      <c r="V94" s="11">
        <v>202006</v>
      </c>
    </row>
    <row r="95" spans="1:22">
      <c r="A95" s="11" t="s">
        <v>1449</v>
      </c>
      <c r="B95" s="11">
        <v>19</v>
      </c>
      <c r="C95" s="11">
        <v>40</v>
      </c>
      <c r="F95" s="11">
        <v>0.75</v>
      </c>
      <c r="M95" s="11">
        <v>50</v>
      </c>
      <c r="O95" s="11">
        <v>0</v>
      </c>
      <c r="P95" s="11">
        <v>0</v>
      </c>
      <c r="Q95" s="11">
        <v>0</v>
      </c>
      <c r="R95" s="11">
        <v>0</v>
      </c>
      <c r="V95" s="11">
        <v>202006</v>
      </c>
    </row>
    <row r="96" spans="1:22">
      <c r="A96" s="11" t="s">
        <v>481</v>
      </c>
      <c r="B96" s="11">
        <v>19</v>
      </c>
      <c r="C96" s="11">
        <v>0</v>
      </c>
      <c r="H96" s="11">
        <v>20</v>
      </c>
      <c r="O96" s="11">
        <v>0</v>
      </c>
      <c r="P96" s="11">
        <v>0</v>
      </c>
      <c r="Q96" s="11">
        <v>0</v>
      </c>
      <c r="R96" s="11">
        <v>0</v>
      </c>
      <c r="V96" s="11">
        <v>202006</v>
      </c>
    </row>
    <row r="97" spans="1:22">
      <c r="A97" s="11" t="s">
        <v>1184</v>
      </c>
      <c r="B97" s="11">
        <v>19</v>
      </c>
      <c r="C97" s="11">
        <v>18</v>
      </c>
      <c r="M97" s="11">
        <v>143</v>
      </c>
      <c r="O97" s="11">
        <v>0</v>
      </c>
      <c r="P97" s="11">
        <v>0</v>
      </c>
      <c r="Q97" s="11">
        <v>0</v>
      </c>
      <c r="R97" s="11">
        <v>0</v>
      </c>
      <c r="V97" s="11">
        <v>202006</v>
      </c>
    </row>
    <row r="98" spans="1:22">
      <c r="A98" s="11" t="s">
        <v>470</v>
      </c>
      <c r="B98" s="11">
        <v>19</v>
      </c>
      <c r="C98" s="11">
        <v>40</v>
      </c>
      <c r="E98" s="11">
        <v>1.1000000000000001</v>
      </c>
      <c r="F98" s="11">
        <v>1.1299999999999999</v>
      </c>
      <c r="O98" s="11">
        <v>0</v>
      </c>
      <c r="P98" s="11">
        <v>0</v>
      </c>
      <c r="Q98" s="11">
        <v>0</v>
      </c>
      <c r="R98" s="11">
        <v>0</v>
      </c>
      <c r="V98" s="11">
        <v>202006</v>
      </c>
    </row>
    <row r="99" spans="1:22">
      <c r="A99" s="11" t="s">
        <v>777</v>
      </c>
      <c r="B99" s="11">
        <v>19</v>
      </c>
      <c r="C99" s="11">
        <v>28</v>
      </c>
      <c r="O99" s="11">
        <v>0</v>
      </c>
      <c r="P99" s="11">
        <v>0</v>
      </c>
      <c r="Q99" s="11">
        <v>0</v>
      </c>
      <c r="R99" s="11">
        <v>0</v>
      </c>
      <c r="V99" s="11">
        <v>202006</v>
      </c>
    </row>
    <row r="100" spans="1:22">
      <c r="A100" s="11" t="s">
        <v>778</v>
      </c>
      <c r="B100" s="11">
        <v>19</v>
      </c>
      <c r="C100" s="11">
        <v>40</v>
      </c>
      <c r="O100" s="11">
        <v>0</v>
      </c>
      <c r="P100" s="11">
        <v>0</v>
      </c>
      <c r="Q100" s="11">
        <v>0</v>
      </c>
      <c r="R100" s="11">
        <v>0</v>
      </c>
      <c r="V100" s="11">
        <v>202006</v>
      </c>
    </row>
    <row r="101" spans="1:22">
      <c r="A101" s="11" t="s">
        <v>709</v>
      </c>
      <c r="B101" s="11">
        <v>19</v>
      </c>
      <c r="C101" s="11">
        <v>36</v>
      </c>
      <c r="D101" s="11">
        <v>3.52</v>
      </c>
      <c r="E101" s="11">
        <v>3.28</v>
      </c>
      <c r="O101" s="11">
        <v>7</v>
      </c>
      <c r="P101" s="11">
        <v>0</v>
      </c>
      <c r="Q101" s="11">
        <v>0</v>
      </c>
      <c r="R101" s="11">
        <v>0</v>
      </c>
      <c r="V101" s="11">
        <v>202006</v>
      </c>
    </row>
    <row r="102" spans="1:22">
      <c r="A102" s="11" t="s">
        <v>779</v>
      </c>
      <c r="B102" s="11">
        <v>19</v>
      </c>
      <c r="C102" s="11">
        <v>38</v>
      </c>
      <c r="D102" s="11">
        <v>2</v>
      </c>
      <c r="E102" s="11">
        <v>2.04</v>
      </c>
      <c r="F102" s="11">
        <v>2.67</v>
      </c>
      <c r="O102" s="11">
        <v>0</v>
      </c>
      <c r="P102" s="11">
        <v>0</v>
      </c>
      <c r="Q102" s="11">
        <v>0</v>
      </c>
      <c r="R102" s="11">
        <v>0</v>
      </c>
      <c r="V102" s="11">
        <v>202006</v>
      </c>
    </row>
    <row r="103" spans="1:22">
      <c r="A103" s="11" t="s">
        <v>1319</v>
      </c>
      <c r="B103" s="11">
        <v>19</v>
      </c>
      <c r="C103" s="11">
        <v>38</v>
      </c>
      <c r="D103" s="11">
        <v>2</v>
      </c>
      <c r="E103" s="11">
        <v>2.64</v>
      </c>
      <c r="F103" s="11">
        <v>7.58</v>
      </c>
      <c r="O103" s="11">
        <v>6</v>
      </c>
      <c r="P103" s="11">
        <v>0</v>
      </c>
      <c r="Q103" s="11">
        <v>0</v>
      </c>
      <c r="R103" s="11">
        <v>0</v>
      </c>
      <c r="V103" s="11">
        <v>202006</v>
      </c>
    </row>
    <row r="104" spans="1:22">
      <c r="A104" s="11" t="s">
        <v>1185</v>
      </c>
      <c r="B104" s="11">
        <v>19</v>
      </c>
      <c r="C104" s="11">
        <v>40</v>
      </c>
      <c r="F104" s="11">
        <v>9</v>
      </c>
      <c r="O104" s="11">
        <v>0</v>
      </c>
      <c r="P104" s="11">
        <v>0</v>
      </c>
      <c r="Q104" s="11">
        <v>0</v>
      </c>
      <c r="R104" s="11">
        <v>0</v>
      </c>
      <c r="V104" s="11">
        <v>202006</v>
      </c>
    </row>
    <row r="105" spans="1:22">
      <c r="A105" s="11" t="s">
        <v>454</v>
      </c>
      <c r="B105" s="11">
        <v>19</v>
      </c>
      <c r="C105" s="11">
        <v>11.92</v>
      </c>
      <c r="G105" s="11">
        <v>28.08</v>
      </c>
      <c r="O105" s="11">
        <v>0</v>
      </c>
      <c r="P105" s="11">
        <v>0</v>
      </c>
      <c r="Q105" s="11">
        <v>0</v>
      </c>
      <c r="R105" s="11">
        <v>0</v>
      </c>
      <c r="V105" s="11">
        <v>202006</v>
      </c>
    </row>
    <row r="106" spans="1:22">
      <c r="A106" s="11" t="s">
        <v>1186</v>
      </c>
      <c r="B106" s="11">
        <v>19</v>
      </c>
      <c r="C106" s="11">
        <v>40</v>
      </c>
      <c r="E106" s="11">
        <v>2.99</v>
      </c>
      <c r="F106" s="11">
        <v>8.08</v>
      </c>
      <c r="O106" s="11">
        <v>0</v>
      </c>
      <c r="P106" s="11">
        <v>3</v>
      </c>
      <c r="Q106" s="11">
        <v>0</v>
      </c>
      <c r="R106" s="11">
        <v>0</v>
      </c>
      <c r="V106" s="11">
        <v>202006</v>
      </c>
    </row>
    <row r="107" spans="1:22">
      <c r="A107" s="11" t="s">
        <v>1011</v>
      </c>
      <c r="B107" s="11">
        <v>19</v>
      </c>
      <c r="C107" s="11">
        <v>16</v>
      </c>
      <c r="H107" s="11">
        <v>24</v>
      </c>
      <c r="N107" s="11">
        <v>0</v>
      </c>
      <c r="O107" s="11">
        <v>0</v>
      </c>
      <c r="P107" s="11">
        <v>0</v>
      </c>
      <c r="Q107" s="11">
        <v>0</v>
      </c>
      <c r="R107" s="11">
        <v>0</v>
      </c>
      <c r="V107" s="11">
        <v>202007</v>
      </c>
    </row>
    <row r="108" spans="1:22">
      <c r="A108" s="11" t="s">
        <v>960</v>
      </c>
      <c r="B108" s="11">
        <v>19</v>
      </c>
      <c r="C108" s="11">
        <v>40</v>
      </c>
      <c r="E108" s="11">
        <v>3.67</v>
      </c>
      <c r="F108" s="11">
        <v>0.73</v>
      </c>
      <c r="O108" s="11">
        <v>0</v>
      </c>
      <c r="P108" s="11">
        <v>0</v>
      </c>
      <c r="Q108" s="11">
        <v>0</v>
      </c>
      <c r="R108" s="11">
        <v>0</v>
      </c>
      <c r="V108" s="11">
        <v>202006</v>
      </c>
    </row>
    <row r="109" spans="1:22">
      <c r="A109" s="11" t="s">
        <v>484</v>
      </c>
      <c r="B109" s="11">
        <v>19</v>
      </c>
      <c r="C109" s="11">
        <v>17</v>
      </c>
      <c r="M109" s="11">
        <v>48</v>
      </c>
      <c r="O109" s="11">
        <v>0</v>
      </c>
      <c r="P109" s="11">
        <v>0</v>
      </c>
      <c r="Q109" s="11">
        <v>0</v>
      </c>
      <c r="R109" s="11">
        <v>0</v>
      </c>
      <c r="V109" s="11">
        <v>202006</v>
      </c>
    </row>
    <row r="110" spans="1:22">
      <c r="A110" s="11" t="s">
        <v>1220</v>
      </c>
      <c r="B110" s="11">
        <v>19</v>
      </c>
      <c r="C110" s="11">
        <v>40</v>
      </c>
      <c r="F110" s="11">
        <v>0</v>
      </c>
      <c r="M110" s="11">
        <v>270</v>
      </c>
      <c r="O110" s="11">
        <v>0</v>
      </c>
      <c r="P110" s="11">
        <v>0</v>
      </c>
      <c r="Q110" s="11">
        <v>0</v>
      </c>
      <c r="R110" s="11">
        <v>0</v>
      </c>
      <c r="U110" s="11">
        <v>1.5</v>
      </c>
      <c r="V110" s="11">
        <v>202006</v>
      </c>
    </row>
    <row r="111" spans="1:22">
      <c r="A111" s="11" t="s">
        <v>1237</v>
      </c>
      <c r="B111" s="11">
        <v>19</v>
      </c>
      <c r="C111" s="11">
        <v>40</v>
      </c>
      <c r="E111" s="11">
        <v>2.75</v>
      </c>
      <c r="F111" s="11">
        <v>4.75</v>
      </c>
      <c r="O111" s="11">
        <v>0</v>
      </c>
      <c r="P111" s="11">
        <v>3</v>
      </c>
      <c r="Q111" s="11">
        <v>0</v>
      </c>
      <c r="R111" s="11">
        <v>0</v>
      </c>
      <c r="V111" s="11">
        <v>202006</v>
      </c>
    </row>
    <row r="112" spans="1:22">
      <c r="A112" s="11" t="s">
        <v>1701</v>
      </c>
      <c r="B112" s="11">
        <v>19</v>
      </c>
      <c r="C112" s="11">
        <v>40</v>
      </c>
      <c r="F112" s="11">
        <v>4.0199999999999996</v>
      </c>
      <c r="M112" s="11">
        <v>500</v>
      </c>
      <c r="O112" s="11">
        <v>0</v>
      </c>
      <c r="P112" s="11">
        <v>0</v>
      </c>
      <c r="Q112" s="11">
        <v>0</v>
      </c>
      <c r="R112" s="11">
        <v>0</v>
      </c>
      <c r="V112" s="11">
        <v>202007</v>
      </c>
    </row>
    <row r="113" spans="1:22">
      <c r="A113" s="11" t="s">
        <v>505</v>
      </c>
      <c r="B113" s="11">
        <v>19</v>
      </c>
      <c r="C113" s="11">
        <v>40</v>
      </c>
      <c r="N113" s="11">
        <v>5</v>
      </c>
      <c r="O113" s="11">
        <v>0</v>
      </c>
      <c r="P113" s="11">
        <v>0</v>
      </c>
      <c r="Q113" s="11">
        <v>0</v>
      </c>
      <c r="R113" s="11">
        <v>0</v>
      </c>
      <c r="V113" s="11">
        <v>202006</v>
      </c>
    </row>
    <row r="114" spans="1:22">
      <c r="A114" s="11" t="s">
        <v>1187</v>
      </c>
      <c r="B114" s="11">
        <v>19</v>
      </c>
      <c r="C114" s="11">
        <v>40</v>
      </c>
      <c r="F114" s="11">
        <v>1.25</v>
      </c>
      <c r="M114" s="11">
        <v>274.8</v>
      </c>
      <c r="O114" s="11">
        <v>0</v>
      </c>
      <c r="P114" s="11">
        <v>0</v>
      </c>
      <c r="Q114" s="11">
        <v>0</v>
      </c>
      <c r="R114" s="11">
        <v>0</v>
      </c>
      <c r="V114" s="11">
        <v>202006</v>
      </c>
    </row>
    <row r="115" spans="1:22">
      <c r="A115" s="11" t="s">
        <v>476</v>
      </c>
      <c r="B115" s="11">
        <v>19</v>
      </c>
      <c r="C115" s="11">
        <v>38</v>
      </c>
      <c r="D115" s="11">
        <v>2</v>
      </c>
      <c r="F115" s="11">
        <v>11.25</v>
      </c>
      <c r="O115" s="11">
        <v>0</v>
      </c>
      <c r="P115" s="11">
        <v>0</v>
      </c>
      <c r="Q115" s="11">
        <v>0</v>
      </c>
      <c r="R115" s="11">
        <v>0</v>
      </c>
      <c r="V115" s="11">
        <v>202006</v>
      </c>
    </row>
    <row r="116" spans="1:22">
      <c r="A116" s="11" t="s">
        <v>477</v>
      </c>
      <c r="B116" s="11">
        <v>19</v>
      </c>
      <c r="C116" s="11">
        <v>38</v>
      </c>
      <c r="D116" s="11">
        <v>2</v>
      </c>
      <c r="E116" s="11">
        <v>7.75</v>
      </c>
      <c r="F116" s="11">
        <v>1.5</v>
      </c>
      <c r="O116" s="11">
        <v>0</v>
      </c>
      <c r="P116" s="11">
        <v>0</v>
      </c>
      <c r="Q116" s="11">
        <v>0</v>
      </c>
      <c r="R116" s="11">
        <v>0</v>
      </c>
      <c r="V116" s="11">
        <v>202007</v>
      </c>
    </row>
    <row r="117" spans="1:22">
      <c r="A117" s="11" t="s">
        <v>780</v>
      </c>
      <c r="B117" s="11">
        <v>19</v>
      </c>
      <c r="C117" s="11">
        <v>32</v>
      </c>
      <c r="D117" s="11">
        <v>6.5</v>
      </c>
      <c r="O117" s="11">
        <v>0</v>
      </c>
      <c r="P117" s="11">
        <v>0</v>
      </c>
      <c r="Q117" s="11">
        <v>0</v>
      </c>
      <c r="R117" s="11">
        <v>0</v>
      </c>
      <c r="V117" s="11">
        <v>202006</v>
      </c>
    </row>
    <row r="118" spans="1:22">
      <c r="A118" s="11" t="s">
        <v>787</v>
      </c>
      <c r="B118" s="11">
        <v>19</v>
      </c>
      <c r="C118" s="11">
        <v>45</v>
      </c>
      <c r="F118" s="11">
        <v>1</v>
      </c>
      <c r="O118" s="11">
        <v>0</v>
      </c>
      <c r="P118" s="11">
        <v>0</v>
      </c>
      <c r="Q118" s="11">
        <v>0</v>
      </c>
      <c r="R118" s="11">
        <v>0</v>
      </c>
      <c r="V118" s="11">
        <v>202007</v>
      </c>
    </row>
    <row r="119" spans="1:22">
      <c r="A119" s="11" t="s">
        <v>1238</v>
      </c>
      <c r="B119" s="11">
        <v>19</v>
      </c>
      <c r="C119" s="11">
        <v>30</v>
      </c>
      <c r="D119" s="11">
        <v>1.6</v>
      </c>
      <c r="E119" s="11">
        <v>0.71</v>
      </c>
      <c r="G119" s="11">
        <v>8</v>
      </c>
      <c r="O119" s="11">
        <v>0</v>
      </c>
      <c r="P119" s="11">
        <v>0</v>
      </c>
      <c r="Q119" s="11">
        <v>0</v>
      </c>
      <c r="R119" s="11">
        <v>0</v>
      </c>
      <c r="V119" s="11">
        <v>202006</v>
      </c>
    </row>
    <row r="120" spans="1:22">
      <c r="A120" s="11" t="s">
        <v>846</v>
      </c>
      <c r="B120" s="11">
        <v>19</v>
      </c>
      <c r="C120" s="11">
        <v>35.43</v>
      </c>
      <c r="G120" s="11">
        <v>1.87</v>
      </c>
      <c r="N120" s="11">
        <v>0.7</v>
      </c>
      <c r="O120" s="11">
        <v>0</v>
      </c>
      <c r="P120" s="11">
        <v>0</v>
      </c>
      <c r="Q120" s="11">
        <v>0</v>
      </c>
      <c r="R120" s="11">
        <v>0</v>
      </c>
      <c r="V120" s="11">
        <v>202007</v>
      </c>
    </row>
    <row r="121" spans="1:22">
      <c r="A121" s="11" t="s">
        <v>487</v>
      </c>
      <c r="B121" s="11">
        <v>19</v>
      </c>
      <c r="C121" s="11">
        <v>0</v>
      </c>
      <c r="G121" s="11">
        <v>8</v>
      </c>
      <c r="H121" s="11">
        <v>32</v>
      </c>
      <c r="M121" s="11">
        <v>293</v>
      </c>
      <c r="O121" s="11">
        <v>0</v>
      </c>
      <c r="P121" s="11">
        <v>0</v>
      </c>
      <c r="Q121" s="11">
        <v>0</v>
      </c>
      <c r="R121" s="11">
        <v>0</v>
      </c>
      <c r="V121" s="11">
        <v>202007</v>
      </c>
    </row>
    <row r="122" spans="1:22">
      <c r="A122" s="11" t="s">
        <v>464</v>
      </c>
      <c r="B122" s="11">
        <v>19</v>
      </c>
      <c r="C122" s="11">
        <v>38</v>
      </c>
      <c r="D122" s="11">
        <v>0</v>
      </c>
      <c r="E122" s="11">
        <v>4.5599999999999996</v>
      </c>
      <c r="F122" s="11">
        <v>10.72</v>
      </c>
      <c r="O122" s="11">
        <v>0</v>
      </c>
      <c r="P122" s="11">
        <v>1</v>
      </c>
      <c r="Q122" s="11">
        <v>0</v>
      </c>
      <c r="R122" s="11">
        <v>0</v>
      </c>
      <c r="S122" s="11">
        <v>2</v>
      </c>
      <c r="V122" s="11">
        <v>202006</v>
      </c>
    </row>
    <row r="123" spans="1:22">
      <c r="A123" s="11" t="s">
        <v>486</v>
      </c>
      <c r="B123" s="11">
        <v>19</v>
      </c>
      <c r="C123" s="11">
        <v>40</v>
      </c>
      <c r="F123" s="11">
        <v>8.25</v>
      </c>
      <c r="O123" s="11">
        <v>0</v>
      </c>
      <c r="P123" s="11">
        <v>0</v>
      </c>
      <c r="Q123" s="11">
        <v>0</v>
      </c>
      <c r="R123" s="11">
        <v>0</v>
      </c>
      <c r="V123" s="11">
        <v>202006</v>
      </c>
    </row>
    <row r="124" spans="1:22">
      <c r="A124" s="11" t="s">
        <v>1537</v>
      </c>
      <c r="B124" s="11">
        <v>19</v>
      </c>
      <c r="C124" s="11">
        <v>8.25</v>
      </c>
      <c r="O124" s="11">
        <v>0</v>
      </c>
      <c r="P124" s="11">
        <v>0</v>
      </c>
      <c r="Q124" s="11">
        <v>0</v>
      </c>
      <c r="R124" s="11">
        <v>0</v>
      </c>
      <c r="V124" s="11">
        <v>202006</v>
      </c>
    </row>
    <row r="125" spans="1:22">
      <c r="A125" s="11" t="s">
        <v>782</v>
      </c>
      <c r="B125" s="11">
        <v>19</v>
      </c>
      <c r="C125" s="11">
        <v>38</v>
      </c>
      <c r="D125" s="11">
        <v>0</v>
      </c>
      <c r="E125" s="11">
        <v>0</v>
      </c>
      <c r="F125" s="11">
        <v>0.83</v>
      </c>
      <c r="O125" s="11">
        <v>7</v>
      </c>
      <c r="P125" s="11">
        <v>0</v>
      </c>
      <c r="Q125" s="11">
        <v>0</v>
      </c>
      <c r="R125" s="11">
        <v>7</v>
      </c>
      <c r="S125" s="11">
        <v>2</v>
      </c>
      <c r="T125" s="11">
        <v>3.45</v>
      </c>
      <c r="V125" s="11">
        <v>202006</v>
      </c>
    </row>
    <row r="126" spans="1:22">
      <c r="A126" s="11" t="s">
        <v>1199</v>
      </c>
      <c r="B126" s="11">
        <v>19</v>
      </c>
      <c r="C126" s="11">
        <v>40</v>
      </c>
      <c r="O126" s="11">
        <v>0</v>
      </c>
      <c r="P126" s="11">
        <v>0</v>
      </c>
      <c r="Q126" s="11">
        <v>0</v>
      </c>
      <c r="R126" s="11">
        <v>0</v>
      </c>
      <c r="V126" s="11">
        <v>202006</v>
      </c>
    </row>
    <row r="127" spans="1:22">
      <c r="A127" s="11" t="s">
        <v>1200</v>
      </c>
      <c r="B127" s="11">
        <v>19</v>
      </c>
      <c r="C127" s="11">
        <v>39.5</v>
      </c>
      <c r="N127" s="11">
        <v>5.5</v>
      </c>
      <c r="O127" s="11">
        <v>0</v>
      </c>
      <c r="P127" s="11">
        <v>0</v>
      </c>
      <c r="Q127" s="11">
        <v>0</v>
      </c>
      <c r="R127" s="11">
        <v>0</v>
      </c>
      <c r="V127" s="11">
        <v>202006</v>
      </c>
    </row>
    <row r="128" spans="1:22">
      <c r="A128" s="11" t="s">
        <v>507</v>
      </c>
      <c r="B128" s="11">
        <v>19</v>
      </c>
      <c r="C128" s="11">
        <v>16</v>
      </c>
      <c r="O128" s="11">
        <v>0</v>
      </c>
      <c r="P128" s="11">
        <v>0</v>
      </c>
      <c r="Q128" s="11">
        <v>0</v>
      </c>
      <c r="R128" s="11">
        <v>0</v>
      </c>
      <c r="V128" s="11">
        <v>202007</v>
      </c>
    </row>
    <row r="129" spans="1:22">
      <c r="A129" s="11" t="s">
        <v>469</v>
      </c>
      <c r="B129" s="11">
        <v>19</v>
      </c>
      <c r="C129" s="11">
        <v>38</v>
      </c>
      <c r="D129" s="11">
        <v>0</v>
      </c>
      <c r="E129" s="11">
        <v>0</v>
      </c>
      <c r="F129" s="11">
        <v>0</v>
      </c>
      <c r="O129" s="11">
        <v>0</v>
      </c>
      <c r="P129" s="11">
        <v>0</v>
      </c>
      <c r="Q129" s="11">
        <v>0</v>
      </c>
      <c r="R129" s="11">
        <v>0</v>
      </c>
      <c r="S129" s="11">
        <v>2</v>
      </c>
      <c r="T129" s="11">
        <v>0.62</v>
      </c>
      <c r="U129" s="11">
        <v>0.62</v>
      </c>
      <c r="V129" s="11">
        <v>202006</v>
      </c>
    </row>
    <row r="130" spans="1:22">
      <c r="A130" s="11" t="s">
        <v>1210</v>
      </c>
      <c r="B130" s="11">
        <v>19</v>
      </c>
      <c r="C130" s="11">
        <v>0</v>
      </c>
      <c r="H130" s="11">
        <v>40</v>
      </c>
      <c r="O130" s="11">
        <v>0</v>
      </c>
      <c r="P130" s="11">
        <v>0</v>
      </c>
      <c r="Q130" s="11">
        <v>0</v>
      </c>
      <c r="R130" s="11">
        <v>0</v>
      </c>
      <c r="V130" s="11">
        <v>202006</v>
      </c>
    </row>
    <row r="131" spans="1:22">
      <c r="A131" s="11" t="s">
        <v>483</v>
      </c>
      <c r="B131" s="11">
        <v>19</v>
      </c>
      <c r="C131" s="11">
        <v>40</v>
      </c>
      <c r="F131" s="11">
        <v>0</v>
      </c>
      <c r="O131" s="11">
        <v>0</v>
      </c>
      <c r="P131" s="11">
        <v>0</v>
      </c>
      <c r="Q131" s="11">
        <v>0</v>
      </c>
      <c r="R131" s="11">
        <v>0</v>
      </c>
      <c r="U131" s="11">
        <v>2</v>
      </c>
      <c r="V131" s="11">
        <v>202006</v>
      </c>
    </row>
    <row r="132" spans="1:22">
      <c r="A132" s="11" t="s">
        <v>783</v>
      </c>
      <c r="B132" s="11">
        <v>19</v>
      </c>
      <c r="C132" s="11">
        <v>35.82</v>
      </c>
      <c r="N132" s="11">
        <v>9.18</v>
      </c>
      <c r="O132" s="11">
        <v>0</v>
      </c>
      <c r="P132" s="11">
        <v>0</v>
      </c>
      <c r="Q132" s="11">
        <v>0</v>
      </c>
      <c r="R132" s="11">
        <v>0</v>
      </c>
      <c r="V132" s="11">
        <v>202007</v>
      </c>
    </row>
    <row r="133" spans="1:22">
      <c r="A133" s="11" t="s">
        <v>502</v>
      </c>
      <c r="B133" s="11">
        <v>19</v>
      </c>
      <c r="C133" s="11">
        <v>40</v>
      </c>
      <c r="E133" s="11">
        <v>3.3</v>
      </c>
      <c r="F133" s="11">
        <v>2.12</v>
      </c>
      <c r="O133" s="11">
        <v>0</v>
      </c>
      <c r="P133" s="11">
        <v>3</v>
      </c>
      <c r="Q133" s="11">
        <v>0</v>
      </c>
      <c r="R133" s="11">
        <v>0</v>
      </c>
      <c r="V133" s="11">
        <v>202006</v>
      </c>
    </row>
    <row r="134" spans="1:22">
      <c r="A134" s="11" t="s">
        <v>1536</v>
      </c>
      <c r="B134" s="11">
        <v>19</v>
      </c>
      <c r="C134" s="11">
        <v>40</v>
      </c>
      <c r="E134" s="11">
        <v>2.75</v>
      </c>
      <c r="F134" s="11">
        <v>8.75</v>
      </c>
      <c r="M134" s="11">
        <v>478</v>
      </c>
      <c r="O134" s="11">
        <v>0</v>
      </c>
      <c r="P134" s="11">
        <v>3</v>
      </c>
      <c r="Q134" s="11">
        <v>0</v>
      </c>
      <c r="R134" s="11">
        <v>0</v>
      </c>
      <c r="V134" s="11">
        <v>202006</v>
      </c>
    </row>
    <row r="135" spans="1:22">
      <c r="A135" s="11" t="s">
        <v>1201</v>
      </c>
      <c r="B135" s="11">
        <v>19</v>
      </c>
      <c r="C135" s="11">
        <v>40</v>
      </c>
      <c r="E135" s="11">
        <v>0</v>
      </c>
      <c r="F135" s="11">
        <v>0</v>
      </c>
      <c r="O135" s="11">
        <v>0</v>
      </c>
      <c r="P135" s="11">
        <v>0</v>
      </c>
      <c r="Q135" s="11">
        <v>0</v>
      </c>
      <c r="R135" s="11">
        <v>0</v>
      </c>
      <c r="T135" s="11">
        <v>5.4</v>
      </c>
      <c r="U135" s="11">
        <v>1.92</v>
      </c>
      <c r="V135" s="11">
        <v>202006</v>
      </c>
    </row>
    <row r="136" spans="1:22">
      <c r="A136" s="11" t="s">
        <v>1021</v>
      </c>
      <c r="B136" s="11">
        <v>19</v>
      </c>
      <c r="C136" s="11">
        <v>10.17</v>
      </c>
      <c r="G136" s="11">
        <v>14</v>
      </c>
      <c r="N136" s="11">
        <v>13.83</v>
      </c>
      <c r="O136" s="11">
        <v>0</v>
      </c>
      <c r="P136" s="11">
        <v>0</v>
      </c>
      <c r="Q136" s="11">
        <v>0</v>
      </c>
      <c r="R136" s="11">
        <v>0</v>
      </c>
      <c r="V136" s="11">
        <v>202006</v>
      </c>
    </row>
    <row r="137" spans="1:22">
      <c r="A137" s="11" t="s">
        <v>1239</v>
      </c>
      <c r="B137" s="11">
        <v>19</v>
      </c>
      <c r="C137" s="11">
        <v>37.5</v>
      </c>
      <c r="O137" s="11">
        <v>0</v>
      </c>
      <c r="P137" s="11">
        <v>0</v>
      </c>
      <c r="Q137" s="11">
        <v>0</v>
      </c>
      <c r="R137" s="11">
        <v>0</v>
      </c>
      <c r="V137" s="11">
        <v>202006</v>
      </c>
    </row>
    <row r="138" spans="1:22">
      <c r="A138" s="11" t="s">
        <v>1211</v>
      </c>
      <c r="B138" s="11">
        <v>19</v>
      </c>
      <c r="C138" s="11">
        <v>22</v>
      </c>
      <c r="O138" s="11">
        <v>0</v>
      </c>
      <c r="P138" s="11">
        <v>0</v>
      </c>
      <c r="Q138" s="11">
        <v>0</v>
      </c>
      <c r="R138" s="11">
        <v>0</v>
      </c>
      <c r="V138" s="11">
        <v>202006</v>
      </c>
    </row>
    <row r="139" spans="1:22">
      <c r="A139" s="11" t="s">
        <v>452</v>
      </c>
      <c r="B139" s="11">
        <v>19</v>
      </c>
      <c r="C139" s="11">
        <v>45</v>
      </c>
      <c r="E139" s="11">
        <v>0.49</v>
      </c>
      <c r="F139" s="11">
        <v>3.85</v>
      </c>
      <c r="O139" s="11">
        <v>0</v>
      </c>
      <c r="P139" s="11">
        <v>3</v>
      </c>
      <c r="Q139" s="11">
        <v>0</v>
      </c>
      <c r="R139" s="11">
        <v>0</v>
      </c>
      <c r="V139" s="11">
        <v>202006</v>
      </c>
    </row>
    <row r="140" spans="1:22">
      <c r="A140" s="11" t="s">
        <v>1240</v>
      </c>
      <c r="B140" s="11">
        <v>19</v>
      </c>
      <c r="C140" s="11">
        <v>45</v>
      </c>
      <c r="E140" s="11">
        <v>3.18</v>
      </c>
      <c r="F140" s="11">
        <v>5.98</v>
      </c>
      <c r="O140" s="11">
        <v>0</v>
      </c>
      <c r="P140" s="11">
        <v>0</v>
      </c>
      <c r="Q140" s="11">
        <v>0</v>
      </c>
      <c r="R140" s="11">
        <v>0</v>
      </c>
      <c r="V140" s="11">
        <v>202006</v>
      </c>
    </row>
    <row r="141" spans="1:22">
      <c r="A141" s="11" t="s">
        <v>913</v>
      </c>
      <c r="B141" s="11">
        <v>19</v>
      </c>
      <c r="C141" s="11">
        <v>40</v>
      </c>
      <c r="E141" s="11">
        <v>1.53</v>
      </c>
      <c r="F141" s="11">
        <v>2.35</v>
      </c>
      <c r="O141" s="11">
        <v>0</v>
      </c>
      <c r="P141" s="11">
        <v>0</v>
      </c>
      <c r="Q141" s="11">
        <v>0</v>
      </c>
      <c r="R141" s="11">
        <v>0</v>
      </c>
      <c r="V141" s="11">
        <v>202006</v>
      </c>
    </row>
    <row r="142" spans="1:22">
      <c r="A142" s="11" t="s">
        <v>503</v>
      </c>
      <c r="B142" s="11">
        <v>19</v>
      </c>
      <c r="C142" s="11">
        <v>38</v>
      </c>
      <c r="E142" s="11">
        <v>0</v>
      </c>
      <c r="O142" s="11">
        <v>0</v>
      </c>
      <c r="P142" s="11">
        <v>0</v>
      </c>
      <c r="Q142" s="11">
        <v>0</v>
      </c>
      <c r="R142" s="11">
        <v>0</v>
      </c>
      <c r="T142" s="11">
        <v>3.14</v>
      </c>
      <c r="V142" s="11">
        <v>202006</v>
      </c>
    </row>
    <row r="143" spans="1:22">
      <c r="A143" s="11" t="s">
        <v>1221</v>
      </c>
      <c r="B143" s="11">
        <v>19</v>
      </c>
      <c r="C143" s="11">
        <v>40</v>
      </c>
      <c r="E143" s="11">
        <v>0</v>
      </c>
      <c r="F143" s="11">
        <v>0</v>
      </c>
      <c r="O143" s="11">
        <v>0</v>
      </c>
      <c r="P143" s="11">
        <v>0</v>
      </c>
      <c r="Q143" s="11">
        <v>0</v>
      </c>
      <c r="R143" s="11">
        <v>0</v>
      </c>
      <c r="T143" s="11">
        <v>4.25</v>
      </c>
      <c r="U143" s="11">
        <v>1.75</v>
      </c>
      <c r="V143" s="11">
        <v>202006</v>
      </c>
    </row>
    <row r="144" spans="1:22">
      <c r="A144" s="11" t="s">
        <v>958</v>
      </c>
      <c r="B144" s="11">
        <v>19</v>
      </c>
      <c r="C144" s="11">
        <v>28</v>
      </c>
      <c r="D144" s="11">
        <v>2.75</v>
      </c>
      <c r="M144" s="11">
        <v>144</v>
      </c>
      <c r="O144" s="11">
        <v>0</v>
      </c>
      <c r="P144" s="11">
        <v>0</v>
      </c>
      <c r="Q144" s="11">
        <v>0</v>
      </c>
      <c r="R144" s="11">
        <v>0</v>
      </c>
      <c r="V144" s="11">
        <v>202006</v>
      </c>
    </row>
    <row r="145" spans="1:22">
      <c r="A145" s="11" t="s">
        <v>460</v>
      </c>
      <c r="B145" s="11">
        <v>19</v>
      </c>
      <c r="C145" s="11">
        <v>40</v>
      </c>
      <c r="F145" s="11">
        <v>0</v>
      </c>
      <c r="M145" s="11">
        <v>450</v>
      </c>
      <c r="O145" s="11">
        <v>0</v>
      </c>
      <c r="P145" s="11">
        <v>0</v>
      </c>
      <c r="Q145" s="11">
        <v>0</v>
      </c>
      <c r="R145" s="11">
        <v>0</v>
      </c>
      <c r="U145" s="11">
        <v>5.25</v>
      </c>
      <c r="V145" s="11">
        <v>202006</v>
      </c>
    </row>
    <row r="146" spans="1:22">
      <c r="A146" s="11" t="s">
        <v>451</v>
      </c>
      <c r="B146" s="11">
        <v>19</v>
      </c>
      <c r="C146" s="11">
        <v>34.729999999999997</v>
      </c>
      <c r="N146" s="11">
        <v>5.27</v>
      </c>
      <c r="O146" s="11">
        <v>0</v>
      </c>
      <c r="P146" s="11">
        <v>0</v>
      </c>
      <c r="Q146" s="11">
        <v>0</v>
      </c>
      <c r="R146" s="11">
        <v>0</v>
      </c>
      <c r="V146" s="11">
        <v>202006</v>
      </c>
    </row>
    <row r="147" spans="1:22">
      <c r="A147" s="11" t="s">
        <v>784</v>
      </c>
      <c r="B147" s="11">
        <v>19</v>
      </c>
      <c r="C147" s="11">
        <v>24.5</v>
      </c>
      <c r="N147" s="11">
        <v>2.5</v>
      </c>
      <c r="O147" s="11">
        <v>0</v>
      </c>
      <c r="P147" s="11">
        <v>0</v>
      </c>
      <c r="Q147" s="11">
        <v>0</v>
      </c>
      <c r="R147" s="11">
        <v>0</v>
      </c>
      <c r="V147" s="11">
        <v>202006</v>
      </c>
    </row>
    <row r="148" spans="1:22">
      <c r="A148" s="11" t="s">
        <v>1190</v>
      </c>
      <c r="B148" s="11">
        <v>19</v>
      </c>
      <c r="C148" s="11">
        <v>35</v>
      </c>
      <c r="L148" s="11">
        <v>9</v>
      </c>
      <c r="N148" s="11">
        <v>1</v>
      </c>
      <c r="O148" s="11">
        <v>0</v>
      </c>
      <c r="P148" s="11">
        <v>2</v>
      </c>
      <c r="Q148" s="11">
        <v>0</v>
      </c>
      <c r="R148" s="11">
        <v>0</v>
      </c>
      <c r="V148" s="11">
        <v>202007</v>
      </c>
    </row>
    <row r="149" spans="1:22">
      <c r="A149" s="11" t="s">
        <v>707</v>
      </c>
      <c r="B149" s="11">
        <v>19</v>
      </c>
      <c r="C149" s="11">
        <v>25.66</v>
      </c>
      <c r="G149" s="11">
        <v>8</v>
      </c>
      <c r="N149" s="11">
        <v>6.34</v>
      </c>
      <c r="O149" s="11">
        <v>0</v>
      </c>
      <c r="P149" s="11">
        <v>0</v>
      </c>
      <c r="Q149" s="11">
        <v>0</v>
      </c>
      <c r="R149" s="11">
        <v>0</v>
      </c>
      <c r="V149" s="11">
        <v>202006</v>
      </c>
    </row>
    <row r="150" spans="1:22">
      <c r="A150" s="11" t="s">
        <v>1191</v>
      </c>
      <c r="B150" s="11">
        <v>19</v>
      </c>
      <c r="C150" s="11">
        <v>32</v>
      </c>
      <c r="F150" s="11">
        <v>4.25</v>
      </c>
      <c r="G150" s="11">
        <v>8</v>
      </c>
      <c r="M150" s="11">
        <v>232</v>
      </c>
      <c r="O150" s="11">
        <v>0</v>
      </c>
      <c r="P150" s="11">
        <v>0</v>
      </c>
      <c r="Q150" s="11">
        <v>0</v>
      </c>
      <c r="R150" s="11">
        <v>0</v>
      </c>
      <c r="V150" s="11">
        <v>202006</v>
      </c>
    </row>
    <row r="151" spans="1:22">
      <c r="A151" s="11" t="s">
        <v>1192</v>
      </c>
      <c r="B151" s="11">
        <v>19</v>
      </c>
      <c r="C151" s="11">
        <v>45</v>
      </c>
      <c r="E151" s="11">
        <v>3.08</v>
      </c>
      <c r="F151" s="11">
        <v>3.75</v>
      </c>
      <c r="O151" s="11">
        <v>0</v>
      </c>
      <c r="P151" s="11">
        <v>3</v>
      </c>
      <c r="Q151" s="11">
        <v>0</v>
      </c>
      <c r="R151" s="11">
        <v>0</v>
      </c>
      <c r="V151" s="11">
        <v>202006</v>
      </c>
    </row>
    <row r="152" spans="1:22">
      <c r="A152" s="11" t="s">
        <v>1193</v>
      </c>
      <c r="B152" s="11">
        <v>19</v>
      </c>
      <c r="C152" s="11">
        <v>45</v>
      </c>
      <c r="E152" s="11">
        <v>4.07</v>
      </c>
      <c r="F152" s="11">
        <v>1.95</v>
      </c>
      <c r="O152" s="11">
        <v>0</v>
      </c>
      <c r="P152" s="11">
        <v>3</v>
      </c>
      <c r="Q152" s="11">
        <v>0</v>
      </c>
      <c r="R152" s="11">
        <v>0</v>
      </c>
      <c r="V152" s="11">
        <v>202007</v>
      </c>
    </row>
    <row r="153" spans="1:22">
      <c r="A153" s="11" t="s">
        <v>492</v>
      </c>
      <c r="B153" s="11">
        <v>19</v>
      </c>
      <c r="C153" s="11">
        <v>39.33</v>
      </c>
      <c r="N153" s="11">
        <v>0.67</v>
      </c>
      <c r="O153" s="11">
        <v>0</v>
      </c>
      <c r="P153" s="11">
        <v>3</v>
      </c>
      <c r="Q153" s="11">
        <v>0</v>
      </c>
      <c r="R153" s="11">
        <v>0</v>
      </c>
      <c r="V153" s="11">
        <v>202006</v>
      </c>
    </row>
    <row r="154" spans="1:22">
      <c r="A154" s="11" t="s">
        <v>848</v>
      </c>
      <c r="B154" s="11">
        <v>19</v>
      </c>
      <c r="C154" s="11">
        <v>0</v>
      </c>
      <c r="G154" s="11">
        <v>40</v>
      </c>
      <c r="O154" s="11">
        <v>0</v>
      </c>
      <c r="P154" s="11">
        <v>0</v>
      </c>
      <c r="Q154" s="11">
        <v>0</v>
      </c>
      <c r="R154" s="11">
        <v>0</v>
      </c>
      <c r="V154" s="11">
        <v>202006</v>
      </c>
    </row>
    <row r="155" spans="1:22">
      <c r="A155" s="11" t="s">
        <v>785</v>
      </c>
      <c r="B155" s="11">
        <v>19</v>
      </c>
      <c r="C155" s="11">
        <v>28.06</v>
      </c>
      <c r="G155" s="11">
        <v>8</v>
      </c>
      <c r="N155" s="11">
        <v>1.94</v>
      </c>
      <c r="O155" s="11">
        <v>0</v>
      </c>
      <c r="P155" s="11">
        <v>0</v>
      </c>
      <c r="Q155" s="11">
        <v>0</v>
      </c>
      <c r="R155" s="11">
        <v>0</v>
      </c>
      <c r="V155" s="11">
        <v>202006</v>
      </c>
    </row>
    <row r="156" spans="1:22">
      <c r="A156" s="11" t="s">
        <v>1053</v>
      </c>
      <c r="B156" s="11">
        <v>19</v>
      </c>
      <c r="C156" s="11">
        <v>40</v>
      </c>
      <c r="E156" s="11">
        <v>1.75</v>
      </c>
      <c r="F156" s="11">
        <v>1</v>
      </c>
      <c r="M156" s="11">
        <v>810</v>
      </c>
      <c r="O156" s="11">
        <v>0</v>
      </c>
      <c r="P156" s="11">
        <v>0</v>
      </c>
      <c r="Q156" s="11">
        <v>0</v>
      </c>
      <c r="R156" s="11">
        <v>0</v>
      </c>
      <c r="V156" s="11">
        <v>202006</v>
      </c>
    </row>
    <row r="157" spans="1:22">
      <c r="A157" s="11" t="s">
        <v>1194</v>
      </c>
      <c r="B157" s="11">
        <v>19</v>
      </c>
      <c r="C157" s="11">
        <v>40</v>
      </c>
      <c r="F157" s="11">
        <v>8.25</v>
      </c>
      <c r="O157" s="11">
        <v>0</v>
      </c>
      <c r="P157" s="11">
        <v>0</v>
      </c>
      <c r="Q157" s="11">
        <v>0</v>
      </c>
      <c r="R157" s="11">
        <v>0</v>
      </c>
      <c r="V157" s="11">
        <v>202006</v>
      </c>
    </row>
    <row r="158" spans="1:22">
      <c r="A158" s="11" t="s">
        <v>1232</v>
      </c>
      <c r="B158" s="11">
        <v>20</v>
      </c>
      <c r="C158" s="11">
        <v>40</v>
      </c>
      <c r="E158" s="11">
        <v>0</v>
      </c>
      <c r="F158" s="11">
        <v>0</v>
      </c>
      <c r="O158" s="11">
        <v>0</v>
      </c>
      <c r="P158" s="11">
        <v>3</v>
      </c>
      <c r="Q158" s="11">
        <v>0</v>
      </c>
      <c r="R158" s="11">
        <v>0</v>
      </c>
      <c r="T158" s="11">
        <v>1.92</v>
      </c>
      <c r="U158" s="11">
        <v>1.28</v>
      </c>
      <c r="V158" s="11">
        <v>202006</v>
      </c>
    </row>
    <row r="159" spans="1:22">
      <c r="A159" s="11" t="s">
        <v>1161</v>
      </c>
      <c r="B159" s="11">
        <v>20</v>
      </c>
      <c r="C159" s="11">
        <v>45</v>
      </c>
      <c r="E159" s="11">
        <v>3.34</v>
      </c>
      <c r="F159" s="11">
        <v>10.08</v>
      </c>
      <c r="O159" s="11">
        <v>0</v>
      </c>
      <c r="P159" s="11">
        <v>2</v>
      </c>
      <c r="Q159" s="11">
        <v>0</v>
      </c>
      <c r="R159" s="11">
        <v>0</v>
      </c>
      <c r="V159" s="11">
        <v>202006</v>
      </c>
    </row>
    <row r="160" spans="1:22">
      <c r="A160" s="11" t="s">
        <v>496</v>
      </c>
      <c r="B160" s="11">
        <v>20</v>
      </c>
      <c r="C160" s="11">
        <v>43</v>
      </c>
      <c r="E160" s="11">
        <v>1.76</v>
      </c>
      <c r="F160" s="11">
        <v>0.56999999999999995</v>
      </c>
      <c r="O160" s="11">
        <v>0</v>
      </c>
      <c r="P160" s="11">
        <v>0</v>
      </c>
      <c r="Q160" s="11">
        <v>0</v>
      </c>
      <c r="R160" s="11">
        <v>7</v>
      </c>
      <c r="V160" s="11">
        <v>202007</v>
      </c>
    </row>
    <row r="161" spans="1:22">
      <c r="A161" s="11" t="s">
        <v>708</v>
      </c>
      <c r="B161" s="11">
        <v>20</v>
      </c>
      <c r="C161" s="11">
        <v>40</v>
      </c>
      <c r="E161" s="11">
        <v>0</v>
      </c>
      <c r="F161" s="11">
        <v>0</v>
      </c>
      <c r="O161" s="11">
        <v>0</v>
      </c>
      <c r="P161" s="11">
        <v>0</v>
      </c>
      <c r="Q161" s="11">
        <v>0</v>
      </c>
      <c r="R161" s="11">
        <v>0</v>
      </c>
      <c r="T161" s="11">
        <v>5.29</v>
      </c>
      <c r="U161" s="11">
        <v>8.6199999999999992</v>
      </c>
      <c r="V161" s="11">
        <v>202006</v>
      </c>
    </row>
    <row r="162" spans="1:22">
      <c r="A162" s="11" t="s">
        <v>715</v>
      </c>
      <c r="B162" s="11">
        <v>20</v>
      </c>
      <c r="C162" s="11">
        <v>8</v>
      </c>
      <c r="O162" s="11">
        <v>0</v>
      </c>
      <c r="P162" s="11">
        <v>0</v>
      </c>
      <c r="Q162" s="11">
        <v>0</v>
      </c>
      <c r="R162" s="11">
        <v>0</v>
      </c>
      <c r="V162" s="11">
        <v>202006</v>
      </c>
    </row>
    <row r="163" spans="1:22">
      <c r="A163" s="11" t="s">
        <v>726</v>
      </c>
      <c r="B163" s="11">
        <v>20</v>
      </c>
      <c r="C163" s="11">
        <v>40</v>
      </c>
      <c r="O163" s="11">
        <v>0</v>
      </c>
      <c r="P163" s="11">
        <v>0</v>
      </c>
      <c r="Q163" s="11">
        <v>0</v>
      </c>
      <c r="R163" s="11">
        <v>0</v>
      </c>
      <c r="V163" s="11">
        <v>202006</v>
      </c>
    </row>
    <row r="164" spans="1:22">
      <c r="A164" s="11" t="s">
        <v>458</v>
      </c>
      <c r="B164" s="11">
        <v>20</v>
      </c>
      <c r="C164" s="11">
        <v>40</v>
      </c>
      <c r="F164" s="11">
        <v>0</v>
      </c>
      <c r="O164" s="11">
        <v>0</v>
      </c>
      <c r="P164" s="11">
        <v>0</v>
      </c>
      <c r="Q164" s="11">
        <v>0</v>
      </c>
      <c r="R164" s="11">
        <v>0</v>
      </c>
      <c r="U164" s="11">
        <v>2.5</v>
      </c>
      <c r="V164" s="11">
        <v>202006</v>
      </c>
    </row>
    <row r="165" spans="1:22">
      <c r="A165" s="11" t="s">
        <v>844</v>
      </c>
      <c r="B165" s="11">
        <v>20</v>
      </c>
      <c r="C165" s="11">
        <v>40</v>
      </c>
      <c r="F165" s="11">
        <v>0</v>
      </c>
      <c r="M165" s="11">
        <v>200</v>
      </c>
      <c r="O165" s="11">
        <v>0</v>
      </c>
      <c r="P165" s="11">
        <v>0</v>
      </c>
      <c r="Q165" s="11">
        <v>0</v>
      </c>
      <c r="R165" s="11">
        <v>0</v>
      </c>
      <c r="U165" s="11">
        <v>11</v>
      </c>
      <c r="V165" s="11">
        <v>202007</v>
      </c>
    </row>
    <row r="166" spans="1:22">
      <c r="A166" s="11" t="s">
        <v>1205</v>
      </c>
      <c r="B166" s="11">
        <v>20</v>
      </c>
      <c r="C166" s="11">
        <v>45</v>
      </c>
      <c r="E166" s="11">
        <v>3.28</v>
      </c>
      <c r="F166" s="11">
        <v>1.88</v>
      </c>
      <c r="O166" s="11">
        <v>0</v>
      </c>
      <c r="P166" s="11">
        <v>3</v>
      </c>
      <c r="Q166" s="11">
        <v>0</v>
      </c>
      <c r="R166" s="11">
        <v>0</v>
      </c>
      <c r="V166" s="11">
        <v>202006</v>
      </c>
    </row>
    <row r="167" spans="1:22">
      <c r="A167" s="11" t="s">
        <v>767</v>
      </c>
      <c r="B167" s="11">
        <v>20</v>
      </c>
      <c r="C167" s="11">
        <v>40</v>
      </c>
      <c r="E167" s="11">
        <v>2.3199999999999998</v>
      </c>
      <c r="F167" s="11">
        <v>0.47</v>
      </c>
      <c r="O167" s="11">
        <v>0</v>
      </c>
      <c r="P167" s="11">
        <v>0</v>
      </c>
      <c r="Q167" s="11">
        <v>0</v>
      </c>
      <c r="R167" s="11">
        <v>0</v>
      </c>
      <c r="V167" s="11">
        <v>202006</v>
      </c>
    </row>
    <row r="168" spans="1:22">
      <c r="A168" s="11" t="s">
        <v>1326</v>
      </c>
      <c r="B168" s="11">
        <v>20</v>
      </c>
      <c r="C168" s="11">
        <v>45</v>
      </c>
      <c r="E168" s="11">
        <v>3</v>
      </c>
      <c r="O168" s="11">
        <v>0</v>
      </c>
      <c r="P168" s="11">
        <v>3</v>
      </c>
      <c r="Q168" s="11">
        <v>0</v>
      </c>
      <c r="R168" s="11">
        <v>0</v>
      </c>
      <c r="V168" s="11">
        <v>202006</v>
      </c>
    </row>
    <row r="169" spans="1:22">
      <c r="A169" s="11" t="s">
        <v>453</v>
      </c>
      <c r="B169" s="11">
        <v>20</v>
      </c>
      <c r="C169" s="11">
        <v>31.5</v>
      </c>
      <c r="M169" s="11">
        <v>288</v>
      </c>
      <c r="N169" s="11">
        <v>0.5</v>
      </c>
      <c r="O169" s="11">
        <v>0</v>
      </c>
      <c r="P169" s="11">
        <v>0</v>
      </c>
      <c r="Q169" s="11">
        <v>0</v>
      </c>
      <c r="R169" s="11">
        <v>0</v>
      </c>
      <c r="V169" s="11">
        <v>202006</v>
      </c>
    </row>
    <row r="170" spans="1:22">
      <c r="A170" s="11" t="s">
        <v>1162</v>
      </c>
      <c r="B170" s="11">
        <v>20</v>
      </c>
      <c r="C170" s="11">
        <v>16.75</v>
      </c>
      <c r="O170" s="11">
        <v>0</v>
      </c>
      <c r="P170" s="11">
        <v>0</v>
      </c>
      <c r="Q170" s="11">
        <v>0</v>
      </c>
      <c r="R170" s="11">
        <v>0</v>
      </c>
      <c r="V170" s="11">
        <v>202006</v>
      </c>
    </row>
    <row r="171" spans="1:22">
      <c r="A171" s="11" t="s">
        <v>488</v>
      </c>
      <c r="B171" s="11">
        <v>20</v>
      </c>
      <c r="C171" s="11">
        <v>40</v>
      </c>
      <c r="F171" s="11">
        <v>0</v>
      </c>
      <c r="O171" s="11">
        <v>0</v>
      </c>
      <c r="P171" s="11">
        <v>0</v>
      </c>
      <c r="Q171" s="11">
        <v>0</v>
      </c>
      <c r="R171" s="11">
        <v>0</v>
      </c>
      <c r="U171" s="11">
        <v>11.75</v>
      </c>
      <c r="V171" s="11">
        <v>202006</v>
      </c>
    </row>
    <row r="172" spans="1:22">
      <c r="A172" s="11" t="s">
        <v>951</v>
      </c>
      <c r="B172" s="11">
        <v>20</v>
      </c>
      <c r="C172" s="11">
        <v>24</v>
      </c>
      <c r="D172" s="11">
        <v>1.5</v>
      </c>
      <c r="O172" s="11">
        <v>0</v>
      </c>
      <c r="P172" s="11">
        <v>0</v>
      </c>
      <c r="Q172" s="11">
        <v>0</v>
      </c>
      <c r="R172" s="11">
        <v>0</v>
      </c>
      <c r="V172" s="11">
        <v>202007</v>
      </c>
    </row>
    <row r="173" spans="1:22">
      <c r="A173" s="11" t="s">
        <v>786</v>
      </c>
      <c r="B173" s="11">
        <v>20</v>
      </c>
      <c r="C173" s="11">
        <v>40</v>
      </c>
      <c r="E173" s="11">
        <v>1.87</v>
      </c>
      <c r="F173" s="11">
        <v>6.07</v>
      </c>
      <c r="O173" s="11">
        <v>0</v>
      </c>
      <c r="P173" s="11">
        <v>1</v>
      </c>
      <c r="Q173" s="11">
        <v>0</v>
      </c>
      <c r="R173" s="11">
        <v>0</v>
      </c>
      <c r="V173" s="11">
        <v>202007</v>
      </c>
    </row>
    <row r="174" spans="1:22">
      <c r="A174" s="11" t="s">
        <v>478</v>
      </c>
      <c r="B174" s="11">
        <v>20</v>
      </c>
      <c r="C174" s="11">
        <v>21</v>
      </c>
      <c r="M174" s="11">
        <v>1048</v>
      </c>
      <c r="O174" s="11">
        <v>0</v>
      </c>
      <c r="P174" s="11">
        <v>0</v>
      </c>
      <c r="Q174" s="11">
        <v>0</v>
      </c>
      <c r="R174" s="11">
        <v>0</v>
      </c>
      <c r="V174" s="11">
        <v>202006</v>
      </c>
    </row>
    <row r="175" spans="1:22">
      <c r="A175" s="11" t="s">
        <v>788</v>
      </c>
      <c r="B175" s="11">
        <v>20</v>
      </c>
      <c r="C175" s="11">
        <v>0</v>
      </c>
      <c r="G175" s="11">
        <v>38</v>
      </c>
      <c r="O175" s="11">
        <v>0</v>
      </c>
      <c r="P175" s="11">
        <v>0</v>
      </c>
      <c r="Q175" s="11">
        <v>0</v>
      </c>
      <c r="R175" s="11">
        <v>0</v>
      </c>
      <c r="V175" s="11">
        <v>202007</v>
      </c>
    </row>
    <row r="176" spans="1:22">
      <c r="A176" s="11" t="s">
        <v>845</v>
      </c>
      <c r="B176" s="11">
        <v>20</v>
      </c>
      <c r="C176" s="11">
        <v>40</v>
      </c>
      <c r="E176" s="11">
        <v>5.39</v>
      </c>
      <c r="F176" s="11">
        <v>1.45</v>
      </c>
      <c r="O176" s="11">
        <v>0</v>
      </c>
      <c r="P176" s="11">
        <v>0</v>
      </c>
      <c r="Q176" s="11">
        <v>0</v>
      </c>
      <c r="R176" s="11">
        <v>0</v>
      </c>
      <c r="V176" s="11">
        <v>202006</v>
      </c>
    </row>
    <row r="177" spans="1:22">
      <c r="A177" s="11" t="s">
        <v>485</v>
      </c>
      <c r="B177" s="11">
        <v>20</v>
      </c>
      <c r="C177" s="11">
        <v>40</v>
      </c>
      <c r="F177" s="11">
        <v>0</v>
      </c>
      <c r="O177" s="11">
        <v>0</v>
      </c>
      <c r="P177" s="11">
        <v>0</v>
      </c>
      <c r="Q177" s="11">
        <v>0</v>
      </c>
      <c r="R177" s="11">
        <v>0</v>
      </c>
      <c r="U177" s="11">
        <v>6.25</v>
      </c>
      <c r="V177" s="11">
        <v>202006</v>
      </c>
    </row>
    <row r="178" spans="1:22">
      <c r="A178" s="11" t="s">
        <v>598</v>
      </c>
      <c r="B178" s="11">
        <v>20</v>
      </c>
      <c r="C178" s="11">
        <v>18.75</v>
      </c>
      <c r="G178" s="11">
        <v>11.25</v>
      </c>
      <c r="M178" s="11">
        <v>126</v>
      </c>
      <c r="O178" s="11">
        <v>0</v>
      </c>
      <c r="P178" s="11">
        <v>0</v>
      </c>
      <c r="Q178" s="11">
        <v>0</v>
      </c>
      <c r="R178" s="11">
        <v>0</v>
      </c>
      <c r="V178" s="11">
        <v>202007</v>
      </c>
    </row>
    <row r="179" spans="1:22">
      <c r="A179" s="11" t="s">
        <v>1086</v>
      </c>
      <c r="B179" s="11">
        <v>20</v>
      </c>
      <c r="C179" s="11">
        <v>20</v>
      </c>
      <c r="M179" s="11">
        <v>136</v>
      </c>
      <c r="O179" s="11">
        <v>0</v>
      </c>
      <c r="P179" s="11">
        <v>0</v>
      </c>
      <c r="Q179" s="11">
        <v>0</v>
      </c>
      <c r="R179" s="11">
        <v>0</v>
      </c>
      <c r="V179" s="11">
        <v>202006</v>
      </c>
    </row>
    <row r="180" spans="1:22">
      <c r="A180" s="11" t="s">
        <v>1215</v>
      </c>
      <c r="B180" s="11">
        <v>20</v>
      </c>
      <c r="C180" s="11">
        <v>24</v>
      </c>
      <c r="O180" s="11">
        <v>0</v>
      </c>
      <c r="P180" s="11">
        <v>0</v>
      </c>
      <c r="Q180" s="11">
        <v>0</v>
      </c>
      <c r="R180" s="11">
        <v>0</v>
      </c>
      <c r="V180" s="11">
        <v>202006</v>
      </c>
    </row>
    <row r="181" spans="1:22">
      <c r="A181" s="11" t="s">
        <v>1163</v>
      </c>
      <c r="B181" s="11">
        <v>20</v>
      </c>
      <c r="C181" s="11">
        <v>40</v>
      </c>
      <c r="F181" s="11">
        <v>9.5</v>
      </c>
      <c r="M181" s="11">
        <v>40</v>
      </c>
      <c r="O181" s="11">
        <v>0</v>
      </c>
      <c r="P181" s="11">
        <v>0</v>
      </c>
      <c r="Q181" s="11">
        <v>0</v>
      </c>
      <c r="R181" s="11">
        <v>0</v>
      </c>
      <c r="V181" s="11">
        <v>202006</v>
      </c>
    </row>
    <row r="182" spans="1:22">
      <c r="A182" s="11" t="s">
        <v>1164</v>
      </c>
      <c r="B182" s="11">
        <v>20</v>
      </c>
      <c r="C182" s="11">
        <v>40</v>
      </c>
      <c r="F182" s="11">
        <v>3.25</v>
      </c>
      <c r="O182" s="11">
        <v>0</v>
      </c>
      <c r="P182" s="11">
        <v>0</v>
      </c>
      <c r="Q182" s="11">
        <v>0</v>
      </c>
      <c r="R182" s="11">
        <v>0</v>
      </c>
      <c r="V182" s="11">
        <v>202006</v>
      </c>
    </row>
    <row r="183" spans="1:22">
      <c r="A183" s="11" t="s">
        <v>1165</v>
      </c>
      <c r="B183" s="11">
        <v>20</v>
      </c>
      <c r="C183" s="11">
        <v>40</v>
      </c>
      <c r="E183" s="11">
        <v>7.96</v>
      </c>
      <c r="F183" s="11">
        <v>9.25</v>
      </c>
      <c r="M183" s="11">
        <v>80</v>
      </c>
      <c r="O183" s="11">
        <v>0</v>
      </c>
      <c r="P183" s="11">
        <v>0</v>
      </c>
      <c r="Q183" s="11">
        <v>0</v>
      </c>
      <c r="R183" s="11">
        <v>0</v>
      </c>
      <c r="V183" s="11">
        <v>202006</v>
      </c>
    </row>
    <row r="184" spans="1:22">
      <c r="A184" s="11" t="s">
        <v>1533</v>
      </c>
      <c r="B184" s="11">
        <v>20</v>
      </c>
      <c r="C184" s="11">
        <v>40</v>
      </c>
      <c r="O184" s="11">
        <v>0</v>
      </c>
      <c r="P184" s="11">
        <v>0</v>
      </c>
      <c r="Q184" s="11">
        <v>0</v>
      </c>
      <c r="R184" s="11">
        <v>0</v>
      </c>
      <c r="V184" s="11">
        <v>202006</v>
      </c>
    </row>
    <row r="185" spans="1:22">
      <c r="A185" s="11" t="s">
        <v>956</v>
      </c>
      <c r="B185" s="11">
        <v>20</v>
      </c>
      <c r="C185" s="11">
        <v>40</v>
      </c>
      <c r="E185" s="11">
        <v>5.82</v>
      </c>
      <c r="F185" s="11">
        <v>4.32</v>
      </c>
      <c r="O185" s="11">
        <v>0</v>
      </c>
      <c r="P185" s="11">
        <v>0</v>
      </c>
      <c r="Q185" s="11">
        <v>0</v>
      </c>
      <c r="R185" s="11">
        <v>0</v>
      </c>
      <c r="V185" s="11">
        <v>202006</v>
      </c>
    </row>
    <row r="186" spans="1:22">
      <c r="A186" s="11" t="s">
        <v>1167</v>
      </c>
      <c r="B186" s="11">
        <v>20</v>
      </c>
      <c r="C186" s="11">
        <v>0</v>
      </c>
      <c r="H186" s="11">
        <v>45</v>
      </c>
      <c r="O186" s="11">
        <v>0</v>
      </c>
      <c r="P186" s="11">
        <v>0</v>
      </c>
      <c r="Q186" s="11">
        <v>0</v>
      </c>
      <c r="R186" s="11">
        <v>0</v>
      </c>
      <c r="V186" s="11">
        <v>202006</v>
      </c>
    </row>
    <row r="187" spans="1:22">
      <c r="A187" s="11" t="s">
        <v>1168</v>
      </c>
      <c r="B187" s="11">
        <v>20</v>
      </c>
      <c r="C187" s="11">
        <v>25.9</v>
      </c>
      <c r="G187" s="11">
        <v>8</v>
      </c>
      <c r="K187" s="11">
        <v>1.92</v>
      </c>
      <c r="N187" s="11">
        <v>4.18</v>
      </c>
      <c r="O187" s="11">
        <v>0</v>
      </c>
      <c r="P187" s="11">
        <v>1</v>
      </c>
      <c r="Q187" s="11">
        <v>0</v>
      </c>
      <c r="R187" s="11">
        <v>0</v>
      </c>
      <c r="V187" s="11">
        <v>202006</v>
      </c>
    </row>
    <row r="188" spans="1:22">
      <c r="A188" s="11" t="s">
        <v>1202</v>
      </c>
      <c r="B188" s="11">
        <v>20</v>
      </c>
      <c r="C188" s="11">
        <v>37</v>
      </c>
      <c r="G188" s="11">
        <v>3</v>
      </c>
      <c r="O188" s="11">
        <v>0</v>
      </c>
      <c r="P188" s="11">
        <v>0</v>
      </c>
      <c r="Q188" s="11">
        <v>0</v>
      </c>
      <c r="R188" s="11">
        <v>0</v>
      </c>
      <c r="V188" s="11">
        <v>202006</v>
      </c>
    </row>
    <row r="189" spans="1:22">
      <c r="A189" s="11" t="s">
        <v>471</v>
      </c>
      <c r="B189" s="11">
        <v>20</v>
      </c>
      <c r="C189" s="11">
        <v>38</v>
      </c>
      <c r="D189" s="11">
        <v>2</v>
      </c>
      <c r="F189" s="11">
        <v>5.33</v>
      </c>
      <c r="O189" s="11">
        <v>0</v>
      </c>
      <c r="P189" s="11">
        <v>0</v>
      </c>
      <c r="Q189" s="11">
        <v>0</v>
      </c>
      <c r="R189" s="11">
        <v>0</v>
      </c>
      <c r="V189" s="11">
        <v>202006</v>
      </c>
    </row>
    <row r="190" spans="1:22">
      <c r="A190" s="11" t="s">
        <v>1234</v>
      </c>
      <c r="B190" s="11">
        <v>20</v>
      </c>
      <c r="C190" s="11">
        <v>38</v>
      </c>
      <c r="D190" s="11">
        <v>2</v>
      </c>
      <c r="E190" s="11">
        <v>7.13</v>
      </c>
      <c r="F190" s="11">
        <v>9.42</v>
      </c>
      <c r="O190" s="11">
        <v>0</v>
      </c>
      <c r="P190" s="11">
        <v>0</v>
      </c>
      <c r="Q190" s="11">
        <v>0</v>
      </c>
      <c r="R190" s="11">
        <v>0</v>
      </c>
      <c r="V190" s="11">
        <v>202006</v>
      </c>
    </row>
    <row r="191" spans="1:22">
      <c r="A191" s="11" t="s">
        <v>1800</v>
      </c>
      <c r="B191" s="11">
        <v>20</v>
      </c>
      <c r="C191" s="11">
        <v>40</v>
      </c>
      <c r="F191" s="11">
        <v>3.17</v>
      </c>
      <c r="O191" s="11">
        <v>0</v>
      </c>
      <c r="P191" s="11">
        <v>0</v>
      </c>
      <c r="Q191" s="11">
        <v>0</v>
      </c>
      <c r="R191" s="11">
        <v>0</v>
      </c>
      <c r="V191" s="11">
        <v>202007</v>
      </c>
    </row>
    <row r="192" spans="1:22">
      <c r="A192" s="11" t="s">
        <v>769</v>
      </c>
      <c r="B192" s="11">
        <v>20</v>
      </c>
      <c r="C192" s="11">
        <v>38</v>
      </c>
      <c r="D192" s="11">
        <v>2</v>
      </c>
      <c r="E192" s="11">
        <v>3.58</v>
      </c>
      <c r="F192" s="11">
        <v>9.8000000000000007</v>
      </c>
      <c r="O192" s="11">
        <v>0</v>
      </c>
      <c r="P192" s="11">
        <v>0</v>
      </c>
      <c r="Q192" s="11">
        <v>0</v>
      </c>
      <c r="R192" s="11">
        <v>0</v>
      </c>
      <c r="V192" s="11">
        <v>202006</v>
      </c>
    </row>
    <row r="193" spans="1:22">
      <c r="A193" s="11" t="s">
        <v>917</v>
      </c>
      <c r="B193" s="11">
        <v>20</v>
      </c>
      <c r="C193" s="11">
        <v>40</v>
      </c>
      <c r="E193" s="11">
        <v>3.41</v>
      </c>
      <c r="F193" s="11">
        <v>3.43</v>
      </c>
      <c r="O193" s="11">
        <v>0</v>
      </c>
      <c r="P193" s="11">
        <v>0</v>
      </c>
      <c r="Q193" s="11">
        <v>0</v>
      </c>
      <c r="R193" s="11">
        <v>0</v>
      </c>
      <c r="V193" s="11">
        <v>202007</v>
      </c>
    </row>
    <row r="194" spans="1:22">
      <c r="A194" s="11" t="s">
        <v>1448</v>
      </c>
      <c r="B194" s="11">
        <v>20</v>
      </c>
      <c r="C194" s="11">
        <v>40</v>
      </c>
      <c r="F194" s="11">
        <v>0.08</v>
      </c>
      <c r="M194" s="11">
        <v>455</v>
      </c>
      <c r="O194" s="11">
        <v>0</v>
      </c>
      <c r="P194" s="11">
        <v>0</v>
      </c>
      <c r="Q194" s="11">
        <v>0</v>
      </c>
      <c r="R194" s="11">
        <v>0</v>
      </c>
      <c r="V194" s="11">
        <v>202006</v>
      </c>
    </row>
    <row r="195" spans="1:22">
      <c r="A195" s="11" t="s">
        <v>1019</v>
      </c>
      <c r="B195" s="11">
        <v>20</v>
      </c>
      <c r="C195" s="11">
        <v>38.86</v>
      </c>
      <c r="N195" s="11">
        <v>1.1399999999999999</v>
      </c>
      <c r="O195" s="11">
        <v>0</v>
      </c>
      <c r="P195" s="11">
        <v>0</v>
      </c>
      <c r="Q195" s="11">
        <v>0</v>
      </c>
      <c r="R195" s="11">
        <v>0</v>
      </c>
      <c r="V195" s="11">
        <v>202006</v>
      </c>
    </row>
    <row r="196" spans="1:22">
      <c r="A196" s="11" t="s">
        <v>508</v>
      </c>
      <c r="B196" s="11">
        <v>20</v>
      </c>
      <c r="C196" s="11">
        <v>40</v>
      </c>
      <c r="F196" s="11">
        <v>0</v>
      </c>
      <c r="O196" s="11">
        <v>0</v>
      </c>
      <c r="P196" s="11">
        <v>0</v>
      </c>
      <c r="Q196" s="11">
        <v>0</v>
      </c>
      <c r="R196" s="11">
        <v>0</v>
      </c>
      <c r="U196" s="11">
        <v>4.5</v>
      </c>
      <c r="V196" s="11">
        <v>202007</v>
      </c>
    </row>
    <row r="197" spans="1:22">
      <c r="A197" s="11" t="s">
        <v>1325</v>
      </c>
      <c r="B197" s="11">
        <v>20</v>
      </c>
      <c r="C197" s="11">
        <v>0</v>
      </c>
      <c r="H197" s="11">
        <v>36</v>
      </c>
      <c r="O197" s="11">
        <v>0</v>
      </c>
      <c r="P197" s="11">
        <v>0</v>
      </c>
      <c r="Q197" s="11">
        <v>0</v>
      </c>
      <c r="R197" s="11">
        <v>0</v>
      </c>
      <c r="V197" s="11">
        <v>202007</v>
      </c>
    </row>
    <row r="198" spans="1:22">
      <c r="A198" s="11" t="s">
        <v>457</v>
      </c>
      <c r="B198" s="11">
        <v>20</v>
      </c>
      <c r="C198" s="11">
        <v>38</v>
      </c>
      <c r="D198" s="11">
        <v>0</v>
      </c>
      <c r="F198" s="11">
        <v>0</v>
      </c>
      <c r="O198" s="11">
        <v>0</v>
      </c>
      <c r="P198" s="11">
        <v>0</v>
      </c>
      <c r="Q198" s="11">
        <v>0</v>
      </c>
      <c r="R198" s="11">
        <v>0</v>
      </c>
      <c r="S198" s="11">
        <v>2</v>
      </c>
      <c r="U198" s="11">
        <v>1.75</v>
      </c>
      <c r="V198" s="11">
        <v>202006</v>
      </c>
    </row>
    <row r="199" spans="1:22">
      <c r="A199" s="11" t="s">
        <v>450</v>
      </c>
      <c r="B199" s="11">
        <v>20</v>
      </c>
      <c r="C199" s="11">
        <v>38</v>
      </c>
      <c r="D199" s="11">
        <v>2</v>
      </c>
      <c r="E199" s="11">
        <v>1.31</v>
      </c>
      <c r="F199" s="11">
        <v>0.53</v>
      </c>
      <c r="O199" s="11">
        <v>0</v>
      </c>
      <c r="P199" s="11">
        <v>0</v>
      </c>
      <c r="Q199" s="11">
        <v>0</v>
      </c>
      <c r="R199" s="11">
        <v>0</v>
      </c>
      <c r="V199" s="11">
        <v>202007</v>
      </c>
    </row>
    <row r="200" spans="1:22">
      <c r="A200" s="11" t="s">
        <v>482</v>
      </c>
      <c r="B200" s="11">
        <v>20</v>
      </c>
      <c r="C200" s="11">
        <v>40</v>
      </c>
      <c r="F200" s="11">
        <v>13.5</v>
      </c>
      <c r="M200" s="11">
        <v>130</v>
      </c>
      <c r="O200" s="11">
        <v>0</v>
      </c>
      <c r="P200" s="11">
        <v>0</v>
      </c>
      <c r="Q200" s="11">
        <v>0</v>
      </c>
      <c r="R200" s="11">
        <v>0</v>
      </c>
      <c r="V200" s="11">
        <v>202006</v>
      </c>
    </row>
    <row r="201" spans="1:22">
      <c r="A201" s="11" t="s">
        <v>1172</v>
      </c>
      <c r="B201" s="11">
        <v>20</v>
      </c>
      <c r="C201" s="11">
        <v>37.159999999999997</v>
      </c>
      <c r="N201" s="11">
        <v>7.84</v>
      </c>
      <c r="O201" s="11">
        <v>0</v>
      </c>
      <c r="P201" s="11">
        <v>0</v>
      </c>
      <c r="Q201" s="11">
        <v>0</v>
      </c>
      <c r="R201" s="11">
        <v>0</v>
      </c>
      <c r="V201" s="11">
        <v>202006</v>
      </c>
    </row>
    <row r="202" spans="1:22">
      <c r="A202" s="11" t="s">
        <v>1447</v>
      </c>
      <c r="B202" s="11">
        <v>20</v>
      </c>
      <c r="C202" s="11">
        <v>40</v>
      </c>
      <c r="F202" s="11">
        <v>2</v>
      </c>
      <c r="O202" s="11">
        <v>0</v>
      </c>
      <c r="P202" s="11">
        <v>0</v>
      </c>
      <c r="Q202" s="11">
        <v>0</v>
      </c>
      <c r="R202" s="11">
        <v>0</v>
      </c>
      <c r="V202" s="11">
        <v>202006</v>
      </c>
    </row>
    <row r="203" spans="1:22">
      <c r="A203" s="11" t="s">
        <v>506</v>
      </c>
      <c r="B203" s="11">
        <v>20</v>
      </c>
      <c r="C203" s="11">
        <v>45</v>
      </c>
      <c r="E203" s="11">
        <v>0.25</v>
      </c>
      <c r="O203" s="11">
        <v>0</v>
      </c>
      <c r="P203" s="11">
        <v>3</v>
      </c>
      <c r="Q203" s="11">
        <v>0</v>
      </c>
      <c r="R203" s="11">
        <v>0</v>
      </c>
      <c r="V203" s="11">
        <v>202006</v>
      </c>
    </row>
    <row r="204" spans="1:22">
      <c r="A204" s="11" t="s">
        <v>771</v>
      </c>
      <c r="B204" s="11">
        <v>20</v>
      </c>
      <c r="C204" s="11">
        <v>38</v>
      </c>
      <c r="D204" s="11">
        <v>0</v>
      </c>
      <c r="E204" s="11">
        <v>0</v>
      </c>
      <c r="O204" s="11">
        <v>0</v>
      </c>
      <c r="P204" s="11">
        <v>0</v>
      </c>
      <c r="Q204" s="11">
        <v>0</v>
      </c>
      <c r="R204" s="11">
        <v>0</v>
      </c>
      <c r="S204" s="11">
        <v>0.52</v>
      </c>
      <c r="T204" s="11">
        <v>0.96</v>
      </c>
      <c r="V204" s="11">
        <v>202006</v>
      </c>
    </row>
    <row r="205" spans="1:22">
      <c r="A205" s="11" t="s">
        <v>772</v>
      </c>
      <c r="B205" s="11">
        <v>20</v>
      </c>
      <c r="C205" s="11">
        <v>38</v>
      </c>
      <c r="D205" s="11">
        <v>0</v>
      </c>
      <c r="E205" s="11">
        <v>4.08</v>
      </c>
      <c r="F205" s="11">
        <v>9.42</v>
      </c>
      <c r="O205" s="11">
        <v>0</v>
      </c>
      <c r="P205" s="11">
        <v>0</v>
      </c>
      <c r="Q205" s="11">
        <v>0</v>
      </c>
      <c r="R205" s="11">
        <v>0</v>
      </c>
      <c r="S205" s="11">
        <v>2</v>
      </c>
      <c r="U205" s="11">
        <v>5</v>
      </c>
      <c r="V205" s="11">
        <v>202006</v>
      </c>
    </row>
    <row r="206" spans="1:22">
      <c r="A206" s="11" t="s">
        <v>456</v>
      </c>
      <c r="B206" s="11">
        <v>20</v>
      </c>
      <c r="C206" s="11">
        <v>40</v>
      </c>
      <c r="F206" s="11">
        <v>5.75</v>
      </c>
      <c r="M206" s="11">
        <v>205</v>
      </c>
      <c r="O206" s="11">
        <v>0</v>
      </c>
      <c r="P206" s="11">
        <v>0</v>
      </c>
      <c r="Q206" s="11">
        <v>0</v>
      </c>
      <c r="R206" s="11">
        <v>0</v>
      </c>
      <c r="V206" s="11">
        <v>202006</v>
      </c>
    </row>
    <row r="207" spans="1:22">
      <c r="A207" s="11" t="s">
        <v>479</v>
      </c>
      <c r="B207" s="11">
        <v>20</v>
      </c>
      <c r="C207" s="11">
        <v>40</v>
      </c>
      <c r="F207" s="11">
        <v>3.5</v>
      </c>
      <c r="O207" s="11">
        <v>0</v>
      </c>
      <c r="P207" s="11">
        <v>0</v>
      </c>
      <c r="Q207" s="11">
        <v>0</v>
      </c>
      <c r="R207" s="11">
        <v>0</v>
      </c>
      <c r="V207" s="11">
        <v>202006</v>
      </c>
    </row>
    <row r="208" spans="1:22">
      <c r="A208" s="11" t="s">
        <v>1532</v>
      </c>
      <c r="B208" s="11">
        <v>20</v>
      </c>
      <c r="C208" s="11">
        <v>40</v>
      </c>
      <c r="F208" s="11">
        <v>0</v>
      </c>
      <c r="O208" s="11">
        <v>0</v>
      </c>
      <c r="P208" s="11">
        <v>0</v>
      </c>
      <c r="Q208" s="11">
        <v>0</v>
      </c>
      <c r="R208" s="11">
        <v>0</v>
      </c>
      <c r="U208" s="11">
        <v>1</v>
      </c>
      <c r="V208" s="11">
        <v>202006</v>
      </c>
    </row>
    <row r="209" spans="1:22">
      <c r="A209" s="11" t="s">
        <v>1173</v>
      </c>
      <c r="B209" s="11">
        <v>20</v>
      </c>
      <c r="C209" s="11">
        <v>40</v>
      </c>
      <c r="E209" s="11">
        <v>0</v>
      </c>
      <c r="F209" s="11">
        <v>16.25</v>
      </c>
      <c r="O209" s="11">
        <v>0</v>
      </c>
      <c r="P209" s="11">
        <v>2</v>
      </c>
      <c r="Q209" s="11">
        <v>0</v>
      </c>
      <c r="R209" s="11">
        <v>0</v>
      </c>
      <c r="V209" s="11">
        <v>202006</v>
      </c>
    </row>
    <row r="210" spans="1:22">
      <c r="A210" s="11" t="s">
        <v>1216</v>
      </c>
      <c r="B210" s="11">
        <v>20</v>
      </c>
      <c r="C210" s="11">
        <v>40</v>
      </c>
      <c r="E210" s="11">
        <v>5.15</v>
      </c>
      <c r="F210" s="11">
        <v>5.33</v>
      </c>
      <c r="O210" s="11">
        <v>0</v>
      </c>
      <c r="P210" s="11">
        <v>0</v>
      </c>
      <c r="Q210" s="11">
        <v>0</v>
      </c>
      <c r="R210" s="11">
        <v>0</v>
      </c>
      <c r="V210" s="11">
        <v>202006</v>
      </c>
    </row>
    <row r="211" spans="1:22">
      <c r="A211" s="11" t="s">
        <v>1217</v>
      </c>
      <c r="B211" s="11">
        <v>20</v>
      </c>
      <c r="C211" s="11">
        <v>29.05</v>
      </c>
      <c r="O211" s="11">
        <v>0</v>
      </c>
      <c r="P211" s="11">
        <v>0</v>
      </c>
      <c r="Q211" s="11">
        <v>0</v>
      </c>
      <c r="R211" s="11">
        <v>0</v>
      </c>
      <c r="V211" s="11">
        <v>202006</v>
      </c>
    </row>
    <row r="212" spans="1:22">
      <c r="A212" s="11" t="s">
        <v>1174</v>
      </c>
      <c r="B212" s="11">
        <v>20</v>
      </c>
      <c r="C212" s="11">
        <v>40</v>
      </c>
      <c r="E212" s="11">
        <v>0</v>
      </c>
      <c r="F212" s="11">
        <v>16.25</v>
      </c>
      <c r="O212" s="11">
        <v>7</v>
      </c>
      <c r="P212" s="11">
        <v>2</v>
      </c>
      <c r="Q212" s="11">
        <v>0</v>
      </c>
      <c r="R212" s="11">
        <v>0</v>
      </c>
      <c r="V212" s="11">
        <v>202006</v>
      </c>
    </row>
    <row r="213" spans="1:22">
      <c r="A213" s="11" t="s">
        <v>897</v>
      </c>
      <c r="B213" s="11">
        <v>20</v>
      </c>
      <c r="C213" s="11">
        <v>35.549999999999997</v>
      </c>
      <c r="N213" s="11">
        <v>2.4500000000000002</v>
      </c>
      <c r="O213" s="11">
        <v>0</v>
      </c>
      <c r="P213" s="11">
        <v>0</v>
      </c>
      <c r="Q213" s="11">
        <v>0</v>
      </c>
      <c r="R213" s="11">
        <v>0</v>
      </c>
      <c r="V213" s="11">
        <v>202006</v>
      </c>
    </row>
    <row r="214" spans="1:22">
      <c r="A214" s="11" t="s">
        <v>915</v>
      </c>
      <c r="B214" s="11">
        <v>20</v>
      </c>
      <c r="C214" s="11">
        <v>27</v>
      </c>
      <c r="D214" s="11">
        <v>0.7</v>
      </c>
      <c r="L214" s="11">
        <v>9</v>
      </c>
      <c r="N214" s="11">
        <v>0</v>
      </c>
      <c r="O214" s="11">
        <v>0</v>
      </c>
      <c r="P214" s="11">
        <v>0</v>
      </c>
      <c r="Q214" s="11">
        <v>0</v>
      </c>
      <c r="R214" s="11">
        <v>0</v>
      </c>
      <c r="V214" s="11">
        <v>202006</v>
      </c>
    </row>
    <row r="215" spans="1:22">
      <c r="A215" s="11" t="s">
        <v>847</v>
      </c>
      <c r="B215" s="11">
        <v>20</v>
      </c>
      <c r="C215" s="11">
        <v>19.25</v>
      </c>
      <c r="H215" s="11">
        <v>20.75</v>
      </c>
      <c r="O215" s="11">
        <v>0</v>
      </c>
      <c r="P215" s="11">
        <v>0</v>
      </c>
      <c r="Q215" s="11">
        <v>0</v>
      </c>
      <c r="R215" s="11">
        <v>0</v>
      </c>
      <c r="V215" s="11">
        <v>202006</v>
      </c>
    </row>
    <row r="216" spans="1:22">
      <c r="A216" s="11" t="s">
        <v>1243</v>
      </c>
      <c r="B216" s="11">
        <v>20</v>
      </c>
      <c r="C216" s="11">
        <v>38</v>
      </c>
      <c r="D216" s="11">
        <v>0</v>
      </c>
      <c r="E216" s="11">
        <v>0</v>
      </c>
      <c r="F216" s="11">
        <v>0</v>
      </c>
      <c r="O216" s="11">
        <v>0</v>
      </c>
      <c r="P216" s="11">
        <v>0</v>
      </c>
      <c r="Q216" s="11">
        <v>0</v>
      </c>
      <c r="R216" s="11">
        <v>0</v>
      </c>
      <c r="S216" s="11">
        <v>2</v>
      </c>
      <c r="T216" s="11">
        <v>4.8600000000000003</v>
      </c>
      <c r="U216" s="11">
        <v>1.67</v>
      </c>
      <c r="V216" s="11">
        <v>202007</v>
      </c>
    </row>
    <row r="217" spans="1:22">
      <c r="A217" s="11" t="s">
        <v>1534</v>
      </c>
      <c r="B217" s="11">
        <v>20</v>
      </c>
      <c r="C217" s="11">
        <v>45</v>
      </c>
      <c r="E217" s="11">
        <v>0.75</v>
      </c>
      <c r="F217" s="11">
        <v>0.25</v>
      </c>
      <c r="O217" s="11">
        <v>0</v>
      </c>
      <c r="P217" s="11">
        <v>3</v>
      </c>
      <c r="Q217" s="11">
        <v>0</v>
      </c>
      <c r="R217" s="11">
        <v>0</v>
      </c>
      <c r="V217" s="11">
        <v>202006</v>
      </c>
    </row>
    <row r="218" spans="1:22">
      <c r="A218" s="11" t="s">
        <v>1175</v>
      </c>
      <c r="B218" s="11">
        <v>20</v>
      </c>
      <c r="C218" s="11">
        <v>40</v>
      </c>
      <c r="F218" s="11">
        <v>10.75</v>
      </c>
      <c r="N218" s="11">
        <v>0</v>
      </c>
      <c r="O218" s="11">
        <v>0</v>
      </c>
      <c r="P218" s="11">
        <v>0</v>
      </c>
      <c r="Q218" s="11">
        <v>0</v>
      </c>
      <c r="R218" s="11">
        <v>0</v>
      </c>
      <c r="V218" s="11">
        <v>202006</v>
      </c>
    </row>
    <row r="219" spans="1:22">
      <c r="A219" s="11" t="s">
        <v>1078</v>
      </c>
      <c r="B219" s="11">
        <v>20</v>
      </c>
      <c r="C219" s="11">
        <v>40</v>
      </c>
      <c r="F219" s="11">
        <v>7.25</v>
      </c>
      <c r="M219" s="11">
        <v>256</v>
      </c>
      <c r="O219" s="11">
        <v>0</v>
      </c>
      <c r="P219" s="11">
        <v>0</v>
      </c>
      <c r="Q219" s="11">
        <v>0</v>
      </c>
      <c r="R219" s="11">
        <v>0</v>
      </c>
      <c r="V219" s="11">
        <v>202006</v>
      </c>
    </row>
    <row r="220" spans="1:22">
      <c r="A220" s="11" t="s">
        <v>1176</v>
      </c>
      <c r="B220" s="11">
        <v>20</v>
      </c>
      <c r="C220" s="11">
        <v>40</v>
      </c>
      <c r="O220" s="11">
        <v>0</v>
      </c>
      <c r="P220" s="11">
        <v>0</v>
      </c>
      <c r="Q220" s="11">
        <v>0</v>
      </c>
      <c r="R220" s="11">
        <v>0</v>
      </c>
      <c r="V220" s="11">
        <v>202006</v>
      </c>
    </row>
    <row r="221" spans="1:22">
      <c r="A221" s="11" t="s">
        <v>1241</v>
      </c>
      <c r="B221" s="11">
        <v>20</v>
      </c>
      <c r="C221" s="11">
        <v>34.08</v>
      </c>
      <c r="D221" s="11">
        <v>0</v>
      </c>
      <c r="F221" s="11">
        <v>0</v>
      </c>
      <c r="H221" s="11">
        <v>3.92</v>
      </c>
      <c r="O221" s="11">
        <v>7</v>
      </c>
      <c r="P221" s="11">
        <v>0</v>
      </c>
      <c r="Q221" s="11">
        <v>0</v>
      </c>
      <c r="R221" s="11">
        <v>0</v>
      </c>
      <c r="S221" s="11">
        <v>2</v>
      </c>
      <c r="U221" s="11">
        <v>2.08</v>
      </c>
      <c r="V221" s="11">
        <v>202007</v>
      </c>
    </row>
    <row r="222" spans="1:22">
      <c r="A222" s="11" t="s">
        <v>898</v>
      </c>
      <c r="B222" s="11">
        <v>20</v>
      </c>
      <c r="C222" s="11">
        <v>40</v>
      </c>
      <c r="F222" s="11">
        <v>1.25</v>
      </c>
      <c r="M222" s="11">
        <v>92</v>
      </c>
      <c r="O222" s="11">
        <v>0</v>
      </c>
      <c r="P222" s="11">
        <v>0</v>
      </c>
      <c r="Q222" s="11">
        <v>0</v>
      </c>
      <c r="R222" s="11">
        <v>0</v>
      </c>
      <c r="V222" s="11">
        <v>202006</v>
      </c>
    </row>
    <row r="223" spans="1:22">
      <c r="A223" s="11" t="s">
        <v>494</v>
      </c>
      <c r="B223" s="11">
        <v>20</v>
      </c>
      <c r="C223" s="11">
        <v>40</v>
      </c>
      <c r="F223" s="11">
        <v>13.85</v>
      </c>
      <c r="N223" s="11">
        <v>0</v>
      </c>
      <c r="O223" s="11">
        <v>7</v>
      </c>
      <c r="P223" s="11">
        <v>0</v>
      </c>
      <c r="Q223" s="11">
        <v>0</v>
      </c>
      <c r="R223" s="11">
        <v>0</v>
      </c>
      <c r="V223" s="11">
        <v>202006</v>
      </c>
    </row>
    <row r="224" spans="1:22">
      <c r="A224" s="11" t="s">
        <v>950</v>
      </c>
      <c r="B224" s="11">
        <v>20</v>
      </c>
      <c r="C224" s="11">
        <v>35.14</v>
      </c>
      <c r="N224" s="11">
        <v>4.8600000000000003</v>
      </c>
      <c r="O224" s="11">
        <v>0</v>
      </c>
      <c r="P224" s="11">
        <v>0</v>
      </c>
      <c r="Q224" s="11">
        <v>0</v>
      </c>
      <c r="R224" s="11">
        <v>0</v>
      </c>
      <c r="V224" s="11">
        <v>202006</v>
      </c>
    </row>
    <row r="225" spans="1:22">
      <c r="A225" s="11" t="s">
        <v>1627</v>
      </c>
      <c r="B225" s="11">
        <v>20</v>
      </c>
      <c r="C225" s="11">
        <v>0</v>
      </c>
      <c r="H225" s="11">
        <v>45</v>
      </c>
      <c r="O225" s="11">
        <v>0</v>
      </c>
      <c r="P225" s="11">
        <v>0</v>
      </c>
      <c r="Q225" s="11">
        <v>0</v>
      </c>
      <c r="R225" s="11">
        <v>0</v>
      </c>
      <c r="V225" s="11">
        <v>202006</v>
      </c>
    </row>
    <row r="226" spans="1:22">
      <c r="A226" s="11" t="s">
        <v>916</v>
      </c>
      <c r="B226" s="11">
        <v>20</v>
      </c>
      <c r="C226" s="11">
        <v>0</v>
      </c>
      <c r="H226" s="11">
        <v>45</v>
      </c>
      <c r="O226" s="11">
        <v>0</v>
      </c>
      <c r="P226" s="11">
        <v>0</v>
      </c>
      <c r="Q226" s="11">
        <v>0</v>
      </c>
      <c r="R226" s="11">
        <v>0</v>
      </c>
      <c r="V226" s="11">
        <v>202006</v>
      </c>
    </row>
    <row r="227" spans="1:22">
      <c r="A227" s="11" t="s">
        <v>467</v>
      </c>
      <c r="B227" s="11">
        <v>20</v>
      </c>
      <c r="C227" s="11">
        <v>38</v>
      </c>
      <c r="D227" s="11">
        <v>2</v>
      </c>
      <c r="E227" s="11">
        <v>4.6399999999999997</v>
      </c>
      <c r="F227" s="11">
        <v>14</v>
      </c>
      <c r="O227" s="11">
        <v>0</v>
      </c>
      <c r="P227" s="11">
        <v>0</v>
      </c>
      <c r="Q227" s="11">
        <v>3</v>
      </c>
      <c r="R227" s="11">
        <v>7</v>
      </c>
      <c r="V227" s="11">
        <v>202006</v>
      </c>
    </row>
    <row r="228" spans="1:22">
      <c r="A228" s="11" t="s">
        <v>1178</v>
      </c>
      <c r="B228" s="11">
        <v>20</v>
      </c>
      <c r="C228" s="11">
        <v>32</v>
      </c>
      <c r="D228" s="11">
        <v>1</v>
      </c>
      <c r="O228" s="11">
        <v>0</v>
      </c>
      <c r="P228" s="11">
        <v>0</v>
      </c>
      <c r="Q228" s="11">
        <v>0</v>
      </c>
      <c r="R228" s="11">
        <v>0</v>
      </c>
      <c r="V228" s="11">
        <v>202008</v>
      </c>
    </row>
    <row r="229" spans="1:22">
      <c r="A229" s="11" t="s">
        <v>465</v>
      </c>
      <c r="B229" s="11">
        <v>20</v>
      </c>
      <c r="C229" s="11">
        <v>40</v>
      </c>
      <c r="F229" s="11">
        <v>0</v>
      </c>
      <c r="O229" s="11">
        <v>7</v>
      </c>
      <c r="P229" s="11">
        <v>0</v>
      </c>
      <c r="Q229" s="11">
        <v>0</v>
      </c>
      <c r="R229" s="11">
        <v>0</v>
      </c>
      <c r="U229" s="11">
        <v>10.9</v>
      </c>
      <c r="V229" s="11">
        <v>202007</v>
      </c>
    </row>
    <row r="230" spans="1:22">
      <c r="A230" s="11" t="s">
        <v>1535</v>
      </c>
      <c r="B230" s="11">
        <v>20</v>
      </c>
      <c r="C230" s="11">
        <v>32.25</v>
      </c>
      <c r="O230" s="11">
        <v>0</v>
      </c>
      <c r="P230" s="11">
        <v>0</v>
      </c>
      <c r="Q230" s="11">
        <v>0</v>
      </c>
      <c r="R230" s="11">
        <v>0</v>
      </c>
      <c r="V230" s="11">
        <v>202006</v>
      </c>
    </row>
    <row r="231" spans="1:22">
      <c r="A231" s="11" t="s">
        <v>774</v>
      </c>
      <c r="B231" s="11">
        <v>20</v>
      </c>
      <c r="C231" s="11">
        <v>40</v>
      </c>
      <c r="F231" s="11">
        <v>6</v>
      </c>
      <c r="O231" s="11">
        <v>0</v>
      </c>
      <c r="P231" s="11">
        <v>0</v>
      </c>
      <c r="Q231" s="11">
        <v>0</v>
      </c>
      <c r="R231" s="11">
        <v>0</v>
      </c>
      <c r="V231" s="11">
        <v>202006</v>
      </c>
    </row>
    <row r="232" spans="1:22">
      <c r="A232" s="11" t="s">
        <v>775</v>
      </c>
      <c r="B232" s="11">
        <v>20</v>
      </c>
      <c r="C232" s="11">
        <v>35.28</v>
      </c>
      <c r="E232" s="11">
        <v>2.09</v>
      </c>
      <c r="G232" s="11">
        <v>2.72</v>
      </c>
      <c r="O232" s="11">
        <v>0</v>
      </c>
      <c r="P232" s="11">
        <v>0</v>
      </c>
      <c r="Q232" s="11">
        <v>0</v>
      </c>
      <c r="R232" s="11">
        <v>0</v>
      </c>
      <c r="V232" s="11">
        <v>202007</v>
      </c>
    </row>
    <row r="233" spans="1:22">
      <c r="A233" s="11" t="s">
        <v>468</v>
      </c>
      <c r="B233" s="11">
        <v>20</v>
      </c>
      <c r="C233" s="11">
        <v>38</v>
      </c>
      <c r="D233" s="11">
        <v>2</v>
      </c>
      <c r="E233" s="11">
        <v>0</v>
      </c>
      <c r="F233" s="11">
        <v>2.85</v>
      </c>
      <c r="O233" s="11">
        <v>0</v>
      </c>
      <c r="P233" s="11">
        <v>1</v>
      </c>
      <c r="Q233" s="11">
        <v>0</v>
      </c>
      <c r="R233" s="11">
        <v>0</v>
      </c>
      <c r="T233" s="11">
        <v>2.4900000000000002</v>
      </c>
      <c r="V233" s="11">
        <v>202006</v>
      </c>
    </row>
    <row r="234" spans="1:22">
      <c r="A234" s="11" t="s">
        <v>1235</v>
      </c>
      <c r="B234" s="11">
        <v>20</v>
      </c>
      <c r="C234" s="11">
        <v>28.8</v>
      </c>
      <c r="D234" s="11">
        <v>7.0000000000000007E-2</v>
      </c>
      <c r="G234" s="11">
        <v>7.2</v>
      </c>
      <c r="M234" s="11">
        <v>448</v>
      </c>
      <c r="O234" s="11">
        <v>0</v>
      </c>
      <c r="P234" s="11">
        <v>0</v>
      </c>
      <c r="Q234" s="11">
        <v>0</v>
      </c>
      <c r="R234" s="11">
        <v>0</v>
      </c>
      <c r="V234" s="11">
        <v>202007</v>
      </c>
    </row>
    <row r="235" spans="1:22">
      <c r="A235" s="11" t="s">
        <v>1207</v>
      </c>
      <c r="B235" s="11">
        <v>20</v>
      </c>
      <c r="C235" s="11">
        <v>45</v>
      </c>
      <c r="E235" s="11">
        <v>1.55</v>
      </c>
      <c r="F235" s="11">
        <v>2.98</v>
      </c>
      <c r="O235" s="11">
        <v>0</v>
      </c>
      <c r="P235" s="11">
        <v>3</v>
      </c>
      <c r="Q235" s="11">
        <v>0</v>
      </c>
      <c r="R235" s="11">
        <v>0</v>
      </c>
      <c r="V235" s="11">
        <v>202008</v>
      </c>
    </row>
    <row r="236" spans="1:22">
      <c r="A236" s="11" t="s">
        <v>1179</v>
      </c>
      <c r="B236" s="11">
        <v>20</v>
      </c>
      <c r="C236" s="11">
        <v>15.75</v>
      </c>
      <c r="H236" s="11">
        <v>24</v>
      </c>
      <c r="N236" s="11">
        <v>0.25</v>
      </c>
      <c r="O236" s="11">
        <v>0</v>
      </c>
      <c r="P236" s="11">
        <v>0</v>
      </c>
      <c r="Q236" s="11">
        <v>0</v>
      </c>
      <c r="R236" s="11">
        <v>0</v>
      </c>
      <c r="V236" s="11">
        <v>202006</v>
      </c>
    </row>
    <row r="237" spans="1:22">
      <c r="A237" s="11" t="s">
        <v>472</v>
      </c>
      <c r="B237" s="11">
        <v>20</v>
      </c>
      <c r="C237" s="11">
        <v>40</v>
      </c>
      <c r="O237" s="11">
        <v>0</v>
      </c>
      <c r="P237" s="11">
        <v>0</v>
      </c>
      <c r="Q237" s="11">
        <v>0</v>
      </c>
      <c r="R237" s="11">
        <v>0</v>
      </c>
      <c r="V237" s="11">
        <v>202006</v>
      </c>
    </row>
    <row r="238" spans="1:22">
      <c r="A238" s="11" t="s">
        <v>1219</v>
      </c>
      <c r="B238" s="11">
        <v>20</v>
      </c>
      <c r="C238" s="11">
        <v>24.75</v>
      </c>
      <c r="N238" s="11">
        <v>0.25</v>
      </c>
      <c r="O238" s="11">
        <v>0</v>
      </c>
      <c r="P238" s="11">
        <v>0</v>
      </c>
      <c r="Q238" s="11">
        <v>0</v>
      </c>
      <c r="R238" s="11">
        <v>0</v>
      </c>
      <c r="V238" s="11">
        <v>202006</v>
      </c>
    </row>
    <row r="239" spans="1:22">
      <c r="A239" s="11" t="s">
        <v>480</v>
      </c>
      <c r="B239" s="11">
        <v>20</v>
      </c>
      <c r="C239" s="11">
        <v>36</v>
      </c>
      <c r="D239" s="11">
        <v>0</v>
      </c>
      <c r="O239" s="11">
        <v>0</v>
      </c>
      <c r="P239" s="11">
        <v>0</v>
      </c>
      <c r="Q239" s="11">
        <v>0</v>
      </c>
      <c r="R239" s="11">
        <v>0</v>
      </c>
      <c r="S239" s="11">
        <v>3.25</v>
      </c>
      <c r="V239" s="11">
        <v>202007</v>
      </c>
    </row>
    <row r="240" spans="1:22">
      <c r="A240" s="11" t="s">
        <v>1054</v>
      </c>
      <c r="B240" s="11">
        <v>20</v>
      </c>
      <c r="C240" s="11">
        <v>40</v>
      </c>
      <c r="F240" s="11">
        <v>7.25</v>
      </c>
      <c r="M240" s="11">
        <v>90</v>
      </c>
      <c r="O240" s="11">
        <v>0</v>
      </c>
      <c r="P240" s="11">
        <v>0</v>
      </c>
      <c r="Q240" s="11">
        <v>0</v>
      </c>
      <c r="R240" s="11">
        <v>0</v>
      </c>
      <c r="V240" s="11">
        <v>202006</v>
      </c>
    </row>
    <row r="241" spans="1:22">
      <c r="A241" s="11" t="s">
        <v>500</v>
      </c>
      <c r="B241" s="11">
        <v>20</v>
      </c>
      <c r="C241" s="11">
        <v>38</v>
      </c>
      <c r="D241" s="11">
        <v>0</v>
      </c>
      <c r="E241" s="11">
        <v>2.95</v>
      </c>
      <c r="F241" s="11">
        <v>0</v>
      </c>
      <c r="O241" s="11">
        <v>0</v>
      </c>
      <c r="P241" s="11">
        <v>0</v>
      </c>
      <c r="Q241" s="11">
        <v>0</v>
      </c>
      <c r="R241" s="11">
        <v>0</v>
      </c>
      <c r="S241" s="11">
        <v>2</v>
      </c>
      <c r="U241" s="11">
        <v>2.4</v>
      </c>
      <c r="V241" s="11">
        <v>202007</v>
      </c>
    </row>
    <row r="242" spans="1:22">
      <c r="A242" s="11" t="s">
        <v>1180</v>
      </c>
      <c r="B242" s="11">
        <v>20</v>
      </c>
      <c r="C242" s="11">
        <v>40</v>
      </c>
      <c r="E242" s="11">
        <v>0</v>
      </c>
      <c r="F242" s="11">
        <v>4.17</v>
      </c>
      <c r="O242" s="11">
        <v>0</v>
      </c>
      <c r="P242" s="11">
        <v>0</v>
      </c>
      <c r="Q242" s="11">
        <v>0</v>
      </c>
      <c r="R242" s="11">
        <v>0</v>
      </c>
      <c r="V242" s="11">
        <v>202006</v>
      </c>
    </row>
    <row r="243" spans="1:22">
      <c r="A243" s="11" t="s">
        <v>1181</v>
      </c>
      <c r="B243" s="11">
        <v>20</v>
      </c>
      <c r="C243" s="11">
        <v>45</v>
      </c>
      <c r="E243" s="11">
        <v>0</v>
      </c>
      <c r="O243" s="11">
        <v>0</v>
      </c>
      <c r="P243" s="11">
        <v>3</v>
      </c>
      <c r="Q243" s="11">
        <v>0</v>
      </c>
      <c r="R243" s="11">
        <v>0</v>
      </c>
      <c r="T243" s="11">
        <v>0.38</v>
      </c>
      <c r="V243" s="11">
        <v>202007</v>
      </c>
    </row>
    <row r="244" spans="1:22">
      <c r="A244" s="11" t="s">
        <v>1208</v>
      </c>
      <c r="B244" s="11">
        <v>20</v>
      </c>
      <c r="C244" s="11">
        <v>16</v>
      </c>
      <c r="O244" s="11">
        <v>0</v>
      </c>
      <c r="P244" s="11">
        <v>0</v>
      </c>
      <c r="Q244" s="11">
        <v>0</v>
      </c>
      <c r="R244" s="11">
        <v>0</v>
      </c>
      <c r="V244" s="11">
        <v>202006</v>
      </c>
    </row>
    <row r="245" spans="1:22">
      <c r="A245" s="11" t="s">
        <v>1182</v>
      </c>
      <c r="B245" s="11">
        <v>20</v>
      </c>
      <c r="C245" s="11">
        <v>0</v>
      </c>
      <c r="G245" s="11">
        <v>40</v>
      </c>
      <c r="O245" s="11">
        <v>0</v>
      </c>
      <c r="P245" s="11">
        <v>0</v>
      </c>
      <c r="Q245" s="11">
        <v>0</v>
      </c>
      <c r="R245" s="11">
        <v>0</v>
      </c>
      <c r="V245" s="11">
        <v>202007</v>
      </c>
    </row>
    <row r="246" spans="1:22">
      <c r="A246" s="11" t="s">
        <v>1010</v>
      </c>
      <c r="B246" s="11">
        <v>20</v>
      </c>
      <c r="C246" s="11">
        <v>40</v>
      </c>
      <c r="F246" s="11">
        <v>0.5</v>
      </c>
      <c r="M246" s="11">
        <v>205</v>
      </c>
      <c r="O246" s="11">
        <v>0</v>
      </c>
      <c r="P246" s="11">
        <v>0</v>
      </c>
      <c r="Q246" s="11">
        <v>0</v>
      </c>
      <c r="R246" s="11">
        <v>0</v>
      </c>
      <c r="V246" s="11">
        <v>202006</v>
      </c>
    </row>
    <row r="247" spans="1:22">
      <c r="A247" s="11" t="s">
        <v>1449</v>
      </c>
      <c r="B247" s="11">
        <v>20</v>
      </c>
      <c r="C247" s="11">
        <v>40</v>
      </c>
      <c r="F247" s="11">
        <v>0.75</v>
      </c>
      <c r="M247" s="11">
        <v>50</v>
      </c>
      <c r="O247" s="11">
        <v>0</v>
      </c>
      <c r="P247" s="11">
        <v>0</v>
      </c>
      <c r="Q247" s="11">
        <v>0</v>
      </c>
      <c r="R247" s="11">
        <v>0</v>
      </c>
      <c r="V247" s="11">
        <v>202006</v>
      </c>
    </row>
    <row r="248" spans="1:22">
      <c r="A248" s="11" t="s">
        <v>481</v>
      </c>
      <c r="B248" s="11">
        <v>20</v>
      </c>
      <c r="C248" s="11">
        <v>20</v>
      </c>
      <c r="D248" s="11">
        <v>2.25</v>
      </c>
      <c r="O248" s="11">
        <v>0</v>
      </c>
      <c r="P248" s="11">
        <v>0</v>
      </c>
      <c r="Q248" s="11">
        <v>0</v>
      </c>
      <c r="R248" s="11">
        <v>0</v>
      </c>
      <c r="V248" s="11">
        <v>202006</v>
      </c>
    </row>
    <row r="249" spans="1:22">
      <c r="A249" s="11" t="s">
        <v>1184</v>
      </c>
      <c r="B249" s="11">
        <v>20</v>
      </c>
      <c r="C249" s="11">
        <v>18</v>
      </c>
      <c r="M249" s="11">
        <v>143</v>
      </c>
      <c r="O249" s="11">
        <v>0</v>
      </c>
      <c r="P249" s="11">
        <v>0</v>
      </c>
      <c r="Q249" s="11">
        <v>0</v>
      </c>
      <c r="R249" s="11">
        <v>0</v>
      </c>
      <c r="V249" s="11">
        <v>202006</v>
      </c>
    </row>
    <row r="250" spans="1:22">
      <c r="A250" s="11" t="s">
        <v>470</v>
      </c>
      <c r="B250" s="11">
        <v>20</v>
      </c>
      <c r="C250" s="11">
        <v>40</v>
      </c>
      <c r="E250" s="11">
        <v>1.78</v>
      </c>
      <c r="F250" s="11">
        <v>1.28</v>
      </c>
      <c r="O250" s="11">
        <v>0</v>
      </c>
      <c r="P250" s="11">
        <v>0</v>
      </c>
      <c r="Q250" s="11">
        <v>0</v>
      </c>
      <c r="R250" s="11">
        <v>0</v>
      </c>
      <c r="V250" s="11">
        <v>202007</v>
      </c>
    </row>
    <row r="251" spans="1:22">
      <c r="A251" s="11" t="s">
        <v>777</v>
      </c>
      <c r="B251" s="11">
        <v>20</v>
      </c>
      <c r="C251" s="11">
        <v>28</v>
      </c>
      <c r="O251" s="11">
        <v>0</v>
      </c>
      <c r="P251" s="11">
        <v>0</v>
      </c>
      <c r="Q251" s="11">
        <v>0</v>
      </c>
      <c r="R251" s="11">
        <v>0</v>
      </c>
      <c r="V251" s="11">
        <v>202006</v>
      </c>
    </row>
    <row r="252" spans="1:22">
      <c r="A252" s="11" t="s">
        <v>778</v>
      </c>
      <c r="B252" s="11">
        <v>20</v>
      </c>
      <c r="C252" s="11">
        <v>31</v>
      </c>
      <c r="G252" s="11">
        <v>9</v>
      </c>
      <c r="O252" s="11">
        <v>0</v>
      </c>
      <c r="P252" s="11">
        <v>0</v>
      </c>
      <c r="Q252" s="11">
        <v>0</v>
      </c>
      <c r="R252" s="11">
        <v>0</v>
      </c>
      <c r="V252" s="11">
        <v>202006</v>
      </c>
    </row>
    <row r="253" spans="1:22">
      <c r="A253" s="11" t="s">
        <v>709</v>
      </c>
      <c r="B253" s="11">
        <v>20</v>
      </c>
      <c r="C253" s="11">
        <v>36</v>
      </c>
      <c r="E253" s="11">
        <v>3.06</v>
      </c>
      <c r="O253" s="11">
        <v>0</v>
      </c>
      <c r="P253" s="11">
        <v>0</v>
      </c>
      <c r="Q253" s="11">
        <v>0</v>
      </c>
      <c r="R253" s="11">
        <v>0</v>
      </c>
      <c r="V253" s="11">
        <v>202006</v>
      </c>
    </row>
    <row r="254" spans="1:22">
      <c r="A254" s="11" t="s">
        <v>1628</v>
      </c>
      <c r="B254" s="11">
        <v>20</v>
      </c>
      <c r="C254" s="11">
        <v>37</v>
      </c>
      <c r="M254" s="11">
        <v>270</v>
      </c>
      <c r="N254" s="11">
        <v>3</v>
      </c>
      <c r="O254" s="11">
        <v>0</v>
      </c>
      <c r="P254" s="11">
        <v>0</v>
      </c>
      <c r="Q254" s="11">
        <v>0</v>
      </c>
      <c r="R254" s="11">
        <v>0</v>
      </c>
      <c r="V254" s="11">
        <v>202006</v>
      </c>
    </row>
    <row r="255" spans="1:22">
      <c r="A255" s="11" t="s">
        <v>779</v>
      </c>
      <c r="B255" s="11">
        <v>20</v>
      </c>
      <c r="C255" s="11">
        <v>30</v>
      </c>
      <c r="D255" s="11">
        <v>2</v>
      </c>
      <c r="E255" s="11">
        <v>2.76</v>
      </c>
      <c r="F255" s="11">
        <v>2.75</v>
      </c>
      <c r="G255" s="11">
        <v>8</v>
      </c>
      <c r="O255" s="11">
        <v>0</v>
      </c>
      <c r="P255" s="11">
        <v>0</v>
      </c>
      <c r="Q255" s="11">
        <v>0</v>
      </c>
      <c r="R255" s="11">
        <v>0</v>
      </c>
      <c r="V255" s="11">
        <v>202007</v>
      </c>
    </row>
    <row r="256" spans="1:22">
      <c r="A256" s="11" t="s">
        <v>1319</v>
      </c>
      <c r="B256" s="11">
        <v>20</v>
      </c>
      <c r="C256" s="11">
        <v>38</v>
      </c>
      <c r="D256" s="11">
        <v>0.02</v>
      </c>
      <c r="E256" s="11">
        <v>2.88</v>
      </c>
      <c r="O256" s="11">
        <v>1</v>
      </c>
      <c r="P256" s="11">
        <v>0</v>
      </c>
      <c r="Q256" s="11">
        <v>0</v>
      </c>
      <c r="R256" s="11">
        <v>0</v>
      </c>
      <c r="V256" s="11">
        <v>202007</v>
      </c>
    </row>
    <row r="257" spans="1:22">
      <c r="A257" s="11" t="s">
        <v>1185</v>
      </c>
      <c r="B257" s="11">
        <v>20</v>
      </c>
      <c r="C257" s="11">
        <v>40</v>
      </c>
      <c r="F257" s="11">
        <v>9</v>
      </c>
      <c r="O257" s="11">
        <v>0</v>
      </c>
      <c r="P257" s="11">
        <v>0</v>
      </c>
      <c r="Q257" s="11">
        <v>0</v>
      </c>
      <c r="R257" s="11">
        <v>0</v>
      </c>
      <c r="V257" s="11">
        <v>202006</v>
      </c>
    </row>
    <row r="258" spans="1:22">
      <c r="A258" s="11" t="s">
        <v>454</v>
      </c>
      <c r="B258" s="11">
        <v>20</v>
      </c>
      <c r="C258" s="11">
        <v>32</v>
      </c>
      <c r="F258" s="11">
        <v>0</v>
      </c>
      <c r="H258" s="11">
        <v>8</v>
      </c>
      <c r="N258" s="11">
        <v>0</v>
      </c>
      <c r="O258" s="11">
        <v>0</v>
      </c>
      <c r="P258" s="11">
        <v>0</v>
      </c>
      <c r="Q258" s="11">
        <v>0</v>
      </c>
      <c r="R258" s="11">
        <v>0</v>
      </c>
      <c r="U258" s="11">
        <v>2.08</v>
      </c>
      <c r="V258" s="11">
        <v>202006</v>
      </c>
    </row>
    <row r="259" spans="1:22">
      <c r="A259" s="11" t="s">
        <v>1186</v>
      </c>
      <c r="B259" s="11">
        <v>20</v>
      </c>
      <c r="C259" s="11">
        <v>40</v>
      </c>
      <c r="E259" s="11">
        <v>3.49</v>
      </c>
      <c r="F259" s="11">
        <v>10.42</v>
      </c>
      <c r="M259" s="11">
        <v>114</v>
      </c>
      <c r="O259" s="11">
        <v>0</v>
      </c>
      <c r="P259" s="11">
        <v>2</v>
      </c>
      <c r="Q259" s="11">
        <v>0</v>
      </c>
      <c r="R259" s="11">
        <v>0</v>
      </c>
      <c r="V259" s="11">
        <v>202006</v>
      </c>
    </row>
    <row r="260" spans="1:22">
      <c r="A260" s="11" t="s">
        <v>1011</v>
      </c>
      <c r="B260" s="11">
        <v>20</v>
      </c>
      <c r="C260" s="11">
        <v>37.94</v>
      </c>
      <c r="N260" s="11">
        <v>2.06</v>
      </c>
      <c r="O260" s="11">
        <v>0</v>
      </c>
      <c r="P260" s="11">
        <v>0</v>
      </c>
      <c r="Q260" s="11">
        <v>0</v>
      </c>
      <c r="R260" s="11">
        <v>0</v>
      </c>
      <c r="V260" s="11">
        <v>202007</v>
      </c>
    </row>
    <row r="261" spans="1:22">
      <c r="A261" s="11" t="s">
        <v>960</v>
      </c>
      <c r="B261" s="11">
        <v>20</v>
      </c>
      <c r="C261" s="11">
        <v>40</v>
      </c>
      <c r="E261" s="11">
        <v>4.12</v>
      </c>
      <c r="F261" s="11">
        <v>1.18</v>
      </c>
      <c r="O261" s="11">
        <v>0</v>
      </c>
      <c r="P261" s="11">
        <v>0</v>
      </c>
      <c r="Q261" s="11">
        <v>0</v>
      </c>
      <c r="R261" s="11">
        <v>0</v>
      </c>
      <c r="V261" s="11">
        <v>202006</v>
      </c>
    </row>
    <row r="262" spans="1:22">
      <c r="A262" s="11" t="s">
        <v>484</v>
      </c>
      <c r="B262" s="11">
        <v>20</v>
      </c>
      <c r="C262" s="11">
        <v>17</v>
      </c>
      <c r="M262" s="11">
        <v>48</v>
      </c>
      <c r="O262" s="11">
        <v>0</v>
      </c>
      <c r="P262" s="11">
        <v>0</v>
      </c>
      <c r="Q262" s="11">
        <v>0</v>
      </c>
      <c r="R262" s="11">
        <v>0</v>
      </c>
      <c r="V262" s="11">
        <v>202007</v>
      </c>
    </row>
    <row r="263" spans="1:22">
      <c r="A263" s="11" t="s">
        <v>1220</v>
      </c>
      <c r="B263" s="11">
        <v>20</v>
      </c>
      <c r="C263" s="11">
        <v>40</v>
      </c>
      <c r="F263" s="11">
        <v>0</v>
      </c>
      <c r="M263" s="11">
        <v>270</v>
      </c>
      <c r="O263" s="11">
        <v>0</v>
      </c>
      <c r="P263" s="11">
        <v>0</v>
      </c>
      <c r="Q263" s="11">
        <v>0</v>
      </c>
      <c r="R263" s="11">
        <v>0</v>
      </c>
      <c r="U263" s="11">
        <v>5</v>
      </c>
      <c r="V263" s="11">
        <v>202006</v>
      </c>
    </row>
    <row r="264" spans="1:22">
      <c r="A264" s="11" t="s">
        <v>1237</v>
      </c>
      <c r="B264" s="11">
        <v>20</v>
      </c>
      <c r="C264" s="11">
        <v>40</v>
      </c>
      <c r="E264" s="11">
        <v>1.25</v>
      </c>
      <c r="O264" s="11">
        <v>0</v>
      </c>
      <c r="P264" s="11">
        <v>0</v>
      </c>
      <c r="Q264" s="11">
        <v>0</v>
      </c>
      <c r="R264" s="11">
        <v>0</v>
      </c>
      <c r="V264" s="11">
        <v>202008</v>
      </c>
    </row>
    <row r="265" spans="1:22">
      <c r="A265" s="11" t="s">
        <v>1701</v>
      </c>
      <c r="B265" s="11">
        <v>20</v>
      </c>
      <c r="C265" s="11">
        <v>35.08</v>
      </c>
      <c r="M265" s="11">
        <v>400</v>
      </c>
      <c r="N265" s="11">
        <v>4.92</v>
      </c>
      <c r="O265" s="11">
        <v>0</v>
      </c>
      <c r="P265" s="11">
        <v>0</v>
      </c>
      <c r="Q265" s="11">
        <v>0</v>
      </c>
      <c r="R265" s="11">
        <v>0</v>
      </c>
      <c r="V265" s="11">
        <v>202007</v>
      </c>
    </row>
    <row r="266" spans="1:22">
      <c r="A266" s="11" t="s">
        <v>505</v>
      </c>
      <c r="B266" s="11">
        <v>20</v>
      </c>
      <c r="C266" s="11">
        <v>41.5</v>
      </c>
      <c r="N266" s="11">
        <v>3.5</v>
      </c>
      <c r="O266" s="11">
        <v>0</v>
      </c>
      <c r="P266" s="11">
        <v>0</v>
      </c>
      <c r="Q266" s="11">
        <v>0</v>
      </c>
      <c r="R266" s="11">
        <v>0</v>
      </c>
      <c r="V266" s="11">
        <v>202006</v>
      </c>
    </row>
    <row r="267" spans="1:22">
      <c r="A267" s="11" t="s">
        <v>1187</v>
      </c>
      <c r="B267" s="11">
        <v>20</v>
      </c>
      <c r="C267" s="11">
        <v>40</v>
      </c>
      <c r="F267" s="11">
        <v>1.25</v>
      </c>
      <c r="M267" s="11">
        <v>175.2</v>
      </c>
      <c r="O267" s="11">
        <v>0</v>
      </c>
      <c r="P267" s="11">
        <v>0</v>
      </c>
      <c r="Q267" s="11">
        <v>0</v>
      </c>
      <c r="R267" s="11">
        <v>0</v>
      </c>
      <c r="V267" s="11">
        <v>202006</v>
      </c>
    </row>
    <row r="268" spans="1:22">
      <c r="A268" s="11" t="s">
        <v>476</v>
      </c>
      <c r="B268" s="11">
        <v>20</v>
      </c>
      <c r="C268" s="11">
        <v>38</v>
      </c>
      <c r="D268" s="11">
        <v>2</v>
      </c>
      <c r="F268" s="11">
        <v>6.25</v>
      </c>
      <c r="O268" s="11">
        <v>0</v>
      </c>
      <c r="P268" s="11">
        <v>0</v>
      </c>
      <c r="Q268" s="11">
        <v>3</v>
      </c>
      <c r="R268" s="11">
        <v>0</v>
      </c>
      <c r="V268" s="11">
        <v>202007</v>
      </c>
    </row>
    <row r="269" spans="1:22">
      <c r="A269" s="11" t="s">
        <v>477</v>
      </c>
      <c r="B269" s="11">
        <v>20</v>
      </c>
      <c r="C269" s="11">
        <v>38</v>
      </c>
      <c r="D269" s="11">
        <v>2</v>
      </c>
      <c r="E269" s="11">
        <v>2.75</v>
      </c>
      <c r="F269" s="11">
        <v>10.5</v>
      </c>
      <c r="O269" s="11">
        <v>0</v>
      </c>
      <c r="P269" s="11">
        <v>0</v>
      </c>
      <c r="Q269" s="11">
        <v>2</v>
      </c>
      <c r="R269" s="11">
        <v>0</v>
      </c>
      <c r="V269" s="11">
        <v>202007</v>
      </c>
    </row>
    <row r="270" spans="1:22">
      <c r="A270" s="11" t="s">
        <v>780</v>
      </c>
      <c r="B270" s="11">
        <v>20</v>
      </c>
      <c r="C270" s="11">
        <v>32</v>
      </c>
      <c r="D270" s="11">
        <v>7</v>
      </c>
      <c r="O270" s="11">
        <v>0</v>
      </c>
      <c r="P270" s="11">
        <v>0</v>
      </c>
      <c r="Q270" s="11">
        <v>0</v>
      </c>
      <c r="R270" s="11">
        <v>0</v>
      </c>
      <c r="V270" s="11">
        <v>202006</v>
      </c>
    </row>
    <row r="271" spans="1:22">
      <c r="A271" s="11" t="s">
        <v>787</v>
      </c>
      <c r="B271" s="11">
        <v>20</v>
      </c>
      <c r="C271" s="11">
        <v>45</v>
      </c>
      <c r="F271" s="11">
        <v>2</v>
      </c>
      <c r="O271" s="11">
        <v>0</v>
      </c>
      <c r="P271" s="11">
        <v>0</v>
      </c>
      <c r="Q271" s="11">
        <v>0</v>
      </c>
      <c r="R271" s="11">
        <v>0</v>
      </c>
      <c r="V271" s="11">
        <v>202007</v>
      </c>
    </row>
    <row r="272" spans="1:22">
      <c r="A272" s="11" t="s">
        <v>1238</v>
      </c>
      <c r="B272" s="11">
        <v>20</v>
      </c>
      <c r="C272" s="11">
        <v>38</v>
      </c>
      <c r="D272" s="11">
        <v>2</v>
      </c>
      <c r="E272" s="11">
        <v>3.3</v>
      </c>
      <c r="F272" s="11">
        <v>0.23</v>
      </c>
      <c r="O272" s="11">
        <v>0</v>
      </c>
      <c r="P272" s="11">
        <v>0</v>
      </c>
      <c r="Q272" s="11">
        <v>0</v>
      </c>
      <c r="R272" s="11">
        <v>0</v>
      </c>
      <c r="V272" s="11">
        <v>202007</v>
      </c>
    </row>
    <row r="273" spans="1:22">
      <c r="A273" s="11" t="s">
        <v>846</v>
      </c>
      <c r="B273" s="11">
        <v>20</v>
      </c>
      <c r="C273" s="11">
        <v>38</v>
      </c>
      <c r="D273" s="11">
        <v>1.65</v>
      </c>
      <c r="E273" s="11">
        <v>0.56999999999999995</v>
      </c>
      <c r="O273" s="11">
        <v>6</v>
      </c>
      <c r="P273" s="11">
        <v>0</v>
      </c>
      <c r="Q273" s="11">
        <v>0</v>
      </c>
      <c r="R273" s="11">
        <v>0</v>
      </c>
      <c r="V273" s="11">
        <v>202007</v>
      </c>
    </row>
    <row r="274" spans="1:22">
      <c r="A274" s="11" t="s">
        <v>487</v>
      </c>
      <c r="B274" s="11">
        <v>20</v>
      </c>
      <c r="C274" s="11">
        <v>0</v>
      </c>
      <c r="H274" s="11">
        <v>40</v>
      </c>
      <c r="M274" s="11">
        <v>72</v>
      </c>
      <c r="O274" s="11">
        <v>0</v>
      </c>
      <c r="P274" s="11">
        <v>0</v>
      </c>
      <c r="Q274" s="11">
        <v>0</v>
      </c>
      <c r="R274" s="11">
        <v>0</v>
      </c>
      <c r="V274" s="11">
        <v>202007</v>
      </c>
    </row>
    <row r="275" spans="1:22">
      <c r="A275" s="11" t="s">
        <v>464</v>
      </c>
      <c r="B275" s="11">
        <v>20</v>
      </c>
      <c r="C275" s="11">
        <v>38</v>
      </c>
      <c r="D275" s="11">
        <v>0</v>
      </c>
      <c r="E275" s="11">
        <v>2.66</v>
      </c>
      <c r="F275" s="11">
        <v>6.2</v>
      </c>
      <c r="O275" s="11">
        <v>0</v>
      </c>
      <c r="P275" s="11">
        <v>2</v>
      </c>
      <c r="Q275" s="11">
        <v>0</v>
      </c>
      <c r="R275" s="11">
        <v>0</v>
      </c>
      <c r="S275" s="11">
        <v>2</v>
      </c>
      <c r="V275" s="11">
        <v>202006</v>
      </c>
    </row>
    <row r="276" spans="1:22">
      <c r="A276" s="11" t="s">
        <v>486</v>
      </c>
      <c r="B276" s="11">
        <v>20</v>
      </c>
      <c r="C276" s="11">
        <v>40</v>
      </c>
      <c r="F276" s="11">
        <v>7.25</v>
      </c>
      <c r="O276" s="11">
        <v>0</v>
      </c>
      <c r="P276" s="11">
        <v>0</v>
      </c>
      <c r="Q276" s="11">
        <v>0</v>
      </c>
      <c r="R276" s="11">
        <v>0</v>
      </c>
      <c r="V276" s="11">
        <v>202006</v>
      </c>
    </row>
    <row r="277" spans="1:22">
      <c r="A277" s="11" t="s">
        <v>782</v>
      </c>
      <c r="B277" s="11">
        <v>20</v>
      </c>
      <c r="C277" s="11">
        <v>38</v>
      </c>
      <c r="D277" s="11">
        <v>0</v>
      </c>
      <c r="E277" s="11">
        <v>0</v>
      </c>
      <c r="O277" s="11">
        <v>0</v>
      </c>
      <c r="P277" s="11">
        <v>0</v>
      </c>
      <c r="Q277" s="11">
        <v>0</v>
      </c>
      <c r="R277" s="11">
        <v>0</v>
      </c>
      <c r="S277" s="11">
        <v>1.97</v>
      </c>
      <c r="T277" s="11">
        <v>1.91</v>
      </c>
      <c r="V277" s="11">
        <v>202007</v>
      </c>
    </row>
    <row r="278" spans="1:22">
      <c r="A278" s="11" t="s">
        <v>1199</v>
      </c>
      <c r="B278" s="11">
        <v>20</v>
      </c>
      <c r="C278" s="11">
        <v>40</v>
      </c>
      <c r="O278" s="11">
        <v>0</v>
      </c>
      <c r="P278" s="11">
        <v>0</v>
      </c>
      <c r="Q278" s="11">
        <v>0</v>
      </c>
      <c r="R278" s="11">
        <v>0</v>
      </c>
      <c r="V278" s="11">
        <v>202006</v>
      </c>
    </row>
    <row r="279" spans="1:22">
      <c r="A279" s="11" t="s">
        <v>1200</v>
      </c>
      <c r="B279" s="11">
        <v>20</v>
      </c>
      <c r="C279" s="11">
        <v>45</v>
      </c>
      <c r="E279" s="11">
        <v>6.15</v>
      </c>
      <c r="F279" s="11">
        <v>9.7799999999999994</v>
      </c>
      <c r="O279" s="11">
        <v>0</v>
      </c>
      <c r="P279" s="11">
        <v>0</v>
      </c>
      <c r="Q279" s="11">
        <v>0</v>
      </c>
      <c r="R279" s="11">
        <v>0</v>
      </c>
      <c r="V279" s="11">
        <v>202006</v>
      </c>
    </row>
    <row r="280" spans="1:22">
      <c r="A280" s="11" t="s">
        <v>507</v>
      </c>
      <c r="B280" s="11">
        <v>20</v>
      </c>
      <c r="C280" s="11">
        <v>16</v>
      </c>
      <c r="O280" s="11">
        <v>0</v>
      </c>
      <c r="P280" s="11">
        <v>0</v>
      </c>
      <c r="Q280" s="11">
        <v>0</v>
      </c>
      <c r="R280" s="11">
        <v>0</v>
      </c>
      <c r="V280" s="11">
        <v>202006</v>
      </c>
    </row>
    <row r="281" spans="1:22">
      <c r="A281" s="11" t="s">
        <v>469</v>
      </c>
      <c r="B281" s="11">
        <v>20</v>
      </c>
      <c r="C281" s="11">
        <v>38</v>
      </c>
      <c r="D281" s="11">
        <v>0</v>
      </c>
      <c r="E281" s="11">
        <v>0</v>
      </c>
      <c r="F281" s="11">
        <v>0</v>
      </c>
      <c r="O281" s="11">
        <v>7</v>
      </c>
      <c r="P281" s="11">
        <v>0</v>
      </c>
      <c r="Q281" s="11">
        <v>0</v>
      </c>
      <c r="R281" s="11">
        <v>0</v>
      </c>
      <c r="S281" s="11">
        <v>2</v>
      </c>
      <c r="T281" s="11">
        <v>1.1299999999999999</v>
      </c>
      <c r="U281" s="11">
        <v>1.37</v>
      </c>
      <c r="V281" s="11">
        <v>202006</v>
      </c>
    </row>
    <row r="282" spans="1:22">
      <c r="A282" s="11" t="s">
        <v>1210</v>
      </c>
      <c r="B282" s="11">
        <v>20</v>
      </c>
      <c r="C282" s="11">
        <v>0</v>
      </c>
      <c r="H282" s="11">
        <v>40</v>
      </c>
      <c r="O282" s="11">
        <v>0</v>
      </c>
      <c r="P282" s="11">
        <v>0</v>
      </c>
      <c r="Q282" s="11">
        <v>0</v>
      </c>
      <c r="R282" s="11">
        <v>0</v>
      </c>
      <c r="V282" s="11">
        <v>202006</v>
      </c>
    </row>
    <row r="283" spans="1:22">
      <c r="A283" s="11" t="s">
        <v>483</v>
      </c>
      <c r="B283" s="11">
        <v>20</v>
      </c>
      <c r="C283" s="11">
        <v>40</v>
      </c>
      <c r="F283" s="11">
        <v>0</v>
      </c>
      <c r="O283" s="11">
        <v>0</v>
      </c>
      <c r="P283" s="11">
        <v>0</v>
      </c>
      <c r="Q283" s="11">
        <v>0</v>
      </c>
      <c r="R283" s="11">
        <v>0</v>
      </c>
      <c r="U283" s="11">
        <v>3.5</v>
      </c>
      <c r="V283" s="11">
        <v>202006</v>
      </c>
    </row>
    <row r="284" spans="1:22">
      <c r="A284" s="11" t="s">
        <v>783</v>
      </c>
      <c r="B284" s="11">
        <v>20</v>
      </c>
      <c r="C284" s="11">
        <v>38.25</v>
      </c>
      <c r="N284" s="11">
        <v>6.75</v>
      </c>
      <c r="O284" s="11">
        <v>0</v>
      </c>
      <c r="P284" s="11">
        <v>0</v>
      </c>
      <c r="Q284" s="11">
        <v>0</v>
      </c>
      <c r="R284" s="11">
        <v>0</v>
      </c>
      <c r="V284" s="11">
        <v>202007</v>
      </c>
    </row>
    <row r="285" spans="1:22">
      <c r="A285" s="11" t="s">
        <v>502</v>
      </c>
      <c r="B285" s="11">
        <v>20</v>
      </c>
      <c r="C285" s="11">
        <v>32</v>
      </c>
      <c r="E285" s="11">
        <v>0.17</v>
      </c>
      <c r="F285" s="11">
        <v>4.8499999999999996</v>
      </c>
      <c r="G285" s="11">
        <v>8</v>
      </c>
      <c r="O285" s="11">
        <v>0</v>
      </c>
      <c r="P285" s="11">
        <v>0</v>
      </c>
      <c r="Q285" s="11">
        <v>0</v>
      </c>
      <c r="R285" s="11">
        <v>0</v>
      </c>
      <c r="V285" s="11">
        <v>202006</v>
      </c>
    </row>
    <row r="286" spans="1:22">
      <c r="A286" s="11" t="s">
        <v>1536</v>
      </c>
      <c r="B286" s="11">
        <v>20</v>
      </c>
      <c r="C286" s="11">
        <v>40</v>
      </c>
      <c r="E286" s="11">
        <v>2.5</v>
      </c>
      <c r="F286" s="11">
        <v>13.25</v>
      </c>
      <c r="M286" s="11">
        <v>478</v>
      </c>
      <c r="O286" s="11">
        <v>0</v>
      </c>
      <c r="P286" s="11">
        <v>3</v>
      </c>
      <c r="Q286" s="11">
        <v>0</v>
      </c>
      <c r="R286" s="11">
        <v>0</v>
      </c>
      <c r="V286" s="11">
        <v>202006</v>
      </c>
    </row>
    <row r="287" spans="1:22">
      <c r="A287" s="11" t="s">
        <v>1201</v>
      </c>
      <c r="B287" s="11">
        <v>20</v>
      </c>
      <c r="C287" s="11">
        <v>40</v>
      </c>
      <c r="E287" s="11">
        <v>0</v>
      </c>
      <c r="F287" s="11">
        <v>0</v>
      </c>
      <c r="O287" s="11">
        <v>0</v>
      </c>
      <c r="P287" s="11">
        <v>1</v>
      </c>
      <c r="Q287" s="11">
        <v>0</v>
      </c>
      <c r="R287" s="11">
        <v>0</v>
      </c>
      <c r="T287" s="11">
        <v>1.03</v>
      </c>
      <c r="U287" s="11">
        <v>7.55</v>
      </c>
      <c r="V287" s="11">
        <v>202006</v>
      </c>
    </row>
    <row r="288" spans="1:22">
      <c r="A288" s="11" t="s">
        <v>1021</v>
      </c>
      <c r="B288" s="11">
        <v>20</v>
      </c>
      <c r="C288" s="11">
        <v>20.18</v>
      </c>
      <c r="N288" s="11">
        <v>17.82</v>
      </c>
      <c r="O288" s="11">
        <v>0</v>
      </c>
      <c r="P288" s="11">
        <v>0</v>
      </c>
      <c r="Q288" s="11">
        <v>0</v>
      </c>
      <c r="R288" s="11">
        <v>0</v>
      </c>
      <c r="V288" s="11">
        <v>202006</v>
      </c>
    </row>
    <row r="289" spans="1:22">
      <c r="A289" s="11" t="s">
        <v>1239</v>
      </c>
      <c r="B289" s="11">
        <v>20</v>
      </c>
      <c r="C289" s="11">
        <v>37</v>
      </c>
      <c r="O289" s="11">
        <v>0</v>
      </c>
      <c r="P289" s="11">
        <v>0</v>
      </c>
      <c r="Q289" s="11">
        <v>0</v>
      </c>
      <c r="R289" s="11">
        <v>0</v>
      </c>
      <c r="V289" s="11">
        <v>202006</v>
      </c>
    </row>
    <row r="290" spans="1:22">
      <c r="A290" s="11" t="s">
        <v>1211</v>
      </c>
      <c r="B290" s="11">
        <v>20</v>
      </c>
      <c r="C290" s="11">
        <v>22</v>
      </c>
      <c r="O290" s="11">
        <v>0</v>
      </c>
      <c r="P290" s="11">
        <v>0</v>
      </c>
      <c r="Q290" s="11">
        <v>0</v>
      </c>
      <c r="R290" s="11">
        <v>0</v>
      </c>
      <c r="V290" s="11">
        <v>202006</v>
      </c>
    </row>
    <row r="291" spans="1:22">
      <c r="A291" s="11" t="s">
        <v>452</v>
      </c>
      <c r="B291" s="11">
        <v>20</v>
      </c>
      <c r="C291" s="11">
        <v>45</v>
      </c>
      <c r="E291" s="11">
        <v>0.74</v>
      </c>
      <c r="F291" s="11">
        <v>8.65</v>
      </c>
      <c r="O291" s="11">
        <v>0</v>
      </c>
      <c r="P291" s="11">
        <v>2</v>
      </c>
      <c r="Q291" s="11">
        <v>0</v>
      </c>
      <c r="R291" s="11">
        <v>0</v>
      </c>
      <c r="V291" s="11">
        <v>202006</v>
      </c>
    </row>
    <row r="292" spans="1:22">
      <c r="A292" s="11" t="s">
        <v>1240</v>
      </c>
      <c r="B292" s="11">
        <v>20</v>
      </c>
      <c r="C292" s="11">
        <v>44.33</v>
      </c>
      <c r="N292" s="11">
        <v>0.67</v>
      </c>
      <c r="O292" s="11">
        <v>0</v>
      </c>
      <c r="P292" s="11">
        <v>0</v>
      </c>
      <c r="Q292" s="11">
        <v>0</v>
      </c>
      <c r="R292" s="11">
        <v>0</v>
      </c>
      <c r="V292" s="11">
        <v>202006</v>
      </c>
    </row>
    <row r="293" spans="1:22">
      <c r="A293" s="11" t="s">
        <v>913</v>
      </c>
      <c r="B293" s="11">
        <v>20</v>
      </c>
      <c r="C293" s="11">
        <v>39.85</v>
      </c>
      <c r="N293" s="11">
        <v>0.15</v>
      </c>
      <c r="O293" s="11">
        <v>0</v>
      </c>
      <c r="P293" s="11">
        <v>0</v>
      </c>
      <c r="Q293" s="11">
        <v>0</v>
      </c>
      <c r="R293" s="11">
        <v>7</v>
      </c>
      <c r="V293" s="11">
        <v>202006</v>
      </c>
    </row>
    <row r="294" spans="1:22">
      <c r="A294" s="11" t="s">
        <v>503</v>
      </c>
      <c r="B294" s="11">
        <v>20</v>
      </c>
      <c r="C294" s="11">
        <v>30</v>
      </c>
      <c r="D294" s="11">
        <v>2</v>
      </c>
      <c r="E294" s="11">
        <v>0</v>
      </c>
      <c r="F294" s="11">
        <v>2.67</v>
      </c>
      <c r="G294" s="11">
        <v>8</v>
      </c>
      <c r="O294" s="11">
        <v>0</v>
      </c>
      <c r="P294" s="11">
        <v>0</v>
      </c>
      <c r="Q294" s="11">
        <v>0</v>
      </c>
      <c r="R294" s="11">
        <v>0</v>
      </c>
      <c r="T294" s="11">
        <v>4.49</v>
      </c>
      <c r="V294" s="11">
        <v>202007</v>
      </c>
    </row>
    <row r="295" spans="1:22">
      <c r="A295" s="11" t="s">
        <v>1221</v>
      </c>
      <c r="B295" s="11">
        <v>20</v>
      </c>
      <c r="C295" s="11">
        <v>40</v>
      </c>
      <c r="E295" s="11">
        <v>0</v>
      </c>
      <c r="O295" s="11">
        <v>0</v>
      </c>
      <c r="P295" s="11">
        <v>0</v>
      </c>
      <c r="Q295" s="11">
        <v>0</v>
      </c>
      <c r="R295" s="11">
        <v>0</v>
      </c>
      <c r="T295" s="11">
        <v>1.5</v>
      </c>
      <c r="V295" s="11">
        <v>202006</v>
      </c>
    </row>
    <row r="296" spans="1:22">
      <c r="A296" s="11" t="s">
        <v>958</v>
      </c>
      <c r="B296" s="11">
        <v>20</v>
      </c>
      <c r="C296" s="11">
        <v>28</v>
      </c>
      <c r="D296" s="11">
        <v>7.5</v>
      </c>
      <c r="M296" s="11">
        <v>180</v>
      </c>
      <c r="O296" s="11">
        <v>0</v>
      </c>
      <c r="P296" s="11">
        <v>0</v>
      </c>
      <c r="Q296" s="11">
        <v>0</v>
      </c>
      <c r="R296" s="11">
        <v>0</v>
      </c>
      <c r="V296" s="11">
        <v>202006</v>
      </c>
    </row>
    <row r="297" spans="1:22">
      <c r="A297" s="11" t="s">
        <v>460</v>
      </c>
      <c r="B297" s="11">
        <v>20</v>
      </c>
      <c r="C297" s="11">
        <v>40</v>
      </c>
      <c r="F297" s="11">
        <v>0</v>
      </c>
      <c r="O297" s="11">
        <v>0</v>
      </c>
      <c r="P297" s="11">
        <v>0</v>
      </c>
      <c r="Q297" s="11">
        <v>0</v>
      </c>
      <c r="R297" s="11">
        <v>0</v>
      </c>
      <c r="U297" s="11">
        <v>2.5</v>
      </c>
      <c r="V297" s="11">
        <v>202006</v>
      </c>
    </row>
    <row r="298" spans="1:22">
      <c r="A298" s="11" t="s">
        <v>451</v>
      </c>
      <c r="B298" s="11">
        <v>20</v>
      </c>
      <c r="C298" s="11">
        <v>40</v>
      </c>
      <c r="E298" s="11">
        <v>0.97</v>
      </c>
      <c r="O298" s="11">
        <v>0</v>
      </c>
      <c r="P298" s="11">
        <v>0</v>
      </c>
      <c r="Q298" s="11">
        <v>0</v>
      </c>
      <c r="R298" s="11">
        <v>0</v>
      </c>
      <c r="V298" s="11">
        <v>202006</v>
      </c>
    </row>
    <row r="299" spans="1:22">
      <c r="A299" s="11" t="s">
        <v>784</v>
      </c>
      <c r="B299" s="11">
        <v>20</v>
      </c>
      <c r="C299" s="11">
        <v>27</v>
      </c>
      <c r="D299" s="11">
        <v>0</v>
      </c>
      <c r="M299" s="11">
        <v>14</v>
      </c>
      <c r="O299" s="11">
        <v>0</v>
      </c>
      <c r="P299" s="11">
        <v>0</v>
      </c>
      <c r="Q299" s="11">
        <v>0</v>
      </c>
      <c r="R299" s="11">
        <v>0</v>
      </c>
      <c r="S299" s="11">
        <v>4.75</v>
      </c>
      <c r="V299" s="11">
        <v>202006</v>
      </c>
    </row>
    <row r="300" spans="1:22">
      <c r="A300" s="11" t="s">
        <v>1190</v>
      </c>
      <c r="B300" s="11">
        <v>20</v>
      </c>
      <c r="C300" s="11">
        <v>45</v>
      </c>
      <c r="E300" s="11">
        <v>0</v>
      </c>
      <c r="F300" s="11">
        <v>0</v>
      </c>
      <c r="O300" s="11">
        <v>0</v>
      </c>
      <c r="P300" s="11">
        <v>3</v>
      </c>
      <c r="Q300" s="11">
        <v>0</v>
      </c>
      <c r="R300" s="11">
        <v>0</v>
      </c>
      <c r="T300" s="11">
        <v>0.43</v>
      </c>
      <c r="U300" s="11">
        <v>0.63</v>
      </c>
      <c r="V300" s="11">
        <v>202007</v>
      </c>
    </row>
    <row r="301" spans="1:22">
      <c r="A301" s="11" t="s">
        <v>707</v>
      </c>
      <c r="B301" s="11">
        <v>20</v>
      </c>
      <c r="C301" s="11">
        <v>40</v>
      </c>
      <c r="E301" s="11">
        <v>0</v>
      </c>
      <c r="F301" s="11">
        <v>0</v>
      </c>
      <c r="O301" s="11">
        <v>0</v>
      </c>
      <c r="P301" s="11">
        <v>0</v>
      </c>
      <c r="Q301" s="11">
        <v>0</v>
      </c>
      <c r="R301" s="11">
        <v>0</v>
      </c>
      <c r="T301" s="11">
        <v>4.33</v>
      </c>
      <c r="U301" s="11">
        <v>20</v>
      </c>
      <c r="V301" s="11">
        <v>202006</v>
      </c>
    </row>
    <row r="302" spans="1:22">
      <c r="A302" s="11" t="s">
        <v>1191</v>
      </c>
      <c r="B302" s="11">
        <v>20</v>
      </c>
      <c r="C302" s="11">
        <v>40</v>
      </c>
      <c r="F302" s="11">
        <v>12</v>
      </c>
      <c r="M302" s="11">
        <v>203</v>
      </c>
      <c r="O302" s="11">
        <v>0</v>
      </c>
      <c r="P302" s="11">
        <v>0</v>
      </c>
      <c r="Q302" s="11">
        <v>0</v>
      </c>
      <c r="R302" s="11">
        <v>0</v>
      </c>
      <c r="V302" s="11">
        <v>202006</v>
      </c>
    </row>
    <row r="303" spans="1:22">
      <c r="A303" s="11" t="s">
        <v>1192</v>
      </c>
      <c r="B303" s="11">
        <v>20</v>
      </c>
      <c r="C303" s="11">
        <v>45</v>
      </c>
      <c r="E303" s="11">
        <v>3.58</v>
      </c>
      <c r="F303" s="11">
        <v>1.42</v>
      </c>
      <c r="O303" s="11">
        <v>0</v>
      </c>
      <c r="P303" s="11">
        <v>3</v>
      </c>
      <c r="Q303" s="11">
        <v>0</v>
      </c>
      <c r="R303" s="11">
        <v>0</v>
      </c>
      <c r="V303" s="11">
        <v>202006</v>
      </c>
    </row>
    <row r="304" spans="1:22">
      <c r="A304" s="11" t="s">
        <v>1193</v>
      </c>
      <c r="B304" s="11">
        <v>20</v>
      </c>
      <c r="C304" s="11">
        <v>45</v>
      </c>
      <c r="E304" s="11">
        <v>3.18</v>
      </c>
      <c r="F304" s="11">
        <v>1</v>
      </c>
      <c r="O304" s="11">
        <v>0</v>
      </c>
      <c r="P304" s="11">
        <v>3</v>
      </c>
      <c r="Q304" s="11">
        <v>0</v>
      </c>
      <c r="R304" s="11">
        <v>0</v>
      </c>
      <c r="V304" s="11">
        <v>202007</v>
      </c>
    </row>
    <row r="305" spans="1:22">
      <c r="A305" s="11" t="s">
        <v>492</v>
      </c>
      <c r="B305" s="11">
        <v>20</v>
      </c>
      <c r="C305" s="11">
        <v>40</v>
      </c>
      <c r="F305" s="11">
        <v>14.42</v>
      </c>
      <c r="O305" s="11">
        <v>0</v>
      </c>
      <c r="P305" s="11">
        <v>3</v>
      </c>
      <c r="Q305" s="11">
        <v>0</v>
      </c>
      <c r="R305" s="11">
        <v>0</v>
      </c>
      <c r="V305" s="11">
        <v>202006</v>
      </c>
    </row>
    <row r="306" spans="1:22">
      <c r="A306" s="11" t="s">
        <v>848</v>
      </c>
      <c r="B306" s="11">
        <v>20</v>
      </c>
      <c r="C306" s="11">
        <v>40</v>
      </c>
      <c r="E306" s="11">
        <v>0</v>
      </c>
      <c r="F306" s="11">
        <v>0</v>
      </c>
      <c r="O306" s="11">
        <v>0</v>
      </c>
      <c r="P306" s="11">
        <v>0</v>
      </c>
      <c r="Q306" s="11">
        <v>0</v>
      </c>
      <c r="R306" s="11">
        <v>0</v>
      </c>
      <c r="T306" s="11">
        <v>6.6</v>
      </c>
      <c r="U306" s="11">
        <v>1.1499999999999999</v>
      </c>
      <c r="V306" s="11">
        <v>202006</v>
      </c>
    </row>
    <row r="307" spans="1:22">
      <c r="A307" s="11" t="s">
        <v>785</v>
      </c>
      <c r="B307" s="11">
        <v>20</v>
      </c>
      <c r="C307" s="11">
        <v>33.119999999999997</v>
      </c>
      <c r="N307" s="11">
        <v>4.88</v>
      </c>
      <c r="O307" s="11">
        <v>0</v>
      </c>
      <c r="P307" s="11">
        <v>0</v>
      </c>
      <c r="Q307" s="11">
        <v>0</v>
      </c>
      <c r="R307" s="11">
        <v>0</v>
      </c>
      <c r="V307" s="11">
        <v>202006</v>
      </c>
    </row>
    <row r="308" spans="1:22">
      <c r="A308" s="11" t="s">
        <v>1053</v>
      </c>
      <c r="B308" s="11">
        <v>20</v>
      </c>
      <c r="C308" s="11">
        <v>40</v>
      </c>
      <c r="E308" s="11">
        <v>6.42</v>
      </c>
      <c r="M308" s="11">
        <v>220</v>
      </c>
      <c r="O308" s="11">
        <v>0</v>
      </c>
      <c r="P308" s="11">
        <v>0</v>
      </c>
      <c r="Q308" s="11">
        <v>0</v>
      </c>
      <c r="R308" s="11">
        <v>0</v>
      </c>
      <c r="V308" s="11">
        <v>202006</v>
      </c>
    </row>
    <row r="309" spans="1:22">
      <c r="A309" s="11" t="s">
        <v>1194</v>
      </c>
      <c r="B309" s="11">
        <v>20</v>
      </c>
      <c r="C309" s="11">
        <v>40</v>
      </c>
      <c r="F309" s="11">
        <v>8</v>
      </c>
      <c r="O309" s="11">
        <v>0</v>
      </c>
      <c r="P309" s="11">
        <v>0</v>
      </c>
      <c r="Q309" s="11">
        <v>0</v>
      </c>
      <c r="R309" s="11">
        <v>0</v>
      </c>
      <c r="V309" s="11">
        <v>202006</v>
      </c>
    </row>
    <row r="310" spans="1:22">
      <c r="A310" s="11" t="s">
        <v>1232</v>
      </c>
      <c r="B310" s="11">
        <v>21</v>
      </c>
      <c r="C310" s="11">
        <v>32</v>
      </c>
      <c r="E310" s="11">
        <v>0</v>
      </c>
      <c r="I310" s="11">
        <v>8</v>
      </c>
      <c r="O310" s="11">
        <v>0</v>
      </c>
      <c r="P310" s="11">
        <v>0</v>
      </c>
      <c r="Q310" s="11">
        <v>0</v>
      </c>
      <c r="R310" s="11">
        <v>0</v>
      </c>
      <c r="T310" s="11">
        <v>6.85</v>
      </c>
      <c r="V310" s="11">
        <v>202006</v>
      </c>
    </row>
    <row r="311" spans="1:22">
      <c r="A311" s="11" t="s">
        <v>1161</v>
      </c>
      <c r="B311" s="11">
        <v>21</v>
      </c>
      <c r="C311" s="11">
        <v>36</v>
      </c>
      <c r="E311" s="11">
        <v>3.09</v>
      </c>
      <c r="I311" s="11">
        <v>9</v>
      </c>
      <c r="O311" s="11">
        <v>0</v>
      </c>
      <c r="P311" s="11">
        <v>1</v>
      </c>
      <c r="Q311" s="11">
        <v>0</v>
      </c>
      <c r="R311" s="11">
        <v>0</v>
      </c>
      <c r="V311" s="11">
        <v>202006</v>
      </c>
    </row>
    <row r="312" spans="1:22">
      <c r="A312" s="11" t="s">
        <v>496</v>
      </c>
      <c r="B312" s="11">
        <v>21</v>
      </c>
      <c r="C312" s="11">
        <v>27</v>
      </c>
      <c r="E312" s="11">
        <v>0.43</v>
      </c>
      <c r="G312" s="11">
        <v>7</v>
      </c>
      <c r="I312" s="11">
        <v>9</v>
      </c>
      <c r="O312" s="11">
        <v>0</v>
      </c>
      <c r="P312" s="11">
        <v>0</v>
      </c>
      <c r="Q312" s="11">
        <v>0</v>
      </c>
      <c r="R312" s="11">
        <v>0</v>
      </c>
      <c r="V312" s="11">
        <v>202007</v>
      </c>
    </row>
    <row r="313" spans="1:22">
      <c r="A313" s="11" t="s">
        <v>708</v>
      </c>
      <c r="B313" s="11">
        <v>21</v>
      </c>
      <c r="C313" s="11">
        <v>24</v>
      </c>
      <c r="E313" s="11">
        <v>0</v>
      </c>
      <c r="F313" s="11">
        <v>0</v>
      </c>
      <c r="G313" s="11">
        <v>8</v>
      </c>
      <c r="I313" s="11">
        <v>8</v>
      </c>
      <c r="O313" s="11">
        <v>0</v>
      </c>
      <c r="P313" s="11">
        <v>2</v>
      </c>
      <c r="Q313" s="11">
        <v>0</v>
      </c>
      <c r="R313" s="11">
        <v>0</v>
      </c>
      <c r="T313" s="11">
        <v>0.12</v>
      </c>
      <c r="U313" s="11">
        <v>1.57</v>
      </c>
      <c r="V313" s="11">
        <v>202006</v>
      </c>
    </row>
    <row r="314" spans="1:22">
      <c r="A314" s="11" t="s">
        <v>715</v>
      </c>
      <c r="B314" s="11">
        <v>21</v>
      </c>
      <c r="C314" s="11">
        <v>6</v>
      </c>
      <c r="I314" s="11">
        <v>2</v>
      </c>
      <c r="O314" s="11">
        <v>0</v>
      </c>
      <c r="P314" s="11">
        <v>0</v>
      </c>
      <c r="Q314" s="11">
        <v>0</v>
      </c>
      <c r="R314" s="11">
        <v>0</v>
      </c>
      <c r="V314" s="11">
        <v>202006</v>
      </c>
    </row>
    <row r="315" spans="1:22">
      <c r="A315" s="11" t="s">
        <v>726</v>
      </c>
      <c r="B315" s="11">
        <v>21</v>
      </c>
      <c r="C315" s="11">
        <v>32</v>
      </c>
      <c r="F315" s="11">
        <v>0</v>
      </c>
      <c r="I315" s="11">
        <v>8</v>
      </c>
      <c r="O315" s="11">
        <v>0</v>
      </c>
      <c r="P315" s="11">
        <v>0</v>
      </c>
      <c r="Q315" s="11">
        <v>0</v>
      </c>
      <c r="R315" s="11">
        <v>0</v>
      </c>
      <c r="U315" s="11">
        <v>3.5</v>
      </c>
      <c r="V315" s="11">
        <v>202006</v>
      </c>
    </row>
    <row r="316" spans="1:22">
      <c r="A316" s="11" t="s">
        <v>458</v>
      </c>
      <c r="B316" s="11">
        <v>21</v>
      </c>
      <c r="C316" s="11">
        <v>24</v>
      </c>
      <c r="F316" s="11">
        <v>0</v>
      </c>
      <c r="G316" s="11">
        <v>8</v>
      </c>
      <c r="I316" s="11">
        <v>8</v>
      </c>
      <c r="O316" s="11">
        <v>0</v>
      </c>
      <c r="P316" s="11">
        <v>0</v>
      </c>
      <c r="Q316" s="11">
        <v>0</v>
      </c>
      <c r="R316" s="11">
        <v>0</v>
      </c>
      <c r="U316" s="11">
        <v>3.5</v>
      </c>
      <c r="V316" s="11">
        <v>202006</v>
      </c>
    </row>
    <row r="317" spans="1:22">
      <c r="A317" s="11" t="s">
        <v>844</v>
      </c>
      <c r="B317" s="11">
        <v>21</v>
      </c>
      <c r="C317" s="11">
        <v>24</v>
      </c>
      <c r="F317" s="11">
        <v>0</v>
      </c>
      <c r="G317" s="11">
        <v>8</v>
      </c>
      <c r="I317" s="11">
        <v>8</v>
      </c>
      <c r="M317" s="11">
        <v>40</v>
      </c>
      <c r="O317" s="11">
        <v>0</v>
      </c>
      <c r="P317" s="11">
        <v>2</v>
      </c>
      <c r="Q317" s="11">
        <v>0</v>
      </c>
      <c r="R317" s="11">
        <v>0</v>
      </c>
      <c r="U317" s="11">
        <v>11.75</v>
      </c>
      <c r="V317" s="11">
        <v>202007</v>
      </c>
    </row>
    <row r="318" spans="1:22">
      <c r="A318" s="11" t="s">
        <v>1205</v>
      </c>
      <c r="B318" s="11">
        <v>21</v>
      </c>
      <c r="C318" s="11">
        <v>36</v>
      </c>
      <c r="E318" s="11">
        <v>3.1</v>
      </c>
      <c r="I318" s="11">
        <v>9</v>
      </c>
      <c r="O318" s="11">
        <v>0</v>
      </c>
      <c r="P318" s="11">
        <v>2</v>
      </c>
      <c r="Q318" s="11">
        <v>0</v>
      </c>
      <c r="R318" s="11">
        <v>0</v>
      </c>
      <c r="V318" s="11">
        <v>202006</v>
      </c>
    </row>
    <row r="319" spans="1:22">
      <c r="A319" s="11" t="s">
        <v>767</v>
      </c>
      <c r="B319" s="11">
        <v>21</v>
      </c>
      <c r="C319" s="11">
        <v>32</v>
      </c>
      <c r="E319" s="11">
        <v>2.5299999999999998</v>
      </c>
      <c r="F319" s="11">
        <v>0.85</v>
      </c>
      <c r="I319" s="11">
        <v>8</v>
      </c>
      <c r="O319" s="11">
        <v>0</v>
      </c>
      <c r="P319" s="11">
        <v>0</v>
      </c>
      <c r="Q319" s="11">
        <v>0</v>
      </c>
      <c r="R319" s="11">
        <v>0</v>
      </c>
      <c r="V319" s="11">
        <v>202006</v>
      </c>
    </row>
    <row r="320" spans="1:22">
      <c r="A320" s="11" t="s">
        <v>1326</v>
      </c>
      <c r="B320" s="11">
        <v>21</v>
      </c>
      <c r="C320" s="11">
        <v>34</v>
      </c>
      <c r="I320" s="11">
        <v>9</v>
      </c>
      <c r="N320" s="11">
        <v>2</v>
      </c>
      <c r="O320" s="11">
        <v>0</v>
      </c>
      <c r="P320" s="11">
        <v>2</v>
      </c>
      <c r="Q320" s="11">
        <v>0</v>
      </c>
      <c r="R320" s="11">
        <v>0</v>
      </c>
      <c r="V320" s="11">
        <v>202006</v>
      </c>
    </row>
    <row r="321" spans="1:22">
      <c r="A321" s="11" t="s">
        <v>453</v>
      </c>
      <c r="B321" s="11">
        <v>21</v>
      </c>
      <c r="C321" s="11">
        <v>26</v>
      </c>
      <c r="D321" s="11">
        <v>0</v>
      </c>
      <c r="I321" s="11">
        <v>6</v>
      </c>
      <c r="M321" s="11">
        <v>216</v>
      </c>
      <c r="O321" s="11">
        <v>0</v>
      </c>
      <c r="P321" s="11">
        <v>0</v>
      </c>
      <c r="Q321" s="11">
        <v>0</v>
      </c>
      <c r="R321" s="11">
        <v>0</v>
      </c>
      <c r="S321" s="11">
        <v>1.5</v>
      </c>
      <c r="V321" s="11">
        <v>202007</v>
      </c>
    </row>
    <row r="322" spans="1:22">
      <c r="A322" s="11" t="s">
        <v>1162</v>
      </c>
      <c r="B322" s="11">
        <v>21</v>
      </c>
      <c r="C322" s="11">
        <v>17.5</v>
      </c>
      <c r="O322" s="11">
        <v>0</v>
      </c>
      <c r="P322" s="11">
        <v>0</v>
      </c>
      <c r="Q322" s="11">
        <v>0</v>
      </c>
      <c r="R322" s="11">
        <v>0</v>
      </c>
      <c r="V322" s="11">
        <v>202006</v>
      </c>
    </row>
    <row r="323" spans="1:22">
      <c r="A323" s="11" t="s">
        <v>488</v>
      </c>
      <c r="B323" s="11">
        <v>21</v>
      </c>
      <c r="C323" s="11">
        <v>24</v>
      </c>
      <c r="F323" s="11">
        <v>0</v>
      </c>
      <c r="G323" s="11">
        <v>8</v>
      </c>
      <c r="I323" s="11">
        <v>8</v>
      </c>
      <c r="O323" s="11">
        <v>0</v>
      </c>
      <c r="P323" s="11">
        <v>0</v>
      </c>
      <c r="Q323" s="11">
        <v>0</v>
      </c>
      <c r="R323" s="11">
        <v>0</v>
      </c>
      <c r="U323" s="11">
        <v>7.5</v>
      </c>
      <c r="V323" s="11">
        <v>202006</v>
      </c>
    </row>
    <row r="324" spans="1:22">
      <c r="A324" s="11" t="s">
        <v>951</v>
      </c>
      <c r="B324" s="11">
        <v>21</v>
      </c>
      <c r="C324" s="11">
        <v>20</v>
      </c>
      <c r="G324" s="11">
        <v>4</v>
      </c>
      <c r="O324" s="11">
        <v>0</v>
      </c>
      <c r="P324" s="11">
        <v>0</v>
      </c>
      <c r="Q324" s="11">
        <v>0</v>
      </c>
      <c r="R324" s="11">
        <v>0</v>
      </c>
      <c r="V324" s="11">
        <v>202007</v>
      </c>
    </row>
    <row r="325" spans="1:22">
      <c r="A325" s="11" t="s">
        <v>786</v>
      </c>
      <c r="B325" s="11">
        <v>21</v>
      </c>
      <c r="C325" s="11">
        <v>24</v>
      </c>
      <c r="E325" s="11">
        <v>1.05</v>
      </c>
      <c r="F325" s="11">
        <v>0.62</v>
      </c>
      <c r="G325" s="11">
        <v>8</v>
      </c>
      <c r="I325" s="11">
        <v>8</v>
      </c>
      <c r="O325" s="11">
        <v>0</v>
      </c>
      <c r="P325" s="11">
        <v>2</v>
      </c>
      <c r="Q325" s="11">
        <v>0</v>
      </c>
      <c r="R325" s="11">
        <v>0</v>
      </c>
      <c r="V325" s="11">
        <v>202007</v>
      </c>
    </row>
    <row r="326" spans="1:22">
      <c r="A326" s="11" t="s">
        <v>478</v>
      </c>
      <c r="B326" s="11">
        <v>21</v>
      </c>
      <c r="C326" s="11">
        <v>20.5</v>
      </c>
      <c r="M326" s="11">
        <v>1117</v>
      </c>
      <c r="O326" s="11">
        <v>0</v>
      </c>
      <c r="P326" s="11">
        <v>0</v>
      </c>
      <c r="Q326" s="11">
        <v>0</v>
      </c>
      <c r="R326" s="11">
        <v>0</v>
      </c>
      <c r="V326" s="11">
        <v>202006</v>
      </c>
    </row>
    <row r="327" spans="1:22">
      <c r="A327" s="11" t="s">
        <v>788</v>
      </c>
      <c r="B327" s="11">
        <v>21</v>
      </c>
      <c r="C327" s="11">
        <v>0</v>
      </c>
      <c r="G327" s="11">
        <v>30</v>
      </c>
      <c r="I327" s="11">
        <v>8</v>
      </c>
      <c r="O327" s="11">
        <v>0</v>
      </c>
      <c r="P327" s="11">
        <v>0</v>
      </c>
      <c r="Q327" s="11">
        <v>0</v>
      </c>
      <c r="R327" s="11">
        <v>0</v>
      </c>
      <c r="V327" s="11">
        <v>202007</v>
      </c>
    </row>
    <row r="328" spans="1:22">
      <c r="A328" s="11" t="s">
        <v>845</v>
      </c>
      <c r="B328" s="11">
        <v>21</v>
      </c>
      <c r="C328" s="11">
        <v>32</v>
      </c>
      <c r="E328" s="11">
        <v>4.07</v>
      </c>
      <c r="F328" s="11">
        <v>8.3699999999999992</v>
      </c>
      <c r="I328" s="11">
        <v>8</v>
      </c>
      <c r="O328" s="11">
        <v>6</v>
      </c>
      <c r="P328" s="11">
        <v>0</v>
      </c>
      <c r="Q328" s="11">
        <v>0</v>
      </c>
      <c r="R328" s="11">
        <v>0</v>
      </c>
      <c r="V328" s="11">
        <v>202009</v>
      </c>
    </row>
    <row r="329" spans="1:22">
      <c r="A329" s="11" t="s">
        <v>485</v>
      </c>
      <c r="B329" s="11">
        <v>21</v>
      </c>
      <c r="C329" s="11">
        <v>24</v>
      </c>
      <c r="F329" s="11">
        <v>0</v>
      </c>
      <c r="G329" s="11">
        <v>8</v>
      </c>
      <c r="I329" s="11">
        <v>8</v>
      </c>
      <c r="O329" s="11">
        <v>0</v>
      </c>
      <c r="P329" s="11">
        <v>0</v>
      </c>
      <c r="Q329" s="11">
        <v>0</v>
      </c>
      <c r="R329" s="11">
        <v>0</v>
      </c>
      <c r="U329" s="11">
        <v>3.75</v>
      </c>
      <c r="V329" s="11">
        <v>202006</v>
      </c>
    </row>
    <row r="330" spans="1:22">
      <c r="A330" s="11" t="s">
        <v>598</v>
      </c>
      <c r="B330" s="11">
        <v>21</v>
      </c>
      <c r="C330" s="11">
        <v>24</v>
      </c>
      <c r="D330" s="11">
        <v>7.5</v>
      </c>
      <c r="I330" s="11">
        <v>6</v>
      </c>
      <c r="M330" s="11">
        <v>504</v>
      </c>
      <c r="O330" s="11">
        <v>0</v>
      </c>
      <c r="P330" s="11">
        <v>0</v>
      </c>
      <c r="Q330" s="11">
        <v>0</v>
      </c>
      <c r="R330" s="11">
        <v>0</v>
      </c>
      <c r="V330" s="11">
        <v>202007</v>
      </c>
    </row>
    <row r="331" spans="1:22">
      <c r="A331" s="11" t="s">
        <v>1086</v>
      </c>
      <c r="B331" s="11">
        <v>21</v>
      </c>
      <c r="C331" s="11">
        <v>12</v>
      </c>
      <c r="D331" s="11">
        <v>3</v>
      </c>
      <c r="G331" s="11">
        <v>4</v>
      </c>
      <c r="I331" s="11">
        <v>4</v>
      </c>
      <c r="M331" s="11">
        <v>102</v>
      </c>
      <c r="O331" s="11">
        <v>0</v>
      </c>
      <c r="P331" s="11">
        <v>0</v>
      </c>
      <c r="Q331" s="11">
        <v>0</v>
      </c>
      <c r="R331" s="11">
        <v>0</v>
      </c>
      <c r="V331" s="11">
        <v>202006</v>
      </c>
    </row>
    <row r="332" spans="1:22">
      <c r="A332" s="11" t="s">
        <v>1215</v>
      </c>
      <c r="B332" s="11">
        <v>21</v>
      </c>
      <c r="C332" s="11">
        <v>17.75</v>
      </c>
      <c r="O332" s="11">
        <v>0</v>
      </c>
      <c r="P332" s="11">
        <v>0</v>
      </c>
      <c r="Q332" s="11">
        <v>0</v>
      </c>
      <c r="R332" s="11">
        <v>0</v>
      </c>
      <c r="V332" s="11">
        <v>202006</v>
      </c>
    </row>
    <row r="333" spans="1:22">
      <c r="A333" s="11" t="s">
        <v>1163</v>
      </c>
      <c r="B333" s="11">
        <v>21</v>
      </c>
      <c r="C333" s="11">
        <v>32</v>
      </c>
      <c r="F333" s="11">
        <v>6.5</v>
      </c>
      <c r="I333" s="11">
        <v>8</v>
      </c>
      <c r="M333" s="11">
        <v>40</v>
      </c>
      <c r="O333" s="11">
        <v>0</v>
      </c>
      <c r="P333" s="11">
        <v>0</v>
      </c>
      <c r="Q333" s="11">
        <v>0</v>
      </c>
      <c r="R333" s="11">
        <v>0</v>
      </c>
      <c r="V333" s="11">
        <v>202006</v>
      </c>
    </row>
    <row r="334" spans="1:22">
      <c r="A334" s="11" t="s">
        <v>1164</v>
      </c>
      <c r="B334" s="11">
        <v>21</v>
      </c>
      <c r="C334" s="11">
        <v>24</v>
      </c>
      <c r="G334" s="11">
        <v>8</v>
      </c>
      <c r="I334" s="11">
        <v>8</v>
      </c>
      <c r="O334" s="11">
        <v>0</v>
      </c>
      <c r="P334" s="11">
        <v>0</v>
      </c>
      <c r="Q334" s="11">
        <v>0</v>
      </c>
      <c r="R334" s="11">
        <v>0</v>
      </c>
      <c r="V334" s="11">
        <v>202006</v>
      </c>
    </row>
    <row r="335" spans="1:22">
      <c r="A335" s="11" t="s">
        <v>1165</v>
      </c>
      <c r="B335" s="11">
        <v>21</v>
      </c>
      <c r="C335" s="11">
        <v>32</v>
      </c>
      <c r="E335" s="11">
        <v>2.79</v>
      </c>
      <c r="F335" s="11">
        <v>2.77</v>
      </c>
      <c r="I335" s="11">
        <v>8</v>
      </c>
      <c r="M335" s="11">
        <v>80</v>
      </c>
      <c r="O335" s="11">
        <v>0</v>
      </c>
      <c r="P335" s="11">
        <v>0</v>
      </c>
      <c r="Q335" s="11">
        <v>0</v>
      </c>
      <c r="R335" s="11">
        <v>0</v>
      </c>
      <c r="V335" s="11">
        <v>202006</v>
      </c>
    </row>
    <row r="336" spans="1:22">
      <c r="A336" s="11" t="s">
        <v>1533</v>
      </c>
      <c r="B336" s="11">
        <v>21</v>
      </c>
      <c r="C336" s="11">
        <v>16</v>
      </c>
      <c r="O336" s="11">
        <v>0</v>
      </c>
      <c r="P336" s="11">
        <v>0</v>
      </c>
      <c r="Q336" s="11">
        <v>0</v>
      </c>
      <c r="R336" s="11">
        <v>0</v>
      </c>
      <c r="V336" s="11">
        <v>202006</v>
      </c>
    </row>
    <row r="337" spans="1:22">
      <c r="A337" s="11" t="s">
        <v>956</v>
      </c>
      <c r="B337" s="11">
        <v>21</v>
      </c>
      <c r="C337" s="11">
        <v>32</v>
      </c>
      <c r="E337" s="11">
        <v>1.47</v>
      </c>
      <c r="F337" s="11">
        <v>5.13</v>
      </c>
      <c r="I337" s="11">
        <v>8</v>
      </c>
      <c r="O337" s="11">
        <v>0</v>
      </c>
      <c r="P337" s="11">
        <v>0</v>
      </c>
      <c r="Q337" s="11">
        <v>0</v>
      </c>
      <c r="R337" s="11">
        <v>0</v>
      </c>
      <c r="V337" s="11">
        <v>202006</v>
      </c>
    </row>
    <row r="338" spans="1:22">
      <c r="A338" s="11" t="s">
        <v>1167</v>
      </c>
      <c r="B338" s="11">
        <v>21</v>
      </c>
      <c r="C338" s="11">
        <v>0</v>
      </c>
      <c r="H338" s="11">
        <v>36</v>
      </c>
      <c r="I338" s="11">
        <v>9</v>
      </c>
      <c r="O338" s="11">
        <v>0</v>
      </c>
      <c r="P338" s="11">
        <v>0</v>
      </c>
      <c r="Q338" s="11">
        <v>0</v>
      </c>
      <c r="R338" s="11">
        <v>0</v>
      </c>
      <c r="V338" s="11">
        <v>202006</v>
      </c>
    </row>
    <row r="339" spans="1:22">
      <c r="A339" s="11" t="s">
        <v>1168</v>
      </c>
      <c r="B339" s="11">
        <v>21</v>
      </c>
      <c r="C339" s="11">
        <v>32</v>
      </c>
      <c r="F339" s="11">
        <v>9.65</v>
      </c>
      <c r="I339" s="11">
        <v>8</v>
      </c>
      <c r="O339" s="11">
        <v>0</v>
      </c>
      <c r="P339" s="11">
        <v>3</v>
      </c>
      <c r="Q339" s="11">
        <v>0</v>
      </c>
      <c r="R339" s="11">
        <v>0</v>
      </c>
      <c r="V339" s="11">
        <v>202006</v>
      </c>
    </row>
    <row r="340" spans="1:22">
      <c r="A340" s="11" t="s">
        <v>1202</v>
      </c>
      <c r="B340" s="11">
        <v>21</v>
      </c>
      <c r="C340" s="11">
        <v>24</v>
      </c>
      <c r="G340" s="11">
        <v>8</v>
      </c>
      <c r="I340" s="11">
        <v>8</v>
      </c>
      <c r="O340" s="11">
        <v>0</v>
      </c>
      <c r="P340" s="11">
        <v>0</v>
      </c>
      <c r="Q340" s="11">
        <v>0</v>
      </c>
      <c r="R340" s="11">
        <v>0</v>
      </c>
      <c r="V340" s="11">
        <v>202006</v>
      </c>
    </row>
    <row r="341" spans="1:22">
      <c r="A341" s="11" t="s">
        <v>471</v>
      </c>
      <c r="B341" s="11">
        <v>21</v>
      </c>
      <c r="C341" s="11">
        <v>30</v>
      </c>
      <c r="D341" s="11">
        <v>2</v>
      </c>
      <c r="F341" s="11">
        <v>2.83</v>
      </c>
      <c r="I341" s="11">
        <v>8</v>
      </c>
      <c r="O341" s="11">
        <v>0</v>
      </c>
      <c r="P341" s="11">
        <v>0</v>
      </c>
      <c r="Q341" s="11">
        <v>0</v>
      </c>
      <c r="R341" s="11">
        <v>0</v>
      </c>
      <c r="V341" s="11">
        <v>202006</v>
      </c>
    </row>
    <row r="342" spans="1:22">
      <c r="A342" s="11" t="s">
        <v>1234</v>
      </c>
      <c r="B342" s="11">
        <v>21</v>
      </c>
      <c r="C342" s="11">
        <v>30</v>
      </c>
      <c r="D342" s="11">
        <v>2</v>
      </c>
      <c r="E342" s="11">
        <v>3.81</v>
      </c>
      <c r="F342" s="11">
        <v>5.27</v>
      </c>
      <c r="I342" s="11">
        <v>8</v>
      </c>
      <c r="O342" s="11">
        <v>0</v>
      </c>
      <c r="P342" s="11">
        <v>0</v>
      </c>
      <c r="Q342" s="11">
        <v>0</v>
      </c>
      <c r="R342" s="11">
        <v>6</v>
      </c>
      <c r="V342" s="11">
        <v>202007</v>
      </c>
    </row>
    <row r="343" spans="1:22">
      <c r="A343" s="11" t="s">
        <v>1800</v>
      </c>
      <c r="B343" s="11">
        <v>21</v>
      </c>
      <c r="C343" s="11">
        <v>32</v>
      </c>
      <c r="F343" s="11">
        <v>2.92</v>
      </c>
      <c r="I343" s="11">
        <v>8</v>
      </c>
      <c r="O343" s="11">
        <v>0</v>
      </c>
      <c r="P343" s="11">
        <v>0</v>
      </c>
      <c r="Q343" s="11">
        <v>0</v>
      </c>
      <c r="R343" s="11">
        <v>0</v>
      </c>
      <c r="V343" s="11">
        <v>202007</v>
      </c>
    </row>
    <row r="344" spans="1:22">
      <c r="A344" s="11" t="s">
        <v>769</v>
      </c>
      <c r="B344" s="11">
        <v>21</v>
      </c>
      <c r="C344" s="11">
        <v>24</v>
      </c>
      <c r="D344" s="11">
        <v>2</v>
      </c>
      <c r="E344" s="11">
        <v>3.26</v>
      </c>
      <c r="F344" s="11">
        <v>4.4000000000000004</v>
      </c>
      <c r="G344" s="11">
        <v>6</v>
      </c>
      <c r="I344" s="11">
        <v>8</v>
      </c>
      <c r="O344" s="11">
        <v>0</v>
      </c>
      <c r="P344" s="11">
        <v>0</v>
      </c>
      <c r="Q344" s="11">
        <v>0</v>
      </c>
      <c r="R344" s="11">
        <v>1</v>
      </c>
      <c r="V344" s="11">
        <v>202006</v>
      </c>
    </row>
    <row r="345" spans="1:22">
      <c r="A345" s="11" t="s">
        <v>917</v>
      </c>
      <c r="B345" s="11">
        <v>21</v>
      </c>
      <c r="C345" s="11">
        <v>32</v>
      </c>
      <c r="E345" s="11">
        <v>2.85</v>
      </c>
      <c r="F345" s="11">
        <v>1.73</v>
      </c>
      <c r="I345" s="11">
        <v>8</v>
      </c>
      <c r="O345" s="11">
        <v>6</v>
      </c>
      <c r="P345" s="11">
        <v>0</v>
      </c>
      <c r="Q345" s="11">
        <v>0</v>
      </c>
      <c r="R345" s="11">
        <v>0</v>
      </c>
      <c r="V345" s="11">
        <v>202007</v>
      </c>
    </row>
    <row r="346" spans="1:22">
      <c r="A346" s="11" t="s">
        <v>1448</v>
      </c>
      <c r="B346" s="11">
        <v>21</v>
      </c>
      <c r="C346" s="11">
        <v>24</v>
      </c>
      <c r="I346" s="11">
        <v>8</v>
      </c>
      <c r="M346" s="11">
        <v>273</v>
      </c>
      <c r="N346" s="11">
        <v>8</v>
      </c>
      <c r="O346" s="11">
        <v>0</v>
      </c>
      <c r="P346" s="11">
        <v>0</v>
      </c>
      <c r="Q346" s="11">
        <v>0</v>
      </c>
      <c r="R346" s="11">
        <v>0</v>
      </c>
      <c r="V346" s="11">
        <v>202006</v>
      </c>
    </row>
    <row r="347" spans="1:22">
      <c r="A347" s="11" t="s">
        <v>1019</v>
      </c>
      <c r="B347" s="11">
        <v>21</v>
      </c>
      <c r="C347" s="11">
        <v>26.55</v>
      </c>
      <c r="I347" s="11">
        <v>8</v>
      </c>
      <c r="N347" s="11">
        <v>5.45</v>
      </c>
      <c r="O347" s="11">
        <v>0</v>
      </c>
      <c r="P347" s="11">
        <v>0</v>
      </c>
      <c r="Q347" s="11">
        <v>0</v>
      </c>
      <c r="R347" s="11">
        <v>0</v>
      </c>
      <c r="V347" s="11">
        <v>202006</v>
      </c>
    </row>
    <row r="348" spans="1:22">
      <c r="A348" s="11" t="s">
        <v>508</v>
      </c>
      <c r="B348" s="11">
        <v>21</v>
      </c>
      <c r="C348" s="11">
        <v>31.25</v>
      </c>
      <c r="I348" s="11">
        <v>8</v>
      </c>
      <c r="N348" s="11">
        <v>0.75</v>
      </c>
      <c r="O348" s="11">
        <v>0</v>
      </c>
      <c r="P348" s="11">
        <v>0</v>
      </c>
      <c r="Q348" s="11">
        <v>0</v>
      </c>
      <c r="R348" s="11">
        <v>0</v>
      </c>
      <c r="V348" s="11">
        <v>202007</v>
      </c>
    </row>
    <row r="349" spans="1:22">
      <c r="A349" s="11" t="s">
        <v>1325</v>
      </c>
      <c r="B349" s="11">
        <v>21</v>
      </c>
      <c r="C349" s="11">
        <v>0</v>
      </c>
      <c r="H349" s="11">
        <v>28</v>
      </c>
      <c r="I349" s="11">
        <v>8</v>
      </c>
      <c r="O349" s="11">
        <v>0</v>
      </c>
      <c r="P349" s="11">
        <v>0</v>
      </c>
      <c r="Q349" s="11">
        <v>0</v>
      </c>
      <c r="R349" s="11">
        <v>0</v>
      </c>
      <c r="V349" s="11">
        <v>202007</v>
      </c>
    </row>
    <row r="350" spans="1:22">
      <c r="A350" s="11" t="s">
        <v>457</v>
      </c>
      <c r="B350" s="11">
        <v>21</v>
      </c>
      <c r="C350" s="11">
        <v>24</v>
      </c>
      <c r="I350" s="11">
        <v>8</v>
      </c>
      <c r="N350" s="11">
        <v>6</v>
      </c>
      <c r="O350" s="11">
        <v>0</v>
      </c>
      <c r="P350" s="11">
        <v>0</v>
      </c>
      <c r="Q350" s="11">
        <v>0</v>
      </c>
      <c r="R350" s="11">
        <v>0</v>
      </c>
      <c r="V350" s="11">
        <v>202006</v>
      </c>
    </row>
    <row r="351" spans="1:22">
      <c r="A351" s="11" t="s">
        <v>450</v>
      </c>
      <c r="B351" s="11">
        <v>21</v>
      </c>
      <c r="C351" s="11">
        <v>30</v>
      </c>
      <c r="D351" s="11">
        <v>2</v>
      </c>
      <c r="E351" s="11">
        <v>3.12</v>
      </c>
      <c r="F351" s="11">
        <v>4.67</v>
      </c>
      <c r="I351" s="11">
        <v>8</v>
      </c>
      <c r="O351" s="11">
        <v>1</v>
      </c>
      <c r="P351" s="11">
        <v>0</v>
      </c>
      <c r="Q351" s="11">
        <v>0</v>
      </c>
      <c r="R351" s="11">
        <v>0</v>
      </c>
      <c r="V351" s="11">
        <v>202007</v>
      </c>
    </row>
    <row r="352" spans="1:22">
      <c r="A352" s="11" t="s">
        <v>482</v>
      </c>
      <c r="B352" s="11">
        <v>21</v>
      </c>
      <c r="C352" s="11">
        <v>32</v>
      </c>
      <c r="F352" s="11">
        <v>13</v>
      </c>
      <c r="I352" s="11">
        <v>8</v>
      </c>
      <c r="M352" s="11">
        <v>130</v>
      </c>
      <c r="O352" s="11">
        <v>0</v>
      </c>
      <c r="P352" s="11">
        <v>0</v>
      </c>
      <c r="Q352" s="11">
        <v>0</v>
      </c>
      <c r="R352" s="11">
        <v>0</v>
      </c>
      <c r="V352" s="11">
        <v>202006</v>
      </c>
    </row>
    <row r="353" spans="1:22">
      <c r="A353" s="11" t="s">
        <v>1172</v>
      </c>
      <c r="B353" s="11">
        <v>21</v>
      </c>
      <c r="C353" s="11">
        <v>31.18</v>
      </c>
      <c r="I353" s="11">
        <v>9</v>
      </c>
      <c r="N353" s="11">
        <v>4.82</v>
      </c>
      <c r="O353" s="11">
        <v>0</v>
      </c>
      <c r="P353" s="11">
        <v>0</v>
      </c>
      <c r="Q353" s="11">
        <v>0</v>
      </c>
      <c r="R353" s="11">
        <v>0</v>
      </c>
      <c r="V353" s="11">
        <v>202006</v>
      </c>
    </row>
    <row r="354" spans="1:22">
      <c r="A354" s="11" t="s">
        <v>1447</v>
      </c>
      <c r="B354" s="11">
        <v>21</v>
      </c>
      <c r="C354" s="11">
        <v>24</v>
      </c>
      <c r="F354" s="11">
        <v>1.5</v>
      </c>
      <c r="G354" s="11">
        <v>8</v>
      </c>
      <c r="I354" s="11">
        <v>8</v>
      </c>
      <c r="O354" s="11">
        <v>0</v>
      </c>
      <c r="P354" s="11">
        <v>0</v>
      </c>
      <c r="Q354" s="11">
        <v>0</v>
      </c>
      <c r="R354" s="11">
        <v>0</v>
      </c>
      <c r="V354" s="11">
        <v>202006</v>
      </c>
    </row>
    <row r="355" spans="1:22">
      <c r="A355" s="11" t="s">
        <v>506</v>
      </c>
      <c r="B355" s="11">
        <v>21</v>
      </c>
      <c r="C355" s="11">
        <v>36</v>
      </c>
      <c r="E355" s="11">
        <v>0.98</v>
      </c>
      <c r="I355" s="11">
        <v>9</v>
      </c>
      <c r="O355" s="11">
        <v>0</v>
      </c>
      <c r="P355" s="11">
        <v>2</v>
      </c>
      <c r="Q355" s="11">
        <v>0</v>
      </c>
      <c r="R355" s="11">
        <v>0</v>
      </c>
      <c r="V355" s="11">
        <v>202007</v>
      </c>
    </row>
    <row r="356" spans="1:22">
      <c r="A356" s="11" t="s">
        <v>771</v>
      </c>
      <c r="B356" s="11">
        <v>21</v>
      </c>
      <c r="C356" s="11">
        <v>30</v>
      </c>
      <c r="D356" s="11">
        <v>0</v>
      </c>
      <c r="I356" s="11">
        <v>8</v>
      </c>
      <c r="O356" s="11">
        <v>6</v>
      </c>
      <c r="P356" s="11">
        <v>0</v>
      </c>
      <c r="Q356" s="11">
        <v>0</v>
      </c>
      <c r="R356" s="11">
        <v>0</v>
      </c>
      <c r="S356" s="11">
        <v>1.02</v>
      </c>
      <c r="V356" s="11">
        <v>202006</v>
      </c>
    </row>
    <row r="357" spans="1:22">
      <c r="A357" s="11" t="s">
        <v>772</v>
      </c>
      <c r="B357" s="11">
        <v>21</v>
      </c>
      <c r="C357" s="11">
        <v>24</v>
      </c>
      <c r="D357" s="11">
        <v>0</v>
      </c>
      <c r="E357" s="11">
        <v>2.83</v>
      </c>
      <c r="F357" s="11">
        <v>0</v>
      </c>
      <c r="G357" s="11">
        <v>6</v>
      </c>
      <c r="I357" s="11">
        <v>8</v>
      </c>
      <c r="O357" s="11">
        <v>0</v>
      </c>
      <c r="P357" s="11">
        <v>0</v>
      </c>
      <c r="Q357" s="11">
        <v>0</v>
      </c>
      <c r="R357" s="11">
        <v>0</v>
      </c>
      <c r="S357" s="11">
        <v>2</v>
      </c>
      <c r="U357" s="11">
        <v>3.92</v>
      </c>
      <c r="V357" s="11">
        <v>202006</v>
      </c>
    </row>
    <row r="358" spans="1:22">
      <c r="A358" s="11" t="s">
        <v>456</v>
      </c>
      <c r="B358" s="11">
        <v>21</v>
      </c>
      <c r="C358" s="11">
        <v>24</v>
      </c>
      <c r="F358" s="11">
        <v>3.5</v>
      </c>
      <c r="G358" s="11">
        <v>8</v>
      </c>
      <c r="I358" s="11">
        <v>8</v>
      </c>
      <c r="M358" s="11">
        <v>123</v>
      </c>
      <c r="O358" s="11">
        <v>0</v>
      </c>
      <c r="P358" s="11">
        <v>0</v>
      </c>
      <c r="Q358" s="11">
        <v>0</v>
      </c>
      <c r="R358" s="11">
        <v>0</v>
      </c>
      <c r="V358" s="11">
        <v>202006</v>
      </c>
    </row>
    <row r="359" spans="1:22">
      <c r="A359" s="11" t="s">
        <v>479</v>
      </c>
      <c r="B359" s="11">
        <v>21</v>
      </c>
      <c r="C359" s="11">
        <v>29</v>
      </c>
      <c r="G359" s="11">
        <v>2.5</v>
      </c>
      <c r="I359" s="11">
        <v>8</v>
      </c>
      <c r="N359" s="11">
        <v>0.5</v>
      </c>
      <c r="O359" s="11">
        <v>0</v>
      </c>
      <c r="P359" s="11">
        <v>0</v>
      </c>
      <c r="Q359" s="11">
        <v>0</v>
      </c>
      <c r="R359" s="11">
        <v>0</v>
      </c>
      <c r="V359" s="11">
        <v>202006</v>
      </c>
    </row>
    <row r="360" spans="1:22">
      <c r="A360" s="11" t="s">
        <v>1532</v>
      </c>
      <c r="B360" s="11">
        <v>21</v>
      </c>
      <c r="C360" s="11">
        <v>31</v>
      </c>
      <c r="O360" s="11">
        <v>0</v>
      </c>
      <c r="P360" s="11">
        <v>0</v>
      </c>
      <c r="Q360" s="11">
        <v>0</v>
      </c>
      <c r="R360" s="11">
        <v>0</v>
      </c>
      <c r="V360" s="11">
        <v>202006</v>
      </c>
    </row>
    <row r="361" spans="1:22">
      <c r="A361" s="11" t="s">
        <v>1173</v>
      </c>
      <c r="B361" s="11">
        <v>21</v>
      </c>
      <c r="C361" s="11">
        <v>32</v>
      </c>
      <c r="F361" s="11">
        <v>17.829999999999998</v>
      </c>
      <c r="I361" s="11">
        <v>8</v>
      </c>
      <c r="N361" s="11">
        <v>0</v>
      </c>
      <c r="O361" s="11">
        <v>0</v>
      </c>
      <c r="P361" s="11">
        <v>0</v>
      </c>
      <c r="Q361" s="11">
        <v>0</v>
      </c>
      <c r="R361" s="11">
        <v>0</v>
      </c>
      <c r="V361" s="11">
        <v>202006</v>
      </c>
    </row>
    <row r="362" spans="1:22">
      <c r="A362" s="11" t="s">
        <v>1216</v>
      </c>
      <c r="B362" s="11">
        <v>21</v>
      </c>
      <c r="C362" s="11">
        <v>24</v>
      </c>
      <c r="E362" s="11">
        <v>4.0999999999999996</v>
      </c>
      <c r="F362" s="11">
        <v>6.05</v>
      </c>
      <c r="G362" s="11">
        <v>8</v>
      </c>
      <c r="I362" s="11">
        <v>8</v>
      </c>
      <c r="O362" s="11">
        <v>0</v>
      </c>
      <c r="P362" s="11">
        <v>0</v>
      </c>
      <c r="Q362" s="11">
        <v>0</v>
      </c>
      <c r="R362" s="11">
        <v>0</v>
      </c>
      <c r="V362" s="11">
        <v>202006</v>
      </c>
    </row>
    <row r="363" spans="1:22">
      <c r="A363" s="11" t="s">
        <v>1217</v>
      </c>
      <c r="B363" s="11">
        <v>21</v>
      </c>
      <c r="C363" s="11">
        <v>33.58</v>
      </c>
      <c r="O363" s="11">
        <v>0</v>
      </c>
      <c r="P363" s="11">
        <v>0</v>
      </c>
      <c r="Q363" s="11">
        <v>0</v>
      </c>
      <c r="R363" s="11">
        <v>0</v>
      </c>
      <c r="V363" s="11">
        <v>202006</v>
      </c>
    </row>
    <row r="364" spans="1:22">
      <c r="A364" s="11" t="s">
        <v>1174</v>
      </c>
      <c r="B364" s="11">
        <v>21</v>
      </c>
      <c r="C364" s="11">
        <v>24</v>
      </c>
      <c r="F364" s="11">
        <v>20.079999999999998</v>
      </c>
      <c r="G364" s="11">
        <v>8</v>
      </c>
      <c r="I364" s="11">
        <v>8</v>
      </c>
      <c r="N364" s="11">
        <v>0</v>
      </c>
      <c r="O364" s="11">
        <v>0</v>
      </c>
      <c r="P364" s="11">
        <v>0</v>
      </c>
      <c r="Q364" s="11">
        <v>0</v>
      </c>
      <c r="R364" s="11">
        <v>0</v>
      </c>
      <c r="V364" s="11">
        <v>202006</v>
      </c>
    </row>
    <row r="365" spans="1:22">
      <c r="A365" s="11" t="s">
        <v>897</v>
      </c>
      <c r="B365" s="11">
        <v>21</v>
      </c>
      <c r="C365" s="11">
        <v>30</v>
      </c>
      <c r="D365" s="11">
        <v>2</v>
      </c>
      <c r="E365" s="11">
        <v>0</v>
      </c>
      <c r="F365" s="11">
        <v>3.03</v>
      </c>
      <c r="I365" s="11">
        <v>8</v>
      </c>
      <c r="O365" s="11">
        <v>6</v>
      </c>
      <c r="P365" s="11">
        <v>0</v>
      </c>
      <c r="Q365" s="11">
        <v>0</v>
      </c>
      <c r="R365" s="11">
        <v>0</v>
      </c>
      <c r="T365" s="11">
        <v>0.98</v>
      </c>
      <c r="V365" s="11">
        <v>202006</v>
      </c>
    </row>
    <row r="366" spans="1:22">
      <c r="A366" s="11" t="s">
        <v>915</v>
      </c>
      <c r="B366" s="11">
        <v>21</v>
      </c>
      <c r="C366" s="11">
        <v>0</v>
      </c>
      <c r="G366" s="11">
        <v>27</v>
      </c>
      <c r="I366" s="11">
        <v>9</v>
      </c>
      <c r="O366" s="11">
        <v>0</v>
      </c>
      <c r="P366" s="11">
        <v>0</v>
      </c>
      <c r="Q366" s="11">
        <v>0</v>
      </c>
      <c r="R366" s="11">
        <v>0</v>
      </c>
      <c r="V366" s="11">
        <v>202006</v>
      </c>
    </row>
    <row r="367" spans="1:22">
      <c r="A367" s="11" t="s">
        <v>847</v>
      </c>
      <c r="B367" s="11">
        <v>21</v>
      </c>
      <c r="C367" s="11">
        <v>12</v>
      </c>
      <c r="G367" s="11">
        <v>8</v>
      </c>
      <c r="H367" s="11">
        <v>12</v>
      </c>
      <c r="I367" s="11">
        <v>8</v>
      </c>
      <c r="O367" s="11">
        <v>0</v>
      </c>
      <c r="P367" s="11">
        <v>0</v>
      </c>
      <c r="Q367" s="11">
        <v>0</v>
      </c>
      <c r="R367" s="11">
        <v>0</v>
      </c>
      <c r="V367" s="11">
        <v>202006</v>
      </c>
    </row>
    <row r="368" spans="1:22">
      <c r="A368" s="11" t="s">
        <v>1243</v>
      </c>
      <c r="B368" s="11">
        <v>21</v>
      </c>
      <c r="C368" s="11">
        <v>29.41</v>
      </c>
      <c r="I368" s="11">
        <v>8</v>
      </c>
      <c r="N368" s="11">
        <v>0.59</v>
      </c>
      <c r="O368" s="11">
        <v>0</v>
      </c>
      <c r="P368" s="11">
        <v>0</v>
      </c>
      <c r="Q368" s="11">
        <v>0</v>
      </c>
      <c r="R368" s="11">
        <v>0</v>
      </c>
      <c r="V368" s="11">
        <v>202007</v>
      </c>
    </row>
    <row r="369" spans="1:22">
      <c r="A369" s="11" t="s">
        <v>1534</v>
      </c>
      <c r="B369" s="11">
        <v>21</v>
      </c>
      <c r="C369" s="11">
        <v>36</v>
      </c>
      <c r="E369" s="11">
        <v>2</v>
      </c>
      <c r="F369" s="11">
        <v>0.57999999999999996</v>
      </c>
      <c r="I369" s="11">
        <v>9</v>
      </c>
      <c r="O369" s="11">
        <v>0</v>
      </c>
      <c r="P369" s="11">
        <v>2</v>
      </c>
      <c r="Q369" s="11">
        <v>0</v>
      </c>
      <c r="R369" s="11">
        <v>0</v>
      </c>
      <c r="V369" s="11">
        <v>202006</v>
      </c>
    </row>
    <row r="370" spans="1:22">
      <c r="A370" s="11" t="s">
        <v>1175</v>
      </c>
      <c r="B370" s="11">
        <v>21</v>
      </c>
      <c r="C370" s="11">
        <v>24</v>
      </c>
      <c r="E370" s="11">
        <v>0</v>
      </c>
      <c r="F370" s="11">
        <v>9.5500000000000007</v>
      </c>
      <c r="G370" s="11">
        <v>8</v>
      </c>
      <c r="I370" s="11">
        <v>8</v>
      </c>
      <c r="O370" s="11">
        <v>0</v>
      </c>
      <c r="P370" s="11">
        <v>2</v>
      </c>
      <c r="Q370" s="11">
        <v>0</v>
      </c>
      <c r="R370" s="11">
        <v>0</v>
      </c>
      <c r="V370" s="11">
        <v>202006</v>
      </c>
    </row>
    <row r="371" spans="1:22">
      <c r="A371" s="11" t="s">
        <v>1078</v>
      </c>
      <c r="B371" s="11">
        <v>21</v>
      </c>
      <c r="C371" s="11">
        <v>24</v>
      </c>
      <c r="F371" s="11">
        <v>6</v>
      </c>
      <c r="G371" s="11">
        <v>8</v>
      </c>
      <c r="I371" s="11">
        <v>8</v>
      </c>
      <c r="M371" s="11">
        <v>102</v>
      </c>
      <c r="O371" s="11">
        <v>0</v>
      </c>
      <c r="P371" s="11">
        <v>0</v>
      </c>
      <c r="Q371" s="11">
        <v>0</v>
      </c>
      <c r="R371" s="11">
        <v>0</v>
      </c>
      <c r="V371" s="11">
        <v>202006</v>
      </c>
    </row>
    <row r="372" spans="1:22">
      <c r="A372" s="11" t="s">
        <v>1176</v>
      </c>
      <c r="B372" s="11">
        <v>21</v>
      </c>
      <c r="C372" s="11">
        <v>32</v>
      </c>
      <c r="I372" s="11">
        <v>8</v>
      </c>
      <c r="O372" s="11">
        <v>0</v>
      </c>
      <c r="P372" s="11">
        <v>0</v>
      </c>
      <c r="Q372" s="11">
        <v>0</v>
      </c>
      <c r="R372" s="11">
        <v>0</v>
      </c>
      <c r="V372" s="11">
        <v>202007</v>
      </c>
    </row>
    <row r="373" spans="1:22">
      <c r="A373" s="11" t="s">
        <v>1241</v>
      </c>
      <c r="B373" s="11">
        <v>21</v>
      </c>
      <c r="C373" s="11">
        <v>25.7</v>
      </c>
      <c r="D373" s="11">
        <v>0</v>
      </c>
      <c r="E373" s="11">
        <v>0</v>
      </c>
      <c r="F373" s="11">
        <v>0</v>
      </c>
      <c r="H373" s="11">
        <v>4.3</v>
      </c>
      <c r="I373" s="11">
        <v>8</v>
      </c>
      <c r="O373" s="11">
        <v>1</v>
      </c>
      <c r="P373" s="11">
        <v>0</v>
      </c>
      <c r="Q373" s="11">
        <v>0</v>
      </c>
      <c r="R373" s="11">
        <v>0</v>
      </c>
      <c r="S373" s="11">
        <v>2</v>
      </c>
      <c r="T373" s="11">
        <v>0.62</v>
      </c>
      <c r="U373" s="11">
        <v>6.75</v>
      </c>
      <c r="V373" s="11">
        <v>202007</v>
      </c>
    </row>
    <row r="374" spans="1:22">
      <c r="A374" s="11" t="s">
        <v>898</v>
      </c>
      <c r="B374" s="11">
        <v>21</v>
      </c>
      <c r="C374" s="11">
        <v>24</v>
      </c>
      <c r="F374" s="11">
        <v>1.25</v>
      </c>
      <c r="G374" s="11">
        <v>8</v>
      </c>
      <c r="I374" s="11">
        <v>8</v>
      </c>
      <c r="M374" s="11">
        <v>92</v>
      </c>
      <c r="O374" s="11">
        <v>0</v>
      </c>
      <c r="P374" s="11">
        <v>0</v>
      </c>
      <c r="Q374" s="11">
        <v>0</v>
      </c>
      <c r="R374" s="11">
        <v>0</v>
      </c>
      <c r="V374" s="11">
        <v>202006</v>
      </c>
    </row>
    <row r="375" spans="1:22">
      <c r="A375" s="11" t="s">
        <v>494</v>
      </c>
      <c r="B375" s="11">
        <v>21</v>
      </c>
      <c r="C375" s="11">
        <v>32</v>
      </c>
      <c r="E375" s="11">
        <v>0</v>
      </c>
      <c r="F375" s="11">
        <v>8.75</v>
      </c>
      <c r="I375" s="11">
        <v>8</v>
      </c>
      <c r="O375" s="11">
        <v>0</v>
      </c>
      <c r="P375" s="11">
        <v>0</v>
      </c>
      <c r="Q375" s="11">
        <v>0</v>
      </c>
      <c r="R375" s="11">
        <v>0</v>
      </c>
      <c r="V375" s="11">
        <v>202006</v>
      </c>
    </row>
    <row r="376" spans="1:22">
      <c r="A376" s="11" t="s">
        <v>950</v>
      </c>
      <c r="B376" s="11">
        <v>21</v>
      </c>
      <c r="C376" s="11">
        <v>28.15</v>
      </c>
      <c r="I376" s="11">
        <v>8</v>
      </c>
      <c r="N376" s="11">
        <v>3.85</v>
      </c>
      <c r="O376" s="11">
        <v>0</v>
      </c>
      <c r="P376" s="11">
        <v>0</v>
      </c>
      <c r="Q376" s="11">
        <v>0</v>
      </c>
      <c r="R376" s="11">
        <v>0</v>
      </c>
      <c r="V376" s="11">
        <v>202007</v>
      </c>
    </row>
    <row r="377" spans="1:22">
      <c r="A377" s="11" t="s">
        <v>916</v>
      </c>
      <c r="B377" s="11">
        <v>21</v>
      </c>
      <c r="C377" s="11">
        <v>0</v>
      </c>
      <c r="H377" s="11">
        <v>36</v>
      </c>
      <c r="I377" s="11">
        <v>9</v>
      </c>
      <c r="O377" s="11">
        <v>0</v>
      </c>
      <c r="P377" s="11">
        <v>0</v>
      </c>
      <c r="Q377" s="11">
        <v>0</v>
      </c>
      <c r="R377" s="11">
        <v>0</v>
      </c>
      <c r="V377" s="11">
        <v>202006</v>
      </c>
    </row>
    <row r="378" spans="1:22">
      <c r="A378" s="11" t="s">
        <v>467</v>
      </c>
      <c r="B378" s="11">
        <v>21</v>
      </c>
      <c r="C378" s="11">
        <v>30</v>
      </c>
      <c r="D378" s="11">
        <v>2</v>
      </c>
      <c r="E378" s="11">
        <v>1.55</v>
      </c>
      <c r="F378" s="11">
        <v>8.35</v>
      </c>
      <c r="I378" s="11">
        <v>8</v>
      </c>
      <c r="O378" s="11">
        <v>0</v>
      </c>
      <c r="P378" s="11">
        <v>0</v>
      </c>
      <c r="Q378" s="11">
        <v>0</v>
      </c>
      <c r="R378" s="11">
        <v>7</v>
      </c>
      <c r="V378" s="11">
        <v>202006</v>
      </c>
    </row>
    <row r="379" spans="1:22">
      <c r="A379" s="11" t="s">
        <v>1178</v>
      </c>
      <c r="B379" s="11">
        <v>21</v>
      </c>
      <c r="C379" s="11">
        <v>24</v>
      </c>
      <c r="D379" s="11">
        <v>8</v>
      </c>
      <c r="F379" s="11">
        <v>1.5</v>
      </c>
      <c r="I379" s="11">
        <v>8</v>
      </c>
      <c r="O379" s="11">
        <v>0</v>
      </c>
      <c r="P379" s="11">
        <v>0</v>
      </c>
      <c r="Q379" s="11">
        <v>0</v>
      </c>
      <c r="R379" s="11">
        <v>0</v>
      </c>
      <c r="V379" s="11">
        <v>202008</v>
      </c>
    </row>
    <row r="380" spans="1:22">
      <c r="A380" s="11" t="s">
        <v>465</v>
      </c>
      <c r="B380" s="11">
        <v>21</v>
      </c>
      <c r="C380" s="11">
        <v>24</v>
      </c>
      <c r="F380" s="11">
        <v>0</v>
      </c>
      <c r="G380" s="11">
        <v>8</v>
      </c>
      <c r="I380" s="11">
        <v>8</v>
      </c>
      <c r="O380" s="11">
        <v>0</v>
      </c>
      <c r="P380" s="11">
        <v>0</v>
      </c>
      <c r="Q380" s="11">
        <v>0</v>
      </c>
      <c r="R380" s="11">
        <v>0</v>
      </c>
      <c r="U380" s="11">
        <v>3.37</v>
      </c>
      <c r="V380" s="11">
        <v>202007</v>
      </c>
    </row>
    <row r="381" spans="1:22">
      <c r="A381" s="11" t="s">
        <v>774</v>
      </c>
      <c r="B381" s="11">
        <v>21</v>
      </c>
      <c r="C381" s="11">
        <v>32</v>
      </c>
      <c r="F381" s="11">
        <v>4.83</v>
      </c>
      <c r="I381" s="11">
        <v>8</v>
      </c>
      <c r="O381" s="11">
        <v>0</v>
      </c>
      <c r="P381" s="11">
        <v>0</v>
      </c>
      <c r="Q381" s="11">
        <v>0</v>
      </c>
      <c r="R381" s="11">
        <v>0</v>
      </c>
      <c r="V381" s="11">
        <v>202006</v>
      </c>
    </row>
    <row r="382" spans="1:22">
      <c r="A382" s="11" t="s">
        <v>775</v>
      </c>
      <c r="B382" s="11">
        <v>21</v>
      </c>
      <c r="C382" s="11">
        <v>30</v>
      </c>
      <c r="D382" s="11">
        <v>2</v>
      </c>
      <c r="E382" s="11">
        <v>2.8</v>
      </c>
      <c r="F382" s="11">
        <v>1.7</v>
      </c>
      <c r="I382" s="11">
        <v>8</v>
      </c>
      <c r="O382" s="11">
        <v>0</v>
      </c>
      <c r="P382" s="11">
        <v>0</v>
      </c>
      <c r="Q382" s="11">
        <v>0</v>
      </c>
      <c r="R382" s="11">
        <v>0</v>
      </c>
      <c r="V382" s="11">
        <v>202007</v>
      </c>
    </row>
    <row r="383" spans="1:22">
      <c r="A383" s="11" t="s">
        <v>468</v>
      </c>
      <c r="B383" s="11">
        <v>21</v>
      </c>
      <c r="C383" s="11">
        <v>29.69</v>
      </c>
      <c r="I383" s="11">
        <v>8</v>
      </c>
      <c r="N383" s="11">
        <v>0.31</v>
      </c>
      <c r="O383" s="11">
        <v>0</v>
      </c>
      <c r="P383" s="11">
        <v>1</v>
      </c>
      <c r="Q383" s="11">
        <v>0</v>
      </c>
      <c r="R383" s="11">
        <v>0</v>
      </c>
      <c r="V383" s="11">
        <v>202006</v>
      </c>
    </row>
    <row r="384" spans="1:22">
      <c r="A384" s="11" t="s">
        <v>1235</v>
      </c>
      <c r="B384" s="11">
        <v>21</v>
      </c>
      <c r="C384" s="11">
        <v>20.5</v>
      </c>
      <c r="G384" s="11">
        <v>7.2</v>
      </c>
      <c r="I384" s="11">
        <v>7.2</v>
      </c>
      <c r="M384" s="11">
        <v>224</v>
      </c>
      <c r="N384" s="11">
        <v>1.1000000000000001</v>
      </c>
      <c r="O384" s="11">
        <v>0</v>
      </c>
      <c r="P384" s="11">
        <v>0</v>
      </c>
      <c r="Q384" s="11">
        <v>0</v>
      </c>
      <c r="R384" s="11">
        <v>0</v>
      </c>
      <c r="V384" s="11">
        <v>202007</v>
      </c>
    </row>
    <row r="385" spans="1:22">
      <c r="A385" s="11" t="s">
        <v>1207</v>
      </c>
      <c r="B385" s="11">
        <v>21</v>
      </c>
      <c r="C385" s="11">
        <v>36</v>
      </c>
      <c r="E385" s="11">
        <v>2.27</v>
      </c>
      <c r="I385" s="11">
        <v>9</v>
      </c>
      <c r="O385" s="11">
        <v>0</v>
      </c>
      <c r="P385" s="11">
        <v>2</v>
      </c>
      <c r="Q385" s="11">
        <v>0</v>
      </c>
      <c r="R385" s="11">
        <v>0</v>
      </c>
      <c r="V385" s="11">
        <v>202007</v>
      </c>
    </row>
    <row r="386" spans="1:22">
      <c r="A386" s="11" t="s">
        <v>1179</v>
      </c>
      <c r="B386" s="11">
        <v>21</v>
      </c>
      <c r="C386" s="11">
        <v>24</v>
      </c>
      <c r="F386" s="11">
        <v>0</v>
      </c>
      <c r="G386" s="11">
        <v>8</v>
      </c>
      <c r="I386" s="11">
        <v>8</v>
      </c>
      <c r="O386" s="11">
        <v>0</v>
      </c>
      <c r="P386" s="11">
        <v>0</v>
      </c>
      <c r="Q386" s="11">
        <v>0</v>
      </c>
      <c r="R386" s="11">
        <v>0</v>
      </c>
      <c r="U386" s="11">
        <v>1.5</v>
      </c>
      <c r="V386" s="11">
        <v>202006</v>
      </c>
    </row>
    <row r="387" spans="1:22">
      <c r="A387" s="11" t="s">
        <v>472</v>
      </c>
      <c r="B387" s="11">
        <v>21</v>
      </c>
      <c r="C387" s="11">
        <v>24</v>
      </c>
      <c r="G387" s="11">
        <v>8</v>
      </c>
      <c r="I387" s="11">
        <v>8</v>
      </c>
      <c r="O387" s="11">
        <v>0</v>
      </c>
      <c r="P387" s="11">
        <v>0</v>
      </c>
      <c r="Q387" s="11">
        <v>0</v>
      </c>
      <c r="R387" s="11">
        <v>0</v>
      </c>
      <c r="V387" s="11">
        <v>202006</v>
      </c>
    </row>
    <row r="388" spans="1:22">
      <c r="A388" s="11" t="s">
        <v>1219</v>
      </c>
      <c r="B388" s="11">
        <v>21</v>
      </c>
      <c r="C388" s="11">
        <v>12.5</v>
      </c>
      <c r="G388" s="11">
        <v>4.25</v>
      </c>
      <c r="I388" s="11">
        <v>8.25</v>
      </c>
      <c r="O388" s="11">
        <v>0</v>
      </c>
      <c r="P388" s="11">
        <v>0</v>
      </c>
      <c r="Q388" s="11">
        <v>0</v>
      </c>
      <c r="R388" s="11">
        <v>0</v>
      </c>
      <c r="V388" s="11">
        <v>202006</v>
      </c>
    </row>
    <row r="389" spans="1:22">
      <c r="A389" s="11" t="s">
        <v>480</v>
      </c>
      <c r="B389" s="11">
        <v>21</v>
      </c>
      <c r="C389" s="11">
        <v>27</v>
      </c>
      <c r="D389" s="11">
        <v>0</v>
      </c>
      <c r="I389" s="11">
        <v>9</v>
      </c>
      <c r="O389" s="11">
        <v>0</v>
      </c>
      <c r="P389" s="11">
        <v>0</v>
      </c>
      <c r="Q389" s="11">
        <v>0</v>
      </c>
      <c r="R389" s="11">
        <v>0</v>
      </c>
      <c r="S389" s="11">
        <v>1.75</v>
      </c>
      <c r="V389" s="11">
        <v>202006</v>
      </c>
    </row>
    <row r="390" spans="1:22">
      <c r="A390" s="11" t="s">
        <v>1054</v>
      </c>
      <c r="B390" s="11">
        <v>21</v>
      </c>
      <c r="C390" s="11">
        <v>24</v>
      </c>
      <c r="F390" s="11">
        <v>3.75</v>
      </c>
      <c r="G390" s="11">
        <v>8</v>
      </c>
      <c r="I390" s="11">
        <v>8</v>
      </c>
      <c r="M390" s="11">
        <v>36</v>
      </c>
      <c r="O390" s="11">
        <v>0</v>
      </c>
      <c r="P390" s="11">
        <v>0</v>
      </c>
      <c r="Q390" s="11">
        <v>0</v>
      </c>
      <c r="R390" s="11">
        <v>0</v>
      </c>
      <c r="V390" s="11">
        <v>202006</v>
      </c>
    </row>
    <row r="391" spans="1:22">
      <c r="A391" s="11" t="s">
        <v>500</v>
      </c>
      <c r="B391" s="11">
        <v>21</v>
      </c>
      <c r="C391" s="11">
        <v>24</v>
      </c>
      <c r="G391" s="11">
        <v>6</v>
      </c>
      <c r="I391" s="11">
        <v>8</v>
      </c>
      <c r="O391" s="11">
        <v>0</v>
      </c>
      <c r="P391" s="11">
        <v>0</v>
      </c>
      <c r="Q391" s="11">
        <v>0</v>
      </c>
      <c r="R391" s="11">
        <v>0</v>
      </c>
      <c r="V391" s="11">
        <v>202006</v>
      </c>
    </row>
    <row r="392" spans="1:22">
      <c r="A392" s="11" t="s">
        <v>1180</v>
      </c>
      <c r="B392" s="11">
        <v>21</v>
      </c>
      <c r="C392" s="11">
        <v>32</v>
      </c>
      <c r="F392" s="11">
        <v>3.83</v>
      </c>
      <c r="I392" s="11">
        <v>8</v>
      </c>
      <c r="N392" s="11">
        <v>0</v>
      </c>
      <c r="O392" s="11">
        <v>7</v>
      </c>
      <c r="P392" s="11">
        <v>0</v>
      </c>
      <c r="Q392" s="11">
        <v>0</v>
      </c>
      <c r="R392" s="11">
        <v>0</v>
      </c>
      <c r="V392" s="11">
        <v>202006</v>
      </c>
    </row>
    <row r="393" spans="1:22">
      <c r="A393" s="11" t="s">
        <v>1181</v>
      </c>
      <c r="B393" s="11">
        <v>21</v>
      </c>
      <c r="C393" s="11">
        <v>36</v>
      </c>
      <c r="E393" s="11">
        <v>0</v>
      </c>
      <c r="I393" s="11">
        <v>9</v>
      </c>
      <c r="O393" s="11">
        <v>0</v>
      </c>
      <c r="P393" s="11">
        <v>2</v>
      </c>
      <c r="Q393" s="11">
        <v>0</v>
      </c>
      <c r="R393" s="11">
        <v>0</v>
      </c>
      <c r="T393" s="11">
        <v>1.55</v>
      </c>
      <c r="V393" s="11">
        <v>202008</v>
      </c>
    </row>
    <row r="394" spans="1:22">
      <c r="A394" s="11" t="s">
        <v>1208</v>
      </c>
      <c r="B394" s="11">
        <v>21</v>
      </c>
      <c r="C394" s="11">
        <v>16</v>
      </c>
      <c r="O394" s="11">
        <v>0</v>
      </c>
      <c r="P394" s="11">
        <v>0</v>
      </c>
      <c r="Q394" s="11">
        <v>0</v>
      </c>
      <c r="R394" s="11">
        <v>0</v>
      </c>
      <c r="V394" s="11">
        <v>202006</v>
      </c>
    </row>
    <row r="395" spans="1:22">
      <c r="A395" s="11" t="s">
        <v>1182</v>
      </c>
      <c r="B395" s="11">
        <v>21</v>
      </c>
      <c r="C395" s="11">
        <v>0</v>
      </c>
      <c r="G395" s="11">
        <v>32</v>
      </c>
      <c r="I395" s="11">
        <v>8</v>
      </c>
      <c r="O395" s="11">
        <v>0</v>
      </c>
      <c r="P395" s="11">
        <v>0</v>
      </c>
      <c r="Q395" s="11">
        <v>0</v>
      </c>
      <c r="R395" s="11">
        <v>0</v>
      </c>
      <c r="V395" s="11">
        <v>202007</v>
      </c>
    </row>
    <row r="396" spans="1:22">
      <c r="A396" s="11" t="s">
        <v>1010</v>
      </c>
      <c r="B396" s="11">
        <v>21</v>
      </c>
      <c r="C396" s="11">
        <v>24</v>
      </c>
      <c r="F396" s="11">
        <v>0.25</v>
      </c>
      <c r="G396" s="11">
        <v>8</v>
      </c>
      <c r="I396" s="11">
        <v>8</v>
      </c>
      <c r="M396" s="11">
        <v>123</v>
      </c>
      <c r="O396" s="11">
        <v>0</v>
      </c>
      <c r="P396" s="11">
        <v>0</v>
      </c>
      <c r="Q396" s="11">
        <v>0</v>
      </c>
      <c r="R396" s="11">
        <v>0</v>
      </c>
      <c r="V396" s="11">
        <v>202006</v>
      </c>
    </row>
    <row r="397" spans="1:22">
      <c r="A397" s="11" t="s">
        <v>1449</v>
      </c>
      <c r="B397" s="11">
        <v>21</v>
      </c>
      <c r="C397" s="11">
        <v>24</v>
      </c>
      <c r="F397" s="11">
        <v>1</v>
      </c>
      <c r="G397" s="11">
        <v>8</v>
      </c>
      <c r="I397" s="11">
        <v>8</v>
      </c>
      <c r="M397" s="11">
        <v>30</v>
      </c>
      <c r="O397" s="11">
        <v>0</v>
      </c>
      <c r="P397" s="11">
        <v>0</v>
      </c>
      <c r="Q397" s="11">
        <v>0</v>
      </c>
      <c r="R397" s="11">
        <v>0</v>
      </c>
      <c r="V397" s="11">
        <v>202006</v>
      </c>
    </row>
    <row r="398" spans="1:22">
      <c r="A398" s="11" t="s">
        <v>481</v>
      </c>
      <c r="B398" s="11">
        <v>21</v>
      </c>
      <c r="C398" s="11">
        <v>15</v>
      </c>
      <c r="D398" s="11">
        <v>5</v>
      </c>
      <c r="I398" s="11">
        <v>5</v>
      </c>
      <c r="O398" s="11">
        <v>0</v>
      </c>
      <c r="P398" s="11">
        <v>0</v>
      </c>
      <c r="Q398" s="11">
        <v>0</v>
      </c>
      <c r="R398" s="11">
        <v>0</v>
      </c>
      <c r="V398" s="11">
        <v>202006</v>
      </c>
    </row>
    <row r="399" spans="1:22">
      <c r="A399" s="11" t="s">
        <v>1184</v>
      </c>
      <c r="B399" s="11">
        <v>21</v>
      </c>
      <c r="C399" s="11">
        <v>11.25</v>
      </c>
      <c r="G399" s="11">
        <v>3.75</v>
      </c>
      <c r="I399" s="11">
        <v>3</v>
      </c>
      <c r="M399" s="11">
        <v>95</v>
      </c>
      <c r="O399" s="11">
        <v>0</v>
      </c>
      <c r="P399" s="11">
        <v>0</v>
      </c>
      <c r="Q399" s="11">
        <v>0</v>
      </c>
      <c r="R399" s="11">
        <v>0</v>
      </c>
      <c r="V399" s="11">
        <v>202006</v>
      </c>
    </row>
    <row r="400" spans="1:22">
      <c r="A400" s="11" t="s">
        <v>470</v>
      </c>
      <c r="B400" s="11">
        <v>21</v>
      </c>
      <c r="C400" s="11">
        <v>24</v>
      </c>
      <c r="E400" s="11">
        <v>4.25</v>
      </c>
      <c r="F400" s="11">
        <v>2.0299999999999998</v>
      </c>
      <c r="G400" s="11">
        <v>8</v>
      </c>
      <c r="I400" s="11">
        <v>8</v>
      </c>
      <c r="O400" s="11">
        <v>0</v>
      </c>
      <c r="P400" s="11">
        <v>0</v>
      </c>
      <c r="Q400" s="11">
        <v>0</v>
      </c>
      <c r="R400" s="11">
        <v>0</v>
      </c>
      <c r="V400" s="11">
        <v>202007</v>
      </c>
    </row>
    <row r="401" spans="1:22">
      <c r="A401" s="11" t="s">
        <v>777</v>
      </c>
      <c r="B401" s="11">
        <v>21</v>
      </c>
      <c r="C401" s="11">
        <v>20</v>
      </c>
      <c r="I401" s="11">
        <v>5</v>
      </c>
      <c r="N401" s="11">
        <v>3</v>
      </c>
      <c r="O401" s="11">
        <v>0</v>
      </c>
      <c r="P401" s="11">
        <v>0</v>
      </c>
      <c r="Q401" s="11">
        <v>0</v>
      </c>
      <c r="R401" s="11">
        <v>0</v>
      </c>
      <c r="V401" s="11">
        <v>202006</v>
      </c>
    </row>
    <row r="402" spans="1:22">
      <c r="A402" s="11" t="s">
        <v>778</v>
      </c>
      <c r="B402" s="11">
        <v>21</v>
      </c>
      <c r="C402" s="11">
        <v>31</v>
      </c>
      <c r="F402" s="11">
        <v>5</v>
      </c>
      <c r="I402" s="11">
        <v>9</v>
      </c>
      <c r="O402" s="11">
        <v>0</v>
      </c>
      <c r="P402" s="11">
        <v>0</v>
      </c>
      <c r="Q402" s="11">
        <v>0</v>
      </c>
      <c r="R402" s="11">
        <v>0</v>
      </c>
      <c r="V402" s="11">
        <v>202006</v>
      </c>
    </row>
    <row r="403" spans="1:22">
      <c r="A403" s="11" t="s">
        <v>709</v>
      </c>
      <c r="B403" s="11">
        <v>21</v>
      </c>
      <c r="C403" s="11">
        <v>28</v>
      </c>
      <c r="D403" s="11">
        <v>0.7</v>
      </c>
      <c r="E403" s="11">
        <v>2.85</v>
      </c>
      <c r="I403" s="11">
        <v>8</v>
      </c>
      <c r="O403" s="11">
        <v>0</v>
      </c>
      <c r="P403" s="11">
        <v>0</v>
      </c>
      <c r="Q403" s="11">
        <v>0</v>
      </c>
      <c r="R403" s="11">
        <v>0</v>
      </c>
      <c r="V403" s="11">
        <v>202007</v>
      </c>
    </row>
    <row r="404" spans="1:22">
      <c r="A404" s="11" t="s">
        <v>1628</v>
      </c>
      <c r="B404" s="11">
        <v>21</v>
      </c>
      <c r="C404" s="11">
        <v>32</v>
      </c>
      <c r="F404" s="11">
        <v>3</v>
      </c>
      <c r="I404" s="11">
        <v>8</v>
      </c>
      <c r="M404" s="11">
        <v>216</v>
      </c>
      <c r="O404" s="11">
        <v>0</v>
      </c>
      <c r="P404" s="11">
        <v>0</v>
      </c>
      <c r="Q404" s="11">
        <v>0</v>
      </c>
      <c r="R404" s="11">
        <v>0</v>
      </c>
      <c r="V404" s="11">
        <v>202006</v>
      </c>
    </row>
    <row r="405" spans="1:22">
      <c r="A405" s="11" t="s">
        <v>779</v>
      </c>
      <c r="B405" s="11">
        <v>21</v>
      </c>
      <c r="C405" s="11">
        <v>30</v>
      </c>
      <c r="D405" s="11">
        <v>2</v>
      </c>
      <c r="E405" s="11">
        <v>2.4700000000000002</v>
      </c>
      <c r="F405" s="11">
        <v>3.52</v>
      </c>
      <c r="I405" s="11">
        <v>8</v>
      </c>
      <c r="O405" s="11">
        <v>0</v>
      </c>
      <c r="P405" s="11">
        <v>0</v>
      </c>
      <c r="Q405" s="11">
        <v>0</v>
      </c>
      <c r="R405" s="11">
        <v>0</v>
      </c>
      <c r="V405" s="11">
        <v>202007</v>
      </c>
    </row>
    <row r="406" spans="1:22">
      <c r="A406" s="11" t="s">
        <v>1319</v>
      </c>
      <c r="B406" s="11">
        <v>21</v>
      </c>
      <c r="C406" s="11">
        <v>30</v>
      </c>
      <c r="E406" s="11">
        <v>2.4700000000000002</v>
      </c>
      <c r="I406" s="11">
        <v>8</v>
      </c>
      <c r="O406" s="11">
        <v>0</v>
      </c>
      <c r="P406" s="11">
        <v>0</v>
      </c>
      <c r="Q406" s="11">
        <v>0</v>
      </c>
      <c r="R406" s="11">
        <v>0</v>
      </c>
      <c r="V406" s="11">
        <v>202006</v>
      </c>
    </row>
    <row r="407" spans="1:22">
      <c r="A407" s="11" t="s">
        <v>1185</v>
      </c>
      <c r="B407" s="11">
        <v>21</v>
      </c>
      <c r="C407" s="11">
        <v>32</v>
      </c>
      <c r="F407" s="11">
        <v>6.75</v>
      </c>
      <c r="I407" s="11">
        <v>8</v>
      </c>
      <c r="O407" s="11">
        <v>0</v>
      </c>
      <c r="P407" s="11">
        <v>0</v>
      </c>
      <c r="Q407" s="11">
        <v>0</v>
      </c>
      <c r="R407" s="11">
        <v>0</v>
      </c>
      <c r="V407" s="11">
        <v>202006</v>
      </c>
    </row>
    <row r="408" spans="1:22">
      <c r="A408" s="11" t="s">
        <v>454</v>
      </c>
      <c r="B408" s="11">
        <v>21</v>
      </c>
      <c r="C408" s="11">
        <v>32</v>
      </c>
      <c r="E408" s="11">
        <v>2.52</v>
      </c>
      <c r="F408" s="11">
        <v>0</v>
      </c>
      <c r="I408" s="11">
        <v>8</v>
      </c>
      <c r="O408" s="11">
        <v>0</v>
      </c>
      <c r="P408" s="11">
        <v>0</v>
      </c>
      <c r="Q408" s="11">
        <v>0</v>
      </c>
      <c r="R408" s="11">
        <v>0</v>
      </c>
      <c r="U408" s="11">
        <v>4.55</v>
      </c>
      <c r="V408" s="11">
        <v>202006</v>
      </c>
    </row>
    <row r="409" spans="1:22">
      <c r="A409" s="11" t="s">
        <v>1186</v>
      </c>
      <c r="B409" s="11">
        <v>21</v>
      </c>
      <c r="C409" s="11">
        <v>16</v>
      </c>
      <c r="E409" s="11">
        <v>1.5</v>
      </c>
      <c r="F409" s="11">
        <v>3.58</v>
      </c>
      <c r="G409" s="11">
        <v>16</v>
      </c>
      <c r="I409" s="11">
        <v>8</v>
      </c>
      <c r="M409" s="11">
        <v>114</v>
      </c>
      <c r="O409" s="11">
        <v>0</v>
      </c>
      <c r="P409" s="11">
        <v>0</v>
      </c>
      <c r="Q409" s="11">
        <v>0</v>
      </c>
      <c r="R409" s="11">
        <v>0</v>
      </c>
      <c r="V409" s="11">
        <v>202006</v>
      </c>
    </row>
    <row r="410" spans="1:22">
      <c r="A410" s="11" t="s">
        <v>1011</v>
      </c>
      <c r="B410" s="11">
        <v>21</v>
      </c>
      <c r="C410" s="11">
        <v>28.13</v>
      </c>
      <c r="G410" s="11">
        <v>1.25</v>
      </c>
      <c r="I410" s="11">
        <v>8</v>
      </c>
      <c r="N410" s="11">
        <v>2.62</v>
      </c>
      <c r="O410" s="11">
        <v>0</v>
      </c>
      <c r="P410" s="11">
        <v>0</v>
      </c>
      <c r="Q410" s="11">
        <v>0</v>
      </c>
      <c r="R410" s="11">
        <v>0</v>
      </c>
      <c r="V410" s="11">
        <v>202007</v>
      </c>
    </row>
    <row r="411" spans="1:22">
      <c r="A411" s="11" t="s">
        <v>960</v>
      </c>
      <c r="B411" s="11">
        <v>21</v>
      </c>
      <c r="C411" s="11">
        <v>32</v>
      </c>
      <c r="E411" s="11">
        <v>3.93</v>
      </c>
      <c r="F411" s="11">
        <v>2.02</v>
      </c>
      <c r="I411" s="11">
        <v>8</v>
      </c>
      <c r="O411" s="11">
        <v>0</v>
      </c>
      <c r="P411" s="11">
        <v>0</v>
      </c>
      <c r="Q411" s="11">
        <v>0</v>
      </c>
      <c r="R411" s="11">
        <v>0</v>
      </c>
      <c r="V411" s="11">
        <v>202006</v>
      </c>
    </row>
    <row r="412" spans="1:22">
      <c r="A412" s="11" t="s">
        <v>484</v>
      </c>
      <c r="B412" s="11">
        <v>21</v>
      </c>
      <c r="C412" s="11">
        <v>13.25</v>
      </c>
      <c r="I412" s="11">
        <v>3.75</v>
      </c>
      <c r="M412" s="11">
        <v>32</v>
      </c>
      <c r="O412" s="11">
        <v>0</v>
      </c>
      <c r="P412" s="11">
        <v>0</v>
      </c>
      <c r="Q412" s="11">
        <v>0</v>
      </c>
      <c r="R412" s="11">
        <v>0</v>
      </c>
      <c r="V412" s="11">
        <v>202006</v>
      </c>
    </row>
    <row r="413" spans="1:22">
      <c r="A413" s="11" t="s">
        <v>1220</v>
      </c>
      <c r="B413" s="11">
        <v>21</v>
      </c>
      <c r="C413" s="11">
        <v>24</v>
      </c>
      <c r="F413" s="11">
        <v>0</v>
      </c>
      <c r="G413" s="11">
        <v>8</v>
      </c>
      <c r="I413" s="11">
        <v>8</v>
      </c>
      <c r="M413" s="11">
        <v>162</v>
      </c>
      <c r="O413" s="11">
        <v>0</v>
      </c>
      <c r="P413" s="11">
        <v>0</v>
      </c>
      <c r="Q413" s="11">
        <v>0</v>
      </c>
      <c r="R413" s="11">
        <v>0</v>
      </c>
      <c r="U413" s="11">
        <v>2.75</v>
      </c>
      <c r="V413" s="11">
        <v>202006</v>
      </c>
    </row>
    <row r="414" spans="1:22">
      <c r="A414" s="11" t="s">
        <v>1237</v>
      </c>
      <c r="B414" s="11">
        <v>21</v>
      </c>
      <c r="C414" s="11">
        <v>32</v>
      </c>
      <c r="E414" s="11">
        <v>2.5</v>
      </c>
      <c r="F414" s="11">
        <v>1.25</v>
      </c>
      <c r="I414" s="11">
        <v>8</v>
      </c>
      <c r="O414" s="11">
        <v>0</v>
      </c>
      <c r="P414" s="11">
        <v>2</v>
      </c>
      <c r="Q414" s="11">
        <v>0</v>
      </c>
      <c r="R414" s="11">
        <v>0</v>
      </c>
      <c r="V414" s="11">
        <v>202008</v>
      </c>
    </row>
    <row r="415" spans="1:22">
      <c r="A415" s="11" t="s">
        <v>1701</v>
      </c>
      <c r="B415" s="11">
        <v>21</v>
      </c>
      <c r="C415" s="11">
        <v>24</v>
      </c>
      <c r="F415" s="11">
        <v>4</v>
      </c>
      <c r="G415" s="11">
        <v>8</v>
      </c>
      <c r="I415" s="11">
        <v>8</v>
      </c>
      <c r="M415" s="11">
        <v>300</v>
      </c>
      <c r="O415" s="11">
        <v>0</v>
      </c>
      <c r="P415" s="11">
        <v>0</v>
      </c>
      <c r="Q415" s="11">
        <v>0</v>
      </c>
      <c r="R415" s="11">
        <v>0</v>
      </c>
      <c r="V415" s="11">
        <v>202007</v>
      </c>
    </row>
    <row r="416" spans="1:22">
      <c r="A416" s="11" t="s">
        <v>505</v>
      </c>
      <c r="B416" s="11">
        <v>21</v>
      </c>
      <c r="C416" s="11">
        <v>35.75</v>
      </c>
      <c r="I416" s="11">
        <v>9</v>
      </c>
      <c r="N416" s="11">
        <v>0.25</v>
      </c>
      <c r="O416" s="11">
        <v>0</v>
      </c>
      <c r="P416" s="11">
        <v>0</v>
      </c>
      <c r="Q416" s="11">
        <v>0</v>
      </c>
      <c r="R416" s="11">
        <v>0</v>
      </c>
      <c r="V416" s="11">
        <v>202006</v>
      </c>
    </row>
    <row r="417" spans="1:22">
      <c r="A417" s="11" t="s">
        <v>1187</v>
      </c>
      <c r="B417" s="11">
        <v>21</v>
      </c>
      <c r="C417" s="11">
        <v>24</v>
      </c>
      <c r="F417" s="11">
        <v>1.25</v>
      </c>
      <c r="G417" s="11">
        <v>8</v>
      </c>
      <c r="I417" s="11">
        <v>8</v>
      </c>
      <c r="M417" s="11">
        <v>58.4</v>
      </c>
      <c r="O417" s="11">
        <v>0</v>
      </c>
      <c r="P417" s="11">
        <v>0</v>
      </c>
      <c r="Q417" s="11">
        <v>0</v>
      </c>
      <c r="R417" s="11">
        <v>0</v>
      </c>
      <c r="V417" s="11">
        <v>202006</v>
      </c>
    </row>
    <row r="418" spans="1:22">
      <c r="A418" s="11" t="s">
        <v>476</v>
      </c>
      <c r="B418" s="11">
        <v>21</v>
      </c>
      <c r="C418" s="11">
        <v>29</v>
      </c>
      <c r="D418" s="11">
        <v>2</v>
      </c>
      <c r="F418" s="11">
        <v>2.75</v>
      </c>
      <c r="G418" s="11">
        <v>1</v>
      </c>
      <c r="I418" s="11">
        <v>8</v>
      </c>
      <c r="O418" s="11">
        <v>0</v>
      </c>
      <c r="P418" s="11">
        <v>0</v>
      </c>
      <c r="Q418" s="11">
        <v>2</v>
      </c>
      <c r="R418" s="11">
        <v>0</v>
      </c>
      <c r="V418" s="11">
        <v>202007</v>
      </c>
    </row>
    <row r="419" spans="1:22">
      <c r="A419" s="11" t="s">
        <v>477</v>
      </c>
      <c r="B419" s="11">
        <v>21</v>
      </c>
      <c r="C419" s="11">
        <v>24</v>
      </c>
      <c r="D419" s="11">
        <v>2</v>
      </c>
      <c r="E419" s="11">
        <v>0.5</v>
      </c>
      <c r="F419" s="11">
        <v>4.25</v>
      </c>
      <c r="G419" s="11">
        <v>6</v>
      </c>
      <c r="I419" s="11">
        <v>8</v>
      </c>
      <c r="O419" s="11">
        <v>0</v>
      </c>
      <c r="P419" s="11">
        <v>0</v>
      </c>
      <c r="Q419" s="11">
        <v>2</v>
      </c>
      <c r="R419" s="11">
        <v>0</v>
      </c>
      <c r="V419" s="11">
        <v>202007</v>
      </c>
    </row>
    <row r="420" spans="1:22">
      <c r="A420" s="11" t="s">
        <v>780</v>
      </c>
      <c r="B420" s="11">
        <v>21</v>
      </c>
      <c r="C420" s="11">
        <v>24</v>
      </c>
      <c r="D420" s="11">
        <v>8</v>
      </c>
      <c r="F420" s="11">
        <v>4</v>
      </c>
      <c r="I420" s="11">
        <v>8</v>
      </c>
      <c r="O420" s="11">
        <v>0</v>
      </c>
      <c r="P420" s="11">
        <v>0</v>
      </c>
      <c r="Q420" s="11">
        <v>0</v>
      </c>
      <c r="R420" s="11">
        <v>0</v>
      </c>
      <c r="V420" s="11">
        <v>202006</v>
      </c>
    </row>
    <row r="421" spans="1:22">
      <c r="A421" s="11" t="s">
        <v>787</v>
      </c>
      <c r="B421" s="11">
        <v>21</v>
      </c>
      <c r="C421" s="11">
        <v>36</v>
      </c>
      <c r="F421" s="11">
        <v>4</v>
      </c>
      <c r="I421" s="11">
        <v>9</v>
      </c>
      <c r="O421" s="11">
        <v>0</v>
      </c>
      <c r="P421" s="11">
        <v>0</v>
      </c>
      <c r="Q421" s="11">
        <v>0</v>
      </c>
      <c r="R421" s="11">
        <v>0</v>
      </c>
      <c r="V421" s="11">
        <v>202007</v>
      </c>
    </row>
    <row r="422" spans="1:22">
      <c r="A422" s="11" t="s">
        <v>1238</v>
      </c>
      <c r="B422" s="11">
        <v>21</v>
      </c>
      <c r="C422" s="11">
        <v>30</v>
      </c>
      <c r="D422" s="11">
        <v>2</v>
      </c>
      <c r="E422" s="11">
        <v>0.13</v>
      </c>
      <c r="F422" s="11">
        <v>2.2999999999999998</v>
      </c>
      <c r="I422" s="11">
        <v>8</v>
      </c>
      <c r="O422" s="11">
        <v>0</v>
      </c>
      <c r="P422" s="11">
        <v>0</v>
      </c>
      <c r="Q422" s="11">
        <v>0</v>
      </c>
      <c r="R422" s="11">
        <v>0</v>
      </c>
      <c r="V422" s="11">
        <v>202007</v>
      </c>
    </row>
    <row r="423" spans="1:22">
      <c r="A423" s="11" t="s">
        <v>1631</v>
      </c>
      <c r="B423" s="11">
        <v>21</v>
      </c>
      <c r="C423" s="11">
        <v>32</v>
      </c>
      <c r="F423" s="11">
        <v>2.25</v>
      </c>
      <c r="I423" s="11">
        <v>8</v>
      </c>
      <c r="M423" s="11">
        <v>304</v>
      </c>
      <c r="O423" s="11">
        <v>0</v>
      </c>
      <c r="P423" s="11">
        <v>0</v>
      </c>
      <c r="Q423" s="11">
        <v>0</v>
      </c>
      <c r="R423" s="11">
        <v>0</v>
      </c>
      <c r="V423" s="11">
        <v>202007</v>
      </c>
    </row>
    <row r="424" spans="1:22">
      <c r="A424" s="11" t="s">
        <v>846</v>
      </c>
      <c r="B424" s="11">
        <v>21</v>
      </c>
      <c r="C424" s="11">
        <v>30</v>
      </c>
      <c r="D424" s="11">
        <v>2</v>
      </c>
      <c r="E424" s="11">
        <v>2.21</v>
      </c>
      <c r="F424" s="11">
        <v>3.58</v>
      </c>
      <c r="I424" s="11">
        <v>8</v>
      </c>
      <c r="O424" s="11">
        <v>1</v>
      </c>
      <c r="P424" s="11">
        <v>0</v>
      </c>
      <c r="Q424" s="11">
        <v>0</v>
      </c>
      <c r="R424" s="11">
        <v>0</v>
      </c>
      <c r="V424" s="11">
        <v>202006</v>
      </c>
    </row>
    <row r="425" spans="1:22">
      <c r="A425" s="11" t="s">
        <v>487</v>
      </c>
      <c r="B425" s="11">
        <v>21</v>
      </c>
      <c r="C425" s="11">
        <v>0</v>
      </c>
      <c r="H425" s="11">
        <v>32</v>
      </c>
      <c r="I425" s="11">
        <v>8</v>
      </c>
      <c r="M425" s="11">
        <v>458</v>
      </c>
      <c r="O425" s="11">
        <v>0</v>
      </c>
      <c r="P425" s="11">
        <v>0</v>
      </c>
      <c r="Q425" s="11">
        <v>0</v>
      </c>
      <c r="R425" s="11">
        <v>0</v>
      </c>
      <c r="V425" s="11">
        <v>202007</v>
      </c>
    </row>
    <row r="426" spans="1:22">
      <c r="A426" s="11" t="s">
        <v>464</v>
      </c>
      <c r="B426" s="11">
        <v>21</v>
      </c>
      <c r="C426" s="11">
        <v>24</v>
      </c>
      <c r="D426" s="11">
        <v>0</v>
      </c>
      <c r="E426" s="11">
        <v>2.4</v>
      </c>
      <c r="F426" s="11">
        <v>0.92</v>
      </c>
      <c r="G426" s="11">
        <v>6</v>
      </c>
      <c r="I426" s="11">
        <v>8</v>
      </c>
      <c r="O426" s="11">
        <v>0</v>
      </c>
      <c r="P426" s="11">
        <v>0</v>
      </c>
      <c r="Q426" s="11">
        <v>0</v>
      </c>
      <c r="R426" s="11">
        <v>0</v>
      </c>
      <c r="S426" s="11">
        <v>2</v>
      </c>
      <c r="V426" s="11">
        <v>202007</v>
      </c>
    </row>
    <row r="427" spans="1:22">
      <c r="A427" s="11" t="s">
        <v>486</v>
      </c>
      <c r="B427" s="11">
        <v>21</v>
      </c>
      <c r="C427" s="11">
        <v>24</v>
      </c>
      <c r="F427" s="11">
        <v>5.25</v>
      </c>
      <c r="G427" s="11">
        <v>8</v>
      </c>
      <c r="I427" s="11">
        <v>8</v>
      </c>
      <c r="O427" s="11">
        <v>0</v>
      </c>
      <c r="P427" s="11">
        <v>0</v>
      </c>
      <c r="Q427" s="11">
        <v>0</v>
      </c>
      <c r="R427" s="11">
        <v>0</v>
      </c>
      <c r="V427" s="11">
        <v>202006</v>
      </c>
    </row>
    <row r="428" spans="1:22">
      <c r="A428" s="11" t="s">
        <v>782</v>
      </c>
      <c r="B428" s="11">
        <v>21</v>
      </c>
      <c r="C428" s="11">
        <v>23.55</v>
      </c>
      <c r="G428" s="11">
        <v>6</v>
      </c>
      <c r="I428" s="11">
        <v>8</v>
      </c>
      <c r="N428" s="11">
        <v>0.45</v>
      </c>
      <c r="O428" s="11">
        <v>0</v>
      </c>
      <c r="P428" s="11">
        <v>0</v>
      </c>
      <c r="Q428" s="11">
        <v>0</v>
      </c>
      <c r="R428" s="11">
        <v>1</v>
      </c>
      <c r="V428" s="11">
        <v>202006</v>
      </c>
    </row>
    <row r="429" spans="1:22">
      <c r="A429" s="11" t="s">
        <v>1199</v>
      </c>
      <c r="B429" s="11">
        <v>21</v>
      </c>
      <c r="C429" s="11">
        <v>24</v>
      </c>
      <c r="G429" s="11">
        <v>8</v>
      </c>
      <c r="I429" s="11">
        <v>8</v>
      </c>
      <c r="O429" s="11">
        <v>0</v>
      </c>
      <c r="P429" s="11">
        <v>0</v>
      </c>
      <c r="Q429" s="11">
        <v>0</v>
      </c>
      <c r="R429" s="11">
        <v>0</v>
      </c>
      <c r="V429" s="11">
        <v>202006</v>
      </c>
    </row>
    <row r="430" spans="1:22">
      <c r="A430" s="11" t="s">
        <v>1200</v>
      </c>
      <c r="B430" s="11">
        <v>21</v>
      </c>
      <c r="C430" s="11">
        <v>27.53</v>
      </c>
      <c r="I430" s="11">
        <v>9</v>
      </c>
      <c r="N430" s="11">
        <v>8.4700000000000006</v>
      </c>
      <c r="O430" s="11">
        <v>0</v>
      </c>
      <c r="P430" s="11">
        <v>0</v>
      </c>
      <c r="Q430" s="11">
        <v>0</v>
      </c>
      <c r="R430" s="11">
        <v>0</v>
      </c>
      <c r="V430" s="11">
        <v>202006</v>
      </c>
    </row>
    <row r="431" spans="1:22">
      <c r="A431" s="11" t="s">
        <v>507</v>
      </c>
      <c r="B431" s="11">
        <v>21</v>
      </c>
      <c r="C431" s="11">
        <v>16</v>
      </c>
      <c r="O431" s="11">
        <v>0</v>
      </c>
      <c r="P431" s="11">
        <v>0</v>
      </c>
      <c r="Q431" s="11">
        <v>0</v>
      </c>
      <c r="R431" s="11">
        <v>0</v>
      </c>
      <c r="V431" s="11">
        <v>202007</v>
      </c>
    </row>
    <row r="432" spans="1:22">
      <c r="A432" s="11" t="s">
        <v>469</v>
      </c>
      <c r="B432" s="11">
        <v>21</v>
      </c>
      <c r="C432" s="11">
        <v>30</v>
      </c>
      <c r="D432" s="11">
        <v>0</v>
      </c>
      <c r="E432" s="11">
        <v>0</v>
      </c>
      <c r="F432" s="11">
        <v>0</v>
      </c>
      <c r="I432" s="11">
        <v>8</v>
      </c>
      <c r="O432" s="11">
        <v>0</v>
      </c>
      <c r="P432" s="11">
        <v>0</v>
      </c>
      <c r="Q432" s="11">
        <v>0</v>
      </c>
      <c r="R432" s="11">
        <v>0</v>
      </c>
      <c r="S432" s="11">
        <v>2</v>
      </c>
      <c r="T432" s="11">
        <v>1.06</v>
      </c>
      <c r="U432" s="11">
        <v>0.15</v>
      </c>
      <c r="V432" s="11">
        <v>202007</v>
      </c>
    </row>
    <row r="433" spans="1:22">
      <c r="A433" s="11" t="s">
        <v>1210</v>
      </c>
      <c r="B433" s="11">
        <v>21</v>
      </c>
      <c r="C433" s="11">
        <v>0</v>
      </c>
      <c r="H433" s="11">
        <v>32</v>
      </c>
      <c r="I433" s="11">
        <v>8</v>
      </c>
      <c r="O433" s="11">
        <v>0</v>
      </c>
      <c r="P433" s="11">
        <v>0</v>
      </c>
      <c r="Q433" s="11">
        <v>0</v>
      </c>
      <c r="R433" s="11">
        <v>0</v>
      </c>
      <c r="V433" s="11">
        <v>202006</v>
      </c>
    </row>
    <row r="434" spans="1:22">
      <c r="A434" s="11" t="s">
        <v>483</v>
      </c>
      <c r="B434" s="11">
        <v>21</v>
      </c>
      <c r="C434" s="11">
        <v>24</v>
      </c>
      <c r="F434" s="11">
        <v>0</v>
      </c>
      <c r="G434" s="11">
        <v>8</v>
      </c>
      <c r="I434" s="11">
        <v>8</v>
      </c>
      <c r="O434" s="11">
        <v>0</v>
      </c>
      <c r="P434" s="11">
        <v>0</v>
      </c>
      <c r="Q434" s="11">
        <v>0</v>
      </c>
      <c r="R434" s="11">
        <v>0</v>
      </c>
      <c r="U434" s="11">
        <v>3.5</v>
      </c>
      <c r="V434" s="11">
        <v>202006</v>
      </c>
    </row>
    <row r="435" spans="1:22">
      <c r="A435" s="11" t="s">
        <v>783</v>
      </c>
      <c r="B435" s="11">
        <v>21</v>
      </c>
      <c r="C435" s="11">
        <v>29.5</v>
      </c>
      <c r="I435" s="11">
        <v>9</v>
      </c>
      <c r="N435" s="11">
        <v>6.5</v>
      </c>
      <c r="O435" s="11">
        <v>0</v>
      </c>
      <c r="P435" s="11">
        <v>0</v>
      </c>
      <c r="Q435" s="11">
        <v>0</v>
      </c>
      <c r="R435" s="11">
        <v>0</v>
      </c>
      <c r="V435" s="11">
        <v>202008</v>
      </c>
    </row>
    <row r="436" spans="1:22">
      <c r="A436" s="11" t="s">
        <v>502</v>
      </c>
      <c r="B436" s="11">
        <v>21</v>
      </c>
      <c r="C436" s="11">
        <v>32</v>
      </c>
      <c r="E436" s="11">
        <v>0.75</v>
      </c>
      <c r="F436" s="11">
        <v>0.25</v>
      </c>
      <c r="I436" s="11">
        <v>8</v>
      </c>
      <c r="O436" s="11">
        <v>0</v>
      </c>
      <c r="P436" s="11">
        <v>2</v>
      </c>
      <c r="Q436" s="11">
        <v>0</v>
      </c>
      <c r="R436" s="11">
        <v>0</v>
      </c>
      <c r="V436" s="11">
        <v>202008</v>
      </c>
    </row>
    <row r="437" spans="1:22">
      <c r="A437" s="11" t="s">
        <v>1536</v>
      </c>
      <c r="B437" s="11">
        <v>21</v>
      </c>
      <c r="C437" s="11">
        <v>32</v>
      </c>
      <c r="E437" s="11">
        <v>2.25</v>
      </c>
      <c r="F437" s="11">
        <v>4</v>
      </c>
      <c r="I437" s="11">
        <v>8</v>
      </c>
      <c r="M437" s="11">
        <v>394</v>
      </c>
      <c r="O437" s="11">
        <v>0</v>
      </c>
      <c r="P437" s="11">
        <v>2</v>
      </c>
      <c r="Q437" s="11">
        <v>0</v>
      </c>
      <c r="R437" s="11">
        <v>0</v>
      </c>
      <c r="V437" s="11">
        <v>202006</v>
      </c>
    </row>
    <row r="438" spans="1:22">
      <c r="A438" s="11" t="s">
        <v>1201</v>
      </c>
      <c r="B438" s="11">
        <v>21</v>
      </c>
      <c r="C438" s="11">
        <v>32</v>
      </c>
      <c r="E438" s="11">
        <v>0</v>
      </c>
      <c r="F438" s="11">
        <v>0</v>
      </c>
      <c r="I438" s="11">
        <v>8</v>
      </c>
      <c r="O438" s="11">
        <v>0</v>
      </c>
      <c r="P438" s="11">
        <v>1</v>
      </c>
      <c r="Q438" s="11">
        <v>0</v>
      </c>
      <c r="R438" s="11">
        <v>0</v>
      </c>
      <c r="T438" s="11">
        <v>1.62</v>
      </c>
      <c r="U438" s="11">
        <v>1.33</v>
      </c>
      <c r="V438" s="11">
        <v>202006</v>
      </c>
    </row>
    <row r="439" spans="1:22">
      <c r="A439" s="11" t="s">
        <v>1021</v>
      </c>
      <c r="B439" s="11">
        <v>21</v>
      </c>
      <c r="C439" s="11">
        <v>14.6</v>
      </c>
      <c r="G439" s="11">
        <v>6</v>
      </c>
      <c r="I439" s="11">
        <v>8</v>
      </c>
      <c r="N439" s="11">
        <v>9.4</v>
      </c>
      <c r="O439" s="11">
        <v>0</v>
      </c>
      <c r="P439" s="11">
        <v>0</v>
      </c>
      <c r="Q439" s="11">
        <v>0</v>
      </c>
      <c r="R439" s="11">
        <v>0</v>
      </c>
      <c r="V439" s="11">
        <v>202006</v>
      </c>
    </row>
    <row r="440" spans="1:22">
      <c r="A440" s="11" t="s">
        <v>1239</v>
      </c>
      <c r="B440" s="11">
        <v>21</v>
      </c>
      <c r="C440" s="11">
        <v>27.5</v>
      </c>
      <c r="O440" s="11">
        <v>0</v>
      </c>
      <c r="P440" s="11">
        <v>0</v>
      </c>
      <c r="Q440" s="11">
        <v>0</v>
      </c>
      <c r="R440" s="11">
        <v>0</v>
      </c>
      <c r="V440" s="11">
        <v>202006</v>
      </c>
    </row>
    <row r="441" spans="1:22">
      <c r="A441" s="11" t="s">
        <v>1211</v>
      </c>
      <c r="B441" s="11">
        <v>21</v>
      </c>
      <c r="C441" s="11">
        <v>16.5</v>
      </c>
      <c r="I441" s="11">
        <v>5.5</v>
      </c>
      <c r="O441" s="11">
        <v>0</v>
      </c>
      <c r="P441" s="11">
        <v>0</v>
      </c>
      <c r="Q441" s="11">
        <v>0</v>
      </c>
      <c r="R441" s="11">
        <v>0</v>
      </c>
      <c r="V441" s="11">
        <v>202006</v>
      </c>
    </row>
    <row r="442" spans="1:22">
      <c r="A442" s="11" t="s">
        <v>452</v>
      </c>
      <c r="B442" s="11">
        <v>21</v>
      </c>
      <c r="C442" s="11">
        <v>27</v>
      </c>
      <c r="E442" s="11">
        <v>1.75</v>
      </c>
      <c r="F442" s="11">
        <v>3.12</v>
      </c>
      <c r="G442" s="11">
        <v>9</v>
      </c>
      <c r="I442" s="11">
        <v>9</v>
      </c>
      <c r="O442" s="11">
        <v>0</v>
      </c>
      <c r="P442" s="11">
        <v>0</v>
      </c>
      <c r="Q442" s="11">
        <v>0</v>
      </c>
      <c r="R442" s="11">
        <v>0</v>
      </c>
      <c r="V442" s="11">
        <v>202006</v>
      </c>
    </row>
    <row r="443" spans="1:22">
      <c r="A443" s="11" t="s">
        <v>1240</v>
      </c>
      <c r="B443" s="11">
        <v>21</v>
      </c>
      <c r="C443" s="11">
        <v>32.29</v>
      </c>
      <c r="I443" s="11">
        <v>9</v>
      </c>
      <c r="N443" s="11">
        <v>3.71</v>
      </c>
      <c r="O443" s="11">
        <v>0</v>
      </c>
      <c r="P443" s="11">
        <v>0</v>
      </c>
      <c r="Q443" s="11">
        <v>0</v>
      </c>
      <c r="R443" s="11">
        <v>0</v>
      </c>
      <c r="V443" s="11">
        <v>202008</v>
      </c>
    </row>
    <row r="444" spans="1:22">
      <c r="A444" s="11" t="s">
        <v>913</v>
      </c>
      <c r="B444" s="11">
        <v>21</v>
      </c>
      <c r="C444" s="11">
        <v>24</v>
      </c>
      <c r="E444" s="11">
        <v>0.03</v>
      </c>
      <c r="F444" s="11">
        <v>1.47</v>
      </c>
      <c r="G444" s="11">
        <v>8</v>
      </c>
      <c r="I444" s="11">
        <v>8</v>
      </c>
      <c r="O444" s="11">
        <v>0</v>
      </c>
      <c r="P444" s="11">
        <v>0</v>
      </c>
      <c r="Q444" s="11">
        <v>0</v>
      </c>
      <c r="R444" s="11">
        <v>0</v>
      </c>
      <c r="V444" s="11">
        <v>202006</v>
      </c>
    </row>
    <row r="445" spans="1:22">
      <c r="A445" s="11" t="s">
        <v>503</v>
      </c>
      <c r="B445" s="11">
        <v>21</v>
      </c>
      <c r="C445" s="11">
        <v>16</v>
      </c>
      <c r="D445" s="11">
        <v>1.1000000000000001</v>
      </c>
      <c r="E445" s="11">
        <v>0</v>
      </c>
      <c r="G445" s="11">
        <v>14</v>
      </c>
      <c r="I445" s="11">
        <v>8</v>
      </c>
      <c r="O445" s="11">
        <v>0</v>
      </c>
      <c r="P445" s="11">
        <v>0</v>
      </c>
      <c r="Q445" s="11">
        <v>0</v>
      </c>
      <c r="R445" s="11">
        <v>0</v>
      </c>
      <c r="T445" s="11">
        <v>0</v>
      </c>
      <c r="V445" s="11">
        <v>202007</v>
      </c>
    </row>
    <row r="446" spans="1:22">
      <c r="A446" s="11" t="s">
        <v>1221</v>
      </c>
      <c r="B446" s="11">
        <v>21</v>
      </c>
      <c r="C446" s="11">
        <v>32</v>
      </c>
      <c r="E446" s="11">
        <v>0</v>
      </c>
      <c r="F446" s="11">
        <v>0</v>
      </c>
      <c r="I446" s="11">
        <v>8</v>
      </c>
      <c r="O446" s="11">
        <v>0</v>
      </c>
      <c r="P446" s="11">
        <v>0</v>
      </c>
      <c r="Q446" s="11">
        <v>0</v>
      </c>
      <c r="R446" s="11">
        <v>0</v>
      </c>
      <c r="T446" s="11">
        <v>4.25</v>
      </c>
      <c r="U446" s="11">
        <v>0.25</v>
      </c>
      <c r="V446" s="11">
        <v>202006</v>
      </c>
    </row>
    <row r="447" spans="1:22">
      <c r="A447" s="11" t="s">
        <v>958</v>
      </c>
      <c r="B447" s="11">
        <v>21</v>
      </c>
      <c r="C447" s="11">
        <v>20</v>
      </c>
      <c r="D447" s="11">
        <v>6.5</v>
      </c>
      <c r="I447" s="11">
        <v>8</v>
      </c>
      <c r="M447" s="11">
        <v>144</v>
      </c>
      <c r="O447" s="11">
        <v>0</v>
      </c>
      <c r="P447" s="11">
        <v>0</v>
      </c>
      <c r="Q447" s="11">
        <v>0</v>
      </c>
      <c r="R447" s="11">
        <v>0</v>
      </c>
      <c r="V447" s="11">
        <v>202006</v>
      </c>
    </row>
    <row r="448" spans="1:22">
      <c r="A448" s="11" t="s">
        <v>460</v>
      </c>
      <c r="B448" s="11">
        <v>21</v>
      </c>
      <c r="C448" s="11">
        <v>32</v>
      </c>
      <c r="F448" s="11">
        <v>0</v>
      </c>
      <c r="I448" s="11">
        <v>8</v>
      </c>
      <c r="O448" s="11">
        <v>0</v>
      </c>
      <c r="P448" s="11">
        <v>0</v>
      </c>
      <c r="Q448" s="11">
        <v>0</v>
      </c>
      <c r="R448" s="11">
        <v>0</v>
      </c>
      <c r="U448" s="11">
        <v>0.25</v>
      </c>
      <c r="V448" s="11">
        <v>202006</v>
      </c>
    </row>
    <row r="449" spans="1:22">
      <c r="A449" s="11" t="s">
        <v>451</v>
      </c>
      <c r="B449" s="11">
        <v>21</v>
      </c>
      <c r="C449" s="11">
        <v>24</v>
      </c>
      <c r="E449" s="11">
        <v>0.2</v>
      </c>
      <c r="G449" s="11">
        <v>8</v>
      </c>
      <c r="I449" s="11">
        <v>8</v>
      </c>
      <c r="O449" s="11">
        <v>0</v>
      </c>
      <c r="P449" s="11">
        <v>0</v>
      </c>
      <c r="Q449" s="11">
        <v>0</v>
      </c>
      <c r="R449" s="11">
        <v>0</v>
      </c>
      <c r="V449" s="11">
        <v>202006</v>
      </c>
    </row>
    <row r="450" spans="1:22">
      <c r="A450" s="11" t="s">
        <v>784</v>
      </c>
      <c r="B450" s="11">
        <v>21</v>
      </c>
      <c r="C450" s="11">
        <v>22</v>
      </c>
      <c r="D450" s="11">
        <v>0</v>
      </c>
      <c r="I450" s="11">
        <v>5</v>
      </c>
      <c r="M450" s="11">
        <v>14</v>
      </c>
      <c r="O450" s="11">
        <v>0</v>
      </c>
      <c r="P450" s="11">
        <v>0</v>
      </c>
      <c r="Q450" s="11">
        <v>0</v>
      </c>
      <c r="R450" s="11">
        <v>0</v>
      </c>
      <c r="S450" s="11">
        <v>9.5</v>
      </c>
      <c r="V450" s="11">
        <v>202006</v>
      </c>
    </row>
    <row r="451" spans="1:22">
      <c r="A451" s="11" t="s">
        <v>1190</v>
      </c>
      <c r="B451" s="11">
        <v>21</v>
      </c>
      <c r="C451" s="11">
        <v>35.56</v>
      </c>
      <c r="I451" s="11">
        <v>9</v>
      </c>
      <c r="N451" s="11">
        <v>0.44</v>
      </c>
      <c r="O451" s="11">
        <v>0</v>
      </c>
      <c r="P451" s="11">
        <v>2</v>
      </c>
      <c r="Q451" s="11">
        <v>0</v>
      </c>
      <c r="R451" s="11">
        <v>0</v>
      </c>
      <c r="V451" s="11">
        <v>202008</v>
      </c>
    </row>
    <row r="452" spans="1:22">
      <c r="A452" s="11" t="s">
        <v>707</v>
      </c>
      <c r="B452" s="11">
        <v>21</v>
      </c>
      <c r="C452" s="11">
        <v>24</v>
      </c>
      <c r="E452" s="11">
        <v>0</v>
      </c>
      <c r="F452" s="11">
        <v>0</v>
      </c>
      <c r="G452" s="11">
        <v>8</v>
      </c>
      <c r="I452" s="11">
        <v>8</v>
      </c>
      <c r="O452" s="11">
        <v>0</v>
      </c>
      <c r="P452" s="11">
        <v>1</v>
      </c>
      <c r="Q452" s="11">
        <v>0</v>
      </c>
      <c r="R452" s="11">
        <v>0</v>
      </c>
      <c r="T452" s="11">
        <v>3.38</v>
      </c>
      <c r="U452" s="11">
        <v>1.55</v>
      </c>
      <c r="V452" s="11">
        <v>202006</v>
      </c>
    </row>
    <row r="453" spans="1:22">
      <c r="A453" s="11" t="s">
        <v>1191</v>
      </c>
      <c r="B453" s="11">
        <v>21</v>
      </c>
      <c r="C453" s="11">
        <v>24</v>
      </c>
      <c r="F453" s="11">
        <v>6.75</v>
      </c>
      <c r="G453" s="11">
        <v>8</v>
      </c>
      <c r="I453" s="11">
        <v>8</v>
      </c>
      <c r="M453" s="11">
        <v>174</v>
      </c>
      <c r="O453" s="11">
        <v>0</v>
      </c>
      <c r="P453" s="11">
        <v>0</v>
      </c>
      <c r="Q453" s="11">
        <v>0</v>
      </c>
      <c r="R453" s="11">
        <v>0</v>
      </c>
      <c r="V453" s="11">
        <v>202006</v>
      </c>
    </row>
    <row r="454" spans="1:22">
      <c r="A454" s="11" t="s">
        <v>1192</v>
      </c>
      <c r="B454" s="11">
        <v>21</v>
      </c>
      <c r="C454" s="11">
        <v>35.92</v>
      </c>
      <c r="I454" s="11">
        <v>9</v>
      </c>
      <c r="N454" s="11">
        <v>0.08</v>
      </c>
      <c r="O454" s="11">
        <v>0</v>
      </c>
      <c r="P454" s="11">
        <v>2</v>
      </c>
      <c r="Q454" s="11">
        <v>0</v>
      </c>
      <c r="R454" s="11">
        <v>0</v>
      </c>
      <c r="V454" s="11">
        <v>202006</v>
      </c>
    </row>
    <row r="455" spans="1:22">
      <c r="A455" s="11" t="s">
        <v>1193</v>
      </c>
      <c r="B455" s="11">
        <v>21</v>
      </c>
      <c r="C455" s="11">
        <v>35.21</v>
      </c>
      <c r="I455" s="11">
        <v>9</v>
      </c>
      <c r="N455" s="11">
        <v>0.79</v>
      </c>
      <c r="O455" s="11">
        <v>0</v>
      </c>
      <c r="P455" s="11">
        <v>3</v>
      </c>
      <c r="Q455" s="11">
        <v>0</v>
      </c>
      <c r="R455" s="11">
        <v>0</v>
      </c>
      <c r="V455" s="11">
        <v>202007</v>
      </c>
    </row>
    <row r="456" spans="1:22">
      <c r="A456" s="11" t="s">
        <v>492</v>
      </c>
      <c r="B456" s="11">
        <v>21</v>
      </c>
      <c r="C456" s="11">
        <v>32</v>
      </c>
      <c r="F456" s="11">
        <v>8.42</v>
      </c>
      <c r="I456" s="11">
        <v>8</v>
      </c>
      <c r="N456" s="11">
        <v>0</v>
      </c>
      <c r="O456" s="11">
        <v>0</v>
      </c>
      <c r="P456" s="11">
        <v>2</v>
      </c>
      <c r="Q456" s="11">
        <v>0</v>
      </c>
      <c r="R456" s="11">
        <v>0</v>
      </c>
      <c r="V456" s="11">
        <v>202006</v>
      </c>
    </row>
    <row r="457" spans="1:22">
      <c r="A457" s="11" t="s">
        <v>1818</v>
      </c>
      <c r="B457" s="11">
        <v>21</v>
      </c>
      <c r="C457" s="11">
        <v>22.19</v>
      </c>
      <c r="I457" s="11">
        <v>8</v>
      </c>
      <c r="M457" s="11">
        <v>125.3</v>
      </c>
      <c r="N457" s="11">
        <v>9.81</v>
      </c>
      <c r="O457" s="11">
        <v>0</v>
      </c>
      <c r="P457" s="11">
        <v>0</v>
      </c>
      <c r="Q457" s="11">
        <v>0</v>
      </c>
      <c r="R457" s="11">
        <v>0</v>
      </c>
      <c r="V457" s="11">
        <v>202008</v>
      </c>
    </row>
    <row r="458" spans="1:22">
      <c r="A458" s="11" t="s">
        <v>848</v>
      </c>
      <c r="B458" s="11">
        <v>21</v>
      </c>
      <c r="C458" s="11">
        <v>24</v>
      </c>
      <c r="E458" s="11">
        <v>0</v>
      </c>
      <c r="F458" s="11">
        <v>0</v>
      </c>
      <c r="G458" s="11">
        <v>8</v>
      </c>
      <c r="I458" s="11">
        <v>8</v>
      </c>
      <c r="O458" s="11">
        <v>0</v>
      </c>
      <c r="P458" s="11">
        <v>0</v>
      </c>
      <c r="Q458" s="11">
        <v>0</v>
      </c>
      <c r="R458" s="11">
        <v>0</v>
      </c>
      <c r="T458" s="11">
        <v>1.26</v>
      </c>
      <c r="U458" s="11">
        <v>1.32</v>
      </c>
      <c r="V458" s="11">
        <v>202006</v>
      </c>
    </row>
    <row r="459" spans="1:22">
      <c r="A459" s="11" t="s">
        <v>785</v>
      </c>
      <c r="B459" s="11">
        <v>21</v>
      </c>
      <c r="C459" s="11">
        <v>29.75</v>
      </c>
      <c r="I459" s="11">
        <v>8</v>
      </c>
      <c r="N459" s="11">
        <v>0.25</v>
      </c>
      <c r="O459" s="11">
        <v>0</v>
      </c>
      <c r="P459" s="11">
        <v>0</v>
      </c>
      <c r="Q459" s="11">
        <v>0</v>
      </c>
      <c r="R459" s="11">
        <v>0</v>
      </c>
      <c r="V459" s="11">
        <v>202006</v>
      </c>
    </row>
    <row r="460" spans="1:22">
      <c r="A460" s="11" t="s">
        <v>1053</v>
      </c>
      <c r="B460" s="11">
        <v>21</v>
      </c>
      <c r="C460" s="11">
        <v>32</v>
      </c>
      <c r="E460" s="11">
        <v>3.67</v>
      </c>
      <c r="I460" s="11">
        <v>8</v>
      </c>
      <c r="M460" s="11">
        <v>110</v>
      </c>
      <c r="O460" s="11">
        <v>0</v>
      </c>
      <c r="P460" s="11">
        <v>0</v>
      </c>
      <c r="Q460" s="11">
        <v>0</v>
      </c>
      <c r="R460" s="11">
        <v>0</v>
      </c>
      <c r="V460" s="11">
        <v>202006</v>
      </c>
    </row>
    <row r="461" spans="1:22">
      <c r="A461" s="11" t="s">
        <v>1194</v>
      </c>
      <c r="B461" s="11">
        <v>21</v>
      </c>
      <c r="C461" s="11">
        <v>24</v>
      </c>
      <c r="F461" s="11">
        <v>5</v>
      </c>
      <c r="G461" s="11">
        <v>8</v>
      </c>
      <c r="I461" s="11">
        <v>8</v>
      </c>
      <c r="O461" s="11">
        <v>0</v>
      </c>
      <c r="P461" s="11">
        <v>0</v>
      </c>
      <c r="Q461" s="11">
        <v>0</v>
      </c>
      <c r="R461" s="11">
        <v>0</v>
      </c>
      <c r="V461" s="11">
        <v>202006</v>
      </c>
    </row>
    <row r="462" spans="1:22">
      <c r="A462" s="11" t="s">
        <v>1232</v>
      </c>
      <c r="B462" s="11">
        <v>22</v>
      </c>
      <c r="C462" s="11">
        <v>40</v>
      </c>
      <c r="E462" s="11">
        <v>0</v>
      </c>
      <c r="O462" s="11">
        <v>0</v>
      </c>
      <c r="P462" s="11">
        <v>2</v>
      </c>
      <c r="Q462" s="11">
        <v>0</v>
      </c>
      <c r="R462" s="11">
        <v>0</v>
      </c>
      <c r="T462" s="11">
        <v>3.63</v>
      </c>
      <c r="V462" s="11">
        <v>202006</v>
      </c>
    </row>
    <row r="463" spans="1:22">
      <c r="A463" s="11" t="s">
        <v>1161</v>
      </c>
      <c r="B463" s="11">
        <v>22</v>
      </c>
      <c r="C463" s="11">
        <v>36</v>
      </c>
      <c r="E463" s="11">
        <v>5.08</v>
      </c>
      <c r="F463" s="11">
        <v>2</v>
      </c>
      <c r="G463" s="11">
        <v>9</v>
      </c>
      <c r="O463" s="11">
        <v>0</v>
      </c>
      <c r="P463" s="11">
        <v>0</v>
      </c>
      <c r="Q463" s="11">
        <v>0</v>
      </c>
      <c r="R463" s="11">
        <v>0</v>
      </c>
      <c r="V463" s="11">
        <v>202006</v>
      </c>
    </row>
    <row r="464" spans="1:22">
      <c r="A464" s="11" t="s">
        <v>496</v>
      </c>
      <c r="B464" s="11">
        <v>22</v>
      </c>
      <c r="C464" s="11">
        <v>35.630000000000003</v>
      </c>
      <c r="G464" s="11">
        <v>7</v>
      </c>
      <c r="N464" s="11">
        <v>0.37</v>
      </c>
      <c r="O464" s="11">
        <v>0</v>
      </c>
      <c r="P464" s="11">
        <v>0</v>
      </c>
      <c r="Q464" s="11">
        <v>0</v>
      </c>
      <c r="R464" s="11">
        <v>1</v>
      </c>
      <c r="V464" s="11">
        <v>202007</v>
      </c>
    </row>
    <row r="465" spans="1:22">
      <c r="A465" s="11" t="s">
        <v>708</v>
      </c>
      <c r="B465" s="11">
        <v>22</v>
      </c>
      <c r="C465" s="11">
        <v>40</v>
      </c>
      <c r="E465" s="11">
        <v>0</v>
      </c>
      <c r="F465" s="11">
        <v>0</v>
      </c>
      <c r="O465" s="11">
        <v>0</v>
      </c>
      <c r="P465" s="11">
        <v>0</v>
      </c>
      <c r="Q465" s="11">
        <v>0</v>
      </c>
      <c r="R465" s="11">
        <v>0</v>
      </c>
      <c r="T465" s="11">
        <v>5.45</v>
      </c>
      <c r="U465" s="11">
        <v>6.58</v>
      </c>
      <c r="V465" s="11">
        <v>202007</v>
      </c>
    </row>
    <row r="466" spans="1:22">
      <c r="A466" s="11" t="s">
        <v>715</v>
      </c>
      <c r="B466" s="11">
        <v>22</v>
      </c>
      <c r="C466" s="11">
        <v>8</v>
      </c>
      <c r="O466" s="11">
        <v>0</v>
      </c>
      <c r="P466" s="11">
        <v>0</v>
      </c>
      <c r="Q466" s="11">
        <v>0</v>
      </c>
      <c r="R466" s="11">
        <v>0</v>
      </c>
      <c r="V466" s="11">
        <v>202006</v>
      </c>
    </row>
    <row r="467" spans="1:22">
      <c r="A467" s="11" t="s">
        <v>726</v>
      </c>
      <c r="B467" s="11">
        <v>22</v>
      </c>
      <c r="C467" s="11">
        <v>40</v>
      </c>
      <c r="F467" s="11">
        <v>0</v>
      </c>
      <c r="O467" s="11">
        <v>0</v>
      </c>
      <c r="P467" s="11">
        <v>0</v>
      </c>
      <c r="Q467" s="11">
        <v>0</v>
      </c>
      <c r="R467" s="11">
        <v>0</v>
      </c>
      <c r="U467" s="11">
        <v>3.5</v>
      </c>
      <c r="V467" s="11">
        <v>202006</v>
      </c>
    </row>
    <row r="468" spans="1:22">
      <c r="A468" s="11" t="s">
        <v>458</v>
      </c>
      <c r="B468" s="11">
        <v>22</v>
      </c>
      <c r="C468" s="11">
        <v>40</v>
      </c>
      <c r="F468" s="11">
        <v>0</v>
      </c>
      <c r="O468" s="11">
        <v>0</v>
      </c>
      <c r="P468" s="11">
        <v>0</v>
      </c>
      <c r="Q468" s="11">
        <v>0</v>
      </c>
      <c r="R468" s="11">
        <v>0</v>
      </c>
      <c r="U468" s="11">
        <v>0.5</v>
      </c>
      <c r="V468" s="11">
        <v>202006</v>
      </c>
    </row>
    <row r="469" spans="1:22">
      <c r="A469" s="11" t="s">
        <v>844</v>
      </c>
      <c r="B469" s="11">
        <v>22</v>
      </c>
      <c r="C469" s="11">
        <v>40</v>
      </c>
      <c r="F469" s="11">
        <v>0</v>
      </c>
      <c r="M469" s="11">
        <v>200</v>
      </c>
      <c r="O469" s="11">
        <v>0</v>
      </c>
      <c r="P469" s="11">
        <v>0</v>
      </c>
      <c r="Q469" s="11">
        <v>0</v>
      </c>
      <c r="R469" s="11">
        <v>0</v>
      </c>
      <c r="U469" s="11">
        <v>10.5</v>
      </c>
      <c r="V469" s="11">
        <v>202007</v>
      </c>
    </row>
    <row r="470" spans="1:22">
      <c r="A470" s="11" t="s">
        <v>1205</v>
      </c>
      <c r="B470" s="11">
        <v>22</v>
      </c>
      <c r="C470" s="11">
        <v>45</v>
      </c>
      <c r="E470" s="11">
        <v>3.8</v>
      </c>
      <c r="F470" s="11">
        <v>5.07</v>
      </c>
      <c r="O470" s="11">
        <v>0</v>
      </c>
      <c r="P470" s="11">
        <v>3</v>
      </c>
      <c r="Q470" s="11">
        <v>0</v>
      </c>
      <c r="R470" s="11">
        <v>0</v>
      </c>
      <c r="V470" s="11">
        <v>202006</v>
      </c>
    </row>
    <row r="471" spans="1:22">
      <c r="A471" s="11" t="s">
        <v>767</v>
      </c>
      <c r="B471" s="11">
        <v>22</v>
      </c>
      <c r="C471" s="11">
        <v>40</v>
      </c>
      <c r="E471" s="11">
        <v>1.88</v>
      </c>
      <c r="F471" s="11">
        <v>0.43</v>
      </c>
      <c r="O471" s="11">
        <v>7</v>
      </c>
      <c r="P471" s="11">
        <v>0</v>
      </c>
      <c r="Q471" s="11">
        <v>0</v>
      </c>
      <c r="R471" s="11">
        <v>0</v>
      </c>
      <c r="V471" s="11">
        <v>202006</v>
      </c>
    </row>
    <row r="472" spans="1:22">
      <c r="A472" s="11" t="s">
        <v>1326</v>
      </c>
      <c r="B472" s="11">
        <v>22</v>
      </c>
      <c r="C472" s="11">
        <v>45</v>
      </c>
      <c r="E472" s="11">
        <v>3</v>
      </c>
      <c r="F472" s="11">
        <v>2.75</v>
      </c>
      <c r="O472" s="11">
        <v>0</v>
      </c>
      <c r="P472" s="11">
        <v>3</v>
      </c>
      <c r="Q472" s="11">
        <v>0</v>
      </c>
      <c r="R472" s="11">
        <v>0</v>
      </c>
      <c r="V472" s="11">
        <v>202006</v>
      </c>
    </row>
    <row r="473" spans="1:22">
      <c r="A473" s="11" t="s">
        <v>453</v>
      </c>
      <c r="B473" s="11">
        <v>22</v>
      </c>
      <c r="C473" s="11">
        <v>32</v>
      </c>
      <c r="D473" s="11">
        <v>0</v>
      </c>
      <c r="M473" s="11">
        <v>288</v>
      </c>
      <c r="O473" s="11">
        <v>0</v>
      </c>
      <c r="P473" s="11">
        <v>0</v>
      </c>
      <c r="Q473" s="11">
        <v>0</v>
      </c>
      <c r="R473" s="11">
        <v>0</v>
      </c>
      <c r="S473" s="11">
        <v>2</v>
      </c>
      <c r="V473" s="11">
        <v>202007</v>
      </c>
    </row>
    <row r="474" spans="1:22">
      <c r="A474" s="11" t="s">
        <v>1162</v>
      </c>
      <c r="B474" s="11">
        <v>22</v>
      </c>
      <c r="C474" s="11">
        <v>10.25</v>
      </c>
      <c r="O474" s="11">
        <v>0</v>
      </c>
      <c r="P474" s="11">
        <v>0</v>
      </c>
      <c r="Q474" s="11">
        <v>0</v>
      </c>
      <c r="R474" s="11">
        <v>0</v>
      </c>
      <c r="V474" s="11">
        <v>202006</v>
      </c>
    </row>
    <row r="475" spans="1:22">
      <c r="A475" s="11" t="s">
        <v>488</v>
      </c>
      <c r="B475" s="11">
        <v>22</v>
      </c>
      <c r="C475" s="11">
        <v>32</v>
      </c>
      <c r="F475" s="11">
        <v>0</v>
      </c>
      <c r="G475" s="11">
        <v>8</v>
      </c>
      <c r="O475" s="11">
        <v>0</v>
      </c>
      <c r="P475" s="11">
        <v>0</v>
      </c>
      <c r="Q475" s="11">
        <v>0</v>
      </c>
      <c r="R475" s="11">
        <v>0</v>
      </c>
      <c r="U475" s="11">
        <v>2.5</v>
      </c>
      <c r="V475" s="11">
        <v>202006</v>
      </c>
    </row>
    <row r="476" spans="1:22">
      <c r="A476" s="11" t="s">
        <v>951</v>
      </c>
      <c r="B476" s="11">
        <v>22</v>
      </c>
      <c r="C476" s="11">
        <v>24</v>
      </c>
      <c r="D476" s="11">
        <v>0.5</v>
      </c>
      <c r="O476" s="11">
        <v>0</v>
      </c>
      <c r="P476" s="11">
        <v>0</v>
      </c>
      <c r="Q476" s="11">
        <v>0</v>
      </c>
      <c r="R476" s="11">
        <v>0</v>
      </c>
      <c r="V476" s="11">
        <v>202007</v>
      </c>
    </row>
    <row r="477" spans="1:22">
      <c r="A477" s="11" t="s">
        <v>786</v>
      </c>
      <c r="B477" s="11">
        <v>22</v>
      </c>
      <c r="C477" s="11">
        <v>40</v>
      </c>
      <c r="E477" s="11">
        <v>5.94</v>
      </c>
      <c r="F477" s="11">
        <v>6.43</v>
      </c>
      <c r="O477" s="11">
        <v>0</v>
      </c>
      <c r="P477" s="11">
        <v>1</v>
      </c>
      <c r="Q477" s="11">
        <v>0</v>
      </c>
      <c r="R477" s="11">
        <v>0</v>
      </c>
      <c r="V477" s="11">
        <v>202007</v>
      </c>
    </row>
    <row r="478" spans="1:22">
      <c r="A478" s="11" t="s">
        <v>478</v>
      </c>
      <c r="B478" s="11">
        <v>22</v>
      </c>
      <c r="C478" s="11">
        <v>14</v>
      </c>
      <c r="M478" s="11">
        <v>409</v>
      </c>
      <c r="O478" s="11">
        <v>0</v>
      </c>
      <c r="P478" s="11">
        <v>0</v>
      </c>
      <c r="Q478" s="11">
        <v>0</v>
      </c>
      <c r="R478" s="11">
        <v>0</v>
      </c>
      <c r="V478" s="11">
        <v>202006</v>
      </c>
    </row>
    <row r="479" spans="1:22">
      <c r="A479" s="11" t="s">
        <v>788</v>
      </c>
      <c r="B479" s="11">
        <v>22</v>
      </c>
      <c r="C479" s="11">
        <v>38</v>
      </c>
      <c r="D479" s="11">
        <v>2</v>
      </c>
      <c r="E479" s="11">
        <v>3.75</v>
      </c>
      <c r="F479" s="11">
        <v>9.9499999999999993</v>
      </c>
      <c r="O479" s="11">
        <v>0</v>
      </c>
      <c r="P479" s="11">
        <v>1</v>
      </c>
      <c r="Q479" s="11">
        <v>0</v>
      </c>
      <c r="R479" s="11">
        <v>0</v>
      </c>
      <c r="V479" s="11">
        <v>202007</v>
      </c>
    </row>
    <row r="480" spans="1:22">
      <c r="A480" s="11" t="s">
        <v>845</v>
      </c>
      <c r="B480" s="11">
        <v>22</v>
      </c>
      <c r="C480" s="11">
        <v>40</v>
      </c>
      <c r="E480" s="11">
        <v>5.22</v>
      </c>
      <c r="F480" s="11">
        <v>1.58</v>
      </c>
      <c r="O480" s="11">
        <v>0</v>
      </c>
      <c r="P480" s="11">
        <v>0</v>
      </c>
      <c r="Q480" s="11">
        <v>0</v>
      </c>
      <c r="R480" s="11">
        <v>0</v>
      </c>
      <c r="V480" s="11">
        <v>202009</v>
      </c>
    </row>
    <row r="481" spans="1:22">
      <c r="A481" s="11" t="s">
        <v>485</v>
      </c>
      <c r="B481" s="11">
        <v>22</v>
      </c>
      <c r="C481" s="11">
        <v>40</v>
      </c>
      <c r="F481" s="11">
        <v>0</v>
      </c>
      <c r="O481" s="11">
        <v>0</v>
      </c>
      <c r="P481" s="11">
        <v>0</v>
      </c>
      <c r="Q481" s="11">
        <v>0</v>
      </c>
      <c r="R481" s="11">
        <v>0</v>
      </c>
      <c r="U481" s="11">
        <v>5.75</v>
      </c>
      <c r="V481" s="11">
        <v>202006</v>
      </c>
    </row>
    <row r="482" spans="1:22">
      <c r="A482" s="11" t="s">
        <v>598</v>
      </c>
      <c r="B482" s="11">
        <v>22</v>
      </c>
      <c r="C482" s="11">
        <v>30</v>
      </c>
      <c r="D482" s="11">
        <v>5.5</v>
      </c>
      <c r="M482" s="11">
        <v>903</v>
      </c>
      <c r="O482" s="11">
        <v>0</v>
      </c>
      <c r="P482" s="11">
        <v>0</v>
      </c>
      <c r="Q482" s="11">
        <v>0</v>
      </c>
      <c r="R482" s="11">
        <v>0</v>
      </c>
      <c r="V482" s="11">
        <v>202007</v>
      </c>
    </row>
    <row r="483" spans="1:22">
      <c r="A483" s="11" t="s">
        <v>1086</v>
      </c>
      <c r="B483" s="11">
        <v>22</v>
      </c>
      <c r="C483" s="11">
        <v>20</v>
      </c>
      <c r="M483" s="11">
        <v>136</v>
      </c>
      <c r="O483" s="11">
        <v>0</v>
      </c>
      <c r="P483" s="11">
        <v>0</v>
      </c>
      <c r="Q483" s="11">
        <v>0</v>
      </c>
      <c r="R483" s="11">
        <v>0</v>
      </c>
      <c r="V483" s="11">
        <v>202006</v>
      </c>
    </row>
    <row r="484" spans="1:22">
      <c r="A484" s="11" t="s">
        <v>1215</v>
      </c>
      <c r="B484" s="11">
        <v>22</v>
      </c>
      <c r="C484" s="11">
        <v>24</v>
      </c>
      <c r="O484" s="11">
        <v>0</v>
      </c>
      <c r="P484" s="11">
        <v>0</v>
      </c>
      <c r="Q484" s="11">
        <v>0</v>
      </c>
      <c r="R484" s="11">
        <v>0</v>
      </c>
      <c r="V484" s="11">
        <v>202006</v>
      </c>
    </row>
    <row r="485" spans="1:22">
      <c r="A485" s="11" t="s">
        <v>1163</v>
      </c>
      <c r="B485" s="11">
        <v>22</v>
      </c>
      <c r="C485" s="11">
        <v>40</v>
      </c>
      <c r="F485" s="11">
        <v>9.25</v>
      </c>
      <c r="M485" s="11">
        <v>98</v>
      </c>
      <c r="O485" s="11">
        <v>0</v>
      </c>
      <c r="P485" s="11">
        <v>0</v>
      </c>
      <c r="Q485" s="11">
        <v>0</v>
      </c>
      <c r="R485" s="11">
        <v>0</v>
      </c>
      <c r="V485" s="11">
        <v>202006</v>
      </c>
    </row>
    <row r="486" spans="1:22">
      <c r="A486" s="11" t="s">
        <v>1164</v>
      </c>
      <c r="B486" s="11">
        <v>22</v>
      </c>
      <c r="C486" s="11">
        <v>40</v>
      </c>
      <c r="F486" s="11">
        <v>4.5</v>
      </c>
      <c r="O486" s="11">
        <v>0</v>
      </c>
      <c r="P486" s="11">
        <v>0</v>
      </c>
      <c r="Q486" s="11">
        <v>0</v>
      </c>
      <c r="R486" s="11">
        <v>0</v>
      </c>
      <c r="V486" s="11">
        <v>202006</v>
      </c>
    </row>
    <row r="487" spans="1:22">
      <c r="A487" s="11" t="s">
        <v>1165</v>
      </c>
      <c r="B487" s="11">
        <v>22</v>
      </c>
      <c r="C487" s="11">
        <v>40</v>
      </c>
      <c r="E487" s="11">
        <v>3.87</v>
      </c>
      <c r="F487" s="11">
        <v>6.2</v>
      </c>
      <c r="M487" s="11">
        <v>80</v>
      </c>
      <c r="O487" s="11">
        <v>0</v>
      </c>
      <c r="P487" s="11">
        <v>0</v>
      </c>
      <c r="Q487" s="11">
        <v>0</v>
      </c>
      <c r="R487" s="11">
        <v>0</v>
      </c>
      <c r="V487" s="11">
        <v>202006</v>
      </c>
    </row>
    <row r="488" spans="1:22">
      <c r="A488" s="11" t="s">
        <v>1533</v>
      </c>
      <c r="B488" s="11">
        <v>22</v>
      </c>
      <c r="C488" s="11">
        <v>32</v>
      </c>
      <c r="O488" s="11">
        <v>0</v>
      </c>
      <c r="P488" s="11">
        <v>0</v>
      </c>
      <c r="Q488" s="11">
        <v>0</v>
      </c>
      <c r="R488" s="11">
        <v>0</v>
      </c>
      <c r="V488" s="11">
        <v>202006</v>
      </c>
    </row>
    <row r="489" spans="1:22">
      <c r="A489" s="11" t="s">
        <v>956</v>
      </c>
      <c r="B489" s="11">
        <v>22</v>
      </c>
      <c r="C489" s="11">
        <v>40</v>
      </c>
      <c r="E489" s="11">
        <v>4.46</v>
      </c>
      <c r="F489" s="11">
        <v>14.25</v>
      </c>
      <c r="O489" s="11">
        <v>1</v>
      </c>
      <c r="P489" s="11">
        <v>0</v>
      </c>
      <c r="Q489" s="11">
        <v>0</v>
      </c>
      <c r="R489" s="11">
        <v>0</v>
      </c>
      <c r="V489" s="11">
        <v>202007</v>
      </c>
    </row>
    <row r="490" spans="1:22">
      <c r="A490" s="11" t="s">
        <v>1167</v>
      </c>
      <c r="B490" s="11">
        <v>22</v>
      </c>
      <c r="C490" s="11">
        <v>0</v>
      </c>
      <c r="H490" s="11">
        <v>45</v>
      </c>
      <c r="O490" s="11">
        <v>0</v>
      </c>
      <c r="P490" s="11">
        <v>0</v>
      </c>
      <c r="Q490" s="11">
        <v>0</v>
      </c>
      <c r="R490" s="11">
        <v>0</v>
      </c>
      <c r="V490" s="11">
        <v>202006</v>
      </c>
    </row>
    <row r="491" spans="1:22">
      <c r="A491" s="11" t="s">
        <v>1168</v>
      </c>
      <c r="B491" s="11">
        <v>22</v>
      </c>
      <c r="C491" s="11">
        <v>32</v>
      </c>
      <c r="F491" s="11">
        <v>17.03</v>
      </c>
      <c r="H491" s="11">
        <v>8</v>
      </c>
      <c r="O491" s="11">
        <v>0</v>
      </c>
      <c r="P491" s="11">
        <v>3</v>
      </c>
      <c r="Q491" s="11">
        <v>0</v>
      </c>
      <c r="R491" s="11">
        <v>0</v>
      </c>
      <c r="V491" s="11">
        <v>202006</v>
      </c>
    </row>
    <row r="492" spans="1:22">
      <c r="A492" s="11" t="s">
        <v>1202</v>
      </c>
      <c r="B492" s="11">
        <v>22</v>
      </c>
      <c r="C492" s="11">
        <v>40</v>
      </c>
      <c r="O492" s="11">
        <v>0</v>
      </c>
      <c r="P492" s="11">
        <v>0</v>
      </c>
      <c r="Q492" s="11">
        <v>0</v>
      </c>
      <c r="R492" s="11">
        <v>0</v>
      </c>
      <c r="V492" s="11">
        <v>202006</v>
      </c>
    </row>
    <row r="493" spans="1:22">
      <c r="A493" s="11" t="s">
        <v>471</v>
      </c>
      <c r="B493" s="11">
        <v>22</v>
      </c>
      <c r="C493" s="11">
        <v>38</v>
      </c>
      <c r="D493" s="11">
        <v>2</v>
      </c>
      <c r="F493" s="11">
        <v>5.25</v>
      </c>
      <c r="O493" s="11">
        <v>0</v>
      </c>
      <c r="P493" s="11">
        <v>0</v>
      </c>
      <c r="Q493" s="11">
        <v>0</v>
      </c>
      <c r="R493" s="11">
        <v>0</v>
      </c>
      <c r="V493" s="11">
        <v>202006</v>
      </c>
    </row>
    <row r="494" spans="1:22">
      <c r="A494" s="11" t="s">
        <v>1234</v>
      </c>
      <c r="B494" s="11">
        <v>22</v>
      </c>
      <c r="C494" s="11">
        <v>38</v>
      </c>
      <c r="D494" s="11">
        <v>2</v>
      </c>
      <c r="E494" s="11">
        <v>5.59</v>
      </c>
      <c r="F494" s="11">
        <v>9.1</v>
      </c>
      <c r="O494" s="11">
        <v>0</v>
      </c>
      <c r="P494" s="11">
        <v>0</v>
      </c>
      <c r="Q494" s="11">
        <v>0</v>
      </c>
      <c r="R494" s="11">
        <v>0</v>
      </c>
      <c r="V494" s="11">
        <v>202007</v>
      </c>
    </row>
    <row r="495" spans="1:22">
      <c r="A495" s="11" t="s">
        <v>1800</v>
      </c>
      <c r="B495" s="11">
        <v>22</v>
      </c>
      <c r="C495" s="11">
        <v>40</v>
      </c>
      <c r="F495" s="11">
        <v>16.649999999999999</v>
      </c>
      <c r="O495" s="11">
        <v>0</v>
      </c>
      <c r="P495" s="11">
        <v>0</v>
      </c>
      <c r="Q495" s="11">
        <v>0</v>
      </c>
      <c r="R495" s="11">
        <v>0</v>
      </c>
      <c r="V495" s="11">
        <v>202007</v>
      </c>
    </row>
    <row r="496" spans="1:22">
      <c r="A496" s="11" t="s">
        <v>769</v>
      </c>
      <c r="B496" s="11">
        <v>22</v>
      </c>
      <c r="C496" s="11">
        <v>38</v>
      </c>
      <c r="D496" s="11">
        <v>2</v>
      </c>
      <c r="E496" s="11">
        <v>5.58</v>
      </c>
      <c r="F496" s="11">
        <v>14.13</v>
      </c>
      <c r="O496" s="11">
        <v>0</v>
      </c>
      <c r="P496" s="11">
        <v>0</v>
      </c>
      <c r="Q496" s="11">
        <v>0</v>
      </c>
      <c r="R496" s="11">
        <v>6</v>
      </c>
      <c r="V496" s="11">
        <v>202006</v>
      </c>
    </row>
    <row r="497" spans="1:22">
      <c r="A497" s="11" t="s">
        <v>917</v>
      </c>
      <c r="B497" s="11">
        <v>22</v>
      </c>
      <c r="C497" s="11">
        <v>40</v>
      </c>
      <c r="E497" s="11">
        <v>2.5299999999999998</v>
      </c>
      <c r="F497" s="11">
        <v>5.23</v>
      </c>
      <c r="O497" s="11">
        <v>0</v>
      </c>
      <c r="P497" s="11">
        <v>1</v>
      </c>
      <c r="Q497" s="11">
        <v>0</v>
      </c>
      <c r="R497" s="11">
        <v>0</v>
      </c>
      <c r="V497" s="11">
        <v>202007</v>
      </c>
    </row>
    <row r="498" spans="1:22">
      <c r="A498" s="11" t="s">
        <v>1448</v>
      </c>
      <c r="B498" s="11">
        <v>22</v>
      </c>
      <c r="C498" s="11">
        <v>22.25</v>
      </c>
      <c r="G498" s="11">
        <v>16</v>
      </c>
      <c r="M498" s="11">
        <v>273</v>
      </c>
      <c r="N498" s="11">
        <v>1.75</v>
      </c>
      <c r="O498" s="11">
        <v>0</v>
      </c>
      <c r="P498" s="11">
        <v>0</v>
      </c>
      <c r="Q498" s="11">
        <v>0</v>
      </c>
      <c r="R498" s="11">
        <v>0</v>
      </c>
      <c r="V498" s="11">
        <v>202006</v>
      </c>
    </row>
    <row r="499" spans="1:22">
      <c r="A499" s="11" t="s">
        <v>1019</v>
      </c>
      <c r="B499" s="11">
        <v>22</v>
      </c>
      <c r="C499" s="11">
        <v>40</v>
      </c>
      <c r="E499" s="11">
        <v>0</v>
      </c>
      <c r="O499" s="11">
        <v>0</v>
      </c>
      <c r="P499" s="11">
        <v>0</v>
      </c>
      <c r="Q499" s="11">
        <v>0</v>
      </c>
      <c r="R499" s="11">
        <v>0</v>
      </c>
      <c r="T499" s="11">
        <v>2.62</v>
      </c>
      <c r="V499" s="11">
        <v>202006</v>
      </c>
    </row>
    <row r="500" spans="1:22">
      <c r="A500" s="11" t="s">
        <v>508</v>
      </c>
      <c r="B500" s="11">
        <v>22</v>
      </c>
      <c r="C500" s="11">
        <v>34</v>
      </c>
      <c r="F500" s="11">
        <v>0</v>
      </c>
      <c r="G500" s="11">
        <v>6</v>
      </c>
      <c r="O500" s="11">
        <v>0</v>
      </c>
      <c r="P500" s="11">
        <v>0</v>
      </c>
      <c r="Q500" s="11">
        <v>0</v>
      </c>
      <c r="R500" s="11">
        <v>0</v>
      </c>
      <c r="U500" s="11">
        <v>3.33</v>
      </c>
      <c r="V500" s="11">
        <v>202007</v>
      </c>
    </row>
    <row r="501" spans="1:22">
      <c r="A501" s="11" t="s">
        <v>1325</v>
      </c>
      <c r="B501" s="11">
        <v>22</v>
      </c>
      <c r="C501" s="11">
        <v>0</v>
      </c>
      <c r="H501" s="11">
        <v>36</v>
      </c>
      <c r="O501" s="11">
        <v>0</v>
      </c>
      <c r="P501" s="11">
        <v>0</v>
      </c>
      <c r="Q501" s="11">
        <v>0</v>
      </c>
      <c r="R501" s="11">
        <v>0</v>
      </c>
      <c r="V501" s="11">
        <v>202007</v>
      </c>
    </row>
    <row r="502" spans="1:22">
      <c r="A502" s="11" t="s">
        <v>457</v>
      </c>
      <c r="B502" s="11">
        <v>22</v>
      </c>
      <c r="C502" s="11">
        <v>36</v>
      </c>
      <c r="N502" s="11">
        <v>2</v>
      </c>
      <c r="O502" s="11">
        <v>0</v>
      </c>
      <c r="P502" s="11">
        <v>0</v>
      </c>
      <c r="Q502" s="11">
        <v>0</v>
      </c>
      <c r="R502" s="11">
        <v>0</v>
      </c>
      <c r="V502" s="11">
        <v>202007</v>
      </c>
    </row>
    <row r="503" spans="1:22">
      <c r="A503" s="11" t="s">
        <v>450</v>
      </c>
      <c r="B503" s="11">
        <v>22</v>
      </c>
      <c r="C503" s="11">
        <v>38</v>
      </c>
      <c r="D503" s="11">
        <v>2</v>
      </c>
      <c r="E503" s="11">
        <v>4.45</v>
      </c>
      <c r="F503" s="11">
        <v>14.37</v>
      </c>
      <c r="O503" s="11">
        <v>6</v>
      </c>
      <c r="P503" s="11">
        <v>0</v>
      </c>
      <c r="Q503" s="11">
        <v>0</v>
      </c>
      <c r="R503" s="11">
        <v>0</v>
      </c>
      <c r="V503" s="11">
        <v>202007</v>
      </c>
    </row>
    <row r="504" spans="1:22">
      <c r="A504" s="11" t="s">
        <v>482</v>
      </c>
      <c r="B504" s="11">
        <v>22</v>
      </c>
      <c r="C504" s="11">
        <v>40</v>
      </c>
      <c r="F504" s="11">
        <v>13.75</v>
      </c>
      <c r="M504" s="11">
        <v>130</v>
      </c>
      <c r="O504" s="11">
        <v>0</v>
      </c>
      <c r="P504" s="11">
        <v>0</v>
      </c>
      <c r="Q504" s="11">
        <v>0</v>
      </c>
      <c r="R504" s="11">
        <v>0</v>
      </c>
      <c r="V504" s="11">
        <v>202006</v>
      </c>
    </row>
    <row r="505" spans="1:22">
      <c r="A505" s="11" t="s">
        <v>1172</v>
      </c>
      <c r="B505" s="11">
        <v>22</v>
      </c>
      <c r="C505" s="11">
        <v>42.78</v>
      </c>
      <c r="N505" s="11">
        <v>2.2200000000000002</v>
      </c>
      <c r="O505" s="11">
        <v>0</v>
      </c>
      <c r="P505" s="11">
        <v>3</v>
      </c>
      <c r="Q505" s="11">
        <v>0</v>
      </c>
      <c r="R505" s="11">
        <v>0</v>
      </c>
      <c r="V505" s="11">
        <v>202007</v>
      </c>
    </row>
    <row r="506" spans="1:22">
      <c r="A506" s="11" t="s">
        <v>1447</v>
      </c>
      <c r="B506" s="11">
        <v>22</v>
      </c>
      <c r="C506" s="11">
        <v>24</v>
      </c>
      <c r="F506" s="11">
        <v>0.75</v>
      </c>
      <c r="G506" s="11">
        <v>16</v>
      </c>
      <c r="O506" s="11">
        <v>0</v>
      </c>
      <c r="P506" s="11">
        <v>0</v>
      </c>
      <c r="Q506" s="11">
        <v>0</v>
      </c>
      <c r="R506" s="11">
        <v>0</v>
      </c>
      <c r="V506" s="11">
        <v>202006</v>
      </c>
    </row>
    <row r="507" spans="1:22">
      <c r="A507" s="11" t="s">
        <v>506</v>
      </c>
      <c r="B507" s="11">
        <v>22</v>
      </c>
      <c r="C507" s="11">
        <v>45</v>
      </c>
      <c r="E507" s="11">
        <v>4.9000000000000004</v>
      </c>
      <c r="O507" s="11">
        <v>0</v>
      </c>
      <c r="P507" s="11">
        <v>1</v>
      </c>
      <c r="Q507" s="11">
        <v>0</v>
      </c>
      <c r="R507" s="11">
        <v>0</v>
      </c>
      <c r="V507" s="11">
        <v>202007</v>
      </c>
    </row>
    <row r="508" spans="1:22">
      <c r="A508" s="11" t="s">
        <v>771</v>
      </c>
      <c r="B508" s="11">
        <v>22</v>
      </c>
      <c r="C508" s="11">
        <v>36.119999999999997</v>
      </c>
      <c r="N508" s="11">
        <v>1.88</v>
      </c>
      <c r="O508" s="11">
        <v>0</v>
      </c>
      <c r="P508" s="11">
        <v>0</v>
      </c>
      <c r="Q508" s="11">
        <v>0</v>
      </c>
      <c r="R508" s="11">
        <v>0</v>
      </c>
      <c r="V508" s="11">
        <v>202006</v>
      </c>
    </row>
    <row r="509" spans="1:22">
      <c r="A509" s="11" t="s">
        <v>772</v>
      </c>
      <c r="B509" s="11">
        <v>22</v>
      </c>
      <c r="C509" s="11">
        <v>38</v>
      </c>
      <c r="D509" s="11">
        <v>0</v>
      </c>
      <c r="E509" s="11">
        <v>5.75</v>
      </c>
      <c r="F509" s="11">
        <v>5.25</v>
      </c>
      <c r="O509" s="11">
        <v>0</v>
      </c>
      <c r="P509" s="11">
        <v>0</v>
      </c>
      <c r="Q509" s="11">
        <v>0</v>
      </c>
      <c r="R509" s="11">
        <v>0</v>
      </c>
      <c r="S509" s="11">
        <v>2</v>
      </c>
      <c r="U509" s="11">
        <v>5</v>
      </c>
      <c r="V509" s="11">
        <v>202007</v>
      </c>
    </row>
    <row r="510" spans="1:22">
      <c r="A510" s="11" t="s">
        <v>456</v>
      </c>
      <c r="B510" s="11">
        <v>22</v>
      </c>
      <c r="C510" s="11">
        <v>40</v>
      </c>
      <c r="F510" s="11">
        <v>3.25</v>
      </c>
      <c r="M510" s="11">
        <v>205</v>
      </c>
      <c r="O510" s="11">
        <v>0</v>
      </c>
      <c r="P510" s="11">
        <v>0</v>
      </c>
      <c r="Q510" s="11">
        <v>0</v>
      </c>
      <c r="R510" s="11">
        <v>0</v>
      </c>
      <c r="V510" s="11">
        <v>202006</v>
      </c>
    </row>
    <row r="511" spans="1:22">
      <c r="A511" s="11" t="s">
        <v>479</v>
      </c>
      <c r="B511" s="11">
        <v>22</v>
      </c>
      <c r="C511" s="11">
        <v>40</v>
      </c>
      <c r="F511" s="11">
        <v>1.5</v>
      </c>
      <c r="O511" s="11">
        <v>0</v>
      </c>
      <c r="P511" s="11">
        <v>0</v>
      </c>
      <c r="Q511" s="11">
        <v>0</v>
      </c>
      <c r="R511" s="11">
        <v>0</v>
      </c>
      <c r="V511" s="11">
        <v>202006</v>
      </c>
    </row>
    <row r="512" spans="1:22">
      <c r="A512" s="11" t="s">
        <v>1532</v>
      </c>
      <c r="B512" s="11">
        <v>22</v>
      </c>
      <c r="C512" s="11">
        <v>40</v>
      </c>
      <c r="O512" s="11">
        <v>0</v>
      </c>
      <c r="P512" s="11">
        <v>0</v>
      </c>
      <c r="Q512" s="11">
        <v>0</v>
      </c>
      <c r="R512" s="11">
        <v>0</v>
      </c>
      <c r="V512" s="11">
        <v>202006</v>
      </c>
    </row>
    <row r="513" spans="1:22">
      <c r="A513" s="11" t="s">
        <v>1173</v>
      </c>
      <c r="B513" s="11">
        <v>22</v>
      </c>
      <c r="C513" s="11">
        <v>40</v>
      </c>
      <c r="F513" s="11">
        <v>14.17</v>
      </c>
      <c r="N513" s="11">
        <v>0</v>
      </c>
      <c r="O513" s="11">
        <v>0</v>
      </c>
      <c r="P513" s="11">
        <v>0</v>
      </c>
      <c r="Q513" s="11">
        <v>0</v>
      </c>
      <c r="R513" s="11">
        <v>0</v>
      </c>
      <c r="V513" s="11">
        <v>202006</v>
      </c>
    </row>
    <row r="514" spans="1:22">
      <c r="A514" s="11" t="s">
        <v>1216</v>
      </c>
      <c r="B514" s="11">
        <v>22</v>
      </c>
      <c r="C514" s="11">
        <v>40</v>
      </c>
      <c r="E514" s="11">
        <v>6.41</v>
      </c>
      <c r="F514" s="11">
        <v>10.58</v>
      </c>
      <c r="O514" s="11">
        <v>0</v>
      </c>
      <c r="P514" s="11">
        <v>0</v>
      </c>
      <c r="Q514" s="11">
        <v>0</v>
      </c>
      <c r="R514" s="11">
        <v>0</v>
      </c>
      <c r="V514" s="11">
        <v>202006</v>
      </c>
    </row>
    <row r="515" spans="1:22">
      <c r="A515" s="11" t="s">
        <v>1217</v>
      </c>
      <c r="B515" s="11">
        <v>22</v>
      </c>
      <c r="C515" s="11">
        <v>40</v>
      </c>
      <c r="F515" s="11">
        <v>0.5</v>
      </c>
      <c r="O515" s="11">
        <v>0</v>
      </c>
      <c r="P515" s="11">
        <v>0</v>
      </c>
      <c r="Q515" s="11">
        <v>0</v>
      </c>
      <c r="R515" s="11">
        <v>0</v>
      </c>
      <c r="V515" s="11">
        <v>202006</v>
      </c>
    </row>
    <row r="516" spans="1:22">
      <c r="A516" s="11" t="s">
        <v>1174</v>
      </c>
      <c r="B516" s="11">
        <v>22</v>
      </c>
      <c r="C516" s="11">
        <v>24</v>
      </c>
      <c r="F516" s="11">
        <v>9.42</v>
      </c>
      <c r="G516" s="11">
        <v>16</v>
      </c>
      <c r="N516" s="11">
        <v>0</v>
      </c>
      <c r="O516" s="11">
        <v>0</v>
      </c>
      <c r="P516" s="11">
        <v>0</v>
      </c>
      <c r="Q516" s="11">
        <v>0</v>
      </c>
      <c r="R516" s="11">
        <v>0</v>
      </c>
      <c r="V516" s="11">
        <v>202006</v>
      </c>
    </row>
    <row r="517" spans="1:22">
      <c r="A517" s="11" t="s">
        <v>897</v>
      </c>
      <c r="B517" s="11">
        <v>22</v>
      </c>
      <c r="C517" s="11">
        <v>30</v>
      </c>
      <c r="D517" s="11">
        <v>1.17</v>
      </c>
      <c r="G517" s="11">
        <v>8</v>
      </c>
      <c r="O517" s="11">
        <v>0</v>
      </c>
      <c r="P517" s="11">
        <v>0</v>
      </c>
      <c r="Q517" s="11">
        <v>0</v>
      </c>
      <c r="R517" s="11">
        <v>0</v>
      </c>
      <c r="V517" s="11">
        <v>202006</v>
      </c>
    </row>
    <row r="518" spans="1:22">
      <c r="A518" s="11" t="s">
        <v>915</v>
      </c>
      <c r="B518" s="11">
        <v>22</v>
      </c>
      <c r="C518" s="11">
        <v>36</v>
      </c>
      <c r="D518" s="11">
        <v>0.23</v>
      </c>
      <c r="E518" s="11">
        <v>0</v>
      </c>
      <c r="O518" s="11">
        <v>0</v>
      </c>
      <c r="P518" s="11">
        <v>0</v>
      </c>
      <c r="Q518" s="11">
        <v>0</v>
      </c>
      <c r="R518" s="11">
        <v>0</v>
      </c>
      <c r="T518" s="11">
        <v>0.56999999999999995</v>
      </c>
      <c r="V518" s="11">
        <v>202007</v>
      </c>
    </row>
    <row r="519" spans="1:22">
      <c r="A519" s="11" t="s">
        <v>847</v>
      </c>
      <c r="B519" s="11">
        <v>22</v>
      </c>
      <c r="C519" s="11">
        <v>16</v>
      </c>
      <c r="G519" s="11">
        <v>4</v>
      </c>
      <c r="H519" s="11">
        <v>20</v>
      </c>
      <c r="O519" s="11">
        <v>0</v>
      </c>
      <c r="P519" s="11">
        <v>0</v>
      </c>
      <c r="Q519" s="11">
        <v>0</v>
      </c>
      <c r="R519" s="11">
        <v>0</v>
      </c>
      <c r="V519" s="11">
        <v>202006</v>
      </c>
    </row>
    <row r="520" spans="1:22">
      <c r="A520" s="11" t="s">
        <v>1243</v>
      </c>
      <c r="B520" s="11">
        <v>22</v>
      </c>
      <c r="C520" s="11">
        <v>33.47</v>
      </c>
      <c r="N520" s="11">
        <v>4.53</v>
      </c>
      <c r="O520" s="11">
        <v>0</v>
      </c>
      <c r="P520" s="11">
        <v>0</v>
      </c>
      <c r="Q520" s="11">
        <v>0</v>
      </c>
      <c r="R520" s="11">
        <v>0</v>
      </c>
      <c r="V520" s="11">
        <v>202007</v>
      </c>
    </row>
    <row r="521" spans="1:22">
      <c r="A521" s="11" t="s">
        <v>1534</v>
      </c>
      <c r="B521" s="11">
        <v>22</v>
      </c>
      <c r="C521" s="11">
        <v>43</v>
      </c>
      <c r="N521" s="11">
        <v>2</v>
      </c>
      <c r="O521" s="11">
        <v>0</v>
      </c>
      <c r="P521" s="11">
        <v>3</v>
      </c>
      <c r="Q521" s="11">
        <v>0</v>
      </c>
      <c r="R521" s="11">
        <v>0</v>
      </c>
      <c r="V521" s="11">
        <v>202006</v>
      </c>
    </row>
    <row r="522" spans="1:22">
      <c r="A522" s="11" t="s">
        <v>1175</v>
      </c>
      <c r="B522" s="11">
        <v>22</v>
      </c>
      <c r="C522" s="11">
        <v>40</v>
      </c>
      <c r="F522" s="11">
        <v>23.38</v>
      </c>
      <c r="O522" s="11">
        <v>1</v>
      </c>
      <c r="P522" s="11">
        <v>4</v>
      </c>
      <c r="Q522" s="11">
        <v>0</v>
      </c>
      <c r="R522" s="11">
        <v>0</v>
      </c>
      <c r="V522" s="11">
        <v>202006</v>
      </c>
    </row>
    <row r="523" spans="1:22">
      <c r="A523" s="11" t="s">
        <v>1078</v>
      </c>
      <c r="B523" s="11">
        <v>22</v>
      </c>
      <c r="C523" s="11">
        <v>0</v>
      </c>
      <c r="G523" s="11">
        <v>40</v>
      </c>
      <c r="O523" s="11">
        <v>0</v>
      </c>
      <c r="P523" s="11">
        <v>0</v>
      </c>
      <c r="Q523" s="11">
        <v>0</v>
      </c>
      <c r="R523" s="11">
        <v>0</v>
      </c>
      <c r="V523" s="11">
        <v>202006</v>
      </c>
    </row>
    <row r="524" spans="1:22">
      <c r="A524" s="11" t="s">
        <v>1176</v>
      </c>
      <c r="B524" s="11">
        <v>22</v>
      </c>
      <c r="C524" s="11">
        <v>40</v>
      </c>
      <c r="O524" s="11">
        <v>0</v>
      </c>
      <c r="P524" s="11">
        <v>0</v>
      </c>
      <c r="Q524" s="11">
        <v>0</v>
      </c>
      <c r="R524" s="11">
        <v>0</v>
      </c>
      <c r="V524" s="11">
        <v>202007</v>
      </c>
    </row>
    <row r="525" spans="1:22">
      <c r="A525" s="11" t="s">
        <v>1241</v>
      </c>
      <c r="B525" s="11">
        <v>22</v>
      </c>
      <c r="C525" s="11">
        <v>30.38</v>
      </c>
      <c r="D525" s="11">
        <v>0</v>
      </c>
      <c r="E525" s="11">
        <v>0</v>
      </c>
      <c r="H525" s="11">
        <v>7.62</v>
      </c>
      <c r="O525" s="11">
        <v>0</v>
      </c>
      <c r="P525" s="11">
        <v>0</v>
      </c>
      <c r="Q525" s="11">
        <v>0</v>
      </c>
      <c r="R525" s="11">
        <v>0</v>
      </c>
      <c r="S525" s="11">
        <v>0.3</v>
      </c>
      <c r="T525" s="11">
        <v>0.52</v>
      </c>
      <c r="V525" s="11">
        <v>202007</v>
      </c>
    </row>
    <row r="526" spans="1:22">
      <c r="A526" s="11" t="s">
        <v>898</v>
      </c>
      <c r="B526" s="11">
        <v>22</v>
      </c>
      <c r="C526" s="11">
        <v>40</v>
      </c>
      <c r="F526" s="11">
        <v>2.5</v>
      </c>
      <c r="M526" s="11">
        <v>138</v>
      </c>
      <c r="O526" s="11">
        <v>0</v>
      </c>
      <c r="P526" s="11">
        <v>0</v>
      </c>
      <c r="Q526" s="11">
        <v>0</v>
      </c>
      <c r="R526" s="11">
        <v>0</v>
      </c>
      <c r="V526" s="11">
        <v>202006</v>
      </c>
    </row>
    <row r="527" spans="1:22">
      <c r="A527" s="11" t="s">
        <v>494</v>
      </c>
      <c r="B527" s="11">
        <v>22</v>
      </c>
      <c r="C527" s="11">
        <v>40</v>
      </c>
      <c r="F527" s="11">
        <v>12.48</v>
      </c>
      <c r="O527" s="11">
        <v>0</v>
      </c>
      <c r="P527" s="11">
        <v>3</v>
      </c>
      <c r="Q527" s="11">
        <v>0</v>
      </c>
      <c r="R527" s="11">
        <v>0</v>
      </c>
      <c r="V527" s="11">
        <v>202006</v>
      </c>
    </row>
    <row r="528" spans="1:22">
      <c r="A528" s="11" t="s">
        <v>950</v>
      </c>
      <c r="B528" s="11">
        <v>22</v>
      </c>
      <c r="C528" s="11">
        <v>40</v>
      </c>
      <c r="E528" s="11">
        <v>0</v>
      </c>
      <c r="F528" s="11">
        <v>0</v>
      </c>
      <c r="O528" s="11">
        <v>0</v>
      </c>
      <c r="P528" s="11">
        <v>0</v>
      </c>
      <c r="Q528" s="11">
        <v>0</v>
      </c>
      <c r="R528" s="11">
        <v>0</v>
      </c>
      <c r="T528" s="11">
        <v>4.6500000000000004</v>
      </c>
      <c r="U528" s="11">
        <v>2.85</v>
      </c>
      <c r="V528" s="11">
        <v>202007</v>
      </c>
    </row>
    <row r="529" spans="1:22">
      <c r="A529" s="11" t="s">
        <v>916</v>
      </c>
      <c r="B529" s="11">
        <v>22</v>
      </c>
      <c r="C529" s="11">
        <v>38.5</v>
      </c>
      <c r="N529" s="11">
        <v>6.5</v>
      </c>
      <c r="O529" s="11">
        <v>0</v>
      </c>
      <c r="P529" s="11">
        <v>1</v>
      </c>
      <c r="Q529" s="11">
        <v>0</v>
      </c>
      <c r="R529" s="11">
        <v>0</v>
      </c>
      <c r="V529" s="11">
        <v>202006</v>
      </c>
    </row>
    <row r="530" spans="1:22">
      <c r="A530" s="11" t="s">
        <v>467</v>
      </c>
      <c r="B530" s="11">
        <v>22</v>
      </c>
      <c r="C530" s="11">
        <v>38</v>
      </c>
      <c r="D530" s="11">
        <v>2</v>
      </c>
      <c r="F530" s="11">
        <v>11.63</v>
      </c>
      <c r="O530" s="11">
        <v>0</v>
      </c>
      <c r="P530" s="11">
        <v>0</v>
      </c>
      <c r="Q530" s="11">
        <v>0</v>
      </c>
      <c r="R530" s="11">
        <v>7</v>
      </c>
      <c r="V530" s="11">
        <v>202006</v>
      </c>
    </row>
    <row r="531" spans="1:22">
      <c r="A531" s="11" t="s">
        <v>1178</v>
      </c>
      <c r="B531" s="11">
        <v>22</v>
      </c>
      <c r="C531" s="11">
        <v>32</v>
      </c>
      <c r="D531" s="11">
        <v>8</v>
      </c>
      <c r="F531" s="11">
        <v>1.25</v>
      </c>
      <c r="O531" s="11">
        <v>0</v>
      </c>
      <c r="P531" s="11">
        <v>0</v>
      </c>
      <c r="Q531" s="11">
        <v>0</v>
      </c>
      <c r="R531" s="11">
        <v>0</v>
      </c>
      <c r="V531" s="11">
        <v>202008</v>
      </c>
    </row>
    <row r="532" spans="1:22">
      <c r="A532" s="11" t="s">
        <v>465</v>
      </c>
      <c r="B532" s="11">
        <v>22</v>
      </c>
      <c r="C532" s="11">
        <v>32</v>
      </c>
      <c r="F532" s="11">
        <v>0</v>
      </c>
      <c r="G532" s="11">
        <v>8</v>
      </c>
      <c r="O532" s="11">
        <v>0</v>
      </c>
      <c r="P532" s="11">
        <v>0</v>
      </c>
      <c r="Q532" s="11">
        <v>0</v>
      </c>
      <c r="R532" s="11">
        <v>0</v>
      </c>
      <c r="U532" s="11">
        <v>0.92</v>
      </c>
      <c r="V532" s="11">
        <v>202007</v>
      </c>
    </row>
    <row r="533" spans="1:22">
      <c r="A533" s="11" t="s">
        <v>1535</v>
      </c>
      <c r="B533" s="11">
        <v>22</v>
      </c>
      <c r="C533" s="11">
        <v>8.25</v>
      </c>
      <c r="O533" s="11">
        <v>0</v>
      </c>
      <c r="P533" s="11">
        <v>0</v>
      </c>
      <c r="Q533" s="11">
        <v>0</v>
      </c>
      <c r="R533" s="11">
        <v>0</v>
      </c>
      <c r="V533" s="11">
        <v>202006</v>
      </c>
    </row>
    <row r="534" spans="1:22">
      <c r="A534" s="11" t="s">
        <v>774</v>
      </c>
      <c r="B534" s="11">
        <v>22</v>
      </c>
      <c r="C534" s="11">
        <v>32</v>
      </c>
      <c r="F534" s="11">
        <v>4.5</v>
      </c>
      <c r="G534" s="11">
        <v>8</v>
      </c>
      <c r="O534" s="11">
        <v>0</v>
      </c>
      <c r="P534" s="11">
        <v>0</v>
      </c>
      <c r="Q534" s="11">
        <v>0</v>
      </c>
      <c r="R534" s="11">
        <v>0</v>
      </c>
      <c r="V534" s="11">
        <v>202007</v>
      </c>
    </row>
    <row r="535" spans="1:22">
      <c r="A535" s="11" t="s">
        <v>775</v>
      </c>
      <c r="B535" s="11">
        <v>22</v>
      </c>
      <c r="C535" s="11">
        <v>30</v>
      </c>
      <c r="D535" s="11">
        <v>1.23</v>
      </c>
      <c r="E535" s="11">
        <v>3.65</v>
      </c>
      <c r="G535" s="11">
        <v>8</v>
      </c>
      <c r="O535" s="11">
        <v>0</v>
      </c>
      <c r="P535" s="11">
        <v>0</v>
      </c>
      <c r="Q535" s="11">
        <v>0</v>
      </c>
      <c r="R535" s="11">
        <v>0</v>
      </c>
      <c r="V535" s="11">
        <v>202007</v>
      </c>
    </row>
    <row r="536" spans="1:22">
      <c r="A536" s="11" t="s">
        <v>468</v>
      </c>
      <c r="B536" s="11">
        <v>22</v>
      </c>
      <c r="C536" s="11">
        <v>38</v>
      </c>
      <c r="D536" s="11">
        <v>2</v>
      </c>
      <c r="E536" s="11">
        <v>0</v>
      </c>
      <c r="F536" s="11">
        <v>10.9</v>
      </c>
      <c r="O536" s="11">
        <v>1</v>
      </c>
      <c r="P536" s="11">
        <v>1</v>
      </c>
      <c r="Q536" s="11">
        <v>0</v>
      </c>
      <c r="R536" s="11">
        <v>0</v>
      </c>
      <c r="T536" s="11">
        <v>1.35</v>
      </c>
      <c r="V536" s="11">
        <v>202007</v>
      </c>
    </row>
    <row r="537" spans="1:22">
      <c r="A537" s="11" t="s">
        <v>1235</v>
      </c>
      <c r="B537" s="11">
        <v>22</v>
      </c>
      <c r="C537" s="11">
        <v>28.25</v>
      </c>
      <c r="G537" s="11">
        <v>7.2</v>
      </c>
      <c r="M537" s="11">
        <v>448</v>
      </c>
      <c r="N537" s="11">
        <v>0.55000000000000004</v>
      </c>
      <c r="O537" s="11">
        <v>0</v>
      </c>
      <c r="P537" s="11">
        <v>0</v>
      </c>
      <c r="Q537" s="11">
        <v>0</v>
      </c>
      <c r="R537" s="11">
        <v>0</v>
      </c>
      <c r="V537" s="11">
        <v>202007</v>
      </c>
    </row>
    <row r="538" spans="1:22">
      <c r="A538" s="11" t="s">
        <v>1207</v>
      </c>
      <c r="B538" s="11">
        <v>22</v>
      </c>
      <c r="C538" s="11">
        <v>45</v>
      </c>
      <c r="E538" s="11">
        <v>3.54</v>
      </c>
      <c r="F538" s="11">
        <v>2.15</v>
      </c>
      <c r="O538" s="11">
        <v>0</v>
      </c>
      <c r="P538" s="11">
        <v>3</v>
      </c>
      <c r="Q538" s="11">
        <v>0</v>
      </c>
      <c r="R538" s="11">
        <v>0</v>
      </c>
      <c r="V538" s="11">
        <v>202007</v>
      </c>
    </row>
    <row r="539" spans="1:22">
      <c r="A539" s="11" t="s">
        <v>1179</v>
      </c>
      <c r="B539" s="11">
        <v>22</v>
      </c>
      <c r="C539" s="11">
        <v>0</v>
      </c>
      <c r="G539" s="11">
        <v>40</v>
      </c>
      <c r="O539" s="11">
        <v>0</v>
      </c>
      <c r="P539" s="11">
        <v>0</v>
      </c>
      <c r="Q539" s="11">
        <v>0</v>
      </c>
      <c r="R539" s="11">
        <v>0</v>
      </c>
      <c r="V539" s="11">
        <v>202006</v>
      </c>
    </row>
    <row r="540" spans="1:22">
      <c r="A540" s="11" t="s">
        <v>472</v>
      </c>
      <c r="B540" s="11">
        <v>22</v>
      </c>
      <c r="C540" s="11">
        <v>40</v>
      </c>
      <c r="O540" s="11">
        <v>0</v>
      </c>
      <c r="P540" s="11">
        <v>0</v>
      </c>
      <c r="Q540" s="11">
        <v>0</v>
      </c>
      <c r="R540" s="11">
        <v>0</v>
      </c>
      <c r="V540" s="11">
        <v>202006</v>
      </c>
    </row>
    <row r="541" spans="1:22">
      <c r="A541" s="11" t="s">
        <v>1219</v>
      </c>
      <c r="B541" s="11">
        <v>22</v>
      </c>
      <c r="C541" s="11">
        <v>25</v>
      </c>
      <c r="O541" s="11">
        <v>0</v>
      </c>
      <c r="P541" s="11">
        <v>0</v>
      </c>
      <c r="Q541" s="11">
        <v>0</v>
      </c>
      <c r="R541" s="11">
        <v>0</v>
      </c>
      <c r="V541" s="11">
        <v>202006</v>
      </c>
    </row>
    <row r="542" spans="1:22">
      <c r="A542" s="11" t="s">
        <v>480</v>
      </c>
      <c r="B542" s="11">
        <v>22</v>
      </c>
      <c r="C542" s="11">
        <v>36</v>
      </c>
      <c r="D542" s="11">
        <v>0</v>
      </c>
      <c r="O542" s="11">
        <v>0</v>
      </c>
      <c r="P542" s="11">
        <v>0</v>
      </c>
      <c r="Q542" s="11">
        <v>0</v>
      </c>
      <c r="R542" s="11">
        <v>0</v>
      </c>
      <c r="S542" s="11">
        <v>2</v>
      </c>
      <c r="V542" s="11">
        <v>202006</v>
      </c>
    </row>
    <row r="543" spans="1:22">
      <c r="A543" s="11" t="s">
        <v>1054</v>
      </c>
      <c r="B543" s="11">
        <v>22</v>
      </c>
      <c r="C543" s="11">
        <v>40</v>
      </c>
      <c r="F543" s="11">
        <v>6.25</v>
      </c>
      <c r="M543" s="11">
        <v>90</v>
      </c>
      <c r="O543" s="11">
        <v>0</v>
      </c>
      <c r="P543" s="11">
        <v>0</v>
      </c>
      <c r="Q543" s="11">
        <v>0</v>
      </c>
      <c r="R543" s="11">
        <v>0</v>
      </c>
      <c r="V543" s="11">
        <v>202006</v>
      </c>
    </row>
    <row r="544" spans="1:22">
      <c r="A544" s="11" t="s">
        <v>500</v>
      </c>
      <c r="B544" s="11">
        <v>22</v>
      </c>
      <c r="C544" s="11">
        <v>38</v>
      </c>
      <c r="D544" s="11">
        <v>0</v>
      </c>
      <c r="E544" s="11">
        <v>2.5499999999999998</v>
      </c>
      <c r="F544" s="11">
        <v>0</v>
      </c>
      <c r="O544" s="11">
        <v>6</v>
      </c>
      <c r="P544" s="11">
        <v>0</v>
      </c>
      <c r="Q544" s="11">
        <v>0</v>
      </c>
      <c r="R544" s="11">
        <v>0</v>
      </c>
      <c r="S544" s="11">
        <v>2</v>
      </c>
      <c r="U544" s="11">
        <v>8.2200000000000006</v>
      </c>
      <c r="V544" s="11">
        <v>202006</v>
      </c>
    </row>
    <row r="545" spans="1:22">
      <c r="A545" s="11" t="s">
        <v>1180</v>
      </c>
      <c r="B545" s="11">
        <v>22</v>
      </c>
      <c r="C545" s="11">
        <v>40</v>
      </c>
      <c r="F545" s="11">
        <v>1.67</v>
      </c>
      <c r="O545" s="11">
        <v>0</v>
      </c>
      <c r="P545" s="11">
        <v>0</v>
      </c>
      <c r="Q545" s="11">
        <v>0</v>
      </c>
      <c r="R545" s="11">
        <v>0</v>
      </c>
      <c r="V545" s="11">
        <v>202006</v>
      </c>
    </row>
    <row r="546" spans="1:22">
      <c r="A546" s="11" t="s">
        <v>1181</v>
      </c>
      <c r="B546" s="11">
        <v>22</v>
      </c>
      <c r="C546" s="11">
        <v>43.83</v>
      </c>
      <c r="N546" s="11">
        <v>1.17</v>
      </c>
      <c r="O546" s="11">
        <v>0</v>
      </c>
      <c r="P546" s="11">
        <v>3</v>
      </c>
      <c r="Q546" s="11">
        <v>0</v>
      </c>
      <c r="R546" s="11">
        <v>0</v>
      </c>
      <c r="V546" s="11">
        <v>202007</v>
      </c>
    </row>
    <row r="547" spans="1:22">
      <c r="A547" s="11" t="s">
        <v>1208</v>
      </c>
      <c r="B547" s="11">
        <v>22</v>
      </c>
      <c r="C547" s="11">
        <v>16</v>
      </c>
      <c r="O547" s="11">
        <v>0</v>
      </c>
      <c r="P547" s="11">
        <v>0</v>
      </c>
      <c r="Q547" s="11">
        <v>0</v>
      </c>
      <c r="R547" s="11">
        <v>0</v>
      </c>
      <c r="V547" s="11">
        <v>202007</v>
      </c>
    </row>
    <row r="548" spans="1:22">
      <c r="A548" s="11" t="s">
        <v>1182</v>
      </c>
      <c r="B548" s="11">
        <v>22</v>
      </c>
      <c r="C548" s="11">
        <v>40</v>
      </c>
      <c r="F548" s="11">
        <v>19</v>
      </c>
      <c r="O548" s="11">
        <v>0</v>
      </c>
      <c r="P548" s="11">
        <v>0</v>
      </c>
      <c r="Q548" s="11">
        <v>0</v>
      </c>
      <c r="R548" s="11">
        <v>0</v>
      </c>
      <c r="V548" s="11">
        <v>202007</v>
      </c>
    </row>
    <row r="549" spans="1:22">
      <c r="A549" s="11" t="s">
        <v>1010</v>
      </c>
      <c r="B549" s="11">
        <v>22</v>
      </c>
      <c r="C549" s="11">
        <v>39.75</v>
      </c>
      <c r="M549" s="11">
        <v>205</v>
      </c>
      <c r="N549" s="11">
        <v>0.25</v>
      </c>
      <c r="O549" s="11">
        <v>0</v>
      </c>
      <c r="P549" s="11">
        <v>0</v>
      </c>
      <c r="Q549" s="11">
        <v>0</v>
      </c>
      <c r="R549" s="11">
        <v>0</v>
      </c>
      <c r="V549" s="11">
        <v>202006</v>
      </c>
    </row>
    <row r="550" spans="1:22">
      <c r="A550" s="11" t="s">
        <v>1449</v>
      </c>
      <c r="B550" s="11">
        <v>22</v>
      </c>
      <c r="C550" s="11">
        <v>40</v>
      </c>
      <c r="F550" s="11">
        <v>1</v>
      </c>
      <c r="M550" s="11">
        <v>50</v>
      </c>
      <c r="O550" s="11">
        <v>0</v>
      </c>
      <c r="P550" s="11">
        <v>0</v>
      </c>
      <c r="Q550" s="11">
        <v>0</v>
      </c>
      <c r="R550" s="11">
        <v>0</v>
      </c>
      <c r="V550" s="11">
        <v>202006</v>
      </c>
    </row>
    <row r="551" spans="1:22">
      <c r="A551" s="11" t="s">
        <v>481</v>
      </c>
      <c r="B551" s="11">
        <v>22</v>
      </c>
      <c r="C551" s="11">
        <v>20</v>
      </c>
      <c r="D551" s="11">
        <v>2.5</v>
      </c>
      <c r="O551" s="11">
        <v>0</v>
      </c>
      <c r="P551" s="11">
        <v>0</v>
      </c>
      <c r="Q551" s="11">
        <v>0</v>
      </c>
      <c r="R551" s="11">
        <v>0</v>
      </c>
      <c r="V551" s="11">
        <v>202006</v>
      </c>
    </row>
    <row r="552" spans="1:22">
      <c r="A552" s="11" t="s">
        <v>1184</v>
      </c>
      <c r="B552" s="11">
        <v>22</v>
      </c>
      <c r="C552" s="11">
        <v>18</v>
      </c>
      <c r="M552" s="11">
        <v>143</v>
      </c>
      <c r="O552" s="11">
        <v>0</v>
      </c>
      <c r="P552" s="11">
        <v>0</v>
      </c>
      <c r="Q552" s="11">
        <v>0</v>
      </c>
      <c r="R552" s="11">
        <v>0</v>
      </c>
      <c r="V552" s="11">
        <v>202006</v>
      </c>
    </row>
    <row r="553" spans="1:22">
      <c r="A553" s="11" t="s">
        <v>470</v>
      </c>
      <c r="B553" s="11">
        <v>22</v>
      </c>
      <c r="C553" s="11">
        <v>32</v>
      </c>
      <c r="E553" s="11">
        <v>3.06</v>
      </c>
      <c r="F553" s="11">
        <v>2.4500000000000002</v>
      </c>
      <c r="G553" s="11">
        <v>8</v>
      </c>
      <c r="O553" s="11">
        <v>0</v>
      </c>
      <c r="P553" s="11">
        <v>0</v>
      </c>
      <c r="Q553" s="11">
        <v>0</v>
      </c>
      <c r="R553" s="11">
        <v>0</v>
      </c>
      <c r="V553" s="11">
        <v>202007</v>
      </c>
    </row>
    <row r="554" spans="1:22">
      <c r="A554" s="11" t="s">
        <v>777</v>
      </c>
      <c r="B554" s="11">
        <v>22</v>
      </c>
      <c r="C554" s="11">
        <v>28</v>
      </c>
      <c r="D554" s="11">
        <v>0</v>
      </c>
      <c r="O554" s="11">
        <v>0</v>
      </c>
      <c r="P554" s="11">
        <v>0</v>
      </c>
      <c r="Q554" s="11">
        <v>0</v>
      </c>
      <c r="R554" s="11">
        <v>0</v>
      </c>
      <c r="S554" s="11">
        <v>1.5</v>
      </c>
      <c r="V554" s="11">
        <v>202006</v>
      </c>
    </row>
    <row r="555" spans="1:22">
      <c r="A555" s="11" t="s">
        <v>778</v>
      </c>
      <c r="B555" s="11">
        <v>22</v>
      </c>
      <c r="C555" s="11">
        <v>40</v>
      </c>
      <c r="O555" s="11">
        <v>0</v>
      </c>
      <c r="P555" s="11">
        <v>0</v>
      </c>
      <c r="Q555" s="11">
        <v>0</v>
      </c>
      <c r="R555" s="11">
        <v>0</v>
      </c>
      <c r="V555" s="11">
        <v>202006</v>
      </c>
    </row>
    <row r="556" spans="1:22">
      <c r="A556" s="11" t="s">
        <v>709</v>
      </c>
      <c r="B556" s="11">
        <v>22</v>
      </c>
      <c r="C556" s="11">
        <v>24</v>
      </c>
      <c r="D556" s="11">
        <v>1.02</v>
      </c>
      <c r="E556" s="11">
        <v>1.62</v>
      </c>
      <c r="G556" s="11">
        <v>12</v>
      </c>
      <c r="O556" s="11">
        <v>0</v>
      </c>
      <c r="P556" s="11">
        <v>0</v>
      </c>
      <c r="Q556" s="11">
        <v>0</v>
      </c>
      <c r="R556" s="11">
        <v>0</v>
      </c>
      <c r="V556" s="11">
        <v>202007</v>
      </c>
    </row>
    <row r="557" spans="1:22">
      <c r="A557" s="11" t="s">
        <v>1628</v>
      </c>
      <c r="B557" s="11">
        <v>22</v>
      </c>
      <c r="C557" s="11">
        <v>40</v>
      </c>
      <c r="M557" s="11">
        <v>270</v>
      </c>
      <c r="O557" s="11">
        <v>0</v>
      </c>
      <c r="P557" s="11">
        <v>0</v>
      </c>
      <c r="Q557" s="11">
        <v>0</v>
      </c>
      <c r="R557" s="11">
        <v>0</v>
      </c>
      <c r="V557" s="11">
        <v>202006</v>
      </c>
    </row>
    <row r="558" spans="1:22">
      <c r="A558" s="11" t="s">
        <v>779</v>
      </c>
      <c r="B558" s="11">
        <v>22</v>
      </c>
      <c r="C558" s="11">
        <v>38</v>
      </c>
      <c r="D558" s="11">
        <v>2</v>
      </c>
      <c r="E558" s="11">
        <v>1.04</v>
      </c>
      <c r="F558" s="11">
        <v>4.6500000000000004</v>
      </c>
      <c r="O558" s="11">
        <v>0</v>
      </c>
      <c r="P558" s="11">
        <v>0</v>
      </c>
      <c r="Q558" s="11">
        <v>0</v>
      </c>
      <c r="R558" s="11">
        <v>0</v>
      </c>
      <c r="V558" s="11">
        <v>202007</v>
      </c>
    </row>
    <row r="559" spans="1:22">
      <c r="A559" s="11" t="s">
        <v>1319</v>
      </c>
      <c r="B559" s="11">
        <v>22</v>
      </c>
      <c r="C559" s="11">
        <v>38</v>
      </c>
      <c r="D559" s="11">
        <v>2</v>
      </c>
      <c r="E559" s="11">
        <v>3.46</v>
      </c>
      <c r="F559" s="11">
        <v>8.9700000000000006</v>
      </c>
      <c r="O559" s="11">
        <v>1</v>
      </c>
      <c r="P559" s="11">
        <v>0</v>
      </c>
      <c r="Q559" s="11">
        <v>0</v>
      </c>
      <c r="R559" s="11">
        <v>0</v>
      </c>
      <c r="V559" s="11">
        <v>202007</v>
      </c>
    </row>
    <row r="560" spans="1:22">
      <c r="A560" s="11" t="s">
        <v>1185</v>
      </c>
      <c r="B560" s="11">
        <v>22</v>
      </c>
      <c r="C560" s="11">
        <v>40</v>
      </c>
      <c r="F560" s="11">
        <v>11</v>
      </c>
      <c r="O560" s="11">
        <v>0</v>
      </c>
      <c r="P560" s="11">
        <v>0</v>
      </c>
      <c r="Q560" s="11">
        <v>0</v>
      </c>
      <c r="R560" s="11">
        <v>0</v>
      </c>
      <c r="V560" s="11">
        <v>202006</v>
      </c>
    </row>
    <row r="561" spans="1:22">
      <c r="A561" s="11" t="s">
        <v>454</v>
      </c>
      <c r="B561" s="11">
        <v>22</v>
      </c>
      <c r="C561" s="11">
        <v>40</v>
      </c>
      <c r="E561" s="11">
        <v>3.12</v>
      </c>
      <c r="F561" s="11">
        <v>0</v>
      </c>
      <c r="O561" s="11">
        <v>0</v>
      </c>
      <c r="P561" s="11">
        <v>0</v>
      </c>
      <c r="Q561" s="11">
        <v>0</v>
      </c>
      <c r="R561" s="11">
        <v>0</v>
      </c>
      <c r="U561" s="11">
        <v>8.1</v>
      </c>
      <c r="V561" s="11">
        <v>202007</v>
      </c>
    </row>
    <row r="562" spans="1:22">
      <c r="A562" s="11" t="s">
        <v>1186</v>
      </c>
      <c r="B562" s="11">
        <v>22</v>
      </c>
      <c r="C562" s="11">
        <v>40</v>
      </c>
      <c r="E562" s="11">
        <v>1.46</v>
      </c>
      <c r="F562" s="11">
        <v>11.28</v>
      </c>
      <c r="M562" s="11">
        <v>99.8</v>
      </c>
      <c r="O562" s="11">
        <v>0</v>
      </c>
      <c r="P562" s="11">
        <v>2</v>
      </c>
      <c r="Q562" s="11">
        <v>0</v>
      </c>
      <c r="R562" s="11">
        <v>0</v>
      </c>
      <c r="V562" s="11">
        <v>202006</v>
      </c>
    </row>
    <row r="563" spans="1:22">
      <c r="A563" s="11" t="s">
        <v>1011</v>
      </c>
      <c r="B563" s="11">
        <v>22</v>
      </c>
      <c r="C563" s="11">
        <v>31.1</v>
      </c>
      <c r="H563" s="11">
        <v>8</v>
      </c>
      <c r="N563" s="11">
        <v>0.9</v>
      </c>
      <c r="O563" s="11">
        <v>1</v>
      </c>
      <c r="P563" s="11">
        <v>0</v>
      </c>
      <c r="Q563" s="11">
        <v>0</v>
      </c>
      <c r="R563" s="11">
        <v>0</v>
      </c>
      <c r="V563" s="11">
        <v>202007</v>
      </c>
    </row>
    <row r="564" spans="1:22">
      <c r="A564" s="11" t="s">
        <v>960</v>
      </c>
      <c r="B564" s="11">
        <v>22</v>
      </c>
      <c r="C564" s="11">
        <v>40</v>
      </c>
      <c r="E564" s="11">
        <v>2.27</v>
      </c>
      <c r="F564" s="11">
        <v>1.3</v>
      </c>
      <c r="O564" s="11">
        <v>0</v>
      </c>
      <c r="P564" s="11">
        <v>0</v>
      </c>
      <c r="Q564" s="11">
        <v>0</v>
      </c>
      <c r="R564" s="11">
        <v>0</v>
      </c>
      <c r="V564" s="11">
        <v>202006</v>
      </c>
    </row>
    <row r="565" spans="1:22">
      <c r="A565" s="11" t="s">
        <v>484</v>
      </c>
      <c r="B565" s="11">
        <v>22</v>
      </c>
      <c r="C565" s="11">
        <v>17</v>
      </c>
      <c r="M565" s="11">
        <v>48</v>
      </c>
      <c r="O565" s="11">
        <v>0</v>
      </c>
      <c r="P565" s="11">
        <v>0</v>
      </c>
      <c r="Q565" s="11">
        <v>0</v>
      </c>
      <c r="R565" s="11">
        <v>0</v>
      </c>
      <c r="V565" s="11">
        <v>202007</v>
      </c>
    </row>
    <row r="566" spans="1:22">
      <c r="A566" s="11" t="s">
        <v>1220</v>
      </c>
      <c r="B566" s="11">
        <v>22</v>
      </c>
      <c r="C566" s="11">
        <v>40</v>
      </c>
      <c r="F566" s="11">
        <v>0</v>
      </c>
      <c r="M566" s="11">
        <v>270</v>
      </c>
      <c r="O566" s="11">
        <v>0</v>
      </c>
      <c r="P566" s="11">
        <v>0</v>
      </c>
      <c r="Q566" s="11">
        <v>0</v>
      </c>
      <c r="R566" s="11">
        <v>0</v>
      </c>
      <c r="U566" s="11">
        <v>5</v>
      </c>
      <c r="V566" s="11">
        <v>202006</v>
      </c>
    </row>
    <row r="567" spans="1:22">
      <c r="A567" s="11" t="s">
        <v>1237</v>
      </c>
      <c r="B567" s="11">
        <v>22</v>
      </c>
      <c r="C567" s="11">
        <v>40</v>
      </c>
      <c r="E567" s="11">
        <v>2.25</v>
      </c>
      <c r="F567" s="11">
        <v>2.75</v>
      </c>
      <c r="O567" s="11">
        <v>0</v>
      </c>
      <c r="P567" s="11">
        <v>3</v>
      </c>
      <c r="Q567" s="11">
        <v>0</v>
      </c>
      <c r="R567" s="11">
        <v>0</v>
      </c>
      <c r="V567" s="11">
        <v>202008</v>
      </c>
    </row>
    <row r="568" spans="1:22">
      <c r="A568" s="11" t="s">
        <v>1701</v>
      </c>
      <c r="B568" s="11">
        <v>22</v>
      </c>
      <c r="C568" s="11">
        <v>40</v>
      </c>
      <c r="E568" s="11">
        <v>2.75</v>
      </c>
      <c r="F568" s="11">
        <v>2.35</v>
      </c>
      <c r="M568" s="11">
        <v>200</v>
      </c>
      <c r="O568" s="11">
        <v>0</v>
      </c>
      <c r="P568" s="11">
        <v>1</v>
      </c>
      <c r="Q568" s="11">
        <v>0</v>
      </c>
      <c r="R568" s="11">
        <v>0</v>
      </c>
      <c r="V568" s="11">
        <v>202007</v>
      </c>
    </row>
    <row r="569" spans="1:22">
      <c r="A569" s="11" t="s">
        <v>505</v>
      </c>
      <c r="B569" s="11">
        <v>22</v>
      </c>
      <c r="C569" s="11">
        <v>45</v>
      </c>
      <c r="E569" s="11">
        <v>0</v>
      </c>
      <c r="F569" s="11">
        <v>0</v>
      </c>
      <c r="O569" s="11">
        <v>0</v>
      </c>
      <c r="P569" s="11">
        <v>0</v>
      </c>
      <c r="Q569" s="11">
        <v>0</v>
      </c>
      <c r="R569" s="11">
        <v>0</v>
      </c>
      <c r="T569" s="11">
        <v>3</v>
      </c>
      <c r="U569" s="11">
        <v>2.5</v>
      </c>
      <c r="V569" s="11">
        <v>202006</v>
      </c>
    </row>
    <row r="570" spans="1:22">
      <c r="A570" s="11" t="s">
        <v>1187</v>
      </c>
      <c r="B570" s="11">
        <v>22</v>
      </c>
      <c r="C570" s="11">
        <v>40</v>
      </c>
      <c r="F570" s="11">
        <v>1.25</v>
      </c>
      <c r="M570" s="11">
        <v>233.6</v>
      </c>
      <c r="O570" s="11">
        <v>0</v>
      </c>
      <c r="P570" s="11">
        <v>0</v>
      </c>
      <c r="Q570" s="11">
        <v>0</v>
      </c>
      <c r="R570" s="11">
        <v>0</v>
      </c>
      <c r="V570" s="11">
        <v>202006</v>
      </c>
    </row>
    <row r="571" spans="1:22">
      <c r="A571" s="11" t="s">
        <v>476</v>
      </c>
      <c r="B571" s="11">
        <v>22</v>
      </c>
      <c r="C571" s="11">
        <v>38</v>
      </c>
      <c r="D571" s="11">
        <v>2</v>
      </c>
      <c r="F571" s="11">
        <v>10.5</v>
      </c>
      <c r="O571" s="11">
        <v>0</v>
      </c>
      <c r="P571" s="11">
        <v>0</v>
      </c>
      <c r="Q571" s="11">
        <v>3</v>
      </c>
      <c r="R571" s="11">
        <v>0</v>
      </c>
      <c r="V571" s="11">
        <v>202007</v>
      </c>
    </row>
    <row r="572" spans="1:22">
      <c r="A572" s="11" t="s">
        <v>477</v>
      </c>
      <c r="B572" s="11">
        <v>22</v>
      </c>
      <c r="C572" s="11">
        <v>38</v>
      </c>
      <c r="D572" s="11">
        <v>2</v>
      </c>
      <c r="E572" s="11">
        <v>1.5</v>
      </c>
      <c r="F572" s="11">
        <v>4.5</v>
      </c>
      <c r="O572" s="11">
        <v>0</v>
      </c>
      <c r="P572" s="11">
        <v>0</v>
      </c>
      <c r="Q572" s="11">
        <v>3</v>
      </c>
      <c r="R572" s="11">
        <v>0</v>
      </c>
      <c r="V572" s="11">
        <v>202007</v>
      </c>
    </row>
    <row r="573" spans="1:22">
      <c r="A573" s="11" t="s">
        <v>780</v>
      </c>
      <c r="B573" s="11">
        <v>22</v>
      </c>
      <c r="C573" s="11">
        <v>32</v>
      </c>
      <c r="D573" s="11">
        <v>7</v>
      </c>
      <c r="O573" s="11">
        <v>0</v>
      </c>
      <c r="P573" s="11">
        <v>0</v>
      </c>
      <c r="Q573" s="11">
        <v>0</v>
      </c>
      <c r="R573" s="11">
        <v>0</v>
      </c>
      <c r="V573" s="11">
        <v>202006</v>
      </c>
    </row>
    <row r="574" spans="1:22">
      <c r="A574" s="11" t="s">
        <v>787</v>
      </c>
      <c r="B574" s="11">
        <v>22</v>
      </c>
      <c r="C574" s="11">
        <v>45</v>
      </c>
      <c r="F574" s="11">
        <v>2.75</v>
      </c>
      <c r="O574" s="11">
        <v>0</v>
      </c>
      <c r="P574" s="11">
        <v>0</v>
      </c>
      <c r="Q574" s="11">
        <v>0</v>
      </c>
      <c r="R574" s="11">
        <v>0</v>
      </c>
      <c r="V574" s="11">
        <v>202008</v>
      </c>
    </row>
    <row r="575" spans="1:22">
      <c r="A575" s="11" t="s">
        <v>1238</v>
      </c>
      <c r="B575" s="11">
        <v>22</v>
      </c>
      <c r="C575" s="11">
        <v>38</v>
      </c>
      <c r="D575" s="11">
        <v>1.52</v>
      </c>
      <c r="E575" s="11">
        <v>2.31</v>
      </c>
      <c r="O575" s="11">
        <v>0</v>
      </c>
      <c r="P575" s="11">
        <v>0</v>
      </c>
      <c r="Q575" s="11">
        <v>0</v>
      </c>
      <c r="R575" s="11">
        <v>0</v>
      </c>
      <c r="V575" s="11">
        <v>202007</v>
      </c>
    </row>
    <row r="576" spans="1:22">
      <c r="A576" s="11" t="s">
        <v>1631</v>
      </c>
      <c r="B576" s="11">
        <v>22</v>
      </c>
      <c r="C576" s="11">
        <v>40</v>
      </c>
      <c r="F576" s="11">
        <v>1.5</v>
      </c>
      <c r="M576" s="11">
        <v>444</v>
      </c>
      <c r="O576" s="11">
        <v>0</v>
      </c>
      <c r="P576" s="11">
        <v>0</v>
      </c>
      <c r="Q576" s="11">
        <v>0</v>
      </c>
      <c r="R576" s="11">
        <v>0</v>
      </c>
      <c r="V576" s="11">
        <v>202007</v>
      </c>
    </row>
    <row r="577" spans="1:22">
      <c r="A577" s="11" t="s">
        <v>846</v>
      </c>
      <c r="B577" s="11">
        <v>22</v>
      </c>
      <c r="C577" s="11">
        <v>38</v>
      </c>
      <c r="D577" s="11">
        <v>2</v>
      </c>
      <c r="E577" s="11">
        <v>2.29</v>
      </c>
      <c r="F577" s="11">
        <v>0.93</v>
      </c>
      <c r="O577" s="11">
        <v>0</v>
      </c>
      <c r="P577" s="11">
        <v>0</v>
      </c>
      <c r="Q577" s="11">
        <v>0</v>
      </c>
      <c r="R577" s="11">
        <v>0</v>
      </c>
      <c r="V577" s="11">
        <v>202008</v>
      </c>
    </row>
    <row r="578" spans="1:22">
      <c r="A578" s="11" t="s">
        <v>487</v>
      </c>
      <c r="B578" s="11">
        <v>22</v>
      </c>
      <c r="C578" s="11">
        <v>0</v>
      </c>
      <c r="H578" s="11">
        <v>40</v>
      </c>
      <c r="M578" s="11">
        <v>468</v>
      </c>
      <c r="O578" s="11">
        <v>0</v>
      </c>
      <c r="P578" s="11">
        <v>0</v>
      </c>
      <c r="Q578" s="11">
        <v>0</v>
      </c>
      <c r="R578" s="11">
        <v>0</v>
      </c>
      <c r="V578" s="11">
        <v>202007</v>
      </c>
    </row>
    <row r="579" spans="1:22">
      <c r="A579" s="11" t="s">
        <v>464</v>
      </c>
      <c r="B579" s="11">
        <v>22</v>
      </c>
      <c r="C579" s="11">
        <v>32</v>
      </c>
      <c r="D579" s="11">
        <v>0</v>
      </c>
      <c r="E579" s="11">
        <v>4.62</v>
      </c>
      <c r="F579" s="11">
        <v>5.67</v>
      </c>
      <c r="G579" s="11">
        <v>6</v>
      </c>
      <c r="O579" s="11">
        <v>0</v>
      </c>
      <c r="P579" s="11">
        <v>1</v>
      </c>
      <c r="Q579" s="11">
        <v>0</v>
      </c>
      <c r="R579" s="11">
        <v>0</v>
      </c>
      <c r="S579" s="11">
        <v>2</v>
      </c>
      <c r="V579" s="11">
        <v>202007</v>
      </c>
    </row>
    <row r="580" spans="1:22">
      <c r="A580" s="11" t="s">
        <v>486</v>
      </c>
      <c r="B580" s="11">
        <v>22</v>
      </c>
      <c r="C580" s="11">
        <v>40</v>
      </c>
      <c r="F580" s="11">
        <v>9.75</v>
      </c>
      <c r="O580" s="11">
        <v>0</v>
      </c>
      <c r="P580" s="11">
        <v>0</v>
      </c>
      <c r="Q580" s="11">
        <v>0</v>
      </c>
      <c r="R580" s="11">
        <v>0</v>
      </c>
      <c r="V580" s="11">
        <v>202006</v>
      </c>
    </row>
    <row r="581" spans="1:22">
      <c r="A581" s="11" t="s">
        <v>782</v>
      </c>
      <c r="B581" s="11">
        <v>22</v>
      </c>
      <c r="C581" s="11">
        <v>31.55</v>
      </c>
      <c r="G581" s="11">
        <v>6</v>
      </c>
      <c r="N581" s="11">
        <v>0.45</v>
      </c>
      <c r="O581" s="11">
        <v>0</v>
      </c>
      <c r="P581" s="11">
        <v>0</v>
      </c>
      <c r="Q581" s="11">
        <v>0</v>
      </c>
      <c r="R581" s="11">
        <v>6</v>
      </c>
      <c r="V581" s="11">
        <v>202007</v>
      </c>
    </row>
    <row r="582" spans="1:22">
      <c r="A582" s="11" t="s">
        <v>1199</v>
      </c>
      <c r="B582" s="11">
        <v>22</v>
      </c>
      <c r="C582" s="11">
        <v>40</v>
      </c>
      <c r="O582" s="11">
        <v>0</v>
      </c>
      <c r="P582" s="11">
        <v>0</v>
      </c>
      <c r="Q582" s="11">
        <v>0</v>
      </c>
      <c r="R582" s="11">
        <v>0</v>
      </c>
      <c r="V582" s="11">
        <v>202007</v>
      </c>
    </row>
    <row r="583" spans="1:22">
      <c r="A583" s="11" t="s">
        <v>1200</v>
      </c>
      <c r="B583" s="11">
        <v>22</v>
      </c>
      <c r="C583" s="11">
        <v>45</v>
      </c>
      <c r="E583" s="11">
        <v>4.25</v>
      </c>
      <c r="O583" s="11">
        <v>0</v>
      </c>
      <c r="P583" s="11">
        <v>0</v>
      </c>
      <c r="Q583" s="11">
        <v>0</v>
      </c>
      <c r="R583" s="11">
        <v>0</v>
      </c>
      <c r="V583" s="11">
        <v>202007</v>
      </c>
    </row>
    <row r="584" spans="1:22">
      <c r="A584" s="11" t="s">
        <v>507</v>
      </c>
      <c r="B584" s="11">
        <v>22</v>
      </c>
      <c r="C584" s="11">
        <v>16</v>
      </c>
      <c r="O584" s="11">
        <v>0</v>
      </c>
      <c r="P584" s="11">
        <v>0</v>
      </c>
      <c r="Q584" s="11">
        <v>0</v>
      </c>
      <c r="R584" s="11">
        <v>0</v>
      </c>
      <c r="V584" s="11">
        <v>202007</v>
      </c>
    </row>
    <row r="585" spans="1:22">
      <c r="A585" s="11" t="s">
        <v>469</v>
      </c>
      <c r="B585" s="11">
        <v>22</v>
      </c>
      <c r="C585" s="11">
        <v>38</v>
      </c>
      <c r="D585" s="11">
        <v>0</v>
      </c>
      <c r="E585" s="11">
        <v>0</v>
      </c>
      <c r="F585" s="11">
        <v>0</v>
      </c>
      <c r="O585" s="11">
        <v>0</v>
      </c>
      <c r="P585" s="11">
        <v>0</v>
      </c>
      <c r="Q585" s="11">
        <v>0</v>
      </c>
      <c r="R585" s="11">
        <v>0</v>
      </c>
      <c r="S585" s="11">
        <v>2</v>
      </c>
      <c r="T585" s="11">
        <v>0.97</v>
      </c>
      <c r="U585" s="11">
        <v>1.48</v>
      </c>
      <c r="V585" s="11">
        <v>202007</v>
      </c>
    </row>
    <row r="586" spans="1:22">
      <c r="A586" s="11" t="s">
        <v>1210</v>
      </c>
      <c r="B586" s="11">
        <v>22</v>
      </c>
      <c r="C586" s="11">
        <v>40</v>
      </c>
      <c r="E586" s="11">
        <v>3.92</v>
      </c>
      <c r="F586" s="11">
        <v>7.12</v>
      </c>
      <c r="M586" s="11">
        <v>32</v>
      </c>
      <c r="O586" s="11">
        <v>0</v>
      </c>
      <c r="P586" s="11">
        <v>3</v>
      </c>
      <c r="Q586" s="11">
        <v>0</v>
      </c>
      <c r="R586" s="11">
        <v>0</v>
      </c>
      <c r="V586" s="11">
        <v>202008</v>
      </c>
    </row>
    <row r="587" spans="1:22">
      <c r="A587" s="11" t="s">
        <v>483</v>
      </c>
      <c r="B587" s="11">
        <v>22</v>
      </c>
      <c r="C587" s="11">
        <v>40</v>
      </c>
      <c r="F587" s="11">
        <v>0</v>
      </c>
      <c r="O587" s="11">
        <v>0</v>
      </c>
      <c r="P587" s="11">
        <v>0</v>
      </c>
      <c r="Q587" s="11">
        <v>0</v>
      </c>
      <c r="R587" s="11">
        <v>0</v>
      </c>
      <c r="U587" s="11">
        <v>4.5</v>
      </c>
      <c r="V587" s="11">
        <v>202006</v>
      </c>
    </row>
    <row r="588" spans="1:22">
      <c r="A588" s="11" t="s">
        <v>783</v>
      </c>
      <c r="B588" s="11">
        <v>22</v>
      </c>
      <c r="C588" s="11">
        <v>45</v>
      </c>
      <c r="E588" s="11">
        <v>1</v>
      </c>
      <c r="O588" s="11">
        <v>0</v>
      </c>
      <c r="P588" s="11">
        <v>0</v>
      </c>
      <c r="Q588" s="11">
        <v>0</v>
      </c>
      <c r="R588" s="11">
        <v>0</v>
      </c>
      <c r="V588" s="11">
        <v>202008</v>
      </c>
    </row>
    <row r="589" spans="1:22">
      <c r="A589" s="11" t="s">
        <v>502</v>
      </c>
      <c r="B589" s="11">
        <v>22</v>
      </c>
      <c r="C589" s="11">
        <v>40</v>
      </c>
      <c r="E589" s="11">
        <v>2.72</v>
      </c>
      <c r="F589" s="11">
        <v>4.07</v>
      </c>
      <c r="O589" s="11">
        <v>0</v>
      </c>
      <c r="P589" s="11">
        <v>3</v>
      </c>
      <c r="Q589" s="11">
        <v>0</v>
      </c>
      <c r="R589" s="11">
        <v>0</v>
      </c>
      <c r="V589" s="11">
        <v>202008</v>
      </c>
    </row>
    <row r="590" spans="1:22">
      <c r="A590" s="11" t="s">
        <v>1536</v>
      </c>
      <c r="B590" s="11">
        <v>22</v>
      </c>
      <c r="C590" s="11">
        <v>40</v>
      </c>
      <c r="E590" s="11">
        <v>2.5</v>
      </c>
      <c r="F590" s="11">
        <v>14.5</v>
      </c>
      <c r="M590" s="11">
        <v>701</v>
      </c>
      <c r="O590" s="11">
        <v>0</v>
      </c>
      <c r="P590" s="11">
        <v>3</v>
      </c>
      <c r="Q590" s="11">
        <v>0</v>
      </c>
      <c r="R590" s="11">
        <v>0</v>
      </c>
      <c r="V590" s="11">
        <v>202007</v>
      </c>
    </row>
    <row r="591" spans="1:22">
      <c r="A591" s="11" t="s">
        <v>1201</v>
      </c>
      <c r="B591" s="11">
        <v>22</v>
      </c>
      <c r="C591" s="11">
        <v>40</v>
      </c>
      <c r="E591" s="11">
        <v>0</v>
      </c>
      <c r="F591" s="11">
        <v>0</v>
      </c>
      <c r="O591" s="11">
        <v>0</v>
      </c>
      <c r="P591" s="11">
        <v>1</v>
      </c>
      <c r="Q591" s="11">
        <v>0</v>
      </c>
      <c r="R591" s="11">
        <v>0</v>
      </c>
      <c r="T591" s="11">
        <v>4.22</v>
      </c>
      <c r="U591" s="11">
        <v>9.2200000000000006</v>
      </c>
      <c r="V591" s="11">
        <v>202007</v>
      </c>
    </row>
    <row r="592" spans="1:22">
      <c r="A592" s="11" t="s">
        <v>1021</v>
      </c>
      <c r="B592" s="11">
        <v>22</v>
      </c>
      <c r="C592" s="11">
        <v>26.73</v>
      </c>
      <c r="N592" s="11">
        <v>11.27</v>
      </c>
      <c r="O592" s="11">
        <v>0</v>
      </c>
      <c r="P592" s="11">
        <v>0</v>
      </c>
      <c r="Q592" s="11">
        <v>0</v>
      </c>
      <c r="R592" s="11">
        <v>0</v>
      </c>
      <c r="V592" s="11">
        <v>202007</v>
      </c>
    </row>
    <row r="593" spans="1:22">
      <c r="A593" s="11" t="s">
        <v>1239</v>
      </c>
      <c r="B593" s="11">
        <v>22</v>
      </c>
      <c r="C593" s="11">
        <v>31</v>
      </c>
      <c r="O593" s="11">
        <v>0</v>
      </c>
      <c r="P593" s="11">
        <v>0</v>
      </c>
      <c r="Q593" s="11">
        <v>0</v>
      </c>
      <c r="R593" s="11">
        <v>0</v>
      </c>
      <c r="V593" s="11">
        <v>202006</v>
      </c>
    </row>
    <row r="594" spans="1:22">
      <c r="A594" s="11" t="s">
        <v>1211</v>
      </c>
      <c r="B594" s="11">
        <v>22</v>
      </c>
      <c r="C594" s="11">
        <v>22</v>
      </c>
      <c r="O594" s="11">
        <v>0</v>
      </c>
      <c r="P594" s="11">
        <v>0</v>
      </c>
      <c r="Q594" s="11">
        <v>0</v>
      </c>
      <c r="R594" s="11">
        <v>0</v>
      </c>
      <c r="V594" s="11">
        <v>202006</v>
      </c>
    </row>
    <row r="595" spans="1:22">
      <c r="A595" s="11" t="s">
        <v>452</v>
      </c>
      <c r="B595" s="11">
        <v>22</v>
      </c>
      <c r="C595" s="11">
        <v>45</v>
      </c>
      <c r="E595" s="11">
        <v>1.83</v>
      </c>
      <c r="F595" s="11">
        <v>8.5500000000000007</v>
      </c>
      <c r="O595" s="11">
        <v>0</v>
      </c>
      <c r="P595" s="11">
        <v>2</v>
      </c>
      <c r="Q595" s="11">
        <v>0</v>
      </c>
      <c r="R595" s="11">
        <v>0</v>
      </c>
      <c r="V595" s="11">
        <v>202006</v>
      </c>
    </row>
    <row r="596" spans="1:22">
      <c r="A596" s="11" t="s">
        <v>1240</v>
      </c>
      <c r="B596" s="11">
        <v>22</v>
      </c>
      <c r="C596" s="11">
        <v>45</v>
      </c>
      <c r="E596" s="11">
        <v>3.08</v>
      </c>
      <c r="F596" s="11">
        <v>0.52</v>
      </c>
      <c r="O596" s="11">
        <v>0</v>
      </c>
      <c r="P596" s="11">
        <v>0</v>
      </c>
      <c r="Q596" s="11">
        <v>0</v>
      </c>
      <c r="R596" s="11">
        <v>0</v>
      </c>
      <c r="V596" s="11">
        <v>202007</v>
      </c>
    </row>
    <row r="597" spans="1:22">
      <c r="A597" s="11" t="s">
        <v>913</v>
      </c>
      <c r="B597" s="11">
        <v>22</v>
      </c>
      <c r="C597" s="11">
        <v>40</v>
      </c>
      <c r="E597" s="11">
        <v>2.27</v>
      </c>
      <c r="F597" s="11">
        <v>1.93</v>
      </c>
      <c r="O597" s="11">
        <v>0</v>
      </c>
      <c r="P597" s="11">
        <v>1</v>
      </c>
      <c r="Q597" s="11">
        <v>0</v>
      </c>
      <c r="R597" s="11">
        <v>1</v>
      </c>
      <c r="V597" s="11">
        <v>202006</v>
      </c>
    </row>
    <row r="598" spans="1:22">
      <c r="A598" s="11" t="s">
        <v>503</v>
      </c>
      <c r="B598" s="11">
        <v>22</v>
      </c>
      <c r="C598" s="11">
        <v>22</v>
      </c>
      <c r="D598" s="11">
        <v>1.65</v>
      </c>
      <c r="E598" s="11">
        <v>0</v>
      </c>
      <c r="G598" s="11">
        <v>16</v>
      </c>
      <c r="O598" s="11">
        <v>0</v>
      </c>
      <c r="P598" s="11">
        <v>0</v>
      </c>
      <c r="Q598" s="11">
        <v>0</v>
      </c>
      <c r="R598" s="11">
        <v>0</v>
      </c>
      <c r="T598" s="11">
        <v>1.97</v>
      </c>
      <c r="V598" s="11">
        <v>202007</v>
      </c>
    </row>
    <row r="599" spans="1:22">
      <c r="A599" s="11" t="s">
        <v>1221</v>
      </c>
      <c r="B599" s="11">
        <v>22</v>
      </c>
      <c r="C599" s="11">
        <v>40</v>
      </c>
      <c r="E599" s="11">
        <v>0</v>
      </c>
      <c r="F599" s="11">
        <v>0</v>
      </c>
      <c r="O599" s="11">
        <v>0</v>
      </c>
      <c r="P599" s="11">
        <v>0</v>
      </c>
      <c r="Q599" s="11">
        <v>0</v>
      </c>
      <c r="R599" s="11">
        <v>0</v>
      </c>
      <c r="T599" s="11">
        <v>5.25</v>
      </c>
      <c r="U599" s="11">
        <v>5.75</v>
      </c>
      <c r="V599" s="11">
        <v>202006</v>
      </c>
    </row>
    <row r="600" spans="1:22">
      <c r="A600" s="11" t="s">
        <v>958</v>
      </c>
      <c r="B600" s="11">
        <v>22</v>
      </c>
      <c r="C600" s="11">
        <v>28</v>
      </c>
      <c r="D600" s="11">
        <v>3.75</v>
      </c>
      <c r="M600" s="11">
        <v>180</v>
      </c>
      <c r="O600" s="11">
        <v>0</v>
      </c>
      <c r="P600" s="11">
        <v>0</v>
      </c>
      <c r="Q600" s="11">
        <v>0</v>
      </c>
      <c r="R600" s="11">
        <v>0</v>
      </c>
      <c r="V600" s="11">
        <v>202006</v>
      </c>
    </row>
    <row r="601" spans="1:22">
      <c r="A601" s="11" t="s">
        <v>460</v>
      </c>
      <c r="B601" s="11">
        <v>22</v>
      </c>
      <c r="C601" s="11">
        <v>33.5</v>
      </c>
      <c r="F601" s="11">
        <v>0</v>
      </c>
      <c r="G601" s="11">
        <v>6.5</v>
      </c>
      <c r="O601" s="11">
        <v>0</v>
      </c>
      <c r="P601" s="11">
        <v>0</v>
      </c>
      <c r="Q601" s="11">
        <v>0</v>
      </c>
      <c r="R601" s="11">
        <v>0</v>
      </c>
      <c r="U601" s="11">
        <v>1.75</v>
      </c>
      <c r="V601" s="11">
        <v>202006</v>
      </c>
    </row>
    <row r="602" spans="1:22">
      <c r="A602" s="11" t="s">
        <v>451</v>
      </c>
      <c r="B602" s="11">
        <v>22</v>
      </c>
      <c r="C602" s="11">
        <v>40</v>
      </c>
      <c r="E602" s="11">
        <v>2.75</v>
      </c>
      <c r="F602" s="11">
        <v>10.25</v>
      </c>
      <c r="O602" s="11">
        <v>6</v>
      </c>
      <c r="P602" s="11">
        <v>0</v>
      </c>
      <c r="Q602" s="11">
        <v>0</v>
      </c>
      <c r="R602" s="11">
        <v>0</v>
      </c>
      <c r="V602" s="11">
        <v>202006</v>
      </c>
    </row>
    <row r="603" spans="1:22">
      <c r="A603" s="11" t="s">
        <v>784</v>
      </c>
      <c r="B603" s="11">
        <v>22</v>
      </c>
      <c r="C603" s="11">
        <v>27</v>
      </c>
      <c r="D603" s="11">
        <v>0</v>
      </c>
      <c r="M603" s="11">
        <v>14</v>
      </c>
      <c r="O603" s="11">
        <v>0</v>
      </c>
      <c r="P603" s="11">
        <v>0</v>
      </c>
      <c r="Q603" s="11">
        <v>0</v>
      </c>
      <c r="R603" s="11">
        <v>0</v>
      </c>
      <c r="S603" s="11">
        <v>7</v>
      </c>
      <c r="V603" s="11">
        <v>202007</v>
      </c>
    </row>
    <row r="604" spans="1:22">
      <c r="A604" s="11" t="s">
        <v>1190</v>
      </c>
      <c r="B604" s="11">
        <v>22</v>
      </c>
      <c r="C604" s="11">
        <v>45</v>
      </c>
      <c r="E604" s="11">
        <v>0</v>
      </c>
      <c r="F604" s="11">
        <v>0</v>
      </c>
      <c r="O604" s="11">
        <v>0</v>
      </c>
      <c r="P604" s="11">
        <v>3</v>
      </c>
      <c r="Q604" s="11">
        <v>0</v>
      </c>
      <c r="R604" s="11">
        <v>0</v>
      </c>
      <c r="T604" s="11">
        <v>1.62</v>
      </c>
      <c r="U604" s="11">
        <v>0.33</v>
      </c>
      <c r="V604" s="11">
        <v>202008</v>
      </c>
    </row>
    <row r="605" spans="1:22">
      <c r="A605" s="11" t="s">
        <v>707</v>
      </c>
      <c r="B605" s="11">
        <v>22</v>
      </c>
      <c r="C605" s="11">
        <v>40</v>
      </c>
      <c r="E605" s="11">
        <v>0</v>
      </c>
      <c r="F605" s="11">
        <v>0</v>
      </c>
      <c r="O605" s="11">
        <v>0</v>
      </c>
      <c r="P605" s="11">
        <v>2</v>
      </c>
      <c r="Q605" s="11">
        <v>0</v>
      </c>
      <c r="R605" s="11">
        <v>0</v>
      </c>
      <c r="T605" s="11">
        <v>3.36</v>
      </c>
      <c r="U605" s="11">
        <v>7.12</v>
      </c>
      <c r="V605" s="11">
        <v>202006</v>
      </c>
    </row>
    <row r="606" spans="1:22">
      <c r="A606" s="11" t="s">
        <v>1191</v>
      </c>
      <c r="B606" s="11">
        <v>22</v>
      </c>
      <c r="C606" s="11">
        <v>40</v>
      </c>
      <c r="F606" s="11">
        <v>8.25</v>
      </c>
      <c r="M606" s="11">
        <v>290</v>
      </c>
      <c r="O606" s="11">
        <v>0</v>
      </c>
      <c r="P606" s="11">
        <v>0</v>
      </c>
      <c r="Q606" s="11">
        <v>0</v>
      </c>
      <c r="R606" s="11">
        <v>0</v>
      </c>
      <c r="V606" s="11">
        <v>202006</v>
      </c>
    </row>
    <row r="607" spans="1:22">
      <c r="A607" s="11" t="s">
        <v>1192</v>
      </c>
      <c r="B607" s="11">
        <v>22</v>
      </c>
      <c r="C607" s="11">
        <v>45</v>
      </c>
      <c r="E607" s="11">
        <v>0</v>
      </c>
      <c r="O607" s="11">
        <v>0</v>
      </c>
      <c r="P607" s="11">
        <v>3</v>
      </c>
      <c r="Q607" s="11">
        <v>0</v>
      </c>
      <c r="R607" s="11">
        <v>0</v>
      </c>
      <c r="V607" s="11">
        <v>202006</v>
      </c>
    </row>
    <row r="608" spans="1:22">
      <c r="A608" s="11" t="s">
        <v>1193</v>
      </c>
      <c r="B608" s="11">
        <v>22</v>
      </c>
      <c r="C608" s="11">
        <v>43.42</v>
      </c>
      <c r="N608" s="11">
        <v>1.58</v>
      </c>
      <c r="O608" s="11">
        <v>0</v>
      </c>
      <c r="P608" s="11">
        <v>3</v>
      </c>
      <c r="Q608" s="11">
        <v>0</v>
      </c>
      <c r="R608" s="11">
        <v>0</v>
      </c>
      <c r="V608" s="11">
        <v>202007</v>
      </c>
    </row>
    <row r="609" spans="1:22">
      <c r="A609" s="11" t="s">
        <v>492</v>
      </c>
      <c r="B609" s="11">
        <v>22</v>
      </c>
      <c r="C609" s="11">
        <v>40</v>
      </c>
      <c r="F609" s="11">
        <v>11.58</v>
      </c>
      <c r="N609" s="11">
        <v>0</v>
      </c>
      <c r="O609" s="11">
        <v>0</v>
      </c>
      <c r="P609" s="11">
        <v>2</v>
      </c>
      <c r="Q609" s="11">
        <v>0</v>
      </c>
      <c r="R609" s="11">
        <v>0</v>
      </c>
      <c r="V609" s="11">
        <v>202006</v>
      </c>
    </row>
    <row r="610" spans="1:22">
      <c r="A610" s="11" t="s">
        <v>1818</v>
      </c>
      <c r="B610" s="11">
        <v>22</v>
      </c>
      <c r="C610" s="11">
        <v>40</v>
      </c>
      <c r="E610" s="11">
        <v>2.79</v>
      </c>
      <c r="F610" s="11">
        <v>3.7</v>
      </c>
      <c r="M610" s="11">
        <v>26</v>
      </c>
      <c r="O610" s="11">
        <v>0</v>
      </c>
      <c r="P610" s="11">
        <v>3</v>
      </c>
      <c r="Q610" s="11">
        <v>0</v>
      </c>
      <c r="R610" s="11">
        <v>0</v>
      </c>
      <c r="V610" s="11">
        <v>202008</v>
      </c>
    </row>
    <row r="611" spans="1:22">
      <c r="A611" s="11" t="s">
        <v>848</v>
      </c>
      <c r="B611" s="11">
        <v>22</v>
      </c>
      <c r="C611" s="11">
        <v>40</v>
      </c>
      <c r="E611" s="11">
        <v>0</v>
      </c>
      <c r="O611" s="11">
        <v>0</v>
      </c>
      <c r="P611" s="11">
        <v>0</v>
      </c>
      <c r="Q611" s="11">
        <v>0</v>
      </c>
      <c r="R611" s="11">
        <v>0</v>
      </c>
      <c r="T611" s="11">
        <v>1.94</v>
      </c>
      <c r="V611" s="11">
        <v>202006</v>
      </c>
    </row>
    <row r="612" spans="1:22">
      <c r="A612" s="11" t="s">
        <v>785</v>
      </c>
      <c r="B612" s="11">
        <v>22</v>
      </c>
      <c r="C612" s="11">
        <v>34.92</v>
      </c>
      <c r="N612" s="11">
        <v>3.08</v>
      </c>
      <c r="O612" s="11">
        <v>0</v>
      </c>
      <c r="P612" s="11">
        <v>0</v>
      </c>
      <c r="Q612" s="11">
        <v>0</v>
      </c>
      <c r="R612" s="11">
        <v>0</v>
      </c>
      <c r="V612" s="11">
        <v>202006</v>
      </c>
    </row>
    <row r="613" spans="1:22">
      <c r="A613" s="11" t="s">
        <v>1053</v>
      </c>
      <c r="B613" s="11">
        <v>22</v>
      </c>
      <c r="C613" s="11">
        <v>0</v>
      </c>
      <c r="H613" s="11">
        <v>40</v>
      </c>
      <c r="O613" s="11">
        <v>0</v>
      </c>
      <c r="P613" s="11">
        <v>0</v>
      </c>
      <c r="Q613" s="11">
        <v>0</v>
      </c>
      <c r="R613" s="11">
        <v>0</v>
      </c>
      <c r="V613" s="11">
        <v>202006</v>
      </c>
    </row>
    <row r="614" spans="1:22">
      <c r="A614" s="11" t="s">
        <v>1194</v>
      </c>
      <c r="B614" s="11">
        <v>22</v>
      </c>
      <c r="C614" s="11">
        <v>40</v>
      </c>
      <c r="F614" s="11">
        <v>7.75</v>
      </c>
      <c r="O614" s="11">
        <v>0</v>
      </c>
      <c r="P614" s="11">
        <v>0</v>
      </c>
      <c r="Q614" s="11">
        <v>0</v>
      </c>
      <c r="R614" s="11">
        <v>0</v>
      </c>
      <c r="V614" s="11">
        <v>202007</v>
      </c>
    </row>
    <row r="615" spans="1:22">
      <c r="A615" s="11" t="s">
        <v>1232</v>
      </c>
      <c r="B615" s="11">
        <v>23</v>
      </c>
      <c r="C615" s="11">
        <v>23.95</v>
      </c>
      <c r="I615" s="11">
        <v>8</v>
      </c>
      <c r="N615" s="11">
        <v>8.0500000000000007</v>
      </c>
      <c r="O615" s="11">
        <v>0</v>
      </c>
      <c r="P615" s="11">
        <v>0</v>
      </c>
      <c r="Q615" s="11">
        <v>0</v>
      </c>
      <c r="R615" s="11">
        <v>0</v>
      </c>
      <c r="V615" s="11">
        <v>202007</v>
      </c>
    </row>
    <row r="616" spans="1:22">
      <c r="A616" s="11" t="s">
        <v>1161</v>
      </c>
      <c r="B616" s="11">
        <v>23</v>
      </c>
      <c r="C616" s="11">
        <v>36</v>
      </c>
      <c r="E616" s="11">
        <v>3.83</v>
      </c>
      <c r="F616" s="11">
        <v>2.92</v>
      </c>
      <c r="I616" s="11">
        <v>9</v>
      </c>
      <c r="O616" s="11">
        <v>0</v>
      </c>
      <c r="P616" s="11">
        <v>0</v>
      </c>
      <c r="Q616" s="11">
        <v>0</v>
      </c>
      <c r="R616" s="11">
        <v>0</v>
      </c>
      <c r="V616" s="11">
        <v>202007</v>
      </c>
    </row>
    <row r="617" spans="1:22">
      <c r="A617" s="11" t="s">
        <v>496</v>
      </c>
      <c r="B617" s="11">
        <v>23</v>
      </c>
      <c r="C617" s="11">
        <v>34</v>
      </c>
      <c r="E617" s="11">
        <v>1.17</v>
      </c>
      <c r="F617" s="11">
        <v>2.5499999999999998</v>
      </c>
      <c r="I617" s="11">
        <v>9</v>
      </c>
      <c r="O617" s="11">
        <v>0</v>
      </c>
      <c r="P617" s="11">
        <v>0</v>
      </c>
      <c r="Q617" s="11">
        <v>0</v>
      </c>
      <c r="R617" s="11">
        <v>6</v>
      </c>
      <c r="V617" s="11">
        <v>202008</v>
      </c>
    </row>
    <row r="618" spans="1:22">
      <c r="A618" s="11" t="s">
        <v>708</v>
      </c>
      <c r="B618" s="11">
        <v>23</v>
      </c>
      <c r="C618" s="11">
        <v>32</v>
      </c>
      <c r="E618" s="11">
        <v>0</v>
      </c>
      <c r="I618" s="11">
        <v>8</v>
      </c>
      <c r="O618" s="11">
        <v>0</v>
      </c>
      <c r="P618" s="11">
        <v>1</v>
      </c>
      <c r="Q618" s="11">
        <v>0</v>
      </c>
      <c r="R618" s="11">
        <v>0</v>
      </c>
      <c r="T618" s="11">
        <v>3.9</v>
      </c>
      <c r="V618" s="11">
        <v>202007</v>
      </c>
    </row>
    <row r="619" spans="1:22">
      <c r="A619" s="11" t="s">
        <v>715</v>
      </c>
      <c r="B619" s="11">
        <v>23</v>
      </c>
      <c r="C619" s="11">
        <v>6</v>
      </c>
      <c r="I619" s="11">
        <v>2</v>
      </c>
      <c r="O619" s="11">
        <v>0</v>
      </c>
      <c r="P619" s="11">
        <v>0</v>
      </c>
      <c r="Q619" s="11">
        <v>0</v>
      </c>
      <c r="R619" s="11">
        <v>0</v>
      </c>
      <c r="V619" s="11">
        <v>202007</v>
      </c>
    </row>
    <row r="620" spans="1:22">
      <c r="A620" s="11" t="s">
        <v>726</v>
      </c>
      <c r="B620" s="11">
        <v>23</v>
      </c>
      <c r="C620" s="11">
        <v>32</v>
      </c>
      <c r="F620" s="11">
        <v>0</v>
      </c>
      <c r="I620" s="11">
        <v>8</v>
      </c>
      <c r="O620" s="11">
        <v>0</v>
      </c>
      <c r="P620" s="11">
        <v>0</v>
      </c>
      <c r="Q620" s="11">
        <v>0</v>
      </c>
      <c r="R620" s="11">
        <v>0</v>
      </c>
      <c r="U620" s="11">
        <v>7</v>
      </c>
      <c r="V620" s="11">
        <v>202007</v>
      </c>
    </row>
    <row r="621" spans="1:22">
      <c r="A621" s="11" t="s">
        <v>458</v>
      </c>
      <c r="B621" s="11">
        <v>23</v>
      </c>
      <c r="C621" s="11">
        <v>32</v>
      </c>
      <c r="F621" s="11">
        <v>0</v>
      </c>
      <c r="I621" s="11">
        <v>8</v>
      </c>
      <c r="O621" s="11">
        <v>0</v>
      </c>
      <c r="P621" s="11">
        <v>0</v>
      </c>
      <c r="Q621" s="11">
        <v>0</v>
      </c>
      <c r="R621" s="11">
        <v>0</v>
      </c>
      <c r="U621" s="11">
        <v>1.25</v>
      </c>
      <c r="V621" s="11">
        <v>202007</v>
      </c>
    </row>
    <row r="622" spans="1:22">
      <c r="A622" s="11" t="s">
        <v>844</v>
      </c>
      <c r="B622" s="11">
        <v>23</v>
      </c>
      <c r="C622" s="11">
        <v>0</v>
      </c>
      <c r="H622" s="11">
        <v>32</v>
      </c>
      <c r="I622" s="11">
        <v>8</v>
      </c>
      <c r="O622" s="11">
        <v>0</v>
      </c>
      <c r="P622" s="11">
        <v>0</v>
      </c>
      <c r="Q622" s="11">
        <v>0</v>
      </c>
      <c r="R622" s="11">
        <v>0</v>
      </c>
      <c r="V622" s="11">
        <v>202007</v>
      </c>
    </row>
    <row r="623" spans="1:22">
      <c r="A623" s="11" t="s">
        <v>1205</v>
      </c>
      <c r="B623" s="11">
        <v>23</v>
      </c>
      <c r="C623" s="11">
        <v>36</v>
      </c>
      <c r="E623" s="11">
        <v>2.25</v>
      </c>
      <c r="F623" s="11">
        <v>10.27</v>
      </c>
      <c r="I623" s="11">
        <v>9</v>
      </c>
      <c r="O623" s="11">
        <v>0</v>
      </c>
      <c r="P623" s="11">
        <v>3</v>
      </c>
      <c r="Q623" s="11">
        <v>0</v>
      </c>
      <c r="R623" s="11">
        <v>0</v>
      </c>
      <c r="V623" s="11">
        <v>202008</v>
      </c>
    </row>
    <row r="624" spans="1:22">
      <c r="A624" s="11" t="s">
        <v>767</v>
      </c>
      <c r="B624" s="11">
        <v>23</v>
      </c>
      <c r="C624" s="11">
        <v>32</v>
      </c>
      <c r="E624" s="11">
        <v>0.62</v>
      </c>
      <c r="F624" s="11">
        <v>3.98</v>
      </c>
      <c r="I624" s="11">
        <v>8</v>
      </c>
      <c r="O624" s="11">
        <v>0</v>
      </c>
      <c r="P624" s="11">
        <v>0</v>
      </c>
      <c r="Q624" s="11">
        <v>2</v>
      </c>
      <c r="R624" s="11">
        <v>0</v>
      </c>
      <c r="V624" s="11">
        <v>202007</v>
      </c>
    </row>
    <row r="625" spans="1:22">
      <c r="A625" s="11" t="s">
        <v>1233</v>
      </c>
      <c r="B625" s="11">
        <v>23</v>
      </c>
      <c r="C625" s="11">
        <v>0</v>
      </c>
      <c r="H625" s="11">
        <v>30</v>
      </c>
      <c r="I625" s="11">
        <v>8</v>
      </c>
      <c r="O625" s="11">
        <v>0</v>
      </c>
      <c r="P625" s="11">
        <v>0</v>
      </c>
      <c r="Q625" s="11">
        <v>0</v>
      </c>
      <c r="R625" s="11">
        <v>0</v>
      </c>
      <c r="V625" s="11">
        <v>202009</v>
      </c>
    </row>
    <row r="626" spans="1:22">
      <c r="A626" s="11" t="s">
        <v>1326</v>
      </c>
      <c r="B626" s="11">
        <v>23</v>
      </c>
      <c r="C626" s="11">
        <v>36</v>
      </c>
      <c r="E626" s="11">
        <v>2.75</v>
      </c>
      <c r="F626" s="11">
        <v>8</v>
      </c>
      <c r="I626" s="11">
        <v>9</v>
      </c>
      <c r="O626" s="11">
        <v>0</v>
      </c>
      <c r="P626" s="11">
        <v>3</v>
      </c>
      <c r="Q626" s="11">
        <v>0</v>
      </c>
      <c r="R626" s="11">
        <v>0</v>
      </c>
      <c r="V626" s="11">
        <v>202007</v>
      </c>
    </row>
    <row r="627" spans="1:22">
      <c r="A627" s="11" t="s">
        <v>453</v>
      </c>
      <c r="B627" s="11">
        <v>23</v>
      </c>
      <c r="C627" s="11">
        <v>24</v>
      </c>
      <c r="D627" s="11">
        <v>0</v>
      </c>
      <c r="I627" s="11">
        <v>8</v>
      </c>
      <c r="M627" s="11">
        <v>144</v>
      </c>
      <c r="O627" s="11">
        <v>0</v>
      </c>
      <c r="P627" s="11">
        <v>0</v>
      </c>
      <c r="Q627" s="11">
        <v>0</v>
      </c>
      <c r="R627" s="11">
        <v>0</v>
      </c>
      <c r="S627" s="11">
        <v>3</v>
      </c>
      <c r="V627" s="11">
        <v>202007</v>
      </c>
    </row>
    <row r="628" spans="1:22">
      <c r="A628" s="11" t="s">
        <v>1162</v>
      </c>
      <c r="B628" s="11">
        <v>23</v>
      </c>
      <c r="C628" s="11">
        <v>9.75</v>
      </c>
      <c r="O628" s="11">
        <v>0</v>
      </c>
      <c r="P628" s="11">
        <v>0</v>
      </c>
      <c r="Q628" s="11">
        <v>0</v>
      </c>
      <c r="R628" s="11">
        <v>0</v>
      </c>
      <c r="V628" s="11">
        <v>202007</v>
      </c>
    </row>
    <row r="629" spans="1:22">
      <c r="A629" s="11" t="s">
        <v>488</v>
      </c>
      <c r="B629" s="11">
        <v>23</v>
      </c>
      <c r="C629" s="11">
        <v>32</v>
      </c>
      <c r="F629" s="11">
        <v>0</v>
      </c>
      <c r="I629" s="11">
        <v>8</v>
      </c>
      <c r="O629" s="11">
        <v>0</v>
      </c>
      <c r="P629" s="11">
        <v>0</v>
      </c>
      <c r="Q629" s="11">
        <v>0</v>
      </c>
      <c r="R629" s="11">
        <v>0</v>
      </c>
      <c r="U629" s="11">
        <v>6.25</v>
      </c>
      <c r="V629" s="11">
        <v>202007</v>
      </c>
    </row>
    <row r="630" spans="1:22">
      <c r="A630" s="11" t="s">
        <v>951</v>
      </c>
      <c r="B630" s="11">
        <v>23</v>
      </c>
      <c r="C630" s="11">
        <v>12.5</v>
      </c>
      <c r="D630" s="11">
        <v>4.5</v>
      </c>
      <c r="G630" s="11">
        <v>3.5</v>
      </c>
      <c r="I630" s="11">
        <v>8</v>
      </c>
      <c r="O630" s="11">
        <v>0</v>
      </c>
      <c r="P630" s="11">
        <v>0</v>
      </c>
      <c r="Q630" s="11">
        <v>0</v>
      </c>
      <c r="R630" s="11">
        <v>0</v>
      </c>
      <c r="V630" s="11">
        <v>202007</v>
      </c>
    </row>
    <row r="631" spans="1:22">
      <c r="A631" s="11" t="s">
        <v>786</v>
      </c>
      <c r="B631" s="11">
        <v>23</v>
      </c>
      <c r="C631" s="11">
        <v>32</v>
      </c>
      <c r="E631" s="11">
        <v>1.05</v>
      </c>
      <c r="F631" s="11">
        <v>4.17</v>
      </c>
      <c r="I631" s="11">
        <v>8</v>
      </c>
      <c r="O631" s="11">
        <v>0</v>
      </c>
      <c r="P631" s="11">
        <v>0</v>
      </c>
      <c r="Q631" s="11">
        <v>0</v>
      </c>
      <c r="R631" s="11">
        <v>0</v>
      </c>
      <c r="V631" s="11">
        <v>202007</v>
      </c>
    </row>
    <row r="632" spans="1:22">
      <c r="A632" s="11" t="s">
        <v>1214</v>
      </c>
      <c r="B632" s="11">
        <v>23</v>
      </c>
      <c r="C632" s="11">
        <v>32</v>
      </c>
      <c r="I632" s="11">
        <v>8</v>
      </c>
      <c r="O632" s="11">
        <v>0</v>
      </c>
      <c r="P632" s="11">
        <v>0</v>
      </c>
      <c r="Q632" s="11">
        <v>0</v>
      </c>
      <c r="R632" s="11">
        <v>0</v>
      </c>
      <c r="V632" s="11">
        <v>202007</v>
      </c>
    </row>
    <row r="633" spans="1:22">
      <c r="A633" s="11" t="s">
        <v>478</v>
      </c>
      <c r="B633" s="11">
        <v>23</v>
      </c>
      <c r="C633" s="11">
        <v>19</v>
      </c>
      <c r="M633" s="11">
        <v>486</v>
      </c>
      <c r="O633" s="11">
        <v>0</v>
      </c>
      <c r="P633" s="11">
        <v>0</v>
      </c>
      <c r="Q633" s="11">
        <v>0</v>
      </c>
      <c r="R633" s="11">
        <v>0</v>
      </c>
      <c r="V633" s="11">
        <v>202007</v>
      </c>
    </row>
    <row r="634" spans="1:22">
      <c r="A634" s="11" t="s">
        <v>788</v>
      </c>
      <c r="B634" s="11">
        <v>23</v>
      </c>
      <c r="C634" s="11">
        <v>30</v>
      </c>
      <c r="D634" s="11">
        <v>2</v>
      </c>
      <c r="E634" s="11">
        <v>3.23</v>
      </c>
      <c r="F634" s="11">
        <v>11.35</v>
      </c>
      <c r="I634" s="11">
        <v>8</v>
      </c>
      <c r="O634" s="11">
        <v>6</v>
      </c>
      <c r="P634" s="11">
        <v>0</v>
      </c>
      <c r="Q634" s="11">
        <v>0</v>
      </c>
      <c r="R634" s="11">
        <v>0</v>
      </c>
      <c r="V634" s="11">
        <v>202007</v>
      </c>
    </row>
    <row r="635" spans="1:22">
      <c r="A635" s="11" t="s">
        <v>845</v>
      </c>
      <c r="B635" s="11">
        <v>23</v>
      </c>
      <c r="C635" s="11">
        <v>32</v>
      </c>
      <c r="E635" s="11">
        <v>5.09</v>
      </c>
      <c r="F635" s="11">
        <v>1.85</v>
      </c>
      <c r="I635" s="11">
        <v>8</v>
      </c>
      <c r="O635" s="11">
        <v>0</v>
      </c>
      <c r="P635" s="11">
        <v>0</v>
      </c>
      <c r="Q635" s="11">
        <v>0</v>
      </c>
      <c r="R635" s="11">
        <v>0</v>
      </c>
      <c r="V635" s="11">
        <v>202009</v>
      </c>
    </row>
    <row r="636" spans="1:22">
      <c r="A636" s="11" t="s">
        <v>485</v>
      </c>
      <c r="B636" s="11">
        <v>23</v>
      </c>
      <c r="C636" s="11">
        <v>32</v>
      </c>
      <c r="F636" s="11">
        <v>0</v>
      </c>
      <c r="I636" s="11">
        <v>8</v>
      </c>
      <c r="O636" s="11">
        <v>0</v>
      </c>
      <c r="P636" s="11">
        <v>0</v>
      </c>
      <c r="Q636" s="11">
        <v>0</v>
      </c>
      <c r="R636" s="11">
        <v>0</v>
      </c>
      <c r="U636" s="11">
        <v>1.5</v>
      </c>
      <c r="V636" s="11">
        <v>202007</v>
      </c>
    </row>
    <row r="637" spans="1:22">
      <c r="A637" s="11" t="s">
        <v>598</v>
      </c>
      <c r="B637" s="11">
        <v>23</v>
      </c>
      <c r="C637" s="11">
        <v>22</v>
      </c>
      <c r="D637" s="11">
        <v>6.75</v>
      </c>
      <c r="I637" s="11">
        <v>8</v>
      </c>
      <c r="M637" s="11">
        <v>504</v>
      </c>
      <c r="O637" s="11">
        <v>0</v>
      </c>
      <c r="P637" s="11">
        <v>0</v>
      </c>
      <c r="Q637" s="11">
        <v>0</v>
      </c>
      <c r="R637" s="11">
        <v>0</v>
      </c>
      <c r="V637" s="11">
        <v>202007</v>
      </c>
    </row>
    <row r="638" spans="1:22">
      <c r="A638" s="11" t="s">
        <v>1086</v>
      </c>
      <c r="B638" s="11">
        <v>23</v>
      </c>
      <c r="C638" s="11">
        <v>15</v>
      </c>
      <c r="I638" s="11">
        <v>4</v>
      </c>
      <c r="M638" s="11">
        <v>102</v>
      </c>
      <c r="N638" s="11">
        <v>1</v>
      </c>
      <c r="O638" s="11">
        <v>0</v>
      </c>
      <c r="P638" s="11">
        <v>0</v>
      </c>
      <c r="Q638" s="11">
        <v>0</v>
      </c>
      <c r="R638" s="11">
        <v>0</v>
      </c>
      <c r="V638" s="11">
        <v>202007</v>
      </c>
    </row>
    <row r="639" spans="1:22">
      <c r="A639" s="11" t="s">
        <v>1215</v>
      </c>
      <c r="B639" s="11">
        <v>23</v>
      </c>
      <c r="C639" s="11">
        <v>24</v>
      </c>
      <c r="O639" s="11">
        <v>0</v>
      </c>
      <c r="P639" s="11">
        <v>0</v>
      </c>
      <c r="Q639" s="11">
        <v>0</v>
      </c>
      <c r="R639" s="11">
        <v>0</v>
      </c>
      <c r="V639" s="11">
        <v>202007</v>
      </c>
    </row>
    <row r="640" spans="1:22">
      <c r="A640" s="11" t="s">
        <v>1163</v>
      </c>
      <c r="B640" s="11">
        <v>23</v>
      </c>
      <c r="C640" s="11">
        <v>32</v>
      </c>
      <c r="F640" s="11">
        <v>4.25</v>
      </c>
      <c r="I640" s="11">
        <v>8</v>
      </c>
      <c r="M640" s="11">
        <v>40</v>
      </c>
      <c r="O640" s="11">
        <v>0</v>
      </c>
      <c r="P640" s="11">
        <v>0</v>
      </c>
      <c r="Q640" s="11">
        <v>0</v>
      </c>
      <c r="R640" s="11">
        <v>0</v>
      </c>
      <c r="V640" s="11">
        <v>202008</v>
      </c>
    </row>
    <row r="641" spans="1:22">
      <c r="A641" s="11" t="s">
        <v>1164</v>
      </c>
      <c r="B641" s="11">
        <v>23</v>
      </c>
      <c r="C641" s="11">
        <v>24</v>
      </c>
      <c r="F641" s="11">
        <v>0.25</v>
      </c>
      <c r="G641" s="11">
        <v>8</v>
      </c>
      <c r="I641" s="11">
        <v>8</v>
      </c>
      <c r="O641" s="11">
        <v>0</v>
      </c>
      <c r="P641" s="11">
        <v>0</v>
      </c>
      <c r="Q641" s="11">
        <v>0</v>
      </c>
      <c r="R641" s="11">
        <v>0</v>
      </c>
      <c r="V641" s="11">
        <v>202007</v>
      </c>
    </row>
    <row r="642" spans="1:22">
      <c r="A642" s="11" t="s">
        <v>1165</v>
      </c>
      <c r="B642" s="11">
        <v>23</v>
      </c>
      <c r="C642" s="11">
        <v>32</v>
      </c>
      <c r="E642" s="11">
        <v>7.73</v>
      </c>
      <c r="F642" s="11">
        <v>5.93</v>
      </c>
      <c r="I642" s="11">
        <v>8</v>
      </c>
      <c r="O642" s="11">
        <v>0</v>
      </c>
      <c r="P642" s="11">
        <v>0</v>
      </c>
      <c r="Q642" s="11">
        <v>0</v>
      </c>
      <c r="R642" s="11">
        <v>0</v>
      </c>
      <c r="V642" s="11">
        <v>202008</v>
      </c>
    </row>
    <row r="643" spans="1:22">
      <c r="A643" s="11" t="s">
        <v>1533</v>
      </c>
      <c r="B643" s="11">
        <v>23</v>
      </c>
      <c r="C643" s="11">
        <v>16.25</v>
      </c>
      <c r="O643" s="11">
        <v>0</v>
      </c>
      <c r="P643" s="11">
        <v>0</v>
      </c>
      <c r="Q643" s="11">
        <v>0</v>
      </c>
      <c r="R643" s="11">
        <v>0</v>
      </c>
      <c r="V643" s="11">
        <v>202007</v>
      </c>
    </row>
    <row r="644" spans="1:22">
      <c r="A644" s="11" t="s">
        <v>956</v>
      </c>
      <c r="B644" s="11">
        <v>23</v>
      </c>
      <c r="C644" s="11">
        <v>32</v>
      </c>
      <c r="E644" s="11">
        <v>0.33</v>
      </c>
      <c r="F644" s="11">
        <v>8.48</v>
      </c>
      <c r="I644" s="11">
        <v>8</v>
      </c>
      <c r="O644" s="11">
        <v>6</v>
      </c>
      <c r="P644" s="11">
        <v>0</v>
      </c>
      <c r="Q644" s="11">
        <v>0</v>
      </c>
      <c r="R644" s="11">
        <v>0</v>
      </c>
      <c r="V644" s="11">
        <v>202007</v>
      </c>
    </row>
    <row r="645" spans="1:22">
      <c r="A645" s="11" t="s">
        <v>1702</v>
      </c>
      <c r="B645" s="11">
        <v>23</v>
      </c>
      <c r="C645" s="11">
        <v>32</v>
      </c>
      <c r="F645" s="11">
        <v>0</v>
      </c>
      <c r="I645" s="11">
        <v>8</v>
      </c>
      <c r="M645" s="11">
        <v>68</v>
      </c>
      <c r="O645" s="11">
        <v>0</v>
      </c>
      <c r="P645" s="11">
        <v>0</v>
      </c>
      <c r="Q645" s="11">
        <v>0</v>
      </c>
      <c r="R645" s="11">
        <v>0</v>
      </c>
      <c r="U645" s="11">
        <v>1</v>
      </c>
      <c r="V645" s="11">
        <v>202007</v>
      </c>
    </row>
    <row r="646" spans="1:22">
      <c r="A646" s="11" t="s">
        <v>1167</v>
      </c>
      <c r="B646" s="11">
        <v>23</v>
      </c>
      <c r="C646" s="11">
        <v>0</v>
      </c>
      <c r="H646" s="11">
        <v>36</v>
      </c>
      <c r="I646" s="11">
        <v>9</v>
      </c>
      <c r="O646" s="11">
        <v>0</v>
      </c>
      <c r="P646" s="11">
        <v>0</v>
      </c>
      <c r="Q646" s="11">
        <v>0</v>
      </c>
      <c r="R646" s="11">
        <v>0</v>
      </c>
      <c r="V646" s="11">
        <v>202007</v>
      </c>
    </row>
    <row r="647" spans="1:22">
      <c r="A647" s="11" t="s">
        <v>1168</v>
      </c>
      <c r="B647" s="11">
        <v>23</v>
      </c>
      <c r="C647" s="11">
        <v>32</v>
      </c>
      <c r="F647" s="11">
        <v>11.73</v>
      </c>
      <c r="I647" s="11">
        <v>8</v>
      </c>
      <c r="O647" s="11">
        <v>0</v>
      </c>
      <c r="P647" s="11">
        <v>2</v>
      </c>
      <c r="Q647" s="11">
        <v>0</v>
      </c>
      <c r="R647" s="11">
        <v>0</v>
      </c>
      <c r="V647" s="11">
        <v>202007</v>
      </c>
    </row>
    <row r="648" spans="1:22">
      <c r="A648" s="11" t="s">
        <v>1202</v>
      </c>
      <c r="B648" s="11">
        <v>23</v>
      </c>
      <c r="C648" s="11">
        <v>28.58</v>
      </c>
      <c r="H648" s="11">
        <v>3.42</v>
      </c>
      <c r="I648" s="11">
        <v>8</v>
      </c>
      <c r="O648" s="11">
        <v>0</v>
      </c>
      <c r="P648" s="11">
        <v>0</v>
      </c>
      <c r="Q648" s="11">
        <v>0</v>
      </c>
      <c r="R648" s="11">
        <v>0</v>
      </c>
      <c r="V648" s="11">
        <v>202007</v>
      </c>
    </row>
    <row r="649" spans="1:22">
      <c r="A649" s="11" t="s">
        <v>471</v>
      </c>
      <c r="B649" s="11">
        <v>23</v>
      </c>
      <c r="C649" s="11">
        <v>24</v>
      </c>
      <c r="D649" s="11">
        <v>2</v>
      </c>
      <c r="F649" s="11">
        <v>3.75</v>
      </c>
      <c r="G649" s="11">
        <v>6</v>
      </c>
      <c r="I649" s="11">
        <v>8</v>
      </c>
      <c r="O649" s="11">
        <v>0</v>
      </c>
      <c r="P649" s="11">
        <v>0</v>
      </c>
      <c r="Q649" s="11">
        <v>0</v>
      </c>
      <c r="R649" s="11">
        <v>0</v>
      </c>
      <c r="V649" s="11">
        <v>202007</v>
      </c>
    </row>
    <row r="650" spans="1:22">
      <c r="A650" s="11" t="s">
        <v>1234</v>
      </c>
      <c r="B650" s="11">
        <v>23</v>
      </c>
      <c r="C650" s="11">
        <v>30</v>
      </c>
      <c r="D650" s="11">
        <v>2</v>
      </c>
      <c r="E650" s="11">
        <v>5.57</v>
      </c>
      <c r="F650" s="11">
        <v>6.52</v>
      </c>
      <c r="I650" s="11">
        <v>8</v>
      </c>
      <c r="O650" s="11">
        <v>0</v>
      </c>
      <c r="P650" s="11">
        <v>0</v>
      </c>
      <c r="Q650" s="11">
        <v>0</v>
      </c>
      <c r="R650" s="11">
        <v>1</v>
      </c>
      <c r="V650" s="11">
        <v>202007</v>
      </c>
    </row>
    <row r="651" spans="1:22">
      <c r="A651" s="11" t="s">
        <v>1800</v>
      </c>
      <c r="B651" s="11">
        <v>23</v>
      </c>
      <c r="C651" s="11">
        <v>32</v>
      </c>
      <c r="F651" s="11">
        <v>1.67</v>
      </c>
      <c r="I651" s="11">
        <v>8</v>
      </c>
      <c r="O651" s="11">
        <v>0</v>
      </c>
      <c r="P651" s="11">
        <v>0</v>
      </c>
      <c r="Q651" s="11">
        <v>0</v>
      </c>
      <c r="R651" s="11">
        <v>0</v>
      </c>
      <c r="V651" s="11">
        <v>202007</v>
      </c>
    </row>
    <row r="652" spans="1:22">
      <c r="A652" s="11" t="s">
        <v>769</v>
      </c>
      <c r="B652" s="11">
        <v>23</v>
      </c>
      <c r="C652" s="11">
        <v>30</v>
      </c>
      <c r="D652" s="11">
        <v>2</v>
      </c>
      <c r="E652" s="11">
        <v>4.97</v>
      </c>
      <c r="F652" s="11">
        <v>9.15</v>
      </c>
      <c r="I652" s="11">
        <v>8</v>
      </c>
      <c r="O652" s="11">
        <v>0</v>
      </c>
      <c r="P652" s="11">
        <v>0</v>
      </c>
      <c r="Q652" s="11">
        <v>0</v>
      </c>
      <c r="R652" s="11">
        <v>0</v>
      </c>
      <c r="V652" s="11">
        <v>202007</v>
      </c>
    </row>
    <row r="653" spans="1:22">
      <c r="A653" s="11" t="s">
        <v>917</v>
      </c>
      <c r="B653" s="11">
        <v>23</v>
      </c>
      <c r="C653" s="11">
        <v>32</v>
      </c>
      <c r="E653" s="11">
        <v>1.76</v>
      </c>
      <c r="F653" s="11">
        <v>5.23</v>
      </c>
      <c r="I653" s="11">
        <v>8</v>
      </c>
      <c r="O653" s="11">
        <v>1</v>
      </c>
      <c r="P653" s="11">
        <v>0</v>
      </c>
      <c r="Q653" s="11">
        <v>0</v>
      </c>
      <c r="R653" s="11">
        <v>0</v>
      </c>
      <c r="V653" s="11">
        <v>202007</v>
      </c>
    </row>
    <row r="654" spans="1:22">
      <c r="A654" s="11" t="s">
        <v>1019</v>
      </c>
      <c r="B654" s="11">
        <v>23</v>
      </c>
      <c r="C654" s="11">
        <v>28.53</v>
      </c>
      <c r="I654" s="11">
        <v>8</v>
      </c>
      <c r="N654" s="11">
        <v>3.47</v>
      </c>
      <c r="O654" s="11">
        <v>0</v>
      </c>
      <c r="P654" s="11">
        <v>0</v>
      </c>
      <c r="Q654" s="11">
        <v>0</v>
      </c>
      <c r="R654" s="11">
        <v>0</v>
      </c>
      <c r="V654" s="11">
        <v>202007</v>
      </c>
    </row>
    <row r="655" spans="1:22">
      <c r="A655" s="11" t="s">
        <v>508</v>
      </c>
      <c r="B655" s="11">
        <v>23</v>
      </c>
      <c r="C655" s="11">
        <v>32</v>
      </c>
      <c r="F655" s="11">
        <v>0</v>
      </c>
      <c r="I655" s="11">
        <v>8</v>
      </c>
      <c r="O655" s="11">
        <v>0</v>
      </c>
      <c r="P655" s="11">
        <v>0</v>
      </c>
      <c r="Q655" s="11">
        <v>0</v>
      </c>
      <c r="R655" s="11">
        <v>0</v>
      </c>
      <c r="U655" s="11">
        <v>4.25</v>
      </c>
      <c r="V655" s="11">
        <v>202007</v>
      </c>
    </row>
    <row r="656" spans="1:22">
      <c r="A656" s="11" t="s">
        <v>1325</v>
      </c>
      <c r="B656" s="11">
        <v>23</v>
      </c>
      <c r="C656" s="11">
        <v>0</v>
      </c>
      <c r="H656" s="11">
        <v>28</v>
      </c>
      <c r="I656" s="11">
        <v>8</v>
      </c>
      <c r="O656" s="11">
        <v>0</v>
      </c>
      <c r="P656" s="11">
        <v>0</v>
      </c>
      <c r="Q656" s="11">
        <v>0</v>
      </c>
      <c r="R656" s="11">
        <v>0</v>
      </c>
      <c r="V656" s="11">
        <v>202007</v>
      </c>
    </row>
    <row r="657" spans="1:22">
      <c r="A657" s="11" t="s">
        <v>457</v>
      </c>
      <c r="B657" s="11">
        <v>23</v>
      </c>
      <c r="C657" s="11">
        <v>0</v>
      </c>
      <c r="I657" s="11">
        <v>8</v>
      </c>
      <c r="N657" s="11">
        <v>30</v>
      </c>
      <c r="O657" s="11">
        <v>0</v>
      </c>
      <c r="P657" s="11">
        <v>0</v>
      </c>
      <c r="Q657" s="11">
        <v>0</v>
      </c>
      <c r="R657" s="11">
        <v>0</v>
      </c>
      <c r="V657" s="11">
        <v>202007</v>
      </c>
    </row>
    <row r="658" spans="1:22">
      <c r="A658" s="11" t="s">
        <v>450</v>
      </c>
      <c r="B658" s="11">
        <v>23</v>
      </c>
      <c r="C658" s="11">
        <v>30</v>
      </c>
      <c r="D658" s="11">
        <v>2</v>
      </c>
      <c r="E658" s="11">
        <v>4.0199999999999996</v>
      </c>
      <c r="F658" s="11">
        <v>1.95</v>
      </c>
      <c r="I658" s="11">
        <v>8</v>
      </c>
      <c r="O658" s="11">
        <v>0</v>
      </c>
      <c r="P658" s="11">
        <v>0</v>
      </c>
      <c r="Q658" s="11">
        <v>0</v>
      </c>
      <c r="R658" s="11">
        <v>0</v>
      </c>
      <c r="V658" s="11">
        <v>202007</v>
      </c>
    </row>
    <row r="659" spans="1:22">
      <c r="A659" s="11" t="s">
        <v>482</v>
      </c>
      <c r="B659" s="11">
        <v>23</v>
      </c>
      <c r="C659" s="11">
        <v>32</v>
      </c>
      <c r="F659" s="11">
        <v>10</v>
      </c>
      <c r="I659" s="11">
        <v>8</v>
      </c>
      <c r="M659" s="11">
        <v>130</v>
      </c>
      <c r="O659" s="11">
        <v>0</v>
      </c>
      <c r="P659" s="11">
        <v>0</v>
      </c>
      <c r="Q659" s="11">
        <v>0</v>
      </c>
      <c r="R659" s="11">
        <v>0</v>
      </c>
      <c r="V659" s="11">
        <v>202007</v>
      </c>
    </row>
    <row r="660" spans="1:22">
      <c r="A660" s="11" t="s">
        <v>1172</v>
      </c>
      <c r="B660" s="11">
        <v>23</v>
      </c>
      <c r="C660" s="11">
        <v>36</v>
      </c>
      <c r="E660" s="11">
        <v>1.66</v>
      </c>
      <c r="F660" s="11">
        <v>5.92</v>
      </c>
      <c r="I660" s="11">
        <v>9</v>
      </c>
      <c r="O660" s="11">
        <v>0</v>
      </c>
      <c r="P660" s="11">
        <v>4</v>
      </c>
      <c r="Q660" s="11">
        <v>0</v>
      </c>
      <c r="R660" s="11">
        <v>0</v>
      </c>
      <c r="V660" s="11">
        <v>202008</v>
      </c>
    </row>
    <row r="661" spans="1:22">
      <c r="A661" s="11" t="s">
        <v>1447</v>
      </c>
      <c r="B661" s="11">
        <v>23</v>
      </c>
      <c r="C661" s="11">
        <v>31.75</v>
      </c>
      <c r="I661" s="11">
        <v>8</v>
      </c>
      <c r="N661" s="11">
        <v>0.25</v>
      </c>
      <c r="O661" s="11">
        <v>0</v>
      </c>
      <c r="P661" s="11">
        <v>0</v>
      </c>
      <c r="Q661" s="11">
        <v>0</v>
      </c>
      <c r="R661" s="11">
        <v>0</v>
      </c>
      <c r="V661" s="11">
        <v>202008</v>
      </c>
    </row>
    <row r="662" spans="1:22">
      <c r="A662" s="11" t="s">
        <v>506</v>
      </c>
      <c r="B662" s="11">
        <v>23</v>
      </c>
      <c r="C662" s="11">
        <v>36</v>
      </c>
      <c r="E662" s="11">
        <v>2.57</v>
      </c>
      <c r="I662" s="11">
        <v>9</v>
      </c>
      <c r="O662" s="11">
        <v>0</v>
      </c>
      <c r="P662" s="11">
        <v>0</v>
      </c>
      <c r="Q662" s="11">
        <v>0</v>
      </c>
      <c r="R662" s="11">
        <v>0</v>
      </c>
      <c r="V662" s="11">
        <v>202008</v>
      </c>
    </row>
    <row r="663" spans="1:22">
      <c r="A663" s="11" t="s">
        <v>771</v>
      </c>
      <c r="B663" s="11">
        <v>23</v>
      </c>
      <c r="C663" s="11">
        <v>30</v>
      </c>
      <c r="D663" s="11">
        <v>0</v>
      </c>
      <c r="E663" s="11">
        <v>0</v>
      </c>
      <c r="F663" s="11">
        <v>0</v>
      </c>
      <c r="I663" s="11">
        <v>8</v>
      </c>
      <c r="O663" s="11">
        <v>1</v>
      </c>
      <c r="P663" s="11">
        <v>0</v>
      </c>
      <c r="Q663" s="11">
        <v>0</v>
      </c>
      <c r="R663" s="11">
        <v>0</v>
      </c>
      <c r="S663" s="11">
        <v>2</v>
      </c>
      <c r="T663" s="11">
        <v>0.23</v>
      </c>
      <c r="U663" s="11">
        <v>2.2799999999999998</v>
      </c>
      <c r="V663" s="11">
        <v>202007</v>
      </c>
    </row>
    <row r="664" spans="1:22">
      <c r="A664" s="11" t="s">
        <v>772</v>
      </c>
      <c r="B664" s="11">
        <v>23</v>
      </c>
      <c r="C664" s="11">
        <v>20.5</v>
      </c>
      <c r="D664" s="11">
        <v>0</v>
      </c>
      <c r="E664" s="11">
        <v>4.91</v>
      </c>
      <c r="F664" s="11">
        <v>0</v>
      </c>
      <c r="G664" s="11">
        <v>9.5</v>
      </c>
      <c r="I664" s="11">
        <v>8</v>
      </c>
      <c r="O664" s="11">
        <v>0</v>
      </c>
      <c r="P664" s="11">
        <v>0</v>
      </c>
      <c r="Q664" s="11">
        <v>0</v>
      </c>
      <c r="R664" s="11">
        <v>0</v>
      </c>
      <c r="S664" s="11">
        <v>2</v>
      </c>
      <c r="U664" s="11">
        <v>2.08</v>
      </c>
      <c r="V664" s="11">
        <v>202008</v>
      </c>
    </row>
    <row r="665" spans="1:22">
      <c r="A665" s="11" t="s">
        <v>456</v>
      </c>
      <c r="B665" s="11">
        <v>23</v>
      </c>
      <c r="C665" s="11">
        <v>32</v>
      </c>
      <c r="F665" s="11">
        <v>3.5</v>
      </c>
      <c r="I665" s="11">
        <v>8</v>
      </c>
      <c r="M665" s="11">
        <v>164</v>
      </c>
      <c r="O665" s="11">
        <v>0</v>
      </c>
      <c r="P665" s="11">
        <v>0</v>
      </c>
      <c r="Q665" s="11">
        <v>0</v>
      </c>
      <c r="R665" s="11">
        <v>0</v>
      </c>
      <c r="V665" s="11">
        <v>202008</v>
      </c>
    </row>
    <row r="666" spans="1:22">
      <c r="A666" s="11" t="s">
        <v>479</v>
      </c>
      <c r="B666" s="11">
        <v>23</v>
      </c>
      <c r="C666" s="11">
        <v>32</v>
      </c>
      <c r="F666" s="11">
        <v>0.5</v>
      </c>
      <c r="I666" s="11">
        <v>8</v>
      </c>
      <c r="O666" s="11">
        <v>0</v>
      </c>
      <c r="P666" s="11">
        <v>0</v>
      </c>
      <c r="Q666" s="11">
        <v>0</v>
      </c>
      <c r="R666" s="11">
        <v>0</v>
      </c>
      <c r="V666" s="11">
        <v>202007</v>
      </c>
    </row>
    <row r="667" spans="1:22">
      <c r="A667" s="11" t="s">
        <v>1532</v>
      </c>
      <c r="B667" s="11">
        <v>23</v>
      </c>
      <c r="C667" s="11">
        <v>35.380000000000003</v>
      </c>
      <c r="O667" s="11">
        <v>0</v>
      </c>
      <c r="P667" s="11">
        <v>0</v>
      </c>
      <c r="Q667" s="11">
        <v>0</v>
      </c>
      <c r="R667" s="11">
        <v>0</v>
      </c>
      <c r="V667" s="11">
        <v>202007</v>
      </c>
    </row>
    <row r="668" spans="1:22">
      <c r="A668" s="11" t="s">
        <v>1173</v>
      </c>
      <c r="B668" s="11">
        <v>23</v>
      </c>
      <c r="C668" s="11">
        <v>32</v>
      </c>
      <c r="F668" s="11">
        <v>12.42</v>
      </c>
      <c r="I668" s="11">
        <v>8</v>
      </c>
      <c r="N668" s="11">
        <v>0</v>
      </c>
      <c r="O668" s="11">
        <v>0</v>
      </c>
      <c r="P668" s="11">
        <v>0</v>
      </c>
      <c r="Q668" s="11">
        <v>0</v>
      </c>
      <c r="R668" s="11">
        <v>0</v>
      </c>
      <c r="V668" s="11">
        <v>202007</v>
      </c>
    </row>
    <row r="669" spans="1:22">
      <c r="A669" s="11" t="s">
        <v>1216</v>
      </c>
      <c r="B669" s="11">
        <v>23</v>
      </c>
      <c r="C669" s="11">
        <v>32</v>
      </c>
      <c r="E669" s="11">
        <v>5.95</v>
      </c>
      <c r="F669" s="11">
        <v>8.73</v>
      </c>
      <c r="I669" s="11">
        <v>8</v>
      </c>
      <c r="O669" s="11">
        <v>0</v>
      </c>
      <c r="P669" s="11">
        <v>0</v>
      </c>
      <c r="Q669" s="11">
        <v>0</v>
      </c>
      <c r="R669" s="11">
        <v>0</v>
      </c>
      <c r="V669" s="11">
        <v>202007</v>
      </c>
    </row>
    <row r="670" spans="1:22">
      <c r="A670" s="11" t="s">
        <v>1217</v>
      </c>
      <c r="B670" s="11">
        <v>23</v>
      </c>
      <c r="C670" s="11">
        <v>33</v>
      </c>
      <c r="O670" s="11">
        <v>0</v>
      </c>
      <c r="P670" s="11">
        <v>0</v>
      </c>
      <c r="Q670" s="11">
        <v>0</v>
      </c>
      <c r="R670" s="11">
        <v>0</v>
      </c>
      <c r="V670" s="11">
        <v>202007</v>
      </c>
    </row>
    <row r="671" spans="1:22">
      <c r="A671" s="11" t="s">
        <v>1174</v>
      </c>
      <c r="B671" s="11">
        <v>23</v>
      </c>
      <c r="C671" s="11">
        <v>32</v>
      </c>
      <c r="F671" s="11">
        <v>12.42</v>
      </c>
      <c r="I671" s="11">
        <v>8</v>
      </c>
      <c r="N671" s="11">
        <v>0</v>
      </c>
      <c r="O671" s="11">
        <v>0</v>
      </c>
      <c r="P671" s="11">
        <v>0</v>
      </c>
      <c r="Q671" s="11">
        <v>0</v>
      </c>
      <c r="R671" s="11">
        <v>0</v>
      </c>
      <c r="V671" s="11">
        <v>202007</v>
      </c>
    </row>
    <row r="672" spans="1:22">
      <c r="A672" s="11" t="s">
        <v>897</v>
      </c>
      <c r="B672" s="11">
        <v>23</v>
      </c>
      <c r="C672" s="11">
        <v>30</v>
      </c>
      <c r="D672" s="11">
        <v>0.85</v>
      </c>
      <c r="E672" s="11">
        <v>0</v>
      </c>
      <c r="I672" s="11">
        <v>8</v>
      </c>
      <c r="O672" s="11">
        <v>1</v>
      </c>
      <c r="P672" s="11">
        <v>0</v>
      </c>
      <c r="Q672" s="11">
        <v>0</v>
      </c>
      <c r="R672" s="11">
        <v>0</v>
      </c>
      <c r="T672" s="11">
        <v>1.08</v>
      </c>
      <c r="V672" s="11">
        <v>202008</v>
      </c>
    </row>
    <row r="673" spans="1:22">
      <c r="A673" s="11" t="s">
        <v>915</v>
      </c>
      <c r="B673" s="11">
        <v>23</v>
      </c>
      <c r="C673" s="11">
        <v>36</v>
      </c>
      <c r="D673" s="11">
        <v>1.42</v>
      </c>
      <c r="E673" s="11">
        <v>0</v>
      </c>
      <c r="O673" s="11">
        <v>6</v>
      </c>
      <c r="P673" s="11">
        <v>0</v>
      </c>
      <c r="Q673" s="11">
        <v>0</v>
      </c>
      <c r="R673" s="11">
        <v>0</v>
      </c>
      <c r="T673" s="11">
        <v>1.68</v>
      </c>
      <c r="V673" s="11">
        <v>202007</v>
      </c>
    </row>
    <row r="674" spans="1:22">
      <c r="A674" s="11" t="s">
        <v>847</v>
      </c>
      <c r="B674" s="11">
        <v>23</v>
      </c>
      <c r="C674" s="11">
        <v>16</v>
      </c>
      <c r="H674" s="11">
        <v>16</v>
      </c>
      <c r="I674" s="11">
        <v>8</v>
      </c>
      <c r="O674" s="11">
        <v>0</v>
      </c>
      <c r="P674" s="11">
        <v>0</v>
      </c>
      <c r="Q674" s="11">
        <v>0</v>
      </c>
      <c r="R674" s="11">
        <v>0</v>
      </c>
      <c r="V674" s="11">
        <v>202007</v>
      </c>
    </row>
    <row r="675" spans="1:22">
      <c r="A675" s="11" t="s">
        <v>1243</v>
      </c>
      <c r="B675" s="11">
        <v>23</v>
      </c>
      <c r="C675" s="11">
        <v>30</v>
      </c>
      <c r="D675" s="11">
        <v>0</v>
      </c>
      <c r="E675" s="11">
        <v>0</v>
      </c>
      <c r="F675" s="11">
        <v>0</v>
      </c>
      <c r="I675" s="11">
        <v>8</v>
      </c>
      <c r="O675" s="11">
        <v>0</v>
      </c>
      <c r="P675" s="11">
        <v>0</v>
      </c>
      <c r="Q675" s="11">
        <v>0</v>
      </c>
      <c r="R675" s="11">
        <v>0</v>
      </c>
      <c r="S675" s="11">
        <v>2</v>
      </c>
      <c r="T675" s="11">
        <v>4.8099999999999996</v>
      </c>
      <c r="U675" s="11">
        <v>5.08</v>
      </c>
      <c r="V675" s="11">
        <v>202007</v>
      </c>
    </row>
    <row r="676" spans="1:22">
      <c r="A676" s="11" t="s">
        <v>1534</v>
      </c>
      <c r="B676" s="11">
        <v>23</v>
      </c>
      <c r="C676" s="11">
        <v>36</v>
      </c>
      <c r="E676" s="11">
        <v>0.75</v>
      </c>
      <c r="F676" s="11">
        <v>9.33</v>
      </c>
      <c r="I676" s="11">
        <v>9</v>
      </c>
      <c r="O676" s="11">
        <v>0</v>
      </c>
      <c r="P676" s="11">
        <v>0</v>
      </c>
      <c r="Q676" s="11">
        <v>0</v>
      </c>
      <c r="R676" s="11">
        <v>0</v>
      </c>
      <c r="V676" s="11">
        <v>202007</v>
      </c>
    </row>
    <row r="677" spans="1:22">
      <c r="A677" s="11" t="s">
        <v>1175</v>
      </c>
      <c r="B677" s="11">
        <v>23</v>
      </c>
      <c r="C677" s="11">
        <v>32</v>
      </c>
      <c r="F677" s="11">
        <v>14.22</v>
      </c>
      <c r="I677" s="11">
        <v>8</v>
      </c>
      <c r="N677" s="11">
        <v>0</v>
      </c>
      <c r="O677" s="11">
        <v>0</v>
      </c>
      <c r="P677" s="11">
        <v>0</v>
      </c>
      <c r="Q677" s="11">
        <v>0</v>
      </c>
      <c r="R677" s="11">
        <v>0</v>
      </c>
      <c r="V677" s="11">
        <v>202007</v>
      </c>
    </row>
    <row r="678" spans="1:22">
      <c r="A678" s="11" t="s">
        <v>1078</v>
      </c>
      <c r="B678" s="11">
        <v>23</v>
      </c>
      <c r="C678" s="11">
        <v>32</v>
      </c>
      <c r="F678" s="11">
        <v>7</v>
      </c>
      <c r="I678" s="11">
        <v>8</v>
      </c>
      <c r="M678" s="11">
        <v>136</v>
      </c>
      <c r="O678" s="11">
        <v>0</v>
      </c>
      <c r="P678" s="11">
        <v>0</v>
      </c>
      <c r="Q678" s="11">
        <v>0</v>
      </c>
      <c r="R678" s="11">
        <v>0</v>
      </c>
      <c r="V678" s="11">
        <v>202007</v>
      </c>
    </row>
    <row r="679" spans="1:22">
      <c r="A679" s="11" t="s">
        <v>1612</v>
      </c>
      <c r="B679" s="11">
        <v>23</v>
      </c>
      <c r="C679" s="11">
        <v>32</v>
      </c>
      <c r="F679" s="11">
        <v>9.3800000000000008</v>
      </c>
      <c r="I679" s="11">
        <v>8</v>
      </c>
      <c r="N679" s="11">
        <v>0</v>
      </c>
      <c r="O679" s="11">
        <v>0</v>
      </c>
      <c r="P679" s="11">
        <v>2</v>
      </c>
      <c r="Q679" s="11">
        <v>0</v>
      </c>
      <c r="R679" s="11">
        <v>0</v>
      </c>
      <c r="V679" s="11">
        <v>202008</v>
      </c>
    </row>
    <row r="680" spans="1:22">
      <c r="A680" s="11" t="s">
        <v>1176</v>
      </c>
      <c r="B680" s="11">
        <v>23</v>
      </c>
      <c r="C680" s="11">
        <v>32</v>
      </c>
      <c r="I680" s="11">
        <v>8</v>
      </c>
      <c r="O680" s="11">
        <v>0</v>
      </c>
      <c r="P680" s="11">
        <v>0</v>
      </c>
      <c r="Q680" s="11">
        <v>0</v>
      </c>
      <c r="R680" s="11">
        <v>0</v>
      </c>
      <c r="V680" s="11">
        <v>202007</v>
      </c>
    </row>
    <row r="681" spans="1:22">
      <c r="A681" s="11" t="s">
        <v>1241</v>
      </c>
      <c r="B681" s="11">
        <v>23</v>
      </c>
      <c r="C681" s="11">
        <v>28.25</v>
      </c>
      <c r="D681" s="11">
        <v>0</v>
      </c>
      <c r="E681" s="11">
        <v>0</v>
      </c>
      <c r="H681" s="11">
        <v>1.75</v>
      </c>
      <c r="I681" s="11">
        <v>8</v>
      </c>
      <c r="O681" s="11">
        <v>0</v>
      </c>
      <c r="P681" s="11">
        <v>0</v>
      </c>
      <c r="Q681" s="11">
        <v>0</v>
      </c>
      <c r="R681" s="11">
        <v>0</v>
      </c>
      <c r="S681" s="11">
        <v>0.16</v>
      </c>
      <c r="T681" s="11">
        <v>0.44</v>
      </c>
      <c r="V681" s="11">
        <v>202007</v>
      </c>
    </row>
    <row r="682" spans="1:22">
      <c r="A682" s="11" t="s">
        <v>898</v>
      </c>
      <c r="B682" s="11">
        <v>23</v>
      </c>
      <c r="C682" s="11">
        <v>32</v>
      </c>
      <c r="F682" s="11">
        <v>1</v>
      </c>
      <c r="I682" s="11">
        <v>8</v>
      </c>
      <c r="M682" s="11">
        <v>92</v>
      </c>
      <c r="O682" s="11">
        <v>0</v>
      </c>
      <c r="P682" s="11">
        <v>0</v>
      </c>
      <c r="Q682" s="11">
        <v>0</v>
      </c>
      <c r="R682" s="11">
        <v>0</v>
      </c>
      <c r="V682" s="11">
        <v>202007</v>
      </c>
    </row>
    <row r="683" spans="1:22">
      <c r="A683" s="11" t="s">
        <v>494</v>
      </c>
      <c r="B683" s="11">
        <v>23</v>
      </c>
      <c r="C683" s="11">
        <v>32</v>
      </c>
      <c r="F683" s="11">
        <v>12.42</v>
      </c>
      <c r="I683" s="11">
        <v>8</v>
      </c>
      <c r="N683" s="11">
        <v>0</v>
      </c>
      <c r="O683" s="11">
        <v>0</v>
      </c>
      <c r="P683" s="11">
        <v>2</v>
      </c>
      <c r="Q683" s="11">
        <v>0</v>
      </c>
      <c r="R683" s="11">
        <v>0</v>
      </c>
      <c r="V683" s="11">
        <v>202007</v>
      </c>
    </row>
    <row r="684" spans="1:22">
      <c r="A684" s="11" t="s">
        <v>950</v>
      </c>
      <c r="B684" s="11">
        <v>23</v>
      </c>
      <c r="C684" s="11">
        <v>30.03</v>
      </c>
      <c r="I684" s="11">
        <v>8</v>
      </c>
      <c r="N684" s="11">
        <v>1.97</v>
      </c>
      <c r="O684" s="11">
        <v>0</v>
      </c>
      <c r="P684" s="11">
        <v>0</v>
      </c>
      <c r="Q684" s="11">
        <v>0</v>
      </c>
      <c r="R684" s="11">
        <v>0</v>
      </c>
      <c r="V684" s="11">
        <v>202007</v>
      </c>
    </row>
    <row r="685" spans="1:22">
      <c r="A685" s="11" t="s">
        <v>916</v>
      </c>
      <c r="B685" s="11">
        <v>23</v>
      </c>
      <c r="C685" s="11">
        <v>33.58</v>
      </c>
      <c r="I685" s="11">
        <v>9</v>
      </c>
      <c r="N685" s="11">
        <v>2.42</v>
      </c>
      <c r="O685" s="11">
        <v>0</v>
      </c>
      <c r="P685" s="11">
        <v>2</v>
      </c>
      <c r="Q685" s="11">
        <v>0</v>
      </c>
      <c r="R685" s="11">
        <v>0</v>
      </c>
      <c r="V685" s="11">
        <v>202008</v>
      </c>
    </row>
    <row r="686" spans="1:22">
      <c r="A686" s="11" t="s">
        <v>467</v>
      </c>
      <c r="B686" s="11">
        <v>23</v>
      </c>
      <c r="C686" s="11">
        <v>30</v>
      </c>
      <c r="D686" s="11">
        <v>2</v>
      </c>
      <c r="E686" s="11">
        <v>2.04</v>
      </c>
      <c r="F686" s="11">
        <v>18.87</v>
      </c>
      <c r="I686" s="11">
        <v>8</v>
      </c>
      <c r="O686" s="11">
        <v>0</v>
      </c>
      <c r="P686" s="11">
        <v>0</v>
      </c>
      <c r="Q686" s="11">
        <v>3</v>
      </c>
      <c r="R686" s="11">
        <v>7</v>
      </c>
      <c r="V686" s="11">
        <v>202007</v>
      </c>
    </row>
    <row r="687" spans="1:22">
      <c r="A687" s="11" t="s">
        <v>1178</v>
      </c>
      <c r="B687" s="11">
        <v>23</v>
      </c>
      <c r="C687" s="11">
        <v>24</v>
      </c>
      <c r="D687" s="11">
        <v>8</v>
      </c>
      <c r="F687" s="11">
        <v>0.75</v>
      </c>
      <c r="I687" s="11">
        <v>8</v>
      </c>
      <c r="O687" s="11">
        <v>0</v>
      </c>
      <c r="P687" s="11">
        <v>0</v>
      </c>
      <c r="Q687" s="11">
        <v>0</v>
      </c>
      <c r="R687" s="11">
        <v>0</v>
      </c>
      <c r="V687" s="11">
        <v>202008</v>
      </c>
    </row>
    <row r="688" spans="1:22">
      <c r="A688" s="11" t="s">
        <v>465</v>
      </c>
      <c r="B688" s="11">
        <v>23</v>
      </c>
      <c r="C688" s="11">
        <v>32</v>
      </c>
      <c r="F688" s="11">
        <v>0</v>
      </c>
      <c r="I688" s="11">
        <v>8</v>
      </c>
      <c r="O688" s="11">
        <v>0</v>
      </c>
      <c r="P688" s="11">
        <v>0</v>
      </c>
      <c r="Q688" s="11">
        <v>0</v>
      </c>
      <c r="R688" s="11">
        <v>0</v>
      </c>
      <c r="U688" s="11">
        <v>4.53</v>
      </c>
      <c r="V688" s="11">
        <v>202007</v>
      </c>
    </row>
    <row r="689" spans="1:22">
      <c r="A689" s="11" t="s">
        <v>774</v>
      </c>
      <c r="B689" s="11">
        <v>23</v>
      </c>
      <c r="C689" s="11">
        <v>32</v>
      </c>
      <c r="F689" s="11">
        <v>4</v>
      </c>
      <c r="I689" s="11">
        <v>8</v>
      </c>
      <c r="O689" s="11">
        <v>0</v>
      </c>
      <c r="P689" s="11">
        <v>0</v>
      </c>
      <c r="Q689" s="11">
        <v>0</v>
      </c>
      <c r="R689" s="11">
        <v>0</v>
      </c>
      <c r="V689" s="11">
        <v>202007</v>
      </c>
    </row>
    <row r="690" spans="1:22">
      <c r="A690" s="11" t="s">
        <v>775</v>
      </c>
      <c r="B690" s="11">
        <v>23</v>
      </c>
      <c r="C690" s="11">
        <v>30</v>
      </c>
      <c r="D690" s="11">
        <v>2</v>
      </c>
      <c r="E690" s="11">
        <v>2.06</v>
      </c>
      <c r="F690" s="11">
        <v>0.93</v>
      </c>
      <c r="I690" s="11">
        <v>8</v>
      </c>
      <c r="O690" s="11">
        <v>0</v>
      </c>
      <c r="P690" s="11">
        <v>0</v>
      </c>
      <c r="Q690" s="11">
        <v>0</v>
      </c>
      <c r="R690" s="11">
        <v>0</v>
      </c>
      <c r="V690" s="11">
        <v>202007</v>
      </c>
    </row>
    <row r="691" spans="1:22">
      <c r="A691" s="11" t="s">
        <v>468</v>
      </c>
      <c r="B691" s="11">
        <v>23</v>
      </c>
      <c r="C691" s="11">
        <v>29.62</v>
      </c>
      <c r="I691" s="11">
        <v>8</v>
      </c>
      <c r="N691" s="11">
        <v>0.38</v>
      </c>
      <c r="O691" s="11">
        <v>0</v>
      </c>
      <c r="P691" s="11">
        <v>0</v>
      </c>
      <c r="Q691" s="11">
        <v>0</v>
      </c>
      <c r="R691" s="11">
        <v>0</v>
      </c>
      <c r="V691" s="11">
        <v>202007</v>
      </c>
    </row>
    <row r="692" spans="1:22">
      <c r="A692" s="11" t="s">
        <v>1235</v>
      </c>
      <c r="B692" s="11">
        <v>23</v>
      </c>
      <c r="C692" s="11">
        <v>16.3</v>
      </c>
      <c r="D692" s="11">
        <v>1.37</v>
      </c>
      <c r="G692" s="11">
        <v>12.5</v>
      </c>
      <c r="I692" s="11">
        <v>7.2</v>
      </c>
      <c r="M692" s="11">
        <v>224</v>
      </c>
      <c r="O692" s="11">
        <v>0</v>
      </c>
      <c r="P692" s="11">
        <v>0</v>
      </c>
      <c r="Q692" s="11">
        <v>0</v>
      </c>
      <c r="R692" s="11">
        <v>0</v>
      </c>
      <c r="V692" s="11">
        <v>202007</v>
      </c>
    </row>
    <row r="693" spans="1:22">
      <c r="A693" s="11" t="s">
        <v>1207</v>
      </c>
      <c r="B693" s="11">
        <v>23</v>
      </c>
      <c r="C693" s="11">
        <v>36</v>
      </c>
      <c r="E693" s="11">
        <v>2.5499999999999998</v>
      </c>
      <c r="F693" s="11">
        <v>2.38</v>
      </c>
      <c r="I693" s="11">
        <v>9</v>
      </c>
      <c r="O693" s="11">
        <v>0</v>
      </c>
      <c r="P693" s="11">
        <v>2</v>
      </c>
      <c r="Q693" s="11">
        <v>0</v>
      </c>
      <c r="R693" s="11">
        <v>0</v>
      </c>
      <c r="V693" s="11">
        <v>202007</v>
      </c>
    </row>
    <row r="694" spans="1:22">
      <c r="A694" s="11" t="s">
        <v>1179</v>
      </c>
      <c r="B694" s="11">
        <v>23</v>
      </c>
      <c r="C694" s="11">
        <v>8</v>
      </c>
      <c r="F694" s="11">
        <v>0</v>
      </c>
      <c r="H694" s="11">
        <v>24</v>
      </c>
      <c r="I694" s="11">
        <v>8</v>
      </c>
      <c r="O694" s="11">
        <v>0</v>
      </c>
      <c r="P694" s="11">
        <v>0</v>
      </c>
      <c r="Q694" s="11">
        <v>0</v>
      </c>
      <c r="R694" s="11">
        <v>0</v>
      </c>
      <c r="U694" s="11">
        <v>0.75</v>
      </c>
      <c r="V694" s="11">
        <v>202008</v>
      </c>
    </row>
    <row r="695" spans="1:22">
      <c r="A695" s="11" t="s">
        <v>472</v>
      </c>
      <c r="B695" s="11">
        <v>23</v>
      </c>
      <c r="C695" s="11">
        <v>32</v>
      </c>
      <c r="I695" s="11">
        <v>8</v>
      </c>
      <c r="O695" s="11">
        <v>0</v>
      </c>
      <c r="P695" s="11">
        <v>0</v>
      </c>
      <c r="Q695" s="11">
        <v>0</v>
      </c>
      <c r="R695" s="11">
        <v>0</v>
      </c>
      <c r="V695" s="11">
        <v>202007</v>
      </c>
    </row>
    <row r="696" spans="1:22">
      <c r="A696" s="11" t="s">
        <v>1219</v>
      </c>
      <c r="B696" s="11">
        <v>23</v>
      </c>
      <c r="C696" s="11">
        <v>16.5</v>
      </c>
      <c r="I696" s="11">
        <v>8.5</v>
      </c>
      <c r="O696" s="11">
        <v>0</v>
      </c>
      <c r="P696" s="11">
        <v>0</v>
      </c>
      <c r="Q696" s="11">
        <v>0</v>
      </c>
      <c r="R696" s="11">
        <v>0</v>
      </c>
      <c r="V696" s="11">
        <v>202007</v>
      </c>
    </row>
    <row r="697" spans="1:22">
      <c r="A697" s="11" t="s">
        <v>480</v>
      </c>
      <c r="B697" s="11">
        <v>23</v>
      </c>
      <c r="C697" s="11">
        <v>27</v>
      </c>
      <c r="D697" s="11">
        <v>0</v>
      </c>
      <c r="I697" s="11">
        <v>9</v>
      </c>
      <c r="O697" s="11">
        <v>0</v>
      </c>
      <c r="P697" s="11">
        <v>0</v>
      </c>
      <c r="Q697" s="11">
        <v>0</v>
      </c>
      <c r="R697" s="11">
        <v>0</v>
      </c>
      <c r="S697" s="11">
        <v>1.5</v>
      </c>
      <c r="V697" s="11">
        <v>202007</v>
      </c>
    </row>
    <row r="698" spans="1:22">
      <c r="A698" s="11" t="s">
        <v>1054</v>
      </c>
      <c r="B698" s="11">
        <v>23</v>
      </c>
      <c r="C698" s="11">
        <v>32</v>
      </c>
      <c r="F698" s="11">
        <v>2</v>
      </c>
      <c r="I698" s="11">
        <v>8</v>
      </c>
      <c r="M698" s="11">
        <v>72</v>
      </c>
      <c r="O698" s="11">
        <v>0</v>
      </c>
      <c r="P698" s="11">
        <v>0</v>
      </c>
      <c r="Q698" s="11">
        <v>0</v>
      </c>
      <c r="R698" s="11">
        <v>0</v>
      </c>
      <c r="V698" s="11">
        <v>202007</v>
      </c>
    </row>
    <row r="699" spans="1:22">
      <c r="A699" s="11" t="s">
        <v>500</v>
      </c>
      <c r="B699" s="11">
        <v>23</v>
      </c>
      <c r="C699" s="11">
        <v>30</v>
      </c>
      <c r="D699" s="11">
        <v>0</v>
      </c>
      <c r="E699" s="11">
        <v>1.48</v>
      </c>
      <c r="I699" s="11">
        <v>8</v>
      </c>
      <c r="O699" s="11">
        <v>0</v>
      </c>
      <c r="P699" s="11">
        <v>0</v>
      </c>
      <c r="Q699" s="11">
        <v>0</v>
      </c>
      <c r="R699" s="11">
        <v>0</v>
      </c>
      <c r="S699" s="11">
        <v>1.28</v>
      </c>
      <c r="V699" s="11">
        <v>202008</v>
      </c>
    </row>
    <row r="700" spans="1:22">
      <c r="A700" s="11" t="s">
        <v>1180</v>
      </c>
      <c r="B700" s="11">
        <v>23</v>
      </c>
      <c r="C700" s="11">
        <v>24</v>
      </c>
      <c r="F700" s="11">
        <v>5.75</v>
      </c>
      <c r="G700" s="11">
        <v>8</v>
      </c>
      <c r="I700" s="11">
        <v>8</v>
      </c>
      <c r="O700" s="11">
        <v>1</v>
      </c>
      <c r="P700" s="11">
        <v>0</v>
      </c>
      <c r="Q700" s="11">
        <v>0</v>
      </c>
      <c r="R700" s="11">
        <v>0</v>
      </c>
      <c r="V700" s="11">
        <v>202007</v>
      </c>
    </row>
    <row r="701" spans="1:22">
      <c r="A701" s="11" t="s">
        <v>1181</v>
      </c>
      <c r="B701" s="11">
        <v>23</v>
      </c>
      <c r="C701" s="11">
        <v>36</v>
      </c>
      <c r="E701" s="11">
        <v>0</v>
      </c>
      <c r="F701" s="11">
        <v>0</v>
      </c>
      <c r="I701" s="11">
        <v>9</v>
      </c>
      <c r="O701" s="11">
        <v>0</v>
      </c>
      <c r="P701" s="11">
        <v>3</v>
      </c>
      <c r="Q701" s="11">
        <v>0</v>
      </c>
      <c r="R701" s="11">
        <v>0</v>
      </c>
      <c r="T701" s="11">
        <v>0.8</v>
      </c>
      <c r="U701" s="11">
        <v>8.73</v>
      </c>
      <c r="V701" s="11">
        <v>202008</v>
      </c>
    </row>
    <row r="702" spans="1:22">
      <c r="A702" s="11" t="s">
        <v>1208</v>
      </c>
      <c r="B702" s="11">
        <v>23</v>
      </c>
      <c r="C702" s="11">
        <v>8</v>
      </c>
      <c r="I702" s="11">
        <v>8</v>
      </c>
      <c r="O702" s="11">
        <v>0</v>
      </c>
      <c r="P702" s="11">
        <v>0</v>
      </c>
      <c r="Q702" s="11">
        <v>0</v>
      </c>
      <c r="R702" s="11">
        <v>0</v>
      </c>
      <c r="V702" s="11">
        <v>202007</v>
      </c>
    </row>
    <row r="703" spans="1:22">
      <c r="A703" s="11" t="s">
        <v>1182</v>
      </c>
      <c r="B703" s="11">
        <v>23</v>
      </c>
      <c r="C703" s="11">
        <v>32</v>
      </c>
      <c r="F703" s="11">
        <v>7.58</v>
      </c>
      <c r="I703" s="11">
        <v>8</v>
      </c>
      <c r="O703" s="11">
        <v>0</v>
      </c>
      <c r="P703" s="11">
        <v>0</v>
      </c>
      <c r="Q703" s="11">
        <v>0</v>
      </c>
      <c r="R703" s="11">
        <v>0</v>
      </c>
      <c r="V703" s="11">
        <v>202007</v>
      </c>
    </row>
    <row r="704" spans="1:22">
      <c r="A704" s="11" t="s">
        <v>1010</v>
      </c>
      <c r="B704" s="11">
        <v>23</v>
      </c>
      <c r="C704" s="11">
        <v>32</v>
      </c>
      <c r="F704" s="11">
        <v>0.5</v>
      </c>
      <c r="I704" s="11">
        <v>8</v>
      </c>
      <c r="M704" s="11">
        <v>164</v>
      </c>
      <c r="O704" s="11">
        <v>0</v>
      </c>
      <c r="P704" s="11">
        <v>0</v>
      </c>
      <c r="Q704" s="11">
        <v>0</v>
      </c>
      <c r="R704" s="11">
        <v>0</v>
      </c>
      <c r="V704" s="11">
        <v>202007</v>
      </c>
    </row>
    <row r="705" spans="1:22">
      <c r="A705" s="11" t="s">
        <v>1449</v>
      </c>
      <c r="B705" s="11">
        <v>23</v>
      </c>
      <c r="C705" s="11">
        <v>32</v>
      </c>
      <c r="F705" s="11">
        <v>0.75</v>
      </c>
      <c r="I705" s="11">
        <v>8</v>
      </c>
      <c r="M705" s="11">
        <v>40</v>
      </c>
      <c r="O705" s="11">
        <v>0</v>
      </c>
      <c r="P705" s="11">
        <v>0</v>
      </c>
      <c r="Q705" s="11">
        <v>0</v>
      </c>
      <c r="R705" s="11">
        <v>0</v>
      </c>
      <c r="V705" s="11">
        <v>202007</v>
      </c>
    </row>
    <row r="706" spans="1:22">
      <c r="A706" s="11" t="s">
        <v>481</v>
      </c>
      <c r="B706" s="11">
        <v>23</v>
      </c>
      <c r="C706" s="11">
        <v>12</v>
      </c>
      <c r="D706" s="11">
        <v>2</v>
      </c>
      <c r="I706" s="11">
        <v>8</v>
      </c>
      <c r="O706" s="11">
        <v>0</v>
      </c>
      <c r="P706" s="11">
        <v>0</v>
      </c>
      <c r="Q706" s="11">
        <v>0</v>
      </c>
      <c r="R706" s="11">
        <v>0</v>
      </c>
      <c r="V706" s="11">
        <v>202007</v>
      </c>
    </row>
    <row r="707" spans="1:22">
      <c r="A707" s="11" t="s">
        <v>1184</v>
      </c>
      <c r="B707" s="11">
        <v>23</v>
      </c>
      <c r="C707" s="11">
        <v>13</v>
      </c>
      <c r="G707" s="11">
        <v>2</v>
      </c>
      <c r="I707" s="11">
        <v>3</v>
      </c>
      <c r="M707" s="11">
        <v>95</v>
      </c>
      <c r="O707" s="11">
        <v>0</v>
      </c>
      <c r="P707" s="11">
        <v>0</v>
      </c>
      <c r="Q707" s="11">
        <v>0</v>
      </c>
      <c r="R707" s="11">
        <v>0</v>
      </c>
      <c r="V707" s="11">
        <v>202007</v>
      </c>
    </row>
    <row r="708" spans="1:22">
      <c r="A708" s="11" t="s">
        <v>470</v>
      </c>
      <c r="B708" s="11">
        <v>23</v>
      </c>
      <c r="C708" s="11">
        <v>32</v>
      </c>
      <c r="E708" s="11">
        <v>0.82</v>
      </c>
      <c r="F708" s="11">
        <v>0.9</v>
      </c>
      <c r="I708" s="11">
        <v>8</v>
      </c>
      <c r="O708" s="11">
        <v>0</v>
      </c>
      <c r="P708" s="11">
        <v>0</v>
      </c>
      <c r="Q708" s="11">
        <v>0</v>
      </c>
      <c r="R708" s="11">
        <v>0</v>
      </c>
      <c r="V708" s="11">
        <v>202008</v>
      </c>
    </row>
    <row r="709" spans="1:22">
      <c r="A709" s="11" t="s">
        <v>777</v>
      </c>
      <c r="B709" s="11">
        <v>23</v>
      </c>
      <c r="C709" s="11">
        <v>23</v>
      </c>
      <c r="I709" s="11">
        <v>5</v>
      </c>
      <c r="O709" s="11">
        <v>0</v>
      </c>
      <c r="P709" s="11">
        <v>0</v>
      </c>
      <c r="Q709" s="11">
        <v>0</v>
      </c>
      <c r="R709" s="11">
        <v>0</v>
      </c>
      <c r="V709" s="11">
        <v>202007</v>
      </c>
    </row>
    <row r="710" spans="1:22">
      <c r="A710" s="11" t="s">
        <v>778</v>
      </c>
      <c r="B710" s="11">
        <v>23</v>
      </c>
      <c r="C710" s="11">
        <v>36</v>
      </c>
      <c r="I710" s="11">
        <v>4</v>
      </c>
      <c r="O710" s="11">
        <v>0</v>
      </c>
      <c r="P710" s="11">
        <v>0</v>
      </c>
      <c r="Q710" s="11">
        <v>0</v>
      </c>
      <c r="R710" s="11">
        <v>0</v>
      </c>
      <c r="V710" s="11">
        <v>202007</v>
      </c>
    </row>
    <row r="711" spans="1:22">
      <c r="A711" s="11" t="s">
        <v>709</v>
      </c>
      <c r="B711" s="11">
        <v>23</v>
      </c>
      <c r="C711" s="11">
        <v>0</v>
      </c>
      <c r="G711" s="11">
        <v>28</v>
      </c>
      <c r="I711" s="11">
        <v>8</v>
      </c>
      <c r="O711" s="11">
        <v>0</v>
      </c>
      <c r="P711" s="11">
        <v>0</v>
      </c>
      <c r="Q711" s="11">
        <v>0</v>
      </c>
      <c r="R711" s="11">
        <v>0</v>
      </c>
      <c r="V711" s="11">
        <v>202007</v>
      </c>
    </row>
    <row r="712" spans="1:22">
      <c r="A712" s="11" t="s">
        <v>1628</v>
      </c>
      <c r="B712" s="11">
        <v>23</v>
      </c>
      <c r="C712" s="11">
        <v>32</v>
      </c>
      <c r="I712" s="11">
        <v>8</v>
      </c>
      <c r="M712" s="11">
        <v>216</v>
      </c>
      <c r="O712" s="11">
        <v>0</v>
      </c>
      <c r="P712" s="11">
        <v>0</v>
      </c>
      <c r="Q712" s="11">
        <v>0</v>
      </c>
      <c r="R712" s="11">
        <v>0</v>
      </c>
      <c r="V712" s="11">
        <v>202007</v>
      </c>
    </row>
    <row r="713" spans="1:22">
      <c r="A713" s="11" t="s">
        <v>1209</v>
      </c>
      <c r="B713" s="11">
        <v>23</v>
      </c>
      <c r="C713" s="11">
        <v>32</v>
      </c>
      <c r="I713" s="11">
        <v>8</v>
      </c>
      <c r="M713" s="11">
        <v>648</v>
      </c>
      <c r="O713" s="11">
        <v>0</v>
      </c>
      <c r="P713" s="11">
        <v>0</v>
      </c>
      <c r="Q713" s="11">
        <v>0</v>
      </c>
      <c r="R713" s="11">
        <v>0</v>
      </c>
      <c r="V713" s="11">
        <v>202007</v>
      </c>
    </row>
    <row r="714" spans="1:22">
      <c r="A714" s="11" t="s">
        <v>779</v>
      </c>
      <c r="B714" s="11">
        <v>23</v>
      </c>
      <c r="C714" s="11">
        <v>24</v>
      </c>
      <c r="D714" s="11">
        <v>0.62</v>
      </c>
      <c r="E714" s="11">
        <v>0.83</v>
      </c>
      <c r="G714" s="11">
        <v>6</v>
      </c>
      <c r="I714" s="11">
        <v>8</v>
      </c>
      <c r="O714" s="11">
        <v>0</v>
      </c>
      <c r="P714" s="11">
        <v>0</v>
      </c>
      <c r="Q714" s="11">
        <v>0</v>
      </c>
      <c r="R714" s="11">
        <v>0</v>
      </c>
      <c r="V714" s="11">
        <v>202007</v>
      </c>
    </row>
    <row r="715" spans="1:22">
      <c r="A715" s="11" t="s">
        <v>1319</v>
      </c>
      <c r="B715" s="11">
        <v>23</v>
      </c>
      <c r="C715" s="11">
        <v>8</v>
      </c>
      <c r="D715" s="11">
        <v>1.32</v>
      </c>
      <c r="E715" s="11">
        <v>0.2</v>
      </c>
      <c r="G715" s="11">
        <v>22</v>
      </c>
      <c r="I715" s="11">
        <v>8</v>
      </c>
      <c r="O715" s="11">
        <v>0</v>
      </c>
      <c r="P715" s="11">
        <v>0</v>
      </c>
      <c r="Q715" s="11">
        <v>0</v>
      </c>
      <c r="R715" s="11">
        <v>0</v>
      </c>
      <c r="V715" s="11">
        <v>202007</v>
      </c>
    </row>
    <row r="716" spans="1:22">
      <c r="A716" s="11" t="s">
        <v>1185</v>
      </c>
      <c r="B716" s="11">
        <v>23</v>
      </c>
      <c r="C716" s="11">
        <v>32</v>
      </c>
      <c r="F716" s="11">
        <v>7.5</v>
      </c>
      <c r="I716" s="11">
        <v>8</v>
      </c>
      <c r="O716" s="11">
        <v>0</v>
      </c>
      <c r="P716" s="11">
        <v>0</v>
      </c>
      <c r="Q716" s="11">
        <v>0</v>
      </c>
      <c r="R716" s="11">
        <v>0</v>
      </c>
      <c r="V716" s="11">
        <v>202008</v>
      </c>
    </row>
    <row r="717" spans="1:22">
      <c r="A717" s="11" t="s">
        <v>454</v>
      </c>
      <c r="B717" s="11">
        <v>23</v>
      </c>
      <c r="C717" s="11">
        <v>32</v>
      </c>
      <c r="E717" s="11">
        <v>0.75</v>
      </c>
      <c r="F717" s="11">
        <v>0</v>
      </c>
      <c r="I717" s="11">
        <v>8</v>
      </c>
      <c r="O717" s="11">
        <v>0</v>
      </c>
      <c r="P717" s="11">
        <v>0</v>
      </c>
      <c r="Q717" s="11">
        <v>0</v>
      </c>
      <c r="R717" s="11">
        <v>0</v>
      </c>
      <c r="U717" s="11">
        <v>3.5</v>
      </c>
      <c r="V717" s="11">
        <v>202009</v>
      </c>
    </row>
    <row r="718" spans="1:22">
      <c r="A718" s="11" t="s">
        <v>1186</v>
      </c>
      <c r="B718" s="11">
        <v>23</v>
      </c>
      <c r="C718" s="11">
        <v>32</v>
      </c>
      <c r="E718" s="11">
        <v>0.6</v>
      </c>
      <c r="F718" s="11">
        <v>9</v>
      </c>
      <c r="I718" s="11">
        <v>8</v>
      </c>
      <c r="O718" s="11">
        <v>0</v>
      </c>
      <c r="P718" s="11">
        <v>3</v>
      </c>
      <c r="Q718" s="11">
        <v>0</v>
      </c>
      <c r="R718" s="11">
        <v>0</v>
      </c>
      <c r="V718" s="11">
        <v>202007</v>
      </c>
    </row>
    <row r="719" spans="1:22">
      <c r="A719" s="11" t="s">
        <v>1011</v>
      </c>
      <c r="B719" s="11">
        <v>23</v>
      </c>
      <c r="C719" s="11">
        <v>32</v>
      </c>
      <c r="F719" s="11">
        <v>2.4</v>
      </c>
      <c r="I719" s="11">
        <v>8</v>
      </c>
      <c r="O719" s="11">
        <v>6</v>
      </c>
      <c r="P719" s="11">
        <v>0</v>
      </c>
      <c r="Q719" s="11">
        <v>0</v>
      </c>
      <c r="R719" s="11">
        <v>0</v>
      </c>
      <c r="V719" s="11">
        <v>202008</v>
      </c>
    </row>
    <row r="720" spans="1:22">
      <c r="A720" s="11" t="s">
        <v>960</v>
      </c>
      <c r="B720" s="11">
        <v>23</v>
      </c>
      <c r="C720" s="11">
        <v>24</v>
      </c>
      <c r="E720" s="11">
        <v>2.11</v>
      </c>
      <c r="F720" s="11">
        <v>0.32</v>
      </c>
      <c r="G720" s="11">
        <v>8</v>
      </c>
      <c r="I720" s="11">
        <v>8</v>
      </c>
      <c r="O720" s="11">
        <v>0</v>
      </c>
      <c r="P720" s="11">
        <v>0</v>
      </c>
      <c r="Q720" s="11">
        <v>0</v>
      </c>
      <c r="R720" s="11">
        <v>0</v>
      </c>
      <c r="V720" s="11">
        <v>202008</v>
      </c>
    </row>
    <row r="721" spans="1:22">
      <c r="A721" s="11" t="s">
        <v>484</v>
      </c>
      <c r="B721" s="11">
        <v>23</v>
      </c>
      <c r="C721" s="11">
        <v>8</v>
      </c>
      <c r="I721" s="11">
        <v>9</v>
      </c>
      <c r="M721" s="11">
        <v>32</v>
      </c>
      <c r="O721" s="11">
        <v>0</v>
      </c>
      <c r="P721" s="11">
        <v>0</v>
      </c>
      <c r="Q721" s="11">
        <v>0</v>
      </c>
      <c r="R721" s="11">
        <v>0</v>
      </c>
      <c r="V721" s="11">
        <v>202007</v>
      </c>
    </row>
    <row r="722" spans="1:22">
      <c r="A722" s="11" t="s">
        <v>1220</v>
      </c>
      <c r="B722" s="11">
        <v>23</v>
      </c>
      <c r="C722" s="11">
        <v>32</v>
      </c>
      <c r="F722" s="11">
        <v>0</v>
      </c>
      <c r="I722" s="11">
        <v>8</v>
      </c>
      <c r="M722" s="11">
        <v>216</v>
      </c>
      <c r="O722" s="11">
        <v>0</v>
      </c>
      <c r="P722" s="11">
        <v>0</v>
      </c>
      <c r="Q722" s="11">
        <v>0</v>
      </c>
      <c r="R722" s="11">
        <v>0</v>
      </c>
      <c r="U722" s="11">
        <v>1.75</v>
      </c>
      <c r="V722" s="11">
        <v>202007</v>
      </c>
    </row>
    <row r="723" spans="1:22">
      <c r="A723" s="11" t="s">
        <v>1237</v>
      </c>
      <c r="B723" s="11">
        <v>23</v>
      </c>
      <c r="C723" s="11">
        <v>32</v>
      </c>
      <c r="E723" s="11">
        <v>2.5</v>
      </c>
      <c r="F723" s="11">
        <v>8</v>
      </c>
      <c r="I723" s="11">
        <v>8</v>
      </c>
      <c r="O723" s="11">
        <v>0</v>
      </c>
      <c r="P723" s="11">
        <v>2</v>
      </c>
      <c r="Q723" s="11">
        <v>0</v>
      </c>
      <c r="R723" s="11">
        <v>0</v>
      </c>
      <c r="V723" s="11">
        <v>202008</v>
      </c>
    </row>
    <row r="724" spans="1:22">
      <c r="A724" s="11" t="s">
        <v>1701</v>
      </c>
      <c r="B724" s="11">
        <v>23</v>
      </c>
      <c r="C724" s="11">
        <v>32</v>
      </c>
      <c r="E724" s="11">
        <v>3.25</v>
      </c>
      <c r="F724" s="11">
        <v>13</v>
      </c>
      <c r="I724" s="11">
        <v>8</v>
      </c>
      <c r="M724" s="11">
        <v>100</v>
      </c>
      <c r="O724" s="11">
        <v>0</v>
      </c>
      <c r="P724" s="11">
        <v>3</v>
      </c>
      <c r="Q724" s="11">
        <v>0</v>
      </c>
      <c r="R724" s="11">
        <v>0</v>
      </c>
      <c r="V724" s="11">
        <v>202007</v>
      </c>
    </row>
    <row r="725" spans="1:22">
      <c r="A725" s="11" t="s">
        <v>505</v>
      </c>
      <c r="B725" s="11">
        <v>23</v>
      </c>
      <c r="C725" s="11">
        <v>36</v>
      </c>
      <c r="E725" s="11">
        <v>0</v>
      </c>
      <c r="F725" s="11">
        <v>0</v>
      </c>
      <c r="I725" s="11">
        <v>9</v>
      </c>
      <c r="O725" s="11">
        <v>0</v>
      </c>
      <c r="P725" s="11">
        <v>0</v>
      </c>
      <c r="Q725" s="11">
        <v>0</v>
      </c>
      <c r="R725" s="11">
        <v>0</v>
      </c>
      <c r="T725" s="11">
        <v>1.5</v>
      </c>
      <c r="U725" s="11">
        <v>6</v>
      </c>
      <c r="V725" s="11">
        <v>202007</v>
      </c>
    </row>
    <row r="726" spans="1:22">
      <c r="A726" s="11" t="s">
        <v>1187</v>
      </c>
      <c r="B726" s="11">
        <v>23</v>
      </c>
      <c r="C726" s="11">
        <v>32</v>
      </c>
      <c r="F726" s="11">
        <v>1</v>
      </c>
      <c r="I726" s="11">
        <v>8</v>
      </c>
      <c r="M726" s="11">
        <v>116.8</v>
      </c>
      <c r="O726" s="11">
        <v>0</v>
      </c>
      <c r="P726" s="11">
        <v>0</v>
      </c>
      <c r="Q726" s="11">
        <v>0</v>
      </c>
      <c r="R726" s="11">
        <v>0</v>
      </c>
      <c r="V726" s="11">
        <v>202007</v>
      </c>
    </row>
    <row r="727" spans="1:22">
      <c r="A727" s="11" t="s">
        <v>476</v>
      </c>
      <c r="B727" s="11">
        <v>23</v>
      </c>
      <c r="C727" s="11">
        <v>30</v>
      </c>
      <c r="D727" s="11">
        <v>2</v>
      </c>
      <c r="F727" s="11">
        <v>6.75</v>
      </c>
      <c r="I727" s="11">
        <v>8</v>
      </c>
      <c r="O727" s="11">
        <v>0</v>
      </c>
      <c r="P727" s="11">
        <v>0</v>
      </c>
      <c r="Q727" s="11">
        <v>2</v>
      </c>
      <c r="R727" s="11">
        <v>0</v>
      </c>
      <c r="V727" s="11">
        <v>202007</v>
      </c>
    </row>
    <row r="728" spans="1:22">
      <c r="A728" s="11" t="s">
        <v>477</v>
      </c>
      <c r="B728" s="11">
        <v>23</v>
      </c>
      <c r="C728" s="11">
        <v>30</v>
      </c>
      <c r="D728" s="11">
        <v>2</v>
      </c>
      <c r="E728" s="11">
        <v>1</v>
      </c>
      <c r="F728" s="11">
        <v>4.25</v>
      </c>
      <c r="I728" s="11">
        <v>8</v>
      </c>
      <c r="O728" s="11">
        <v>0</v>
      </c>
      <c r="P728" s="11">
        <v>0</v>
      </c>
      <c r="Q728" s="11">
        <v>2</v>
      </c>
      <c r="R728" s="11">
        <v>0</v>
      </c>
      <c r="V728" s="11">
        <v>202007</v>
      </c>
    </row>
    <row r="729" spans="1:22">
      <c r="A729" s="11" t="s">
        <v>780</v>
      </c>
      <c r="B729" s="11">
        <v>23</v>
      </c>
      <c r="C729" s="11">
        <v>24</v>
      </c>
      <c r="D729" s="11">
        <v>4</v>
      </c>
      <c r="I729" s="11">
        <v>8</v>
      </c>
      <c r="O729" s="11">
        <v>0</v>
      </c>
      <c r="P729" s="11">
        <v>0</v>
      </c>
      <c r="Q729" s="11">
        <v>0</v>
      </c>
      <c r="R729" s="11">
        <v>0</v>
      </c>
      <c r="V729" s="11">
        <v>202008</v>
      </c>
    </row>
    <row r="730" spans="1:22">
      <c r="A730" s="11" t="s">
        <v>787</v>
      </c>
      <c r="B730" s="11">
        <v>23</v>
      </c>
      <c r="C730" s="11">
        <v>36</v>
      </c>
      <c r="F730" s="11">
        <v>2.17</v>
      </c>
      <c r="I730" s="11">
        <v>9</v>
      </c>
      <c r="O730" s="11">
        <v>0</v>
      </c>
      <c r="P730" s="11">
        <v>0</v>
      </c>
      <c r="Q730" s="11">
        <v>0</v>
      </c>
      <c r="R730" s="11">
        <v>0</v>
      </c>
      <c r="V730" s="11">
        <v>202008</v>
      </c>
    </row>
    <row r="731" spans="1:22">
      <c r="A731" s="11" t="s">
        <v>1238</v>
      </c>
      <c r="B731" s="11">
        <v>23</v>
      </c>
      <c r="C731" s="11">
        <v>30</v>
      </c>
      <c r="D731" s="11">
        <v>1.48</v>
      </c>
      <c r="E731" s="11">
        <v>0.3</v>
      </c>
      <c r="I731" s="11">
        <v>8</v>
      </c>
      <c r="O731" s="11">
        <v>0</v>
      </c>
      <c r="P731" s="11">
        <v>0</v>
      </c>
      <c r="Q731" s="11">
        <v>0</v>
      </c>
      <c r="R731" s="11">
        <v>0</v>
      </c>
      <c r="V731" s="11">
        <v>202008</v>
      </c>
    </row>
    <row r="732" spans="1:22">
      <c r="A732" s="11" t="s">
        <v>1631</v>
      </c>
      <c r="B732" s="11">
        <v>23</v>
      </c>
      <c r="C732" s="11">
        <v>32</v>
      </c>
      <c r="I732" s="11">
        <v>8</v>
      </c>
      <c r="M732" s="11">
        <v>304</v>
      </c>
      <c r="O732" s="11">
        <v>0</v>
      </c>
      <c r="P732" s="11">
        <v>0</v>
      </c>
      <c r="Q732" s="11">
        <v>0</v>
      </c>
      <c r="R732" s="11">
        <v>0</v>
      </c>
      <c r="V732" s="11">
        <v>202008</v>
      </c>
    </row>
    <row r="733" spans="1:22">
      <c r="A733" s="11" t="s">
        <v>846</v>
      </c>
      <c r="B733" s="11">
        <v>23</v>
      </c>
      <c r="C733" s="11">
        <v>24</v>
      </c>
      <c r="D733" s="11">
        <v>2</v>
      </c>
      <c r="E733" s="11">
        <v>0.77</v>
      </c>
      <c r="F733" s="11">
        <v>1.07</v>
      </c>
      <c r="G733" s="11">
        <v>6</v>
      </c>
      <c r="I733" s="11">
        <v>8</v>
      </c>
      <c r="O733" s="11">
        <v>0</v>
      </c>
      <c r="P733" s="11">
        <v>0</v>
      </c>
      <c r="Q733" s="11">
        <v>0</v>
      </c>
      <c r="R733" s="11">
        <v>0</v>
      </c>
      <c r="V733" s="11">
        <v>202008</v>
      </c>
    </row>
    <row r="734" spans="1:22">
      <c r="A734" s="11" t="s">
        <v>487</v>
      </c>
      <c r="B734" s="11">
        <v>23</v>
      </c>
      <c r="C734" s="11">
        <v>0</v>
      </c>
      <c r="H734" s="11">
        <v>32</v>
      </c>
      <c r="I734" s="11">
        <v>8</v>
      </c>
      <c r="M734" s="11">
        <v>36</v>
      </c>
      <c r="O734" s="11">
        <v>0</v>
      </c>
      <c r="P734" s="11">
        <v>0</v>
      </c>
      <c r="Q734" s="11">
        <v>0</v>
      </c>
      <c r="R734" s="11">
        <v>0</v>
      </c>
      <c r="V734" s="11">
        <v>202007</v>
      </c>
    </row>
    <row r="735" spans="1:22">
      <c r="A735" s="11" t="s">
        <v>464</v>
      </c>
      <c r="B735" s="11">
        <v>23</v>
      </c>
      <c r="C735" s="11">
        <v>30</v>
      </c>
      <c r="D735" s="11">
        <v>0</v>
      </c>
      <c r="E735" s="11">
        <v>1.69</v>
      </c>
      <c r="F735" s="11">
        <v>3.13</v>
      </c>
      <c r="I735" s="11">
        <v>8</v>
      </c>
      <c r="O735" s="11">
        <v>0</v>
      </c>
      <c r="P735" s="11">
        <v>0</v>
      </c>
      <c r="Q735" s="11">
        <v>0</v>
      </c>
      <c r="R735" s="11">
        <v>0</v>
      </c>
      <c r="S735" s="11">
        <v>2</v>
      </c>
      <c r="V735" s="11">
        <v>202007</v>
      </c>
    </row>
    <row r="736" spans="1:22">
      <c r="A736" s="11" t="s">
        <v>1819</v>
      </c>
      <c r="B736" s="11">
        <v>23</v>
      </c>
      <c r="C736" s="11">
        <v>24</v>
      </c>
      <c r="F736" s="11">
        <v>1</v>
      </c>
      <c r="G736" s="11">
        <v>8</v>
      </c>
      <c r="I736" s="11">
        <v>8</v>
      </c>
      <c r="M736" s="11">
        <v>60</v>
      </c>
      <c r="O736" s="11">
        <v>0</v>
      </c>
      <c r="P736" s="11">
        <v>0</v>
      </c>
      <c r="Q736" s="11">
        <v>0</v>
      </c>
      <c r="R736" s="11">
        <v>0</v>
      </c>
      <c r="V736" s="11">
        <v>202008</v>
      </c>
    </row>
    <row r="737" spans="1:22">
      <c r="A737" s="11" t="s">
        <v>486</v>
      </c>
      <c r="B737" s="11">
        <v>23</v>
      </c>
      <c r="C737" s="11">
        <v>32</v>
      </c>
      <c r="F737" s="11">
        <v>5</v>
      </c>
      <c r="I737" s="11">
        <v>8</v>
      </c>
      <c r="O737" s="11">
        <v>0</v>
      </c>
      <c r="P737" s="11">
        <v>0</v>
      </c>
      <c r="Q737" s="11">
        <v>0</v>
      </c>
      <c r="R737" s="11">
        <v>0</v>
      </c>
      <c r="V737" s="11">
        <v>202007</v>
      </c>
    </row>
    <row r="738" spans="1:22">
      <c r="A738" s="11" t="s">
        <v>782</v>
      </c>
      <c r="B738" s="11">
        <v>23</v>
      </c>
      <c r="C738" s="11">
        <v>24</v>
      </c>
      <c r="E738" s="11">
        <v>0</v>
      </c>
      <c r="G738" s="11">
        <v>6</v>
      </c>
      <c r="I738" s="11">
        <v>8</v>
      </c>
      <c r="O738" s="11">
        <v>0</v>
      </c>
      <c r="P738" s="11">
        <v>0</v>
      </c>
      <c r="Q738" s="11">
        <v>0</v>
      </c>
      <c r="R738" s="11">
        <v>0</v>
      </c>
      <c r="T738" s="11">
        <v>0.08</v>
      </c>
      <c r="V738" s="11">
        <v>202007</v>
      </c>
    </row>
    <row r="739" spans="1:22">
      <c r="A739" s="11" t="s">
        <v>1199</v>
      </c>
      <c r="B739" s="11">
        <v>23</v>
      </c>
      <c r="C739" s="11">
        <v>32</v>
      </c>
      <c r="I739" s="11">
        <v>8</v>
      </c>
      <c r="O739" s="11">
        <v>0</v>
      </c>
      <c r="P739" s="11">
        <v>0</v>
      </c>
      <c r="Q739" s="11">
        <v>0</v>
      </c>
      <c r="R739" s="11">
        <v>0</v>
      </c>
      <c r="V739" s="11">
        <v>202007</v>
      </c>
    </row>
    <row r="740" spans="1:22">
      <c r="A740" s="11" t="s">
        <v>1200</v>
      </c>
      <c r="B740" s="11">
        <v>23</v>
      </c>
      <c r="C740" s="11">
        <v>36</v>
      </c>
      <c r="E740" s="11">
        <v>4.17</v>
      </c>
      <c r="F740" s="11">
        <v>2.23</v>
      </c>
      <c r="I740" s="11">
        <v>9</v>
      </c>
      <c r="O740" s="11">
        <v>0</v>
      </c>
      <c r="P740" s="11">
        <v>0</v>
      </c>
      <c r="Q740" s="11">
        <v>0</v>
      </c>
      <c r="R740" s="11">
        <v>0</v>
      </c>
      <c r="V740" s="11">
        <v>202008</v>
      </c>
    </row>
    <row r="741" spans="1:22">
      <c r="A741" s="11" t="s">
        <v>507</v>
      </c>
      <c r="B741" s="11">
        <v>23</v>
      </c>
      <c r="C741" s="11">
        <v>8</v>
      </c>
      <c r="I741" s="11">
        <v>8</v>
      </c>
      <c r="O741" s="11">
        <v>0</v>
      </c>
      <c r="P741" s="11">
        <v>0</v>
      </c>
      <c r="Q741" s="11">
        <v>0</v>
      </c>
      <c r="R741" s="11">
        <v>0</v>
      </c>
      <c r="V741" s="11">
        <v>202007</v>
      </c>
    </row>
    <row r="742" spans="1:22">
      <c r="A742" s="11" t="s">
        <v>469</v>
      </c>
      <c r="B742" s="11">
        <v>23</v>
      </c>
      <c r="C742" s="11">
        <v>30</v>
      </c>
      <c r="D742" s="11">
        <v>0</v>
      </c>
      <c r="E742" s="11">
        <v>0</v>
      </c>
      <c r="F742" s="11">
        <v>0</v>
      </c>
      <c r="I742" s="11">
        <v>8</v>
      </c>
      <c r="O742" s="11">
        <v>0</v>
      </c>
      <c r="P742" s="11">
        <v>0</v>
      </c>
      <c r="Q742" s="11">
        <v>0</v>
      </c>
      <c r="R742" s="11">
        <v>0</v>
      </c>
      <c r="S742" s="11">
        <v>2</v>
      </c>
      <c r="T742" s="11">
        <v>1.97</v>
      </c>
      <c r="U742" s="11">
        <v>0.6</v>
      </c>
      <c r="V742" s="11">
        <v>202008</v>
      </c>
    </row>
    <row r="743" spans="1:22">
      <c r="A743" s="11" t="s">
        <v>1210</v>
      </c>
      <c r="B743" s="11">
        <v>23</v>
      </c>
      <c r="C743" s="11">
        <v>32</v>
      </c>
      <c r="E743" s="11">
        <v>0.67</v>
      </c>
      <c r="F743" s="11">
        <v>11.97</v>
      </c>
      <c r="I743" s="11">
        <v>8</v>
      </c>
      <c r="M743" s="11">
        <v>32</v>
      </c>
      <c r="O743" s="11">
        <v>0</v>
      </c>
      <c r="P743" s="11">
        <v>3</v>
      </c>
      <c r="Q743" s="11">
        <v>0</v>
      </c>
      <c r="R743" s="11">
        <v>0</v>
      </c>
      <c r="V743" s="11">
        <v>202008</v>
      </c>
    </row>
    <row r="744" spans="1:22">
      <c r="A744" s="11" t="s">
        <v>483</v>
      </c>
      <c r="B744" s="11">
        <v>23</v>
      </c>
      <c r="C744" s="11">
        <v>32</v>
      </c>
      <c r="F744" s="11">
        <v>0</v>
      </c>
      <c r="I744" s="11">
        <v>8</v>
      </c>
      <c r="O744" s="11">
        <v>0</v>
      </c>
      <c r="P744" s="11">
        <v>0</v>
      </c>
      <c r="Q744" s="11">
        <v>0</v>
      </c>
      <c r="R744" s="11">
        <v>0</v>
      </c>
      <c r="U744" s="11">
        <v>2.5</v>
      </c>
      <c r="V744" s="11">
        <v>202007</v>
      </c>
    </row>
    <row r="745" spans="1:22">
      <c r="A745" s="11" t="s">
        <v>783</v>
      </c>
      <c r="B745" s="11">
        <v>23</v>
      </c>
      <c r="C745" s="11">
        <v>34.33</v>
      </c>
      <c r="I745" s="11">
        <v>9</v>
      </c>
      <c r="N745" s="11">
        <v>1.67</v>
      </c>
      <c r="O745" s="11">
        <v>0</v>
      </c>
      <c r="P745" s="11">
        <v>0</v>
      </c>
      <c r="Q745" s="11">
        <v>0</v>
      </c>
      <c r="R745" s="11">
        <v>0</v>
      </c>
      <c r="V745" s="11">
        <v>202007</v>
      </c>
    </row>
    <row r="746" spans="1:22">
      <c r="A746" s="11" t="s">
        <v>502</v>
      </c>
      <c r="B746" s="11">
        <v>23</v>
      </c>
      <c r="C746" s="11">
        <v>32</v>
      </c>
      <c r="E746" s="11">
        <v>0.91</v>
      </c>
      <c r="F746" s="11">
        <v>14.27</v>
      </c>
      <c r="I746" s="11">
        <v>8</v>
      </c>
      <c r="O746" s="11">
        <v>0</v>
      </c>
      <c r="P746" s="11">
        <v>1</v>
      </c>
      <c r="Q746" s="11">
        <v>0</v>
      </c>
      <c r="R746" s="11">
        <v>0</v>
      </c>
      <c r="V746" s="11">
        <v>202007</v>
      </c>
    </row>
    <row r="747" spans="1:22">
      <c r="A747" s="11" t="s">
        <v>1201</v>
      </c>
      <c r="B747" s="11">
        <v>23</v>
      </c>
      <c r="C747" s="11">
        <v>32</v>
      </c>
      <c r="E747" s="11">
        <v>0</v>
      </c>
      <c r="F747" s="11">
        <v>0</v>
      </c>
      <c r="I747" s="11">
        <v>8</v>
      </c>
      <c r="O747" s="11">
        <v>0</v>
      </c>
      <c r="P747" s="11">
        <v>0</v>
      </c>
      <c r="Q747" s="11">
        <v>0</v>
      </c>
      <c r="R747" s="11">
        <v>0</v>
      </c>
      <c r="T747" s="11">
        <v>3.73</v>
      </c>
      <c r="U747" s="11">
        <v>6.08</v>
      </c>
      <c r="V747" s="11">
        <v>202007</v>
      </c>
    </row>
    <row r="748" spans="1:22">
      <c r="A748" s="11" t="s">
        <v>1021</v>
      </c>
      <c r="B748" s="11">
        <v>23</v>
      </c>
      <c r="C748" s="11">
        <v>21.88</v>
      </c>
      <c r="H748" s="11">
        <v>6</v>
      </c>
      <c r="I748" s="11">
        <v>8</v>
      </c>
      <c r="N748" s="11">
        <v>2.12</v>
      </c>
      <c r="O748" s="11">
        <v>0</v>
      </c>
      <c r="P748" s="11">
        <v>0</v>
      </c>
      <c r="Q748" s="11">
        <v>0</v>
      </c>
      <c r="R748" s="11">
        <v>0</v>
      </c>
      <c r="V748" s="11">
        <v>202007</v>
      </c>
    </row>
    <row r="749" spans="1:22">
      <c r="A749" s="11" t="s">
        <v>1239</v>
      </c>
      <c r="B749" s="11">
        <v>23</v>
      </c>
      <c r="C749" s="11">
        <v>25.5</v>
      </c>
      <c r="O749" s="11">
        <v>0</v>
      </c>
      <c r="P749" s="11">
        <v>0</v>
      </c>
      <c r="Q749" s="11">
        <v>0</v>
      </c>
      <c r="R749" s="11">
        <v>0</v>
      </c>
      <c r="V749" s="11">
        <v>202007</v>
      </c>
    </row>
    <row r="750" spans="1:22">
      <c r="A750" s="11" t="s">
        <v>1211</v>
      </c>
      <c r="B750" s="11">
        <v>23</v>
      </c>
      <c r="C750" s="11">
        <v>16.5</v>
      </c>
      <c r="I750" s="11">
        <v>5.5</v>
      </c>
      <c r="O750" s="11">
        <v>0</v>
      </c>
      <c r="P750" s="11">
        <v>0</v>
      </c>
      <c r="Q750" s="11">
        <v>0</v>
      </c>
      <c r="R750" s="11">
        <v>0</v>
      </c>
      <c r="V750" s="11">
        <v>202007</v>
      </c>
    </row>
    <row r="751" spans="1:22">
      <c r="A751" s="11" t="s">
        <v>452</v>
      </c>
      <c r="B751" s="11">
        <v>23</v>
      </c>
      <c r="C751" s="11">
        <v>36</v>
      </c>
      <c r="E751" s="11">
        <v>0.46</v>
      </c>
      <c r="F751" s="11">
        <v>5.4</v>
      </c>
      <c r="I751" s="11">
        <v>9</v>
      </c>
      <c r="O751" s="11">
        <v>0</v>
      </c>
      <c r="P751" s="11">
        <v>3</v>
      </c>
      <c r="Q751" s="11">
        <v>0</v>
      </c>
      <c r="R751" s="11">
        <v>0</v>
      </c>
      <c r="V751" s="11">
        <v>202007</v>
      </c>
    </row>
    <row r="752" spans="1:22">
      <c r="A752" s="11" t="s">
        <v>1189</v>
      </c>
      <c r="B752" s="11">
        <v>23</v>
      </c>
      <c r="C752" s="11">
        <v>32</v>
      </c>
      <c r="I752" s="11">
        <v>8</v>
      </c>
      <c r="O752" s="11">
        <v>0</v>
      </c>
      <c r="P752" s="11">
        <v>0</v>
      </c>
      <c r="Q752" s="11">
        <v>0</v>
      </c>
      <c r="R752" s="11">
        <v>0</v>
      </c>
      <c r="V752" s="11">
        <v>202007</v>
      </c>
    </row>
    <row r="753" spans="1:22">
      <c r="A753" s="11" t="s">
        <v>1240</v>
      </c>
      <c r="B753" s="11">
        <v>23</v>
      </c>
      <c r="C753" s="11">
        <v>36</v>
      </c>
      <c r="E753" s="11">
        <v>1.57</v>
      </c>
      <c r="F753" s="11">
        <v>10.43</v>
      </c>
      <c r="I753" s="11">
        <v>9</v>
      </c>
      <c r="O753" s="11">
        <v>0</v>
      </c>
      <c r="P753" s="11">
        <v>0</v>
      </c>
      <c r="Q753" s="11">
        <v>0</v>
      </c>
      <c r="R753" s="11">
        <v>0</v>
      </c>
      <c r="V753" s="11">
        <v>202007</v>
      </c>
    </row>
    <row r="754" spans="1:22">
      <c r="A754" s="11" t="s">
        <v>913</v>
      </c>
      <c r="B754" s="11">
        <v>23</v>
      </c>
      <c r="C754" s="11">
        <v>26.45</v>
      </c>
      <c r="I754" s="11">
        <v>8</v>
      </c>
      <c r="N754" s="11">
        <v>5.55</v>
      </c>
      <c r="O754" s="11">
        <v>0</v>
      </c>
      <c r="P754" s="11">
        <v>0</v>
      </c>
      <c r="Q754" s="11">
        <v>0</v>
      </c>
      <c r="R754" s="11">
        <v>6</v>
      </c>
      <c r="V754" s="11">
        <v>202008</v>
      </c>
    </row>
    <row r="755" spans="1:22">
      <c r="A755" s="11" t="s">
        <v>503</v>
      </c>
      <c r="B755" s="11">
        <v>23</v>
      </c>
      <c r="C755" s="11">
        <v>30</v>
      </c>
      <c r="D755" s="11">
        <v>2</v>
      </c>
      <c r="E755" s="11">
        <v>0</v>
      </c>
      <c r="F755" s="11">
        <v>5.35</v>
      </c>
      <c r="I755" s="11">
        <v>8</v>
      </c>
      <c r="O755" s="11">
        <v>0</v>
      </c>
      <c r="P755" s="11">
        <v>0</v>
      </c>
      <c r="Q755" s="11">
        <v>0</v>
      </c>
      <c r="R755" s="11">
        <v>0</v>
      </c>
      <c r="T755" s="11">
        <v>2.09</v>
      </c>
      <c r="V755" s="11">
        <v>202007</v>
      </c>
    </row>
    <row r="756" spans="1:22">
      <c r="A756" s="11" t="s">
        <v>1221</v>
      </c>
      <c r="B756" s="11">
        <v>23</v>
      </c>
      <c r="C756" s="11">
        <v>32</v>
      </c>
      <c r="E756" s="11">
        <v>2.25</v>
      </c>
      <c r="F756" s="11">
        <v>7.25</v>
      </c>
      <c r="I756" s="11">
        <v>8</v>
      </c>
      <c r="O756" s="11">
        <v>0</v>
      </c>
      <c r="P756" s="11">
        <v>1</v>
      </c>
      <c r="Q756" s="11">
        <v>0</v>
      </c>
      <c r="R756" s="11">
        <v>0</v>
      </c>
      <c r="V756" s="11">
        <v>202007</v>
      </c>
    </row>
    <row r="757" spans="1:22">
      <c r="A757" s="11" t="s">
        <v>958</v>
      </c>
      <c r="B757" s="11">
        <v>23</v>
      </c>
      <c r="C757" s="11">
        <v>20</v>
      </c>
      <c r="D757" s="11">
        <v>7</v>
      </c>
      <c r="I757" s="11">
        <v>8</v>
      </c>
      <c r="M757" s="11">
        <v>144</v>
      </c>
      <c r="O757" s="11">
        <v>0</v>
      </c>
      <c r="P757" s="11">
        <v>0</v>
      </c>
      <c r="Q757" s="11">
        <v>0</v>
      </c>
      <c r="R757" s="11">
        <v>0</v>
      </c>
      <c r="V757" s="11">
        <v>202007</v>
      </c>
    </row>
    <row r="758" spans="1:22">
      <c r="A758" s="11" t="s">
        <v>460</v>
      </c>
      <c r="B758" s="11">
        <v>23</v>
      </c>
      <c r="C758" s="11">
        <v>32</v>
      </c>
      <c r="F758" s="11">
        <v>0</v>
      </c>
      <c r="I758" s="11">
        <v>8</v>
      </c>
      <c r="O758" s="11">
        <v>0</v>
      </c>
      <c r="P758" s="11">
        <v>0</v>
      </c>
      <c r="Q758" s="11">
        <v>0</v>
      </c>
      <c r="R758" s="11">
        <v>0</v>
      </c>
      <c r="U758" s="11">
        <v>1.75</v>
      </c>
      <c r="V758" s="11">
        <v>202007</v>
      </c>
    </row>
    <row r="759" spans="1:22">
      <c r="A759" s="11" t="s">
        <v>451</v>
      </c>
      <c r="B759" s="11">
        <v>23</v>
      </c>
      <c r="C759" s="11">
        <v>32</v>
      </c>
      <c r="E759" s="11">
        <v>1.67</v>
      </c>
      <c r="I759" s="11">
        <v>8</v>
      </c>
      <c r="O759" s="11">
        <v>0</v>
      </c>
      <c r="P759" s="11">
        <v>0</v>
      </c>
      <c r="Q759" s="11">
        <v>0</v>
      </c>
      <c r="R759" s="11">
        <v>0</v>
      </c>
      <c r="V759" s="11">
        <v>202007</v>
      </c>
    </row>
    <row r="760" spans="1:22">
      <c r="A760" s="11" t="s">
        <v>784</v>
      </c>
      <c r="B760" s="11">
        <v>23</v>
      </c>
      <c r="C760" s="11">
        <v>22</v>
      </c>
      <c r="D760" s="11">
        <v>0</v>
      </c>
      <c r="I760" s="11">
        <v>5</v>
      </c>
      <c r="M760" s="11">
        <v>14</v>
      </c>
      <c r="O760" s="11">
        <v>0</v>
      </c>
      <c r="P760" s="11">
        <v>0</v>
      </c>
      <c r="Q760" s="11">
        <v>0</v>
      </c>
      <c r="R760" s="11">
        <v>0</v>
      </c>
      <c r="S760" s="11">
        <v>4.25</v>
      </c>
      <c r="V760" s="11">
        <v>202007</v>
      </c>
    </row>
    <row r="761" spans="1:22">
      <c r="A761" s="11" t="s">
        <v>1190</v>
      </c>
      <c r="B761" s="11">
        <v>23</v>
      </c>
      <c r="C761" s="11">
        <v>36</v>
      </c>
      <c r="E761" s="11">
        <v>0</v>
      </c>
      <c r="F761" s="11">
        <v>0</v>
      </c>
      <c r="I761" s="11">
        <v>9</v>
      </c>
      <c r="O761" s="11">
        <v>0</v>
      </c>
      <c r="P761" s="11">
        <v>2</v>
      </c>
      <c r="Q761" s="11">
        <v>0</v>
      </c>
      <c r="R761" s="11">
        <v>0</v>
      </c>
      <c r="T761" s="11">
        <v>1.89</v>
      </c>
      <c r="U761" s="11">
        <v>0.38</v>
      </c>
      <c r="V761" s="11">
        <v>202008</v>
      </c>
    </row>
    <row r="762" spans="1:22">
      <c r="A762" s="11" t="s">
        <v>707</v>
      </c>
      <c r="B762" s="11">
        <v>23</v>
      </c>
      <c r="C762" s="11">
        <v>32</v>
      </c>
      <c r="E762" s="11">
        <v>0</v>
      </c>
      <c r="F762" s="11">
        <v>0</v>
      </c>
      <c r="I762" s="11">
        <v>8</v>
      </c>
      <c r="O762" s="11">
        <v>0</v>
      </c>
      <c r="P762" s="11">
        <v>1</v>
      </c>
      <c r="Q762" s="11">
        <v>0</v>
      </c>
      <c r="R762" s="11">
        <v>0</v>
      </c>
      <c r="T762" s="11">
        <v>5.98</v>
      </c>
      <c r="U762" s="11">
        <v>8.3699999999999992</v>
      </c>
      <c r="V762" s="11">
        <v>202007</v>
      </c>
    </row>
    <row r="763" spans="1:22">
      <c r="A763" s="11" t="s">
        <v>1191</v>
      </c>
      <c r="B763" s="11">
        <v>23</v>
      </c>
      <c r="C763" s="11">
        <v>0</v>
      </c>
      <c r="G763" s="11">
        <v>32</v>
      </c>
      <c r="I763" s="11">
        <v>8</v>
      </c>
      <c r="O763" s="11">
        <v>0</v>
      </c>
      <c r="P763" s="11">
        <v>0</v>
      </c>
      <c r="Q763" s="11">
        <v>0</v>
      </c>
      <c r="R763" s="11">
        <v>0</v>
      </c>
      <c r="V763" s="11">
        <v>202007</v>
      </c>
    </row>
    <row r="764" spans="1:22">
      <c r="A764" s="11" t="s">
        <v>1192</v>
      </c>
      <c r="B764" s="11">
        <v>23</v>
      </c>
      <c r="C764" s="11">
        <v>36</v>
      </c>
      <c r="E764" s="11">
        <v>1.32</v>
      </c>
      <c r="F764" s="11">
        <v>8.43</v>
      </c>
      <c r="I764" s="11">
        <v>9</v>
      </c>
      <c r="O764" s="11">
        <v>0</v>
      </c>
      <c r="P764" s="11">
        <v>3</v>
      </c>
      <c r="Q764" s="11">
        <v>0</v>
      </c>
      <c r="R764" s="11">
        <v>0</v>
      </c>
      <c r="V764" s="11">
        <v>202007</v>
      </c>
    </row>
    <row r="765" spans="1:22">
      <c r="A765" s="11" t="s">
        <v>1193</v>
      </c>
      <c r="B765" s="11">
        <v>23</v>
      </c>
      <c r="C765" s="11">
        <v>26.23</v>
      </c>
      <c r="H765" s="11">
        <v>9</v>
      </c>
      <c r="I765" s="11">
        <v>9</v>
      </c>
      <c r="N765" s="11">
        <v>0.77</v>
      </c>
      <c r="O765" s="11">
        <v>0</v>
      </c>
      <c r="P765" s="11">
        <v>1</v>
      </c>
      <c r="Q765" s="11">
        <v>0</v>
      </c>
      <c r="R765" s="11">
        <v>0</v>
      </c>
      <c r="V765" s="11">
        <v>202007</v>
      </c>
    </row>
    <row r="766" spans="1:22">
      <c r="A766" s="11" t="s">
        <v>492</v>
      </c>
      <c r="B766" s="11">
        <v>23</v>
      </c>
      <c r="C766" s="11">
        <v>32</v>
      </c>
      <c r="F766" s="11">
        <v>15.75</v>
      </c>
      <c r="I766" s="11">
        <v>8</v>
      </c>
      <c r="N766" s="11">
        <v>0</v>
      </c>
      <c r="O766" s="11">
        <v>7</v>
      </c>
      <c r="P766" s="11">
        <v>0</v>
      </c>
      <c r="Q766" s="11">
        <v>0</v>
      </c>
      <c r="R766" s="11">
        <v>7</v>
      </c>
      <c r="V766" s="11">
        <v>202007</v>
      </c>
    </row>
    <row r="767" spans="1:22">
      <c r="A767" s="11" t="s">
        <v>1818</v>
      </c>
      <c r="B767" s="11">
        <v>23</v>
      </c>
      <c r="C767" s="11">
        <v>32</v>
      </c>
      <c r="E767" s="11">
        <v>1.29</v>
      </c>
      <c r="F767" s="11">
        <v>5.0199999999999996</v>
      </c>
      <c r="I767" s="11">
        <v>8</v>
      </c>
      <c r="M767" s="11">
        <v>44.1</v>
      </c>
      <c r="O767" s="11">
        <v>0</v>
      </c>
      <c r="P767" s="11">
        <v>0</v>
      </c>
      <c r="Q767" s="11">
        <v>0</v>
      </c>
      <c r="R767" s="11">
        <v>0</v>
      </c>
      <c r="V767" s="11">
        <v>202008</v>
      </c>
    </row>
    <row r="768" spans="1:22">
      <c r="A768" s="11" t="s">
        <v>848</v>
      </c>
      <c r="B768" s="11">
        <v>23</v>
      </c>
      <c r="C768" s="11">
        <v>32</v>
      </c>
      <c r="E768" s="11">
        <v>0</v>
      </c>
      <c r="F768" s="11">
        <v>0</v>
      </c>
      <c r="I768" s="11">
        <v>8</v>
      </c>
      <c r="O768" s="11">
        <v>1</v>
      </c>
      <c r="P768" s="11">
        <v>0</v>
      </c>
      <c r="Q768" s="11">
        <v>0</v>
      </c>
      <c r="R768" s="11">
        <v>0</v>
      </c>
      <c r="T768" s="11">
        <v>3.27</v>
      </c>
      <c r="U768" s="11">
        <v>1.05</v>
      </c>
      <c r="V768" s="11">
        <v>202007</v>
      </c>
    </row>
    <row r="769" spans="1:22">
      <c r="A769" s="11" t="s">
        <v>785</v>
      </c>
      <c r="B769" s="11">
        <v>23</v>
      </c>
      <c r="C769" s="11">
        <v>25.53</v>
      </c>
      <c r="I769" s="11">
        <v>8</v>
      </c>
      <c r="N769" s="11">
        <v>4.47</v>
      </c>
      <c r="O769" s="11">
        <v>0</v>
      </c>
      <c r="P769" s="11">
        <v>0</v>
      </c>
      <c r="Q769" s="11">
        <v>0</v>
      </c>
      <c r="R769" s="11">
        <v>0</v>
      </c>
      <c r="V769" s="11">
        <v>202007</v>
      </c>
    </row>
    <row r="770" spans="1:22">
      <c r="A770" s="11" t="s">
        <v>1053</v>
      </c>
      <c r="B770" s="11">
        <v>23</v>
      </c>
      <c r="C770" s="11">
        <v>32</v>
      </c>
      <c r="E770" s="11">
        <v>7.42</v>
      </c>
      <c r="F770" s="11">
        <v>0.83</v>
      </c>
      <c r="I770" s="11">
        <v>8</v>
      </c>
      <c r="M770" s="11">
        <v>330</v>
      </c>
      <c r="O770" s="11">
        <v>0</v>
      </c>
      <c r="P770" s="11">
        <v>0</v>
      </c>
      <c r="Q770" s="11">
        <v>0</v>
      </c>
      <c r="R770" s="11">
        <v>0</v>
      </c>
      <c r="V770" s="11">
        <v>202007</v>
      </c>
    </row>
    <row r="771" spans="1:22">
      <c r="A771" s="36" t="s">
        <v>1194</v>
      </c>
      <c r="B771" s="36">
        <v>23</v>
      </c>
      <c r="C771" s="36">
        <v>32</v>
      </c>
      <c r="D771" s="36"/>
      <c r="E771" s="36"/>
      <c r="F771" s="36">
        <v>6</v>
      </c>
      <c r="G771" s="36"/>
      <c r="H771" s="36"/>
      <c r="I771" s="36">
        <v>8</v>
      </c>
      <c r="J771" s="36"/>
      <c r="K771" s="36"/>
      <c r="L771" s="36"/>
      <c r="M771" s="36"/>
      <c r="N771" s="36"/>
      <c r="O771" s="36">
        <v>0</v>
      </c>
      <c r="P771" s="36">
        <v>0</v>
      </c>
      <c r="Q771" s="36">
        <v>0</v>
      </c>
      <c r="R771" s="36">
        <v>0</v>
      </c>
      <c r="S771" s="36"/>
      <c r="T771" s="36"/>
      <c r="U771" s="36"/>
      <c r="V771" s="36">
        <v>202007</v>
      </c>
    </row>
    <row r="772" spans="1:22">
      <c r="A772" s="11" t="s">
        <v>1232</v>
      </c>
      <c r="B772" s="11">
        <v>24</v>
      </c>
      <c r="C772" s="11">
        <v>40</v>
      </c>
      <c r="E772" s="11">
        <v>0</v>
      </c>
      <c r="F772" s="11">
        <v>0</v>
      </c>
      <c r="O772" s="11">
        <v>0</v>
      </c>
      <c r="P772" s="11">
        <v>2</v>
      </c>
      <c r="Q772" s="11">
        <v>0</v>
      </c>
      <c r="R772" s="11">
        <v>0</v>
      </c>
      <c r="T772" s="11">
        <v>6.05</v>
      </c>
      <c r="U772" s="11">
        <v>0.48</v>
      </c>
      <c r="V772" s="11">
        <v>202007</v>
      </c>
    </row>
    <row r="773" spans="1:22">
      <c r="A773" s="11" t="s">
        <v>1161</v>
      </c>
      <c r="B773" s="11">
        <v>24</v>
      </c>
      <c r="C773" s="11">
        <v>45</v>
      </c>
      <c r="E773" s="11">
        <v>4.67</v>
      </c>
      <c r="F773" s="11">
        <v>11</v>
      </c>
      <c r="O773" s="11">
        <v>0</v>
      </c>
      <c r="P773" s="11">
        <v>3</v>
      </c>
      <c r="Q773" s="11">
        <v>0</v>
      </c>
      <c r="R773" s="11">
        <v>0</v>
      </c>
      <c r="V773" s="11">
        <v>202007</v>
      </c>
    </row>
    <row r="774" spans="1:22">
      <c r="A774" s="11" t="s">
        <v>496</v>
      </c>
      <c r="B774" s="11">
        <v>24</v>
      </c>
      <c r="C774" s="11">
        <v>43</v>
      </c>
      <c r="E774" s="11">
        <v>4.03</v>
      </c>
      <c r="F774" s="11">
        <v>1.53</v>
      </c>
      <c r="O774" s="11">
        <v>0</v>
      </c>
      <c r="P774" s="11">
        <v>0</v>
      </c>
      <c r="Q774" s="11">
        <v>0</v>
      </c>
      <c r="R774" s="11">
        <v>0</v>
      </c>
      <c r="V774" s="11">
        <v>202008</v>
      </c>
    </row>
    <row r="775" spans="1:22">
      <c r="A775" s="11" t="s">
        <v>708</v>
      </c>
      <c r="B775" s="11">
        <v>24</v>
      </c>
      <c r="C775" s="11">
        <v>40</v>
      </c>
      <c r="E775" s="11">
        <v>0</v>
      </c>
      <c r="F775" s="11">
        <v>0</v>
      </c>
      <c r="O775" s="11">
        <v>0</v>
      </c>
      <c r="P775" s="11">
        <v>4</v>
      </c>
      <c r="Q775" s="11">
        <v>0</v>
      </c>
      <c r="R775" s="11">
        <v>0</v>
      </c>
      <c r="T775" s="11">
        <v>4.2300000000000004</v>
      </c>
      <c r="U775" s="11">
        <v>13.03</v>
      </c>
      <c r="V775" s="11">
        <v>202007</v>
      </c>
    </row>
    <row r="776" spans="1:22">
      <c r="A776" s="11" t="s">
        <v>715</v>
      </c>
      <c r="B776" s="11">
        <v>24</v>
      </c>
      <c r="C776" s="11">
        <v>8</v>
      </c>
      <c r="O776" s="11">
        <v>0</v>
      </c>
      <c r="P776" s="11">
        <v>0</v>
      </c>
      <c r="Q776" s="11">
        <v>0</v>
      </c>
      <c r="R776" s="11">
        <v>0</v>
      </c>
      <c r="V776" s="11">
        <v>202007</v>
      </c>
    </row>
    <row r="777" spans="1:22">
      <c r="A777" s="11" t="s">
        <v>726</v>
      </c>
      <c r="B777" s="11">
        <v>24</v>
      </c>
      <c r="C777" s="11">
        <v>38</v>
      </c>
      <c r="N777" s="11">
        <v>2</v>
      </c>
      <c r="O777" s="11">
        <v>0</v>
      </c>
      <c r="P777" s="11">
        <v>0</v>
      </c>
      <c r="Q777" s="11">
        <v>0</v>
      </c>
      <c r="R777" s="11">
        <v>0</v>
      </c>
      <c r="V777" s="11">
        <v>202007</v>
      </c>
    </row>
    <row r="778" spans="1:22">
      <c r="A778" s="11" t="s">
        <v>458</v>
      </c>
      <c r="B778" s="11">
        <v>24</v>
      </c>
      <c r="C778" s="11">
        <v>32</v>
      </c>
      <c r="F778" s="11">
        <v>0</v>
      </c>
      <c r="G778" s="11">
        <v>8</v>
      </c>
      <c r="O778" s="11">
        <v>0</v>
      </c>
      <c r="P778" s="11">
        <v>0</v>
      </c>
      <c r="Q778" s="11">
        <v>0</v>
      </c>
      <c r="R778" s="11">
        <v>0</v>
      </c>
      <c r="U778" s="11">
        <v>1</v>
      </c>
      <c r="V778" s="11">
        <v>202007</v>
      </c>
    </row>
    <row r="779" spans="1:22">
      <c r="A779" s="11" t="s">
        <v>844</v>
      </c>
      <c r="B779" s="11">
        <v>24</v>
      </c>
      <c r="C779" s="11">
        <v>40</v>
      </c>
      <c r="F779" s="11">
        <v>0</v>
      </c>
      <c r="M779" s="11">
        <v>200</v>
      </c>
      <c r="O779" s="11">
        <v>0</v>
      </c>
      <c r="P779" s="11">
        <v>0</v>
      </c>
      <c r="Q779" s="11">
        <v>0</v>
      </c>
      <c r="R779" s="11">
        <v>0</v>
      </c>
      <c r="U779" s="11">
        <v>8.75</v>
      </c>
      <c r="V779" s="11">
        <v>202007</v>
      </c>
    </row>
    <row r="780" spans="1:22">
      <c r="A780" s="11" t="s">
        <v>1205</v>
      </c>
      <c r="B780" s="11">
        <v>24</v>
      </c>
      <c r="C780" s="11">
        <v>45</v>
      </c>
      <c r="E780" s="11">
        <v>1.29</v>
      </c>
      <c r="O780" s="11">
        <v>0</v>
      </c>
      <c r="P780" s="11">
        <v>3</v>
      </c>
      <c r="Q780" s="11">
        <v>0</v>
      </c>
      <c r="R780" s="11">
        <v>0</v>
      </c>
      <c r="V780" s="11">
        <v>202008</v>
      </c>
    </row>
    <row r="781" spans="1:22">
      <c r="A781" s="11" t="s">
        <v>767</v>
      </c>
      <c r="B781" s="11">
        <v>24</v>
      </c>
      <c r="C781" s="11">
        <v>39.18</v>
      </c>
      <c r="N781" s="11">
        <v>0.82</v>
      </c>
      <c r="O781" s="11">
        <v>0</v>
      </c>
      <c r="P781" s="11">
        <v>0</v>
      </c>
      <c r="Q781" s="11">
        <v>0</v>
      </c>
      <c r="R781" s="11">
        <v>0</v>
      </c>
      <c r="V781" s="11">
        <v>202007</v>
      </c>
    </row>
    <row r="782" spans="1:22">
      <c r="A782" s="11" t="s">
        <v>1233</v>
      </c>
      <c r="B782" s="11">
        <v>24</v>
      </c>
      <c r="C782" s="11">
        <v>0</v>
      </c>
      <c r="H782" s="11">
        <v>38</v>
      </c>
      <c r="O782" s="11">
        <v>0</v>
      </c>
      <c r="P782" s="11">
        <v>0</v>
      </c>
      <c r="Q782" s="11">
        <v>0</v>
      </c>
      <c r="R782" s="11">
        <v>0</v>
      </c>
      <c r="V782" s="11">
        <v>202009</v>
      </c>
    </row>
    <row r="783" spans="1:22">
      <c r="A783" s="11" t="s">
        <v>1326</v>
      </c>
      <c r="B783" s="11">
        <v>24</v>
      </c>
      <c r="C783" s="11">
        <v>36</v>
      </c>
      <c r="E783" s="11">
        <v>2.4900000000000002</v>
      </c>
      <c r="G783" s="11">
        <v>9</v>
      </c>
      <c r="O783" s="11">
        <v>0</v>
      </c>
      <c r="P783" s="11">
        <v>2</v>
      </c>
      <c r="Q783" s="11">
        <v>0</v>
      </c>
      <c r="R783" s="11">
        <v>0</v>
      </c>
      <c r="V783" s="11">
        <v>202007</v>
      </c>
    </row>
    <row r="784" spans="1:22">
      <c r="A784" s="11" t="s">
        <v>453</v>
      </c>
      <c r="B784" s="11">
        <v>24</v>
      </c>
      <c r="C784" s="11">
        <v>32</v>
      </c>
      <c r="D784" s="11">
        <v>0</v>
      </c>
      <c r="M784" s="11">
        <v>216</v>
      </c>
      <c r="O784" s="11">
        <v>0</v>
      </c>
      <c r="P784" s="11">
        <v>0</v>
      </c>
      <c r="Q784" s="11">
        <v>0</v>
      </c>
      <c r="R784" s="11">
        <v>0</v>
      </c>
      <c r="S784" s="11">
        <v>0.5</v>
      </c>
      <c r="V784" s="11">
        <v>202007</v>
      </c>
    </row>
    <row r="785" spans="1:22">
      <c r="A785" s="11" t="s">
        <v>1162</v>
      </c>
      <c r="B785" s="11">
        <v>24</v>
      </c>
      <c r="C785" s="11">
        <v>13.75</v>
      </c>
      <c r="O785" s="11">
        <v>0</v>
      </c>
      <c r="P785" s="11">
        <v>0</v>
      </c>
      <c r="Q785" s="11">
        <v>0</v>
      </c>
      <c r="R785" s="11">
        <v>0</v>
      </c>
      <c r="V785" s="11">
        <v>202007</v>
      </c>
    </row>
    <row r="786" spans="1:22">
      <c r="A786" s="11" t="s">
        <v>488</v>
      </c>
      <c r="B786" s="11">
        <v>24</v>
      </c>
      <c r="C786" s="11">
        <v>40</v>
      </c>
      <c r="F786" s="11">
        <v>0</v>
      </c>
      <c r="O786" s="11">
        <v>0</v>
      </c>
      <c r="P786" s="11">
        <v>0</v>
      </c>
      <c r="Q786" s="11">
        <v>0</v>
      </c>
      <c r="R786" s="11">
        <v>0</v>
      </c>
      <c r="U786" s="11">
        <v>11.5</v>
      </c>
      <c r="V786" s="11">
        <v>202007</v>
      </c>
    </row>
    <row r="787" spans="1:22">
      <c r="A787" s="11" t="s">
        <v>951</v>
      </c>
      <c r="B787" s="11">
        <v>24</v>
      </c>
      <c r="C787" s="11">
        <v>19</v>
      </c>
      <c r="G787" s="11">
        <v>5</v>
      </c>
      <c r="O787" s="11">
        <v>0</v>
      </c>
      <c r="P787" s="11">
        <v>0</v>
      </c>
      <c r="Q787" s="11">
        <v>0</v>
      </c>
      <c r="R787" s="11">
        <v>0</v>
      </c>
      <c r="V787" s="11">
        <v>202007</v>
      </c>
    </row>
    <row r="788" spans="1:22">
      <c r="A788" s="11" t="s">
        <v>786</v>
      </c>
      <c r="B788" s="11">
        <v>24</v>
      </c>
      <c r="C788" s="11">
        <v>40</v>
      </c>
      <c r="E788" s="11">
        <v>5.91</v>
      </c>
      <c r="F788" s="11">
        <v>5.57</v>
      </c>
      <c r="O788" s="11">
        <v>0</v>
      </c>
      <c r="P788" s="11">
        <v>2</v>
      </c>
      <c r="Q788" s="11">
        <v>0</v>
      </c>
      <c r="R788" s="11">
        <v>0</v>
      </c>
      <c r="V788" s="11">
        <v>202007</v>
      </c>
    </row>
    <row r="789" spans="1:22">
      <c r="A789" s="11" t="s">
        <v>1214</v>
      </c>
      <c r="B789" s="11">
        <v>24</v>
      </c>
      <c r="C789" s="11">
        <v>40</v>
      </c>
      <c r="O789" s="11">
        <v>0</v>
      </c>
      <c r="P789" s="11">
        <v>0</v>
      </c>
      <c r="Q789" s="11">
        <v>0</v>
      </c>
      <c r="R789" s="11">
        <v>0</v>
      </c>
      <c r="V789" s="11">
        <v>202007</v>
      </c>
    </row>
    <row r="790" spans="1:22">
      <c r="A790" s="11" t="s">
        <v>478</v>
      </c>
      <c r="B790" s="11">
        <v>24</v>
      </c>
      <c r="C790" s="11">
        <v>23</v>
      </c>
      <c r="M790" s="11">
        <v>1120</v>
      </c>
      <c r="O790" s="11">
        <v>0</v>
      </c>
      <c r="P790" s="11">
        <v>0</v>
      </c>
      <c r="Q790" s="11">
        <v>0</v>
      </c>
      <c r="R790" s="11">
        <v>0</v>
      </c>
      <c r="V790" s="11">
        <v>202007</v>
      </c>
    </row>
    <row r="791" spans="1:22">
      <c r="A791" s="11" t="s">
        <v>1703</v>
      </c>
      <c r="B791" s="11">
        <v>24</v>
      </c>
      <c r="C791" s="11">
        <v>43.75</v>
      </c>
      <c r="M791" s="11">
        <v>900</v>
      </c>
      <c r="N791" s="11">
        <v>1.25</v>
      </c>
      <c r="O791" s="11">
        <v>0</v>
      </c>
      <c r="P791" s="11">
        <v>0</v>
      </c>
      <c r="Q791" s="11">
        <v>0</v>
      </c>
      <c r="R791" s="11">
        <v>0</v>
      </c>
      <c r="V791" s="11">
        <v>202007</v>
      </c>
    </row>
    <row r="792" spans="1:22">
      <c r="A792" s="11" t="s">
        <v>788</v>
      </c>
      <c r="B792" s="11">
        <v>24</v>
      </c>
      <c r="C792" s="11">
        <v>38</v>
      </c>
      <c r="D792" s="11">
        <v>2</v>
      </c>
      <c r="E792" s="11">
        <v>5.24</v>
      </c>
      <c r="F792" s="11">
        <v>11.47</v>
      </c>
      <c r="O792" s="11">
        <v>0</v>
      </c>
      <c r="P792" s="11">
        <v>0</v>
      </c>
      <c r="Q792" s="11">
        <v>0</v>
      </c>
      <c r="R792" s="11">
        <v>0</v>
      </c>
      <c r="V792" s="11">
        <v>202007</v>
      </c>
    </row>
    <row r="793" spans="1:22">
      <c r="A793" s="11" t="s">
        <v>845</v>
      </c>
      <c r="B793" s="11">
        <v>24</v>
      </c>
      <c r="C793" s="11">
        <v>16</v>
      </c>
      <c r="E793" s="11">
        <v>3.1</v>
      </c>
      <c r="F793" s="11">
        <v>2.9</v>
      </c>
      <c r="H793" s="11">
        <v>24</v>
      </c>
      <c r="O793" s="11">
        <v>0</v>
      </c>
      <c r="P793" s="11">
        <v>0</v>
      </c>
      <c r="Q793" s="11">
        <v>0</v>
      </c>
      <c r="R793" s="11">
        <v>0</v>
      </c>
      <c r="V793" s="11">
        <v>202009</v>
      </c>
    </row>
    <row r="794" spans="1:22">
      <c r="A794" s="11" t="s">
        <v>485</v>
      </c>
      <c r="B794" s="11">
        <v>24</v>
      </c>
      <c r="C794" s="11">
        <v>40</v>
      </c>
      <c r="F794" s="11">
        <v>0</v>
      </c>
      <c r="O794" s="11">
        <v>0</v>
      </c>
      <c r="P794" s="11">
        <v>0</v>
      </c>
      <c r="Q794" s="11">
        <v>0</v>
      </c>
      <c r="R794" s="11">
        <v>0</v>
      </c>
      <c r="U794" s="11">
        <v>10.75</v>
      </c>
      <c r="V794" s="11">
        <v>202007</v>
      </c>
    </row>
    <row r="795" spans="1:22">
      <c r="A795" s="11" t="s">
        <v>598</v>
      </c>
      <c r="B795" s="11">
        <v>24</v>
      </c>
      <c r="C795" s="11">
        <v>29</v>
      </c>
      <c r="M795" s="11">
        <v>504</v>
      </c>
      <c r="N795" s="11">
        <v>1</v>
      </c>
      <c r="O795" s="11">
        <v>0</v>
      </c>
      <c r="P795" s="11">
        <v>0</v>
      </c>
      <c r="Q795" s="11">
        <v>0</v>
      </c>
      <c r="R795" s="11">
        <v>0</v>
      </c>
      <c r="V795" s="11">
        <v>202008</v>
      </c>
    </row>
    <row r="796" spans="1:22">
      <c r="A796" s="11" t="s">
        <v>1086</v>
      </c>
      <c r="B796" s="11">
        <v>24</v>
      </c>
      <c r="C796" s="11">
        <v>20</v>
      </c>
      <c r="M796" s="11">
        <v>136</v>
      </c>
      <c r="O796" s="11">
        <v>0</v>
      </c>
      <c r="P796" s="11">
        <v>0</v>
      </c>
      <c r="Q796" s="11">
        <v>0</v>
      </c>
      <c r="R796" s="11">
        <v>0</v>
      </c>
      <c r="V796" s="11">
        <v>202007</v>
      </c>
    </row>
    <row r="797" spans="1:22">
      <c r="A797" s="11" t="s">
        <v>1215</v>
      </c>
      <c r="B797" s="11">
        <v>24</v>
      </c>
      <c r="C797" s="11">
        <v>24.5</v>
      </c>
      <c r="O797" s="11">
        <v>0</v>
      </c>
      <c r="P797" s="11">
        <v>0</v>
      </c>
      <c r="Q797" s="11">
        <v>0</v>
      </c>
      <c r="R797" s="11">
        <v>0</v>
      </c>
      <c r="V797" s="11">
        <v>202007</v>
      </c>
    </row>
    <row r="798" spans="1:22">
      <c r="A798" s="11" t="s">
        <v>1163</v>
      </c>
      <c r="B798" s="11">
        <v>24</v>
      </c>
      <c r="C798" s="11">
        <v>40</v>
      </c>
      <c r="F798" s="11">
        <v>9</v>
      </c>
      <c r="M798" s="11">
        <v>80</v>
      </c>
      <c r="O798" s="11">
        <v>0</v>
      </c>
      <c r="P798" s="11">
        <v>0</v>
      </c>
      <c r="Q798" s="11">
        <v>0</v>
      </c>
      <c r="R798" s="11">
        <v>0</v>
      </c>
      <c r="V798" s="11">
        <v>202008</v>
      </c>
    </row>
    <row r="799" spans="1:22">
      <c r="A799" s="11" t="s">
        <v>1164</v>
      </c>
      <c r="B799" s="11">
        <v>24</v>
      </c>
      <c r="C799" s="11">
        <v>40</v>
      </c>
      <c r="F799" s="11">
        <v>5.25</v>
      </c>
      <c r="O799" s="11">
        <v>0</v>
      </c>
      <c r="P799" s="11">
        <v>0</v>
      </c>
      <c r="Q799" s="11">
        <v>0</v>
      </c>
      <c r="R799" s="11">
        <v>0</v>
      </c>
      <c r="V799" s="11">
        <v>202007</v>
      </c>
    </row>
    <row r="800" spans="1:22">
      <c r="A800" s="11" t="s">
        <v>1165</v>
      </c>
      <c r="B800" s="11">
        <v>24</v>
      </c>
      <c r="C800" s="11">
        <v>40</v>
      </c>
      <c r="E800" s="11">
        <v>7.94</v>
      </c>
      <c r="F800" s="11">
        <v>4.03</v>
      </c>
      <c r="M800" s="11">
        <v>160</v>
      </c>
      <c r="O800" s="11">
        <v>0</v>
      </c>
      <c r="P800" s="11">
        <v>1</v>
      </c>
      <c r="Q800" s="11">
        <v>0</v>
      </c>
      <c r="R800" s="11">
        <v>0</v>
      </c>
      <c r="V800" s="11">
        <v>202008</v>
      </c>
    </row>
    <row r="801" spans="1:22">
      <c r="A801" s="11" t="s">
        <v>1533</v>
      </c>
      <c r="B801" s="11">
        <v>24</v>
      </c>
      <c r="C801" s="11">
        <v>32</v>
      </c>
      <c r="O801" s="11">
        <v>0</v>
      </c>
      <c r="P801" s="11">
        <v>0</v>
      </c>
      <c r="Q801" s="11">
        <v>0</v>
      </c>
      <c r="R801" s="11">
        <v>0</v>
      </c>
      <c r="V801" s="11">
        <v>202007</v>
      </c>
    </row>
    <row r="802" spans="1:22">
      <c r="A802" s="11" t="s">
        <v>956</v>
      </c>
      <c r="B802" s="11">
        <v>24</v>
      </c>
      <c r="C802" s="11">
        <v>40</v>
      </c>
      <c r="E802" s="11">
        <v>1.46</v>
      </c>
      <c r="F802" s="11">
        <v>0.17</v>
      </c>
      <c r="O802" s="11">
        <v>0</v>
      </c>
      <c r="P802" s="11">
        <v>0</v>
      </c>
      <c r="Q802" s="11">
        <v>0</v>
      </c>
      <c r="R802" s="11">
        <v>0</v>
      </c>
      <c r="V802" s="11">
        <v>202007</v>
      </c>
    </row>
    <row r="803" spans="1:22">
      <c r="A803" s="11" t="s">
        <v>1702</v>
      </c>
      <c r="B803" s="11">
        <v>24</v>
      </c>
      <c r="C803" s="11">
        <v>40</v>
      </c>
      <c r="F803" s="11">
        <v>0</v>
      </c>
      <c r="M803" s="11">
        <v>85</v>
      </c>
      <c r="O803" s="11">
        <v>0</v>
      </c>
      <c r="P803" s="11">
        <v>0</v>
      </c>
      <c r="Q803" s="11">
        <v>0</v>
      </c>
      <c r="R803" s="11">
        <v>0</v>
      </c>
      <c r="U803" s="11">
        <v>1.25</v>
      </c>
      <c r="V803" s="11">
        <v>202007</v>
      </c>
    </row>
    <row r="804" spans="1:22">
      <c r="A804" s="11" t="s">
        <v>1167</v>
      </c>
      <c r="B804" s="11">
        <v>24</v>
      </c>
      <c r="C804" s="11">
        <v>0</v>
      </c>
      <c r="H804" s="11">
        <v>45</v>
      </c>
      <c r="O804" s="11">
        <v>0</v>
      </c>
      <c r="P804" s="11">
        <v>0</v>
      </c>
      <c r="Q804" s="11">
        <v>0</v>
      </c>
      <c r="R804" s="11">
        <v>0</v>
      </c>
      <c r="V804" s="11">
        <v>202007</v>
      </c>
    </row>
    <row r="805" spans="1:22">
      <c r="A805" s="11" t="s">
        <v>1168</v>
      </c>
      <c r="B805" s="11">
        <v>24</v>
      </c>
      <c r="C805" s="11">
        <v>40</v>
      </c>
      <c r="F805" s="11">
        <v>25.92</v>
      </c>
      <c r="O805" s="11">
        <v>0</v>
      </c>
      <c r="P805" s="11">
        <v>4</v>
      </c>
      <c r="Q805" s="11">
        <v>0</v>
      </c>
      <c r="R805" s="11">
        <v>0</v>
      </c>
      <c r="V805" s="11">
        <v>202007</v>
      </c>
    </row>
    <row r="806" spans="1:22">
      <c r="A806" s="11" t="s">
        <v>1202</v>
      </c>
      <c r="B806" s="11">
        <v>24</v>
      </c>
      <c r="C806" s="11">
        <v>40</v>
      </c>
      <c r="O806" s="11">
        <v>0</v>
      </c>
      <c r="P806" s="11">
        <v>0</v>
      </c>
      <c r="Q806" s="11">
        <v>0</v>
      </c>
      <c r="R806" s="11">
        <v>0</v>
      </c>
      <c r="V806" s="11">
        <v>202007</v>
      </c>
    </row>
    <row r="807" spans="1:22">
      <c r="A807" s="11" t="s">
        <v>471</v>
      </c>
      <c r="B807" s="11">
        <v>24</v>
      </c>
      <c r="C807" s="11">
        <v>38</v>
      </c>
      <c r="D807" s="11">
        <v>2</v>
      </c>
      <c r="F807" s="11">
        <v>8.5</v>
      </c>
      <c r="O807" s="11">
        <v>0</v>
      </c>
      <c r="P807" s="11">
        <v>0</v>
      </c>
      <c r="Q807" s="11">
        <v>0</v>
      </c>
      <c r="R807" s="11">
        <v>0</v>
      </c>
      <c r="V807" s="11">
        <v>202007</v>
      </c>
    </row>
    <row r="808" spans="1:22">
      <c r="A808" s="11" t="s">
        <v>1234</v>
      </c>
      <c r="B808" s="11">
        <v>24</v>
      </c>
      <c r="C808" s="11">
        <v>38</v>
      </c>
      <c r="D808" s="11">
        <v>2</v>
      </c>
      <c r="E808" s="11">
        <v>4.43</v>
      </c>
      <c r="F808" s="11">
        <v>4.03</v>
      </c>
      <c r="O808" s="11">
        <v>0</v>
      </c>
      <c r="P808" s="11">
        <v>0</v>
      </c>
      <c r="Q808" s="11">
        <v>0</v>
      </c>
      <c r="R808" s="11">
        <v>7</v>
      </c>
      <c r="V808" s="11">
        <v>202007</v>
      </c>
    </row>
    <row r="809" spans="1:22">
      <c r="A809" s="11" t="s">
        <v>1800</v>
      </c>
      <c r="B809" s="11">
        <v>24</v>
      </c>
      <c r="C809" s="11">
        <v>38.25</v>
      </c>
      <c r="N809" s="11">
        <v>1.75</v>
      </c>
      <c r="O809" s="11">
        <v>0</v>
      </c>
      <c r="P809" s="11">
        <v>0</v>
      </c>
      <c r="Q809" s="11">
        <v>0</v>
      </c>
      <c r="R809" s="11">
        <v>0</v>
      </c>
      <c r="V809" s="11">
        <v>202007</v>
      </c>
    </row>
    <row r="810" spans="1:22">
      <c r="A810" s="11" t="s">
        <v>769</v>
      </c>
      <c r="B810" s="11">
        <v>24</v>
      </c>
      <c r="C810" s="11">
        <v>38</v>
      </c>
      <c r="D810" s="11">
        <v>2</v>
      </c>
      <c r="E810" s="11">
        <v>8.14</v>
      </c>
      <c r="F810" s="11">
        <v>15.65</v>
      </c>
      <c r="O810" s="11">
        <v>0</v>
      </c>
      <c r="P810" s="11">
        <v>0</v>
      </c>
      <c r="Q810" s="11">
        <v>0</v>
      </c>
      <c r="R810" s="11">
        <v>0</v>
      </c>
      <c r="V810" s="11">
        <v>202007</v>
      </c>
    </row>
    <row r="811" spans="1:22">
      <c r="A811" s="11" t="s">
        <v>917</v>
      </c>
      <c r="B811" s="11">
        <v>24</v>
      </c>
      <c r="C811" s="11">
        <v>40</v>
      </c>
      <c r="E811" s="11">
        <v>5.51</v>
      </c>
      <c r="F811" s="11">
        <v>7.88</v>
      </c>
      <c r="O811" s="11">
        <v>0</v>
      </c>
      <c r="P811" s="11">
        <v>0</v>
      </c>
      <c r="Q811" s="11">
        <v>0</v>
      </c>
      <c r="R811" s="11">
        <v>0</v>
      </c>
      <c r="V811" s="11">
        <v>202007</v>
      </c>
    </row>
    <row r="812" spans="1:22">
      <c r="A812" s="11" t="s">
        <v>1019</v>
      </c>
      <c r="B812" s="11">
        <v>24</v>
      </c>
      <c r="C812" s="11">
        <v>40</v>
      </c>
      <c r="E812" s="11">
        <v>0</v>
      </c>
      <c r="O812" s="11">
        <v>0</v>
      </c>
      <c r="P812" s="11">
        <v>0</v>
      </c>
      <c r="Q812" s="11">
        <v>0</v>
      </c>
      <c r="R812" s="11">
        <v>0</v>
      </c>
      <c r="T812" s="11">
        <v>4.0599999999999996</v>
      </c>
      <c r="V812" s="11">
        <v>202007</v>
      </c>
    </row>
    <row r="813" spans="1:22">
      <c r="A813" s="11" t="s">
        <v>508</v>
      </c>
      <c r="B813" s="11">
        <v>24</v>
      </c>
      <c r="C813" s="11">
        <v>40</v>
      </c>
      <c r="F813" s="11">
        <v>0</v>
      </c>
      <c r="O813" s="11">
        <v>0</v>
      </c>
      <c r="P813" s="11">
        <v>0</v>
      </c>
      <c r="Q813" s="11">
        <v>0</v>
      </c>
      <c r="R813" s="11">
        <v>0</v>
      </c>
      <c r="U813" s="11">
        <v>5.25</v>
      </c>
      <c r="V813" s="11">
        <v>202008</v>
      </c>
    </row>
    <row r="814" spans="1:22">
      <c r="A814" s="11" t="s">
        <v>1325</v>
      </c>
      <c r="B814" s="11">
        <v>24</v>
      </c>
      <c r="C814" s="11">
        <v>26</v>
      </c>
      <c r="H814" s="11">
        <v>8</v>
      </c>
      <c r="N814" s="11">
        <v>2</v>
      </c>
      <c r="O814" s="11">
        <v>0</v>
      </c>
      <c r="P814" s="11">
        <v>0</v>
      </c>
      <c r="Q814" s="11">
        <v>0</v>
      </c>
      <c r="R814" s="11">
        <v>0</v>
      </c>
      <c r="V814" s="11">
        <v>202007</v>
      </c>
    </row>
    <row r="815" spans="1:22">
      <c r="A815" s="11" t="s">
        <v>457</v>
      </c>
      <c r="B815" s="11">
        <v>24</v>
      </c>
      <c r="C815" s="11">
        <v>38</v>
      </c>
      <c r="D815" s="11">
        <v>0</v>
      </c>
      <c r="F815" s="11">
        <v>0</v>
      </c>
      <c r="O815" s="11">
        <v>0</v>
      </c>
      <c r="P815" s="11">
        <v>0</v>
      </c>
      <c r="Q815" s="11">
        <v>0</v>
      </c>
      <c r="R815" s="11">
        <v>0</v>
      </c>
      <c r="S815" s="11">
        <v>2</v>
      </c>
      <c r="U815" s="11">
        <v>6</v>
      </c>
      <c r="V815" s="11">
        <v>202007</v>
      </c>
    </row>
    <row r="816" spans="1:22">
      <c r="A816" s="11" t="s">
        <v>450</v>
      </c>
      <c r="B816" s="11">
        <v>24</v>
      </c>
      <c r="C816" s="11">
        <v>38</v>
      </c>
      <c r="D816" s="11">
        <v>2</v>
      </c>
      <c r="E816" s="11">
        <v>2.76</v>
      </c>
      <c r="F816" s="11">
        <v>4.28</v>
      </c>
      <c r="O816" s="11">
        <v>0</v>
      </c>
      <c r="P816" s="11">
        <v>0</v>
      </c>
      <c r="Q816" s="11">
        <v>0</v>
      </c>
      <c r="R816" s="11">
        <v>0</v>
      </c>
      <c r="V816" s="11">
        <v>202007</v>
      </c>
    </row>
    <row r="817" spans="1:22">
      <c r="A817" s="11" t="s">
        <v>482</v>
      </c>
      <c r="B817" s="11">
        <v>24</v>
      </c>
      <c r="C817" s="11">
        <v>40</v>
      </c>
      <c r="F817" s="11">
        <v>12.5</v>
      </c>
      <c r="M817" s="11">
        <v>195</v>
      </c>
      <c r="O817" s="11">
        <v>0</v>
      </c>
      <c r="P817" s="11">
        <v>0</v>
      </c>
      <c r="Q817" s="11">
        <v>0</v>
      </c>
      <c r="R817" s="11">
        <v>0</v>
      </c>
      <c r="V817" s="11">
        <v>202007</v>
      </c>
    </row>
    <row r="818" spans="1:22">
      <c r="A818" s="11" t="s">
        <v>1172</v>
      </c>
      <c r="B818" s="11">
        <v>24</v>
      </c>
      <c r="C818" s="11">
        <v>43.17</v>
      </c>
      <c r="N818" s="11">
        <v>1.83</v>
      </c>
      <c r="O818" s="11">
        <v>0</v>
      </c>
      <c r="P818" s="11">
        <v>3</v>
      </c>
      <c r="Q818" s="11">
        <v>0</v>
      </c>
      <c r="R818" s="11">
        <v>0</v>
      </c>
      <c r="V818" s="11">
        <v>202008</v>
      </c>
    </row>
    <row r="819" spans="1:22">
      <c r="A819" s="11" t="s">
        <v>1447</v>
      </c>
      <c r="B819" s="11">
        <v>24</v>
      </c>
      <c r="C819" s="11">
        <v>40</v>
      </c>
      <c r="F819" s="11">
        <v>1</v>
      </c>
      <c r="O819" s="11">
        <v>0</v>
      </c>
      <c r="P819" s="11">
        <v>0</v>
      </c>
      <c r="Q819" s="11">
        <v>0</v>
      </c>
      <c r="R819" s="11">
        <v>0</v>
      </c>
      <c r="V819" s="11">
        <v>202008</v>
      </c>
    </row>
    <row r="820" spans="1:22">
      <c r="A820" s="11" t="s">
        <v>506</v>
      </c>
      <c r="B820" s="11">
        <v>24</v>
      </c>
      <c r="C820" s="11">
        <v>45</v>
      </c>
      <c r="E820" s="11">
        <v>1.03</v>
      </c>
      <c r="O820" s="11">
        <v>0</v>
      </c>
      <c r="P820" s="11">
        <v>3</v>
      </c>
      <c r="Q820" s="11">
        <v>0</v>
      </c>
      <c r="R820" s="11">
        <v>0</v>
      </c>
      <c r="V820" s="11">
        <v>202008</v>
      </c>
    </row>
    <row r="821" spans="1:22">
      <c r="A821" s="11" t="s">
        <v>771</v>
      </c>
      <c r="B821" s="11">
        <v>24</v>
      </c>
      <c r="C821" s="11">
        <v>38</v>
      </c>
      <c r="E821" s="11">
        <v>0</v>
      </c>
      <c r="O821" s="11">
        <v>0</v>
      </c>
      <c r="P821" s="11">
        <v>0</v>
      </c>
      <c r="Q821" s="11">
        <v>0</v>
      </c>
      <c r="R821" s="11">
        <v>0</v>
      </c>
      <c r="T821" s="11">
        <v>0.13</v>
      </c>
      <c r="V821" s="11">
        <v>202008</v>
      </c>
    </row>
    <row r="822" spans="1:22">
      <c r="A822" s="11" t="s">
        <v>772</v>
      </c>
      <c r="B822" s="11">
        <v>24</v>
      </c>
      <c r="C822" s="11">
        <v>32</v>
      </c>
      <c r="D822" s="11">
        <v>0</v>
      </c>
      <c r="E822" s="11">
        <v>4.33</v>
      </c>
      <c r="F822" s="11">
        <v>6.67</v>
      </c>
      <c r="G822" s="11">
        <v>6</v>
      </c>
      <c r="O822" s="11">
        <v>0</v>
      </c>
      <c r="P822" s="11">
        <v>0</v>
      </c>
      <c r="Q822" s="11">
        <v>0</v>
      </c>
      <c r="R822" s="11">
        <v>0</v>
      </c>
      <c r="S822" s="11">
        <v>2</v>
      </c>
      <c r="U822" s="11">
        <v>5</v>
      </c>
      <c r="V822" s="11">
        <v>202008</v>
      </c>
    </row>
    <row r="823" spans="1:22">
      <c r="A823" s="11" t="s">
        <v>456</v>
      </c>
      <c r="B823" s="11">
        <v>24</v>
      </c>
      <c r="C823" s="11">
        <v>40</v>
      </c>
      <c r="F823" s="11">
        <v>3.75</v>
      </c>
      <c r="M823" s="11">
        <v>205</v>
      </c>
      <c r="O823" s="11">
        <v>0</v>
      </c>
      <c r="P823" s="11">
        <v>0</v>
      </c>
      <c r="Q823" s="11">
        <v>0</v>
      </c>
      <c r="R823" s="11">
        <v>0</v>
      </c>
      <c r="V823" s="11">
        <v>202008</v>
      </c>
    </row>
    <row r="824" spans="1:22">
      <c r="A824" s="11" t="s">
        <v>479</v>
      </c>
      <c r="B824" s="11">
        <v>24</v>
      </c>
      <c r="C824" s="11">
        <v>40</v>
      </c>
      <c r="O824" s="11">
        <v>0</v>
      </c>
      <c r="P824" s="11">
        <v>0</v>
      </c>
      <c r="Q824" s="11">
        <v>0</v>
      </c>
      <c r="R824" s="11">
        <v>0</v>
      </c>
      <c r="V824" s="11">
        <v>202007</v>
      </c>
    </row>
    <row r="825" spans="1:22">
      <c r="A825" s="11" t="s">
        <v>1532</v>
      </c>
      <c r="B825" s="11">
        <v>24</v>
      </c>
      <c r="C825" s="11">
        <v>40</v>
      </c>
      <c r="F825" s="11">
        <v>0</v>
      </c>
      <c r="O825" s="11">
        <v>0</v>
      </c>
      <c r="P825" s="11">
        <v>0</v>
      </c>
      <c r="Q825" s="11">
        <v>0</v>
      </c>
      <c r="R825" s="11">
        <v>0</v>
      </c>
      <c r="U825" s="11">
        <v>2.75</v>
      </c>
      <c r="V825" s="11">
        <v>202007</v>
      </c>
    </row>
    <row r="826" spans="1:22">
      <c r="A826" s="11" t="s">
        <v>1173</v>
      </c>
      <c r="B826" s="11">
        <v>24</v>
      </c>
      <c r="C826" s="11">
        <v>40</v>
      </c>
      <c r="F826" s="11">
        <v>11.5</v>
      </c>
      <c r="O826" s="11">
        <v>0</v>
      </c>
      <c r="P826" s="11">
        <v>0</v>
      </c>
      <c r="Q826" s="11">
        <v>0</v>
      </c>
      <c r="R826" s="11">
        <v>0</v>
      </c>
      <c r="V826" s="11">
        <v>202007</v>
      </c>
    </row>
    <row r="827" spans="1:22">
      <c r="A827" s="11" t="s">
        <v>1216</v>
      </c>
      <c r="B827" s="11">
        <v>24</v>
      </c>
      <c r="C827" s="11">
        <v>40</v>
      </c>
      <c r="E827" s="11">
        <v>3.16</v>
      </c>
      <c r="F827" s="11">
        <v>12.17</v>
      </c>
      <c r="O827" s="11">
        <v>0</v>
      </c>
      <c r="P827" s="11">
        <v>1</v>
      </c>
      <c r="Q827" s="11">
        <v>0</v>
      </c>
      <c r="R827" s="11">
        <v>0</v>
      </c>
      <c r="V827" s="11">
        <v>202007</v>
      </c>
    </row>
    <row r="828" spans="1:22">
      <c r="A828" s="11" t="s">
        <v>1217</v>
      </c>
      <c r="B828" s="11">
        <v>24</v>
      </c>
      <c r="C828" s="11">
        <v>35.28</v>
      </c>
      <c r="O828" s="11">
        <v>0</v>
      </c>
      <c r="P828" s="11">
        <v>0</v>
      </c>
      <c r="Q828" s="11">
        <v>0</v>
      </c>
      <c r="R828" s="11">
        <v>0</v>
      </c>
      <c r="V828" s="11">
        <v>202007</v>
      </c>
    </row>
    <row r="829" spans="1:22">
      <c r="A829" s="11" t="s">
        <v>1174</v>
      </c>
      <c r="B829" s="11">
        <v>24</v>
      </c>
      <c r="C829" s="11">
        <v>0</v>
      </c>
      <c r="G829" s="11">
        <v>40</v>
      </c>
      <c r="O829" s="11">
        <v>0</v>
      </c>
      <c r="P829" s="11">
        <v>0</v>
      </c>
      <c r="Q829" s="11">
        <v>0</v>
      </c>
      <c r="R829" s="11">
        <v>0</v>
      </c>
      <c r="V829" s="11">
        <v>202007</v>
      </c>
    </row>
    <row r="830" spans="1:22">
      <c r="A830" s="11" t="s">
        <v>897</v>
      </c>
      <c r="B830" s="11">
        <v>24</v>
      </c>
      <c r="C830" s="11">
        <v>30</v>
      </c>
      <c r="E830" s="11">
        <v>0</v>
      </c>
      <c r="G830" s="11">
        <v>8</v>
      </c>
      <c r="O830" s="11">
        <v>0</v>
      </c>
      <c r="P830" s="11">
        <v>0</v>
      </c>
      <c r="Q830" s="11">
        <v>0</v>
      </c>
      <c r="R830" s="11">
        <v>0</v>
      </c>
      <c r="T830" s="11">
        <v>2.2799999999999998</v>
      </c>
      <c r="V830" s="11">
        <v>202008</v>
      </c>
    </row>
    <row r="831" spans="1:22">
      <c r="A831" s="11" t="s">
        <v>915</v>
      </c>
      <c r="B831" s="11">
        <v>24</v>
      </c>
      <c r="C831" s="11">
        <v>36</v>
      </c>
      <c r="D831" s="11">
        <v>1.33</v>
      </c>
      <c r="E831" s="11">
        <v>0</v>
      </c>
      <c r="O831" s="11">
        <v>0</v>
      </c>
      <c r="P831" s="11">
        <v>0</v>
      </c>
      <c r="Q831" s="11">
        <v>0</v>
      </c>
      <c r="R831" s="11">
        <v>0</v>
      </c>
      <c r="T831" s="11">
        <v>1.87</v>
      </c>
      <c r="V831" s="11">
        <v>202007</v>
      </c>
    </row>
    <row r="832" spans="1:22">
      <c r="A832" s="11" t="s">
        <v>847</v>
      </c>
      <c r="B832" s="11">
        <v>24</v>
      </c>
      <c r="C832" s="11">
        <v>16</v>
      </c>
      <c r="G832" s="11">
        <v>4</v>
      </c>
      <c r="H832" s="11">
        <v>20</v>
      </c>
      <c r="O832" s="11">
        <v>0</v>
      </c>
      <c r="P832" s="11">
        <v>0</v>
      </c>
      <c r="Q832" s="11">
        <v>0</v>
      </c>
      <c r="R832" s="11">
        <v>0</v>
      </c>
      <c r="V832" s="11">
        <v>202007</v>
      </c>
    </row>
    <row r="833" spans="1:22">
      <c r="A833" s="11" t="s">
        <v>1243</v>
      </c>
      <c r="B833" s="11">
        <v>24</v>
      </c>
      <c r="C833" s="11">
        <v>38</v>
      </c>
      <c r="D833" s="11">
        <v>0</v>
      </c>
      <c r="E833" s="11">
        <v>0</v>
      </c>
      <c r="F833" s="11">
        <v>0</v>
      </c>
      <c r="O833" s="11">
        <v>0</v>
      </c>
      <c r="P833" s="11">
        <v>0</v>
      </c>
      <c r="Q833" s="11">
        <v>0</v>
      </c>
      <c r="R833" s="11">
        <v>0</v>
      </c>
      <c r="S833" s="11">
        <v>2</v>
      </c>
      <c r="T833" s="11">
        <v>6.02</v>
      </c>
      <c r="U833" s="11">
        <v>0.87</v>
      </c>
      <c r="V833" s="11">
        <v>202007</v>
      </c>
    </row>
    <row r="834" spans="1:22">
      <c r="A834" s="11" t="s">
        <v>1534</v>
      </c>
      <c r="B834" s="11">
        <v>24</v>
      </c>
      <c r="C834" s="11">
        <v>45</v>
      </c>
      <c r="E834" s="11">
        <v>2.5</v>
      </c>
      <c r="F834" s="11">
        <v>10.27</v>
      </c>
      <c r="O834" s="11">
        <v>0</v>
      </c>
      <c r="P834" s="11">
        <v>0</v>
      </c>
      <c r="Q834" s="11">
        <v>0</v>
      </c>
      <c r="R834" s="11">
        <v>0</v>
      </c>
      <c r="V834" s="11">
        <v>202008</v>
      </c>
    </row>
    <row r="835" spans="1:22">
      <c r="A835" s="11" t="s">
        <v>1175</v>
      </c>
      <c r="B835" s="11">
        <v>24</v>
      </c>
      <c r="C835" s="11">
        <v>40</v>
      </c>
      <c r="E835" s="11">
        <v>0</v>
      </c>
      <c r="F835" s="11">
        <v>8.57</v>
      </c>
      <c r="O835" s="11">
        <v>7</v>
      </c>
      <c r="P835" s="11">
        <v>0</v>
      </c>
      <c r="Q835" s="11">
        <v>0</v>
      </c>
      <c r="R835" s="11">
        <v>0</v>
      </c>
      <c r="V835" s="11">
        <v>202007</v>
      </c>
    </row>
    <row r="836" spans="1:22">
      <c r="A836" s="11" t="s">
        <v>1078</v>
      </c>
      <c r="B836" s="11">
        <v>24</v>
      </c>
      <c r="C836" s="11">
        <v>40</v>
      </c>
      <c r="F836" s="11">
        <v>9.25</v>
      </c>
      <c r="M836" s="11">
        <v>170</v>
      </c>
      <c r="O836" s="11">
        <v>0</v>
      </c>
      <c r="P836" s="11">
        <v>0</v>
      </c>
      <c r="Q836" s="11">
        <v>0</v>
      </c>
      <c r="R836" s="11">
        <v>0</v>
      </c>
      <c r="V836" s="11">
        <v>202007</v>
      </c>
    </row>
    <row r="837" spans="1:22">
      <c r="A837" s="11" t="s">
        <v>1612</v>
      </c>
      <c r="B837" s="11">
        <v>24</v>
      </c>
      <c r="C837" s="11">
        <v>40</v>
      </c>
      <c r="F837" s="11">
        <v>12.28</v>
      </c>
      <c r="O837" s="11">
        <v>0</v>
      </c>
      <c r="P837" s="11">
        <v>0</v>
      </c>
      <c r="Q837" s="11">
        <v>0</v>
      </c>
      <c r="R837" s="11">
        <v>0</v>
      </c>
      <c r="V837" s="11">
        <v>202008</v>
      </c>
    </row>
    <row r="838" spans="1:22">
      <c r="A838" s="11" t="s">
        <v>1176</v>
      </c>
      <c r="B838" s="11">
        <v>24</v>
      </c>
      <c r="C838" s="11">
        <v>40</v>
      </c>
      <c r="O838" s="11">
        <v>0</v>
      </c>
      <c r="P838" s="11">
        <v>0</v>
      </c>
      <c r="Q838" s="11">
        <v>0</v>
      </c>
      <c r="R838" s="11">
        <v>0</v>
      </c>
      <c r="V838" s="11">
        <v>202007</v>
      </c>
    </row>
    <row r="839" spans="1:22">
      <c r="A839" s="11" t="s">
        <v>1241</v>
      </c>
      <c r="B839" s="11">
        <v>24</v>
      </c>
      <c r="C839" s="11">
        <v>34.92</v>
      </c>
      <c r="D839" s="11">
        <v>0</v>
      </c>
      <c r="E839" s="11">
        <v>0</v>
      </c>
      <c r="H839" s="11">
        <v>3.08</v>
      </c>
      <c r="O839" s="11">
        <v>0</v>
      </c>
      <c r="P839" s="11">
        <v>0</v>
      </c>
      <c r="Q839" s="11">
        <v>0</v>
      </c>
      <c r="R839" s="11">
        <v>0</v>
      </c>
      <c r="S839" s="11">
        <v>0.03</v>
      </c>
      <c r="T839" s="11">
        <v>1.31</v>
      </c>
      <c r="V839" s="11">
        <v>202007</v>
      </c>
    </row>
    <row r="840" spans="1:22">
      <c r="A840" s="11" t="s">
        <v>898</v>
      </c>
      <c r="B840" s="11">
        <v>24</v>
      </c>
      <c r="C840" s="11">
        <v>40</v>
      </c>
      <c r="F840" s="11">
        <v>1.25</v>
      </c>
      <c r="M840" s="11">
        <v>138</v>
      </c>
      <c r="O840" s="11">
        <v>0</v>
      </c>
      <c r="P840" s="11">
        <v>0</v>
      </c>
      <c r="Q840" s="11">
        <v>0</v>
      </c>
      <c r="R840" s="11">
        <v>0</v>
      </c>
      <c r="V840" s="11">
        <v>202007</v>
      </c>
    </row>
    <row r="841" spans="1:22">
      <c r="A841" s="11" t="s">
        <v>494</v>
      </c>
      <c r="B841" s="11">
        <v>24</v>
      </c>
      <c r="C841" s="11">
        <v>40</v>
      </c>
      <c r="F841" s="11">
        <v>16.18</v>
      </c>
      <c r="N841" s="11">
        <v>0</v>
      </c>
      <c r="O841" s="11">
        <v>0</v>
      </c>
      <c r="P841" s="11">
        <v>1</v>
      </c>
      <c r="Q841" s="11">
        <v>0</v>
      </c>
      <c r="R841" s="11">
        <v>0</v>
      </c>
      <c r="V841" s="11">
        <v>202007</v>
      </c>
    </row>
    <row r="842" spans="1:22">
      <c r="A842" s="11" t="s">
        <v>950</v>
      </c>
      <c r="B842" s="11">
        <v>24</v>
      </c>
      <c r="C842" s="11">
        <v>40</v>
      </c>
      <c r="E842" s="11">
        <v>0</v>
      </c>
      <c r="O842" s="11">
        <v>0</v>
      </c>
      <c r="P842" s="11">
        <v>0</v>
      </c>
      <c r="Q842" s="11">
        <v>0</v>
      </c>
      <c r="R842" s="11">
        <v>0</v>
      </c>
      <c r="T842" s="11">
        <v>3.98</v>
      </c>
      <c r="V842" s="11">
        <v>202007</v>
      </c>
    </row>
    <row r="843" spans="1:22">
      <c r="A843" s="11" t="s">
        <v>916</v>
      </c>
      <c r="B843" s="11">
        <v>24</v>
      </c>
      <c r="C843" s="11">
        <v>45</v>
      </c>
      <c r="E843" s="11">
        <v>1.74</v>
      </c>
      <c r="O843" s="11">
        <v>0</v>
      </c>
      <c r="P843" s="11">
        <v>3</v>
      </c>
      <c r="Q843" s="11">
        <v>0</v>
      </c>
      <c r="R843" s="11">
        <v>0</v>
      </c>
      <c r="V843" s="11">
        <v>202008</v>
      </c>
    </row>
    <row r="844" spans="1:22">
      <c r="A844" s="11" t="s">
        <v>467</v>
      </c>
      <c r="B844" s="11">
        <v>24</v>
      </c>
      <c r="C844" s="11">
        <v>38</v>
      </c>
      <c r="D844" s="11">
        <v>2</v>
      </c>
      <c r="E844" s="11">
        <v>0.44</v>
      </c>
      <c r="F844" s="11">
        <v>16.43</v>
      </c>
      <c r="O844" s="11">
        <v>0</v>
      </c>
      <c r="P844" s="11">
        <v>0</v>
      </c>
      <c r="Q844" s="11">
        <v>1</v>
      </c>
      <c r="R844" s="11">
        <v>7</v>
      </c>
      <c r="V844" s="11">
        <v>202007</v>
      </c>
    </row>
    <row r="845" spans="1:22">
      <c r="A845" s="11" t="s">
        <v>1178</v>
      </c>
      <c r="B845" s="11">
        <v>24</v>
      </c>
      <c r="C845" s="11">
        <v>32</v>
      </c>
      <c r="D845" s="11">
        <v>8</v>
      </c>
      <c r="F845" s="11">
        <v>1.5</v>
      </c>
      <c r="O845" s="11">
        <v>0</v>
      </c>
      <c r="P845" s="11">
        <v>0</v>
      </c>
      <c r="Q845" s="11">
        <v>0</v>
      </c>
      <c r="R845" s="11">
        <v>0</v>
      </c>
      <c r="V845" s="11">
        <v>202008</v>
      </c>
    </row>
    <row r="846" spans="1:22">
      <c r="A846" s="11" t="s">
        <v>465</v>
      </c>
      <c r="B846" s="11">
        <v>24</v>
      </c>
      <c r="C846" s="11">
        <v>40</v>
      </c>
      <c r="F846" s="11">
        <v>0</v>
      </c>
      <c r="O846" s="11">
        <v>0</v>
      </c>
      <c r="P846" s="11">
        <v>0</v>
      </c>
      <c r="Q846" s="11">
        <v>0</v>
      </c>
      <c r="R846" s="11">
        <v>0</v>
      </c>
      <c r="U846" s="11">
        <v>4.7</v>
      </c>
      <c r="V846" s="11">
        <v>202008</v>
      </c>
    </row>
    <row r="847" spans="1:22">
      <c r="A847" s="11" t="s">
        <v>1535</v>
      </c>
      <c r="B847" s="11">
        <v>24</v>
      </c>
      <c r="C847" s="11">
        <v>9</v>
      </c>
      <c r="O847" s="11">
        <v>0</v>
      </c>
      <c r="P847" s="11">
        <v>0</v>
      </c>
      <c r="Q847" s="11">
        <v>0</v>
      </c>
      <c r="R847" s="11">
        <v>0</v>
      </c>
      <c r="V847" s="11">
        <v>202007</v>
      </c>
    </row>
    <row r="848" spans="1:22">
      <c r="A848" s="11" t="s">
        <v>774</v>
      </c>
      <c r="B848" s="11">
        <v>24</v>
      </c>
      <c r="C848" s="11">
        <v>40</v>
      </c>
      <c r="F848" s="11">
        <v>4.25</v>
      </c>
      <c r="O848" s="11">
        <v>0</v>
      </c>
      <c r="P848" s="11">
        <v>0</v>
      </c>
      <c r="Q848" s="11">
        <v>0</v>
      </c>
      <c r="R848" s="11">
        <v>0</v>
      </c>
      <c r="V848" s="11">
        <v>202007</v>
      </c>
    </row>
    <row r="849" spans="1:22">
      <c r="A849" s="11" t="s">
        <v>775</v>
      </c>
      <c r="B849" s="11">
        <v>24</v>
      </c>
      <c r="C849" s="11">
        <v>38</v>
      </c>
      <c r="D849" s="11">
        <v>2</v>
      </c>
      <c r="E849" s="11">
        <v>5.59</v>
      </c>
      <c r="F849" s="11">
        <v>2.6</v>
      </c>
      <c r="O849" s="11">
        <v>0</v>
      </c>
      <c r="P849" s="11">
        <v>0</v>
      </c>
      <c r="Q849" s="11">
        <v>0</v>
      </c>
      <c r="R849" s="11">
        <v>0</v>
      </c>
      <c r="V849" s="11">
        <v>202008</v>
      </c>
    </row>
    <row r="850" spans="1:22">
      <c r="A850" s="11" t="s">
        <v>468</v>
      </c>
      <c r="B850" s="11">
        <v>24</v>
      </c>
      <c r="C850" s="11">
        <v>38</v>
      </c>
      <c r="D850" s="11">
        <v>2</v>
      </c>
      <c r="E850" s="11">
        <v>0</v>
      </c>
      <c r="F850" s="11">
        <v>2.35</v>
      </c>
      <c r="O850" s="11">
        <v>0</v>
      </c>
      <c r="P850" s="11">
        <v>0</v>
      </c>
      <c r="Q850" s="11">
        <v>0</v>
      </c>
      <c r="R850" s="11">
        <v>0</v>
      </c>
      <c r="T850" s="11">
        <v>4.42</v>
      </c>
      <c r="V850" s="11">
        <v>202007</v>
      </c>
    </row>
    <row r="851" spans="1:22">
      <c r="A851" s="11" t="s">
        <v>1235</v>
      </c>
      <c r="B851" s="11">
        <v>24</v>
      </c>
      <c r="C851" s="11">
        <v>18.920000000000002</v>
      </c>
      <c r="H851" s="11">
        <v>14.4</v>
      </c>
      <c r="M851" s="11">
        <v>376</v>
      </c>
      <c r="N851" s="11">
        <v>2.68</v>
      </c>
      <c r="O851" s="11">
        <v>0</v>
      </c>
      <c r="P851" s="11">
        <v>0</v>
      </c>
      <c r="Q851" s="11">
        <v>0</v>
      </c>
      <c r="R851" s="11">
        <v>0</v>
      </c>
      <c r="V851" s="11">
        <v>202008</v>
      </c>
    </row>
    <row r="852" spans="1:22">
      <c r="A852" s="11" t="s">
        <v>1207</v>
      </c>
      <c r="B852" s="11">
        <v>24</v>
      </c>
      <c r="C852" s="11">
        <v>45</v>
      </c>
      <c r="E852" s="11">
        <v>2.0099999999999998</v>
      </c>
      <c r="F852" s="11">
        <v>0.78</v>
      </c>
      <c r="O852" s="11">
        <v>0</v>
      </c>
      <c r="P852" s="11">
        <v>1</v>
      </c>
      <c r="Q852" s="11">
        <v>0</v>
      </c>
      <c r="R852" s="11">
        <v>0</v>
      </c>
      <c r="V852" s="11">
        <v>202007</v>
      </c>
    </row>
    <row r="853" spans="1:22">
      <c r="A853" s="11" t="s">
        <v>1179</v>
      </c>
      <c r="B853" s="11">
        <v>24</v>
      </c>
      <c r="C853" s="11">
        <v>0</v>
      </c>
      <c r="H853" s="11">
        <v>40</v>
      </c>
      <c r="O853" s="11">
        <v>0</v>
      </c>
      <c r="P853" s="11">
        <v>0</v>
      </c>
      <c r="Q853" s="11">
        <v>0</v>
      </c>
      <c r="R853" s="11">
        <v>0</v>
      </c>
      <c r="V853" s="11">
        <v>202009</v>
      </c>
    </row>
    <row r="854" spans="1:22">
      <c r="A854" s="11" t="s">
        <v>472</v>
      </c>
      <c r="B854" s="11">
        <v>24</v>
      </c>
      <c r="C854" s="11">
        <v>40</v>
      </c>
      <c r="O854" s="11">
        <v>0</v>
      </c>
      <c r="P854" s="11">
        <v>0</v>
      </c>
      <c r="Q854" s="11">
        <v>0</v>
      </c>
      <c r="R854" s="11">
        <v>0</v>
      </c>
      <c r="V854" s="11">
        <v>202007</v>
      </c>
    </row>
    <row r="855" spans="1:22">
      <c r="A855" s="11" t="s">
        <v>1219</v>
      </c>
      <c r="B855" s="11">
        <v>24</v>
      </c>
      <c r="C855" s="11">
        <v>24.5</v>
      </c>
      <c r="N855" s="11">
        <v>0.5</v>
      </c>
      <c r="O855" s="11">
        <v>0</v>
      </c>
      <c r="P855" s="11">
        <v>0</v>
      </c>
      <c r="Q855" s="11">
        <v>0</v>
      </c>
      <c r="R855" s="11">
        <v>0</v>
      </c>
      <c r="V855" s="11">
        <v>202007</v>
      </c>
    </row>
    <row r="856" spans="1:22">
      <c r="A856" s="11" t="s">
        <v>480</v>
      </c>
      <c r="B856" s="11">
        <v>24</v>
      </c>
      <c r="C856" s="11">
        <v>9</v>
      </c>
      <c r="D856" s="11">
        <v>0</v>
      </c>
      <c r="H856" s="11">
        <v>27</v>
      </c>
      <c r="O856" s="11">
        <v>0</v>
      </c>
      <c r="P856" s="11">
        <v>0</v>
      </c>
      <c r="Q856" s="11">
        <v>0</v>
      </c>
      <c r="R856" s="11">
        <v>0</v>
      </c>
      <c r="S856" s="11">
        <v>2</v>
      </c>
      <c r="V856" s="11">
        <v>202007</v>
      </c>
    </row>
    <row r="857" spans="1:22">
      <c r="A857" s="11" t="s">
        <v>1054</v>
      </c>
      <c r="B857" s="11">
        <v>24</v>
      </c>
      <c r="C857" s="11">
        <v>40</v>
      </c>
      <c r="F857" s="11">
        <v>6.25</v>
      </c>
      <c r="M857" s="11">
        <v>90</v>
      </c>
      <c r="O857" s="11">
        <v>0</v>
      </c>
      <c r="P857" s="11">
        <v>0</v>
      </c>
      <c r="Q857" s="11">
        <v>0</v>
      </c>
      <c r="R857" s="11">
        <v>0</v>
      </c>
      <c r="V857" s="11">
        <v>202007</v>
      </c>
    </row>
    <row r="858" spans="1:22">
      <c r="A858" s="11" t="s">
        <v>500</v>
      </c>
      <c r="B858" s="11">
        <v>24</v>
      </c>
      <c r="C858" s="11">
        <v>38</v>
      </c>
      <c r="D858" s="11">
        <v>0</v>
      </c>
      <c r="E858" s="11">
        <v>1.4</v>
      </c>
      <c r="F858" s="11">
        <v>0</v>
      </c>
      <c r="O858" s="11">
        <v>1</v>
      </c>
      <c r="P858" s="11">
        <v>0</v>
      </c>
      <c r="Q858" s="11">
        <v>0</v>
      </c>
      <c r="R858" s="11">
        <v>0</v>
      </c>
      <c r="S858" s="11">
        <v>2</v>
      </c>
      <c r="U858" s="11">
        <v>1.75</v>
      </c>
      <c r="V858" s="11">
        <v>202008</v>
      </c>
    </row>
    <row r="859" spans="1:22">
      <c r="A859" s="36" t="s">
        <v>1180</v>
      </c>
      <c r="B859" s="36">
        <v>24</v>
      </c>
      <c r="C859" s="36">
        <v>40</v>
      </c>
      <c r="D859" s="36"/>
      <c r="E859" s="36"/>
      <c r="F859" s="36">
        <v>7.08</v>
      </c>
      <c r="G859" s="36"/>
      <c r="H859" s="36"/>
      <c r="I859" s="36"/>
      <c r="J859" s="36"/>
      <c r="K859" s="36"/>
      <c r="L859" s="36"/>
      <c r="M859" s="36"/>
      <c r="N859" s="36"/>
      <c r="O859" s="36">
        <v>0</v>
      </c>
      <c r="P859" s="36">
        <v>2</v>
      </c>
      <c r="Q859" s="36">
        <v>0</v>
      </c>
      <c r="R859" s="36">
        <v>0</v>
      </c>
      <c r="S859" s="36"/>
      <c r="T859" s="36"/>
      <c r="U859" s="36"/>
      <c r="V859" s="36">
        <v>202007</v>
      </c>
    </row>
    <row r="860" spans="1:22">
      <c r="A860" s="11" t="s">
        <v>1181</v>
      </c>
      <c r="B860" s="11">
        <v>24</v>
      </c>
      <c r="C860" s="11">
        <v>5.53</v>
      </c>
      <c r="F860" s="11">
        <v>0</v>
      </c>
      <c r="H860" s="11">
        <v>39.47</v>
      </c>
      <c r="O860" s="11">
        <v>0</v>
      </c>
      <c r="P860" s="11">
        <v>0</v>
      </c>
      <c r="Q860" s="11">
        <v>0</v>
      </c>
      <c r="R860" s="11">
        <v>0</v>
      </c>
      <c r="U860" s="11">
        <v>0</v>
      </c>
      <c r="V860" s="11">
        <v>202008</v>
      </c>
    </row>
    <row r="861" spans="1:22">
      <c r="A861" s="11" t="s">
        <v>1208</v>
      </c>
      <c r="B861" s="11">
        <v>24</v>
      </c>
      <c r="C861" s="11">
        <v>16</v>
      </c>
      <c r="O861" s="11">
        <v>0</v>
      </c>
      <c r="P861" s="11">
        <v>0</v>
      </c>
      <c r="Q861" s="11">
        <v>0</v>
      </c>
      <c r="R861" s="11">
        <v>0</v>
      </c>
      <c r="V861" s="11">
        <v>202007</v>
      </c>
    </row>
    <row r="862" spans="1:22">
      <c r="A862" s="11" t="s">
        <v>1182</v>
      </c>
      <c r="B862" s="11">
        <v>24</v>
      </c>
      <c r="C862" s="11">
        <v>40</v>
      </c>
      <c r="E862" s="11">
        <v>0</v>
      </c>
      <c r="F862" s="11">
        <v>15.33</v>
      </c>
      <c r="O862" s="11">
        <v>7</v>
      </c>
      <c r="P862" s="11">
        <v>0</v>
      </c>
      <c r="Q862" s="11">
        <v>0</v>
      </c>
      <c r="R862" s="11">
        <v>0</v>
      </c>
      <c r="V862" s="11">
        <v>202007</v>
      </c>
    </row>
    <row r="863" spans="1:22">
      <c r="A863" s="11" t="s">
        <v>1010</v>
      </c>
      <c r="B863" s="11">
        <v>24</v>
      </c>
      <c r="C863" s="11">
        <v>40</v>
      </c>
      <c r="F863" s="11">
        <v>0.25</v>
      </c>
      <c r="M863" s="11">
        <v>205</v>
      </c>
      <c r="O863" s="11">
        <v>0</v>
      </c>
      <c r="P863" s="11">
        <v>0</v>
      </c>
      <c r="Q863" s="11">
        <v>0</v>
      </c>
      <c r="R863" s="11">
        <v>0</v>
      </c>
      <c r="V863" s="11">
        <v>202007</v>
      </c>
    </row>
    <row r="864" spans="1:22">
      <c r="A864" s="11" t="s">
        <v>1449</v>
      </c>
      <c r="B864" s="11">
        <v>24</v>
      </c>
      <c r="C864" s="11">
        <v>40</v>
      </c>
      <c r="F864" s="11">
        <v>1.25</v>
      </c>
      <c r="M864" s="11">
        <v>50</v>
      </c>
      <c r="O864" s="11">
        <v>0</v>
      </c>
      <c r="P864" s="11">
        <v>0</v>
      </c>
      <c r="Q864" s="11">
        <v>0</v>
      </c>
      <c r="R864" s="11">
        <v>0</v>
      </c>
      <c r="V864" s="11">
        <v>202007</v>
      </c>
    </row>
    <row r="865" spans="1:22">
      <c r="A865" s="11" t="s">
        <v>481</v>
      </c>
      <c r="B865" s="11">
        <v>24</v>
      </c>
      <c r="C865" s="11">
        <v>20</v>
      </c>
      <c r="D865" s="11">
        <v>0.5</v>
      </c>
      <c r="O865" s="11">
        <v>0</v>
      </c>
      <c r="P865" s="11">
        <v>0</v>
      </c>
      <c r="Q865" s="11">
        <v>0</v>
      </c>
      <c r="R865" s="11">
        <v>0</v>
      </c>
      <c r="V865" s="11">
        <v>202007</v>
      </c>
    </row>
    <row r="866" spans="1:22">
      <c r="A866" s="11" t="s">
        <v>1184</v>
      </c>
      <c r="B866" s="11">
        <v>24</v>
      </c>
      <c r="C866" s="11">
        <v>18</v>
      </c>
      <c r="M866" s="11">
        <v>143</v>
      </c>
      <c r="O866" s="11">
        <v>0</v>
      </c>
      <c r="P866" s="11">
        <v>0</v>
      </c>
      <c r="Q866" s="11">
        <v>0</v>
      </c>
      <c r="R866" s="11">
        <v>0</v>
      </c>
      <c r="V866" s="11">
        <v>202007</v>
      </c>
    </row>
    <row r="867" spans="1:22">
      <c r="A867" s="11" t="s">
        <v>470</v>
      </c>
      <c r="B867" s="11">
        <v>24</v>
      </c>
      <c r="C867" s="11">
        <v>40</v>
      </c>
      <c r="E867" s="11">
        <v>2.73</v>
      </c>
      <c r="F867" s="11">
        <v>3</v>
      </c>
      <c r="O867" s="11">
        <v>0</v>
      </c>
      <c r="P867" s="11">
        <v>0</v>
      </c>
      <c r="Q867" s="11">
        <v>0</v>
      </c>
      <c r="R867" s="11">
        <v>0</v>
      </c>
      <c r="V867" s="11">
        <v>202008</v>
      </c>
    </row>
    <row r="868" spans="1:22">
      <c r="A868" s="36" t="s">
        <v>777</v>
      </c>
      <c r="B868" s="36">
        <v>24</v>
      </c>
      <c r="C868" s="36">
        <v>28</v>
      </c>
      <c r="D868" s="36">
        <v>0</v>
      </c>
      <c r="E868" s="36"/>
      <c r="F868" s="36"/>
      <c r="G868" s="36"/>
      <c r="H868" s="36"/>
      <c r="I868" s="36"/>
      <c r="J868" s="36"/>
      <c r="K868" s="36"/>
      <c r="L868" s="36"/>
      <c r="M868" s="36"/>
      <c r="N868" s="36"/>
      <c r="O868" s="36">
        <v>0</v>
      </c>
      <c r="P868" s="36">
        <v>0</v>
      </c>
      <c r="Q868" s="36">
        <v>0</v>
      </c>
      <c r="R868" s="36">
        <v>0</v>
      </c>
      <c r="S868" s="36">
        <v>1.5</v>
      </c>
      <c r="T868" s="36"/>
      <c r="U868" s="36"/>
      <c r="V868" s="36">
        <v>202007</v>
      </c>
    </row>
    <row r="869" spans="1:22">
      <c r="A869" s="11" t="s">
        <v>778</v>
      </c>
      <c r="B869" s="11">
        <v>24</v>
      </c>
      <c r="C869" s="11">
        <v>31</v>
      </c>
      <c r="G869" s="11">
        <v>9</v>
      </c>
      <c r="O869" s="11">
        <v>0</v>
      </c>
      <c r="P869" s="11">
        <v>0</v>
      </c>
      <c r="Q869" s="11">
        <v>0</v>
      </c>
      <c r="R869" s="11">
        <v>0</v>
      </c>
      <c r="V869" s="11">
        <v>202007</v>
      </c>
    </row>
    <row r="870" spans="1:22">
      <c r="A870" s="11" t="s">
        <v>709</v>
      </c>
      <c r="B870" s="11">
        <v>24</v>
      </c>
      <c r="C870" s="11">
        <v>36</v>
      </c>
      <c r="D870" s="11">
        <v>2.2000000000000002</v>
      </c>
      <c r="E870" s="11">
        <v>2.35</v>
      </c>
      <c r="O870" s="11">
        <v>0</v>
      </c>
      <c r="P870" s="11">
        <v>0</v>
      </c>
      <c r="Q870" s="11">
        <v>0</v>
      </c>
      <c r="R870" s="11">
        <v>0</v>
      </c>
      <c r="V870" s="11">
        <v>202008</v>
      </c>
    </row>
    <row r="871" spans="1:22">
      <c r="A871" s="11" t="s">
        <v>1628</v>
      </c>
      <c r="B871" s="11">
        <v>24</v>
      </c>
      <c r="C871" s="11">
        <v>40</v>
      </c>
      <c r="M871" s="11">
        <v>270</v>
      </c>
      <c r="O871" s="11">
        <v>0</v>
      </c>
      <c r="P871" s="11">
        <v>0</v>
      </c>
      <c r="Q871" s="11">
        <v>0</v>
      </c>
      <c r="R871" s="11">
        <v>0</v>
      </c>
      <c r="V871" s="11">
        <v>202007</v>
      </c>
    </row>
    <row r="872" spans="1:22">
      <c r="A872" s="36" t="s">
        <v>1209</v>
      </c>
      <c r="B872" s="36">
        <v>24</v>
      </c>
      <c r="C872" s="36">
        <v>40</v>
      </c>
      <c r="D872" s="36"/>
      <c r="E872" s="36"/>
      <c r="F872" s="36"/>
      <c r="G872" s="36"/>
      <c r="H872" s="36"/>
      <c r="I872" s="36"/>
      <c r="J872" s="36"/>
      <c r="K872" s="36"/>
      <c r="L872" s="36"/>
      <c r="M872" s="36">
        <v>476</v>
      </c>
      <c r="N872" s="36"/>
      <c r="O872" s="36">
        <v>0</v>
      </c>
      <c r="P872" s="36">
        <v>0</v>
      </c>
      <c r="Q872" s="36">
        <v>0</v>
      </c>
      <c r="R872" s="36">
        <v>0</v>
      </c>
      <c r="S872" s="36"/>
      <c r="T872" s="36"/>
      <c r="U872" s="36"/>
      <c r="V872" s="36">
        <v>202007</v>
      </c>
    </row>
    <row r="873" spans="1:22">
      <c r="A873" s="11" t="s">
        <v>779</v>
      </c>
      <c r="B873" s="11">
        <v>24</v>
      </c>
      <c r="C873" s="11">
        <v>38</v>
      </c>
      <c r="D873" s="11">
        <v>2</v>
      </c>
      <c r="E873" s="11">
        <v>1.75</v>
      </c>
      <c r="F873" s="11">
        <v>14.32</v>
      </c>
      <c r="O873" s="11">
        <v>7</v>
      </c>
      <c r="P873" s="11">
        <v>0</v>
      </c>
      <c r="Q873" s="11">
        <v>0</v>
      </c>
      <c r="R873" s="11">
        <v>0</v>
      </c>
      <c r="V873" s="11">
        <v>202007</v>
      </c>
    </row>
    <row r="874" spans="1:22">
      <c r="A874" s="11" t="s">
        <v>1319</v>
      </c>
      <c r="B874" s="11">
        <v>24</v>
      </c>
      <c r="C874" s="11">
        <v>38</v>
      </c>
      <c r="D874" s="11">
        <v>2</v>
      </c>
      <c r="E874" s="11">
        <v>1.55</v>
      </c>
      <c r="F874" s="11">
        <v>4.42</v>
      </c>
      <c r="O874" s="11">
        <v>7</v>
      </c>
      <c r="P874" s="11">
        <v>0</v>
      </c>
      <c r="Q874" s="11">
        <v>0</v>
      </c>
      <c r="R874" s="11">
        <v>0</v>
      </c>
      <c r="V874" s="11">
        <v>202007</v>
      </c>
    </row>
    <row r="875" spans="1:22">
      <c r="A875" s="11" t="s">
        <v>1185</v>
      </c>
      <c r="B875" s="11">
        <v>24</v>
      </c>
      <c r="C875" s="11">
        <v>40</v>
      </c>
      <c r="F875" s="11">
        <v>5.5</v>
      </c>
      <c r="O875" s="11">
        <v>0</v>
      </c>
      <c r="P875" s="11">
        <v>0</v>
      </c>
      <c r="Q875" s="11">
        <v>0</v>
      </c>
      <c r="R875" s="11">
        <v>0</v>
      </c>
      <c r="V875" s="11">
        <v>202008</v>
      </c>
    </row>
    <row r="876" spans="1:22">
      <c r="A876" s="11" t="s">
        <v>454</v>
      </c>
      <c r="B876" s="11">
        <v>24</v>
      </c>
      <c r="C876" s="11">
        <v>40</v>
      </c>
      <c r="F876" s="11">
        <v>0</v>
      </c>
      <c r="O876" s="11">
        <v>0</v>
      </c>
      <c r="P876" s="11">
        <v>0</v>
      </c>
      <c r="Q876" s="11">
        <v>0</v>
      </c>
      <c r="R876" s="11">
        <v>0</v>
      </c>
      <c r="U876" s="11">
        <v>2.82</v>
      </c>
      <c r="V876" s="11">
        <v>202009</v>
      </c>
    </row>
    <row r="877" spans="1:22">
      <c r="A877" s="11" t="s">
        <v>1186</v>
      </c>
      <c r="B877" s="11">
        <v>24</v>
      </c>
      <c r="C877" s="11">
        <v>40</v>
      </c>
      <c r="E877" s="11">
        <v>0.22</v>
      </c>
      <c r="F877" s="11">
        <v>8.02</v>
      </c>
      <c r="O877" s="11">
        <v>0</v>
      </c>
      <c r="P877" s="11">
        <v>0</v>
      </c>
      <c r="Q877" s="11">
        <v>0</v>
      </c>
      <c r="R877" s="11">
        <v>0</v>
      </c>
      <c r="V877" s="11">
        <v>202007</v>
      </c>
    </row>
    <row r="878" spans="1:22">
      <c r="A878" s="11" t="s">
        <v>1011</v>
      </c>
      <c r="B878" s="11">
        <v>24</v>
      </c>
      <c r="C878" s="11">
        <v>37.68</v>
      </c>
      <c r="N878" s="11">
        <v>2.3199999999999998</v>
      </c>
      <c r="O878" s="11">
        <v>0</v>
      </c>
      <c r="P878" s="11">
        <v>0</v>
      </c>
      <c r="Q878" s="11">
        <v>0</v>
      </c>
      <c r="R878" s="11">
        <v>0</v>
      </c>
      <c r="V878" s="11">
        <v>202008</v>
      </c>
    </row>
    <row r="879" spans="1:22">
      <c r="A879" s="11" t="s">
        <v>960</v>
      </c>
      <c r="B879" s="11">
        <v>24</v>
      </c>
      <c r="C879" s="11">
        <v>40</v>
      </c>
      <c r="E879" s="11">
        <v>2.31</v>
      </c>
      <c r="F879" s="11">
        <v>2.38</v>
      </c>
      <c r="O879" s="11">
        <v>0</v>
      </c>
      <c r="P879" s="11">
        <v>0</v>
      </c>
      <c r="Q879" s="11">
        <v>0</v>
      </c>
      <c r="R879" s="11">
        <v>0</v>
      </c>
      <c r="V879" s="11">
        <v>202008</v>
      </c>
    </row>
    <row r="880" spans="1:22">
      <c r="A880" s="36" t="s">
        <v>484</v>
      </c>
      <c r="B880" s="36">
        <v>24</v>
      </c>
      <c r="C880" s="36">
        <v>17</v>
      </c>
      <c r="D880" s="36"/>
      <c r="E880" s="36"/>
      <c r="F880" s="36"/>
      <c r="G880" s="36"/>
      <c r="H880" s="36"/>
      <c r="I880" s="36"/>
      <c r="J880" s="36"/>
      <c r="K880" s="36"/>
      <c r="L880" s="36"/>
      <c r="M880" s="36">
        <v>48</v>
      </c>
      <c r="N880" s="36"/>
      <c r="O880" s="36">
        <v>0</v>
      </c>
      <c r="P880" s="36">
        <v>0</v>
      </c>
      <c r="Q880" s="36">
        <v>0</v>
      </c>
      <c r="R880" s="36">
        <v>0</v>
      </c>
      <c r="S880" s="36"/>
      <c r="T880" s="36"/>
      <c r="U880" s="36"/>
      <c r="V880" s="36">
        <v>202007</v>
      </c>
    </row>
    <row r="881" spans="1:22">
      <c r="A881" s="11" t="s">
        <v>1220</v>
      </c>
      <c r="B881" s="11">
        <v>24</v>
      </c>
      <c r="C881" s="11">
        <v>40</v>
      </c>
      <c r="F881" s="11">
        <v>0</v>
      </c>
      <c r="M881" s="11">
        <v>270</v>
      </c>
      <c r="O881" s="11">
        <v>0</v>
      </c>
      <c r="P881" s="11">
        <v>0</v>
      </c>
      <c r="Q881" s="11">
        <v>0</v>
      </c>
      <c r="R881" s="11">
        <v>0</v>
      </c>
      <c r="U881" s="11">
        <v>5</v>
      </c>
      <c r="V881" s="11">
        <v>202007</v>
      </c>
    </row>
    <row r="882" spans="1:22">
      <c r="A882" s="11" t="s">
        <v>1237</v>
      </c>
      <c r="B882" s="11">
        <v>24</v>
      </c>
      <c r="C882" s="11">
        <v>40</v>
      </c>
      <c r="E882" s="11">
        <v>2</v>
      </c>
      <c r="F882" s="11">
        <v>2.5</v>
      </c>
      <c r="O882" s="11">
        <v>0</v>
      </c>
      <c r="P882" s="11">
        <v>3</v>
      </c>
      <c r="Q882" s="11">
        <v>0</v>
      </c>
      <c r="R882" s="11">
        <v>0</v>
      </c>
      <c r="V882" s="11">
        <v>202008</v>
      </c>
    </row>
    <row r="883" spans="1:22">
      <c r="A883" s="11" t="s">
        <v>1701</v>
      </c>
      <c r="B883" s="11">
        <v>24</v>
      </c>
      <c r="C883" s="11">
        <v>40</v>
      </c>
      <c r="E883" s="11">
        <v>3.25</v>
      </c>
      <c r="F883" s="11">
        <v>4.5</v>
      </c>
      <c r="M883" s="11">
        <v>100</v>
      </c>
      <c r="O883" s="11">
        <v>0</v>
      </c>
      <c r="P883" s="11">
        <v>3</v>
      </c>
      <c r="Q883" s="11">
        <v>0</v>
      </c>
      <c r="R883" s="11">
        <v>0</v>
      </c>
      <c r="V883" s="11">
        <v>202007</v>
      </c>
    </row>
    <row r="884" spans="1:22">
      <c r="A884" s="11" t="s">
        <v>505</v>
      </c>
      <c r="B884" s="11">
        <v>24</v>
      </c>
      <c r="C884" s="11">
        <v>42.83</v>
      </c>
      <c r="N884" s="11">
        <v>2.17</v>
      </c>
      <c r="O884" s="11">
        <v>0</v>
      </c>
      <c r="P884" s="11">
        <v>1</v>
      </c>
      <c r="Q884" s="11">
        <v>0</v>
      </c>
      <c r="R884" s="11">
        <v>0</v>
      </c>
      <c r="V884" s="11">
        <v>202008</v>
      </c>
    </row>
    <row r="885" spans="1:22">
      <c r="A885" s="11" t="s">
        <v>1187</v>
      </c>
      <c r="B885" s="11">
        <v>24</v>
      </c>
      <c r="C885" s="11">
        <v>40</v>
      </c>
      <c r="F885" s="11">
        <v>1.25</v>
      </c>
      <c r="M885" s="11">
        <v>391.8</v>
      </c>
      <c r="O885" s="11">
        <v>0</v>
      </c>
      <c r="P885" s="11">
        <v>0</v>
      </c>
      <c r="Q885" s="11">
        <v>0</v>
      </c>
      <c r="R885" s="11">
        <v>0</v>
      </c>
      <c r="V885" s="11">
        <v>202007</v>
      </c>
    </row>
    <row r="886" spans="1:22">
      <c r="A886" s="11" t="s">
        <v>476</v>
      </c>
      <c r="B886" s="11">
        <v>24</v>
      </c>
      <c r="C886" s="11">
        <v>38</v>
      </c>
      <c r="D886" s="11">
        <v>2</v>
      </c>
      <c r="F886" s="11">
        <v>9.25</v>
      </c>
      <c r="O886" s="11">
        <v>0</v>
      </c>
      <c r="P886" s="11">
        <v>0</v>
      </c>
      <c r="Q886" s="11">
        <v>3</v>
      </c>
      <c r="R886" s="11">
        <v>0</v>
      </c>
      <c r="V886" s="11">
        <v>202007</v>
      </c>
    </row>
    <row r="887" spans="1:22">
      <c r="A887" s="11" t="s">
        <v>477</v>
      </c>
      <c r="B887" s="11">
        <v>24</v>
      </c>
      <c r="C887" s="11">
        <v>38</v>
      </c>
      <c r="D887" s="11">
        <v>2</v>
      </c>
      <c r="E887" s="11">
        <v>0.75</v>
      </c>
      <c r="F887" s="11">
        <v>12</v>
      </c>
      <c r="O887" s="11">
        <v>0</v>
      </c>
      <c r="P887" s="11">
        <v>0</v>
      </c>
      <c r="Q887" s="11">
        <v>3</v>
      </c>
      <c r="R887" s="11">
        <v>0</v>
      </c>
      <c r="V887" s="11">
        <v>202007</v>
      </c>
    </row>
    <row r="888" spans="1:22">
      <c r="A888" s="11" t="s">
        <v>780</v>
      </c>
      <c r="B888" s="11">
        <v>24</v>
      </c>
      <c r="C888" s="11">
        <v>16</v>
      </c>
      <c r="D888" s="11">
        <v>4</v>
      </c>
      <c r="H888" s="11">
        <v>16</v>
      </c>
      <c r="O888" s="11">
        <v>0</v>
      </c>
      <c r="P888" s="11">
        <v>0</v>
      </c>
      <c r="Q888" s="11">
        <v>0</v>
      </c>
      <c r="R888" s="11">
        <v>0</v>
      </c>
      <c r="V888" s="11">
        <v>202008</v>
      </c>
    </row>
    <row r="889" spans="1:22">
      <c r="A889" s="11" t="s">
        <v>787</v>
      </c>
      <c r="B889" s="11">
        <v>24</v>
      </c>
      <c r="C889" s="11">
        <v>45</v>
      </c>
      <c r="F889" s="11">
        <v>3.5</v>
      </c>
      <c r="O889" s="11">
        <v>0</v>
      </c>
      <c r="P889" s="11">
        <v>0</v>
      </c>
      <c r="Q889" s="11">
        <v>0</v>
      </c>
      <c r="R889" s="11">
        <v>0</v>
      </c>
      <c r="V889" s="11">
        <v>202008</v>
      </c>
    </row>
    <row r="890" spans="1:22">
      <c r="A890" s="11" t="s">
        <v>1238</v>
      </c>
      <c r="B890" s="11">
        <v>24</v>
      </c>
      <c r="C890" s="11">
        <v>38</v>
      </c>
      <c r="E890" s="11">
        <v>1.53</v>
      </c>
      <c r="O890" s="11">
        <v>0</v>
      </c>
      <c r="P890" s="11">
        <v>0</v>
      </c>
      <c r="Q890" s="11">
        <v>0</v>
      </c>
      <c r="R890" s="11">
        <v>7</v>
      </c>
      <c r="V890" s="11">
        <v>202008</v>
      </c>
    </row>
    <row r="891" spans="1:22">
      <c r="A891" s="11" t="s">
        <v>1631</v>
      </c>
      <c r="B891" s="11">
        <v>24</v>
      </c>
      <c r="C891" s="11">
        <v>40</v>
      </c>
      <c r="E891" s="11">
        <v>2.02</v>
      </c>
      <c r="F891" s="11">
        <v>1.05</v>
      </c>
      <c r="O891" s="11">
        <v>0</v>
      </c>
      <c r="P891" s="11">
        <v>0</v>
      </c>
      <c r="Q891" s="11">
        <v>0</v>
      </c>
      <c r="R891" s="11">
        <v>0</v>
      </c>
      <c r="V891" s="11">
        <v>202008</v>
      </c>
    </row>
    <row r="892" spans="1:22">
      <c r="A892" s="11" t="s">
        <v>846</v>
      </c>
      <c r="B892" s="11">
        <v>24</v>
      </c>
      <c r="C892" s="11">
        <v>35</v>
      </c>
      <c r="D892" s="11">
        <v>1.33</v>
      </c>
      <c r="E892" s="11">
        <v>0.85</v>
      </c>
      <c r="G892" s="11">
        <v>3</v>
      </c>
      <c r="O892" s="11">
        <v>0</v>
      </c>
      <c r="P892" s="11">
        <v>0</v>
      </c>
      <c r="Q892" s="11">
        <v>0</v>
      </c>
      <c r="R892" s="11">
        <v>0</v>
      </c>
      <c r="V892" s="11">
        <v>202008</v>
      </c>
    </row>
    <row r="893" spans="1:22">
      <c r="A893" s="11" t="s">
        <v>487</v>
      </c>
      <c r="B893" s="11">
        <v>24</v>
      </c>
      <c r="C893" s="11">
        <v>0</v>
      </c>
      <c r="H893" s="11">
        <v>40</v>
      </c>
      <c r="M893" s="11">
        <v>122</v>
      </c>
      <c r="O893" s="11">
        <v>0</v>
      </c>
      <c r="P893" s="11">
        <v>0</v>
      </c>
      <c r="Q893" s="11">
        <v>0</v>
      </c>
      <c r="R893" s="11">
        <v>0</v>
      </c>
      <c r="V893" s="11">
        <v>202007</v>
      </c>
    </row>
    <row r="894" spans="1:22">
      <c r="A894" s="11" t="s">
        <v>464</v>
      </c>
      <c r="B894" s="11">
        <v>24</v>
      </c>
      <c r="C894" s="11">
        <v>38</v>
      </c>
      <c r="D894" s="11">
        <v>0</v>
      </c>
      <c r="E894" s="11">
        <v>5.4</v>
      </c>
      <c r="F894" s="11">
        <v>8.25</v>
      </c>
      <c r="O894" s="11">
        <v>0</v>
      </c>
      <c r="P894" s="11">
        <v>0</v>
      </c>
      <c r="Q894" s="11">
        <v>0</v>
      </c>
      <c r="R894" s="11">
        <v>0</v>
      </c>
      <c r="S894" s="11">
        <v>2</v>
      </c>
      <c r="V894" s="11">
        <v>202007</v>
      </c>
    </row>
    <row r="895" spans="1:22">
      <c r="A895" s="11" t="s">
        <v>1819</v>
      </c>
      <c r="B895" s="11">
        <v>24</v>
      </c>
      <c r="C895" s="11">
        <v>40</v>
      </c>
      <c r="F895" s="11">
        <v>1.75</v>
      </c>
      <c r="M895" s="11">
        <v>100</v>
      </c>
      <c r="O895" s="11">
        <v>0</v>
      </c>
      <c r="P895" s="11">
        <v>0</v>
      </c>
      <c r="Q895" s="11">
        <v>0</v>
      </c>
      <c r="R895" s="11">
        <v>0</v>
      </c>
      <c r="V895" s="11">
        <v>202008</v>
      </c>
    </row>
    <row r="896" spans="1:22">
      <c r="A896" s="11" t="s">
        <v>486</v>
      </c>
      <c r="B896" s="11">
        <v>24</v>
      </c>
      <c r="C896" s="11">
        <v>40</v>
      </c>
      <c r="F896" s="11">
        <v>6.25</v>
      </c>
      <c r="O896" s="11">
        <v>0</v>
      </c>
      <c r="P896" s="11">
        <v>0</v>
      </c>
      <c r="Q896" s="11">
        <v>0</v>
      </c>
      <c r="R896" s="11">
        <v>0</v>
      </c>
      <c r="V896" s="11">
        <v>202007</v>
      </c>
    </row>
    <row r="897" spans="1:22">
      <c r="A897" s="11" t="s">
        <v>782</v>
      </c>
      <c r="B897" s="11">
        <v>24</v>
      </c>
      <c r="C897" s="11">
        <v>29.35</v>
      </c>
      <c r="G897" s="11">
        <v>8</v>
      </c>
      <c r="N897" s="11">
        <v>0.65</v>
      </c>
      <c r="O897" s="11">
        <v>0</v>
      </c>
      <c r="P897" s="11">
        <v>0</v>
      </c>
      <c r="Q897" s="11">
        <v>0</v>
      </c>
      <c r="R897" s="11">
        <v>0</v>
      </c>
      <c r="V897" s="11">
        <v>202007</v>
      </c>
    </row>
    <row r="898" spans="1:22">
      <c r="A898" s="36" t="s">
        <v>1199</v>
      </c>
      <c r="B898" s="36">
        <v>24</v>
      </c>
      <c r="C898" s="36">
        <v>40</v>
      </c>
      <c r="D898" s="36"/>
      <c r="E898" s="36"/>
      <c r="F898" s="36"/>
      <c r="G898" s="36"/>
      <c r="H898" s="36"/>
      <c r="I898" s="36"/>
      <c r="J898" s="36"/>
      <c r="K898" s="36"/>
      <c r="L898" s="36"/>
      <c r="M898" s="36"/>
      <c r="N898" s="36"/>
      <c r="O898" s="36">
        <v>0</v>
      </c>
      <c r="P898" s="36">
        <v>0</v>
      </c>
      <c r="Q898" s="36">
        <v>0</v>
      </c>
      <c r="R898" s="36">
        <v>0</v>
      </c>
      <c r="S898" s="36"/>
      <c r="T898" s="36"/>
      <c r="U898" s="36"/>
      <c r="V898" s="36">
        <v>202007</v>
      </c>
    </row>
    <row r="899" spans="1:22">
      <c r="A899" s="11" t="s">
        <v>1200</v>
      </c>
      <c r="B899" s="11">
        <v>24</v>
      </c>
      <c r="C899" s="11">
        <v>45</v>
      </c>
      <c r="E899" s="11">
        <v>3.16</v>
      </c>
      <c r="O899" s="11">
        <v>0</v>
      </c>
      <c r="P899" s="11">
        <v>1</v>
      </c>
      <c r="Q899" s="11">
        <v>0</v>
      </c>
      <c r="R899" s="11">
        <v>0</v>
      </c>
      <c r="V899" s="11">
        <v>202008</v>
      </c>
    </row>
    <row r="900" spans="1:22">
      <c r="A900" s="11" t="s">
        <v>507</v>
      </c>
      <c r="B900" s="11">
        <v>24</v>
      </c>
      <c r="C900" s="11">
        <v>16</v>
      </c>
      <c r="O900" s="11">
        <v>0</v>
      </c>
      <c r="P900" s="11">
        <v>0</v>
      </c>
      <c r="Q900" s="11">
        <v>0</v>
      </c>
      <c r="R900" s="11">
        <v>0</v>
      </c>
      <c r="V900" s="11">
        <v>202007</v>
      </c>
    </row>
    <row r="901" spans="1:22">
      <c r="A901" s="11" t="s">
        <v>469</v>
      </c>
      <c r="B901" s="11">
        <v>24</v>
      </c>
      <c r="C901" s="11">
        <v>38</v>
      </c>
      <c r="D901" s="11">
        <v>0</v>
      </c>
      <c r="E901" s="11">
        <v>0</v>
      </c>
      <c r="F901" s="11">
        <v>0</v>
      </c>
      <c r="O901" s="11">
        <v>0</v>
      </c>
      <c r="P901" s="11">
        <v>0</v>
      </c>
      <c r="Q901" s="11">
        <v>0</v>
      </c>
      <c r="R901" s="11">
        <v>0</v>
      </c>
      <c r="S901" s="11">
        <v>2</v>
      </c>
      <c r="T901" s="11">
        <v>0.91</v>
      </c>
      <c r="U901" s="11">
        <v>0.82</v>
      </c>
      <c r="V901" s="11">
        <v>202008</v>
      </c>
    </row>
    <row r="902" spans="1:22">
      <c r="A902" s="11" t="s">
        <v>1210</v>
      </c>
      <c r="B902" s="11">
        <v>24</v>
      </c>
      <c r="C902" s="11">
        <v>40</v>
      </c>
      <c r="E902" s="11">
        <v>1.49</v>
      </c>
      <c r="F902" s="11">
        <v>6.87</v>
      </c>
      <c r="M902" s="11">
        <v>32</v>
      </c>
      <c r="O902" s="11">
        <v>0</v>
      </c>
      <c r="P902" s="11">
        <v>3</v>
      </c>
      <c r="Q902" s="11">
        <v>0</v>
      </c>
      <c r="R902" s="11">
        <v>0</v>
      </c>
      <c r="V902" s="11">
        <v>202008</v>
      </c>
    </row>
    <row r="903" spans="1:22">
      <c r="A903" s="11" t="s">
        <v>483</v>
      </c>
      <c r="B903" s="11">
        <v>24</v>
      </c>
      <c r="C903" s="11">
        <v>40</v>
      </c>
      <c r="F903" s="11">
        <v>0</v>
      </c>
      <c r="O903" s="11">
        <v>0</v>
      </c>
      <c r="P903" s="11">
        <v>0</v>
      </c>
      <c r="Q903" s="11">
        <v>0</v>
      </c>
      <c r="R903" s="11">
        <v>0</v>
      </c>
      <c r="U903" s="11">
        <v>4.5</v>
      </c>
      <c r="V903" s="11">
        <v>202007</v>
      </c>
    </row>
    <row r="904" spans="1:22">
      <c r="A904" s="11" t="s">
        <v>783</v>
      </c>
      <c r="B904" s="11">
        <v>24</v>
      </c>
      <c r="C904" s="11">
        <v>43.33</v>
      </c>
      <c r="N904" s="11">
        <v>1.67</v>
      </c>
      <c r="O904" s="11">
        <v>0</v>
      </c>
      <c r="P904" s="11">
        <v>2</v>
      </c>
      <c r="Q904" s="11">
        <v>0</v>
      </c>
      <c r="R904" s="11">
        <v>0</v>
      </c>
      <c r="V904" s="11">
        <v>202007</v>
      </c>
    </row>
    <row r="905" spans="1:22">
      <c r="A905" s="11" t="s">
        <v>502</v>
      </c>
      <c r="B905" s="11">
        <v>24</v>
      </c>
      <c r="C905" s="11">
        <v>40</v>
      </c>
      <c r="E905" s="11">
        <v>5.99</v>
      </c>
      <c r="F905" s="11">
        <v>3.13</v>
      </c>
      <c r="O905" s="11">
        <v>0</v>
      </c>
      <c r="P905" s="11">
        <v>0</v>
      </c>
      <c r="Q905" s="11">
        <v>0</v>
      </c>
      <c r="R905" s="11">
        <v>0</v>
      </c>
      <c r="V905" s="11">
        <v>202007</v>
      </c>
    </row>
    <row r="906" spans="1:22">
      <c r="A906" s="11" t="s">
        <v>1201</v>
      </c>
      <c r="B906" s="11">
        <v>24</v>
      </c>
      <c r="C906" s="11">
        <v>40</v>
      </c>
      <c r="E906" s="11">
        <v>0</v>
      </c>
      <c r="F906" s="11">
        <v>0</v>
      </c>
      <c r="O906" s="11">
        <v>0</v>
      </c>
      <c r="P906" s="11">
        <v>0</v>
      </c>
      <c r="Q906" s="11">
        <v>0</v>
      </c>
      <c r="R906" s="11">
        <v>0</v>
      </c>
      <c r="T906" s="11">
        <v>4</v>
      </c>
      <c r="U906" s="11">
        <v>4.3</v>
      </c>
      <c r="V906" s="11">
        <v>202008</v>
      </c>
    </row>
    <row r="907" spans="1:22">
      <c r="A907" s="11" t="s">
        <v>1021</v>
      </c>
      <c r="B907" s="11">
        <v>24</v>
      </c>
      <c r="C907" s="11">
        <v>34.119999999999997</v>
      </c>
      <c r="N907" s="11">
        <v>3.88</v>
      </c>
      <c r="O907" s="11">
        <v>0</v>
      </c>
      <c r="P907" s="11">
        <v>0</v>
      </c>
      <c r="Q907" s="11">
        <v>0</v>
      </c>
      <c r="R907" s="11">
        <v>0</v>
      </c>
      <c r="V907" s="11">
        <v>202007</v>
      </c>
    </row>
    <row r="908" spans="1:22">
      <c r="A908" s="11" t="s">
        <v>1239</v>
      </c>
      <c r="B908" s="11">
        <v>24</v>
      </c>
      <c r="C908" s="11">
        <v>30</v>
      </c>
      <c r="O908" s="11">
        <v>0</v>
      </c>
      <c r="P908" s="11">
        <v>0</v>
      </c>
      <c r="Q908" s="11">
        <v>0</v>
      </c>
      <c r="R908" s="11">
        <v>0</v>
      </c>
      <c r="V908" s="11">
        <v>202007</v>
      </c>
    </row>
    <row r="909" spans="1:22">
      <c r="A909" s="11" t="s">
        <v>1211</v>
      </c>
      <c r="B909" s="11">
        <v>24</v>
      </c>
      <c r="C909" s="11">
        <v>22</v>
      </c>
      <c r="O909" s="11">
        <v>0</v>
      </c>
      <c r="P909" s="11">
        <v>0</v>
      </c>
      <c r="Q909" s="11">
        <v>0</v>
      </c>
      <c r="R909" s="11">
        <v>0</v>
      </c>
      <c r="V909" s="11">
        <v>202007</v>
      </c>
    </row>
    <row r="910" spans="1:22">
      <c r="A910" s="11" t="s">
        <v>452</v>
      </c>
      <c r="B910" s="11">
        <v>24</v>
      </c>
      <c r="C910" s="11">
        <v>45</v>
      </c>
      <c r="F910" s="11">
        <v>5.85</v>
      </c>
      <c r="N910" s="11">
        <v>0</v>
      </c>
      <c r="O910" s="11">
        <v>0</v>
      </c>
      <c r="P910" s="11">
        <v>0</v>
      </c>
      <c r="Q910" s="11">
        <v>0</v>
      </c>
      <c r="R910" s="11">
        <v>0</v>
      </c>
      <c r="V910" s="11">
        <v>202007</v>
      </c>
    </row>
    <row r="911" spans="1:22">
      <c r="A911" s="11" t="s">
        <v>1189</v>
      </c>
      <c r="B911" s="11">
        <v>24</v>
      </c>
      <c r="C911" s="11">
        <v>38.25</v>
      </c>
      <c r="G911" s="11">
        <v>1.75</v>
      </c>
      <c r="O911" s="11">
        <v>0</v>
      </c>
      <c r="P911" s="11">
        <v>0</v>
      </c>
      <c r="Q911" s="11">
        <v>0</v>
      </c>
      <c r="R911" s="11">
        <v>0</v>
      </c>
      <c r="V911" s="11">
        <v>202007</v>
      </c>
    </row>
    <row r="912" spans="1:22">
      <c r="A912" s="11" t="s">
        <v>1240</v>
      </c>
      <c r="B912" s="11">
        <v>24</v>
      </c>
      <c r="C912" s="11">
        <v>0</v>
      </c>
      <c r="H912" s="11">
        <v>45</v>
      </c>
      <c r="O912" s="11">
        <v>0</v>
      </c>
      <c r="P912" s="11">
        <v>0</v>
      </c>
      <c r="Q912" s="11">
        <v>0</v>
      </c>
      <c r="R912" s="11">
        <v>0</v>
      </c>
      <c r="V912" s="11">
        <v>202007</v>
      </c>
    </row>
    <row r="913" spans="1:22">
      <c r="A913" s="11" t="s">
        <v>913</v>
      </c>
      <c r="B913" s="11">
        <v>24</v>
      </c>
      <c r="C913" s="11">
        <v>39.58</v>
      </c>
      <c r="N913" s="11">
        <v>0.42</v>
      </c>
      <c r="O913" s="11">
        <v>0</v>
      </c>
      <c r="P913" s="11">
        <v>0</v>
      </c>
      <c r="Q913" s="11">
        <v>0</v>
      </c>
      <c r="R913" s="11">
        <v>0</v>
      </c>
      <c r="V913" s="11">
        <v>202008</v>
      </c>
    </row>
    <row r="914" spans="1:22">
      <c r="A914" s="11" t="s">
        <v>503</v>
      </c>
      <c r="B914" s="11">
        <v>24</v>
      </c>
      <c r="C914" s="11">
        <v>38</v>
      </c>
      <c r="D914" s="11">
        <v>2</v>
      </c>
      <c r="E914" s="11">
        <v>0</v>
      </c>
      <c r="F914" s="11">
        <v>22.57</v>
      </c>
      <c r="O914" s="11">
        <v>7</v>
      </c>
      <c r="P914" s="11">
        <v>0</v>
      </c>
      <c r="Q914" s="11">
        <v>0</v>
      </c>
      <c r="R914" s="11">
        <v>0</v>
      </c>
      <c r="T914" s="11">
        <v>6.07</v>
      </c>
      <c r="V914" s="11">
        <v>202008</v>
      </c>
    </row>
    <row r="915" spans="1:22">
      <c r="A915" s="11" t="s">
        <v>1221</v>
      </c>
      <c r="B915" s="11">
        <v>24</v>
      </c>
      <c r="C915" s="11">
        <v>40</v>
      </c>
      <c r="E915" s="11">
        <v>4</v>
      </c>
      <c r="F915" s="11">
        <v>2</v>
      </c>
      <c r="O915" s="11">
        <v>0</v>
      </c>
      <c r="P915" s="11">
        <v>1</v>
      </c>
      <c r="Q915" s="11">
        <v>0</v>
      </c>
      <c r="R915" s="11">
        <v>0</v>
      </c>
      <c r="V915" s="11">
        <v>202008</v>
      </c>
    </row>
    <row r="916" spans="1:22">
      <c r="A916" s="11" t="s">
        <v>958</v>
      </c>
      <c r="B916" s="11">
        <v>24</v>
      </c>
      <c r="C916" s="11">
        <v>28</v>
      </c>
      <c r="D916" s="11">
        <v>5.75</v>
      </c>
      <c r="M916" s="11">
        <v>180</v>
      </c>
      <c r="O916" s="11">
        <v>0</v>
      </c>
      <c r="P916" s="11">
        <v>0</v>
      </c>
      <c r="Q916" s="11">
        <v>0</v>
      </c>
      <c r="R916" s="11">
        <v>0</v>
      </c>
      <c r="V916" s="11">
        <v>202007</v>
      </c>
    </row>
    <row r="917" spans="1:22">
      <c r="A917" s="11" t="s">
        <v>460</v>
      </c>
      <c r="B917" s="11">
        <v>24</v>
      </c>
      <c r="C917" s="11">
        <v>40</v>
      </c>
      <c r="F917" s="11">
        <v>0</v>
      </c>
      <c r="O917" s="11">
        <v>0</v>
      </c>
      <c r="P917" s="11">
        <v>0</v>
      </c>
      <c r="Q917" s="11">
        <v>0</v>
      </c>
      <c r="R917" s="11">
        <v>0</v>
      </c>
      <c r="U917" s="11">
        <v>1.75</v>
      </c>
      <c r="V917" s="11">
        <v>202007</v>
      </c>
    </row>
    <row r="918" spans="1:22">
      <c r="A918" s="11" t="s">
        <v>451</v>
      </c>
      <c r="B918" s="11">
        <v>24</v>
      </c>
      <c r="C918" s="11">
        <v>39.25</v>
      </c>
      <c r="N918" s="11">
        <v>0.75</v>
      </c>
      <c r="O918" s="11">
        <v>0</v>
      </c>
      <c r="P918" s="11">
        <v>0</v>
      </c>
      <c r="Q918" s="11">
        <v>0</v>
      </c>
      <c r="R918" s="11">
        <v>0</v>
      </c>
      <c r="V918" s="11">
        <v>202007</v>
      </c>
    </row>
    <row r="919" spans="1:22">
      <c r="A919" s="11" t="s">
        <v>784</v>
      </c>
      <c r="B919" s="11">
        <v>24</v>
      </c>
      <c r="C919" s="11">
        <v>27</v>
      </c>
      <c r="D919" s="11">
        <v>0</v>
      </c>
      <c r="O919" s="11">
        <v>0</v>
      </c>
      <c r="P919" s="11">
        <v>0</v>
      </c>
      <c r="Q919" s="11">
        <v>0</v>
      </c>
      <c r="R919" s="11">
        <v>0</v>
      </c>
      <c r="S919" s="11">
        <v>5.75</v>
      </c>
      <c r="V919" s="11">
        <v>202008</v>
      </c>
    </row>
    <row r="920" spans="1:22">
      <c r="A920" s="11" t="s">
        <v>1190</v>
      </c>
      <c r="B920" s="11">
        <v>24</v>
      </c>
      <c r="C920" s="11">
        <v>45</v>
      </c>
      <c r="E920" s="11">
        <v>0</v>
      </c>
      <c r="O920" s="11">
        <v>0</v>
      </c>
      <c r="P920" s="11">
        <v>1</v>
      </c>
      <c r="Q920" s="11">
        <v>0</v>
      </c>
      <c r="R920" s="11">
        <v>0</v>
      </c>
      <c r="T920" s="11">
        <v>0.01</v>
      </c>
      <c r="V920" s="11">
        <v>202008</v>
      </c>
    </row>
    <row r="921" spans="1:22">
      <c r="A921" s="11" t="s">
        <v>707</v>
      </c>
      <c r="B921" s="11">
        <v>24</v>
      </c>
      <c r="C921" s="11">
        <v>40</v>
      </c>
      <c r="E921" s="11">
        <v>0</v>
      </c>
      <c r="F921" s="11">
        <v>0</v>
      </c>
      <c r="O921" s="11">
        <v>0</v>
      </c>
      <c r="P921" s="11">
        <v>4</v>
      </c>
      <c r="Q921" s="11">
        <v>0</v>
      </c>
      <c r="R921" s="11">
        <v>0</v>
      </c>
      <c r="T921" s="11">
        <v>5.28</v>
      </c>
      <c r="U921" s="11">
        <v>11.92</v>
      </c>
      <c r="V921" s="11">
        <v>202007</v>
      </c>
    </row>
    <row r="922" spans="1:22">
      <c r="A922" s="11" t="s">
        <v>1191</v>
      </c>
      <c r="B922" s="11">
        <v>24</v>
      </c>
      <c r="C922" s="11">
        <v>0</v>
      </c>
      <c r="N922" s="11">
        <v>40</v>
      </c>
      <c r="O922" s="11">
        <v>0</v>
      </c>
      <c r="P922" s="11">
        <v>0</v>
      </c>
      <c r="Q922" s="11">
        <v>0</v>
      </c>
      <c r="R922" s="11">
        <v>0</v>
      </c>
      <c r="V922" s="11">
        <v>202007</v>
      </c>
    </row>
    <row r="923" spans="1:22">
      <c r="A923" s="11" t="s">
        <v>1192</v>
      </c>
      <c r="B923" s="11">
        <v>24</v>
      </c>
      <c r="C923" s="11">
        <v>45</v>
      </c>
      <c r="E923" s="11">
        <v>1.1499999999999999</v>
      </c>
      <c r="F923" s="11">
        <v>0.35</v>
      </c>
      <c r="O923" s="11">
        <v>0</v>
      </c>
      <c r="P923" s="11">
        <v>3</v>
      </c>
      <c r="Q923" s="11">
        <v>0</v>
      </c>
      <c r="R923" s="11">
        <v>0</v>
      </c>
      <c r="V923" s="11">
        <v>202008</v>
      </c>
    </row>
    <row r="924" spans="1:22">
      <c r="A924" s="11" t="s">
        <v>1193</v>
      </c>
      <c r="B924" s="11">
        <v>24</v>
      </c>
      <c r="C924" s="11">
        <v>0</v>
      </c>
      <c r="H924" s="11">
        <v>45</v>
      </c>
      <c r="O924" s="11">
        <v>0</v>
      </c>
      <c r="P924" s="11">
        <v>0</v>
      </c>
      <c r="Q924" s="11">
        <v>0</v>
      </c>
      <c r="R924" s="11">
        <v>0</v>
      </c>
      <c r="V924" s="11">
        <v>202009</v>
      </c>
    </row>
    <row r="925" spans="1:22">
      <c r="A925" s="11" t="s">
        <v>492</v>
      </c>
      <c r="B925" s="11">
        <v>24</v>
      </c>
      <c r="C925" s="11">
        <v>40</v>
      </c>
      <c r="F925" s="11">
        <v>10.42</v>
      </c>
      <c r="O925" s="11">
        <v>0</v>
      </c>
      <c r="P925" s="11">
        <v>3</v>
      </c>
      <c r="Q925" s="11">
        <v>0</v>
      </c>
      <c r="R925" s="11">
        <v>0</v>
      </c>
      <c r="V925" s="11">
        <v>202007</v>
      </c>
    </row>
    <row r="926" spans="1:22">
      <c r="A926" s="11" t="s">
        <v>1818</v>
      </c>
      <c r="B926" s="11">
        <v>24</v>
      </c>
      <c r="C926" s="11">
        <v>40</v>
      </c>
      <c r="E926" s="11">
        <v>1.45</v>
      </c>
      <c r="F926" s="11">
        <v>2.27</v>
      </c>
      <c r="M926" s="11">
        <v>85</v>
      </c>
      <c r="O926" s="11">
        <v>0</v>
      </c>
      <c r="P926" s="11">
        <v>1</v>
      </c>
      <c r="Q926" s="11">
        <v>0</v>
      </c>
      <c r="R926" s="11">
        <v>0</v>
      </c>
      <c r="V926" s="11">
        <v>202008</v>
      </c>
    </row>
    <row r="927" spans="1:22">
      <c r="A927" s="11" t="s">
        <v>848</v>
      </c>
      <c r="B927" s="11">
        <v>24</v>
      </c>
      <c r="C927" s="11">
        <v>40</v>
      </c>
      <c r="E927" s="11">
        <v>0</v>
      </c>
      <c r="F927" s="11">
        <v>0</v>
      </c>
      <c r="O927" s="11">
        <v>7</v>
      </c>
      <c r="P927" s="11">
        <v>0</v>
      </c>
      <c r="Q927" s="11">
        <v>0</v>
      </c>
      <c r="R927" s="11">
        <v>0</v>
      </c>
      <c r="T927" s="11">
        <v>7.57</v>
      </c>
      <c r="U927" s="11">
        <v>14.77</v>
      </c>
      <c r="V927" s="11">
        <v>202007</v>
      </c>
    </row>
    <row r="928" spans="1:22">
      <c r="A928" s="11" t="s">
        <v>785</v>
      </c>
      <c r="B928" s="11">
        <v>24</v>
      </c>
      <c r="C928" s="11">
        <v>38</v>
      </c>
      <c r="E928" s="11">
        <v>0</v>
      </c>
      <c r="O928" s="11">
        <v>0</v>
      </c>
      <c r="P928" s="11">
        <v>0</v>
      </c>
      <c r="Q928" s="11">
        <v>0</v>
      </c>
      <c r="R928" s="11">
        <v>0</v>
      </c>
      <c r="T928" s="11">
        <v>0.47</v>
      </c>
      <c r="V928" s="11">
        <v>202007</v>
      </c>
    </row>
    <row r="929" spans="1:22">
      <c r="A929" s="11" t="s">
        <v>1053</v>
      </c>
      <c r="B929" s="11">
        <v>24</v>
      </c>
      <c r="C929" s="11">
        <v>40</v>
      </c>
      <c r="E929" s="11">
        <v>5.7</v>
      </c>
      <c r="F929" s="11">
        <v>0.7</v>
      </c>
      <c r="M929" s="11">
        <v>220</v>
      </c>
      <c r="O929" s="11">
        <v>0</v>
      </c>
      <c r="P929" s="11">
        <v>0</v>
      </c>
      <c r="Q929" s="11">
        <v>0</v>
      </c>
      <c r="R929" s="11">
        <v>0</v>
      </c>
      <c r="V929" s="11">
        <v>202008</v>
      </c>
    </row>
    <row r="930" spans="1:22">
      <c r="A930" s="11" t="s">
        <v>1194</v>
      </c>
      <c r="B930" s="11">
        <v>24</v>
      </c>
      <c r="C930" s="11">
        <v>40</v>
      </c>
      <c r="F930" s="11">
        <v>7.5</v>
      </c>
      <c r="O930" s="11">
        <v>0</v>
      </c>
      <c r="P930" s="11">
        <v>0</v>
      </c>
      <c r="Q930" s="11">
        <v>0</v>
      </c>
      <c r="R930" s="11">
        <v>0</v>
      </c>
      <c r="V930" s="11">
        <v>202007</v>
      </c>
    </row>
  </sheetData>
  <autoFilter ref="A3:V886" xr:uid="{00000000-0009-0000-0000-000011000000}"/>
  <sortState xmlns:xlrd2="http://schemas.microsoft.com/office/spreadsheetml/2017/richdata2" ref="A4:V930">
    <sortCondition ref="B4:B930"/>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60"/>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23</v>
      </c>
      <c r="C4" s="11" t="s">
        <v>185</v>
      </c>
      <c r="D4" s="11" t="s">
        <v>206</v>
      </c>
      <c r="E4" s="11">
        <v>47.83</v>
      </c>
      <c r="F4" s="11">
        <v>201707</v>
      </c>
    </row>
    <row r="5" spans="1:6">
      <c r="A5" s="11" t="s">
        <v>715</v>
      </c>
      <c r="B5" s="11">
        <v>23</v>
      </c>
      <c r="C5" s="11" t="s">
        <v>175</v>
      </c>
      <c r="D5" s="11" t="s">
        <v>198</v>
      </c>
      <c r="E5" s="11">
        <v>6</v>
      </c>
      <c r="F5" s="11">
        <v>201707</v>
      </c>
    </row>
    <row r="6" spans="1:6">
      <c r="A6" s="11" t="s">
        <v>466</v>
      </c>
      <c r="B6" s="11">
        <v>23</v>
      </c>
      <c r="C6" s="11" t="s">
        <v>175</v>
      </c>
      <c r="D6" s="11" t="s">
        <v>177</v>
      </c>
      <c r="E6" s="11">
        <v>2</v>
      </c>
      <c r="F6" s="11">
        <v>201707</v>
      </c>
    </row>
    <row r="7" spans="1:6">
      <c r="A7" s="11" t="s">
        <v>466</v>
      </c>
      <c r="B7" s="11">
        <v>23</v>
      </c>
      <c r="C7" s="11" t="s">
        <v>175</v>
      </c>
      <c r="D7" s="11" t="s">
        <v>198</v>
      </c>
      <c r="E7" s="11">
        <v>2</v>
      </c>
      <c r="F7" s="11">
        <v>201707</v>
      </c>
    </row>
    <row r="8" spans="1:6">
      <c r="A8" s="11" t="s">
        <v>726</v>
      </c>
      <c r="B8" s="11">
        <v>23</v>
      </c>
      <c r="C8" s="11" t="s">
        <v>175</v>
      </c>
      <c r="D8" s="11" t="s">
        <v>177</v>
      </c>
      <c r="E8" s="11">
        <v>4</v>
      </c>
      <c r="F8" s="11">
        <v>201707</v>
      </c>
    </row>
    <row r="9" spans="1:6">
      <c r="A9" s="11" t="s">
        <v>726</v>
      </c>
      <c r="B9" s="11">
        <v>23</v>
      </c>
      <c r="C9" s="11" t="s">
        <v>175</v>
      </c>
      <c r="D9" s="11" t="s">
        <v>198</v>
      </c>
      <c r="E9" s="11">
        <v>13.25</v>
      </c>
      <c r="F9" s="11">
        <v>201707</v>
      </c>
    </row>
    <row r="10" spans="1:6">
      <c r="A10" s="11" t="s">
        <v>493</v>
      </c>
      <c r="B10" s="11">
        <v>23</v>
      </c>
      <c r="C10" s="11" t="s">
        <v>198</v>
      </c>
      <c r="D10" s="11" t="s">
        <v>177</v>
      </c>
      <c r="E10" s="11">
        <v>9.5</v>
      </c>
      <c r="F10" s="11">
        <v>201707</v>
      </c>
    </row>
    <row r="11" spans="1:6">
      <c r="A11" s="11" t="s">
        <v>458</v>
      </c>
      <c r="B11" s="11">
        <v>23</v>
      </c>
      <c r="C11" s="11" t="s">
        <v>185</v>
      </c>
      <c r="D11" s="11" t="s">
        <v>182</v>
      </c>
      <c r="E11" s="11">
        <v>4.75</v>
      </c>
      <c r="F11" s="11">
        <v>201707</v>
      </c>
    </row>
    <row r="12" spans="1:6">
      <c r="A12" s="11" t="s">
        <v>458</v>
      </c>
      <c r="B12" s="11">
        <v>23</v>
      </c>
      <c r="C12" s="11" t="s">
        <v>185</v>
      </c>
      <c r="D12" s="11" t="s">
        <v>198</v>
      </c>
      <c r="E12" s="11">
        <v>8.5</v>
      </c>
      <c r="F12" s="11">
        <v>201707</v>
      </c>
    </row>
    <row r="13" spans="1:6">
      <c r="A13" s="11" t="s">
        <v>458</v>
      </c>
      <c r="B13" s="11">
        <v>23</v>
      </c>
      <c r="C13" s="11" t="s">
        <v>185</v>
      </c>
      <c r="D13" s="11" t="s">
        <v>206</v>
      </c>
      <c r="E13" s="11">
        <v>3.5</v>
      </c>
      <c r="F13" s="11">
        <v>201707</v>
      </c>
    </row>
    <row r="14" spans="1:6">
      <c r="A14" s="11" t="s">
        <v>767</v>
      </c>
      <c r="B14" s="11">
        <v>23</v>
      </c>
      <c r="C14" s="11" t="s">
        <v>175</v>
      </c>
      <c r="D14" s="11" t="s">
        <v>206</v>
      </c>
      <c r="E14" s="11">
        <v>38.67</v>
      </c>
      <c r="F14" s="11">
        <v>201707</v>
      </c>
    </row>
    <row r="15" spans="1:6">
      <c r="A15" s="11" t="s">
        <v>453</v>
      </c>
      <c r="B15" s="11">
        <v>23</v>
      </c>
      <c r="C15" s="11" t="s">
        <v>175</v>
      </c>
      <c r="D15" s="11" t="s">
        <v>177</v>
      </c>
      <c r="E15" s="11">
        <v>8.25</v>
      </c>
      <c r="F15" s="11">
        <v>201707</v>
      </c>
    </row>
    <row r="16" spans="1:6">
      <c r="A16" s="11" t="s">
        <v>453</v>
      </c>
      <c r="B16" s="11">
        <v>23</v>
      </c>
      <c r="C16" s="11" t="s">
        <v>175</v>
      </c>
      <c r="D16" s="11" t="s">
        <v>198</v>
      </c>
      <c r="E16" s="11">
        <v>12.5</v>
      </c>
      <c r="F16" s="11">
        <v>201707</v>
      </c>
    </row>
    <row r="17" spans="1:6">
      <c r="A17" s="11" t="s">
        <v>453</v>
      </c>
      <c r="B17" s="11">
        <v>23</v>
      </c>
      <c r="C17" s="11" t="s">
        <v>175</v>
      </c>
      <c r="D17" s="11" t="s">
        <v>206</v>
      </c>
      <c r="E17" s="11">
        <v>4</v>
      </c>
      <c r="F17" s="11">
        <v>201707</v>
      </c>
    </row>
    <row r="18" spans="1:6">
      <c r="A18" s="11" t="s">
        <v>488</v>
      </c>
      <c r="B18" s="11">
        <v>23</v>
      </c>
      <c r="C18" s="11" t="s">
        <v>175</v>
      </c>
      <c r="D18" s="11" t="s">
        <v>198</v>
      </c>
      <c r="E18" s="11">
        <v>42.25</v>
      </c>
      <c r="F18" s="11">
        <v>201707</v>
      </c>
    </row>
    <row r="19" spans="1:6">
      <c r="A19" s="11" t="s">
        <v>485</v>
      </c>
      <c r="B19" s="11">
        <v>23</v>
      </c>
      <c r="C19" s="11" t="s">
        <v>175</v>
      </c>
      <c r="D19" s="11" t="s">
        <v>185</v>
      </c>
      <c r="E19" s="11">
        <v>10.5</v>
      </c>
      <c r="F19" s="11">
        <v>201707</v>
      </c>
    </row>
    <row r="20" spans="1:6">
      <c r="A20" s="11" t="s">
        <v>485</v>
      </c>
      <c r="B20" s="11">
        <v>23</v>
      </c>
      <c r="C20" s="11" t="s">
        <v>175</v>
      </c>
      <c r="D20" s="11" t="s">
        <v>177</v>
      </c>
      <c r="E20" s="11">
        <v>5.5</v>
      </c>
      <c r="F20" s="11">
        <v>201707</v>
      </c>
    </row>
    <row r="21" spans="1:6">
      <c r="A21" s="11" t="s">
        <v>485</v>
      </c>
      <c r="B21" s="11">
        <v>23</v>
      </c>
      <c r="C21" s="11" t="s">
        <v>175</v>
      </c>
      <c r="D21" s="11" t="s">
        <v>206</v>
      </c>
      <c r="E21" s="11">
        <v>2</v>
      </c>
      <c r="F21" s="11">
        <v>201707</v>
      </c>
    </row>
    <row r="22" spans="1:6">
      <c r="A22" s="11" t="s">
        <v>471</v>
      </c>
      <c r="B22" s="11">
        <v>23</v>
      </c>
      <c r="C22" s="11" t="s">
        <v>185</v>
      </c>
      <c r="D22" s="11" t="s">
        <v>206</v>
      </c>
      <c r="E22" s="11">
        <v>9.92</v>
      </c>
      <c r="F22" s="11">
        <v>201707</v>
      </c>
    </row>
    <row r="23" spans="1:6">
      <c r="A23" s="11" t="s">
        <v>769</v>
      </c>
      <c r="B23" s="11">
        <v>23</v>
      </c>
      <c r="C23" s="11" t="s">
        <v>185</v>
      </c>
      <c r="D23" s="11" t="s">
        <v>198</v>
      </c>
      <c r="E23" s="11">
        <v>31.340000000000003</v>
      </c>
      <c r="F23" s="11">
        <v>201707</v>
      </c>
    </row>
    <row r="24" spans="1:6">
      <c r="A24" s="11" t="s">
        <v>482</v>
      </c>
      <c r="B24" s="11">
        <v>23</v>
      </c>
      <c r="C24" s="11" t="s">
        <v>175</v>
      </c>
      <c r="D24" s="11" t="s">
        <v>148</v>
      </c>
      <c r="E24" s="11">
        <v>0.25</v>
      </c>
      <c r="F24" s="11">
        <v>201707</v>
      </c>
    </row>
    <row r="25" spans="1:6">
      <c r="A25" s="11" t="s">
        <v>482</v>
      </c>
      <c r="B25" s="11">
        <v>23</v>
      </c>
      <c r="C25" s="11" t="s">
        <v>175</v>
      </c>
      <c r="D25" s="11" t="s">
        <v>182</v>
      </c>
      <c r="E25" s="11">
        <v>4.5</v>
      </c>
      <c r="F25" s="11">
        <v>201707</v>
      </c>
    </row>
    <row r="26" spans="1:6">
      <c r="A26" s="11" t="s">
        <v>482</v>
      </c>
      <c r="B26" s="11">
        <v>23</v>
      </c>
      <c r="C26" s="11" t="s">
        <v>175</v>
      </c>
      <c r="D26" s="11" t="s">
        <v>185</v>
      </c>
      <c r="E26" s="11">
        <v>1.5</v>
      </c>
      <c r="F26" s="11">
        <v>201707</v>
      </c>
    </row>
    <row r="27" spans="1:6">
      <c r="A27" s="11" t="s">
        <v>482</v>
      </c>
      <c r="B27" s="11">
        <v>23</v>
      </c>
      <c r="C27" s="11" t="s">
        <v>175</v>
      </c>
      <c r="D27" s="11" t="s">
        <v>177</v>
      </c>
      <c r="E27" s="11">
        <v>3.25</v>
      </c>
      <c r="F27" s="11">
        <v>201707</v>
      </c>
    </row>
    <row r="28" spans="1:6">
      <c r="A28" s="11" t="s">
        <v>482</v>
      </c>
      <c r="B28" s="11">
        <v>23</v>
      </c>
      <c r="C28" s="11" t="s">
        <v>175</v>
      </c>
      <c r="D28" s="11" t="s">
        <v>198</v>
      </c>
      <c r="E28" s="11">
        <v>24.25</v>
      </c>
      <c r="F28" s="11">
        <v>201707</v>
      </c>
    </row>
    <row r="29" spans="1:6">
      <c r="A29" s="11" t="s">
        <v>482</v>
      </c>
      <c r="B29" s="11">
        <v>23</v>
      </c>
      <c r="C29" s="11" t="s">
        <v>175</v>
      </c>
      <c r="D29" s="11" t="s">
        <v>203</v>
      </c>
      <c r="E29" s="11">
        <v>1</v>
      </c>
      <c r="F29" s="11">
        <v>201707</v>
      </c>
    </row>
    <row r="30" spans="1:6">
      <c r="A30" s="11" t="s">
        <v>482</v>
      </c>
      <c r="B30" s="11">
        <v>23</v>
      </c>
      <c r="C30" s="11" t="s">
        <v>175</v>
      </c>
      <c r="D30" s="11" t="s">
        <v>206</v>
      </c>
      <c r="E30" s="11">
        <v>7.5</v>
      </c>
      <c r="F30" s="11">
        <v>201707</v>
      </c>
    </row>
    <row r="31" spans="1:6">
      <c r="A31" s="11" t="s">
        <v>498</v>
      </c>
      <c r="B31" s="11">
        <v>23</v>
      </c>
      <c r="C31" s="11" t="s">
        <v>175</v>
      </c>
      <c r="D31" s="11" t="s">
        <v>206</v>
      </c>
      <c r="E31" s="11">
        <v>43.25</v>
      </c>
      <c r="F31" s="11">
        <v>201707</v>
      </c>
    </row>
    <row r="32" spans="1:6">
      <c r="A32" s="11" t="s">
        <v>770</v>
      </c>
      <c r="B32" s="11">
        <v>23</v>
      </c>
      <c r="C32" s="11" t="s">
        <v>185</v>
      </c>
      <c r="D32" s="11" t="s">
        <v>198</v>
      </c>
      <c r="E32" s="11">
        <v>7</v>
      </c>
      <c r="F32" s="11">
        <v>201707</v>
      </c>
    </row>
    <row r="33" spans="1:6">
      <c r="A33" s="11" t="s">
        <v>479</v>
      </c>
      <c r="B33" s="11">
        <v>23</v>
      </c>
      <c r="C33" s="11" t="s">
        <v>175</v>
      </c>
      <c r="D33" s="11" t="s">
        <v>177</v>
      </c>
      <c r="E33" s="11">
        <v>18.5</v>
      </c>
      <c r="F33" s="11">
        <v>201707</v>
      </c>
    </row>
    <row r="34" spans="1:6">
      <c r="A34" s="11" t="s">
        <v>479</v>
      </c>
      <c r="B34" s="11">
        <v>23</v>
      </c>
      <c r="C34" s="11" t="s">
        <v>175</v>
      </c>
      <c r="D34" s="11" t="s">
        <v>198</v>
      </c>
      <c r="E34" s="11">
        <v>17</v>
      </c>
      <c r="F34" s="11">
        <v>201707</v>
      </c>
    </row>
    <row r="35" spans="1:6">
      <c r="A35" s="11" t="s">
        <v>499</v>
      </c>
      <c r="B35" s="11">
        <v>23</v>
      </c>
      <c r="C35" s="11" t="s">
        <v>175</v>
      </c>
      <c r="D35" s="11" t="s">
        <v>206</v>
      </c>
      <c r="E35" s="11">
        <v>42.239999999999995</v>
      </c>
      <c r="F35" s="11">
        <v>201707</v>
      </c>
    </row>
    <row r="36" spans="1:6">
      <c r="A36" s="11" t="s">
        <v>474</v>
      </c>
      <c r="B36" s="11">
        <v>23</v>
      </c>
      <c r="C36" s="11" t="s">
        <v>175</v>
      </c>
      <c r="D36" s="11" t="s">
        <v>198</v>
      </c>
      <c r="E36" s="11">
        <v>30</v>
      </c>
      <c r="F36" s="11">
        <v>201707</v>
      </c>
    </row>
    <row r="37" spans="1:6">
      <c r="A37" s="11" t="s">
        <v>461</v>
      </c>
      <c r="B37" s="11">
        <v>23</v>
      </c>
      <c r="C37" s="11" t="s">
        <v>185</v>
      </c>
      <c r="D37" s="11" t="s">
        <v>182</v>
      </c>
      <c r="E37" s="11">
        <v>25.090000000000003</v>
      </c>
      <c r="F37" s="11">
        <v>201707</v>
      </c>
    </row>
    <row r="38" spans="1:6">
      <c r="A38" s="11" t="s">
        <v>494</v>
      </c>
      <c r="B38" s="11">
        <v>23</v>
      </c>
      <c r="C38" s="11" t="s">
        <v>175</v>
      </c>
      <c r="D38" s="11" t="s">
        <v>206</v>
      </c>
      <c r="E38" s="11">
        <v>57.570000000000014</v>
      </c>
      <c r="F38" s="11">
        <v>201707</v>
      </c>
    </row>
    <row r="39" spans="1:6">
      <c r="A39" s="11" t="s">
        <v>467</v>
      </c>
      <c r="B39" s="11">
        <v>23</v>
      </c>
      <c r="C39" s="11" t="s">
        <v>185</v>
      </c>
      <c r="D39" s="11" t="s">
        <v>206</v>
      </c>
      <c r="E39" s="11">
        <v>49.239999999999995</v>
      </c>
      <c r="F39" s="11">
        <v>201707</v>
      </c>
    </row>
    <row r="40" spans="1:6">
      <c r="A40" s="11" t="s">
        <v>774</v>
      </c>
      <c r="B40" s="11">
        <v>23</v>
      </c>
      <c r="C40" s="11" t="s">
        <v>175</v>
      </c>
      <c r="D40" s="11" t="s">
        <v>198</v>
      </c>
      <c r="E40" s="11">
        <v>30.25</v>
      </c>
      <c r="F40" s="11">
        <v>201707</v>
      </c>
    </row>
    <row r="41" spans="1:6">
      <c r="A41" s="11" t="s">
        <v>775</v>
      </c>
      <c r="B41" s="11">
        <v>23</v>
      </c>
      <c r="C41" s="11" t="s">
        <v>198</v>
      </c>
      <c r="D41" s="11" t="s">
        <v>185</v>
      </c>
      <c r="E41" s="11">
        <v>36.680000000000007</v>
      </c>
      <c r="F41" s="11">
        <v>201707</v>
      </c>
    </row>
    <row r="42" spans="1:6">
      <c r="A42" s="11" t="s">
        <v>480</v>
      </c>
      <c r="B42" s="11">
        <v>23</v>
      </c>
      <c r="C42" s="11" t="s">
        <v>175</v>
      </c>
      <c r="D42" s="11" t="s">
        <v>185</v>
      </c>
      <c r="E42" s="11">
        <v>9</v>
      </c>
      <c r="F42" s="11">
        <v>201707</v>
      </c>
    </row>
    <row r="43" spans="1:6">
      <c r="A43" s="11" t="s">
        <v>462</v>
      </c>
      <c r="B43" s="11">
        <v>23</v>
      </c>
      <c r="C43" s="11" t="s">
        <v>198</v>
      </c>
      <c r="D43" s="11" t="s">
        <v>206</v>
      </c>
      <c r="E43" s="11">
        <v>41.5</v>
      </c>
      <c r="F43" s="11">
        <v>201707</v>
      </c>
    </row>
    <row r="44" spans="1:6">
      <c r="A44" s="11" t="s">
        <v>1208</v>
      </c>
      <c r="B44" s="11">
        <v>23</v>
      </c>
      <c r="C44" s="11" t="s">
        <v>175</v>
      </c>
      <c r="D44" s="11" t="s">
        <v>198</v>
      </c>
      <c r="E44" s="11">
        <v>12</v>
      </c>
      <c r="F44" s="11">
        <v>201707</v>
      </c>
    </row>
    <row r="45" spans="1:6">
      <c r="A45" s="11" t="s">
        <v>777</v>
      </c>
      <c r="B45" s="11">
        <v>23</v>
      </c>
      <c r="C45" s="11" t="s">
        <v>175</v>
      </c>
      <c r="D45" s="11" t="s">
        <v>185</v>
      </c>
      <c r="E45" s="11">
        <v>20.5</v>
      </c>
      <c r="F45" s="11">
        <v>201707</v>
      </c>
    </row>
    <row r="46" spans="1:6">
      <c r="A46" s="11" t="s">
        <v>777</v>
      </c>
      <c r="B46" s="11">
        <v>23</v>
      </c>
      <c r="C46" s="11" t="s">
        <v>175</v>
      </c>
      <c r="D46" s="11" t="s">
        <v>198</v>
      </c>
      <c r="E46" s="11">
        <v>1.5</v>
      </c>
      <c r="F46" s="11">
        <v>201707</v>
      </c>
    </row>
    <row r="47" spans="1:6">
      <c r="A47" s="11" t="s">
        <v>777</v>
      </c>
      <c r="B47" s="11">
        <v>23</v>
      </c>
      <c r="C47" s="11" t="s">
        <v>175</v>
      </c>
      <c r="D47" s="11" t="s">
        <v>206</v>
      </c>
      <c r="E47" s="11">
        <v>1</v>
      </c>
      <c r="F47" s="11">
        <v>201707</v>
      </c>
    </row>
    <row r="48" spans="1:6">
      <c r="A48" s="11" t="s">
        <v>495</v>
      </c>
      <c r="B48" s="11">
        <v>23</v>
      </c>
      <c r="C48" s="11" t="s">
        <v>175</v>
      </c>
      <c r="D48" s="11" t="s">
        <v>206</v>
      </c>
      <c r="E48" s="11">
        <v>27</v>
      </c>
      <c r="F48" s="11">
        <v>201707</v>
      </c>
    </row>
    <row r="49" spans="1:6">
      <c r="A49" s="11" t="s">
        <v>780</v>
      </c>
      <c r="B49" s="11">
        <v>23</v>
      </c>
      <c r="C49" s="11" t="s">
        <v>175</v>
      </c>
      <c r="D49" s="11" t="s">
        <v>185</v>
      </c>
      <c r="E49" s="11">
        <v>40.5</v>
      </c>
      <c r="F49" s="11">
        <v>201707</v>
      </c>
    </row>
    <row r="50" spans="1:6">
      <c r="A50" s="11" t="s">
        <v>476</v>
      </c>
      <c r="B50" s="11">
        <v>23</v>
      </c>
      <c r="C50" s="11" t="s">
        <v>198</v>
      </c>
      <c r="D50" s="11" t="s">
        <v>206</v>
      </c>
      <c r="E50" s="11">
        <v>36.75</v>
      </c>
      <c r="F50" s="11">
        <v>201707</v>
      </c>
    </row>
    <row r="51" spans="1:6">
      <c r="A51" s="11" t="s">
        <v>833</v>
      </c>
      <c r="B51" s="11">
        <v>23</v>
      </c>
      <c r="C51" s="11" t="s">
        <v>175</v>
      </c>
      <c r="D51" s="11" t="s">
        <v>198</v>
      </c>
      <c r="E51" s="11">
        <v>39.75</v>
      </c>
      <c r="F51" s="11">
        <v>201707</v>
      </c>
    </row>
    <row r="52" spans="1:6">
      <c r="A52" s="11" t="s">
        <v>501</v>
      </c>
      <c r="B52" s="11">
        <v>23</v>
      </c>
      <c r="C52" s="11" t="s">
        <v>175</v>
      </c>
      <c r="D52" s="11" t="s">
        <v>198</v>
      </c>
      <c r="E52" s="11">
        <v>36</v>
      </c>
      <c r="F52" s="11">
        <v>201707</v>
      </c>
    </row>
    <row r="53" spans="1:6">
      <c r="A53" s="11" t="s">
        <v>487</v>
      </c>
      <c r="B53" s="11">
        <v>23</v>
      </c>
      <c r="C53" s="11" t="s">
        <v>175</v>
      </c>
      <c r="D53" s="11" t="s">
        <v>177</v>
      </c>
      <c r="E53" s="11">
        <v>29.25</v>
      </c>
      <c r="F53" s="11">
        <v>201707</v>
      </c>
    </row>
    <row r="54" spans="1:6">
      <c r="A54" s="11" t="s">
        <v>768</v>
      </c>
      <c r="B54" s="11">
        <v>23</v>
      </c>
      <c r="C54" s="11" t="s">
        <v>175</v>
      </c>
      <c r="D54" s="11" t="s">
        <v>198</v>
      </c>
      <c r="E54" s="11">
        <v>30</v>
      </c>
      <c r="F54" s="11">
        <v>201707</v>
      </c>
    </row>
    <row r="55" spans="1:6">
      <c r="A55" s="11" t="s">
        <v>781</v>
      </c>
      <c r="B55" s="11">
        <v>23</v>
      </c>
      <c r="C55" s="11" t="s">
        <v>175</v>
      </c>
      <c r="D55" s="11" t="s">
        <v>198</v>
      </c>
      <c r="E55" s="11">
        <v>33</v>
      </c>
      <c r="F55" s="11">
        <v>201707</v>
      </c>
    </row>
    <row r="56" spans="1:6">
      <c r="A56" s="11" t="s">
        <v>1239</v>
      </c>
      <c r="B56" s="11">
        <v>23</v>
      </c>
      <c r="C56" s="11" t="s">
        <v>175</v>
      </c>
      <c r="D56" s="11" t="s">
        <v>198</v>
      </c>
      <c r="E56" s="11">
        <v>42.51</v>
      </c>
      <c r="F56" s="11">
        <v>201707</v>
      </c>
    </row>
    <row r="57" spans="1:6">
      <c r="A57" s="11" t="s">
        <v>486</v>
      </c>
      <c r="B57" s="11">
        <v>23</v>
      </c>
      <c r="C57" s="11" t="s">
        <v>175</v>
      </c>
      <c r="D57" s="11" t="s">
        <v>177</v>
      </c>
      <c r="E57" s="11">
        <v>35</v>
      </c>
      <c r="F57" s="11">
        <v>201707</v>
      </c>
    </row>
    <row r="58" spans="1:6">
      <c r="A58" s="11" t="s">
        <v>507</v>
      </c>
      <c r="B58" s="11">
        <v>23</v>
      </c>
      <c r="C58" s="11" t="s">
        <v>175</v>
      </c>
      <c r="D58" s="11" t="s">
        <v>198</v>
      </c>
      <c r="E58" s="11">
        <v>12</v>
      </c>
      <c r="F58" s="11">
        <v>201707</v>
      </c>
    </row>
    <row r="59" spans="1:6">
      <c r="A59" s="11" t="s">
        <v>483</v>
      </c>
      <c r="B59" s="11">
        <v>23</v>
      </c>
      <c r="C59" s="11" t="s">
        <v>175</v>
      </c>
      <c r="D59" s="11" t="s">
        <v>185</v>
      </c>
      <c r="E59" s="11">
        <v>9.5</v>
      </c>
      <c r="F59" s="11">
        <v>201707</v>
      </c>
    </row>
    <row r="60" spans="1:6">
      <c r="A60" s="11" t="s">
        <v>483</v>
      </c>
      <c r="B60" s="11">
        <v>23</v>
      </c>
      <c r="C60" s="11" t="s">
        <v>175</v>
      </c>
      <c r="D60" s="11" t="s">
        <v>177</v>
      </c>
      <c r="E60" s="11">
        <v>4</v>
      </c>
      <c r="F60" s="11">
        <v>201707</v>
      </c>
    </row>
    <row r="61" spans="1:6">
      <c r="A61" s="11" t="s">
        <v>483</v>
      </c>
      <c r="B61" s="11">
        <v>23</v>
      </c>
      <c r="C61" s="11" t="s">
        <v>175</v>
      </c>
      <c r="D61" s="11" t="s">
        <v>198</v>
      </c>
      <c r="E61" s="11">
        <v>17</v>
      </c>
      <c r="F61" s="11">
        <v>201707</v>
      </c>
    </row>
    <row r="62" spans="1:6">
      <c r="A62" s="11" t="s">
        <v>483</v>
      </c>
      <c r="B62" s="11">
        <v>23</v>
      </c>
      <c r="C62" s="11" t="s">
        <v>175</v>
      </c>
      <c r="D62" s="11" t="s">
        <v>206</v>
      </c>
      <c r="E62" s="11">
        <v>4.5</v>
      </c>
      <c r="F62" s="11">
        <v>201707</v>
      </c>
    </row>
    <row r="63" spans="1:6">
      <c r="A63" s="11" t="s">
        <v>503</v>
      </c>
      <c r="B63" s="11">
        <v>23</v>
      </c>
      <c r="C63" s="11" t="s">
        <v>185</v>
      </c>
      <c r="D63" s="11" t="s">
        <v>177</v>
      </c>
      <c r="E63" s="11">
        <v>11.01</v>
      </c>
      <c r="F63" s="11">
        <v>201707</v>
      </c>
    </row>
    <row r="64" spans="1:6">
      <c r="A64" s="11" t="s">
        <v>460</v>
      </c>
      <c r="B64" s="11">
        <v>23</v>
      </c>
      <c r="C64" s="11" t="s">
        <v>211</v>
      </c>
      <c r="D64" s="11" t="s">
        <v>177</v>
      </c>
      <c r="E64" s="11">
        <v>35.75</v>
      </c>
      <c r="F64" s="11">
        <v>201707</v>
      </c>
    </row>
    <row r="65" spans="1:6">
      <c r="A65" s="11" t="s">
        <v>913</v>
      </c>
      <c r="B65" s="11">
        <v>23</v>
      </c>
      <c r="C65" s="11" t="s">
        <v>185</v>
      </c>
      <c r="D65" s="11" t="s">
        <v>177</v>
      </c>
      <c r="E65" s="11">
        <v>11.75</v>
      </c>
      <c r="F65" s="11">
        <v>201707</v>
      </c>
    </row>
    <row r="66" spans="1:6">
      <c r="A66" s="11" t="s">
        <v>784</v>
      </c>
      <c r="B66" s="11">
        <v>23</v>
      </c>
      <c r="C66" s="11" t="s">
        <v>175</v>
      </c>
      <c r="D66" s="11" t="s">
        <v>148</v>
      </c>
      <c r="E66" s="11">
        <v>1</v>
      </c>
      <c r="F66" s="11">
        <v>201707</v>
      </c>
    </row>
    <row r="67" spans="1:6">
      <c r="A67" s="11" t="s">
        <v>784</v>
      </c>
      <c r="B67" s="11">
        <v>23</v>
      </c>
      <c r="C67" s="11" t="s">
        <v>175</v>
      </c>
      <c r="D67" s="11" t="s">
        <v>182</v>
      </c>
      <c r="E67" s="11">
        <v>2.75</v>
      </c>
      <c r="F67" s="11">
        <v>201707</v>
      </c>
    </row>
    <row r="68" spans="1:6">
      <c r="A68" s="11" t="s">
        <v>784</v>
      </c>
      <c r="B68" s="11">
        <v>23</v>
      </c>
      <c r="C68" s="11" t="s">
        <v>175</v>
      </c>
      <c r="D68" s="11" t="s">
        <v>185</v>
      </c>
      <c r="E68" s="11">
        <v>2.75</v>
      </c>
      <c r="F68" s="11">
        <v>201707</v>
      </c>
    </row>
    <row r="69" spans="1:6">
      <c r="A69" s="11" t="s">
        <v>784</v>
      </c>
      <c r="B69" s="11">
        <v>23</v>
      </c>
      <c r="C69" s="11" t="s">
        <v>175</v>
      </c>
      <c r="D69" s="11" t="s">
        <v>177</v>
      </c>
      <c r="E69" s="11">
        <v>1.75</v>
      </c>
      <c r="F69" s="11">
        <v>201707</v>
      </c>
    </row>
    <row r="70" spans="1:6">
      <c r="A70" s="11" t="s">
        <v>784</v>
      </c>
      <c r="B70" s="11">
        <v>23</v>
      </c>
      <c r="C70" s="11" t="s">
        <v>175</v>
      </c>
      <c r="D70" s="11" t="s">
        <v>198</v>
      </c>
      <c r="E70" s="11">
        <v>2.5</v>
      </c>
      <c r="F70" s="11">
        <v>201707</v>
      </c>
    </row>
    <row r="71" spans="1:6">
      <c r="A71" s="11" t="s">
        <v>784</v>
      </c>
      <c r="B71" s="11">
        <v>23</v>
      </c>
      <c r="C71" s="11" t="s">
        <v>175</v>
      </c>
      <c r="D71" s="11" t="s">
        <v>203</v>
      </c>
      <c r="E71" s="11">
        <v>1</v>
      </c>
      <c r="F71" s="11">
        <v>201707</v>
      </c>
    </row>
    <row r="72" spans="1:6">
      <c r="A72" s="11" t="s">
        <v>784</v>
      </c>
      <c r="B72" s="11">
        <v>23</v>
      </c>
      <c r="C72" s="11" t="s">
        <v>175</v>
      </c>
      <c r="D72" s="11" t="s">
        <v>206</v>
      </c>
      <c r="E72" s="11">
        <v>3</v>
      </c>
      <c r="F72" s="11">
        <v>201707</v>
      </c>
    </row>
    <row r="73" spans="1:6">
      <c r="A73" s="11" t="s">
        <v>492</v>
      </c>
      <c r="B73" s="11">
        <v>23</v>
      </c>
      <c r="C73" s="11" t="s">
        <v>175</v>
      </c>
      <c r="D73" s="11" t="s">
        <v>206</v>
      </c>
      <c r="E73" s="11">
        <v>37.33</v>
      </c>
      <c r="F73" s="11">
        <v>201707</v>
      </c>
    </row>
    <row r="74" spans="1:6">
      <c r="A74" s="11" t="s">
        <v>491</v>
      </c>
      <c r="B74" s="11">
        <v>23</v>
      </c>
      <c r="C74" s="11" t="s">
        <v>175</v>
      </c>
      <c r="D74" s="11" t="s">
        <v>206</v>
      </c>
      <c r="E74" s="11">
        <v>26.33</v>
      </c>
      <c r="F74" s="11">
        <v>201707</v>
      </c>
    </row>
    <row r="75" spans="1:6">
      <c r="A75" s="11" t="s">
        <v>1232</v>
      </c>
      <c r="B75" s="11">
        <v>24</v>
      </c>
      <c r="C75" s="11" t="s">
        <v>185</v>
      </c>
      <c r="D75" s="11" t="s">
        <v>206</v>
      </c>
      <c r="E75" s="11">
        <v>47.33</v>
      </c>
      <c r="F75" s="11">
        <v>201707</v>
      </c>
    </row>
    <row r="76" spans="1:6">
      <c r="A76" s="11" t="s">
        <v>715</v>
      </c>
      <c r="B76" s="11">
        <v>24</v>
      </c>
      <c r="C76" s="11" t="s">
        <v>175</v>
      </c>
      <c r="D76" s="11" t="s">
        <v>198</v>
      </c>
      <c r="E76" s="11">
        <v>8</v>
      </c>
      <c r="F76" s="11">
        <v>201707</v>
      </c>
    </row>
    <row r="77" spans="1:6">
      <c r="A77" s="11" t="s">
        <v>466</v>
      </c>
      <c r="B77" s="11">
        <v>24</v>
      </c>
      <c r="C77" s="11" t="s">
        <v>175</v>
      </c>
      <c r="D77" s="11" t="s">
        <v>198</v>
      </c>
      <c r="E77" s="11">
        <v>12</v>
      </c>
      <c r="F77" s="11">
        <v>201707</v>
      </c>
    </row>
    <row r="78" spans="1:6">
      <c r="A78" s="11" t="s">
        <v>726</v>
      </c>
      <c r="B78" s="11">
        <v>24</v>
      </c>
      <c r="C78" s="11" t="s">
        <v>175</v>
      </c>
      <c r="D78" s="11" t="s">
        <v>177</v>
      </c>
      <c r="E78" s="11">
        <v>1</v>
      </c>
      <c r="F78" s="11">
        <v>201707</v>
      </c>
    </row>
    <row r="79" spans="1:6">
      <c r="A79" s="11" t="s">
        <v>726</v>
      </c>
      <c r="B79" s="11">
        <v>24</v>
      </c>
      <c r="C79" s="11" t="s">
        <v>175</v>
      </c>
      <c r="D79" s="11" t="s">
        <v>198</v>
      </c>
      <c r="E79" s="11">
        <v>24</v>
      </c>
      <c r="F79" s="11">
        <v>201707</v>
      </c>
    </row>
    <row r="80" spans="1:6">
      <c r="A80" s="11" t="s">
        <v>493</v>
      </c>
      <c r="B80" s="11">
        <v>24</v>
      </c>
      <c r="C80" s="11" t="s">
        <v>148</v>
      </c>
      <c r="D80" s="11" t="s">
        <v>177</v>
      </c>
      <c r="E80" s="11">
        <v>17.25</v>
      </c>
      <c r="F80" s="11">
        <v>201707</v>
      </c>
    </row>
    <row r="81" spans="1:6">
      <c r="A81" s="11" t="s">
        <v>458</v>
      </c>
      <c r="B81" s="11">
        <v>24</v>
      </c>
      <c r="C81" s="11" t="s">
        <v>185</v>
      </c>
      <c r="D81" s="11" t="s">
        <v>182</v>
      </c>
      <c r="E81" s="11">
        <v>7.25</v>
      </c>
      <c r="F81" s="11">
        <v>201707</v>
      </c>
    </row>
    <row r="82" spans="1:6">
      <c r="A82" s="11" t="s">
        <v>458</v>
      </c>
      <c r="B82" s="11">
        <v>24</v>
      </c>
      <c r="C82" s="11" t="s">
        <v>185</v>
      </c>
      <c r="D82" s="11" t="s">
        <v>198</v>
      </c>
      <c r="E82" s="11">
        <v>3</v>
      </c>
      <c r="F82" s="11">
        <v>201707</v>
      </c>
    </row>
    <row r="83" spans="1:6">
      <c r="A83" s="11" t="s">
        <v>458</v>
      </c>
      <c r="B83" s="11">
        <v>24</v>
      </c>
      <c r="C83" s="11" t="s">
        <v>185</v>
      </c>
      <c r="D83" s="11" t="s">
        <v>206</v>
      </c>
      <c r="E83" s="11">
        <v>3.5</v>
      </c>
      <c r="F83" s="11">
        <v>201707</v>
      </c>
    </row>
    <row r="84" spans="1:6">
      <c r="A84" s="11" t="s">
        <v>767</v>
      </c>
      <c r="B84" s="11">
        <v>24</v>
      </c>
      <c r="C84" s="11" t="s">
        <v>175</v>
      </c>
      <c r="D84" s="11" t="s">
        <v>206</v>
      </c>
      <c r="E84" s="11">
        <v>58.75</v>
      </c>
      <c r="F84" s="11">
        <v>201707</v>
      </c>
    </row>
    <row r="85" spans="1:6">
      <c r="A85" s="11" t="s">
        <v>453</v>
      </c>
      <c r="B85" s="11">
        <v>24</v>
      </c>
      <c r="C85" s="11" t="s">
        <v>175</v>
      </c>
      <c r="D85" s="11" t="s">
        <v>177</v>
      </c>
      <c r="E85" s="11">
        <v>9</v>
      </c>
      <c r="F85" s="11">
        <v>201707</v>
      </c>
    </row>
    <row r="86" spans="1:6">
      <c r="A86" s="11" t="s">
        <v>453</v>
      </c>
      <c r="B86" s="11">
        <v>24</v>
      </c>
      <c r="C86" s="11" t="s">
        <v>175</v>
      </c>
      <c r="D86" s="11" t="s">
        <v>198</v>
      </c>
      <c r="E86" s="11">
        <v>11.5</v>
      </c>
      <c r="F86" s="11">
        <v>201707</v>
      </c>
    </row>
    <row r="87" spans="1:6">
      <c r="A87" s="11" t="s">
        <v>453</v>
      </c>
      <c r="B87" s="11">
        <v>24</v>
      </c>
      <c r="C87" s="11" t="s">
        <v>175</v>
      </c>
      <c r="D87" s="11" t="s">
        <v>206</v>
      </c>
      <c r="E87" s="11">
        <v>6</v>
      </c>
      <c r="F87" s="11">
        <v>201707</v>
      </c>
    </row>
    <row r="88" spans="1:6">
      <c r="A88" s="11" t="s">
        <v>488</v>
      </c>
      <c r="B88" s="11">
        <v>24</v>
      </c>
      <c r="C88" s="11" t="s">
        <v>175</v>
      </c>
      <c r="D88" s="11" t="s">
        <v>198</v>
      </c>
      <c r="E88" s="11">
        <v>53.5</v>
      </c>
      <c r="F88" s="11">
        <v>201707</v>
      </c>
    </row>
    <row r="89" spans="1:6">
      <c r="A89" s="11" t="s">
        <v>485</v>
      </c>
      <c r="B89" s="11">
        <v>24</v>
      </c>
      <c r="C89" s="11" t="s">
        <v>175</v>
      </c>
      <c r="D89" s="11" t="s">
        <v>185</v>
      </c>
      <c r="E89" s="11">
        <v>17.25</v>
      </c>
      <c r="F89" s="11">
        <v>201707</v>
      </c>
    </row>
    <row r="90" spans="1:6">
      <c r="A90" s="11" t="s">
        <v>485</v>
      </c>
      <c r="B90" s="11">
        <v>24</v>
      </c>
      <c r="C90" s="11" t="s">
        <v>175</v>
      </c>
      <c r="D90" s="11" t="s">
        <v>177</v>
      </c>
      <c r="E90" s="11">
        <v>18.5</v>
      </c>
      <c r="F90" s="11">
        <v>201707</v>
      </c>
    </row>
    <row r="91" spans="1:6">
      <c r="A91" s="11" t="s">
        <v>485</v>
      </c>
      <c r="B91" s="11">
        <v>24</v>
      </c>
      <c r="C91" s="11" t="s">
        <v>175</v>
      </c>
      <c r="D91" s="11" t="s">
        <v>206</v>
      </c>
      <c r="E91" s="11">
        <v>3</v>
      </c>
      <c r="F91" s="11">
        <v>201707</v>
      </c>
    </row>
    <row r="92" spans="1:6">
      <c r="A92" s="11" t="s">
        <v>463</v>
      </c>
      <c r="B92" s="11">
        <v>24</v>
      </c>
      <c r="C92" s="11" t="s">
        <v>175</v>
      </c>
      <c r="D92" s="11" t="s">
        <v>198</v>
      </c>
      <c r="E92" s="11">
        <v>12</v>
      </c>
      <c r="F92" s="11">
        <v>201707</v>
      </c>
    </row>
    <row r="93" spans="1:6">
      <c r="A93" s="11" t="s">
        <v>459</v>
      </c>
      <c r="B93" s="11">
        <v>24</v>
      </c>
      <c r="C93" s="11" t="s">
        <v>175</v>
      </c>
      <c r="D93" s="11" t="s">
        <v>198</v>
      </c>
      <c r="E93" s="11">
        <v>40</v>
      </c>
      <c r="F93" s="11">
        <v>201707</v>
      </c>
    </row>
    <row r="94" spans="1:6">
      <c r="A94" s="11" t="s">
        <v>471</v>
      </c>
      <c r="B94" s="11">
        <v>24</v>
      </c>
      <c r="C94" s="11" t="s">
        <v>185</v>
      </c>
      <c r="D94" s="11" t="s">
        <v>206</v>
      </c>
      <c r="E94" s="11">
        <v>38.569999999999993</v>
      </c>
      <c r="F94" s="11">
        <v>201707</v>
      </c>
    </row>
    <row r="95" spans="1:6">
      <c r="A95" s="11" t="s">
        <v>482</v>
      </c>
      <c r="B95" s="11">
        <v>24</v>
      </c>
      <c r="C95" s="11" t="s">
        <v>175</v>
      </c>
      <c r="D95" s="11" t="s">
        <v>148</v>
      </c>
      <c r="E95" s="11">
        <v>0.25</v>
      </c>
      <c r="F95" s="11">
        <v>201707</v>
      </c>
    </row>
    <row r="96" spans="1:6">
      <c r="A96" s="11" t="s">
        <v>482</v>
      </c>
      <c r="B96" s="11">
        <v>24</v>
      </c>
      <c r="C96" s="11" t="s">
        <v>175</v>
      </c>
      <c r="D96" s="11" t="s">
        <v>182</v>
      </c>
      <c r="E96" s="11">
        <v>4.5</v>
      </c>
      <c r="F96" s="11">
        <v>201707</v>
      </c>
    </row>
    <row r="97" spans="1:6">
      <c r="A97" s="11" t="s">
        <v>482</v>
      </c>
      <c r="B97" s="11">
        <v>24</v>
      </c>
      <c r="C97" s="11" t="s">
        <v>175</v>
      </c>
      <c r="D97" s="11" t="s">
        <v>185</v>
      </c>
      <c r="E97" s="11">
        <v>1.25</v>
      </c>
      <c r="F97" s="11">
        <v>201707</v>
      </c>
    </row>
    <row r="98" spans="1:6">
      <c r="A98" s="11" t="s">
        <v>482</v>
      </c>
      <c r="B98" s="11">
        <v>24</v>
      </c>
      <c r="C98" s="11" t="s">
        <v>175</v>
      </c>
      <c r="D98" s="11" t="s">
        <v>177</v>
      </c>
      <c r="E98" s="11">
        <v>2.75</v>
      </c>
      <c r="F98" s="11">
        <v>201707</v>
      </c>
    </row>
    <row r="99" spans="1:6">
      <c r="A99" s="11" t="s">
        <v>482</v>
      </c>
      <c r="B99" s="11">
        <v>24</v>
      </c>
      <c r="C99" s="11" t="s">
        <v>175</v>
      </c>
      <c r="D99" s="11" t="s">
        <v>198</v>
      </c>
      <c r="E99" s="11">
        <v>35.75</v>
      </c>
      <c r="F99" s="11">
        <v>201707</v>
      </c>
    </row>
    <row r="100" spans="1:6">
      <c r="A100" s="11" t="s">
        <v>482</v>
      </c>
      <c r="B100" s="11">
        <v>24</v>
      </c>
      <c r="C100" s="11" t="s">
        <v>175</v>
      </c>
      <c r="D100" s="11" t="s">
        <v>203</v>
      </c>
      <c r="E100" s="11">
        <v>0.5</v>
      </c>
      <c r="F100" s="11">
        <v>201707</v>
      </c>
    </row>
    <row r="101" spans="1:6">
      <c r="A101" s="11" t="s">
        <v>482</v>
      </c>
      <c r="B101" s="11">
        <v>24</v>
      </c>
      <c r="C101" s="11" t="s">
        <v>175</v>
      </c>
      <c r="D101" s="11" t="s">
        <v>206</v>
      </c>
      <c r="E101" s="11">
        <v>5</v>
      </c>
      <c r="F101" s="11">
        <v>201707</v>
      </c>
    </row>
    <row r="102" spans="1:6">
      <c r="A102" s="11" t="s">
        <v>498</v>
      </c>
      <c r="B102" s="11">
        <v>24</v>
      </c>
      <c r="C102" s="11" t="s">
        <v>175</v>
      </c>
      <c r="D102" s="11" t="s">
        <v>206</v>
      </c>
      <c r="E102" s="11">
        <v>47.08</v>
      </c>
      <c r="F102" s="11">
        <v>201707</v>
      </c>
    </row>
    <row r="103" spans="1:6">
      <c r="A103" s="11" t="s">
        <v>479</v>
      </c>
      <c r="B103" s="11">
        <v>24</v>
      </c>
      <c r="C103" s="11" t="s">
        <v>175</v>
      </c>
      <c r="D103" s="11" t="s">
        <v>177</v>
      </c>
      <c r="E103" s="11">
        <v>27</v>
      </c>
      <c r="F103" s="11">
        <v>201707</v>
      </c>
    </row>
    <row r="104" spans="1:6">
      <c r="A104" s="11" t="s">
        <v>479</v>
      </c>
      <c r="B104" s="11">
        <v>24</v>
      </c>
      <c r="C104" s="11" t="s">
        <v>175</v>
      </c>
      <c r="D104" s="11" t="s">
        <v>198</v>
      </c>
      <c r="E104" s="11">
        <v>18</v>
      </c>
      <c r="F104" s="11">
        <v>201707</v>
      </c>
    </row>
    <row r="105" spans="1:6">
      <c r="A105" s="11" t="s">
        <v>474</v>
      </c>
      <c r="B105" s="11">
        <v>24</v>
      </c>
      <c r="C105" s="11" t="s">
        <v>175</v>
      </c>
      <c r="D105" s="11" t="s">
        <v>198</v>
      </c>
      <c r="E105" s="11">
        <v>32</v>
      </c>
      <c r="F105" s="11">
        <v>201707</v>
      </c>
    </row>
    <row r="106" spans="1:6">
      <c r="A106" s="11" t="s">
        <v>461</v>
      </c>
      <c r="B106" s="11">
        <v>24</v>
      </c>
      <c r="C106" s="11" t="s">
        <v>185</v>
      </c>
      <c r="D106" s="11" t="s">
        <v>182</v>
      </c>
      <c r="E106" s="11">
        <v>23.759999999999998</v>
      </c>
      <c r="F106" s="11">
        <v>201707</v>
      </c>
    </row>
    <row r="107" spans="1:6">
      <c r="A107" s="11" t="s">
        <v>494</v>
      </c>
      <c r="B107" s="11">
        <v>24</v>
      </c>
      <c r="C107" s="11" t="s">
        <v>175</v>
      </c>
      <c r="D107" s="11" t="s">
        <v>206</v>
      </c>
      <c r="E107" s="11">
        <v>59.650000000000006</v>
      </c>
      <c r="F107" s="11">
        <v>201707</v>
      </c>
    </row>
    <row r="108" spans="1:6">
      <c r="A108" s="11" t="s">
        <v>467</v>
      </c>
      <c r="B108" s="11">
        <v>24</v>
      </c>
      <c r="C108" s="11" t="s">
        <v>185</v>
      </c>
      <c r="D108" s="11" t="s">
        <v>206</v>
      </c>
      <c r="E108" s="11">
        <v>59.5</v>
      </c>
      <c r="F108" s="11">
        <v>201707</v>
      </c>
    </row>
    <row r="109" spans="1:6">
      <c r="A109" s="11" t="s">
        <v>775</v>
      </c>
      <c r="B109" s="11">
        <v>24</v>
      </c>
      <c r="C109" s="11" t="s">
        <v>198</v>
      </c>
      <c r="D109" s="11" t="s">
        <v>185</v>
      </c>
      <c r="E109" s="11">
        <v>46.26</v>
      </c>
      <c r="F109" s="11">
        <v>201707</v>
      </c>
    </row>
    <row r="110" spans="1:6">
      <c r="A110" s="11" t="s">
        <v>480</v>
      </c>
      <c r="B110" s="11">
        <v>24</v>
      </c>
      <c r="C110" s="11" t="s">
        <v>175</v>
      </c>
      <c r="D110" s="11" t="s">
        <v>185</v>
      </c>
      <c r="E110" s="11">
        <v>36</v>
      </c>
      <c r="F110" s="11">
        <v>201707</v>
      </c>
    </row>
    <row r="111" spans="1:6">
      <c r="A111" s="11" t="s">
        <v>462</v>
      </c>
      <c r="B111" s="11">
        <v>24</v>
      </c>
      <c r="C111" s="11" t="s">
        <v>198</v>
      </c>
      <c r="D111" s="11" t="s">
        <v>206</v>
      </c>
      <c r="E111" s="11">
        <v>48.5</v>
      </c>
      <c r="F111" s="11">
        <v>201707</v>
      </c>
    </row>
    <row r="112" spans="1:6">
      <c r="A112" s="11" t="s">
        <v>481</v>
      </c>
      <c r="B112" s="11">
        <v>24</v>
      </c>
      <c r="C112" s="11" t="s">
        <v>175</v>
      </c>
      <c r="D112" s="11" t="s">
        <v>198</v>
      </c>
      <c r="E112" s="11">
        <v>6.5</v>
      </c>
      <c r="F112" s="11">
        <v>201707</v>
      </c>
    </row>
    <row r="113" spans="1:6">
      <c r="A113" s="11" t="s">
        <v>777</v>
      </c>
      <c r="B113" s="11">
        <v>24</v>
      </c>
      <c r="C113" s="11" t="s">
        <v>175</v>
      </c>
      <c r="D113" s="11" t="s">
        <v>185</v>
      </c>
      <c r="E113" s="11">
        <v>22.5</v>
      </c>
      <c r="F113" s="11">
        <v>201707</v>
      </c>
    </row>
    <row r="114" spans="1:6">
      <c r="A114" s="11" t="s">
        <v>777</v>
      </c>
      <c r="B114" s="11">
        <v>24</v>
      </c>
      <c r="C114" s="11" t="s">
        <v>175</v>
      </c>
      <c r="D114" s="11" t="s">
        <v>198</v>
      </c>
      <c r="E114" s="11">
        <v>2.5</v>
      </c>
      <c r="F114" s="11">
        <v>201707</v>
      </c>
    </row>
    <row r="115" spans="1:6">
      <c r="A115" s="11" t="s">
        <v>777</v>
      </c>
      <c r="B115" s="11">
        <v>24</v>
      </c>
      <c r="C115" s="11" t="s">
        <v>175</v>
      </c>
      <c r="D115" s="11" t="s">
        <v>206</v>
      </c>
      <c r="E115" s="11">
        <v>3</v>
      </c>
      <c r="F115" s="11">
        <v>201707</v>
      </c>
    </row>
    <row r="116" spans="1:6">
      <c r="A116" s="11" t="s">
        <v>495</v>
      </c>
      <c r="B116" s="11">
        <v>24</v>
      </c>
      <c r="C116" s="11" t="s">
        <v>175</v>
      </c>
      <c r="D116" s="11" t="s">
        <v>206</v>
      </c>
      <c r="E116" s="11">
        <v>36</v>
      </c>
      <c r="F116" s="11">
        <v>201707</v>
      </c>
    </row>
    <row r="117" spans="1:6">
      <c r="A117" s="11" t="s">
        <v>780</v>
      </c>
      <c r="B117" s="11">
        <v>24</v>
      </c>
      <c r="C117" s="11" t="s">
        <v>175</v>
      </c>
      <c r="D117" s="11" t="s">
        <v>185</v>
      </c>
      <c r="E117" s="11">
        <v>50.75</v>
      </c>
      <c r="F117" s="11">
        <v>201707</v>
      </c>
    </row>
    <row r="118" spans="1:6">
      <c r="A118" s="11" t="s">
        <v>476</v>
      </c>
      <c r="B118" s="11">
        <v>24</v>
      </c>
      <c r="C118" s="11" t="s">
        <v>198</v>
      </c>
      <c r="D118" s="11" t="s">
        <v>206</v>
      </c>
      <c r="E118" s="11">
        <v>55</v>
      </c>
      <c r="F118" s="11">
        <v>201707</v>
      </c>
    </row>
    <row r="119" spans="1:6">
      <c r="A119" s="11" t="s">
        <v>597</v>
      </c>
      <c r="B119" s="11">
        <v>24</v>
      </c>
      <c r="C119" s="11" t="s">
        <v>175</v>
      </c>
      <c r="D119" s="11" t="s">
        <v>198</v>
      </c>
      <c r="E119" s="11">
        <v>24</v>
      </c>
      <c r="F119" s="11">
        <v>201707</v>
      </c>
    </row>
    <row r="120" spans="1:6">
      <c r="A120" s="11" t="s">
        <v>787</v>
      </c>
      <c r="B120" s="11">
        <v>24</v>
      </c>
      <c r="C120" s="11" t="s">
        <v>185</v>
      </c>
      <c r="D120" s="11" t="s">
        <v>198</v>
      </c>
      <c r="E120" s="11">
        <v>11.25</v>
      </c>
      <c r="F120" s="11">
        <v>201707</v>
      </c>
    </row>
    <row r="121" spans="1:6">
      <c r="A121" s="11" t="s">
        <v>787</v>
      </c>
      <c r="B121" s="11">
        <v>24</v>
      </c>
      <c r="C121" s="11" t="s">
        <v>185</v>
      </c>
      <c r="D121" s="11" t="s">
        <v>206</v>
      </c>
      <c r="E121" s="11">
        <v>2</v>
      </c>
      <c r="F121" s="11">
        <v>201707</v>
      </c>
    </row>
    <row r="122" spans="1:6">
      <c r="A122" s="11" t="s">
        <v>833</v>
      </c>
      <c r="B122" s="11">
        <v>24</v>
      </c>
      <c r="C122" s="11" t="s">
        <v>175</v>
      </c>
      <c r="D122" s="11" t="s">
        <v>198</v>
      </c>
      <c r="E122" s="11">
        <v>46.25</v>
      </c>
      <c r="F122" s="11">
        <v>201707</v>
      </c>
    </row>
    <row r="123" spans="1:6">
      <c r="A123" s="11" t="s">
        <v>501</v>
      </c>
      <c r="B123" s="11">
        <v>24</v>
      </c>
      <c r="C123" s="11" t="s">
        <v>175</v>
      </c>
      <c r="D123" s="11" t="s">
        <v>198</v>
      </c>
      <c r="E123" s="11">
        <v>36</v>
      </c>
      <c r="F123" s="11">
        <v>201707</v>
      </c>
    </row>
    <row r="124" spans="1:6">
      <c r="A124" s="11" t="s">
        <v>487</v>
      </c>
      <c r="B124" s="11">
        <v>24</v>
      </c>
      <c r="C124" s="11" t="s">
        <v>175</v>
      </c>
      <c r="D124" s="11" t="s">
        <v>177</v>
      </c>
      <c r="E124" s="11">
        <v>44.75</v>
      </c>
      <c r="F124" s="11">
        <v>201707</v>
      </c>
    </row>
    <row r="125" spans="1:6">
      <c r="A125" s="11" t="s">
        <v>781</v>
      </c>
      <c r="B125" s="11">
        <v>24</v>
      </c>
      <c r="C125" s="11" t="s">
        <v>175</v>
      </c>
      <c r="D125" s="11" t="s">
        <v>198</v>
      </c>
      <c r="E125" s="11">
        <v>30.5</v>
      </c>
      <c r="F125" s="11">
        <v>201707</v>
      </c>
    </row>
    <row r="126" spans="1:6">
      <c r="A126" s="11" t="s">
        <v>1239</v>
      </c>
      <c r="B126" s="11">
        <v>24</v>
      </c>
      <c r="C126" s="11" t="s">
        <v>175</v>
      </c>
      <c r="D126" s="11" t="s">
        <v>198</v>
      </c>
      <c r="E126" s="11">
        <v>29.25</v>
      </c>
      <c r="F126" s="11">
        <v>201707</v>
      </c>
    </row>
    <row r="127" spans="1:6">
      <c r="A127" s="11" t="s">
        <v>486</v>
      </c>
      <c r="B127" s="11">
        <v>24</v>
      </c>
      <c r="C127" s="11" t="s">
        <v>175</v>
      </c>
      <c r="D127" s="11" t="s">
        <v>177</v>
      </c>
      <c r="E127" s="11">
        <v>43.75</v>
      </c>
      <c r="F127" s="11">
        <v>201707</v>
      </c>
    </row>
    <row r="128" spans="1:6">
      <c r="A128" s="11" t="s">
        <v>507</v>
      </c>
      <c r="B128" s="11">
        <v>24</v>
      </c>
      <c r="C128" s="11" t="s">
        <v>175</v>
      </c>
      <c r="D128" s="11" t="s">
        <v>198</v>
      </c>
      <c r="E128" s="11">
        <v>16</v>
      </c>
      <c r="F128" s="11">
        <v>201707</v>
      </c>
    </row>
    <row r="129" spans="1:6">
      <c r="A129" s="11" t="s">
        <v>483</v>
      </c>
      <c r="B129" s="11">
        <v>24</v>
      </c>
      <c r="C129" s="11" t="s">
        <v>175</v>
      </c>
      <c r="D129" s="11" t="s">
        <v>185</v>
      </c>
      <c r="E129" s="11">
        <v>11</v>
      </c>
      <c r="F129" s="11">
        <v>201707</v>
      </c>
    </row>
    <row r="130" spans="1:6">
      <c r="A130" s="11" t="s">
        <v>483</v>
      </c>
      <c r="B130" s="11">
        <v>24</v>
      </c>
      <c r="C130" s="11" t="s">
        <v>175</v>
      </c>
      <c r="D130" s="11" t="s">
        <v>177</v>
      </c>
      <c r="E130" s="11">
        <v>4</v>
      </c>
      <c r="F130" s="11">
        <v>201707</v>
      </c>
    </row>
    <row r="131" spans="1:6">
      <c r="A131" s="11" t="s">
        <v>483</v>
      </c>
      <c r="B131" s="11">
        <v>24</v>
      </c>
      <c r="C131" s="11" t="s">
        <v>175</v>
      </c>
      <c r="D131" s="11" t="s">
        <v>198</v>
      </c>
      <c r="E131" s="11">
        <v>23</v>
      </c>
      <c r="F131" s="11">
        <v>201707</v>
      </c>
    </row>
    <row r="132" spans="1:6">
      <c r="A132" s="11" t="s">
        <v>483</v>
      </c>
      <c r="B132" s="11">
        <v>24</v>
      </c>
      <c r="C132" s="11" t="s">
        <v>175</v>
      </c>
      <c r="D132" s="11" t="s">
        <v>206</v>
      </c>
      <c r="E132" s="11">
        <v>6.5</v>
      </c>
      <c r="F132" s="11">
        <v>201707</v>
      </c>
    </row>
    <row r="133" spans="1:6">
      <c r="A133" s="11" t="s">
        <v>503</v>
      </c>
      <c r="B133" s="11">
        <v>24</v>
      </c>
      <c r="C133" s="11" t="s">
        <v>185</v>
      </c>
      <c r="D133" s="11" t="s">
        <v>177</v>
      </c>
      <c r="E133" s="11">
        <v>27.17</v>
      </c>
      <c r="F133" s="11">
        <v>201707</v>
      </c>
    </row>
    <row r="134" spans="1:6">
      <c r="A134" s="11" t="s">
        <v>460</v>
      </c>
      <c r="B134" s="11">
        <v>24</v>
      </c>
      <c r="C134" s="11" t="s">
        <v>211</v>
      </c>
      <c r="D134" s="11" t="s">
        <v>177</v>
      </c>
      <c r="E134" s="11">
        <v>44.5</v>
      </c>
      <c r="F134" s="11">
        <v>201707</v>
      </c>
    </row>
    <row r="135" spans="1:6">
      <c r="A135" s="11" t="s">
        <v>913</v>
      </c>
      <c r="B135" s="11">
        <v>24</v>
      </c>
      <c r="C135" s="11" t="s">
        <v>185</v>
      </c>
      <c r="D135" s="11" t="s">
        <v>177</v>
      </c>
      <c r="E135" s="11">
        <v>28.25</v>
      </c>
      <c r="F135" s="11">
        <v>201707</v>
      </c>
    </row>
    <row r="136" spans="1:6">
      <c r="A136" s="11" t="s">
        <v>784</v>
      </c>
      <c r="B136" s="11">
        <v>24</v>
      </c>
      <c r="C136" s="11" t="s">
        <v>175</v>
      </c>
      <c r="D136" s="11" t="s">
        <v>148</v>
      </c>
      <c r="E136" s="11">
        <v>1</v>
      </c>
      <c r="F136" s="11">
        <v>201707</v>
      </c>
    </row>
    <row r="137" spans="1:6">
      <c r="A137" s="11" t="s">
        <v>784</v>
      </c>
      <c r="B137" s="11">
        <v>24</v>
      </c>
      <c r="C137" s="11" t="s">
        <v>175</v>
      </c>
      <c r="D137" s="11" t="s">
        <v>182</v>
      </c>
      <c r="E137" s="11">
        <v>4.5</v>
      </c>
      <c r="F137" s="11">
        <v>201707</v>
      </c>
    </row>
    <row r="138" spans="1:6">
      <c r="A138" s="11" t="s">
        <v>784</v>
      </c>
      <c r="B138" s="11">
        <v>24</v>
      </c>
      <c r="C138" s="11" t="s">
        <v>175</v>
      </c>
      <c r="D138" s="11" t="s">
        <v>185</v>
      </c>
      <c r="E138" s="11">
        <v>5</v>
      </c>
      <c r="F138" s="11">
        <v>201707</v>
      </c>
    </row>
    <row r="139" spans="1:6">
      <c r="A139" s="11" t="s">
        <v>784</v>
      </c>
      <c r="B139" s="11">
        <v>24</v>
      </c>
      <c r="C139" s="11" t="s">
        <v>175</v>
      </c>
      <c r="D139" s="11" t="s">
        <v>177</v>
      </c>
      <c r="E139" s="11">
        <v>3.5</v>
      </c>
      <c r="F139" s="11">
        <v>201707</v>
      </c>
    </row>
    <row r="140" spans="1:6">
      <c r="A140" s="11" t="s">
        <v>784</v>
      </c>
      <c r="B140" s="11">
        <v>24</v>
      </c>
      <c r="C140" s="11" t="s">
        <v>175</v>
      </c>
      <c r="D140" s="11" t="s">
        <v>198</v>
      </c>
      <c r="E140" s="11">
        <v>4.5</v>
      </c>
      <c r="F140" s="11">
        <v>201707</v>
      </c>
    </row>
    <row r="141" spans="1:6">
      <c r="A141" s="11" t="s">
        <v>784</v>
      </c>
      <c r="B141" s="11">
        <v>24</v>
      </c>
      <c r="C141" s="11" t="s">
        <v>175</v>
      </c>
      <c r="D141" s="11" t="s">
        <v>206</v>
      </c>
      <c r="E141" s="11">
        <v>4.25</v>
      </c>
      <c r="F141" s="11">
        <v>201707</v>
      </c>
    </row>
    <row r="142" spans="1:6">
      <c r="A142" s="11" t="s">
        <v>492</v>
      </c>
      <c r="B142" s="11">
        <v>24</v>
      </c>
      <c r="C142" s="11" t="s">
        <v>175</v>
      </c>
      <c r="D142" s="11" t="s">
        <v>206</v>
      </c>
      <c r="E142" s="11">
        <v>49.569999999999993</v>
      </c>
      <c r="F142" s="11">
        <v>201707</v>
      </c>
    </row>
    <row r="143" spans="1:6">
      <c r="A143" s="11" t="s">
        <v>1232</v>
      </c>
      <c r="B143" s="11">
        <v>22</v>
      </c>
      <c r="C143" s="11" t="s">
        <v>185</v>
      </c>
      <c r="D143" s="11" t="s">
        <v>206</v>
      </c>
      <c r="E143" s="11">
        <v>58.34</v>
      </c>
      <c r="F143" s="11">
        <v>201707</v>
      </c>
    </row>
    <row r="144" spans="1:6">
      <c r="A144" s="11" t="s">
        <v>726</v>
      </c>
      <c r="B144" s="11">
        <v>22</v>
      </c>
      <c r="C144" s="11" t="s">
        <v>175</v>
      </c>
      <c r="D144" s="11" t="s">
        <v>185</v>
      </c>
      <c r="E144" s="11">
        <v>1</v>
      </c>
      <c r="F144" s="11">
        <v>201707</v>
      </c>
    </row>
    <row r="145" spans="1:6">
      <c r="A145" s="11" t="s">
        <v>726</v>
      </c>
      <c r="B145" s="11">
        <v>22</v>
      </c>
      <c r="C145" s="11" t="s">
        <v>175</v>
      </c>
      <c r="D145" s="11" t="s">
        <v>177</v>
      </c>
      <c r="E145" s="11">
        <v>1</v>
      </c>
      <c r="F145" s="11">
        <v>201707</v>
      </c>
    </row>
    <row r="146" spans="1:6">
      <c r="A146" s="11" t="s">
        <v>726</v>
      </c>
      <c r="B146" s="11">
        <v>22</v>
      </c>
      <c r="C146" s="11" t="s">
        <v>175</v>
      </c>
      <c r="D146" s="11" t="s">
        <v>198</v>
      </c>
      <c r="E146" s="11">
        <v>23</v>
      </c>
      <c r="F146" s="11">
        <v>201707</v>
      </c>
    </row>
    <row r="147" spans="1:6">
      <c r="A147" s="11" t="s">
        <v>767</v>
      </c>
      <c r="B147" s="11">
        <v>22</v>
      </c>
      <c r="C147" s="11" t="s">
        <v>175</v>
      </c>
      <c r="D147" s="11" t="s">
        <v>206</v>
      </c>
      <c r="E147" s="11">
        <v>46.82</v>
      </c>
      <c r="F147" s="11">
        <v>201707</v>
      </c>
    </row>
    <row r="148" spans="1:6">
      <c r="A148" s="11" t="s">
        <v>488</v>
      </c>
      <c r="B148" s="11">
        <v>19</v>
      </c>
      <c r="C148" s="11" t="s">
        <v>175</v>
      </c>
      <c r="D148" s="11" t="s">
        <v>198</v>
      </c>
      <c r="E148" s="11">
        <v>53</v>
      </c>
      <c r="F148" s="11">
        <v>201707</v>
      </c>
    </row>
    <row r="149" spans="1:6">
      <c r="A149" s="11" t="s">
        <v>488</v>
      </c>
      <c r="B149" s="11">
        <v>20</v>
      </c>
      <c r="C149" s="11" t="s">
        <v>175</v>
      </c>
      <c r="D149" s="11" t="s">
        <v>198</v>
      </c>
      <c r="E149" s="11">
        <v>52.75</v>
      </c>
      <c r="F149" s="11">
        <v>201707</v>
      </c>
    </row>
    <row r="150" spans="1:6">
      <c r="A150" s="11" t="s">
        <v>488</v>
      </c>
      <c r="B150" s="11">
        <v>21</v>
      </c>
      <c r="C150" s="11" t="s">
        <v>175</v>
      </c>
      <c r="D150" s="11" t="s">
        <v>198</v>
      </c>
      <c r="E150" s="11">
        <v>36.5</v>
      </c>
      <c r="F150" s="11">
        <v>201707</v>
      </c>
    </row>
    <row r="151" spans="1:6">
      <c r="A151" s="11" t="s">
        <v>488</v>
      </c>
      <c r="B151" s="11">
        <v>22</v>
      </c>
      <c r="C151" s="11" t="s">
        <v>175</v>
      </c>
      <c r="D151" s="11" t="s">
        <v>198</v>
      </c>
      <c r="E151" s="11">
        <v>52.5</v>
      </c>
      <c r="F151" s="11">
        <v>201707</v>
      </c>
    </row>
    <row r="152" spans="1:6">
      <c r="A152" s="11" t="s">
        <v>485</v>
      </c>
      <c r="B152" s="11">
        <v>20</v>
      </c>
      <c r="C152" s="11" t="s">
        <v>175</v>
      </c>
      <c r="D152" s="11" t="s">
        <v>185</v>
      </c>
      <c r="E152" s="11">
        <v>35</v>
      </c>
      <c r="F152" s="11">
        <v>201707</v>
      </c>
    </row>
    <row r="153" spans="1:6">
      <c r="A153" s="11" t="s">
        <v>485</v>
      </c>
      <c r="B153" s="11">
        <v>20</v>
      </c>
      <c r="C153" s="11" t="s">
        <v>175</v>
      </c>
      <c r="D153" s="11" t="s">
        <v>177</v>
      </c>
      <c r="E153" s="11">
        <v>5</v>
      </c>
      <c r="F153" s="11">
        <v>201707</v>
      </c>
    </row>
    <row r="154" spans="1:6">
      <c r="A154" s="11" t="s">
        <v>485</v>
      </c>
      <c r="B154" s="11">
        <v>20</v>
      </c>
      <c r="C154" s="11" t="s">
        <v>175</v>
      </c>
      <c r="D154" s="11" t="s">
        <v>206</v>
      </c>
      <c r="E154" s="11">
        <v>5</v>
      </c>
      <c r="F154" s="11">
        <v>201707</v>
      </c>
    </row>
    <row r="155" spans="1:6">
      <c r="A155" s="11" t="s">
        <v>485</v>
      </c>
      <c r="B155" s="11">
        <v>22</v>
      </c>
      <c r="C155" s="11" t="s">
        <v>175</v>
      </c>
      <c r="D155" s="11" t="s">
        <v>185</v>
      </c>
      <c r="E155" s="11">
        <v>36.5</v>
      </c>
      <c r="F155" s="11">
        <v>201707</v>
      </c>
    </row>
    <row r="156" spans="1:6">
      <c r="A156" s="11" t="s">
        <v>485</v>
      </c>
      <c r="B156" s="11">
        <v>22</v>
      </c>
      <c r="C156" s="11" t="s">
        <v>175</v>
      </c>
      <c r="D156" s="11" t="s">
        <v>206</v>
      </c>
      <c r="E156" s="11">
        <v>11.5</v>
      </c>
      <c r="F156" s="11">
        <v>201707</v>
      </c>
    </row>
    <row r="157" spans="1:6">
      <c r="A157" s="11" t="s">
        <v>510</v>
      </c>
      <c r="B157" s="11">
        <v>22</v>
      </c>
      <c r="C157" s="11" t="s">
        <v>177</v>
      </c>
      <c r="D157" s="11" t="s">
        <v>198</v>
      </c>
      <c r="E157" s="11">
        <v>38</v>
      </c>
      <c r="F157" s="11">
        <v>201707</v>
      </c>
    </row>
    <row r="158" spans="1:6">
      <c r="A158" s="11" t="s">
        <v>775</v>
      </c>
      <c r="B158" s="11">
        <v>20</v>
      </c>
      <c r="C158" s="11" t="s">
        <v>198</v>
      </c>
      <c r="D158" s="11" t="s">
        <v>185</v>
      </c>
      <c r="E158" s="11">
        <v>35.79</v>
      </c>
      <c r="F158" s="11">
        <v>201707</v>
      </c>
    </row>
    <row r="159" spans="1:6">
      <c r="A159" s="11" t="s">
        <v>775</v>
      </c>
      <c r="B159" s="11">
        <v>21</v>
      </c>
      <c r="C159" s="11" t="s">
        <v>198</v>
      </c>
      <c r="D159" s="11" t="s">
        <v>185</v>
      </c>
      <c r="E159" s="11">
        <v>30.009999999999998</v>
      </c>
      <c r="F159" s="11">
        <v>201707</v>
      </c>
    </row>
    <row r="160" spans="1:6">
      <c r="A160" s="11" t="s">
        <v>775</v>
      </c>
      <c r="B160" s="11">
        <v>22</v>
      </c>
      <c r="C160" s="11" t="s">
        <v>198</v>
      </c>
      <c r="D160" s="11" t="s">
        <v>185</v>
      </c>
      <c r="E160" s="11">
        <v>7.16</v>
      </c>
      <c r="F160" s="11">
        <v>201707</v>
      </c>
    </row>
    <row r="161" spans="1:6">
      <c r="A161" s="11" t="s">
        <v>787</v>
      </c>
      <c r="B161" s="11">
        <v>20</v>
      </c>
      <c r="C161" s="11" t="s">
        <v>185</v>
      </c>
      <c r="D161" s="11" t="s">
        <v>198</v>
      </c>
      <c r="E161" s="11">
        <v>17</v>
      </c>
      <c r="F161" s="11">
        <v>201707</v>
      </c>
    </row>
    <row r="162" spans="1:6">
      <c r="A162" s="11" t="s">
        <v>787</v>
      </c>
      <c r="B162" s="11">
        <v>21</v>
      </c>
      <c r="C162" s="11" t="s">
        <v>185</v>
      </c>
      <c r="D162" s="11" t="s">
        <v>198</v>
      </c>
      <c r="E162" s="11">
        <v>17.829999999999998</v>
      </c>
      <c r="F162" s="11">
        <v>201707</v>
      </c>
    </row>
    <row r="163" spans="1:6">
      <c r="A163" s="11" t="s">
        <v>787</v>
      </c>
      <c r="B163" s="11">
        <v>22</v>
      </c>
      <c r="C163" s="11" t="s">
        <v>185</v>
      </c>
      <c r="D163" s="11" t="s">
        <v>198</v>
      </c>
      <c r="E163" s="11">
        <v>17.75</v>
      </c>
      <c r="F163" s="11">
        <v>201707</v>
      </c>
    </row>
    <row r="164" spans="1:6">
      <c r="A164" s="11" t="s">
        <v>787</v>
      </c>
      <c r="B164" s="11">
        <v>22</v>
      </c>
      <c r="C164" s="11" t="s">
        <v>185</v>
      </c>
      <c r="D164" s="11" t="s">
        <v>206</v>
      </c>
      <c r="E164" s="11">
        <v>3</v>
      </c>
      <c r="F164" s="11">
        <v>201707</v>
      </c>
    </row>
    <row r="165" spans="1:6">
      <c r="A165" s="11" t="s">
        <v>501</v>
      </c>
      <c r="B165" s="11">
        <v>22</v>
      </c>
      <c r="C165" s="11" t="s">
        <v>175</v>
      </c>
      <c r="D165" s="11" t="s">
        <v>198</v>
      </c>
      <c r="E165" s="11">
        <v>45</v>
      </c>
      <c r="F165" s="11">
        <v>201707</v>
      </c>
    </row>
    <row r="166" spans="1:6">
      <c r="A166" s="11" t="s">
        <v>483</v>
      </c>
      <c r="B166" s="11">
        <v>22</v>
      </c>
      <c r="C166" s="11" t="s">
        <v>175</v>
      </c>
      <c r="D166" s="11" t="s">
        <v>185</v>
      </c>
      <c r="E166" s="11">
        <v>8.5</v>
      </c>
      <c r="F166" s="11">
        <v>201707</v>
      </c>
    </row>
    <row r="167" spans="1:6">
      <c r="A167" s="11" t="s">
        <v>483</v>
      </c>
      <c r="B167" s="11">
        <v>22</v>
      </c>
      <c r="C167" s="11" t="s">
        <v>175</v>
      </c>
      <c r="D167" s="11" t="s">
        <v>177</v>
      </c>
      <c r="E167" s="11">
        <v>9</v>
      </c>
      <c r="F167" s="11">
        <v>201707</v>
      </c>
    </row>
    <row r="168" spans="1:6">
      <c r="A168" s="11" t="s">
        <v>483</v>
      </c>
      <c r="B168" s="11">
        <v>22</v>
      </c>
      <c r="C168" s="11" t="s">
        <v>175</v>
      </c>
      <c r="D168" s="11" t="s">
        <v>198</v>
      </c>
      <c r="E168" s="11">
        <v>18.5</v>
      </c>
      <c r="F168" s="11">
        <v>201707</v>
      </c>
    </row>
    <row r="169" spans="1:6">
      <c r="A169" s="11" t="s">
        <v>483</v>
      </c>
      <c r="B169" s="11">
        <v>22</v>
      </c>
      <c r="C169" s="11" t="s">
        <v>175</v>
      </c>
      <c r="D169" s="11" t="s">
        <v>206</v>
      </c>
      <c r="E169" s="11">
        <v>6.5</v>
      </c>
      <c r="F169" s="11">
        <v>201707</v>
      </c>
    </row>
    <row r="170" spans="1:6">
      <c r="A170" s="11" t="s">
        <v>503</v>
      </c>
      <c r="B170" s="11">
        <v>19</v>
      </c>
      <c r="C170" s="11" t="s">
        <v>185</v>
      </c>
      <c r="D170" s="11" t="s">
        <v>177</v>
      </c>
      <c r="E170" s="11">
        <v>38.07</v>
      </c>
      <c r="F170" s="11">
        <v>201707</v>
      </c>
    </row>
    <row r="171" spans="1:6">
      <c r="A171" s="11" t="s">
        <v>503</v>
      </c>
      <c r="B171" s="11">
        <v>20</v>
      </c>
      <c r="C171" s="11" t="s">
        <v>185</v>
      </c>
      <c r="D171" s="11" t="s">
        <v>177</v>
      </c>
      <c r="E171" s="11">
        <v>5.75</v>
      </c>
      <c r="F171" s="11">
        <v>201707</v>
      </c>
    </row>
    <row r="172" spans="1:6">
      <c r="A172" s="11" t="s">
        <v>503</v>
      </c>
      <c r="B172" s="11">
        <v>21</v>
      </c>
      <c r="C172" s="11" t="s">
        <v>185</v>
      </c>
      <c r="D172" s="11" t="s">
        <v>177</v>
      </c>
      <c r="E172" s="11">
        <v>6.84</v>
      </c>
      <c r="F172" s="11">
        <v>201707</v>
      </c>
    </row>
    <row r="173" spans="1:6">
      <c r="A173" s="11" t="s">
        <v>503</v>
      </c>
      <c r="B173" s="11">
        <v>22</v>
      </c>
      <c r="C173" s="11" t="s">
        <v>185</v>
      </c>
      <c r="D173" s="11" t="s">
        <v>177</v>
      </c>
      <c r="E173" s="11">
        <v>9.33</v>
      </c>
      <c r="F173" s="11">
        <v>201707</v>
      </c>
    </row>
    <row r="174" spans="1:6">
      <c r="A174" s="11" t="s">
        <v>913</v>
      </c>
      <c r="B174" s="11">
        <v>22</v>
      </c>
      <c r="C174" s="11" t="s">
        <v>185</v>
      </c>
      <c r="D174" s="11" t="s">
        <v>177</v>
      </c>
      <c r="E174" s="11">
        <v>6.34</v>
      </c>
      <c r="F174" s="11">
        <v>201707</v>
      </c>
    </row>
    <row r="175" spans="1:6">
      <c r="A175" s="11" t="s">
        <v>492</v>
      </c>
      <c r="B175" s="11">
        <v>19</v>
      </c>
      <c r="C175" s="11" t="s">
        <v>175</v>
      </c>
      <c r="D175" s="11" t="s">
        <v>206</v>
      </c>
      <c r="E175" s="11">
        <v>33.25</v>
      </c>
      <c r="F175" s="11">
        <v>201707</v>
      </c>
    </row>
    <row r="176" spans="1:6">
      <c r="A176" s="11" t="s">
        <v>492</v>
      </c>
      <c r="B176" s="11">
        <v>22</v>
      </c>
      <c r="C176" s="11" t="s">
        <v>175</v>
      </c>
      <c r="D176" s="11" t="s">
        <v>206</v>
      </c>
      <c r="E176" s="11">
        <v>39.67</v>
      </c>
      <c r="F176" s="11">
        <v>201707</v>
      </c>
    </row>
    <row r="177" spans="1:6">
      <c r="A177" s="11" t="s">
        <v>478</v>
      </c>
      <c r="B177" s="11">
        <v>22</v>
      </c>
      <c r="C177" s="11" t="s">
        <v>175</v>
      </c>
      <c r="D177" s="11" t="s">
        <v>206</v>
      </c>
      <c r="E177" s="11">
        <v>9.5</v>
      </c>
      <c r="F177" s="11">
        <v>201707</v>
      </c>
    </row>
    <row r="178" spans="1:6">
      <c r="A178" s="11" t="s">
        <v>478</v>
      </c>
      <c r="B178" s="11">
        <v>24</v>
      </c>
      <c r="C178" s="11" t="s">
        <v>175</v>
      </c>
      <c r="D178" s="11" t="s">
        <v>206</v>
      </c>
      <c r="E178" s="11">
        <v>8.5</v>
      </c>
      <c r="F178" s="11">
        <v>201707</v>
      </c>
    </row>
    <row r="179" spans="1:6">
      <c r="A179" s="11" t="s">
        <v>786</v>
      </c>
      <c r="B179" s="11">
        <v>20</v>
      </c>
      <c r="C179" s="11" t="s">
        <v>198</v>
      </c>
      <c r="D179" s="11" t="s">
        <v>185</v>
      </c>
      <c r="E179" s="11">
        <v>9.67</v>
      </c>
      <c r="F179" s="11">
        <v>201709</v>
      </c>
    </row>
    <row r="180" spans="1:6">
      <c r="A180" s="11" t="s">
        <v>786</v>
      </c>
      <c r="B180" s="11">
        <v>21</v>
      </c>
      <c r="C180" s="11" t="s">
        <v>198</v>
      </c>
      <c r="D180" s="11" t="s">
        <v>185</v>
      </c>
      <c r="E180" s="11">
        <v>6.91</v>
      </c>
      <c r="F180" s="11">
        <v>201709</v>
      </c>
    </row>
    <row r="181" spans="1:6">
      <c r="A181" s="11" t="s">
        <v>769</v>
      </c>
      <c r="B181" s="11">
        <v>24</v>
      </c>
      <c r="C181" s="11" t="s">
        <v>185</v>
      </c>
      <c r="D181" s="11" t="s">
        <v>177</v>
      </c>
      <c r="E181" s="11">
        <v>9.59</v>
      </c>
      <c r="F181" s="11">
        <v>201709</v>
      </c>
    </row>
    <row r="182" spans="1:6">
      <c r="A182" s="11" t="s">
        <v>769</v>
      </c>
      <c r="B182" s="11">
        <v>24</v>
      </c>
      <c r="C182" s="11" t="s">
        <v>185</v>
      </c>
      <c r="D182" s="11" t="s">
        <v>198</v>
      </c>
      <c r="E182" s="11">
        <v>39.83</v>
      </c>
      <c r="F182" s="11">
        <v>201709</v>
      </c>
    </row>
    <row r="183" spans="1:6">
      <c r="A183" s="11" t="s">
        <v>774</v>
      </c>
      <c r="B183" s="11">
        <v>24</v>
      </c>
      <c r="C183" s="11" t="s">
        <v>175</v>
      </c>
      <c r="D183" s="11" t="s">
        <v>198</v>
      </c>
      <c r="E183" s="11">
        <v>53.75</v>
      </c>
      <c r="F183" s="11">
        <v>201709</v>
      </c>
    </row>
    <row r="184" spans="1:6">
      <c r="A184" s="11" t="s">
        <v>477</v>
      </c>
      <c r="B184" s="11">
        <v>21</v>
      </c>
      <c r="C184" s="11" t="s">
        <v>198</v>
      </c>
      <c r="D184" s="11" t="s">
        <v>206</v>
      </c>
      <c r="E184" s="11">
        <v>41</v>
      </c>
      <c r="F184" s="11">
        <v>201709</v>
      </c>
    </row>
    <row r="185" spans="1:6">
      <c r="A185" s="11" t="s">
        <v>477</v>
      </c>
      <c r="B185" s="11">
        <v>22</v>
      </c>
      <c r="C185" s="11" t="s">
        <v>198</v>
      </c>
      <c r="D185" s="11" t="s">
        <v>206</v>
      </c>
      <c r="E185" s="11">
        <v>58.25</v>
      </c>
      <c r="F185" s="11">
        <v>201709</v>
      </c>
    </row>
    <row r="186" spans="1:6">
      <c r="A186" s="11" t="s">
        <v>477</v>
      </c>
      <c r="B186" s="11">
        <v>23</v>
      </c>
      <c r="C186" s="11" t="s">
        <v>198</v>
      </c>
      <c r="D186" s="11" t="s">
        <v>206</v>
      </c>
      <c r="E186" s="11">
        <v>42.25</v>
      </c>
      <c r="F186" s="11">
        <v>201709</v>
      </c>
    </row>
    <row r="187" spans="1:6">
      <c r="A187" s="11" t="s">
        <v>477</v>
      </c>
      <c r="B187" s="11">
        <v>24</v>
      </c>
      <c r="C187" s="11" t="s">
        <v>198</v>
      </c>
      <c r="D187" s="11" t="s">
        <v>206</v>
      </c>
      <c r="E187" s="11">
        <v>55.5</v>
      </c>
      <c r="F187" s="11">
        <v>201709</v>
      </c>
    </row>
    <row r="188" spans="1:6">
      <c r="A188" s="11" t="s">
        <v>1232</v>
      </c>
      <c r="B188" s="11">
        <v>19</v>
      </c>
      <c r="C188" s="11" t="s">
        <v>185</v>
      </c>
      <c r="D188" s="11" t="s">
        <v>198</v>
      </c>
      <c r="E188" s="11">
        <v>22.753333333333337</v>
      </c>
      <c r="F188" s="11">
        <v>201806</v>
      </c>
    </row>
    <row r="189" spans="1:6">
      <c r="A189" s="11" t="s">
        <v>708</v>
      </c>
      <c r="B189" s="11">
        <v>19</v>
      </c>
      <c r="C189" s="11" t="s">
        <v>203</v>
      </c>
      <c r="D189" s="11" t="s">
        <v>185</v>
      </c>
      <c r="E189" s="11">
        <v>25.650000000000002</v>
      </c>
      <c r="F189" s="11">
        <v>201806</v>
      </c>
    </row>
    <row r="190" spans="1:6">
      <c r="A190" s="11" t="s">
        <v>715</v>
      </c>
      <c r="B190" s="11">
        <v>19</v>
      </c>
      <c r="C190" s="11" t="s">
        <v>175</v>
      </c>
      <c r="D190" s="11" t="s">
        <v>198</v>
      </c>
      <c r="E190" s="11">
        <v>5.9999999999999982</v>
      </c>
      <c r="F190" s="11">
        <v>201806</v>
      </c>
    </row>
    <row r="191" spans="1:6">
      <c r="A191" s="11" t="s">
        <v>726</v>
      </c>
      <c r="B191" s="11">
        <v>19</v>
      </c>
      <c r="C191" s="11" t="s">
        <v>175</v>
      </c>
      <c r="D191" s="11" t="s">
        <v>198</v>
      </c>
      <c r="E191" s="11">
        <v>32</v>
      </c>
      <c r="F191" s="11">
        <v>201806</v>
      </c>
    </row>
    <row r="192" spans="1:6">
      <c r="A192" s="11" t="s">
        <v>493</v>
      </c>
      <c r="B192" s="11">
        <v>19</v>
      </c>
      <c r="C192" s="11" t="s">
        <v>198</v>
      </c>
      <c r="D192" s="11" t="s">
        <v>177</v>
      </c>
      <c r="E192" s="11">
        <v>19.75</v>
      </c>
      <c r="F192" s="11">
        <v>201806</v>
      </c>
    </row>
    <row r="193" spans="1:6">
      <c r="A193" s="11" t="s">
        <v>458</v>
      </c>
      <c r="B193" s="11">
        <v>19</v>
      </c>
      <c r="C193" s="11" t="s">
        <v>185</v>
      </c>
      <c r="D193" s="11" t="s">
        <v>182</v>
      </c>
      <c r="E193" s="11">
        <v>5.9999999999999982</v>
      </c>
      <c r="F193" s="11">
        <v>201806</v>
      </c>
    </row>
    <row r="194" spans="1:6">
      <c r="A194" s="11" t="s">
        <v>458</v>
      </c>
      <c r="B194" s="11">
        <v>19</v>
      </c>
      <c r="C194" s="11" t="s">
        <v>185</v>
      </c>
      <c r="D194" s="11" t="s">
        <v>177</v>
      </c>
      <c r="E194" s="11">
        <v>1.9999999999999996</v>
      </c>
      <c r="F194" s="11">
        <v>201806</v>
      </c>
    </row>
    <row r="195" spans="1:6">
      <c r="A195" s="11" t="s">
        <v>458</v>
      </c>
      <c r="B195" s="11">
        <v>19</v>
      </c>
      <c r="C195" s="11" t="s">
        <v>185</v>
      </c>
      <c r="D195" s="11" t="s">
        <v>198</v>
      </c>
      <c r="E195" s="11">
        <v>2.0000000000000009</v>
      </c>
      <c r="F195" s="11">
        <v>201806</v>
      </c>
    </row>
    <row r="196" spans="1:6">
      <c r="A196" s="11" t="s">
        <v>458</v>
      </c>
      <c r="B196" s="11">
        <v>19</v>
      </c>
      <c r="C196" s="11" t="s">
        <v>185</v>
      </c>
      <c r="D196" s="11" t="s">
        <v>206</v>
      </c>
      <c r="E196" s="11">
        <v>2.25</v>
      </c>
      <c r="F196" s="11">
        <v>201806</v>
      </c>
    </row>
    <row r="197" spans="1:6">
      <c r="A197" s="11" t="s">
        <v>767</v>
      </c>
      <c r="B197" s="11">
        <v>19</v>
      </c>
      <c r="C197" s="11" t="s">
        <v>175</v>
      </c>
      <c r="D197" s="11" t="s">
        <v>206</v>
      </c>
      <c r="E197" s="11">
        <v>22.75</v>
      </c>
      <c r="F197" s="11">
        <v>201806</v>
      </c>
    </row>
    <row r="198" spans="1:6">
      <c r="A198" s="11" t="s">
        <v>453</v>
      </c>
      <c r="B198" s="11">
        <v>19</v>
      </c>
      <c r="C198" s="11" t="s">
        <v>175</v>
      </c>
      <c r="D198" s="11" t="s">
        <v>177</v>
      </c>
      <c r="E198" s="11">
        <v>12</v>
      </c>
      <c r="F198" s="11">
        <v>201806</v>
      </c>
    </row>
    <row r="199" spans="1:6">
      <c r="A199" s="11" t="s">
        <v>453</v>
      </c>
      <c r="B199" s="11">
        <v>19</v>
      </c>
      <c r="C199" s="11" t="s">
        <v>175</v>
      </c>
      <c r="D199" s="11" t="s">
        <v>198</v>
      </c>
      <c r="E199" s="11">
        <v>13.75</v>
      </c>
      <c r="F199" s="11">
        <v>201806</v>
      </c>
    </row>
    <row r="200" spans="1:6">
      <c r="A200" s="11" t="s">
        <v>768</v>
      </c>
      <c r="B200" s="11">
        <v>19</v>
      </c>
      <c r="C200" s="11" t="s">
        <v>175</v>
      </c>
      <c r="D200" s="11" t="s">
        <v>198</v>
      </c>
      <c r="E200" s="11">
        <v>16</v>
      </c>
      <c r="F200" s="11">
        <v>201806</v>
      </c>
    </row>
    <row r="201" spans="1:6">
      <c r="A201" s="11" t="s">
        <v>485</v>
      </c>
      <c r="B201" s="11">
        <v>19</v>
      </c>
      <c r="C201" s="11" t="s">
        <v>175</v>
      </c>
      <c r="D201" s="11" t="s">
        <v>185</v>
      </c>
      <c r="E201" s="11">
        <v>21.750000000000007</v>
      </c>
      <c r="F201" s="11">
        <v>201806</v>
      </c>
    </row>
    <row r="202" spans="1:6">
      <c r="A202" s="11" t="s">
        <v>485</v>
      </c>
      <c r="B202" s="11">
        <v>19</v>
      </c>
      <c r="C202" s="11" t="s">
        <v>175</v>
      </c>
      <c r="D202" s="11" t="s">
        <v>177</v>
      </c>
      <c r="E202" s="11">
        <v>2.7499999999999982</v>
      </c>
      <c r="F202" s="11">
        <v>201806</v>
      </c>
    </row>
    <row r="203" spans="1:6">
      <c r="A203" s="11" t="s">
        <v>471</v>
      </c>
      <c r="B203" s="11">
        <v>19</v>
      </c>
      <c r="C203" s="11" t="s">
        <v>185</v>
      </c>
      <c r="D203" s="11" t="s">
        <v>206</v>
      </c>
      <c r="E203" s="11">
        <v>30.25</v>
      </c>
      <c r="F203" s="11">
        <v>201806</v>
      </c>
    </row>
    <row r="204" spans="1:6">
      <c r="A204" s="11" t="s">
        <v>1234</v>
      </c>
      <c r="B204" s="11">
        <v>19</v>
      </c>
      <c r="C204" s="11" t="s">
        <v>185</v>
      </c>
      <c r="D204" s="11" t="s">
        <v>206</v>
      </c>
      <c r="E204" s="11">
        <v>4.2166666666666668</v>
      </c>
      <c r="F204" s="11">
        <v>201806</v>
      </c>
    </row>
    <row r="205" spans="1:6">
      <c r="A205" s="11" t="s">
        <v>769</v>
      </c>
      <c r="B205" s="11">
        <v>19</v>
      </c>
      <c r="C205" s="11" t="s">
        <v>185</v>
      </c>
      <c r="D205" s="11" t="s">
        <v>206</v>
      </c>
      <c r="E205" s="11">
        <v>24.25</v>
      </c>
      <c r="F205" s="11">
        <v>201806</v>
      </c>
    </row>
    <row r="206" spans="1:6">
      <c r="A206" s="11" t="s">
        <v>482</v>
      </c>
      <c r="B206" s="11">
        <v>19</v>
      </c>
      <c r="C206" s="11" t="s">
        <v>175</v>
      </c>
      <c r="D206" s="11" t="s">
        <v>182</v>
      </c>
      <c r="E206" s="11">
        <v>2.25</v>
      </c>
      <c r="F206" s="11">
        <v>201806</v>
      </c>
    </row>
    <row r="207" spans="1:6">
      <c r="A207" s="11" t="s">
        <v>482</v>
      </c>
      <c r="B207" s="11">
        <v>19</v>
      </c>
      <c r="C207" s="11" t="s">
        <v>175</v>
      </c>
      <c r="D207" s="11" t="s">
        <v>185</v>
      </c>
      <c r="E207" s="11">
        <v>0.25000000000000178</v>
      </c>
      <c r="F207" s="11">
        <v>201806</v>
      </c>
    </row>
    <row r="208" spans="1:6">
      <c r="A208" s="11" t="s">
        <v>482</v>
      </c>
      <c r="B208" s="11">
        <v>19</v>
      </c>
      <c r="C208" s="11" t="s">
        <v>175</v>
      </c>
      <c r="D208" s="11" t="s">
        <v>177</v>
      </c>
      <c r="E208" s="11">
        <v>0.99999999999999911</v>
      </c>
      <c r="F208" s="11">
        <v>201806</v>
      </c>
    </row>
    <row r="209" spans="1:6">
      <c r="A209" s="11" t="s">
        <v>482</v>
      </c>
      <c r="B209" s="11">
        <v>19</v>
      </c>
      <c r="C209" s="11" t="s">
        <v>175</v>
      </c>
      <c r="D209" s="11" t="s">
        <v>198</v>
      </c>
      <c r="E209" s="11">
        <v>21.75</v>
      </c>
      <c r="F209" s="11">
        <v>201806</v>
      </c>
    </row>
    <row r="210" spans="1:6">
      <c r="A210" s="11" t="s">
        <v>482</v>
      </c>
      <c r="B210" s="11">
        <v>19</v>
      </c>
      <c r="C210" s="11" t="s">
        <v>175</v>
      </c>
      <c r="D210" s="11" t="s">
        <v>203</v>
      </c>
      <c r="E210" s="11">
        <v>0.24999999999999911</v>
      </c>
      <c r="F210" s="11">
        <v>201806</v>
      </c>
    </row>
    <row r="211" spans="1:6">
      <c r="A211" s="11" t="s">
        <v>482</v>
      </c>
      <c r="B211" s="11">
        <v>19</v>
      </c>
      <c r="C211" s="11" t="s">
        <v>175</v>
      </c>
      <c r="D211" s="11" t="s">
        <v>206</v>
      </c>
      <c r="E211" s="11">
        <v>4.7499999999999991</v>
      </c>
      <c r="F211" s="11">
        <v>201806</v>
      </c>
    </row>
    <row r="212" spans="1:6">
      <c r="A212" s="11" t="s">
        <v>498</v>
      </c>
      <c r="B212" s="11">
        <v>19</v>
      </c>
      <c r="C212" s="11" t="s">
        <v>175</v>
      </c>
      <c r="D212" s="11" t="s">
        <v>206</v>
      </c>
      <c r="E212" s="11">
        <v>20.75</v>
      </c>
      <c r="F212" s="11">
        <v>201806</v>
      </c>
    </row>
    <row r="213" spans="1:6">
      <c r="A213" s="11" t="s">
        <v>479</v>
      </c>
      <c r="B213" s="11">
        <v>19</v>
      </c>
      <c r="C213" s="11" t="s">
        <v>175</v>
      </c>
      <c r="D213" s="11" t="s">
        <v>177</v>
      </c>
      <c r="E213" s="11">
        <v>9.5</v>
      </c>
      <c r="F213" s="11">
        <v>201806</v>
      </c>
    </row>
    <row r="214" spans="1:6">
      <c r="A214" s="11" t="s">
        <v>479</v>
      </c>
      <c r="B214" s="11">
        <v>19</v>
      </c>
      <c r="C214" s="11" t="s">
        <v>175</v>
      </c>
      <c r="D214" s="11" t="s">
        <v>198</v>
      </c>
      <c r="E214" s="11">
        <v>18.5</v>
      </c>
      <c r="F214" s="11">
        <v>201806</v>
      </c>
    </row>
    <row r="215" spans="1:6">
      <c r="A215" s="11" t="s">
        <v>499</v>
      </c>
      <c r="B215" s="11">
        <v>19</v>
      </c>
      <c r="C215" s="11" t="s">
        <v>175</v>
      </c>
      <c r="D215" s="11" t="s">
        <v>206</v>
      </c>
      <c r="E215" s="11">
        <v>24.659999999999993</v>
      </c>
      <c r="F215" s="11">
        <v>201806</v>
      </c>
    </row>
    <row r="216" spans="1:6">
      <c r="A216" s="11" t="s">
        <v>494</v>
      </c>
      <c r="B216" s="11">
        <v>19</v>
      </c>
      <c r="C216" s="11" t="s">
        <v>185</v>
      </c>
      <c r="D216" s="11" t="s">
        <v>206</v>
      </c>
      <c r="E216" s="11">
        <v>86.00333333333333</v>
      </c>
      <c r="F216" s="11">
        <v>201806</v>
      </c>
    </row>
    <row r="217" spans="1:6">
      <c r="A217" s="11" t="s">
        <v>467</v>
      </c>
      <c r="B217" s="11">
        <v>19</v>
      </c>
      <c r="C217" s="11" t="s">
        <v>185</v>
      </c>
      <c r="D217" s="11" t="s">
        <v>206</v>
      </c>
      <c r="E217" s="11">
        <v>85.75333333333333</v>
      </c>
      <c r="F217" s="11">
        <v>201806</v>
      </c>
    </row>
    <row r="218" spans="1:6">
      <c r="A218" s="11" t="s">
        <v>774</v>
      </c>
      <c r="B218" s="11">
        <v>19</v>
      </c>
      <c r="C218" s="11" t="s">
        <v>175</v>
      </c>
      <c r="D218" s="11" t="s">
        <v>198</v>
      </c>
      <c r="E218" s="11">
        <v>28.75</v>
      </c>
      <c r="F218" s="11">
        <v>201806</v>
      </c>
    </row>
    <row r="219" spans="1:6">
      <c r="A219" s="11" t="s">
        <v>776</v>
      </c>
      <c r="B219" s="11">
        <v>19</v>
      </c>
      <c r="C219" s="11" t="s">
        <v>175</v>
      </c>
      <c r="D219" s="11" t="s">
        <v>206</v>
      </c>
      <c r="E219" s="11">
        <v>20.416666666666664</v>
      </c>
      <c r="F219" s="11">
        <v>201806</v>
      </c>
    </row>
    <row r="220" spans="1:6">
      <c r="A220" s="11" t="s">
        <v>472</v>
      </c>
      <c r="B220" s="11">
        <v>19</v>
      </c>
      <c r="C220" s="11" t="s">
        <v>203</v>
      </c>
      <c r="D220" s="11" t="s">
        <v>198</v>
      </c>
      <c r="E220" s="11">
        <v>24</v>
      </c>
      <c r="F220" s="11">
        <v>201806</v>
      </c>
    </row>
    <row r="221" spans="1:6">
      <c r="A221" s="11" t="s">
        <v>1208</v>
      </c>
      <c r="B221" s="11">
        <v>19</v>
      </c>
      <c r="C221" s="11" t="s">
        <v>175</v>
      </c>
      <c r="D221" s="11" t="s">
        <v>198</v>
      </c>
      <c r="E221" s="11">
        <v>16</v>
      </c>
      <c r="F221" s="11">
        <v>201806</v>
      </c>
    </row>
    <row r="222" spans="1:6">
      <c r="A222" s="11" t="s">
        <v>777</v>
      </c>
      <c r="B222" s="11">
        <v>19</v>
      </c>
      <c r="C222" s="11" t="s">
        <v>175</v>
      </c>
      <c r="D222" s="11" t="s">
        <v>185</v>
      </c>
      <c r="E222" s="11">
        <v>15</v>
      </c>
      <c r="F222" s="11">
        <v>201806</v>
      </c>
    </row>
    <row r="223" spans="1:6">
      <c r="A223" s="11" t="s">
        <v>778</v>
      </c>
      <c r="B223" s="11">
        <v>19</v>
      </c>
      <c r="C223" s="11" t="s">
        <v>175</v>
      </c>
      <c r="D223" s="11" t="s">
        <v>185</v>
      </c>
      <c r="E223" s="11">
        <v>2.2500000000000013</v>
      </c>
      <c r="F223" s="11">
        <v>201806</v>
      </c>
    </row>
    <row r="224" spans="1:6">
      <c r="A224" s="11" t="s">
        <v>778</v>
      </c>
      <c r="B224" s="11">
        <v>19</v>
      </c>
      <c r="C224" s="11" t="s">
        <v>175</v>
      </c>
      <c r="D224" s="11" t="s">
        <v>177</v>
      </c>
      <c r="E224" s="11">
        <v>0.75</v>
      </c>
      <c r="F224" s="11">
        <v>201806</v>
      </c>
    </row>
    <row r="225" spans="1:6">
      <c r="A225" s="11" t="s">
        <v>778</v>
      </c>
      <c r="B225" s="11">
        <v>19</v>
      </c>
      <c r="C225" s="11" t="s">
        <v>175</v>
      </c>
      <c r="D225" s="11" t="s">
        <v>198</v>
      </c>
      <c r="E225" s="11">
        <v>28.000000000000004</v>
      </c>
      <c r="F225" s="11">
        <v>201806</v>
      </c>
    </row>
    <row r="226" spans="1:6">
      <c r="A226" s="11" t="s">
        <v>495</v>
      </c>
      <c r="B226" s="11">
        <v>19</v>
      </c>
      <c r="C226" s="11" t="s">
        <v>175</v>
      </c>
      <c r="D226" s="11" t="s">
        <v>206</v>
      </c>
      <c r="E226" s="11">
        <v>26.999999999999993</v>
      </c>
      <c r="F226" s="11">
        <v>201806</v>
      </c>
    </row>
    <row r="227" spans="1:6">
      <c r="A227" s="11" t="s">
        <v>484</v>
      </c>
      <c r="B227" s="11">
        <v>19</v>
      </c>
      <c r="C227" s="11" t="s">
        <v>175</v>
      </c>
      <c r="D227" s="11" t="s">
        <v>185</v>
      </c>
      <c r="E227" s="11">
        <v>0.50000000000000089</v>
      </c>
      <c r="F227" s="11">
        <v>201806</v>
      </c>
    </row>
    <row r="228" spans="1:6">
      <c r="A228" s="11" t="s">
        <v>484</v>
      </c>
      <c r="B228" s="11">
        <v>19</v>
      </c>
      <c r="C228" s="11" t="s">
        <v>175</v>
      </c>
      <c r="D228" s="11" t="s">
        <v>177</v>
      </c>
      <c r="E228" s="11">
        <v>0.50000000000000089</v>
      </c>
      <c r="F228" s="11">
        <v>201806</v>
      </c>
    </row>
    <row r="229" spans="1:6">
      <c r="A229" s="11" t="s">
        <v>484</v>
      </c>
      <c r="B229" s="11">
        <v>19</v>
      </c>
      <c r="C229" s="11" t="s">
        <v>175</v>
      </c>
      <c r="D229" s="11" t="s">
        <v>198</v>
      </c>
      <c r="E229" s="11">
        <v>8</v>
      </c>
      <c r="F229" s="11">
        <v>201806</v>
      </c>
    </row>
    <row r="230" spans="1:6">
      <c r="A230" s="11" t="s">
        <v>780</v>
      </c>
      <c r="B230" s="11">
        <v>19</v>
      </c>
      <c r="C230" s="11" t="s">
        <v>175</v>
      </c>
      <c r="D230" s="11" t="s">
        <v>185</v>
      </c>
      <c r="E230" s="11">
        <v>27.500000000000007</v>
      </c>
      <c r="F230" s="11">
        <v>201806</v>
      </c>
    </row>
    <row r="231" spans="1:6">
      <c r="A231" s="11" t="s">
        <v>476</v>
      </c>
      <c r="B231" s="11">
        <v>19</v>
      </c>
      <c r="C231" s="11" t="s">
        <v>198</v>
      </c>
      <c r="D231" s="11" t="s">
        <v>206</v>
      </c>
      <c r="E231" s="11">
        <v>38</v>
      </c>
      <c r="F231" s="11">
        <v>201806</v>
      </c>
    </row>
    <row r="232" spans="1:6">
      <c r="A232" s="11" t="s">
        <v>477</v>
      </c>
      <c r="B232" s="11">
        <v>19</v>
      </c>
      <c r="C232" s="11" t="s">
        <v>198</v>
      </c>
      <c r="D232" s="11" t="s">
        <v>206</v>
      </c>
      <c r="E232" s="11">
        <v>39</v>
      </c>
      <c r="F232" s="11">
        <v>201806</v>
      </c>
    </row>
    <row r="233" spans="1:6">
      <c r="A233" s="11" t="s">
        <v>787</v>
      </c>
      <c r="B233" s="11">
        <v>19</v>
      </c>
      <c r="C233" s="11" t="s">
        <v>185</v>
      </c>
      <c r="D233" s="11" t="s">
        <v>198</v>
      </c>
      <c r="E233" s="11">
        <v>9.9166666666666714</v>
      </c>
      <c r="F233" s="11">
        <v>201806</v>
      </c>
    </row>
    <row r="234" spans="1:6">
      <c r="A234" s="11" t="s">
        <v>833</v>
      </c>
      <c r="B234" s="11">
        <v>19</v>
      </c>
      <c r="C234" s="11" t="s">
        <v>175</v>
      </c>
      <c r="D234" s="11" t="s">
        <v>198</v>
      </c>
      <c r="E234" s="11">
        <v>22.499999999999996</v>
      </c>
      <c r="F234" s="11">
        <v>201806</v>
      </c>
    </row>
    <row r="235" spans="1:6">
      <c r="A235" s="11" t="s">
        <v>501</v>
      </c>
      <c r="B235" s="11">
        <v>19</v>
      </c>
      <c r="C235" s="11" t="s">
        <v>175</v>
      </c>
      <c r="D235" s="11" t="s">
        <v>198</v>
      </c>
      <c r="E235" s="11">
        <v>27.000000000000007</v>
      </c>
      <c r="F235" s="11">
        <v>201806</v>
      </c>
    </row>
    <row r="236" spans="1:6">
      <c r="A236" s="11" t="s">
        <v>487</v>
      </c>
      <c r="B236" s="11">
        <v>19</v>
      </c>
      <c r="C236" s="11" t="s">
        <v>175</v>
      </c>
      <c r="D236" s="11" t="s">
        <v>177</v>
      </c>
      <c r="E236" s="11">
        <v>21.75</v>
      </c>
      <c r="F236" s="11">
        <v>201806</v>
      </c>
    </row>
    <row r="237" spans="1:6">
      <c r="A237" s="11" t="s">
        <v>781</v>
      </c>
      <c r="B237" s="11">
        <v>19</v>
      </c>
      <c r="C237" s="11" t="s">
        <v>175</v>
      </c>
      <c r="D237" s="11" t="s">
        <v>198</v>
      </c>
      <c r="E237" s="11">
        <v>24</v>
      </c>
      <c r="F237" s="11">
        <v>201806</v>
      </c>
    </row>
    <row r="238" spans="1:6">
      <c r="A238" s="11" t="s">
        <v>1239</v>
      </c>
      <c r="B238" s="11">
        <v>19</v>
      </c>
      <c r="C238" s="11" t="s">
        <v>175</v>
      </c>
      <c r="D238" s="11" t="s">
        <v>177</v>
      </c>
      <c r="E238" s="11">
        <v>26.75</v>
      </c>
      <c r="F238" s="11">
        <v>201806</v>
      </c>
    </row>
    <row r="239" spans="1:6">
      <c r="A239" s="11" t="s">
        <v>486</v>
      </c>
      <c r="B239" s="11">
        <v>19</v>
      </c>
      <c r="C239" s="11" t="s">
        <v>175</v>
      </c>
      <c r="D239" s="11" t="s">
        <v>177</v>
      </c>
      <c r="E239" s="11">
        <v>27</v>
      </c>
      <c r="F239" s="11">
        <v>201806</v>
      </c>
    </row>
    <row r="240" spans="1:6">
      <c r="A240" s="11" t="s">
        <v>507</v>
      </c>
      <c r="B240" s="11">
        <v>19</v>
      </c>
      <c r="C240" s="11" t="s">
        <v>175</v>
      </c>
      <c r="D240" s="11" t="s">
        <v>198</v>
      </c>
      <c r="E240" s="11">
        <v>12</v>
      </c>
      <c r="F240" s="11">
        <v>201806</v>
      </c>
    </row>
    <row r="241" spans="1:6">
      <c r="A241" s="11" t="s">
        <v>483</v>
      </c>
      <c r="B241" s="11">
        <v>19</v>
      </c>
      <c r="C241" s="11" t="s">
        <v>175</v>
      </c>
      <c r="D241" s="11" t="s">
        <v>185</v>
      </c>
      <c r="E241" s="11">
        <v>2.0000000000000009</v>
      </c>
      <c r="F241" s="11">
        <v>201806</v>
      </c>
    </row>
    <row r="242" spans="1:6">
      <c r="A242" s="11" t="s">
        <v>483</v>
      </c>
      <c r="B242" s="11">
        <v>19</v>
      </c>
      <c r="C242" s="11" t="s">
        <v>175</v>
      </c>
      <c r="D242" s="11" t="s">
        <v>177</v>
      </c>
      <c r="E242" s="11">
        <v>5.4999999999999991</v>
      </c>
      <c r="F242" s="11">
        <v>201806</v>
      </c>
    </row>
    <row r="243" spans="1:6">
      <c r="A243" s="11" t="s">
        <v>483</v>
      </c>
      <c r="B243" s="11">
        <v>19</v>
      </c>
      <c r="C243" s="11" t="s">
        <v>175</v>
      </c>
      <c r="D243" s="11" t="s">
        <v>198</v>
      </c>
      <c r="E243" s="11">
        <v>13</v>
      </c>
      <c r="F243" s="11">
        <v>201806</v>
      </c>
    </row>
    <row r="244" spans="1:6">
      <c r="A244" s="11" t="s">
        <v>483</v>
      </c>
      <c r="B244" s="11">
        <v>19</v>
      </c>
      <c r="C244" s="11" t="s">
        <v>175</v>
      </c>
      <c r="D244" s="11" t="s">
        <v>206</v>
      </c>
      <c r="E244" s="11">
        <v>7.9999999999999982</v>
      </c>
      <c r="F244" s="11">
        <v>201806</v>
      </c>
    </row>
    <row r="245" spans="1:6">
      <c r="A245" s="11" t="s">
        <v>913</v>
      </c>
      <c r="B245" s="11">
        <v>19</v>
      </c>
      <c r="C245" s="11" t="s">
        <v>185</v>
      </c>
      <c r="D245" s="11" t="s">
        <v>177</v>
      </c>
      <c r="E245" s="11">
        <v>18.416666666666664</v>
      </c>
      <c r="F245" s="11">
        <v>201806</v>
      </c>
    </row>
    <row r="246" spans="1:6">
      <c r="A246" s="11" t="s">
        <v>784</v>
      </c>
      <c r="B246" s="11">
        <v>19</v>
      </c>
      <c r="C246" s="11" t="s">
        <v>175</v>
      </c>
      <c r="D246" s="11" t="s">
        <v>148</v>
      </c>
      <c r="E246" s="11">
        <v>0.49999999999999956</v>
      </c>
      <c r="F246" s="11">
        <v>201806</v>
      </c>
    </row>
    <row r="247" spans="1:6">
      <c r="A247" s="11" t="s">
        <v>784</v>
      </c>
      <c r="B247" s="11">
        <v>19</v>
      </c>
      <c r="C247" s="11" t="s">
        <v>175</v>
      </c>
      <c r="D247" s="11" t="s">
        <v>182</v>
      </c>
      <c r="E247" s="11">
        <v>3</v>
      </c>
      <c r="F247" s="11">
        <v>201806</v>
      </c>
    </row>
    <row r="248" spans="1:6">
      <c r="A248" s="11" t="s">
        <v>784</v>
      </c>
      <c r="B248" s="11">
        <v>19</v>
      </c>
      <c r="C248" s="11" t="s">
        <v>175</v>
      </c>
      <c r="D248" s="11" t="s">
        <v>185</v>
      </c>
      <c r="E248" s="11">
        <v>2.5000000000000004</v>
      </c>
      <c r="F248" s="11">
        <v>201806</v>
      </c>
    </row>
    <row r="249" spans="1:6">
      <c r="A249" s="11" t="s">
        <v>784</v>
      </c>
      <c r="B249" s="11">
        <v>19</v>
      </c>
      <c r="C249" s="11" t="s">
        <v>175</v>
      </c>
      <c r="D249" s="11" t="s">
        <v>177</v>
      </c>
      <c r="E249" s="11">
        <v>2.0000000000000009</v>
      </c>
      <c r="F249" s="11">
        <v>201806</v>
      </c>
    </row>
    <row r="250" spans="1:6">
      <c r="A250" s="11" t="s">
        <v>784</v>
      </c>
      <c r="B250" s="11">
        <v>19</v>
      </c>
      <c r="C250" s="11" t="s">
        <v>175</v>
      </c>
      <c r="D250" s="11" t="s">
        <v>198</v>
      </c>
      <c r="E250" s="11">
        <v>3.2500000000000004</v>
      </c>
      <c r="F250" s="11">
        <v>201806</v>
      </c>
    </row>
    <row r="251" spans="1:6">
      <c r="A251" s="11" t="s">
        <v>784</v>
      </c>
      <c r="B251" s="11">
        <v>19</v>
      </c>
      <c r="C251" s="11" t="s">
        <v>175</v>
      </c>
      <c r="D251" s="11" t="s">
        <v>203</v>
      </c>
      <c r="E251" s="11">
        <v>0.49999999999999822</v>
      </c>
      <c r="F251" s="11">
        <v>201806</v>
      </c>
    </row>
    <row r="252" spans="1:6">
      <c r="A252" s="11" t="s">
        <v>784</v>
      </c>
      <c r="B252" s="11">
        <v>19</v>
      </c>
      <c r="C252" s="11" t="s">
        <v>175</v>
      </c>
      <c r="D252" s="11" t="s">
        <v>206</v>
      </c>
      <c r="E252" s="11">
        <v>3.4999999999999982</v>
      </c>
      <c r="F252" s="11">
        <v>201806</v>
      </c>
    </row>
    <row r="253" spans="1:6">
      <c r="A253" s="11" t="s">
        <v>832</v>
      </c>
      <c r="B253" s="11">
        <v>19</v>
      </c>
      <c r="C253" s="11" t="s">
        <v>175</v>
      </c>
      <c r="D253" s="11" t="s">
        <v>198</v>
      </c>
      <c r="E253" s="11">
        <v>26.25</v>
      </c>
      <c r="F253" s="11">
        <v>201806</v>
      </c>
    </row>
    <row r="254" spans="1:6">
      <c r="A254" s="11" t="s">
        <v>491</v>
      </c>
      <c r="B254" s="11">
        <v>19</v>
      </c>
      <c r="C254" s="11" t="s">
        <v>175</v>
      </c>
      <c r="D254" s="11" t="s">
        <v>206</v>
      </c>
      <c r="E254" s="11">
        <v>36.833333333333336</v>
      </c>
      <c r="F254" s="11">
        <v>201806</v>
      </c>
    </row>
    <row r="255" spans="1:6">
      <c r="A255" s="11" t="s">
        <v>1232</v>
      </c>
      <c r="B255" s="11">
        <v>20</v>
      </c>
      <c r="C255" s="11" t="s">
        <v>185</v>
      </c>
      <c r="D255" s="11" t="s">
        <v>198</v>
      </c>
      <c r="E255" s="11">
        <v>53.916666666666671</v>
      </c>
      <c r="F255" s="11">
        <v>201806</v>
      </c>
    </row>
    <row r="256" spans="1:6">
      <c r="A256" s="11" t="s">
        <v>708</v>
      </c>
      <c r="B256" s="11">
        <v>20</v>
      </c>
      <c r="C256" s="11" t="s">
        <v>203</v>
      </c>
      <c r="D256" s="11" t="s">
        <v>185</v>
      </c>
      <c r="E256" s="11">
        <v>34.78</v>
      </c>
      <c r="F256" s="11">
        <v>201806</v>
      </c>
    </row>
    <row r="257" spans="1:6">
      <c r="A257" s="11" t="s">
        <v>715</v>
      </c>
      <c r="B257" s="11">
        <v>20</v>
      </c>
      <c r="C257" s="11" t="s">
        <v>175</v>
      </c>
      <c r="D257" s="11" t="s">
        <v>198</v>
      </c>
      <c r="E257" s="11">
        <v>7.9999999999999982</v>
      </c>
      <c r="F257" s="11">
        <v>201806</v>
      </c>
    </row>
    <row r="258" spans="1:6">
      <c r="A258" s="11" t="s">
        <v>726</v>
      </c>
      <c r="B258" s="11">
        <v>20</v>
      </c>
      <c r="C258" s="11" t="s">
        <v>175</v>
      </c>
      <c r="D258" s="11" t="s">
        <v>185</v>
      </c>
      <c r="E258" s="11">
        <v>1.9999999999999982</v>
      </c>
      <c r="F258" s="11">
        <v>201806</v>
      </c>
    </row>
    <row r="259" spans="1:6">
      <c r="A259" s="11" t="s">
        <v>726</v>
      </c>
      <c r="B259" s="11">
        <v>20</v>
      </c>
      <c r="C259" s="11" t="s">
        <v>175</v>
      </c>
      <c r="D259" s="11" t="s">
        <v>177</v>
      </c>
      <c r="E259" s="11">
        <v>1.9999999999999982</v>
      </c>
      <c r="F259" s="11">
        <v>201806</v>
      </c>
    </row>
    <row r="260" spans="1:6">
      <c r="A260" s="11" t="s">
        <v>726</v>
      </c>
      <c r="B260" s="11">
        <v>20</v>
      </c>
      <c r="C260" s="11" t="s">
        <v>175</v>
      </c>
      <c r="D260" s="11" t="s">
        <v>198</v>
      </c>
      <c r="E260" s="11">
        <v>41.5</v>
      </c>
      <c r="F260" s="11">
        <v>201806</v>
      </c>
    </row>
    <row r="261" spans="1:6">
      <c r="A261" s="11" t="s">
        <v>458</v>
      </c>
      <c r="B261" s="11">
        <v>20</v>
      </c>
      <c r="C261" s="11" t="s">
        <v>185</v>
      </c>
      <c r="D261" s="11" t="s">
        <v>182</v>
      </c>
      <c r="E261" s="11">
        <v>2.9999999999999987</v>
      </c>
      <c r="F261" s="11">
        <v>201806</v>
      </c>
    </row>
    <row r="262" spans="1:6">
      <c r="A262" s="11" t="s">
        <v>458</v>
      </c>
      <c r="B262" s="11">
        <v>20</v>
      </c>
      <c r="C262" s="11" t="s">
        <v>185</v>
      </c>
      <c r="D262" s="11" t="s">
        <v>198</v>
      </c>
      <c r="E262" s="11">
        <v>2.0000000000000009</v>
      </c>
      <c r="F262" s="11">
        <v>201806</v>
      </c>
    </row>
    <row r="263" spans="1:6">
      <c r="A263" s="11" t="s">
        <v>458</v>
      </c>
      <c r="B263" s="11">
        <v>20</v>
      </c>
      <c r="C263" s="11" t="s">
        <v>185</v>
      </c>
      <c r="D263" s="11" t="s">
        <v>206</v>
      </c>
      <c r="E263" s="11">
        <v>4.25</v>
      </c>
      <c r="F263" s="11">
        <v>201806</v>
      </c>
    </row>
    <row r="264" spans="1:6">
      <c r="A264" s="11" t="s">
        <v>767</v>
      </c>
      <c r="B264" s="11">
        <v>20</v>
      </c>
      <c r="C264" s="11" t="s">
        <v>175</v>
      </c>
      <c r="D264" s="11" t="s">
        <v>206</v>
      </c>
      <c r="E264" s="11">
        <v>45.413333333333327</v>
      </c>
      <c r="F264" s="11">
        <v>201806</v>
      </c>
    </row>
    <row r="265" spans="1:6">
      <c r="A265" s="11" t="s">
        <v>453</v>
      </c>
      <c r="B265" s="11">
        <v>20</v>
      </c>
      <c r="C265" s="11" t="s">
        <v>175</v>
      </c>
      <c r="D265" s="11" t="s">
        <v>182</v>
      </c>
      <c r="E265" s="11">
        <v>0.24999999999999911</v>
      </c>
      <c r="F265" s="11">
        <v>201806</v>
      </c>
    </row>
    <row r="266" spans="1:6">
      <c r="A266" s="11" t="s">
        <v>453</v>
      </c>
      <c r="B266" s="11">
        <v>20</v>
      </c>
      <c r="C266" s="11" t="s">
        <v>175</v>
      </c>
      <c r="D266" s="11" t="s">
        <v>177</v>
      </c>
      <c r="E266" s="11">
        <v>6.2499999999999991</v>
      </c>
      <c r="F266" s="11">
        <v>201806</v>
      </c>
    </row>
    <row r="267" spans="1:6">
      <c r="A267" s="11" t="s">
        <v>453</v>
      </c>
      <c r="B267" s="11">
        <v>20</v>
      </c>
      <c r="C267" s="11" t="s">
        <v>175</v>
      </c>
      <c r="D267" s="11" t="s">
        <v>198</v>
      </c>
      <c r="E267" s="11">
        <v>20.25</v>
      </c>
      <c r="F267" s="11">
        <v>201806</v>
      </c>
    </row>
    <row r="268" spans="1:6">
      <c r="A268" s="11" t="s">
        <v>768</v>
      </c>
      <c r="B268" s="11">
        <v>20</v>
      </c>
      <c r="C268" s="11" t="s">
        <v>175</v>
      </c>
      <c r="D268" s="11" t="s">
        <v>198</v>
      </c>
      <c r="E268" s="11">
        <v>13</v>
      </c>
      <c r="F268" s="11">
        <v>201806</v>
      </c>
    </row>
    <row r="269" spans="1:6">
      <c r="A269" s="11" t="s">
        <v>485</v>
      </c>
      <c r="B269" s="11">
        <v>20</v>
      </c>
      <c r="C269" s="11" t="s">
        <v>175</v>
      </c>
      <c r="D269" s="11" t="s">
        <v>185</v>
      </c>
      <c r="E269" s="11">
        <v>33.5</v>
      </c>
      <c r="F269" s="11">
        <v>201806</v>
      </c>
    </row>
    <row r="270" spans="1:6">
      <c r="A270" s="11" t="s">
        <v>485</v>
      </c>
      <c r="B270" s="11">
        <v>20</v>
      </c>
      <c r="C270" s="11" t="s">
        <v>175</v>
      </c>
      <c r="D270" s="11" t="s">
        <v>177</v>
      </c>
      <c r="E270" s="11">
        <v>4.7499999999999991</v>
      </c>
      <c r="F270" s="11">
        <v>201806</v>
      </c>
    </row>
    <row r="271" spans="1:6">
      <c r="A271" s="11" t="s">
        <v>459</v>
      </c>
      <c r="B271" s="11">
        <v>20</v>
      </c>
      <c r="C271" s="11" t="s">
        <v>175</v>
      </c>
      <c r="D271" s="11" t="s">
        <v>198</v>
      </c>
      <c r="E271" s="11">
        <v>44.416666666666671</v>
      </c>
      <c r="F271" s="11">
        <v>201806</v>
      </c>
    </row>
    <row r="272" spans="1:6">
      <c r="A272" s="11" t="s">
        <v>471</v>
      </c>
      <c r="B272" s="11">
        <v>20</v>
      </c>
      <c r="C272" s="11" t="s">
        <v>185</v>
      </c>
      <c r="D272" s="11" t="s">
        <v>206</v>
      </c>
      <c r="E272" s="11">
        <v>40.583333333333329</v>
      </c>
      <c r="F272" s="11">
        <v>201806</v>
      </c>
    </row>
    <row r="273" spans="1:6">
      <c r="A273" s="11" t="s">
        <v>1234</v>
      </c>
      <c r="B273" s="11">
        <v>20</v>
      </c>
      <c r="C273" s="11" t="s">
        <v>185</v>
      </c>
      <c r="D273" s="11" t="s">
        <v>206</v>
      </c>
      <c r="E273" s="11">
        <v>7.083333333333333</v>
      </c>
      <c r="F273" s="11">
        <v>201806</v>
      </c>
    </row>
    <row r="274" spans="1:6">
      <c r="A274" s="11" t="s">
        <v>769</v>
      </c>
      <c r="B274" s="11">
        <v>20</v>
      </c>
      <c r="C274" s="11" t="s">
        <v>185</v>
      </c>
      <c r="D274" s="11" t="s">
        <v>177</v>
      </c>
      <c r="E274" s="11">
        <v>16.25</v>
      </c>
      <c r="F274" s="11">
        <v>201806</v>
      </c>
    </row>
    <row r="275" spans="1:6">
      <c r="A275" s="11" t="s">
        <v>769</v>
      </c>
      <c r="B275" s="11">
        <v>20</v>
      </c>
      <c r="C275" s="11" t="s">
        <v>185</v>
      </c>
      <c r="D275" s="11" t="s">
        <v>206</v>
      </c>
      <c r="E275" s="11">
        <v>19.416666666666668</v>
      </c>
      <c r="F275" s="11">
        <v>201806</v>
      </c>
    </row>
    <row r="276" spans="1:6">
      <c r="A276" s="11" t="s">
        <v>482</v>
      </c>
      <c r="B276" s="11">
        <v>20</v>
      </c>
      <c r="C276" s="11" t="s">
        <v>175</v>
      </c>
      <c r="D276" s="11" t="s">
        <v>148</v>
      </c>
      <c r="E276" s="11">
        <v>0.50000000000000089</v>
      </c>
      <c r="F276" s="11">
        <v>201806</v>
      </c>
    </row>
    <row r="277" spans="1:6">
      <c r="A277" s="11" t="s">
        <v>482</v>
      </c>
      <c r="B277" s="11">
        <v>20</v>
      </c>
      <c r="C277" s="11" t="s">
        <v>175</v>
      </c>
      <c r="D277" s="11" t="s">
        <v>182</v>
      </c>
      <c r="E277" s="11">
        <v>5.9999999999999991</v>
      </c>
      <c r="F277" s="11">
        <v>201806</v>
      </c>
    </row>
    <row r="278" spans="1:6">
      <c r="A278" s="11" t="s">
        <v>482</v>
      </c>
      <c r="B278" s="11">
        <v>20</v>
      </c>
      <c r="C278" s="11" t="s">
        <v>175</v>
      </c>
      <c r="D278" s="11" t="s">
        <v>185</v>
      </c>
      <c r="E278" s="11">
        <v>0.24999999999999911</v>
      </c>
      <c r="F278" s="11">
        <v>201806</v>
      </c>
    </row>
    <row r="279" spans="1:6">
      <c r="A279" s="11" t="s">
        <v>482</v>
      </c>
      <c r="B279" s="11">
        <v>20</v>
      </c>
      <c r="C279" s="11" t="s">
        <v>175</v>
      </c>
      <c r="D279" s="11" t="s">
        <v>177</v>
      </c>
      <c r="E279" s="11">
        <v>9.7500000000000018</v>
      </c>
      <c r="F279" s="11">
        <v>201806</v>
      </c>
    </row>
    <row r="280" spans="1:6">
      <c r="A280" s="11" t="s">
        <v>482</v>
      </c>
      <c r="B280" s="11">
        <v>20</v>
      </c>
      <c r="C280" s="11" t="s">
        <v>175</v>
      </c>
      <c r="D280" s="11" t="s">
        <v>198</v>
      </c>
      <c r="E280" s="11">
        <v>26</v>
      </c>
      <c r="F280" s="11">
        <v>201806</v>
      </c>
    </row>
    <row r="281" spans="1:6">
      <c r="A281" s="11" t="s">
        <v>482</v>
      </c>
      <c r="B281" s="11">
        <v>20</v>
      </c>
      <c r="C281" s="11" t="s">
        <v>175</v>
      </c>
      <c r="D281" s="11" t="s">
        <v>203</v>
      </c>
      <c r="E281" s="11">
        <v>0.24999999999999911</v>
      </c>
      <c r="F281" s="11">
        <v>201806</v>
      </c>
    </row>
    <row r="282" spans="1:6">
      <c r="A282" s="11" t="s">
        <v>482</v>
      </c>
      <c r="B282" s="11">
        <v>20</v>
      </c>
      <c r="C282" s="11" t="s">
        <v>175</v>
      </c>
      <c r="D282" s="11" t="s">
        <v>206</v>
      </c>
      <c r="E282" s="11">
        <v>8.7499999999999982</v>
      </c>
      <c r="F282" s="11">
        <v>201806</v>
      </c>
    </row>
    <row r="283" spans="1:6">
      <c r="A283" s="11" t="s">
        <v>498</v>
      </c>
      <c r="B283" s="11">
        <v>20</v>
      </c>
      <c r="C283" s="11" t="s">
        <v>175</v>
      </c>
      <c r="D283" s="11" t="s">
        <v>206</v>
      </c>
      <c r="E283" s="11">
        <v>47.833333333333336</v>
      </c>
      <c r="F283" s="11">
        <v>201806</v>
      </c>
    </row>
    <row r="284" spans="1:6">
      <c r="A284" s="11" t="s">
        <v>479</v>
      </c>
      <c r="B284" s="11">
        <v>20</v>
      </c>
      <c r="C284" s="11" t="s">
        <v>175</v>
      </c>
      <c r="D284" s="11" t="s">
        <v>177</v>
      </c>
      <c r="E284" s="11">
        <v>8.5</v>
      </c>
      <c r="F284" s="11">
        <v>201806</v>
      </c>
    </row>
    <row r="285" spans="1:6">
      <c r="A285" s="11" t="s">
        <v>479</v>
      </c>
      <c r="B285" s="11">
        <v>20</v>
      </c>
      <c r="C285" s="11" t="s">
        <v>175</v>
      </c>
      <c r="D285" s="11" t="s">
        <v>198</v>
      </c>
      <c r="E285" s="11">
        <v>37.25</v>
      </c>
      <c r="F285" s="11">
        <v>201806</v>
      </c>
    </row>
    <row r="286" spans="1:6">
      <c r="A286" s="11" t="s">
        <v>499</v>
      </c>
      <c r="B286" s="11">
        <v>20</v>
      </c>
      <c r="C286" s="11" t="s">
        <v>175</v>
      </c>
      <c r="D286" s="11" t="s">
        <v>206</v>
      </c>
      <c r="E286" s="11">
        <v>58.169999999999995</v>
      </c>
      <c r="F286" s="11">
        <v>201806</v>
      </c>
    </row>
    <row r="287" spans="1:6">
      <c r="A287" s="11" t="s">
        <v>494</v>
      </c>
      <c r="B287" s="11">
        <v>20</v>
      </c>
      <c r="C287" s="11" t="s">
        <v>185</v>
      </c>
      <c r="D287" s="11" t="s">
        <v>206</v>
      </c>
      <c r="E287" s="11">
        <v>79.913333333333341</v>
      </c>
      <c r="F287" s="11">
        <v>201806</v>
      </c>
    </row>
    <row r="288" spans="1:6">
      <c r="A288" s="11" t="s">
        <v>467</v>
      </c>
      <c r="B288" s="11">
        <v>20</v>
      </c>
      <c r="C288" s="11" t="s">
        <v>185</v>
      </c>
      <c r="D288" s="11" t="s">
        <v>206</v>
      </c>
      <c r="E288" s="11">
        <v>79.916666666666671</v>
      </c>
      <c r="F288" s="11">
        <v>201806</v>
      </c>
    </row>
    <row r="289" spans="1:6">
      <c r="A289" s="11" t="s">
        <v>774</v>
      </c>
      <c r="B289" s="11">
        <v>20</v>
      </c>
      <c r="C289" s="11" t="s">
        <v>175</v>
      </c>
      <c r="D289" s="11" t="s">
        <v>198</v>
      </c>
      <c r="E289" s="11">
        <v>46.75</v>
      </c>
      <c r="F289" s="11">
        <v>201806</v>
      </c>
    </row>
    <row r="290" spans="1:6">
      <c r="A290" s="11" t="s">
        <v>776</v>
      </c>
      <c r="B290" s="11">
        <v>20</v>
      </c>
      <c r="C290" s="11" t="s">
        <v>175</v>
      </c>
      <c r="D290" s="11" t="s">
        <v>206</v>
      </c>
      <c r="E290" s="11">
        <v>25.916666666666661</v>
      </c>
      <c r="F290" s="11">
        <v>201806</v>
      </c>
    </row>
    <row r="291" spans="1:6">
      <c r="A291" s="11" t="s">
        <v>480</v>
      </c>
      <c r="B291" s="11">
        <v>20</v>
      </c>
      <c r="C291" s="11" t="s">
        <v>175</v>
      </c>
      <c r="D291" s="11" t="s">
        <v>185</v>
      </c>
      <c r="E291" s="11">
        <v>34.5</v>
      </c>
      <c r="F291" s="11">
        <v>201806</v>
      </c>
    </row>
    <row r="292" spans="1:6">
      <c r="A292" s="11" t="s">
        <v>500</v>
      </c>
      <c r="B292" s="11">
        <v>20</v>
      </c>
      <c r="C292" s="11" t="s">
        <v>185</v>
      </c>
      <c r="D292" s="11" t="s">
        <v>198</v>
      </c>
      <c r="E292" s="11">
        <v>6.9333333333333336</v>
      </c>
      <c r="F292" s="11">
        <v>201806</v>
      </c>
    </row>
    <row r="293" spans="1:6">
      <c r="A293" s="11" t="s">
        <v>1208</v>
      </c>
      <c r="B293" s="11">
        <v>22</v>
      </c>
      <c r="C293" s="11" t="s">
        <v>175</v>
      </c>
      <c r="D293" s="11" t="s">
        <v>198</v>
      </c>
      <c r="E293" s="11">
        <v>8</v>
      </c>
      <c r="F293" s="11">
        <v>201806</v>
      </c>
    </row>
    <row r="294" spans="1:6">
      <c r="A294" s="11" t="s">
        <v>777</v>
      </c>
      <c r="B294" s="11">
        <v>20</v>
      </c>
      <c r="C294" s="11" t="s">
        <v>175</v>
      </c>
      <c r="D294" s="11" t="s">
        <v>185</v>
      </c>
      <c r="E294" s="11">
        <v>22.5</v>
      </c>
      <c r="F294" s="11">
        <v>201806</v>
      </c>
    </row>
    <row r="295" spans="1:6">
      <c r="A295" s="11" t="s">
        <v>777</v>
      </c>
      <c r="B295" s="11">
        <v>20</v>
      </c>
      <c r="C295" s="11" t="s">
        <v>175</v>
      </c>
      <c r="D295" s="11" t="s">
        <v>206</v>
      </c>
      <c r="E295" s="11">
        <v>1.9999999999999996</v>
      </c>
      <c r="F295" s="11">
        <v>201806</v>
      </c>
    </row>
    <row r="296" spans="1:6">
      <c r="A296" s="11" t="s">
        <v>778</v>
      </c>
      <c r="B296" s="11">
        <v>20</v>
      </c>
      <c r="C296" s="11" t="s">
        <v>175</v>
      </c>
      <c r="D296" s="11" t="s">
        <v>185</v>
      </c>
      <c r="E296" s="11">
        <v>2.25</v>
      </c>
      <c r="F296" s="11">
        <v>201806</v>
      </c>
    </row>
    <row r="297" spans="1:6">
      <c r="A297" s="11" t="s">
        <v>778</v>
      </c>
      <c r="B297" s="11">
        <v>20</v>
      </c>
      <c r="C297" s="11" t="s">
        <v>175</v>
      </c>
      <c r="D297" s="11" t="s">
        <v>177</v>
      </c>
      <c r="E297" s="11">
        <v>0.75</v>
      </c>
      <c r="F297" s="11">
        <v>201806</v>
      </c>
    </row>
    <row r="298" spans="1:6">
      <c r="A298" s="11" t="s">
        <v>778</v>
      </c>
      <c r="B298" s="11">
        <v>20</v>
      </c>
      <c r="C298" s="11" t="s">
        <v>175</v>
      </c>
      <c r="D298" s="11" t="s">
        <v>198</v>
      </c>
      <c r="E298" s="11">
        <v>33.000000000000007</v>
      </c>
      <c r="F298" s="11">
        <v>201806</v>
      </c>
    </row>
    <row r="299" spans="1:6">
      <c r="A299" s="11" t="s">
        <v>495</v>
      </c>
      <c r="B299" s="11">
        <v>20</v>
      </c>
      <c r="C299" s="11" t="s">
        <v>175</v>
      </c>
      <c r="D299" s="11" t="s">
        <v>206</v>
      </c>
      <c r="E299" s="11">
        <v>35.999999999999993</v>
      </c>
      <c r="F299" s="11">
        <v>201806</v>
      </c>
    </row>
    <row r="300" spans="1:6">
      <c r="A300" s="11" t="s">
        <v>780</v>
      </c>
      <c r="B300" s="11">
        <v>20</v>
      </c>
      <c r="C300" s="11" t="s">
        <v>175</v>
      </c>
      <c r="D300" s="11" t="s">
        <v>185</v>
      </c>
      <c r="E300" s="11">
        <v>42.500000000000007</v>
      </c>
      <c r="F300" s="11">
        <v>201806</v>
      </c>
    </row>
    <row r="301" spans="1:6">
      <c r="A301" s="11" t="s">
        <v>476</v>
      </c>
      <c r="B301" s="11">
        <v>20</v>
      </c>
      <c r="C301" s="11" t="s">
        <v>198</v>
      </c>
      <c r="D301" s="11" t="s">
        <v>206</v>
      </c>
      <c r="E301" s="11">
        <v>57.25</v>
      </c>
      <c r="F301" s="11">
        <v>201806</v>
      </c>
    </row>
    <row r="302" spans="1:6">
      <c r="A302" s="11" t="s">
        <v>787</v>
      </c>
      <c r="B302" s="11">
        <v>20</v>
      </c>
      <c r="C302" s="11" t="s">
        <v>185</v>
      </c>
      <c r="D302" s="11" t="s">
        <v>198</v>
      </c>
      <c r="E302" s="11">
        <v>32.750000000000007</v>
      </c>
      <c r="F302" s="11">
        <v>201806</v>
      </c>
    </row>
    <row r="303" spans="1:6">
      <c r="A303" s="11" t="s">
        <v>833</v>
      </c>
      <c r="B303" s="11">
        <v>20</v>
      </c>
      <c r="C303" s="11" t="s">
        <v>175</v>
      </c>
      <c r="D303" s="11" t="s">
        <v>198</v>
      </c>
      <c r="E303" s="11">
        <v>45.499999999999993</v>
      </c>
      <c r="F303" s="11">
        <v>201806</v>
      </c>
    </row>
    <row r="304" spans="1:6">
      <c r="A304" s="11" t="s">
        <v>501</v>
      </c>
      <c r="B304" s="11">
        <v>20</v>
      </c>
      <c r="C304" s="11" t="s">
        <v>175</v>
      </c>
      <c r="D304" s="11" t="s">
        <v>198</v>
      </c>
      <c r="E304" s="11">
        <v>24.5</v>
      </c>
      <c r="F304" s="11">
        <v>201806</v>
      </c>
    </row>
    <row r="305" spans="1:6">
      <c r="A305" s="11" t="s">
        <v>487</v>
      </c>
      <c r="B305" s="11">
        <v>20</v>
      </c>
      <c r="C305" s="11" t="s">
        <v>175</v>
      </c>
      <c r="D305" s="11" t="s">
        <v>177</v>
      </c>
      <c r="E305" s="11">
        <v>46.75</v>
      </c>
      <c r="F305" s="11">
        <v>201806</v>
      </c>
    </row>
    <row r="306" spans="1:6">
      <c r="A306" s="11" t="s">
        <v>781</v>
      </c>
      <c r="B306" s="11">
        <v>20</v>
      </c>
      <c r="C306" s="11" t="s">
        <v>175</v>
      </c>
      <c r="D306" s="11" t="s">
        <v>198</v>
      </c>
      <c r="E306" s="11">
        <v>32</v>
      </c>
      <c r="F306" s="11">
        <v>201806</v>
      </c>
    </row>
    <row r="307" spans="1:6">
      <c r="A307" s="11" t="s">
        <v>1239</v>
      </c>
      <c r="B307" s="11">
        <v>20</v>
      </c>
      <c r="C307" s="11" t="s">
        <v>175</v>
      </c>
      <c r="D307" s="11" t="s">
        <v>177</v>
      </c>
      <c r="E307" s="11">
        <v>5.75</v>
      </c>
      <c r="F307" s="11">
        <v>201806</v>
      </c>
    </row>
    <row r="308" spans="1:6">
      <c r="A308" s="11" t="s">
        <v>486</v>
      </c>
      <c r="B308" s="11">
        <v>20</v>
      </c>
      <c r="C308" s="11" t="s">
        <v>175</v>
      </c>
      <c r="D308" s="11" t="s">
        <v>177</v>
      </c>
      <c r="E308" s="11">
        <v>25</v>
      </c>
      <c r="F308" s="11">
        <v>201806</v>
      </c>
    </row>
    <row r="309" spans="1:6">
      <c r="A309" s="11" t="s">
        <v>507</v>
      </c>
      <c r="B309" s="11">
        <v>20</v>
      </c>
      <c r="C309" s="11" t="s">
        <v>175</v>
      </c>
      <c r="D309" s="11" t="s">
        <v>198</v>
      </c>
      <c r="E309" s="11">
        <v>16</v>
      </c>
      <c r="F309" s="11">
        <v>201806</v>
      </c>
    </row>
    <row r="310" spans="1:6">
      <c r="A310" s="11" t="s">
        <v>483</v>
      </c>
      <c r="B310" s="11">
        <v>20</v>
      </c>
      <c r="C310" s="11" t="s">
        <v>175</v>
      </c>
      <c r="D310" s="11" t="s">
        <v>185</v>
      </c>
      <c r="E310" s="11">
        <v>14</v>
      </c>
      <c r="F310" s="11">
        <v>201806</v>
      </c>
    </row>
    <row r="311" spans="1:6">
      <c r="A311" s="11" t="s">
        <v>483</v>
      </c>
      <c r="B311" s="11">
        <v>20</v>
      </c>
      <c r="C311" s="11" t="s">
        <v>175</v>
      </c>
      <c r="D311" s="11" t="s">
        <v>177</v>
      </c>
      <c r="E311" s="11">
        <v>9.5</v>
      </c>
      <c r="F311" s="11">
        <v>201806</v>
      </c>
    </row>
    <row r="312" spans="1:6">
      <c r="A312" s="11" t="s">
        <v>483</v>
      </c>
      <c r="B312" s="11">
        <v>20</v>
      </c>
      <c r="C312" s="11" t="s">
        <v>175</v>
      </c>
      <c r="D312" s="11" t="s">
        <v>198</v>
      </c>
      <c r="E312" s="11">
        <v>20</v>
      </c>
      <c r="F312" s="11">
        <v>201806</v>
      </c>
    </row>
    <row r="313" spans="1:6">
      <c r="A313" s="11" t="s">
        <v>483</v>
      </c>
      <c r="B313" s="11">
        <v>20</v>
      </c>
      <c r="C313" s="11" t="s">
        <v>175</v>
      </c>
      <c r="D313" s="11" t="s">
        <v>206</v>
      </c>
      <c r="E313" s="11">
        <v>2.9999999999999987</v>
      </c>
      <c r="F313" s="11">
        <v>201806</v>
      </c>
    </row>
    <row r="314" spans="1:6">
      <c r="A314" s="11" t="s">
        <v>913</v>
      </c>
      <c r="B314" s="11">
        <v>20</v>
      </c>
      <c r="C314" s="11" t="s">
        <v>185</v>
      </c>
      <c r="D314" s="11" t="s">
        <v>177</v>
      </c>
      <c r="E314" s="11">
        <v>16.49666666666667</v>
      </c>
      <c r="F314" s="11">
        <v>201806</v>
      </c>
    </row>
    <row r="315" spans="1:6">
      <c r="A315" s="11" t="s">
        <v>451</v>
      </c>
      <c r="B315" s="11">
        <v>20</v>
      </c>
      <c r="C315" s="11" t="s">
        <v>185</v>
      </c>
      <c r="D315" s="11" t="s">
        <v>177</v>
      </c>
      <c r="E315" s="11">
        <v>23.25</v>
      </c>
      <c r="F315" s="11">
        <v>201806</v>
      </c>
    </row>
    <row r="316" spans="1:6">
      <c r="A316" s="11" t="s">
        <v>784</v>
      </c>
      <c r="B316" s="11">
        <v>20</v>
      </c>
      <c r="C316" s="11" t="s">
        <v>175</v>
      </c>
      <c r="D316" s="11" t="s">
        <v>148</v>
      </c>
      <c r="E316" s="11">
        <v>2.0000000000000009</v>
      </c>
      <c r="F316" s="11">
        <v>201806</v>
      </c>
    </row>
    <row r="317" spans="1:6">
      <c r="A317" s="11" t="s">
        <v>784</v>
      </c>
      <c r="B317" s="11">
        <v>20</v>
      </c>
      <c r="C317" s="11" t="s">
        <v>175</v>
      </c>
      <c r="D317" s="11" t="s">
        <v>182</v>
      </c>
      <c r="E317" s="11">
        <v>5.0000000000000009</v>
      </c>
      <c r="F317" s="11">
        <v>201806</v>
      </c>
    </row>
    <row r="318" spans="1:6">
      <c r="A318" s="11" t="s">
        <v>784</v>
      </c>
      <c r="B318" s="11">
        <v>20</v>
      </c>
      <c r="C318" s="11" t="s">
        <v>175</v>
      </c>
      <c r="D318" s="11" t="s">
        <v>185</v>
      </c>
      <c r="E318" s="11">
        <v>4.7499999999999964</v>
      </c>
      <c r="F318" s="11">
        <v>201806</v>
      </c>
    </row>
    <row r="319" spans="1:6">
      <c r="A319" s="11" t="s">
        <v>784</v>
      </c>
      <c r="B319" s="11">
        <v>20</v>
      </c>
      <c r="C319" s="11" t="s">
        <v>175</v>
      </c>
      <c r="D319" s="11" t="s">
        <v>177</v>
      </c>
      <c r="E319" s="11">
        <v>2.5000000000000004</v>
      </c>
      <c r="F319" s="11">
        <v>201806</v>
      </c>
    </row>
    <row r="320" spans="1:6">
      <c r="A320" s="11" t="s">
        <v>784</v>
      </c>
      <c r="B320" s="11">
        <v>20</v>
      </c>
      <c r="C320" s="11" t="s">
        <v>175</v>
      </c>
      <c r="D320" s="11" t="s">
        <v>198</v>
      </c>
      <c r="E320" s="11">
        <v>5.25</v>
      </c>
      <c r="F320" s="11">
        <v>201806</v>
      </c>
    </row>
    <row r="321" spans="1:6">
      <c r="A321" s="11" t="s">
        <v>784</v>
      </c>
      <c r="B321" s="11">
        <v>20</v>
      </c>
      <c r="C321" s="11" t="s">
        <v>175</v>
      </c>
      <c r="D321" s="11" t="s">
        <v>206</v>
      </c>
      <c r="E321" s="11">
        <v>4.5</v>
      </c>
      <c r="F321" s="11">
        <v>201806</v>
      </c>
    </row>
    <row r="322" spans="1:6">
      <c r="A322" s="11" t="s">
        <v>492</v>
      </c>
      <c r="B322" s="11">
        <v>20</v>
      </c>
      <c r="C322" s="11" t="s">
        <v>175</v>
      </c>
      <c r="D322" s="11" t="s">
        <v>206</v>
      </c>
      <c r="E322" s="11">
        <v>43.913333333333334</v>
      </c>
      <c r="F322" s="11">
        <v>201806</v>
      </c>
    </row>
    <row r="323" spans="1:6">
      <c r="A323" s="11" t="s">
        <v>848</v>
      </c>
      <c r="B323" s="11">
        <v>20</v>
      </c>
      <c r="C323" s="11" t="s">
        <v>185</v>
      </c>
      <c r="D323" s="11" t="s">
        <v>198</v>
      </c>
      <c r="E323" s="11">
        <v>56.246666666666663</v>
      </c>
      <c r="F323" s="11">
        <v>201806</v>
      </c>
    </row>
    <row r="324" spans="1:6">
      <c r="A324" s="11" t="s">
        <v>832</v>
      </c>
      <c r="B324" s="11">
        <v>20</v>
      </c>
      <c r="C324" s="11" t="s">
        <v>175</v>
      </c>
      <c r="D324" s="11" t="s">
        <v>198</v>
      </c>
      <c r="E324" s="11">
        <v>43.75</v>
      </c>
      <c r="F324" s="11">
        <v>201806</v>
      </c>
    </row>
    <row r="325" spans="1:6">
      <c r="A325" s="11" t="s">
        <v>491</v>
      </c>
      <c r="B325" s="11">
        <v>20</v>
      </c>
      <c r="C325" s="11" t="s">
        <v>175</v>
      </c>
      <c r="D325" s="11" t="s">
        <v>206</v>
      </c>
      <c r="E325" s="11">
        <v>32.666666666666671</v>
      </c>
      <c r="F325" s="11">
        <v>201806</v>
      </c>
    </row>
    <row r="326" spans="1:6">
      <c r="A326" s="11" t="s">
        <v>1232</v>
      </c>
      <c r="B326" s="11">
        <v>21</v>
      </c>
      <c r="C326" s="11" t="s">
        <v>185</v>
      </c>
      <c r="D326" s="11" t="s">
        <v>198</v>
      </c>
      <c r="E326" s="11">
        <v>30.5</v>
      </c>
      <c r="F326" s="11">
        <v>201806</v>
      </c>
    </row>
    <row r="327" spans="1:6">
      <c r="A327" s="11" t="s">
        <v>715</v>
      </c>
      <c r="B327" s="11">
        <v>21</v>
      </c>
      <c r="C327" s="11" t="s">
        <v>175</v>
      </c>
      <c r="D327" s="11" t="s">
        <v>198</v>
      </c>
      <c r="E327" s="11">
        <v>5.9999999999999982</v>
      </c>
      <c r="F327" s="11">
        <v>201806</v>
      </c>
    </row>
    <row r="328" spans="1:6">
      <c r="A328" s="11" t="s">
        <v>726</v>
      </c>
      <c r="B328" s="11">
        <v>21</v>
      </c>
      <c r="C328" s="11" t="s">
        <v>175</v>
      </c>
      <c r="D328" s="11" t="s">
        <v>185</v>
      </c>
      <c r="E328" s="11">
        <v>2.5000000000000004</v>
      </c>
      <c r="F328" s="11">
        <v>201806</v>
      </c>
    </row>
    <row r="329" spans="1:6">
      <c r="A329" s="11" t="s">
        <v>726</v>
      </c>
      <c r="B329" s="11">
        <v>21</v>
      </c>
      <c r="C329" s="11" t="s">
        <v>175</v>
      </c>
      <c r="D329" s="11" t="s">
        <v>177</v>
      </c>
      <c r="E329" s="11">
        <v>1.9999999999999996</v>
      </c>
      <c r="F329" s="11">
        <v>201806</v>
      </c>
    </row>
    <row r="330" spans="1:6">
      <c r="A330" s="11" t="s">
        <v>726</v>
      </c>
      <c r="B330" s="11">
        <v>21</v>
      </c>
      <c r="C330" s="11" t="s">
        <v>175</v>
      </c>
      <c r="D330" s="11" t="s">
        <v>198</v>
      </c>
      <c r="E330" s="11">
        <v>28</v>
      </c>
      <c r="F330" s="11">
        <v>201806</v>
      </c>
    </row>
    <row r="331" spans="1:6">
      <c r="A331" s="11" t="s">
        <v>458</v>
      </c>
      <c r="B331" s="11">
        <v>21</v>
      </c>
      <c r="C331" s="11" t="s">
        <v>185</v>
      </c>
      <c r="D331" s="11" t="s">
        <v>182</v>
      </c>
      <c r="E331" s="11">
        <v>4.0000000000000018</v>
      </c>
      <c r="F331" s="11">
        <v>201806</v>
      </c>
    </row>
    <row r="332" spans="1:6">
      <c r="A332" s="11" t="s">
        <v>458</v>
      </c>
      <c r="B332" s="11">
        <v>21</v>
      </c>
      <c r="C332" s="11" t="s">
        <v>185</v>
      </c>
      <c r="D332" s="11" t="s">
        <v>198</v>
      </c>
      <c r="E332" s="11">
        <v>2.9999999999999987</v>
      </c>
      <c r="F332" s="11">
        <v>201806</v>
      </c>
    </row>
    <row r="333" spans="1:6">
      <c r="A333" s="11" t="s">
        <v>458</v>
      </c>
      <c r="B333" s="11">
        <v>21</v>
      </c>
      <c r="C333" s="11" t="s">
        <v>185</v>
      </c>
      <c r="D333" s="11" t="s">
        <v>206</v>
      </c>
      <c r="E333" s="11">
        <v>0.99999999999999911</v>
      </c>
      <c r="F333" s="11">
        <v>201806</v>
      </c>
    </row>
    <row r="334" spans="1:6">
      <c r="A334" s="11" t="s">
        <v>767</v>
      </c>
      <c r="B334" s="11">
        <v>21</v>
      </c>
      <c r="C334" s="11" t="s">
        <v>175</v>
      </c>
      <c r="D334" s="11" t="s">
        <v>206</v>
      </c>
      <c r="E334" s="11">
        <v>31.84</v>
      </c>
      <c r="F334" s="11">
        <v>201806</v>
      </c>
    </row>
    <row r="335" spans="1:6">
      <c r="A335" s="11" t="s">
        <v>453</v>
      </c>
      <c r="B335" s="11">
        <v>21</v>
      </c>
      <c r="C335" s="11" t="s">
        <v>175</v>
      </c>
      <c r="D335" s="11" t="s">
        <v>177</v>
      </c>
      <c r="E335" s="11">
        <v>8.25</v>
      </c>
      <c r="F335" s="11">
        <v>201806</v>
      </c>
    </row>
    <row r="336" spans="1:6">
      <c r="A336" s="11" t="s">
        <v>453</v>
      </c>
      <c r="B336" s="11">
        <v>21</v>
      </c>
      <c r="C336" s="11" t="s">
        <v>175</v>
      </c>
      <c r="D336" s="11" t="s">
        <v>198</v>
      </c>
      <c r="E336" s="11">
        <v>16.25</v>
      </c>
      <c r="F336" s="11">
        <v>201806</v>
      </c>
    </row>
    <row r="337" spans="1:6">
      <c r="A337" s="11" t="s">
        <v>786</v>
      </c>
      <c r="B337" s="11">
        <v>21</v>
      </c>
      <c r="C337" s="11" t="s">
        <v>198</v>
      </c>
      <c r="D337" s="11" t="s">
        <v>185</v>
      </c>
      <c r="E337" s="11">
        <v>1.9</v>
      </c>
      <c r="F337" s="11">
        <v>201806</v>
      </c>
    </row>
    <row r="338" spans="1:6">
      <c r="A338" s="11" t="s">
        <v>768</v>
      </c>
      <c r="B338" s="11">
        <v>21</v>
      </c>
      <c r="C338" s="11" t="s">
        <v>175</v>
      </c>
      <c r="D338" s="11" t="s">
        <v>198</v>
      </c>
      <c r="E338" s="11">
        <v>16</v>
      </c>
      <c r="F338" s="11">
        <v>201806</v>
      </c>
    </row>
    <row r="339" spans="1:6">
      <c r="A339" s="11" t="s">
        <v>485</v>
      </c>
      <c r="B339" s="11">
        <v>21</v>
      </c>
      <c r="C339" s="11" t="s">
        <v>175</v>
      </c>
      <c r="D339" s="11" t="s">
        <v>185</v>
      </c>
      <c r="E339" s="11">
        <v>9.4999999999999964</v>
      </c>
      <c r="F339" s="11">
        <v>201806</v>
      </c>
    </row>
    <row r="340" spans="1:6">
      <c r="A340" s="11" t="s">
        <v>485</v>
      </c>
      <c r="B340" s="11">
        <v>21</v>
      </c>
      <c r="C340" s="11" t="s">
        <v>175</v>
      </c>
      <c r="D340" s="11" t="s">
        <v>177</v>
      </c>
      <c r="E340" s="11">
        <v>6.5</v>
      </c>
      <c r="F340" s="11">
        <v>201806</v>
      </c>
    </row>
    <row r="341" spans="1:6">
      <c r="A341" s="11" t="s">
        <v>485</v>
      </c>
      <c r="B341" s="11">
        <v>21</v>
      </c>
      <c r="C341" s="11" t="s">
        <v>175</v>
      </c>
      <c r="D341" s="11" t="s">
        <v>206</v>
      </c>
      <c r="E341" s="11">
        <v>2.0000000000000009</v>
      </c>
      <c r="F341" s="11">
        <v>201806</v>
      </c>
    </row>
    <row r="342" spans="1:6">
      <c r="A342" s="11" t="s">
        <v>459</v>
      </c>
      <c r="B342" s="11">
        <v>21</v>
      </c>
      <c r="C342" s="11" t="s">
        <v>175</v>
      </c>
      <c r="D342" s="11" t="s">
        <v>198</v>
      </c>
      <c r="E342" s="11">
        <v>34</v>
      </c>
      <c r="F342" s="11">
        <v>201806</v>
      </c>
    </row>
    <row r="343" spans="1:6">
      <c r="A343" s="11" t="s">
        <v>471</v>
      </c>
      <c r="B343" s="11">
        <v>21</v>
      </c>
      <c r="C343" s="11" t="s">
        <v>185</v>
      </c>
      <c r="D343" s="11" t="s">
        <v>206</v>
      </c>
      <c r="E343" s="11">
        <v>27.75</v>
      </c>
      <c r="F343" s="11">
        <v>201806</v>
      </c>
    </row>
    <row r="344" spans="1:6">
      <c r="A344" s="11" t="s">
        <v>482</v>
      </c>
      <c r="B344" s="11">
        <v>21</v>
      </c>
      <c r="C344" s="11" t="s">
        <v>175</v>
      </c>
      <c r="D344" s="11" t="s">
        <v>148</v>
      </c>
      <c r="E344" s="11">
        <v>0.74999999999999734</v>
      </c>
      <c r="F344" s="11">
        <v>201806</v>
      </c>
    </row>
    <row r="345" spans="1:6">
      <c r="A345" s="11" t="s">
        <v>482</v>
      </c>
      <c r="B345" s="11">
        <v>21</v>
      </c>
      <c r="C345" s="11" t="s">
        <v>175</v>
      </c>
      <c r="D345" s="11" t="s">
        <v>182</v>
      </c>
      <c r="E345" s="11">
        <v>6.0000000000000018</v>
      </c>
      <c r="F345" s="11">
        <v>201806</v>
      </c>
    </row>
    <row r="346" spans="1:6">
      <c r="A346" s="11" t="s">
        <v>482</v>
      </c>
      <c r="B346" s="11">
        <v>21</v>
      </c>
      <c r="C346" s="11" t="s">
        <v>175</v>
      </c>
      <c r="D346" s="11" t="s">
        <v>185</v>
      </c>
      <c r="E346" s="11">
        <v>1.0000000000000044</v>
      </c>
      <c r="F346" s="11">
        <v>201806</v>
      </c>
    </row>
    <row r="347" spans="1:6">
      <c r="A347" s="11" t="s">
        <v>482</v>
      </c>
      <c r="B347" s="11">
        <v>21</v>
      </c>
      <c r="C347" s="11" t="s">
        <v>175</v>
      </c>
      <c r="D347" s="11" t="s">
        <v>177</v>
      </c>
      <c r="E347" s="11">
        <v>2.25</v>
      </c>
      <c r="F347" s="11">
        <v>201806</v>
      </c>
    </row>
    <row r="348" spans="1:6">
      <c r="A348" s="11" t="s">
        <v>482</v>
      </c>
      <c r="B348" s="11">
        <v>21</v>
      </c>
      <c r="C348" s="11" t="s">
        <v>175</v>
      </c>
      <c r="D348" s="11" t="s">
        <v>198</v>
      </c>
      <c r="E348" s="11">
        <v>23.749999999999996</v>
      </c>
      <c r="F348" s="11">
        <v>201806</v>
      </c>
    </row>
    <row r="349" spans="1:6">
      <c r="A349" s="11" t="s">
        <v>482</v>
      </c>
      <c r="B349" s="11">
        <v>21</v>
      </c>
      <c r="C349" s="11" t="s">
        <v>175</v>
      </c>
      <c r="D349" s="11" t="s">
        <v>203</v>
      </c>
      <c r="E349" s="11">
        <v>0.49999999999999822</v>
      </c>
      <c r="F349" s="11">
        <v>201806</v>
      </c>
    </row>
    <row r="350" spans="1:6">
      <c r="A350" s="11" t="s">
        <v>482</v>
      </c>
      <c r="B350" s="11">
        <v>21</v>
      </c>
      <c r="C350" s="11" t="s">
        <v>175</v>
      </c>
      <c r="D350" s="11" t="s">
        <v>206</v>
      </c>
      <c r="E350" s="11">
        <v>6.5000000000000009</v>
      </c>
      <c r="F350" s="11">
        <v>201806</v>
      </c>
    </row>
    <row r="351" spans="1:6">
      <c r="A351" s="11" t="s">
        <v>498</v>
      </c>
      <c r="B351" s="11">
        <v>21</v>
      </c>
      <c r="C351" s="11" t="s">
        <v>175</v>
      </c>
      <c r="D351" s="11" t="s">
        <v>206</v>
      </c>
      <c r="E351" s="11">
        <v>29.25</v>
      </c>
      <c r="F351" s="11">
        <v>201806</v>
      </c>
    </row>
    <row r="352" spans="1:6">
      <c r="A352" s="11" t="s">
        <v>479</v>
      </c>
      <c r="B352" s="11">
        <v>21</v>
      </c>
      <c r="C352" s="11" t="s">
        <v>175</v>
      </c>
      <c r="D352" s="11" t="s">
        <v>177</v>
      </c>
      <c r="E352" s="11">
        <v>19</v>
      </c>
      <c r="F352" s="11">
        <v>201806</v>
      </c>
    </row>
    <row r="353" spans="1:6">
      <c r="A353" s="11" t="s">
        <v>479</v>
      </c>
      <c r="B353" s="11">
        <v>21</v>
      </c>
      <c r="C353" s="11" t="s">
        <v>175</v>
      </c>
      <c r="D353" s="11" t="s">
        <v>198</v>
      </c>
      <c r="E353" s="11">
        <v>17.749999999999996</v>
      </c>
      <c r="F353" s="11">
        <v>201806</v>
      </c>
    </row>
    <row r="354" spans="1:6">
      <c r="A354" s="11" t="s">
        <v>499</v>
      </c>
      <c r="B354" s="11">
        <v>21</v>
      </c>
      <c r="C354" s="11" t="s">
        <v>175</v>
      </c>
      <c r="D354" s="11" t="s">
        <v>206</v>
      </c>
      <c r="E354" s="11">
        <v>38.096666666666671</v>
      </c>
      <c r="F354" s="11">
        <v>201806</v>
      </c>
    </row>
    <row r="355" spans="1:6">
      <c r="A355" s="11" t="s">
        <v>494</v>
      </c>
      <c r="B355" s="11">
        <v>21</v>
      </c>
      <c r="C355" s="11" t="s">
        <v>185</v>
      </c>
      <c r="D355" s="11" t="s">
        <v>206</v>
      </c>
      <c r="E355" s="11">
        <v>44.963333333333331</v>
      </c>
      <c r="F355" s="11">
        <v>201806</v>
      </c>
    </row>
    <row r="356" spans="1:6">
      <c r="A356" s="11" t="s">
        <v>467</v>
      </c>
      <c r="B356" s="11">
        <v>21</v>
      </c>
      <c r="C356" s="11" t="s">
        <v>185</v>
      </c>
      <c r="D356" s="11" t="s">
        <v>206</v>
      </c>
      <c r="E356" s="11">
        <v>34.836666666666659</v>
      </c>
      <c r="F356" s="11">
        <v>201806</v>
      </c>
    </row>
    <row r="357" spans="1:6">
      <c r="A357" s="11" t="s">
        <v>774</v>
      </c>
      <c r="B357" s="11">
        <v>21</v>
      </c>
      <c r="C357" s="11" t="s">
        <v>175</v>
      </c>
      <c r="D357" s="11" t="s">
        <v>198</v>
      </c>
      <c r="E357" s="11">
        <v>43.25</v>
      </c>
      <c r="F357" s="11">
        <v>201806</v>
      </c>
    </row>
    <row r="358" spans="1:6">
      <c r="A358" s="11" t="s">
        <v>776</v>
      </c>
      <c r="B358" s="11">
        <v>21</v>
      </c>
      <c r="C358" s="11" t="s">
        <v>175</v>
      </c>
      <c r="D358" s="11" t="s">
        <v>206</v>
      </c>
      <c r="E358" s="11">
        <v>20.833333333333329</v>
      </c>
      <c r="F358" s="11">
        <v>201806</v>
      </c>
    </row>
    <row r="359" spans="1:6">
      <c r="A359" s="11" t="s">
        <v>480</v>
      </c>
      <c r="B359" s="11">
        <v>21</v>
      </c>
      <c r="C359" s="11" t="s">
        <v>175</v>
      </c>
      <c r="D359" s="11" t="s">
        <v>185</v>
      </c>
      <c r="E359" s="11">
        <v>29.75</v>
      </c>
      <c r="F359" s="11">
        <v>201806</v>
      </c>
    </row>
    <row r="360" spans="1:6">
      <c r="A360" s="11" t="s">
        <v>1208</v>
      </c>
      <c r="B360" s="11">
        <v>21</v>
      </c>
      <c r="C360" s="11" t="s">
        <v>175</v>
      </c>
      <c r="D360" s="11" t="s">
        <v>198</v>
      </c>
      <c r="E360" s="11">
        <v>8</v>
      </c>
      <c r="F360" s="11">
        <v>201806</v>
      </c>
    </row>
    <row r="361" spans="1:6">
      <c r="A361" s="11" t="s">
        <v>777</v>
      </c>
      <c r="B361" s="11">
        <v>21</v>
      </c>
      <c r="C361" s="11" t="s">
        <v>175</v>
      </c>
      <c r="D361" s="11" t="s">
        <v>185</v>
      </c>
      <c r="E361" s="11">
        <v>15</v>
      </c>
      <c r="F361" s="11">
        <v>201806</v>
      </c>
    </row>
    <row r="362" spans="1:6">
      <c r="A362" s="11" t="s">
        <v>778</v>
      </c>
      <c r="B362" s="11">
        <v>21</v>
      </c>
      <c r="C362" s="11" t="s">
        <v>175</v>
      </c>
      <c r="D362" s="11" t="s">
        <v>185</v>
      </c>
      <c r="E362" s="11">
        <v>2.5000000000000018</v>
      </c>
      <c r="F362" s="11">
        <v>201806</v>
      </c>
    </row>
    <row r="363" spans="1:6">
      <c r="A363" s="11" t="s">
        <v>778</v>
      </c>
      <c r="B363" s="11">
        <v>21</v>
      </c>
      <c r="C363" s="11" t="s">
        <v>175</v>
      </c>
      <c r="D363" s="11" t="s">
        <v>177</v>
      </c>
      <c r="E363" s="11">
        <v>1.0000000000000004</v>
      </c>
      <c r="F363" s="11">
        <v>201806</v>
      </c>
    </row>
    <row r="364" spans="1:6">
      <c r="A364" s="11" t="s">
        <v>778</v>
      </c>
      <c r="B364" s="11">
        <v>21</v>
      </c>
      <c r="C364" s="11" t="s">
        <v>175</v>
      </c>
      <c r="D364" s="11" t="s">
        <v>198</v>
      </c>
      <c r="E364" s="11">
        <v>26</v>
      </c>
      <c r="F364" s="11">
        <v>201806</v>
      </c>
    </row>
    <row r="365" spans="1:6">
      <c r="A365" s="11" t="s">
        <v>495</v>
      </c>
      <c r="B365" s="11">
        <v>21</v>
      </c>
      <c r="C365" s="11" t="s">
        <v>175</v>
      </c>
      <c r="D365" s="11" t="s">
        <v>206</v>
      </c>
      <c r="E365" s="11">
        <v>30.499999999999993</v>
      </c>
      <c r="F365" s="11">
        <v>201806</v>
      </c>
    </row>
    <row r="366" spans="1:6">
      <c r="A366" s="11" t="s">
        <v>780</v>
      </c>
      <c r="B366" s="11">
        <v>21</v>
      </c>
      <c r="C366" s="11" t="s">
        <v>175</v>
      </c>
      <c r="D366" s="11" t="s">
        <v>185</v>
      </c>
      <c r="E366" s="11">
        <v>37</v>
      </c>
      <c r="F366" s="11">
        <v>201806</v>
      </c>
    </row>
    <row r="367" spans="1:6">
      <c r="A367" s="11" t="s">
        <v>476</v>
      </c>
      <c r="B367" s="11">
        <v>21</v>
      </c>
      <c r="C367" s="11" t="s">
        <v>198</v>
      </c>
      <c r="D367" s="11" t="s">
        <v>206</v>
      </c>
      <c r="E367" s="11">
        <v>48.25</v>
      </c>
      <c r="F367" s="11">
        <v>201806</v>
      </c>
    </row>
    <row r="368" spans="1:6">
      <c r="A368" s="11" t="s">
        <v>787</v>
      </c>
      <c r="B368" s="11">
        <v>21</v>
      </c>
      <c r="C368" s="11" t="s">
        <v>185</v>
      </c>
      <c r="D368" s="11" t="s">
        <v>198</v>
      </c>
      <c r="E368" s="11">
        <v>33.25</v>
      </c>
      <c r="F368" s="11">
        <v>201806</v>
      </c>
    </row>
    <row r="369" spans="1:6">
      <c r="A369" s="11" t="s">
        <v>833</v>
      </c>
      <c r="B369" s="11">
        <v>21</v>
      </c>
      <c r="C369" s="11" t="s">
        <v>175</v>
      </c>
      <c r="D369" s="11" t="s">
        <v>198</v>
      </c>
      <c r="E369" s="11">
        <v>37.5</v>
      </c>
      <c r="F369" s="11">
        <v>201806</v>
      </c>
    </row>
    <row r="370" spans="1:6">
      <c r="A370" s="11" t="s">
        <v>487</v>
      </c>
      <c r="B370" s="11">
        <v>21</v>
      </c>
      <c r="C370" s="11" t="s">
        <v>175</v>
      </c>
      <c r="D370" s="11" t="s">
        <v>177</v>
      </c>
      <c r="E370" s="11">
        <v>35.25</v>
      </c>
      <c r="F370" s="11">
        <v>201806</v>
      </c>
    </row>
    <row r="371" spans="1:6">
      <c r="A371" s="11" t="s">
        <v>486</v>
      </c>
      <c r="B371" s="11">
        <v>21</v>
      </c>
      <c r="C371" s="11" t="s">
        <v>175</v>
      </c>
      <c r="D371" s="11" t="s">
        <v>177</v>
      </c>
      <c r="E371" s="11">
        <v>36</v>
      </c>
      <c r="F371" s="11">
        <v>201806</v>
      </c>
    </row>
    <row r="372" spans="1:6">
      <c r="A372" s="11" t="s">
        <v>507</v>
      </c>
      <c r="B372" s="11">
        <v>21</v>
      </c>
      <c r="C372" s="11" t="s">
        <v>175</v>
      </c>
      <c r="D372" s="11" t="s">
        <v>198</v>
      </c>
      <c r="E372" s="11">
        <v>4</v>
      </c>
      <c r="F372" s="11">
        <v>201806</v>
      </c>
    </row>
    <row r="373" spans="1:6">
      <c r="A373" s="11" t="s">
        <v>483</v>
      </c>
      <c r="B373" s="11">
        <v>21</v>
      </c>
      <c r="C373" s="11" t="s">
        <v>175</v>
      </c>
      <c r="D373" s="11" t="s">
        <v>182</v>
      </c>
      <c r="E373" s="11">
        <v>3.0000000000000013</v>
      </c>
      <c r="F373" s="11">
        <v>201806</v>
      </c>
    </row>
    <row r="374" spans="1:6">
      <c r="A374" s="11" t="s">
        <v>483</v>
      </c>
      <c r="B374" s="11">
        <v>21</v>
      </c>
      <c r="C374" s="11" t="s">
        <v>175</v>
      </c>
      <c r="D374" s="11" t="s">
        <v>185</v>
      </c>
      <c r="E374" s="11">
        <v>6.9999999999999991</v>
      </c>
      <c r="F374" s="11">
        <v>201806</v>
      </c>
    </row>
    <row r="375" spans="1:6">
      <c r="A375" s="11" t="s">
        <v>483</v>
      </c>
      <c r="B375" s="11">
        <v>21</v>
      </c>
      <c r="C375" s="11" t="s">
        <v>175</v>
      </c>
      <c r="D375" s="11" t="s">
        <v>177</v>
      </c>
      <c r="E375" s="11">
        <v>3.9999999999999991</v>
      </c>
      <c r="F375" s="11">
        <v>201806</v>
      </c>
    </row>
    <row r="376" spans="1:6">
      <c r="A376" s="11" t="s">
        <v>483</v>
      </c>
      <c r="B376" s="11">
        <v>21</v>
      </c>
      <c r="C376" s="11" t="s">
        <v>175</v>
      </c>
      <c r="D376" s="11" t="s">
        <v>198</v>
      </c>
      <c r="E376" s="11">
        <v>18.5</v>
      </c>
      <c r="F376" s="11">
        <v>201806</v>
      </c>
    </row>
    <row r="377" spans="1:6">
      <c r="A377" s="11" t="s">
        <v>483</v>
      </c>
      <c r="B377" s="11">
        <v>21</v>
      </c>
      <c r="C377" s="11" t="s">
        <v>175</v>
      </c>
      <c r="D377" s="11" t="s">
        <v>206</v>
      </c>
      <c r="E377" s="11">
        <v>4.9999999999999982</v>
      </c>
      <c r="F377" s="11">
        <v>201806</v>
      </c>
    </row>
    <row r="378" spans="1:6">
      <c r="A378" s="11" t="s">
        <v>913</v>
      </c>
      <c r="B378" s="11">
        <v>21</v>
      </c>
      <c r="C378" s="11" t="s">
        <v>185</v>
      </c>
      <c r="D378" s="11" t="s">
        <v>177</v>
      </c>
      <c r="E378" s="11">
        <v>30.833333333333329</v>
      </c>
      <c r="F378" s="11">
        <v>201806</v>
      </c>
    </row>
    <row r="379" spans="1:6">
      <c r="A379" s="11" t="s">
        <v>784</v>
      </c>
      <c r="B379" s="11">
        <v>21</v>
      </c>
      <c r="C379" s="11" t="s">
        <v>175</v>
      </c>
      <c r="D379" s="11" t="s">
        <v>148</v>
      </c>
      <c r="E379" s="11">
        <v>1.0000000000000004</v>
      </c>
      <c r="F379" s="11">
        <v>201806</v>
      </c>
    </row>
    <row r="380" spans="1:6">
      <c r="A380" s="11" t="s">
        <v>784</v>
      </c>
      <c r="B380" s="11">
        <v>21</v>
      </c>
      <c r="C380" s="11" t="s">
        <v>175</v>
      </c>
      <c r="D380" s="11" t="s">
        <v>182</v>
      </c>
      <c r="E380" s="11">
        <v>3.7499999999999987</v>
      </c>
      <c r="F380" s="11">
        <v>201806</v>
      </c>
    </row>
    <row r="381" spans="1:6">
      <c r="A381" s="11" t="s">
        <v>784</v>
      </c>
      <c r="B381" s="11">
        <v>21</v>
      </c>
      <c r="C381" s="11" t="s">
        <v>175</v>
      </c>
      <c r="D381" s="11" t="s">
        <v>185</v>
      </c>
      <c r="E381" s="11">
        <v>4</v>
      </c>
      <c r="F381" s="11">
        <v>201806</v>
      </c>
    </row>
    <row r="382" spans="1:6">
      <c r="A382" s="11" t="s">
        <v>784</v>
      </c>
      <c r="B382" s="11">
        <v>21</v>
      </c>
      <c r="C382" s="11" t="s">
        <v>175</v>
      </c>
      <c r="D382" s="11" t="s">
        <v>177</v>
      </c>
      <c r="E382" s="11">
        <v>3</v>
      </c>
      <c r="F382" s="11">
        <v>201806</v>
      </c>
    </row>
    <row r="383" spans="1:6">
      <c r="A383" s="11" t="s">
        <v>784</v>
      </c>
      <c r="B383" s="11">
        <v>21</v>
      </c>
      <c r="C383" s="11" t="s">
        <v>175</v>
      </c>
      <c r="D383" s="11" t="s">
        <v>198</v>
      </c>
      <c r="E383" s="11">
        <v>4.2499999999999982</v>
      </c>
      <c r="F383" s="11">
        <v>201806</v>
      </c>
    </row>
    <row r="384" spans="1:6">
      <c r="A384" s="11" t="s">
        <v>784</v>
      </c>
      <c r="B384" s="11">
        <v>21</v>
      </c>
      <c r="C384" s="11" t="s">
        <v>175</v>
      </c>
      <c r="D384" s="11" t="s">
        <v>206</v>
      </c>
      <c r="E384" s="11">
        <v>3.4999999999999982</v>
      </c>
      <c r="F384" s="11">
        <v>201806</v>
      </c>
    </row>
    <row r="385" spans="1:6">
      <c r="A385" s="11" t="s">
        <v>848</v>
      </c>
      <c r="B385" s="11">
        <v>21</v>
      </c>
      <c r="C385" s="11" t="s">
        <v>185</v>
      </c>
      <c r="D385" s="11" t="s">
        <v>198</v>
      </c>
      <c r="E385" s="11">
        <v>44.34</v>
      </c>
      <c r="F385" s="11">
        <v>201806</v>
      </c>
    </row>
    <row r="386" spans="1:6">
      <c r="A386" s="11" t="s">
        <v>832</v>
      </c>
      <c r="B386" s="11">
        <v>21</v>
      </c>
      <c r="C386" s="11" t="s">
        <v>175</v>
      </c>
      <c r="D386" s="11" t="s">
        <v>198</v>
      </c>
      <c r="E386" s="11">
        <v>35</v>
      </c>
      <c r="F386" s="11">
        <v>201806</v>
      </c>
    </row>
    <row r="387" spans="1:6">
      <c r="A387" s="11" t="s">
        <v>491</v>
      </c>
      <c r="B387" s="11">
        <v>21</v>
      </c>
      <c r="C387" s="11" t="s">
        <v>175</v>
      </c>
      <c r="D387" s="11" t="s">
        <v>206</v>
      </c>
      <c r="E387" s="11">
        <v>25.499999999999996</v>
      </c>
      <c r="F387" s="11">
        <v>201806</v>
      </c>
    </row>
    <row r="388" spans="1:6">
      <c r="A388" s="11" t="s">
        <v>1232</v>
      </c>
      <c r="B388" s="11">
        <v>22</v>
      </c>
      <c r="C388" s="11" t="s">
        <v>185</v>
      </c>
      <c r="D388" s="11" t="s">
        <v>198</v>
      </c>
      <c r="E388" s="11">
        <v>53.25333333333333</v>
      </c>
      <c r="F388" s="11">
        <v>201806</v>
      </c>
    </row>
    <row r="389" spans="1:6">
      <c r="A389" s="11" t="s">
        <v>715</v>
      </c>
      <c r="B389" s="11">
        <v>22</v>
      </c>
      <c r="C389" s="11" t="s">
        <v>175</v>
      </c>
      <c r="D389" s="11" t="s">
        <v>198</v>
      </c>
      <c r="E389" s="11">
        <v>7.9999999999999982</v>
      </c>
      <c r="F389" s="11">
        <v>201806</v>
      </c>
    </row>
    <row r="390" spans="1:6">
      <c r="A390" s="11" t="s">
        <v>726</v>
      </c>
      <c r="B390" s="11">
        <v>22</v>
      </c>
      <c r="C390" s="11" t="s">
        <v>175</v>
      </c>
      <c r="D390" s="11" t="s">
        <v>185</v>
      </c>
      <c r="E390" s="11">
        <v>1.5</v>
      </c>
      <c r="F390" s="11">
        <v>201806</v>
      </c>
    </row>
    <row r="391" spans="1:6">
      <c r="A391" s="11" t="s">
        <v>726</v>
      </c>
      <c r="B391" s="11">
        <v>22</v>
      </c>
      <c r="C391" s="11" t="s">
        <v>175</v>
      </c>
      <c r="D391" s="11" t="s">
        <v>177</v>
      </c>
      <c r="E391" s="11">
        <v>4.5000000000000027</v>
      </c>
      <c r="F391" s="11">
        <v>201806</v>
      </c>
    </row>
    <row r="392" spans="1:6">
      <c r="A392" s="11" t="s">
        <v>726</v>
      </c>
      <c r="B392" s="11">
        <v>22</v>
      </c>
      <c r="C392" s="11" t="s">
        <v>175</v>
      </c>
      <c r="D392" s="11" t="s">
        <v>198</v>
      </c>
      <c r="E392" s="11">
        <v>42.500000000000007</v>
      </c>
      <c r="F392" s="11">
        <v>201806</v>
      </c>
    </row>
    <row r="393" spans="1:6">
      <c r="A393" s="11" t="s">
        <v>458</v>
      </c>
      <c r="B393" s="11">
        <v>22</v>
      </c>
      <c r="C393" s="11" t="s">
        <v>185</v>
      </c>
      <c r="D393" s="11" t="s">
        <v>182</v>
      </c>
      <c r="E393" s="11">
        <v>5.9999999999999991</v>
      </c>
      <c r="F393" s="11">
        <v>201806</v>
      </c>
    </row>
    <row r="394" spans="1:6">
      <c r="A394" s="11" t="s">
        <v>458</v>
      </c>
      <c r="B394" s="11">
        <v>22</v>
      </c>
      <c r="C394" s="11" t="s">
        <v>185</v>
      </c>
      <c r="D394" s="11" t="s">
        <v>198</v>
      </c>
      <c r="E394" s="11">
        <v>3.7499999999999987</v>
      </c>
      <c r="F394" s="11">
        <v>201806</v>
      </c>
    </row>
    <row r="395" spans="1:6">
      <c r="A395" s="11" t="s">
        <v>458</v>
      </c>
      <c r="B395" s="11">
        <v>22</v>
      </c>
      <c r="C395" s="11" t="s">
        <v>185</v>
      </c>
      <c r="D395" s="11" t="s">
        <v>206</v>
      </c>
      <c r="E395" s="11">
        <v>0.49999999999999956</v>
      </c>
      <c r="F395" s="11">
        <v>201806</v>
      </c>
    </row>
    <row r="396" spans="1:6">
      <c r="A396" s="11" t="s">
        <v>767</v>
      </c>
      <c r="B396" s="11">
        <v>22</v>
      </c>
      <c r="C396" s="11" t="s">
        <v>175</v>
      </c>
      <c r="D396" s="11" t="s">
        <v>206</v>
      </c>
      <c r="E396" s="11">
        <v>44.993333333333332</v>
      </c>
      <c r="F396" s="11">
        <v>201806</v>
      </c>
    </row>
    <row r="397" spans="1:6">
      <c r="A397" s="11" t="s">
        <v>453</v>
      </c>
      <c r="B397" s="11">
        <v>22</v>
      </c>
      <c r="C397" s="11" t="s">
        <v>175</v>
      </c>
      <c r="D397" s="11" t="s">
        <v>177</v>
      </c>
      <c r="E397" s="11">
        <v>10.250000000000002</v>
      </c>
      <c r="F397" s="11">
        <v>201806</v>
      </c>
    </row>
    <row r="398" spans="1:6">
      <c r="A398" s="11" t="s">
        <v>453</v>
      </c>
      <c r="B398" s="11">
        <v>22</v>
      </c>
      <c r="C398" s="11" t="s">
        <v>175</v>
      </c>
      <c r="D398" s="11" t="s">
        <v>198</v>
      </c>
      <c r="E398" s="11">
        <v>22.25</v>
      </c>
      <c r="F398" s="11">
        <v>201806</v>
      </c>
    </row>
    <row r="399" spans="1:6">
      <c r="A399" s="11" t="s">
        <v>768</v>
      </c>
      <c r="B399" s="11">
        <v>22</v>
      </c>
      <c r="C399" s="11" t="s">
        <v>175</v>
      </c>
      <c r="D399" s="11" t="s">
        <v>198</v>
      </c>
      <c r="E399" s="11">
        <v>16</v>
      </c>
      <c r="F399" s="11">
        <v>201806</v>
      </c>
    </row>
    <row r="400" spans="1:6">
      <c r="A400" s="11" t="s">
        <v>485</v>
      </c>
      <c r="B400" s="11">
        <v>22</v>
      </c>
      <c r="C400" s="11" t="s">
        <v>175</v>
      </c>
      <c r="D400" s="11" t="s">
        <v>185</v>
      </c>
      <c r="E400" s="11">
        <v>13</v>
      </c>
      <c r="F400" s="11">
        <v>201806</v>
      </c>
    </row>
    <row r="401" spans="1:6">
      <c r="A401" s="11" t="s">
        <v>485</v>
      </c>
      <c r="B401" s="11">
        <v>22</v>
      </c>
      <c r="C401" s="11" t="s">
        <v>175</v>
      </c>
      <c r="D401" s="11" t="s">
        <v>177</v>
      </c>
      <c r="E401" s="11">
        <v>2.0000000000000009</v>
      </c>
      <c r="F401" s="11">
        <v>201806</v>
      </c>
    </row>
    <row r="402" spans="1:6">
      <c r="A402" s="11" t="s">
        <v>485</v>
      </c>
      <c r="B402" s="11">
        <v>22</v>
      </c>
      <c r="C402" s="11" t="s">
        <v>175</v>
      </c>
      <c r="D402" s="11" t="s">
        <v>206</v>
      </c>
      <c r="E402" s="11">
        <v>5.0000000000000009</v>
      </c>
      <c r="F402" s="11">
        <v>201806</v>
      </c>
    </row>
    <row r="403" spans="1:6">
      <c r="A403" s="11" t="s">
        <v>459</v>
      </c>
      <c r="B403" s="11">
        <v>22</v>
      </c>
      <c r="C403" s="11" t="s">
        <v>175</v>
      </c>
      <c r="D403" s="11" t="s">
        <v>198</v>
      </c>
      <c r="E403" s="11">
        <v>45.25</v>
      </c>
      <c r="F403" s="11">
        <v>201806</v>
      </c>
    </row>
    <row r="404" spans="1:6">
      <c r="A404" s="11" t="s">
        <v>471</v>
      </c>
      <c r="B404" s="11">
        <v>22</v>
      </c>
      <c r="C404" s="11" t="s">
        <v>185</v>
      </c>
      <c r="D404" s="11" t="s">
        <v>206</v>
      </c>
      <c r="E404" s="11">
        <v>51.166666666666671</v>
      </c>
      <c r="F404" s="11">
        <v>201806</v>
      </c>
    </row>
    <row r="405" spans="1:6">
      <c r="A405" s="11" t="s">
        <v>899</v>
      </c>
      <c r="B405" s="11">
        <v>22</v>
      </c>
      <c r="C405" s="11" t="s">
        <v>185</v>
      </c>
      <c r="D405" s="11" t="s">
        <v>198</v>
      </c>
      <c r="E405" s="11">
        <v>31.5</v>
      </c>
      <c r="F405" s="11">
        <v>201806</v>
      </c>
    </row>
    <row r="406" spans="1:6">
      <c r="A406" s="11" t="s">
        <v>482</v>
      </c>
      <c r="B406" s="11">
        <v>22</v>
      </c>
      <c r="C406" s="11" t="s">
        <v>175</v>
      </c>
      <c r="D406" s="11" t="s">
        <v>148</v>
      </c>
      <c r="E406" s="11">
        <v>0.24999999999999911</v>
      </c>
      <c r="F406" s="11">
        <v>201806</v>
      </c>
    </row>
    <row r="407" spans="1:6">
      <c r="A407" s="11" t="s">
        <v>482</v>
      </c>
      <c r="B407" s="11">
        <v>22</v>
      </c>
      <c r="C407" s="11" t="s">
        <v>175</v>
      </c>
      <c r="D407" s="11" t="s">
        <v>182</v>
      </c>
      <c r="E407" s="11">
        <v>8.75</v>
      </c>
      <c r="F407" s="11">
        <v>201806</v>
      </c>
    </row>
    <row r="408" spans="1:6">
      <c r="A408" s="11" t="s">
        <v>482</v>
      </c>
      <c r="B408" s="11">
        <v>22</v>
      </c>
      <c r="C408" s="11" t="s">
        <v>175</v>
      </c>
      <c r="D408" s="11" t="s">
        <v>185</v>
      </c>
      <c r="E408" s="11">
        <v>2.25</v>
      </c>
      <c r="F408" s="11">
        <v>201806</v>
      </c>
    </row>
    <row r="409" spans="1:6">
      <c r="A409" s="11" t="s">
        <v>482</v>
      </c>
      <c r="B409" s="11">
        <v>22</v>
      </c>
      <c r="C409" s="11" t="s">
        <v>175</v>
      </c>
      <c r="D409" s="11" t="s">
        <v>177</v>
      </c>
      <c r="E409" s="11">
        <v>0.75</v>
      </c>
      <c r="F409" s="11">
        <v>201806</v>
      </c>
    </row>
    <row r="410" spans="1:6">
      <c r="A410" s="11" t="s">
        <v>482</v>
      </c>
      <c r="B410" s="11">
        <v>22</v>
      </c>
      <c r="C410" s="11" t="s">
        <v>175</v>
      </c>
      <c r="D410" s="11" t="s">
        <v>198</v>
      </c>
      <c r="E410" s="11">
        <v>33.5</v>
      </c>
      <c r="F410" s="11">
        <v>201806</v>
      </c>
    </row>
    <row r="411" spans="1:6">
      <c r="A411" s="11" t="s">
        <v>482</v>
      </c>
      <c r="B411" s="11">
        <v>22</v>
      </c>
      <c r="C411" s="11" t="s">
        <v>175</v>
      </c>
      <c r="D411" s="11" t="s">
        <v>206</v>
      </c>
      <c r="E411" s="11">
        <v>5.7499999999999982</v>
      </c>
      <c r="F411" s="11">
        <v>201806</v>
      </c>
    </row>
    <row r="412" spans="1:6">
      <c r="A412" s="11" t="s">
        <v>498</v>
      </c>
      <c r="B412" s="11">
        <v>22</v>
      </c>
      <c r="C412" s="11" t="s">
        <v>175</v>
      </c>
      <c r="D412" s="11" t="s">
        <v>206</v>
      </c>
      <c r="E412" s="11">
        <v>44.833333333333336</v>
      </c>
      <c r="F412" s="11">
        <v>201806</v>
      </c>
    </row>
    <row r="413" spans="1:6">
      <c r="A413" s="11" t="s">
        <v>479</v>
      </c>
      <c r="B413" s="11">
        <v>22</v>
      </c>
      <c r="C413" s="11" t="s">
        <v>175</v>
      </c>
      <c r="D413" s="11" t="s">
        <v>177</v>
      </c>
      <c r="E413" s="11">
        <v>27</v>
      </c>
      <c r="F413" s="11">
        <v>201806</v>
      </c>
    </row>
    <row r="414" spans="1:6">
      <c r="A414" s="11" t="s">
        <v>479</v>
      </c>
      <c r="B414" s="11">
        <v>22</v>
      </c>
      <c r="C414" s="11" t="s">
        <v>175</v>
      </c>
      <c r="D414" s="11" t="s">
        <v>198</v>
      </c>
      <c r="E414" s="11">
        <v>18</v>
      </c>
      <c r="F414" s="11">
        <v>201806</v>
      </c>
    </row>
    <row r="415" spans="1:6">
      <c r="A415" s="11" t="s">
        <v>499</v>
      </c>
      <c r="B415" s="11">
        <v>22</v>
      </c>
      <c r="C415" s="11" t="s">
        <v>175</v>
      </c>
      <c r="D415" s="11" t="s">
        <v>206</v>
      </c>
      <c r="E415" s="11">
        <v>54.006666666666668</v>
      </c>
      <c r="F415" s="11">
        <v>201806</v>
      </c>
    </row>
    <row r="416" spans="1:6">
      <c r="A416" s="11" t="s">
        <v>494</v>
      </c>
      <c r="B416" s="11">
        <v>22</v>
      </c>
      <c r="C416" s="11" t="s">
        <v>175</v>
      </c>
      <c r="D416" s="11" t="s">
        <v>206</v>
      </c>
      <c r="E416" s="11">
        <v>36.283333333333331</v>
      </c>
      <c r="F416" s="11">
        <v>201806</v>
      </c>
    </row>
    <row r="417" spans="1:6">
      <c r="A417" s="11" t="s">
        <v>467</v>
      </c>
      <c r="B417" s="11">
        <v>22</v>
      </c>
      <c r="C417" s="11" t="s">
        <v>185</v>
      </c>
      <c r="D417" s="11" t="s">
        <v>206</v>
      </c>
      <c r="E417" s="11">
        <v>35.743333333333332</v>
      </c>
      <c r="F417" s="11">
        <v>201806</v>
      </c>
    </row>
    <row r="418" spans="1:6">
      <c r="A418" s="11" t="s">
        <v>776</v>
      </c>
      <c r="B418" s="11">
        <v>22</v>
      </c>
      <c r="C418" s="11" t="s">
        <v>175</v>
      </c>
      <c r="D418" s="11" t="s">
        <v>206</v>
      </c>
      <c r="E418" s="11">
        <v>26</v>
      </c>
      <c r="F418" s="11">
        <v>201806</v>
      </c>
    </row>
    <row r="419" spans="1:6">
      <c r="A419" s="11" t="s">
        <v>480</v>
      </c>
      <c r="B419" s="11">
        <v>22</v>
      </c>
      <c r="C419" s="11" t="s">
        <v>175</v>
      </c>
      <c r="D419" s="11" t="s">
        <v>185</v>
      </c>
      <c r="E419" s="11">
        <v>37</v>
      </c>
      <c r="F419" s="11">
        <v>201806</v>
      </c>
    </row>
    <row r="420" spans="1:6">
      <c r="A420" s="11" t="s">
        <v>777</v>
      </c>
      <c r="B420" s="11">
        <v>22</v>
      </c>
      <c r="C420" s="11" t="s">
        <v>175</v>
      </c>
      <c r="D420" s="11" t="s">
        <v>185</v>
      </c>
      <c r="E420" s="11">
        <v>28.75</v>
      </c>
      <c r="F420" s="11">
        <v>201806</v>
      </c>
    </row>
    <row r="421" spans="1:6">
      <c r="A421" s="11" t="s">
        <v>778</v>
      </c>
      <c r="B421" s="11">
        <v>22</v>
      </c>
      <c r="C421" s="11" t="s">
        <v>175</v>
      </c>
      <c r="D421" s="11" t="s">
        <v>185</v>
      </c>
      <c r="E421" s="11">
        <v>3.0000000000000013</v>
      </c>
      <c r="F421" s="11">
        <v>201806</v>
      </c>
    </row>
    <row r="422" spans="1:6">
      <c r="A422" s="11" t="s">
        <v>778</v>
      </c>
      <c r="B422" s="11">
        <v>22</v>
      </c>
      <c r="C422" s="11" t="s">
        <v>175</v>
      </c>
      <c r="D422" s="11" t="s">
        <v>177</v>
      </c>
      <c r="E422" s="11">
        <v>1.5</v>
      </c>
      <c r="F422" s="11">
        <v>201806</v>
      </c>
    </row>
    <row r="423" spans="1:6">
      <c r="A423" s="11" t="s">
        <v>778</v>
      </c>
      <c r="B423" s="11">
        <v>22</v>
      </c>
      <c r="C423" s="11" t="s">
        <v>175</v>
      </c>
      <c r="D423" s="11" t="s">
        <v>198</v>
      </c>
      <c r="E423" s="11">
        <v>27.75</v>
      </c>
      <c r="F423" s="11">
        <v>201806</v>
      </c>
    </row>
    <row r="424" spans="1:6">
      <c r="A424" s="11" t="s">
        <v>495</v>
      </c>
      <c r="B424" s="11">
        <v>22</v>
      </c>
      <c r="C424" s="11" t="s">
        <v>175</v>
      </c>
      <c r="D424" s="11" t="s">
        <v>206</v>
      </c>
      <c r="E424" s="11">
        <v>33</v>
      </c>
      <c r="F424" s="11">
        <v>201806</v>
      </c>
    </row>
    <row r="425" spans="1:6">
      <c r="A425" s="11" t="s">
        <v>780</v>
      </c>
      <c r="B425" s="11">
        <v>22</v>
      </c>
      <c r="C425" s="11" t="s">
        <v>175</v>
      </c>
      <c r="D425" s="11" t="s">
        <v>185</v>
      </c>
      <c r="E425" s="11">
        <v>45.000000000000007</v>
      </c>
      <c r="F425" s="11">
        <v>201806</v>
      </c>
    </row>
    <row r="426" spans="1:6">
      <c r="A426" s="11" t="s">
        <v>787</v>
      </c>
      <c r="B426" s="11">
        <v>22</v>
      </c>
      <c r="C426" s="11" t="s">
        <v>185</v>
      </c>
      <c r="D426" s="11" t="s">
        <v>198</v>
      </c>
      <c r="E426" s="11">
        <v>30.5</v>
      </c>
      <c r="F426" s="11">
        <v>201806</v>
      </c>
    </row>
    <row r="427" spans="1:6">
      <c r="A427" s="11" t="s">
        <v>833</v>
      </c>
      <c r="B427" s="11">
        <v>22</v>
      </c>
      <c r="C427" s="11" t="s">
        <v>175</v>
      </c>
      <c r="D427" s="11" t="s">
        <v>198</v>
      </c>
      <c r="E427" s="11">
        <v>47</v>
      </c>
      <c r="F427" s="11">
        <v>201806</v>
      </c>
    </row>
    <row r="428" spans="1:6">
      <c r="A428" s="11" t="s">
        <v>487</v>
      </c>
      <c r="B428" s="11">
        <v>22</v>
      </c>
      <c r="C428" s="11" t="s">
        <v>175</v>
      </c>
      <c r="D428" s="11" t="s">
        <v>177</v>
      </c>
      <c r="E428" s="11">
        <v>39</v>
      </c>
      <c r="F428" s="11">
        <v>201806</v>
      </c>
    </row>
    <row r="429" spans="1:6">
      <c r="A429" s="11" t="s">
        <v>781</v>
      </c>
      <c r="B429" s="11">
        <v>22</v>
      </c>
      <c r="C429" s="11" t="s">
        <v>175</v>
      </c>
      <c r="D429" s="11" t="s">
        <v>198</v>
      </c>
      <c r="E429" s="11">
        <v>16</v>
      </c>
      <c r="F429" s="11">
        <v>201806</v>
      </c>
    </row>
    <row r="430" spans="1:6">
      <c r="A430" s="11" t="s">
        <v>486</v>
      </c>
      <c r="B430" s="11">
        <v>22</v>
      </c>
      <c r="C430" s="11" t="s">
        <v>175</v>
      </c>
      <c r="D430" s="11" t="s">
        <v>177</v>
      </c>
      <c r="E430" s="11">
        <v>27</v>
      </c>
      <c r="F430" s="11">
        <v>201806</v>
      </c>
    </row>
    <row r="431" spans="1:6">
      <c r="A431" s="11" t="s">
        <v>507</v>
      </c>
      <c r="B431" s="11">
        <v>22</v>
      </c>
      <c r="C431" s="11" t="s">
        <v>175</v>
      </c>
      <c r="D431" s="11" t="s">
        <v>198</v>
      </c>
      <c r="E431" s="11">
        <v>16</v>
      </c>
      <c r="F431" s="11">
        <v>201806</v>
      </c>
    </row>
    <row r="432" spans="1:6">
      <c r="A432" s="11" t="s">
        <v>483</v>
      </c>
      <c r="B432" s="11">
        <v>22</v>
      </c>
      <c r="C432" s="11" t="s">
        <v>175</v>
      </c>
      <c r="D432" s="11" t="s">
        <v>182</v>
      </c>
      <c r="E432" s="11">
        <v>3.0000000000000013</v>
      </c>
      <c r="F432" s="11">
        <v>201806</v>
      </c>
    </row>
    <row r="433" spans="1:6">
      <c r="A433" s="11" t="s">
        <v>483</v>
      </c>
      <c r="B433" s="11">
        <v>22</v>
      </c>
      <c r="C433" s="11" t="s">
        <v>175</v>
      </c>
      <c r="D433" s="11" t="s">
        <v>185</v>
      </c>
      <c r="E433" s="11">
        <v>6</v>
      </c>
      <c r="F433" s="11">
        <v>201806</v>
      </c>
    </row>
    <row r="434" spans="1:6">
      <c r="A434" s="11" t="s">
        <v>483</v>
      </c>
      <c r="B434" s="11">
        <v>22</v>
      </c>
      <c r="C434" s="11" t="s">
        <v>175</v>
      </c>
      <c r="D434" s="11" t="s">
        <v>177</v>
      </c>
      <c r="E434" s="11">
        <v>8.2499999999999964</v>
      </c>
      <c r="F434" s="11">
        <v>201806</v>
      </c>
    </row>
    <row r="435" spans="1:6">
      <c r="A435" s="11" t="s">
        <v>483</v>
      </c>
      <c r="B435" s="11">
        <v>22</v>
      </c>
      <c r="C435" s="11" t="s">
        <v>175</v>
      </c>
      <c r="D435" s="11" t="s">
        <v>198</v>
      </c>
      <c r="E435" s="11">
        <v>28</v>
      </c>
      <c r="F435" s="11">
        <v>201806</v>
      </c>
    </row>
    <row r="436" spans="1:6">
      <c r="A436" s="11" t="s">
        <v>483</v>
      </c>
      <c r="B436" s="11">
        <v>22</v>
      </c>
      <c r="C436" s="11" t="s">
        <v>175</v>
      </c>
      <c r="D436" s="11" t="s">
        <v>203</v>
      </c>
      <c r="E436" s="11">
        <v>1.0000000000000004</v>
      </c>
      <c r="F436" s="11">
        <v>201806</v>
      </c>
    </row>
    <row r="437" spans="1:6">
      <c r="A437" s="11" t="s">
        <v>483</v>
      </c>
      <c r="B437" s="11">
        <v>22</v>
      </c>
      <c r="C437" s="11" t="s">
        <v>175</v>
      </c>
      <c r="D437" s="11" t="s">
        <v>206</v>
      </c>
      <c r="E437" s="11">
        <v>1.0000000000000004</v>
      </c>
      <c r="F437" s="11">
        <v>201806</v>
      </c>
    </row>
    <row r="438" spans="1:6">
      <c r="A438" s="11" t="s">
        <v>913</v>
      </c>
      <c r="B438" s="11">
        <v>22</v>
      </c>
      <c r="C438" s="11" t="s">
        <v>185</v>
      </c>
      <c r="D438" s="11" t="s">
        <v>177</v>
      </c>
      <c r="E438" s="11">
        <v>46.336666666666659</v>
      </c>
      <c r="F438" s="11">
        <v>201806</v>
      </c>
    </row>
    <row r="439" spans="1:6">
      <c r="A439" s="11" t="s">
        <v>784</v>
      </c>
      <c r="B439" s="11">
        <v>22</v>
      </c>
      <c r="C439" s="11" t="s">
        <v>175</v>
      </c>
      <c r="D439" s="11" t="s">
        <v>148</v>
      </c>
      <c r="E439" s="11">
        <v>1.9999999999999982</v>
      </c>
      <c r="F439" s="11">
        <v>201806</v>
      </c>
    </row>
    <row r="440" spans="1:6">
      <c r="A440" s="11" t="s">
        <v>784</v>
      </c>
      <c r="B440" s="11">
        <v>22</v>
      </c>
      <c r="C440" s="11" t="s">
        <v>175</v>
      </c>
      <c r="D440" s="11" t="s">
        <v>182</v>
      </c>
      <c r="E440" s="11">
        <v>3.2499999999999964</v>
      </c>
      <c r="F440" s="11">
        <v>201806</v>
      </c>
    </row>
    <row r="441" spans="1:6">
      <c r="A441" s="11" t="s">
        <v>784</v>
      </c>
      <c r="B441" s="11">
        <v>22</v>
      </c>
      <c r="C441" s="11" t="s">
        <v>175</v>
      </c>
      <c r="D441" s="11" t="s">
        <v>185</v>
      </c>
      <c r="E441" s="11">
        <v>4.2500000000000009</v>
      </c>
      <c r="F441" s="11">
        <v>201806</v>
      </c>
    </row>
    <row r="442" spans="1:6">
      <c r="A442" s="11" t="s">
        <v>784</v>
      </c>
      <c r="B442" s="11">
        <v>22</v>
      </c>
      <c r="C442" s="11" t="s">
        <v>175</v>
      </c>
      <c r="D442" s="11" t="s">
        <v>177</v>
      </c>
      <c r="E442" s="11">
        <v>3.0000000000000027</v>
      </c>
      <c r="F442" s="11">
        <v>201806</v>
      </c>
    </row>
    <row r="443" spans="1:6">
      <c r="A443" s="11" t="s">
        <v>784</v>
      </c>
      <c r="B443" s="11">
        <v>22</v>
      </c>
      <c r="C443" s="11" t="s">
        <v>175</v>
      </c>
      <c r="D443" s="11" t="s">
        <v>198</v>
      </c>
      <c r="E443" s="11">
        <v>4.7499999999999991</v>
      </c>
      <c r="F443" s="11">
        <v>201806</v>
      </c>
    </row>
    <row r="444" spans="1:6">
      <c r="A444" s="11" t="s">
        <v>784</v>
      </c>
      <c r="B444" s="11">
        <v>22</v>
      </c>
      <c r="C444" s="11" t="s">
        <v>175</v>
      </c>
      <c r="D444" s="11" t="s">
        <v>203</v>
      </c>
      <c r="E444" s="11">
        <v>2.4999999999999991</v>
      </c>
      <c r="F444" s="11">
        <v>201806</v>
      </c>
    </row>
    <row r="445" spans="1:6">
      <c r="A445" s="11" t="s">
        <v>784</v>
      </c>
      <c r="B445" s="11">
        <v>22</v>
      </c>
      <c r="C445" s="11" t="s">
        <v>175</v>
      </c>
      <c r="D445" s="11" t="s">
        <v>206</v>
      </c>
      <c r="E445" s="11">
        <v>4.0000000000000018</v>
      </c>
      <c r="F445" s="11">
        <v>201806</v>
      </c>
    </row>
    <row r="446" spans="1:6">
      <c r="A446" s="11" t="s">
        <v>707</v>
      </c>
      <c r="B446" s="11">
        <v>22</v>
      </c>
      <c r="C446" s="11" t="s">
        <v>185</v>
      </c>
      <c r="D446" s="11" t="s">
        <v>198</v>
      </c>
      <c r="E446" s="11">
        <v>27.766666666666666</v>
      </c>
      <c r="F446" s="11">
        <v>201806</v>
      </c>
    </row>
    <row r="447" spans="1:6">
      <c r="A447" s="11" t="s">
        <v>848</v>
      </c>
      <c r="B447" s="11">
        <v>22</v>
      </c>
      <c r="C447" s="11" t="s">
        <v>185</v>
      </c>
      <c r="D447" s="11" t="s">
        <v>198</v>
      </c>
      <c r="E447" s="11">
        <v>35.083333333333329</v>
      </c>
      <c r="F447" s="11">
        <v>201806</v>
      </c>
    </row>
    <row r="448" spans="1:6">
      <c r="A448" s="11" t="s">
        <v>832</v>
      </c>
      <c r="B448" s="11">
        <v>22</v>
      </c>
      <c r="C448" s="11" t="s">
        <v>175</v>
      </c>
      <c r="D448" s="11" t="s">
        <v>198</v>
      </c>
      <c r="E448" s="11">
        <v>24.75</v>
      </c>
      <c r="F448" s="11">
        <v>201806</v>
      </c>
    </row>
    <row r="449" spans="1:6">
      <c r="A449" s="11" t="s">
        <v>491</v>
      </c>
      <c r="B449" s="11">
        <v>22</v>
      </c>
      <c r="C449" s="11" t="s">
        <v>175</v>
      </c>
      <c r="D449" s="11" t="s">
        <v>206</v>
      </c>
      <c r="E449" s="11">
        <v>42.583333333333329</v>
      </c>
      <c r="F449" s="11">
        <v>201806</v>
      </c>
    </row>
    <row r="450" spans="1:6">
      <c r="A450" s="11" t="s">
        <v>467</v>
      </c>
      <c r="B450" s="11">
        <v>21</v>
      </c>
      <c r="C450" s="11" t="s">
        <v>185</v>
      </c>
      <c r="D450" s="11" t="s">
        <v>206</v>
      </c>
      <c r="E450" s="11">
        <v>34.836666666666659</v>
      </c>
      <c r="F450" s="11">
        <v>201806</v>
      </c>
    </row>
    <row r="451" spans="1:6">
      <c r="A451" s="11" t="s">
        <v>708</v>
      </c>
      <c r="B451" s="11">
        <v>21</v>
      </c>
      <c r="C451" s="11" t="s">
        <v>203</v>
      </c>
      <c r="D451" s="11" t="s">
        <v>185</v>
      </c>
      <c r="E451" s="11">
        <v>6.5333333333333341</v>
      </c>
      <c r="F451" s="11">
        <v>201807</v>
      </c>
    </row>
    <row r="452" spans="1:6">
      <c r="A452" s="11" t="s">
        <v>708</v>
      </c>
      <c r="B452" s="11">
        <v>21</v>
      </c>
      <c r="C452" s="11" t="s">
        <v>203</v>
      </c>
      <c r="D452" s="11" t="s">
        <v>198</v>
      </c>
      <c r="E452" s="11">
        <v>8.8833333333333329</v>
      </c>
      <c r="F452" s="11">
        <v>201807</v>
      </c>
    </row>
    <row r="453" spans="1:6">
      <c r="A453" s="11" t="s">
        <v>708</v>
      </c>
      <c r="B453" s="11">
        <v>22</v>
      </c>
      <c r="C453" s="11" t="s">
        <v>203</v>
      </c>
      <c r="D453" s="11" t="s">
        <v>185</v>
      </c>
      <c r="E453" s="11">
        <v>23.000000000000004</v>
      </c>
      <c r="F453" s="11">
        <v>201807</v>
      </c>
    </row>
    <row r="454" spans="1:6">
      <c r="A454" s="11" t="s">
        <v>708</v>
      </c>
      <c r="B454" s="11">
        <v>22</v>
      </c>
      <c r="C454" s="11" t="s">
        <v>203</v>
      </c>
      <c r="D454" s="11" t="s">
        <v>198</v>
      </c>
      <c r="E454" s="11">
        <v>19.7</v>
      </c>
      <c r="F454" s="11">
        <v>201807</v>
      </c>
    </row>
    <row r="455" spans="1:6">
      <c r="A455" s="11" t="s">
        <v>488</v>
      </c>
      <c r="B455" s="11">
        <v>19</v>
      </c>
      <c r="C455" s="11" t="s">
        <v>175</v>
      </c>
      <c r="D455" s="11" t="s">
        <v>198</v>
      </c>
      <c r="E455" s="11">
        <v>40</v>
      </c>
      <c r="F455" s="11">
        <v>201807</v>
      </c>
    </row>
    <row r="456" spans="1:6">
      <c r="A456" s="11" t="s">
        <v>488</v>
      </c>
      <c r="B456" s="11">
        <v>20</v>
      </c>
      <c r="C456" s="11" t="s">
        <v>175</v>
      </c>
      <c r="D456" s="11" t="s">
        <v>198</v>
      </c>
      <c r="E456" s="11">
        <v>48</v>
      </c>
      <c r="F456" s="11">
        <v>201807</v>
      </c>
    </row>
    <row r="457" spans="1:6">
      <c r="A457" s="11" t="s">
        <v>488</v>
      </c>
      <c r="B457" s="11">
        <v>21</v>
      </c>
      <c r="C457" s="11" t="s">
        <v>175</v>
      </c>
      <c r="D457" s="11" t="s">
        <v>198</v>
      </c>
      <c r="E457" s="11">
        <v>40</v>
      </c>
      <c r="F457" s="11">
        <v>201807</v>
      </c>
    </row>
    <row r="458" spans="1:6">
      <c r="A458" s="11" t="s">
        <v>488</v>
      </c>
      <c r="B458" s="11">
        <v>22</v>
      </c>
      <c r="C458" s="11" t="s">
        <v>175</v>
      </c>
      <c r="D458" s="11" t="s">
        <v>198</v>
      </c>
      <c r="E458" s="11">
        <v>50</v>
      </c>
      <c r="F458" s="11">
        <v>201807</v>
      </c>
    </row>
    <row r="459" spans="1:6">
      <c r="A459" s="11" t="s">
        <v>478</v>
      </c>
      <c r="B459" s="11">
        <v>22</v>
      </c>
      <c r="C459" s="11" t="s">
        <v>175</v>
      </c>
      <c r="D459" s="11" t="s">
        <v>206</v>
      </c>
      <c r="E459" s="11">
        <v>6</v>
      </c>
      <c r="F459" s="11">
        <v>201807</v>
      </c>
    </row>
    <row r="460" spans="1:6">
      <c r="A460" s="11" t="s">
        <v>1234</v>
      </c>
      <c r="B460" s="11">
        <v>22</v>
      </c>
      <c r="C460" s="11" t="s">
        <v>185</v>
      </c>
      <c r="D460" s="11" t="s">
        <v>198</v>
      </c>
      <c r="E460" s="11">
        <v>14.483333333333334</v>
      </c>
      <c r="F460" s="11">
        <v>201807</v>
      </c>
    </row>
    <row r="461" spans="1:6">
      <c r="A461" s="11" t="s">
        <v>770</v>
      </c>
      <c r="B461" s="11">
        <v>19</v>
      </c>
      <c r="C461" s="11" t="s">
        <v>185</v>
      </c>
      <c r="D461" s="11" t="s">
        <v>198</v>
      </c>
      <c r="E461" s="11">
        <v>4.0833333333333348</v>
      </c>
      <c r="F461" s="11">
        <v>201807</v>
      </c>
    </row>
    <row r="462" spans="1:6">
      <c r="A462" s="11" t="s">
        <v>770</v>
      </c>
      <c r="B462" s="11">
        <v>21</v>
      </c>
      <c r="C462" s="11" t="s">
        <v>185</v>
      </c>
      <c r="D462" s="11" t="s">
        <v>198</v>
      </c>
      <c r="E462" s="11">
        <v>2.3333333333333357</v>
      </c>
      <c r="F462" s="11">
        <v>201807</v>
      </c>
    </row>
    <row r="463" spans="1:6">
      <c r="A463" s="11" t="s">
        <v>774</v>
      </c>
      <c r="B463" s="11">
        <v>22</v>
      </c>
      <c r="C463" s="11" t="s">
        <v>175</v>
      </c>
      <c r="D463" s="11" t="s">
        <v>198</v>
      </c>
      <c r="E463" s="11">
        <v>48</v>
      </c>
      <c r="F463" s="11">
        <v>201807</v>
      </c>
    </row>
    <row r="464" spans="1:6">
      <c r="A464" s="11" t="s">
        <v>472</v>
      </c>
      <c r="B464" s="11">
        <v>21</v>
      </c>
      <c r="C464" s="11" t="s">
        <v>203</v>
      </c>
      <c r="D464" s="11" t="s">
        <v>198</v>
      </c>
      <c r="E464" s="11">
        <v>24</v>
      </c>
      <c r="F464" s="11">
        <v>201807</v>
      </c>
    </row>
    <row r="465" spans="1:6">
      <c r="A465" s="11" t="s">
        <v>472</v>
      </c>
      <c r="B465" s="11">
        <v>22</v>
      </c>
      <c r="C465" s="11" t="s">
        <v>203</v>
      </c>
      <c r="D465" s="11" t="s">
        <v>198</v>
      </c>
      <c r="E465" s="11">
        <v>40</v>
      </c>
      <c r="F465" s="11">
        <v>201807</v>
      </c>
    </row>
    <row r="466" spans="1:6">
      <c r="A466" s="11" t="s">
        <v>500</v>
      </c>
      <c r="B466" s="11">
        <v>22</v>
      </c>
      <c r="C466" s="11" t="s">
        <v>185</v>
      </c>
      <c r="D466" s="11" t="s">
        <v>198</v>
      </c>
      <c r="E466" s="11">
        <v>2.6333333333333333</v>
      </c>
      <c r="F466" s="11">
        <v>201807</v>
      </c>
    </row>
    <row r="467" spans="1:6">
      <c r="A467" s="11" t="s">
        <v>484</v>
      </c>
      <c r="B467" s="11">
        <v>20</v>
      </c>
      <c r="C467" s="11" t="s">
        <v>175</v>
      </c>
      <c r="D467" s="11" t="s">
        <v>185</v>
      </c>
      <c r="E467" s="11">
        <v>0.75</v>
      </c>
      <c r="F467" s="11">
        <v>201807</v>
      </c>
    </row>
    <row r="468" spans="1:6">
      <c r="A468" s="11" t="s">
        <v>484</v>
      </c>
      <c r="B468" s="11">
        <v>20</v>
      </c>
      <c r="C468" s="11" t="s">
        <v>175</v>
      </c>
      <c r="D468" s="11" t="s">
        <v>177</v>
      </c>
      <c r="E468" s="11">
        <v>0.49999999999999956</v>
      </c>
      <c r="F468" s="11">
        <v>201807</v>
      </c>
    </row>
    <row r="469" spans="1:6">
      <c r="A469" s="11" t="s">
        <v>484</v>
      </c>
      <c r="B469" s="11">
        <v>20</v>
      </c>
      <c r="C469" s="11" t="s">
        <v>175</v>
      </c>
      <c r="D469" s="11" t="s">
        <v>198</v>
      </c>
      <c r="E469" s="11">
        <v>15.75</v>
      </c>
      <c r="F469" s="11">
        <v>201807</v>
      </c>
    </row>
    <row r="470" spans="1:6">
      <c r="A470" s="11" t="s">
        <v>484</v>
      </c>
      <c r="B470" s="11">
        <v>21</v>
      </c>
      <c r="C470" s="11" t="s">
        <v>175</v>
      </c>
      <c r="D470" s="11" t="s">
        <v>185</v>
      </c>
      <c r="E470" s="11">
        <v>0.24999999999999911</v>
      </c>
      <c r="F470" s="11">
        <v>201807</v>
      </c>
    </row>
    <row r="471" spans="1:6">
      <c r="A471" s="11" t="s">
        <v>484</v>
      </c>
      <c r="B471" s="11">
        <v>21</v>
      </c>
      <c r="C471" s="11" t="s">
        <v>175</v>
      </c>
      <c r="D471" s="11" t="s">
        <v>177</v>
      </c>
      <c r="E471" s="11">
        <v>0.25000000000000044</v>
      </c>
      <c r="F471" s="11">
        <v>201807</v>
      </c>
    </row>
    <row r="472" spans="1:6">
      <c r="A472" s="11" t="s">
        <v>484</v>
      </c>
      <c r="B472" s="11">
        <v>21</v>
      </c>
      <c r="C472" s="11" t="s">
        <v>175</v>
      </c>
      <c r="D472" s="11" t="s">
        <v>198</v>
      </c>
      <c r="E472" s="11">
        <v>7.5</v>
      </c>
      <c r="F472" s="11">
        <v>201807</v>
      </c>
    </row>
    <row r="473" spans="1:6">
      <c r="A473" s="11" t="s">
        <v>484</v>
      </c>
      <c r="B473" s="11">
        <v>22</v>
      </c>
      <c r="C473" s="11" t="s">
        <v>175</v>
      </c>
      <c r="D473" s="11" t="s">
        <v>185</v>
      </c>
      <c r="E473" s="11">
        <v>0.75</v>
      </c>
      <c r="F473" s="11">
        <v>201807</v>
      </c>
    </row>
    <row r="474" spans="1:6">
      <c r="A474" s="11" t="s">
        <v>484</v>
      </c>
      <c r="B474" s="11">
        <v>22</v>
      </c>
      <c r="C474" s="11" t="s">
        <v>175</v>
      </c>
      <c r="D474" s="11" t="s">
        <v>177</v>
      </c>
      <c r="E474" s="11">
        <v>1.0000000000000004</v>
      </c>
      <c r="F474" s="11">
        <v>201807</v>
      </c>
    </row>
    <row r="475" spans="1:6">
      <c r="A475" s="11" t="s">
        <v>484</v>
      </c>
      <c r="B475" s="11">
        <v>22</v>
      </c>
      <c r="C475" s="11" t="s">
        <v>175</v>
      </c>
      <c r="D475" s="11" t="s">
        <v>198</v>
      </c>
      <c r="E475" s="11">
        <v>15.25</v>
      </c>
      <c r="F475" s="11">
        <v>201807</v>
      </c>
    </row>
    <row r="476" spans="1:6">
      <c r="A476" s="11" t="s">
        <v>476</v>
      </c>
      <c r="B476" s="11">
        <v>22</v>
      </c>
      <c r="C476" s="11" t="s">
        <v>198</v>
      </c>
      <c r="D476" s="11" t="s">
        <v>206</v>
      </c>
      <c r="E476" s="11">
        <v>46.75</v>
      </c>
      <c r="F476" s="11">
        <v>201807</v>
      </c>
    </row>
    <row r="477" spans="1:6">
      <c r="A477" s="11" t="s">
        <v>503</v>
      </c>
      <c r="B477" s="11">
        <v>19</v>
      </c>
      <c r="C477" s="11" t="s">
        <v>185</v>
      </c>
      <c r="D477" s="11" t="s">
        <v>177</v>
      </c>
      <c r="E477" s="11">
        <v>19.166666666666664</v>
      </c>
      <c r="F477" s="11">
        <v>201807</v>
      </c>
    </row>
    <row r="478" spans="1:6">
      <c r="A478" s="11" t="s">
        <v>503</v>
      </c>
      <c r="B478" s="11">
        <v>20</v>
      </c>
      <c r="C478" s="11" t="s">
        <v>185</v>
      </c>
      <c r="D478" s="11" t="s">
        <v>177</v>
      </c>
      <c r="E478" s="11">
        <v>32.413333333333334</v>
      </c>
      <c r="F478" s="11">
        <v>201807</v>
      </c>
    </row>
    <row r="479" spans="1:6">
      <c r="A479" s="11" t="s">
        <v>503</v>
      </c>
      <c r="B479" s="11">
        <v>22</v>
      </c>
      <c r="C479" s="11" t="s">
        <v>185</v>
      </c>
      <c r="D479" s="11" t="s">
        <v>177</v>
      </c>
      <c r="E479" s="11">
        <v>65.756666666666646</v>
      </c>
      <c r="F479" s="11">
        <v>201807</v>
      </c>
    </row>
    <row r="480" spans="1:6">
      <c r="A480" s="11" t="s">
        <v>1232</v>
      </c>
      <c r="B480" s="11">
        <v>23</v>
      </c>
      <c r="C480" s="11" t="s">
        <v>185</v>
      </c>
      <c r="D480" s="11" t="s">
        <v>198</v>
      </c>
      <c r="E480" s="11">
        <v>50.25333333333333</v>
      </c>
      <c r="F480" s="11">
        <v>201807</v>
      </c>
    </row>
    <row r="481" spans="1:6">
      <c r="A481" s="11" t="s">
        <v>708</v>
      </c>
      <c r="B481" s="11">
        <v>23</v>
      </c>
      <c r="C481" s="11" t="s">
        <v>203</v>
      </c>
      <c r="D481" s="11" t="s">
        <v>185</v>
      </c>
      <c r="E481" s="11">
        <v>15.016666666666662</v>
      </c>
      <c r="F481" s="11">
        <v>201807</v>
      </c>
    </row>
    <row r="482" spans="1:6">
      <c r="A482" s="11" t="s">
        <v>708</v>
      </c>
      <c r="B482" s="11">
        <v>23</v>
      </c>
      <c r="C482" s="11" t="s">
        <v>203</v>
      </c>
      <c r="D482" s="11" t="s">
        <v>198</v>
      </c>
      <c r="E482" s="11">
        <v>29.65</v>
      </c>
      <c r="F482" s="11">
        <v>201807</v>
      </c>
    </row>
    <row r="483" spans="1:6">
      <c r="A483" s="11" t="s">
        <v>715</v>
      </c>
      <c r="B483" s="11">
        <v>23</v>
      </c>
      <c r="C483" s="11" t="s">
        <v>175</v>
      </c>
      <c r="D483" s="11" t="s">
        <v>198</v>
      </c>
      <c r="E483" s="11">
        <v>7.9999999999999982</v>
      </c>
      <c r="F483" s="11">
        <v>201807</v>
      </c>
    </row>
    <row r="484" spans="1:6">
      <c r="A484" s="11" t="s">
        <v>726</v>
      </c>
      <c r="B484" s="11">
        <v>23</v>
      </c>
      <c r="C484" s="11" t="s">
        <v>175</v>
      </c>
      <c r="D484" s="11" t="s">
        <v>185</v>
      </c>
      <c r="E484" s="11">
        <v>3</v>
      </c>
      <c r="F484" s="11">
        <v>201807</v>
      </c>
    </row>
    <row r="485" spans="1:6">
      <c r="A485" s="11" t="s">
        <v>726</v>
      </c>
      <c r="B485" s="11">
        <v>23</v>
      </c>
      <c r="C485" s="11" t="s">
        <v>175</v>
      </c>
      <c r="D485" s="11" t="s">
        <v>177</v>
      </c>
      <c r="E485" s="11">
        <v>6.0000000000000027</v>
      </c>
      <c r="F485" s="11">
        <v>201807</v>
      </c>
    </row>
    <row r="486" spans="1:6">
      <c r="A486" s="11" t="s">
        <v>726</v>
      </c>
      <c r="B486" s="11">
        <v>23</v>
      </c>
      <c r="C486" s="11" t="s">
        <v>175</v>
      </c>
      <c r="D486" s="11" t="s">
        <v>198</v>
      </c>
      <c r="E486" s="11">
        <v>42</v>
      </c>
      <c r="F486" s="11">
        <v>201807</v>
      </c>
    </row>
    <row r="487" spans="1:6">
      <c r="A487" s="11" t="s">
        <v>458</v>
      </c>
      <c r="B487" s="11">
        <v>23</v>
      </c>
      <c r="C487" s="11" t="s">
        <v>185</v>
      </c>
      <c r="D487" s="11" t="s">
        <v>148</v>
      </c>
      <c r="E487" s="11">
        <v>0.49999999999999956</v>
      </c>
      <c r="F487" s="11">
        <v>201807</v>
      </c>
    </row>
    <row r="488" spans="1:6">
      <c r="A488" s="11" t="s">
        <v>458</v>
      </c>
      <c r="B488" s="11">
        <v>23</v>
      </c>
      <c r="C488" s="11" t="s">
        <v>185</v>
      </c>
      <c r="D488" s="11" t="s">
        <v>182</v>
      </c>
      <c r="E488" s="11">
        <v>4.75</v>
      </c>
      <c r="F488" s="11">
        <v>201807</v>
      </c>
    </row>
    <row r="489" spans="1:6">
      <c r="A489" s="11" t="s">
        <v>458</v>
      </c>
      <c r="B489" s="11">
        <v>23</v>
      </c>
      <c r="C489" s="11" t="s">
        <v>185</v>
      </c>
      <c r="D489" s="11" t="s">
        <v>177</v>
      </c>
      <c r="E489" s="11">
        <v>0.99999999999999911</v>
      </c>
      <c r="F489" s="11">
        <v>201807</v>
      </c>
    </row>
    <row r="490" spans="1:6">
      <c r="A490" s="11" t="s">
        <v>458</v>
      </c>
      <c r="B490" s="11">
        <v>23</v>
      </c>
      <c r="C490" s="11" t="s">
        <v>185</v>
      </c>
      <c r="D490" s="11" t="s">
        <v>198</v>
      </c>
      <c r="E490" s="11">
        <v>3.7500000000000013</v>
      </c>
      <c r="F490" s="11">
        <v>201807</v>
      </c>
    </row>
    <row r="491" spans="1:6">
      <c r="A491" s="11" t="s">
        <v>458</v>
      </c>
      <c r="B491" s="11">
        <v>23</v>
      </c>
      <c r="C491" s="11" t="s">
        <v>185</v>
      </c>
      <c r="D491" s="11" t="s">
        <v>206</v>
      </c>
      <c r="E491" s="11">
        <v>2.5000000000000004</v>
      </c>
      <c r="F491" s="11">
        <v>201807</v>
      </c>
    </row>
    <row r="492" spans="1:6">
      <c r="A492" s="11" t="s">
        <v>767</v>
      </c>
      <c r="B492" s="11">
        <v>23</v>
      </c>
      <c r="C492" s="11" t="s">
        <v>175</v>
      </c>
      <c r="D492" s="11" t="s">
        <v>206</v>
      </c>
      <c r="E492" s="11">
        <v>41.419999999999995</v>
      </c>
      <c r="F492" s="11">
        <v>201807</v>
      </c>
    </row>
    <row r="493" spans="1:6">
      <c r="A493" s="11" t="s">
        <v>453</v>
      </c>
      <c r="B493" s="11">
        <v>23</v>
      </c>
      <c r="C493" s="11" t="s">
        <v>175</v>
      </c>
      <c r="D493" s="11" t="s">
        <v>177</v>
      </c>
      <c r="E493" s="11">
        <v>8.9999999999999982</v>
      </c>
      <c r="F493" s="11">
        <v>201807</v>
      </c>
    </row>
    <row r="494" spans="1:6">
      <c r="A494" s="11" t="s">
        <v>453</v>
      </c>
      <c r="B494" s="11">
        <v>23</v>
      </c>
      <c r="C494" s="11" t="s">
        <v>175</v>
      </c>
      <c r="D494" s="11" t="s">
        <v>198</v>
      </c>
      <c r="E494" s="11">
        <v>19.5</v>
      </c>
      <c r="F494" s="11">
        <v>201807</v>
      </c>
    </row>
    <row r="495" spans="1:6">
      <c r="A495" s="11" t="s">
        <v>488</v>
      </c>
      <c r="B495" s="11">
        <v>23</v>
      </c>
      <c r="C495" s="11" t="s">
        <v>175</v>
      </c>
      <c r="D495" s="11" t="s">
        <v>198</v>
      </c>
      <c r="E495" s="11">
        <v>49</v>
      </c>
      <c r="F495" s="11">
        <v>201807</v>
      </c>
    </row>
    <row r="496" spans="1:6">
      <c r="A496" s="11" t="s">
        <v>955</v>
      </c>
      <c r="B496" s="11">
        <v>23</v>
      </c>
      <c r="C496" s="11" t="s">
        <v>175</v>
      </c>
      <c r="D496" s="11" t="s">
        <v>182</v>
      </c>
      <c r="E496" s="11">
        <v>3</v>
      </c>
      <c r="F496" s="11">
        <v>201807</v>
      </c>
    </row>
    <row r="497" spans="1:6">
      <c r="A497" s="11" t="s">
        <v>955</v>
      </c>
      <c r="B497" s="11">
        <v>23</v>
      </c>
      <c r="C497" s="11" t="s">
        <v>175</v>
      </c>
      <c r="D497" s="11" t="s">
        <v>185</v>
      </c>
      <c r="E497" s="11">
        <v>3.4999999999999982</v>
      </c>
      <c r="F497" s="11">
        <v>201807</v>
      </c>
    </row>
    <row r="498" spans="1:6">
      <c r="A498" s="11" t="s">
        <v>955</v>
      </c>
      <c r="B498" s="11">
        <v>23</v>
      </c>
      <c r="C498" s="11" t="s">
        <v>175</v>
      </c>
      <c r="D498" s="11" t="s">
        <v>177</v>
      </c>
      <c r="E498" s="11">
        <v>4.9999999999999991</v>
      </c>
      <c r="F498" s="11">
        <v>201807</v>
      </c>
    </row>
    <row r="499" spans="1:6">
      <c r="A499" s="11" t="s">
        <v>955</v>
      </c>
      <c r="B499" s="11">
        <v>23</v>
      </c>
      <c r="C499" s="11" t="s">
        <v>175</v>
      </c>
      <c r="D499" s="11" t="s">
        <v>198</v>
      </c>
      <c r="E499" s="11">
        <v>20.5</v>
      </c>
      <c r="F499" s="11">
        <v>201807</v>
      </c>
    </row>
    <row r="500" spans="1:6">
      <c r="A500" s="11" t="s">
        <v>955</v>
      </c>
      <c r="B500" s="11">
        <v>23</v>
      </c>
      <c r="C500" s="11" t="s">
        <v>175</v>
      </c>
      <c r="D500" s="11" t="s">
        <v>206</v>
      </c>
      <c r="E500" s="11">
        <v>1.0000000000000018</v>
      </c>
      <c r="F500" s="11">
        <v>201807</v>
      </c>
    </row>
    <row r="501" spans="1:6">
      <c r="A501" s="11" t="s">
        <v>478</v>
      </c>
      <c r="B501" s="11">
        <v>23</v>
      </c>
      <c r="C501" s="11" t="s">
        <v>175</v>
      </c>
      <c r="D501" s="11" t="s">
        <v>206</v>
      </c>
      <c r="E501" s="11">
        <v>6.0000000000000018</v>
      </c>
      <c r="F501" s="11">
        <v>201807</v>
      </c>
    </row>
    <row r="502" spans="1:6">
      <c r="A502" s="11" t="s">
        <v>459</v>
      </c>
      <c r="B502" s="11">
        <v>23</v>
      </c>
      <c r="C502" s="11" t="s">
        <v>175</v>
      </c>
      <c r="D502" s="11" t="s">
        <v>198</v>
      </c>
      <c r="E502" s="11">
        <v>48.5</v>
      </c>
      <c r="F502" s="11">
        <v>201807</v>
      </c>
    </row>
    <row r="503" spans="1:6">
      <c r="A503" s="11" t="s">
        <v>471</v>
      </c>
      <c r="B503" s="11">
        <v>23</v>
      </c>
      <c r="C503" s="11" t="s">
        <v>185</v>
      </c>
      <c r="D503" s="11" t="s">
        <v>206</v>
      </c>
      <c r="E503" s="11">
        <v>46.496666666666663</v>
      </c>
      <c r="F503" s="11">
        <v>201807</v>
      </c>
    </row>
    <row r="504" spans="1:6">
      <c r="A504" s="11" t="s">
        <v>899</v>
      </c>
      <c r="B504" s="11">
        <v>23</v>
      </c>
      <c r="C504" s="11" t="s">
        <v>185</v>
      </c>
      <c r="D504" s="11" t="s">
        <v>198</v>
      </c>
      <c r="E504" s="11">
        <v>33.549999999999997</v>
      </c>
      <c r="F504" s="11">
        <v>201807</v>
      </c>
    </row>
    <row r="505" spans="1:6">
      <c r="A505" s="11" t="s">
        <v>769</v>
      </c>
      <c r="B505" s="11">
        <v>23</v>
      </c>
      <c r="C505" s="11" t="s">
        <v>185</v>
      </c>
      <c r="D505" s="11" t="s">
        <v>177</v>
      </c>
      <c r="E505" s="11">
        <v>11</v>
      </c>
      <c r="F505" s="11">
        <v>201807</v>
      </c>
    </row>
    <row r="506" spans="1:6">
      <c r="A506" s="11" t="s">
        <v>482</v>
      </c>
      <c r="B506" s="11">
        <v>23</v>
      </c>
      <c r="C506" s="11" t="s">
        <v>175</v>
      </c>
      <c r="D506" s="11" t="s">
        <v>182</v>
      </c>
      <c r="E506" s="11">
        <v>2.7500000000000009</v>
      </c>
      <c r="F506" s="11">
        <v>201807</v>
      </c>
    </row>
    <row r="507" spans="1:6">
      <c r="A507" s="11" t="s">
        <v>482</v>
      </c>
      <c r="B507" s="11">
        <v>23</v>
      </c>
      <c r="C507" s="11" t="s">
        <v>175</v>
      </c>
      <c r="D507" s="11" t="s">
        <v>185</v>
      </c>
      <c r="E507" s="11">
        <v>1.2500000000000009</v>
      </c>
      <c r="F507" s="11">
        <v>201807</v>
      </c>
    </row>
    <row r="508" spans="1:6">
      <c r="A508" s="11" t="s">
        <v>482</v>
      </c>
      <c r="B508" s="11">
        <v>23</v>
      </c>
      <c r="C508" s="11" t="s">
        <v>175</v>
      </c>
      <c r="D508" s="11" t="s">
        <v>177</v>
      </c>
      <c r="E508" s="11">
        <v>2.25</v>
      </c>
      <c r="F508" s="11">
        <v>201807</v>
      </c>
    </row>
    <row r="509" spans="1:6">
      <c r="A509" s="11" t="s">
        <v>482</v>
      </c>
      <c r="B509" s="11">
        <v>23</v>
      </c>
      <c r="C509" s="11" t="s">
        <v>175</v>
      </c>
      <c r="D509" s="11" t="s">
        <v>198</v>
      </c>
      <c r="E509" s="11">
        <v>39.5</v>
      </c>
      <c r="F509" s="11">
        <v>201807</v>
      </c>
    </row>
    <row r="510" spans="1:6">
      <c r="A510" s="11" t="s">
        <v>482</v>
      </c>
      <c r="B510" s="11">
        <v>23</v>
      </c>
      <c r="C510" s="11" t="s">
        <v>175</v>
      </c>
      <c r="D510" s="11" t="s">
        <v>206</v>
      </c>
      <c r="E510" s="11">
        <v>3.9999999999999991</v>
      </c>
      <c r="F510" s="11">
        <v>201807</v>
      </c>
    </row>
    <row r="511" spans="1:6">
      <c r="A511" s="11" t="s">
        <v>498</v>
      </c>
      <c r="B511" s="11">
        <v>23</v>
      </c>
      <c r="C511" s="11" t="s">
        <v>175</v>
      </c>
      <c r="D511" s="11" t="s">
        <v>206</v>
      </c>
      <c r="E511" s="11">
        <v>51.75</v>
      </c>
      <c r="F511" s="11">
        <v>201807</v>
      </c>
    </row>
    <row r="512" spans="1:6">
      <c r="A512" s="11" t="s">
        <v>479</v>
      </c>
      <c r="B512" s="11">
        <v>23</v>
      </c>
      <c r="C512" s="11" t="s">
        <v>175</v>
      </c>
      <c r="D512" s="11" t="s">
        <v>177</v>
      </c>
      <c r="E512" s="11">
        <v>6.0000000000000018</v>
      </c>
      <c r="F512" s="11">
        <v>201807</v>
      </c>
    </row>
    <row r="513" spans="1:6">
      <c r="A513" s="11" t="s">
        <v>479</v>
      </c>
      <c r="B513" s="11">
        <v>23</v>
      </c>
      <c r="C513" s="11" t="s">
        <v>175</v>
      </c>
      <c r="D513" s="11" t="s">
        <v>198</v>
      </c>
      <c r="E513" s="11">
        <v>39.5</v>
      </c>
      <c r="F513" s="11">
        <v>201807</v>
      </c>
    </row>
    <row r="514" spans="1:6">
      <c r="A514" s="11" t="s">
        <v>467</v>
      </c>
      <c r="B514" s="11">
        <v>23</v>
      </c>
      <c r="C514" s="11" t="s">
        <v>185</v>
      </c>
      <c r="D514" s="11" t="s">
        <v>206</v>
      </c>
      <c r="E514" s="11">
        <v>18.829999999999995</v>
      </c>
      <c r="F514" s="11">
        <v>201807</v>
      </c>
    </row>
    <row r="515" spans="1:6">
      <c r="A515" s="11" t="s">
        <v>774</v>
      </c>
      <c r="B515" s="11">
        <v>23</v>
      </c>
      <c r="C515" s="11" t="s">
        <v>175</v>
      </c>
      <c r="D515" s="11" t="s">
        <v>198</v>
      </c>
      <c r="E515" s="11">
        <v>49.25</v>
      </c>
      <c r="F515" s="11">
        <v>201807</v>
      </c>
    </row>
    <row r="516" spans="1:6">
      <c r="A516" s="11" t="s">
        <v>776</v>
      </c>
      <c r="B516" s="11">
        <v>23</v>
      </c>
      <c r="C516" s="11" t="s">
        <v>175</v>
      </c>
      <c r="D516" s="11" t="s">
        <v>206</v>
      </c>
      <c r="E516" s="11">
        <v>25.749999999999993</v>
      </c>
      <c r="F516" s="11">
        <v>201807</v>
      </c>
    </row>
    <row r="517" spans="1:6">
      <c r="A517" s="11" t="s">
        <v>472</v>
      </c>
      <c r="B517" s="11">
        <v>23</v>
      </c>
      <c r="C517" s="11" t="s">
        <v>203</v>
      </c>
      <c r="D517" s="11" t="s">
        <v>198</v>
      </c>
      <c r="E517" s="11">
        <v>40</v>
      </c>
      <c r="F517" s="11">
        <v>201807</v>
      </c>
    </row>
    <row r="518" spans="1:6">
      <c r="A518" s="11" t="s">
        <v>480</v>
      </c>
      <c r="B518" s="11">
        <v>23</v>
      </c>
      <c r="C518" s="11" t="s">
        <v>175</v>
      </c>
      <c r="D518" s="11" t="s">
        <v>185</v>
      </c>
      <c r="E518" s="11">
        <v>36.5</v>
      </c>
      <c r="F518" s="11">
        <v>201807</v>
      </c>
    </row>
    <row r="519" spans="1:6">
      <c r="A519" s="11" t="s">
        <v>1208</v>
      </c>
      <c r="B519" s="11">
        <v>23</v>
      </c>
      <c r="C519" s="11" t="s">
        <v>175</v>
      </c>
      <c r="D519" s="11" t="s">
        <v>198</v>
      </c>
      <c r="E519" s="11">
        <v>8</v>
      </c>
      <c r="F519" s="11">
        <v>201807</v>
      </c>
    </row>
    <row r="520" spans="1:6">
      <c r="A520" s="11" t="s">
        <v>777</v>
      </c>
      <c r="B520" s="11">
        <v>23</v>
      </c>
      <c r="C520" s="11" t="s">
        <v>175</v>
      </c>
      <c r="D520" s="11" t="s">
        <v>185</v>
      </c>
      <c r="E520" s="11">
        <v>27</v>
      </c>
      <c r="F520" s="11">
        <v>201807</v>
      </c>
    </row>
    <row r="521" spans="1:6">
      <c r="A521" s="11" t="s">
        <v>777</v>
      </c>
      <c r="B521" s="11">
        <v>23</v>
      </c>
      <c r="C521" s="11" t="s">
        <v>175</v>
      </c>
      <c r="D521" s="11" t="s">
        <v>206</v>
      </c>
      <c r="E521" s="11">
        <v>0.99999999999999911</v>
      </c>
      <c r="F521" s="11">
        <v>201807</v>
      </c>
    </row>
    <row r="522" spans="1:6">
      <c r="A522" s="11" t="s">
        <v>495</v>
      </c>
      <c r="B522" s="11">
        <v>23</v>
      </c>
      <c r="C522" s="11" t="s">
        <v>175</v>
      </c>
      <c r="D522" s="11" t="s">
        <v>206</v>
      </c>
      <c r="E522" s="11">
        <v>35.999999999999993</v>
      </c>
      <c r="F522" s="11">
        <v>201807</v>
      </c>
    </row>
    <row r="523" spans="1:6">
      <c r="A523" s="11" t="s">
        <v>476</v>
      </c>
      <c r="B523" s="11">
        <v>23</v>
      </c>
      <c r="C523" s="11" t="s">
        <v>198</v>
      </c>
      <c r="D523" s="11" t="s">
        <v>206</v>
      </c>
      <c r="E523" s="11">
        <v>51.75</v>
      </c>
      <c r="F523" s="11">
        <v>201807</v>
      </c>
    </row>
    <row r="524" spans="1:6">
      <c r="A524" s="11" t="s">
        <v>833</v>
      </c>
      <c r="B524" s="11">
        <v>23</v>
      </c>
      <c r="C524" s="11" t="s">
        <v>175</v>
      </c>
      <c r="D524" s="11" t="s">
        <v>198</v>
      </c>
      <c r="E524" s="11">
        <v>39</v>
      </c>
      <c r="F524" s="11">
        <v>201807</v>
      </c>
    </row>
    <row r="525" spans="1:6">
      <c r="A525" s="11" t="s">
        <v>487</v>
      </c>
      <c r="B525" s="11">
        <v>23</v>
      </c>
      <c r="C525" s="11" t="s">
        <v>175</v>
      </c>
      <c r="D525" s="11" t="s">
        <v>177</v>
      </c>
      <c r="E525" s="11">
        <v>43.75</v>
      </c>
      <c r="F525" s="11">
        <v>201807</v>
      </c>
    </row>
    <row r="526" spans="1:6">
      <c r="A526" s="11" t="s">
        <v>464</v>
      </c>
      <c r="B526" s="11">
        <v>23</v>
      </c>
      <c r="C526" s="11" t="s">
        <v>198</v>
      </c>
      <c r="D526" s="11" t="s">
        <v>177</v>
      </c>
      <c r="E526" s="11">
        <v>41.916666666666664</v>
      </c>
      <c r="F526" s="11">
        <v>201807</v>
      </c>
    </row>
    <row r="527" spans="1:6">
      <c r="A527" s="11" t="s">
        <v>486</v>
      </c>
      <c r="B527" s="11">
        <v>23</v>
      </c>
      <c r="C527" s="11" t="s">
        <v>175</v>
      </c>
      <c r="D527" s="11" t="s">
        <v>177</v>
      </c>
      <c r="E527" s="11">
        <v>46.25</v>
      </c>
      <c r="F527" s="11">
        <v>201807</v>
      </c>
    </row>
    <row r="528" spans="1:6">
      <c r="A528" s="11" t="s">
        <v>1215</v>
      </c>
      <c r="B528" s="11">
        <v>23</v>
      </c>
      <c r="C528" s="11" t="s">
        <v>175</v>
      </c>
      <c r="D528" s="11" t="s">
        <v>198</v>
      </c>
      <c r="E528" s="11">
        <v>5.0000000000000009</v>
      </c>
      <c r="F528" s="11">
        <v>201807</v>
      </c>
    </row>
    <row r="529" spans="1:6">
      <c r="A529" s="11" t="s">
        <v>507</v>
      </c>
      <c r="B529" s="11">
        <v>23</v>
      </c>
      <c r="C529" s="11" t="s">
        <v>175</v>
      </c>
      <c r="D529" s="11" t="s">
        <v>198</v>
      </c>
      <c r="E529" s="11">
        <v>12</v>
      </c>
      <c r="F529" s="11">
        <v>201807</v>
      </c>
    </row>
    <row r="530" spans="1:6">
      <c r="A530" s="11" t="s">
        <v>483</v>
      </c>
      <c r="B530" s="11">
        <v>23</v>
      </c>
      <c r="C530" s="11" t="s">
        <v>175</v>
      </c>
      <c r="D530" s="11" t="s">
        <v>182</v>
      </c>
      <c r="E530" s="11">
        <v>2.0000000000000022</v>
      </c>
      <c r="F530" s="11">
        <v>201807</v>
      </c>
    </row>
    <row r="531" spans="1:6">
      <c r="A531" s="11" t="s">
        <v>483</v>
      </c>
      <c r="B531" s="11">
        <v>23</v>
      </c>
      <c r="C531" s="11" t="s">
        <v>175</v>
      </c>
      <c r="D531" s="11" t="s">
        <v>185</v>
      </c>
      <c r="E531" s="11">
        <v>4.9999999999999982</v>
      </c>
      <c r="F531" s="11">
        <v>201807</v>
      </c>
    </row>
    <row r="532" spans="1:6">
      <c r="A532" s="11" t="s">
        <v>483</v>
      </c>
      <c r="B532" s="11">
        <v>23</v>
      </c>
      <c r="C532" s="11" t="s">
        <v>175</v>
      </c>
      <c r="D532" s="11" t="s">
        <v>177</v>
      </c>
      <c r="E532" s="11">
        <v>8.9999999999999982</v>
      </c>
      <c r="F532" s="11">
        <v>201807</v>
      </c>
    </row>
    <row r="533" spans="1:6">
      <c r="A533" s="11" t="s">
        <v>483</v>
      </c>
      <c r="B533" s="11">
        <v>23</v>
      </c>
      <c r="C533" s="11" t="s">
        <v>175</v>
      </c>
      <c r="D533" s="11" t="s">
        <v>198</v>
      </c>
      <c r="E533" s="11">
        <v>29</v>
      </c>
      <c r="F533" s="11">
        <v>201807</v>
      </c>
    </row>
    <row r="534" spans="1:6">
      <c r="A534" s="11" t="s">
        <v>483</v>
      </c>
      <c r="B534" s="11">
        <v>23</v>
      </c>
      <c r="C534" s="11" t="s">
        <v>175</v>
      </c>
      <c r="D534" s="11" t="s">
        <v>206</v>
      </c>
      <c r="E534" s="11">
        <v>0.99999999999999911</v>
      </c>
      <c r="F534" s="11">
        <v>201807</v>
      </c>
    </row>
    <row r="535" spans="1:6">
      <c r="A535" s="11" t="s">
        <v>503</v>
      </c>
      <c r="B535" s="11">
        <v>23</v>
      </c>
      <c r="C535" s="11" t="s">
        <v>185</v>
      </c>
      <c r="D535" s="11" t="s">
        <v>177</v>
      </c>
      <c r="E535" s="11">
        <v>19.246666666666663</v>
      </c>
      <c r="F535" s="11">
        <v>201807</v>
      </c>
    </row>
    <row r="536" spans="1:6">
      <c r="A536" s="11" t="s">
        <v>460</v>
      </c>
      <c r="B536" s="11">
        <v>23</v>
      </c>
      <c r="C536" s="11" t="s">
        <v>177</v>
      </c>
      <c r="D536" s="11" t="s">
        <v>198</v>
      </c>
      <c r="E536" s="11">
        <v>0.50000000000000089</v>
      </c>
      <c r="F536" s="11">
        <v>201807</v>
      </c>
    </row>
    <row r="537" spans="1:6">
      <c r="A537" s="11" t="s">
        <v>913</v>
      </c>
      <c r="B537" s="11">
        <v>23</v>
      </c>
      <c r="C537" s="11" t="s">
        <v>185</v>
      </c>
      <c r="D537" s="11" t="s">
        <v>177</v>
      </c>
      <c r="E537" s="11">
        <v>47.330000000000005</v>
      </c>
      <c r="F537" s="11">
        <v>201807</v>
      </c>
    </row>
    <row r="538" spans="1:6">
      <c r="A538" s="11" t="s">
        <v>784</v>
      </c>
      <c r="B538" s="11">
        <v>23</v>
      </c>
      <c r="C538" s="11" t="s">
        <v>175</v>
      </c>
      <c r="D538" s="11" t="s">
        <v>148</v>
      </c>
      <c r="E538" s="11">
        <v>3.9999999999999978</v>
      </c>
      <c r="F538" s="11">
        <v>201807</v>
      </c>
    </row>
    <row r="539" spans="1:6">
      <c r="A539" s="11" t="s">
        <v>784</v>
      </c>
      <c r="B539" s="11">
        <v>23</v>
      </c>
      <c r="C539" s="11" t="s">
        <v>175</v>
      </c>
      <c r="D539" s="11" t="s">
        <v>182</v>
      </c>
      <c r="E539" s="11">
        <v>3.4999999999999982</v>
      </c>
      <c r="F539" s="11">
        <v>201807</v>
      </c>
    </row>
    <row r="540" spans="1:6">
      <c r="A540" s="11" t="s">
        <v>784</v>
      </c>
      <c r="B540" s="11">
        <v>23</v>
      </c>
      <c r="C540" s="11" t="s">
        <v>175</v>
      </c>
      <c r="D540" s="11" t="s">
        <v>185</v>
      </c>
      <c r="E540" s="11">
        <v>4.5</v>
      </c>
      <c r="F540" s="11">
        <v>201807</v>
      </c>
    </row>
    <row r="541" spans="1:6">
      <c r="A541" s="11" t="s">
        <v>784</v>
      </c>
      <c r="B541" s="11">
        <v>23</v>
      </c>
      <c r="C541" s="11" t="s">
        <v>175</v>
      </c>
      <c r="D541" s="11" t="s">
        <v>177</v>
      </c>
      <c r="E541" s="11">
        <v>2.4999999999999991</v>
      </c>
      <c r="F541" s="11">
        <v>201807</v>
      </c>
    </row>
    <row r="542" spans="1:6">
      <c r="A542" s="11" t="s">
        <v>784</v>
      </c>
      <c r="B542" s="11">
        <v>23</v>
      </c>
      <c r="C542" s="11" t="s">
        <v>175</v>
      </c>
      <c r="D542" s="11" t="s">
        <v>198</v>
      </c>
      <c r="E542" s="11">
        <v>4.9999999999999991</v>
      </c>
      <c r="F542" s="11">
        <v>201807</v>
      </c>
    </row>
    <row r="543" spans="1:6">
      <c r="A543" s="11" t="s">
        <v>784</v>
      </c>
      <c r="B543" s="11">
        <v>23</v>
      </c>
      <c r="C543" s="11" t="s">
        <v>175</v>
      </c>
      <c r="D543" s="11" t="s">
        <v>203</v>
      </c>
      <c r="E543" s="11">
        <v>1.0000000000000018</v>
      </c>
      <c r="F543" s="11">
        <v>201807</v>
      </c>
    </row>
    <row r="544" spans="1:6">
      <c r="A544" s="11" t="s">
        <v>784</v>
      </c>
      <c r="B544" s="11">
        <v>23</v>
      </c>
      <c r="C544" s="11" t="s">
        <v>175</v>
      </c>
      <c r="D544" s="11" t="s">
        <v>206</v>
      </c>
      <c r="E544" s="11">
        <v>3.5000000000000022</v>
      </c>
      <c r="F544" s="11">
        <v>201807</v>
      </c>
    </row>
    <row r="545" spans="1:6">
      <c r="A545" s="11" t="s">
        <v>491</v>
      </c>
      <c r="B545" s="11">
        <v>23</v>
      </c>
      <c r="C545" s="11" t="s">
        <v>175</v>
      </c>
      <c r="D545" s="11" t="s">
        <v>206</v>
      </c>
      <c r="E545" s="11">
        <v>41.333333333333329</v>
      </c>
      <c r="F545" s="11">
        <v>201807</v>
      </c>
    </row>
    <row r="546" spans="1:6">
      <c r="A546" s="11" t="s">
        <v>1232</v>
      </c>
      <c r="B546" s="11">
        <v>24</v>
      </c>
      <c r="C546" s="11" t="s">
        <v>185</v>
      </c>
      <c r="D546" s="11" t="s">
        <v>198</v>
      </c>
      <c r="E546" s="11">
        <v>56.826666666666668</v>
      </c>
      <c r="F546" s="11">
        <v>201807</v>
      </c>
    </row>
    <row r="547" spans="1:6">
      <c r="A547" s="11" t="s">
        <v>708</v>
      </c>
      <c r="B547" s="11">
        <v>24</v>
      </c>
      <c r="C547" s="11" t="s">
        <v>203</v>
      </c>
      <c r="D547" s="11" t="s">
        <v>185</v>
      </c>
      <c r="E547" s="11">
        <v>37.066666666666642</v>
      </c>
      <c r="F547" s="11">
        <v>201807</v>
      </c>
    </row>
    <row r="548" spans="1:6">
      <c r="A548" s="11" t="s">
        <v>715</v>
      </c>
      <c r="B548" s="11">
        <v>24</v>
      </c>
      <c r="C548" s="11" t="s">
        <v>175</v>
      </c>
      <c r="D548" s="11" t="s">
        <v>198</v>
      </c>
      <c r="E548" s="11">
        <v>7.9999999999999982</v>
      </c>
      <c r="F548" s="11">
        <v>201807</v>
      </c>
    </row>
    <row r="549" spans="1:6">
      <c r="A549" s="11" t="s">
        <v>726</v>
      </c>
      <c r="B549" s="11">
        <v>24</v>
      </c>
      <c r="C549" s="11" t="s">
        <v>175</v>
      </c>
      <c r="D549" s="11" t="s">
        <v>185</v>
      </c>
      <c r="E549" s="11">
        <v>2.5000000000000004</v>
      </c>
      <c r="F549" s="11">
        <v>201807</v>
      </c>
    </row>
    <row r="550" spans="1:6">
      <c r="A550" s="11" t="s">
        <v>726</v>
      </c>
      <c r="B550" s="11">
        <v>24</v>
      </c>
      <c r="C550" s="11" t="s">
        <v>175</v>
      </c>
      <c r="D550" s="11" t="s">
        <v>177</v>
      </c>
      <c r="E550" s="11">
        <v>6</v>
      </c>
      <c r="F550" s="11">
        <v>201807</v>
      </c>
    </row>
    <row r="551" spans="1:6">
      <c r="A551" s="11" t="s">
        <v>726</v>
      </c>
      <c r="B551" s="11">
        <v>24</v>
      </c>
      <c r="C551" s="11" t="s">
        <v>175</v>
      </c>
      <c r="D551" s="11" t="s">
        <v>198</v>
      </c>
      <c r="E551" s="11">
        <v>34</v>
      </c>
      <c r="F551" s="11">
        <v>201807</v>
      </c>
    </row>
    <row r="552" spans="1:6">
      <c r="A552" s="11" t="s">
        <v>458</v>
      </c>
      <c r="B552" s="11">
        <v>24</v>
      </c>
      <c r="C552" s="11" t="s">
        <v>185</v>
      </c>
      <c r="D552" s="11" t="s">
        <v>182</v>
      </c>
      <c r="E552" s="11">
        <v>6.75</v>
      </c>
      <c r="F552" s="11">
        <v>201807</v>
      </c>
    </row>
    <row r="553" spans="1:6">
      <c r="A553" s="11" t="s">
        <v>458</v>
      </c>
      <c r="B553" s="11">
        <v>24</v>
      </c>
      <c r="C553" s="11" t="s">
        <v>185</v>
      </c>
      <c r="D553" s="11" t="s">
        <v>198</v>
      </c>
      <c r="E553" s="11">
        <v>0.99999999999999911</v>
      </c>
      <c r="F553" s="11">
        <v>201807</v>
      </c>
    </row>
    <row r="554" spans="1:6">
      <c r="A554" s="11" t="s">
        <v>458</v>
      </c>
      <c r="B554" s="11">
        <v>24</v>
      </c>
      <c r="C554" s="11" t="s">
        <v>185</v>
      </c>
      <c r="D554" s="11" t="s">
        <v>206</v>
      </c>
      <c r="E554" s="11">
        <v>2.7499999999999996</v>
      </c>
      <c r="F554" s="11">
        <v>201807</v>
      </c>
    </row>
    <row r="555" spans="1:6">
      <c r="A555" s="11" t="s">
        <v>767</v>
      </c>
      <c r="B555" s="11">
        <v>24</v>
      </c>
      <c r="C555" s="11" t="s">
        <v>175</v>
      </c>
      <c r="D555" s="11" t="s">
        <v>206</v>
      </c>
      <c r="E555" s="11">
        <v>60.999999999999993</v>
      </c>
      <c r="F555" s="11">
        <v>201807</v>
      </c>
    </row>
    <row r="556" spans="1:6">
      <c r="A556" s="11" t="s">
        <v>453</v>
      </c>
      <c r="B556" s="11">
        <v>24</v>
      </c>
      <c r="C556" s="11" t="s">
        <v>175</v>
      </c>
      <c r="D556" s="11" t="s">
        <v>177</v>
      </c>
      <c r="E556" s="11">
        <v>12.750000000000002</v>
      </c>
      <c r="F556" s="11">
        <v>201807</v>
      </c>
    </row>
    <row r="557" spans="1:6">
      <c r="A557" s="11" t="s">
        <v>453</v>
      </c>
      <c r="B557" s="11">
        <v>24</v>
      </c>
      <c r="C557" s="11" t="s">
        <v>175</v>
      </c>
      <c r="D557" s="11" t="s">
        <v>198</v>
      </c>
      <c r="E557" s="11">
        <v>19.75</v>
      </c>
      <c r="F557" s="11">
        <v>201807</v>
      </c>
    </row>
    <row r="558" spans="1:6">
      <c r="A558" s="11" t="s">
        <v>488</v>
      </c>
      <c r="B558" s="11">
        <v>24</v>
      </c>
      <c r="C558" s="11" t="s">
        <v>175</v>
      </c>
      <c r="D558" s="11" t="s">
        <v>198</v>
      </c>
      <c r="E558" s="11">
        <v>49</v>
      </c>
      <c r="F558" s="11">
        <v>201807</v>
      </c>
    </row>
    <row r="559" spans="1:6">
      <c r="A559" s="11" t="s">
        <v>955</v>
      </c>
      <c r="B559" s="11">
        <v>24</v>
      </c>
      <c r="C559" s="11" t="s">
        <v>175</v>
      </c>
      <c r="D559" s="11" t="s">
        <v>182</v>
      </c>
      <c r="E559" s="11">
        <v>4.9999999999999964</v>
      </c>
      <c r="F559" s="11">
        <v>201807</v>
      </c>
    </row>
    <row r="560" spans="1:6">
      <c r="A560" s="11" t="s">
        <v>955</v>
      </c>
      <c r="B560" s="11">
        <v>24</v>
      </c>
      <c r="C560" s="11" t="s">
        <v>175</v>
      </c>
      <c r="D560" s="11" t="s">
        <v>177</v>
      </c>
      <c r="E560" s="11">
        <v>4.25</v>
      </c>
      <c r="F560" s="11">
        <v>201807</v>
      </c>
    </row>
    <row r="561" spans="1:6">
      <c r="A561" s="11" t="s">
        <v>955</v>
      </c>
      <c r="B561" s="11">
        <v>24</v>
      </c>
      <c r="C561" s="11" t="s">
        <v>175</v>
      </c>
      <c r="D561" s="11" t="s">
        <v>198</v>
      </c>
      <c r="E561" s="11">
        <v>21.249999999999996</v>
      </c>
      <c r="F561" s="11">
        <v>201807</v>
      </c>
    </row>
    <row r="562" spans="1:6">
      <c r="A562" s="11" t="s">
        <v>955</v>
      </c>
      <c r="B562" s="11">
        <v>24</v>
      </c>
      <c r="C562" s="11" t="s">
        <v>175</v>
      </c>
      <c r="D562" s="11" t="s">
        <v>206</v>
      </c>
      <c r="E562" s="11">
        <v>2.0000000000000009</v>
      </c>
      <c r="F562" s="11">
        <v>201807</v>
      </c>
    </row>
    <row r="563" spans="1:6">
      <c r="A563" s="11" t="s">
        <v>485</v>
      </c>
      <c r="B563" s="11">
        <v>24</v>
      </c>
      <c r="C563" s="11" t="s">
        <v>175</v>
      </c>
      <c r="D563" s="11" t="s">
        <v>185</v>
      </c>
      <c r="E563" s="11">
        <v>31.750000000000004</v>
      </c>
      <c r="F563" s="11">
        <v>201807</v>
      </c>
    </row>
    <row r="564" spans="1:6">
      <c r="A564" s="11" t="s">
        <v>485</v>
      </c>
      <c r="B564" s="11">
        <v>24</v>
      </c>
      <c r="C564" s="11" t="s">
        <v>175</v>
      </c>
      <c r="D564" s="11" t="s">
        <v>206</v>
      </c>
      <c r="E564" s="11">
        <v>3.2499999999999991</v>
      </c>
      <c r="F564" s="11">
        <v>201807</v>
      </c>
    </row>
    <row r="565" spans="1:6">
      <c r="A565" s="11" t="s">
        <v>459</v>
      </c>
      <c r="B565" s="11">
        <v>24</v>
      </c>
      <c r="C565" s="11" t="s">
        <v>175</v>
      </c>
      <c r="D565" s="11" t="s">
        <v>198</v>
      </c>
      <c r="E565" s="11">
        <v>46</v>
      </c>
      <c r="F565" s="11">
        <v>201807</v>
      </c>
    </row>
    <row r="566" spans="1:6">
      <c r="A566" s="11" t="s">
        <v>471</v>
      </c>
      <c r="B566" s="11">
        <v>24</v>
      </c>
      <c r="C566" s="11" t="s">
        <v>185</v>
      </c>
      <c r="D566" s="11" t="s">
        <v>206</v>
      </c>
      <c r="E566" s="11">
        <v>5.5</v>
      </c>
      <c r="F566" s="11">
        <v>201807</v>
      </c>
    </row>
    <row r="567" spans="1:6">
      <c r="A567" s="11" t="s">
        <v>899</v>
      </c>
      <c r="B567" s="11">
        <v>24</v>
      </c>
      <c r="C567" s="11" t="s">
        <v>185</v>
      </c>
      <c r="D567" s="11" t="s">
        <v>198</v>
      </c>
      <c r="E567" s="11">
        <v>44.25333333333333</v>
      </c>
      <c r="F567" s="11">
        <v>201807</v>
      </c>
    </row>
    <row r="568" spans="1:6">
      <c r="A568" s="11" t="s">
        <v>482</v>
      </c>
      <c r="B568" s="11">
        <v>24</v>
      </c>
      <c r="C568" s="11" t="s">
        <v>175</v>
      </c>
      <c r="D568" s="11" t="s">
        <v>148</v>
      </c>
      <c r="E568" s="11">
        <v>0.49999999999999822</v>
      </c>
      <c r="F568" s="11">
        <v>201807</v>
      </c>
    </row>
    <row r="569" spans="1:6">
      <c r="A569" s="11" t="s">
        <v>482</v>
      </c>
      <c r="B569" s="11">
        <v>24</v>
      </c>
      <c r="C569" s="11" t="s">
        <v>175</v>
      </c>
      <c r="D569" s="11" t="s">
        <v>182</v>
      </c>
      <c r="E569" s="11">
        <v>1.9999999999999996</v>
      </c>
      <c r="F569" s="11">
        <v>201807</v>
      </c>
    </row>
    <row r="570" spans="1:6">
      <c r="A570" s="11" t="s">
        <v>482</v>
      </c>
      <c r="B570" s="11">
        <v>24</v>
      </c>
      <c r="C570" s="11" t="s">
        <v>175</v>
      </c>
      <c r="D570" s="11" t="s">
        <v>185</v>
      </c>
      <c r="E570" s="11">
        <v>0.99999999999999911</v>
      </c>
      <c r="F570" s="11">
        <v>201807</v>
      </c>
    </row>
    <row r="571" spans="1:6">
      <c r="A571" s="11" t="s">
        <v>482</v>
      </c>
      <c r="B571" s="11">
        <v>24</v>
      </c>
      <c r="C571" s="11" t="s">
        <v>175</v>
      </c>
      <c r="D571" s="11" t="s">
        <v>177</v>
      </c>
      <c r="E571" s="11">
        <v>2.0000000000000009</v>
      </c>
      <c r="F571" s="11">
        <v>201807</v>
      </c>
    </row>
    <row r="572" spans="1:6">
      <c r="A572" s="11" t="s">
        <v>482</v>
      </c>
      <c r="B572" s="11">
        <v>24</v>
      </c>
      <c r="C572" s="11" t="s">
        <v>175</v>
      </c>
      <c r="D572" s="11" t="s">
        <v>198</v>
      </c>
      <c r="E572" s="11">
        <v>31.5</v>
      </c>
      <c r="F572" s="11">
        <v>201807</v>
      </c>
    </row>
    <row r="573" spans="1:6">
      <c r="A573" s="11" t="s">
        <v>482</v>
      </c>
      <c r="B573" s="11">
        <v>24</v>
      </c>
      <c r="C573" s="11" t="s">
        <v>175</v>
      </c>
      <c r="D573" s="11" t="s">
        <v>203</v>
      </c>
      <c r="E573" s="11">
        <v>0.49999999999999822</v>
      </c>
      <c r="F573" s="11">
        <v>201807</v>
      </c>
    </row>
    <row r="574" spans="1:6">
      <c r="A574" s="11" t="s">
        <v>482</v>
      </c>
      <c r="B574" s="11">
        <v>24</v>
      </c>
      <c r="C574" s="11" t="s">
        <v>175</v>
      </c>
      <c r="D574" s="11" t="s">
        <v>206</v>
      </c>
      <c r="E574" s="11">
        <v>12.25</v>
      </c>
      <c r="F574" s="11">
        <v>201807</v>
      </c>
    </row>
    <row r="575" spans="1:6">
      <c r="A575" s="11" t="s">
        <v>498</v>
      </c>
      <c r="B575" s="11">
        <v>24</v>
      </c>
      <c r="C575" s="11" t="s">
        <v>175</v>
      </c>
      <c r="D575" s="11" t="s">
        <v>206</v>
      </c>
      <c r="E575" s="11">
        <v>47.25</v>
      </c>
      <c r="F575" s="11">
        <v>201807</v>
      </c>
    </row>
    <row r="576" spans="1:6">
      <c r="A576" s="11" t="s">
        <v>479</v>
      </c>
      <c r="B576" s="11">
        <v>24</v>
      </c>
      <c r="C576" s="11" t="s">
        <v>175</v>
      </c>
      <c r="D576" s="11" t="s">
        <v>177</v>
      </c>
      <c r="E576" s="11">
        <v>24.75</v>
      </c>
      <c r="F576" s="11">
        <v>201807</v>
      </c>
    </row>
    <row r="577" spans="1:6">
      <c r="A577" s="11" t="s">
        <v>479</v>
      </c>
      <c r="B577" s="11">
        <v>24</v>
      </c>
      <c r="C577" s="11" t="s">
        <v>175</v>
      </c>
      <c r="D577" s="11" t="s">
        <v>198</v>
      </c>
      <c r="E577" s="11">
        <v>21</v>
      </c>
      <c r="F577" s="11">
        <v>201807</v>
      </c>
    </row>
    <row r="578" spans="1:6">
      <c r="A578" s="11" t="s">
        <v>467</v>
      </c>
      <c r="B578" s="11">
        <v>24</v>
      </c>
      <c r="C578" s="11" t="s">
        <v>185</v>
      </c>
      <c r="D578" s="11" t="s">
        <v>206</v>
      </c>
      <c r="E578" s="11">
        <v>53.670000000000009</v>
      </c>
      <c r="F578" s="11">
        <v>201807</v>
      </c>
    </row>
    <row r="579" spans="1:6">
      <c r="A579" s="11" t="s">
        <v>776</v>
      </c>
      <c r="B579" s="11">
        <v>24</v>
      </c>
      <c r="C579" s="11" t="s">
        <v>175</v>
      </c>
      <c r="D579" s="11" t="s">
        <v>206</v>
      </c>
      <c r="E579" s="11">
        <v>25.916666666666664</v>
      </c>
      <c r="F579" s="11">
        <v>201807</v>
      </c>
    </row>
    <row r="580" spans="1:6">
      <c r="A580" s="11" t="s">
        <v>472</v>
      </c>
      <c r="B580" s="11">
        <v>24</v>
      </c>
      <c r="C580" s="11" t="s">
        <v>203</v>
      </c>
      <c r="D580" s="11" t="s">
        <v>198</v>
      </c>
      <c r="E580" s="11">
        <v>40</v>
      </c>
      <c r="F580" s="11">
        <v>201807</v>
      </c>
    </row>
    <row r="581" spans="1:6">
      <c r="A581" s="11" t="s">
        <v>480</v>
      </c>
      <c r="B581" s="11">
        <v>24</v>
      </c>
      <c r="C581" s="11" t="s">
        <v>175</v>
      </c>
      <c r="D581" s="11" t="s">
        <v>185</v>
      </c>
      <c r="E581" s="11">
        <v>38</v>
      </c>
      <c r="F581" s="11">
        <v>201807</v>
      </c>
    </row>
    <row r="582" spans="1:6">
      <c r="A582" s="11" t="s">
        <v>500</v>
      </c>
      <c r="B582" s="11">
        <v>24</v>
      </c>
      <c r="C582" s="11" t="s">
        <v>185</v>
      </c>
      <c r="D582" s="11" t="s">
        <v>198</v>
      </c>
      <c r="E582" s="11">
        <v>8.8000000000000007</v>
      </c>
      <c r="F582" s="11">
        <v>201807</v>
      </c>
    </row>
    <row r="583" spans="1:6">
      <c r="A583" s="11" t="s">
        <v>1208</v>
      </c>
      <c r="B583" s="11">
        <v>24</v>
      </c>
      <c r="C583" s="11" t="s">
        <v>175</v>
      </c>
      <c r="D583" s="11" t="s">
        <v>198</v>
      </c>
      <c r="E583" s="11">
        <v>16</v>
      </c>
      <c r="F583" s="11">
        <v>201807</v>
      </c>
    </row>
    <row r="584" spans="1:6">
      <c r="A584" s="11" t="s">
        <v>470</v>
      </c>
      <c r="B584" s="11">
        <v>24</v>
      </c>
      <c r="C584" s="11" t="s">
        <v>185</v>
      </c>
      <c r="D584" s="11" t="s">
        <v>198</v>
      </c>
      <c r="E584" s="11">
        <v>0.79999999999999982</v>
      </c>
      <c r="F584" s="11">
        <v>201807</v>
      </c>
    </row>
    <row r="585" spans="1:6">
      <c r="A585" s="11" t="s">
        <v>777</v>
      </c>
      <c r="B585" s="11">
        <v>24</v>
      </c>
      <c r="C585" s="11" t="s">
        <v>175</v>
      </c>
      <c r="D585" s="11" t="s">
        <v>185</v>
      </c>
      <c r="E585" s="11">
        <v>26</v>
      </c>
      <c r="F585" s="11">
        <v>201807</v>
      </c>
    </row>
    <row r="586" spans="1:6">
      <c r="A586" s="11" t="s">
        <v>777</v>
      </c>
      <c r="B586" s="11">
        <v>24</v>
      </c>
      <c r="C586" s="11" t="s">
        <v>175</v>
      </c>
      <c r="D586" s="11" t="s">
        <v>206</v>
      </c>
      <c r="E586" s="11">
        <v>1.9999999999999996</v>
      </c>
      <c r="F586" s="11">
        <v>201807</v>
      </c>
    </row>
    <row r="587" spans="1:6">
      <c r="A587" s="11" t="s">
        <v>495</v>
      </c>
      <c r="B587" s="11">
        <v>24</v>
      </c>
      <c r="C587" s="11" t="s">
        <v>175</v>
      </c>
      <c r="D587" s="11" t="s">
        <v>206</v>
      </c>
      <c r="E587" s="11">
        <v>35.999999999999993</v>
      </c>
      <c r="F587" s="11">
        <v>201807</v>
      </c>
    </row>
    <row r="588" spans="1:6">
      <c r="A588" s="11" t="s">
        <v>484</v>
      </c>
      <c r="B588" s="11">
        <v>24</v>
      </c>
      <c r="C588" s="11" t="s">
        <v>175</v>
      </c>
      <c r="D588" s="11" t="s">
        <v>185</v>
      </c>
      <c r="E588" s="11">
        <v>0.25000000000000178</v>
      </c>
      <c r="F588" s="11">
        <v>201807</v>
      </c>
    </row>
    <row r="589" spans="1:6">
      <c r="A589" s="11" t="s">
        <v>484</v>
      </c>
      <c r="B589" s="11">
        <v>24</v>
      </c>
      <c r="C589" s="11" t="s">
        <v>175</v>
      </c>
      <c r="D589" s="11" t="s">
        <v>177</v>
      </c>
      <c r="E589" s="11">
        <v>0.75</v>
      </c>
      <c r="F589" s="11">
        <v>201807</v>
      </c>
    </row>
    <row r="590" spans="1:6">
      <c r="A590" s="11" t="s">
        <v>484</v>
      </c>
      <c r="B590" s="11">
        <v>24</v>
      </c>
      <c r="C590" s="11" t="s">
        <v>175</v>
      </c>
      <c r="D590" s="11" t="s">
        <v>198</v>
      </c>
      <c r="E590" s="11">
        <v>15.75</v>
      </c>
      <c r="F590" s="11">
        <v>201807</v>
      </c>
    </row>
    <row r="591" spans="1:6">
      <c r="A591" s="11" t="s">
        <v>476</v>
      </c>
      <c r="B591" s="11">
        <v>24</v>
      </c>
      <c r="C591" s="11" t="s">
        <v>198</v>
      </c>
      <c r="D591" s="11" t="s">
        <v>206</v>
      </c>
      <c r="E591" s="11">
        <v>57</v>
      </c>
      <c r="F591" s="11">
        <v>201807</v>
      </c>
    </row>
    <row r="592" spans="1:6">
      <c r="A592" s="11" t="s">
        <v>833</v>
      </c>
      <c r="B592" s="11">
        <v>24</v>
      </c>
      <c r="C592" s="11" t="s">
        <v>175</v>
      </c>
      <c r="D592" s="11" t="s">
        <v>198</v>
      </c>
      <c r="E592" s="11">
        <v>47.75</v>
      </c>
      <c r="F592" s="11">
        <v>201807</v>
      </c>
    </row>
    <row r="593" spans="1:6">
      <c r="A593" s="11" t="s">
        <v>487</v>
      </c>
      <c r="B593" s="11">
        <v>24</v>
      </c>
      <c r="C593" s="11" t="s">
        <v>175</v>
      </c>
      <c r="D593" s="11" t="s">
        <v>177</v>
      </c>
      <c r="E593" s="11">
        <v>45.75</v>
      </c>
      <c r="F593" s="11">
        <v>201807</v>
      </c>
    </row>
    <row r="594" spans="1:6">
      <c r="A594" s="11" t="s">
        <v>781</v>
      </c>
      <c r="B594" s="11">
        <v>24</v>
      </c>
      <c r="C594" s="11" t="s">
        <v>175</v>
      </c>
      <c r="D594" s="11" t="s">
        <v>198</v>
      </c>
      <c r="E594" s="11">
        <v>32</v>
      </c>
      <c r="F594" s="11">
        <v>201807</v>
      </c>
    </row>
    <row r="595" spans="1:6">
      <c r="A595" s="11" t="s">
        <v>486</v>
      </c>
      <c r="B595" s="11">
        <v>24</v>
      </c>
      <c r="C595" s="11" t="s">
        <v>175</v>
      </c>
      <c r="D595" s="11" t="s">
        <v>177</v>
      </c>
      <c r="E595" s="11">
        <v>46.25</v>
      </c>
      <c r="F595" s="11">
        <v>201807</v>
      </c>
    </row>
    <row r="596" spans="1:6">
      <c r="A596" s="11" t="s">
        <v>1215</v>
      </c>
      <c r="B596" s="11">
        <v>24</v>
      </c>
      <c r="C596" s="11" t="s">
        <v>175</v>
      </c>
      <c r="D596" s="11" t="s">
        <v>198</v>
      </c>
      <c r="E596" s="11">
        <v>17</v>
      </c>
      <c r="F596" s="11">
        <v>201807</v>
      </c>
    </row>
    <row r="597" spans="1:6">
      <c r="A597" s="11" t="s">
        <v>483</v>
      </c>
      <c r="B597" s="11">
        <v>24</v>
      </c>
      <c r="C597" s="11" t="s">
        <v>175</v>
      </c>
      <c r="D597" s="11" t="s">
        <v>182</v>
      </c>
      <c r="E597" s="11">
        <v>2.0000000000000009</v>
      </c>
      <c r="F597" s="11">
        <v>201807</v>
      </c>
    </row>
    <row r="598" spans="1:6">
      <c r="A598" s="11" t="s">
        <v>483</v>
      </c>
      <c r="B598" s="11">
        <v>24</v>
      </c>
      <c r="C598" s="11" t="s">
        <v>175</v>
      </c>
      <c r="D598" s="11" t="s">
        <v>185</v>
      </c>
      <c r="E598" s="11">
        <v>9.4999999999999982</v>
      </c>
      <c r="F598" s="11">
        <v>201807</v>
      </c>
    </row>
    <row r="599" spans="1:6">
      <c r="A599" s="11" t="s">
        <v>483</v>
      </c>
      <c r="B599" s="11">
        <v>24</v>
      </c>
      <c r="C599" s="11" t="s">
        <v>175</v>
      </c>
      <c r="D599" s="11" t="s">
        <v>177</v>
      </c>
      <c r="E599" s="11">
        <v>3.9999999999999991</v>
      </c>
      <c r="F599" s="11">
        <v>201807</v>
      </c>
    </row>
    <row r="600" spans="1:6">
      <c r="A600" s="11" t="s">
        <v>483</v>
      </c>
      <c r="B600" s="11">
        <v>24</v>
      </c>
      <c r="C600" s="11" t="s">
        <v>175</v>
      </c>
      <c r="D600" s="11" t="s">
        <v>198</v>
      </c>
      <c r="E600" s="11">
        <v>27.5</v>
      </c>
      <c r="F600" s="11">
        <v>201807</v>
      </c>
    </row>
    <row r="601" spans="1:6">
      <c r="A601" s="11" t="s">
        <v>483</v>
      </c>
      <c r="B601" s="11">
        <v>24</v>
      </c>
      <c r="C601" s="11" t="s">
        <v>175</v>
      </c>
      <c r="D601" s="11" t="s">
        <v>206</v>
      </c>
      <c r="E601" s="11">
        <v>1.5</v>
      </c>
      <c r="F601" s="11">
        <v>201807</v>
      </c>
    </row>
    <row r="602" spans="1:6">
      <c r="A602" s="11" t="s">
        <v>503</v>
      </c>
      <c r="B602" s="11">
        <v>24</v>
      </c>
      <c r="C602" s="11" t="s">
        <v>185</v>
      </c>
      <c r="D602" s="11" t="s">
        <v>177</v>
      </c>
      <c r="E602" s="11">
        <v>17.669999999999998</v>
      </c>
      <c r="F602" s="11">
        <v>201807</v>
      </c>
    </row>
    <row r="603" spans="1:6">
      <c r="A603" s="11" t="s">
        <v>913</v>
      </c>
      <c r="B603" s="11">
        <v>24</v>
      </c>
      <c r="C603" s="11" t="s">
        <v>185</v>
      </c>
      <c r="D603" s="11" t="s">
        <v>177</v>
      </c>
      <c r="E603" s="11">
        <v>17.366666666666667</v>
      </c>
      <c r="F603" s="11">
        <v>201807</v>
      </c>
    </row>
    <row r="604" spans="1:6">
      <c r="A604" s="11" t="s">
        <v>913</v>
      </c>
      <c r="B604" s="11">
        <v>24</v>
      </c>
      <c r="C604" s="11" t="s">
        <v>185</v>
      </c>
      <c r="D604" s="11" t="s">
        <v>198</v>
      </c>
      <c r="E604" s="11">
        <v>3.5000000000000009</v>
      </c>
      <c r="F604" s="11">
        <v>201807</v>
      </c>
    </row>
    <row r="605" spans="1:6">
      <c r="A605" s="11" t="s">
        <v>784</v>
      </c>
      <c r="B605" s="11">
        <v>24</v>
      </c>
      <c r="C605" s="11" t="s">
        <v>175</v>
      </c>
      <c r="D605" s="11" t="s">
        <v>148</v>
      </c>
      <c r="E605" s="11">
        <v>1.0000000000000018</v>
      </c>
      <c r="F605" s="11">
        <v>201807</v>
      </c>
    </row>
    <row r="606" spans="1:6">
      <c r="A606" s="11" t="s">
        <v>784</v>
      </c>
      <c r="B606" s="11">
        <v>24</v>
      </c>
      <c r="C606" s="11" t="s">
        <v>175</v>
      </c>
      <c r="D606" s="11" t="s">
        <v>182</v>
      </c>
      <c r="E606" s="11">
        <v>3.9999999999999991</v>
      </c>
      <c r="F606" s="11">
        <v>201807</v>
      </c>
    </row>
    <row r="607" spans="1:6">
      <c r="A607" s="11" t="s">
        <v>784</v>
      </c>
      <c r="B607" s="11">
        <v>24</v>
      </c>
      <c r="C607" s="11" t="s">
        <v>175</v>
      </c>
      <c r="D607" s="11" t="s">
        <v>185</v>
      </c>
      <c r="E607" s="11">
        <v>5</v>
      </c>
      <c r="F607" s="11">
        <v>201807</v>
      </c>
    </row>
    <row r="608" spans="1:6">
      <c r="A608" s="11" t="s">
        <v>784</v>
      </c>
      <c r="B608" s="11">
        <v>24</v>
      </c>
      <c r="C608" s="11" t="s">
        <v>175</v>
      </c>
      <c r="D608" s="11" t="s">
        <v>177</v>
      </c>
      <c r="E608" s="11">
        <v>2.2499999999999987</v>
      </c>
      <c r="F608" s="11">
        <v>201807</v>
      </c>
    </row>
    <row r="609" spans="1:6">
      <c r="A609" s="11" t="s">
        <v>784</v>
      </c>
      <c r="B609" s="11">
        <v>24</v>
      </c>
      <c r="C609" s="11" t="s">
        <v>175</v>
      </c>
      <c r="D609" s="11" t="s">
        <v>198</v>
      </c>
      <c r="E609" s="11">
        <v>6.2499999999999982</v>
      </c>
      <c r="F609" s="11">
        <v>201807</v>
      </c>
    </row>
    <row r="610" spans="1:6">
      <c r="A610" s="11" t="s">
        <v>784</v>
      </c>
      <c r="B610" s="11">
        <v>24</v>
      </c>
      <c r="C610" s="11" t="s">
        <v>175</v>
      </c>
      <c r="D610" s="11" t="s">
        <v>206</v>
      </c>
      <c r="E610" s="11">
        <v>5.25</v>
      </c>
      <c r="F610" s="11">
        <v>201807</v>
      </c>
    </row>
    <row r="611" spans="1:6">
      <c r="A611" s="11" t="s">
        <v>707</v>
      </c>
      <c r="B611" s="11">
        <v>24</v>
      </c>
      <c r="C611" s="11" t="s">
        <v>185</v>
      </c>
      <c r="D611" s="11" t="s">
        <v>198</v>
      </c>
      <c r="E611" s="11">
        <v>17.849999999999998</v>
      </c>
      <c r="F611" s="11">
        <v>201807</v>
      </c>
    </row>
    <row r="612" spans="1:6">
      <c r="A612" s="11" t="s">
        <v>848</v>
      </c>
      <c r="B612" s="11">
        <v>24</v>
      </c>
      <c r="C612" s="11" t="s">
        <v>185</v>
      </c>
      <c r="D612" s="11" t="s">
        <v>198</v>
      </c>
      <c r="E612" s="11">
        <v>20.583333333333332</v>
      </c>
      <c r="F612" s="11">
        <v>201807</v>
      </c>
    </row>
    <row r="613" spans="1:6">
      <c r="A613" s="11" t="s">
        <v>491</v>
      </c>
      <c r="B613" s="11">
        <v>24</v>
      </c>
      <c r="C613" s="11" t="s">
        <v>175</v>
      </c>
      <c r="D613" s="11" t="s">
        <v>206</v>
      </c>
      <c r="E613" s="11">
        <v>46.25</v>
      </c>
      <c r="F613" s="11">
        <v>201807</v>
      </c>
    </row>
    <row r="614" spans="1:6">
      <c r="A614" s="11" t="s">
        <v>844</v>
      </c>
      <c r="B614" s="11">
        <v>24</v>
      </c>
      <c r="C614" s="11" t="s">
        <v>182</v>
      </c>
      <c r="D614" s="11" t="s">
        <v>177</v>
      </c>
      <c r="E614" s="11">
        <v>12.25</v>
      </c>
      <c r="F614" s="11">
        <v>201809</v>
      </c>
    </row>
    <row r="615" spans="1:6">
      <c r="A615" s="11" t="s">
        <v>788</v>
      </c>
      <c r="B615" s="11">
        <v>19</v>
      </c>
      <c r="C615" s="11" t="s">
        <v>185</v>
      </c>
      <c r="D615" s="11" t="s">
        <v>198</v>
      </c>
      <c r="E615" s="11">
        <v>0.6666666666666643</v>
      </c>
      <c r="F615" s="11">
        <v>201809</v>
      </c>
    </row>
    <row r="616" spans="1:6">
      <c r="A616" s="11" t="s">
        <v>788</v>
      </c>
      <c r="B616" s="11">
        <v>21</v>
      </c>
      <c r="C616" s="11" t="s">
        <v>185</v>
      </c>
      <c r="D616" s="11" t="s">
        <v>206</v>
      </c>
      <c r="E616" s="11">
        <v>7.9</v>
      </c>
      <c r="F616" s="11">
        <v>201809</v>
      </c>
    </row>
    <row r="617" spans="1:6">
      <c r="A617" s="11" t="s">
        <v>788</v>
      </c>
      <c r="B617" s="11">
        <v>22</v>
      </c>
      <c r="C617" s="11" t="s">
        <v>185</v>
      </c>
      <c r="D617" s="11" t="s">
        <v>198</v>
      </c>
      <c r="E617" s="11">
        <v>6.116666666666668</v>
      </c>
      <c r="F617" s="11">
        <v>201809</v>
      </c>
    </row>
    <row r="618" spans="1:6">
      <c r="A618" s="11" t="s">
        <v>788</v>
      </c>
      <c r="B618" s="11">
        <v>23</v>
      </c>
      <c r="C618" s="11" t="s">
        <v>185</v>
      </c>
      <c r="D618" s="11" t="s">
        <v>198</v>
      </c>
      <c r="E618" s="11">
        <v>2.049999999999998</v>
      </c>
      <c r="F618" s="11">
        <v>201809</v>
      </c>
    </row>
    <row r="619" spans="1:6">
      <c r="A619" s="11" t="s">
        <v>788</v>
      </c>
      <c r="B619" s="11">
        <v>24</v>
      </c>
      <c r="C619" s="11" t="s">
        <v>185</v>
      </c>
      <c r="D619" s="11" t="s">
        <v>198</v>
      </c>
      <c r="E619" s="11">
        <v>18.933333333333337</v>
      </c>
      <c r="F619" s="11">
        <v>201809</v>
      </c>
    </row>
    <row r="620" spans="1:6">
      <c r="A620" s="11" t="s">
        <v>598</v>
      </c>
      <c r="B620" s="11">
        <v>23</v>
      </c>
      <c r="C620" s="11" t="s">
        <v>203</v>
      </c>
      <c r="D620" s="11" t="s">
        <v>198</v>
      </c>
      <c r="E620" s="11">
        <v>17</v>
      </c>
      <c r="F620" s="11">
        <v>201809</v>
      </c>
    </row>
    <row r="621" spans="1:6">
      <c r="A621" s="11" t="s">
        <v>598</v>
      </c>
      <c r="B621" s="11">
        <v>24</v>
      </c>
      <c r="C621" s="11" t="s">
        <v>203</v>
      </c>
      <c r="D621" s="11" t="s">
        <v>198</v>
      </c>
      <c r="E621" s="11">
        <v>17.5</v>
      </c>
      <c r="F621" s="11">
        <v>201809</v>
      </c>
    </row>
    <row r="622" spans="1:6">
      <c r="A622" s="11" t="s">
        <v>769</v>
      </c>
      <c r="B622" s="11">
        <v>24</v>
      </c>
      <c r="C622" s="11" t="s">
        <v>185</v>
      </c>
      <c r="D622" s="11" t="s">
        <v>198</v>
      </c>
      <c r="E622" s="11">
        <v>20.833333333333329</v>
      </c>
      <c r="F622" s="11">
        <v>201809</v>
      </c>
    </row>
    <row r="623" spans="1:6">
      <c r="A623" s="11" t="s">
        <v>770</v>
      </c>
      <c r="B623" s="11">
        <v>23</v>
      </c>
      <c r="C623" s="11" t="s">
        <v>185</v>
      </c>
      <c r="D623" s="11" t="s">
        <v>198</v>
      </c>
      <c r="E623" s="11">
        <v>1.9999999999999996</v>
      </c>
      <c r="F623" s="11">
        <v>201809</v>
      </c>
    </row>
    <row r="624" spans="1:6">
      <c r="A624" s="11" t="s">
        <v>898</v>
      </c>
      <c r="B624" s="11">
        <v>22</v>
      </c>
      <c r="C624" s="11" t="s">
        <v>198</v>
      </c>
      <c r="D624" s="11" t="s">
        <v>177</v>
      </c>
      <c r="E624" s="11">
        <v>10.499999999999998</v>
      </c>
      <c r="F624" s="11">
        <v>201809</v>
      </c>
    </row>
    <row r="625" spans="1:6">
      <c r="A625" s="11" t="s">
        <v>494</v>
      </c>
      <c r="B625" s="11">
        <v>23</v>
      </c>
      <c r="C625" s="11" t="s">
        <v>175</v>
      </c>
      <c r="D625" s="11" t="s">
        <v>206</v>
      </c>
      <c r="E625" s="11">
        <v>52.33</v>
      </c>
      <c r="F625" s="11">
        <v>201809</v>
      </c>
    </row>
    <row r="626" spans="1:6">
      <c r="A626" s="11" t="s">
        <v>494</v>
      </c>
      <c r="B626" s="11">
        <v>24</v>
      </c>
      <c r="C626" s="11" t="s">
        <v>175</v>
      </c>
      <c r="D626" s="11" t="s">
        <v>206</v>
      </c>
      <c r="E626" s="11">
        <v>54.12</v>
      </c>
      <c r="F626" s="11">
        <v>201809</v>
      </c>
    </row>
    <row r="627" spans="1:6">
      <c r="A627" s="11" t="s">
        <v>774</v>
      </c>
      <c r="B627" s="11">
        <v>24</v>
      </c>
      <c r="C627" s="11" t="s">
        <v>175</v>
      </c>
      <c r="D627" s="11" t="s">
        <v>198</v>
      </c>
      <c r="E627" s="11">
        <v>40.25</v>
      </c>
      <c r="F627" s="11">
        <v>201809</v>
      </c>
    </row>
    <row r="628" spans="1:6">
      <c r="A628" s="11" t="s">
        <v>775</v>
      </c>
      <c r="B628" s="11">
        <v>22</v>
      </c>
      <c r="C628" s="11" t="s">
        <v>198</v>
      </c>
      <c r="D628" s="11" t="s">
        <v>185</v>
      </c>
      <c r="E628" s="11">
        <v>25.650000000000002</v>
      </c>
      <c r="F628" s="11">
        <v>201809</v>
      </c>
    </row>
    <row r="629" spans="1:6">
      <c r="A629" s="11" t="s">
        <v>775</v>
      </c>
      <c r="B629" s="11">
        <v>24</v>
      </c>
      <c r="C629" s="11" t="s">
        <v>198</v>
      </c>
      <c r="D629" s="11" t="s">
        <v>185</v>
      </c>
      <c r="E629" s="11">
        <v>24.333333333333329</v>
      </c>
      <c r="F629" s="11">
        <v>201809</v>
      </c>
    </row>
    <row r="630" spans="1:6">
      <c r="A630" s="11" t="s">
        <v>778</v>
      </c>
      <c r="B630" s="11">
        <v>23</v>
      </c>
      <c r="C630" s="11" t="s">
        <v>175</v>
      </c>
      <c r="D630" s="11" t="s">
        <v>185</v>
      </c>
      <c r="E630" s="11">
        <v>2.0000000000000009</v>
      </c>
      <c r="F630" s="11">
        <v>201809</v>
      </c>
    </row>
    <row r="631" spans="1:6">
      <c r="A631" s="11" t="s">
        <v>778</v>
      </c>
      <c r="B631" s="11">
        <v>23</v>
      </c>
      <c r="C631" s="11" t="s">
        <v>175</v>
      </c>
      <c r="D631" s="11" t="s">
        <v>177</v>
      </c>
      <c r="E631" s="11">
        <v>1.0000000000000018</v>
      </c>
      <c r="F631" s="11">
        <v>201809</v>
      </c>
    </row>
    <row r="632" spans="1:6">
      <c r="A632" s="11" t="s">
        <v>778</v>
      </c>
      <c r="B632" s="11">
        <v>23</v>
      </c>
      <c r="C632" s="11" t="s">
        <v>175</v>
      </c>
      <c r="D632" s="11" t="s">
        <v>198</v>
      </c>
      <c r="E632" s="11">
        <v>37</v>
      </c>
      <c r="F632" s="11">
        <v>201809</v>
      </c>
    </row>
    <row r="633" spans="1:6">
      <c r="A633" s="11" t="s">
        <v>778</v>
      </c>
      <c r="B633" s="11">
        <v>24</v>
      </c>
      <c r="C633" s="11" t="s">
        <v>175</v>
      </c>
      <c r="D633" s="11" t="s">
        <v>185</v>
      </c>
      <c r="E633" s="11">
        <v>1.2499999999999996</v>
      </c>
      <c r="F633" s="11">
        <v>201809</v>
      </c>
    </row>
    <row r="634" spans="1:6">
      <c r="A634" s="11" t="s">
        <v>778</v>
      </c>
      <c r="B634" s="11">
        <v>24</v>
      </c>
      <c r="C634" s="11" t="s">
        <v>175</v>
      </c>
      <c r="D634" s="11" t="s">
        <v>177</v>
      </c>
      <c r="E634" s="11">
        <v>1.0000000000000018</v>
      </c>
      <c r="F634" s="11">
        <v>201809</v>
      </c>
    </row>
    <row r="635" spans="1:6">
      <c r="A635" s="11" t="s">
        <v>778</v>
      </c>
      <c r="B635" s="11">
        <v>24</v>
      </c>
      <c r="C635" s="11" t="s">
        <v>175</v>
      </c>
      <c r="D635" s="11" t="s">
        <v>198</v>
      </c>
      <c r="E635" s="11">
        <v>37.75</v>
      </c>
      <c r="F635" s="11">
        <v>201809</v>
      </c>
    </row>
    <row r="636" spans="1:6">
      <c r="A636" s="11" t="s">
        <v>454</v>
      </c>
      <c r="B636" s="11">
        <v>24</v>
      </c>
      <c r="C636" s="11" t="s">
        <v>185</v>
      </c>
      <c r="D636" s="11" t="s">
        <v>198</v>
      </c>
      <c r="E636" s="11">
        <v>6.8000000000000007</v>
      </c>
      <c r="F636" s="11">
        <v>201809</v>
      </c>
    </row>
    <row r="637" spans="1:6">
      <c r="A637" s="11" t="s">
        <v>477</v>
      </c>
      <c r="B637" s="11">
        <v>20</v>
      </c>
      <c r="C637" s="11" t="s">
        <v>198</v>
      </c>
      <c r="D637" s="11" t="s">
        <v>206</v>
      </c>
      <c r="E637" s="11">
        <v>14.000000000000002</v>
      </c>
      <c r="F637" s="11">
        <v>201809</v>
      </c>
    </row>
    <row r="638" spans="1:6">
      <c r="A638" s="11" t="s">
        <v>477</v>
      </c>
      <c r="B638" s="11">
        <v>21</v>
      </c>
      <c r="C638" s="11" t="s">
        <v>198</v>
      </c>
      <c r="D638" s="11" t="s">
        <v>206</v>
      </c>
      <c r="E638" s="11">
        <v>43</v>
      </c>
      <c r="F638" s="11">
        <v>201809</v>
      </c>
    </row>
    <row r="639" spans="1:6">
      <c r="A639" s="11" t="s">
        <v>477</v>
      </c>
      <c r="B639" s="11">
        <v>22</v>
      </c>
      <c r="C639" s="11" t="s">
        <v>198</v>
      </c>
      <c r="D639" s="11" t="s">
        <v>206</v>
      </c>
      <c r="E639" s="11">
        <v>29</v>
      </c>
      <c r="F639" s="11">
        <v>201809</v>
      </c>
    </row>
    <row r="640" spans="1:6">
      <c r="A640" s="11" t="s">
        <v>477</v>
      </c>
      <c r="B640" s="11">
        <v>23</v>
      </c>
      <c r="C640" s="11" t="s">
        <v>198</v>
      </c>
      <c r="D640" s="11" t="s">
        <v>206</v>
      </c>
      <c r="E640" s="11">
        <v>49</v>
      </c>
      <c r="F640" s="11">
        <v>201809</v>
      </c>
    </row>
    <row r="641" spans="1:6">
      <c r="A641" s="11" t="s">
        <v>477</v>
      </c>
      <c r="B641" s="11">
        <v>24</v>
      </c>
      <c r="C641" s="11" t="s">
        <v>198</v>
      </c>
      <c r="D641" s="11" t="s">
        <v>206</v>
      </c>
      <c r="E641" s="11">
        <v>40.75</v>
      </c>
      <c r="F641" s="11">
        <v>201809</v>
      </c>
    </row>
    <row r="642" spans="1:6">
      <c r="A642" s="11" t="s">
        <v>780</v>
      </c>
      <c r="B642" s="11">
        <v>23</v>
      </c>
      <c r="C642" s="11" t="s">
        <v>175</v>
      </c>
      <c r="D642" s="11" t="s">
        <v>185</v>
      </c>
      <c r="E642" s="11">
        <v>46.250000000000007</v>
      </c>
      <c r="F642" s="11">
        <v>201809</v>
      </c>
    </row>
    <row r="643" spans="1:6">
      <c r="A643" s="11" t="s">
        <v>780</v>
      </c>
      <c r="B643" s="11">
        <v>24</v>
      </c>
      <c r="C643" s="11" t="s">
        <v>175</v>
      </c>
      <c r="D643" s="11" t="s">
        <v>185</v>
      </c>
      <c r="E643" s="11">
        <v>46.250000000000007</v>
      </c>
      <c r="F643" s="11">
        <v>201809</v>
      </c>
    </row>
    <row r="644" spans="1:6">
      <c r="A644" s="11" t="s">
        <v>464</v>
      </c>
      <c r="B644" s="11">
        <v>24</v>
      </c>
      <c r="C644" s="11" t="s">
        <v>198</v>
      </c>
      <c r="D644" s="11" t="s">
        <v>177</v>
      </c>
      <c r="E644" s="11">
        <v>11.333333333333332</v>
      </c>
      <c r="F644" s="11">
        <v>201809</v>
      </c>
    </row>
    <row r="645" spans="1:6">
      <c r="A645" s="11" t="s">
        <v>507</v>
      </c>
      <c r="B645" s="11">
        <v>24</v>
      </c>
      <c r="C645" s="11" t="s">
        <v>175</v>
      </c>
      <c r="D645" s="11" t="s">
        <v>177</v>
      </c>
      <c r="E645" s="11">
        <v>4</v>
      </c>
      <c r="F645" s="11">
        <v>201809</v>
      </c>
    </row>
    <row r="646" spans="1:6">
      <c r="A646" s="11" t="s">
        <v>507</v>
      </c>
      <c r="B646" s="11">
        <v>24</v>
      </c>
      <c r="C646" s="11" t="s">
        <v>175</v>
      </c>
      <c r="D646" s="11" t="s">
        <v>198</v>
      </c>
      <c r="E646" s="11">
        <v>12</v>
      </c>
      <c r="F646" s="11">
        <v>201809</v>
      </c>
    </row>
    <row r="647" spans="1:6">
      <c r="A647" s="11" t="s">
        <v>492</v>
      </c>
      <c r="B647" s="11">
        <v>21</v>
      </c>
      <c r="C647" s="11" t="s">
        <v>175</v>
      </c>
      <c r="D647" s="11" t="s">
        <v>206</v>
      </c>
      <c r="E647" s="11">
        <v>26.583333333333329</v>
      </c>
      <c r="F647" s="11">
        <v>201809</v>
      </c>
    </row>
    <row r="648" spans="1:6">
      <c r="A648" s="11" t="s">
        <v>492</v>
      </c>
      <c r="B648" s="11">
        <v>22</v>
      </c>
      <c r="C648" s="11" t="s">
        <v>175</v>
      </c>
      <c r="D648" s="11" t="s">
        <v>206</v>
      </c>
      <c r="E648" s="11">
        <v>47.833333333333329</v>
      </c>
      <c r="F648" s="11">
        <v>201809</v>
      </c>
    </row>
    <row r="649" spans="1:6">
      <c r="A649" s="11" t="s">
        <v>492</v>
      </c>
      <c r="B649" s="11">
        <v>24</v>
      </c>
      <c r="C649" s="11" t="s">
        <v>175</v>
      </c>
      <c r="D649" s="11" t="s">
        <v>206</v>
      </c>
      <c r="E649" s="11">
        <v>63.333333333333329</v>
      </c>
      <c r="F649" s="11">
        <v>201809</v>
      </c>
    </row>
    <row r="650" spans="1:6">
      <c r="A650" s="11" t="s">
        <v>499</v>
      </c>
      <c r="B650" s="11">
        <v>23</v>
      </c>
      <c r="C650" s="11" t="s">
        <v>175</v>
      </c>
      <c r="D650" s="11" t="s">
        <v>206</v>
      </c>
      <c r="E650" s="11">
        <v>52.41333333333332</v>
      </c>
      <c r="F650" s="11">
        <v>201809</v>
      </c>
    </row>
    <row r="651" spans="1:6">
      <c r="A651" s="11" t="s">
        <v>499</v>
      </c>
      <c r="B651" s="11">
        <v>24</v>
      </c>
      <c r="C651" s="11" t="s">
        <v>175</v>
      </c>
      <c r="D651" s="11" t="s">
        <v>206</v>
      </c>
      <c r="E651" s="11">
        <v>52.416666666666671</v>
      </c>
      <c r="F651" s="11">
        <v>201809</v>
      </c>
    </row>
    <row r="652" spans="1:6">
      <c r="A652" s="11" t="s">
        <v>492</v>
      </c>
      <c r="B652" s="11">
        <v>23</v>
      </c>
      <c r="C652" s="11" t="s">
        <v>175</v>
      </c>
      <c r="D652" s="11" t="s">
        <v>206</v>
      </c>
      <c r="E652" s="11">
        <v>67.586666666666673</v>
      </c>
      <c r="F652" s="11">
        <v>201809</v>
      </c>
    </row>
    <row r="653" spans="1:6">
      <c r="A653" s="11" t="s">
        <v>1208</v>
      </c>
      <c r="B653" s="11">
        <v>20</v>
      </c>
      <c r="C653" s="11" t="s">
        <v>175</v>
      </c>
      <c r="D653" s="11" t="s">
        <v>198</v>
      </c>
      <c r="E653" s="11">
        <v>16</v>
      </c>
      <c r="F653" s="11">
        <v>201810</v>
      </c>
    </row>
    <row r="654" spans="1:6">
      <c r="A654" s="11" t="s">
        <v>484</v>
      </c>
      <c r="B654" s="11">
        <v>23</v>
      </c>
      <c r="C654" s="11" t="s">
        <v>175</v>
      </c>
      <c r="D654" s="11" t="s">
        <v>185</v>
      </c>
      <c r="E654" s="11">
        <v>0.75</v>
      </c>
      <c r="F654" s="11">
        <v>201810</v>
      </c>
    </row>
    <row r="655" spans="1:6">
      <c r="A655" s="11" t="s">
        <v>484</v>
      </c>
      <c r="B655" s="11">
        <v>23</v>
      </c>
      <c r="C655" s="11" t="s">
        <v>175</v>
      </c>
      <c r="D655" s="11" t="s">
        <v>198</v>
      </c>
      <c r="E655" s="11">
        <v>16.25</v>
      </c>
      <c r="F655" s="11">
        <v>201810</v>
      </c>
    </row>
    <row r="656" spans="1:6">
      <c r="A656" s="11" t="s">
        <v>787</v>
      </c>
      <c r="B656" s="11">
        <v>23</v>
      </c>
      <c r="C656" s="11" t="s">
        <v>185</v>
      </c>
      <c r="D656" s="11" t="s">
        <v>198</v>
      </c>
      <c r="E656" s="11">
        <v>26.25</v>
      </c>
      <c r="F656" s="11">
        <v>201810</v>
      </c>
    </row>
    <row r="657" spans="1:6">
      <c r="A657" s="11" t="s">
        <v>787</v>
      </c>
      <c r="B657" s="11">
        <v>24</v>
      </c>
      <c r="C657" s="11" t="s">
        <v>185</v>
      </c>
      <c r="D657" s="11" t="s">
        <v>198</v>
      </c>
      <c r="E657" s="11">
        <v>26</v>
      </c>
      <c r="F657" s="11">
        <v>201810</v>
      </c>
    </row>
    <row r="658" spans="1:6">
      <c r="A658" s="11" t="s">
        <v>485</v>
      </c>
      <c r="B658" s="11">
        <v>23</v>
      </c>
      <c r="C658" s="11" t="s">
        <v>175</v>
      </c>
      <c r="D658" s="11" t="s">
        <v>185</v>
      </c>
      <c r="E658" s="11">
        <v>21.999999999999996</v>
      </c>
      <c r="F658" s="11">
        <v>201811</v>
      </c>
    </row>
    <row r="659" spans="1:6">
      <c r="A659" s="11" t="s">
        <v>485</v>
      </c>
      <c r="B659" s="11">
        <v>23</v>
      </c>
      <c r="C659" s="11" t="s">
        <v>175</v>
      </c>
      <c r="D659" s="11" t="s">
        <v>177</v>
      </c>
      <c r="E659" s="11">
        <v>8.0000000000000036</v>
      </c>
      <c r="F659" s="11">
        <v>201811</v>
      </c>
    </row>
    <row r="660" spans="1:6">
      <c r="A660" s="11" t="s">
        <v>485</v>
      </c>
      <c r="B660" s="11">
        <v>23</v>
      </c>
      <c r="C660" s="11" t="s">
        <v>175</v>
      </c>
      <c r="D660" s="11" t="s">
        <v>198</v>
      </c>
      <c r="E660" s="11">
        <v>4.5000000000000018</v>
      </c>
      <c r="F660" s="11">
        <v>201811</v>
      </c>
    </row>
    <row r="661" spans="1:6">
      <c r="A661" s="11" t="s">
        <v>485</v>
      </c>
      <c r="B661" s="11">
        <v>23</v>
      </c>
      <c r="C661" s="11" t="s">
        <v>175</v>
      </c>
      <c r="D661" s="11" t="s">
        <v>206</v>
      </c>
      <c r="E661" s="11">
        <v>3.2499999999999978</v>
      </c>
      <c r="F661" s="11">
        <v>201811</v>
      </c>
    </row>
    <row r="662" spans="1:6">
      <c r="A662" s="11" t="s">
        <v>455</v>
      </c>
      <c r="B662" s="11">
        <v>20</v>
      </c>
      <c r="C662" s="11" t="s">
        <v>185</v>
      </c>
      <c r="D662" s="11" t="s">
        <v>198</v>
      </c>
      <c r="E662" s="11">
        <v>0.9833333333333325</v>
      </c>
      <c r="F662" s="11">
        <v>201811</v>
      </c>
    </row>
    <row r="663" spans="1:6">
      <c r="A663" s="11" t="s">
        <v>455</v>
      </c>
      <c r="B663" s="11">
        <v>22</v>
      </c>
      <c r="C663" s="11" t="s">
        <v>185</v>
      </c>
      <c r="D663" s="11" t="s">
        <v>198</v>
      </c>
      <c r="E663" s="11">
        <v>8.1499999999999986</v>
      </c>
      <c r="F663" s="11">
        <v>201811</v>
      </c>
    </row>
    <row r="664" spans="1:6">
      <c r="A664" s="11" t="s">
        <v>707</v>
      </c>
      <c r="B664" s="11">
        <v>19</v>
      </c>
      <c r="C664" s="11" t="s">
        <v>185</v>
      </c>
      <c r="D664" s="11" t="s">
        <v>198</v>
      </c>
      <c r="E664" s="11">
        <v>6.8333333333333321</v>
      </c>
      <c r="F664" s="11">
        <v>201812</v>
      </c>
    </row>
    <row r="665" spans="1:6">
      <c r="A665" s="11" t="s">
        <v>707</v>
      </c>
      <c r="B665" s="11">
        <v>20</v>
      </c>
      <c r="C665" s="11" t="s">
        <v>185</v>
      </c>
      <c r="D665" s="11" t="s">
        <v>198</v>
      </c>
      <c r="E665" s="11">
        <v>10.5</v>
      </c>
      <c r="F665" s="11">
        <v>201812</v>
      </c>
    </row>
    <row r="666" spans="1:6">
      <c r="A666" s="11" t="s">
        <v>707</v>
      </c>
      <c r="B666" s="11">
        <v>23</v>
      </c>
      <c r="C666" s="11" t="s">
        <v>185</v>
      </c>
      <c r="D666" s="11" t="s">
        <v>198</v>
      </c>
      <c r="E666" s="11">
        <v>5.55</v>
      </c>
      <c r="F666" s="11">
        <v>201812</v>
      </c>
    </row>
    <row r="667" spans="1:6">
      <c r="A667" s="11" t="s">
        <v>726</v>
      </c>
      <c r="B667" s="11">
        <v>19</v>
      </c>
      <c r="C667" s="11" t="s">
        <v>175</v>
      </c>
      <c r="D667" s="11" t="s">
        <v>185</v>
      </c>
      <c r="E667" s="11">
        <v>6</v>
      </c>
      <c r="F667" s="11">
        <v>201906</v>
      </c>
    </row>
    <row r="668" spans="1:6">
      <c r="A668" s="11" t="s">
        <v>726</v>
      </c>
      <c r="B668" s="11">
        <v>19</v>
      </c>
      <c r="C668" s="11" t="s">
        <v>175</v>
      </c>
      <c r="D668" s="11" t="s">
        <v>177</v>
      </c>
      <c r="E668" s="11">
        <v>5.0000000000000009</v>
      </c>
      <c r="F668" s="11">
        <v>201906</v>
      </c>
    </row>
    <row r="669" spans="1:6">
      <c r="A669" s="11" t="s">
        <v>726</v>
      </c>
      <c r="B669" s="11">
        <v>19</v>
      </c>
      <c r="C669" s="11" t="s">
        <v>175</v>
      </c>
      <c r="D669" s="11" t="s">
        <v>198</v>
      </c>
      <c r="E669" s="11">
        <v>28</v>
      </c>
      <c r="F669" s="11">
        <v>201906</v>
      </c>
    </row>
    <row r="670" spans="1:6">
      <c r="A670" s="11" t="s">
        <v>726</v>
      </c>
      <c r="B670" s="11">
        <v>19</v>
      </c>
      <c r="C670" s="11" t="s">
        <v>175</v>
      </c>
      <c r="D670" s="11" t="s">
        <v>918</v>
      </c>
      <c r="E670" s="11">
        <v>6.0000000000000018</v>
      </c>
      <c r="F670" s="11">
        <v>201906</v>
      </c>
    </row>
    <row r="671" spans="1:6">
      <c r="A671" s="11" t="s">
        <v>458</v>
      </c>
      <c r="B671" s="11">
        <v>19</v>
      </c>
      <c r="C671" s="11" t="s">
        <v>185</v>
      </c>
      <c r="D671" s="11" t="s">
        <v>182</v>
      </c>
      <c r="E671" s="11">
        <v>5.4999999999999991</v>
      </c>
      <c r="F671" s="11">
        <v>201906</v>
      </c>
    </row>
    <row r="672" spans="1:6">
      <c r="A672" s="11" t="s">
        <v>458</v>
      </c>
      <c r="B672" s="11">
        <v>19</v>
      </c>
      <c r="C672" s="11" t="s">
        <v>185</v>
      </c>
      <c r="D672" s="11" t="s">
        <v>177</v>
      </c>
      <c r="E672" s="11">
        <v>0.50000000000000089</v>
      </c>
      <c r="F672" s="11">
        <v>201906</v>
      </c>
    </row>
    <row r="673" spans="1:6">
      <c r="A673" s="11" t="s">
        <v>458</v>
      </c>
      <c r="B673" s="11">
        <v>19</v>
      </c>
      <c r="C673" s="11" t="s">
        <v>185</v>
      </c>
      <c r="D673" s="11" t="s">
        <v>198</v>
      </c>
      <c r="E673" s="11">
        <v>4.5</v>
      </c>
      <c r="F673" s="11">
        <v>201906</v>
      </c>
    </row>
    <row r="674" spans="1:6">
      <c r="A674" s="11" t="s">
        <v>458</v>
      </c>
      <c r="B674" s="11">
        <v>19</v>
      </c>
      <c r="C674" s="11" t="s">
        <v>185</v>
      </c>
      <c r="D674" s="11" t="s">
        <v>206</v>
      </c>
      <c r="E674" s="11">
        <v>1.9999999999999982</v>
      </c>
      <c r="F674" s="11">
        <v>201906</v>
      </c>
    </row>
    <row r="675" spans="1:6">
      <c r="A675" s="11" t="s">
        <v>767</v>
      </c>
      <c r="B675" s="11">
        <v>19</v>
      </c>
      <c r="C675" s="11" t="s">
        <v>175</v>
      </c>
      <c r="D675" s="11" t="s">
        <v>206</v>
      </c>
      <c r="E675" s="11">
        <v>43.236666666666672</v>
      </c>
      <c r="F675" s="11">
        <v>201906</v>
      </c>
    </row>
    <row r="676" spans="1:6">
      <c r="A676" s="11" t="s">
        <v>453</v>
      </c>
      <c r="B676" s="11">
        <v>19</v>
      </c>
      <c r="C676" s="11" t="s">
        <v>175</v>
      </c>
      <c r="D676" s="11" t="s">
        <v>177</v>
      </c>
      <c r="E676" s="11">
        <v>16.750000000000004</v>
      </c>
      <c r="F676" s="11">
        <v>201906</v>
      </c>
    </row>
    <row r="677" spans="1:6">
      <c r="A677" s="11" t="s">
        <v>453</v>
      </c>
      <c r="B677" s="11">
        <v>19</v>
      </c>
      <c r="C677" s="11" t="s">
        <v>175</v>
      </c>
      <c r="D677" s="11" t="s">
        <v>198</v>
      </c>
      <c r="E677" s="11">
        <v>15.499999999999996</v>
      </c>
      <c r="F677" s="11">
        <v>201906</v>
      </c>
    </row>
    <row r="678" spans="1:6">
      <c r="A678" s="11" t="s">
        <v>951</v>
      </c>
      <c r="B678" s="11">
        <v>19</v>
      </c>
      <c r="C678" s="11" t="s">
        <v>198</v>
      </c>
      <c r="D678" s="11" t="s">
        <v>918</v>
      </c>
      <c r="E678" s="11">
        <v>9.5</v>
      </c>
      <c r="F678" s="11">
        <v>201906</v>
      </c>
    </row>
    <row r="679" spans="1:6">
      <c r="A679" s="11" t="s">
        <v>485</v>
      </c>
      <c r="B679" s="11">
        <v>19</v>
      </c>
      <c r="C679" s="11" t="s">
        <v>175</v>
      </c>
      <c r="D679" s="11" t="s">
        <v>185</v>
      </c>
      <c r="E679" s="11">
        <v>26.5</v>
      </c>
      <c r="F679" s="11">
        <v>201906</v>
      </c>
    </row>
    <row r="680" spans="1:6">
      <c r="A680" s="11" t="s">
        <v>485</v>
      </c>
      <c r="B680" s="11">
        <v>19</v>
      </c>
      <c r="C680" s="11" t="s">
        <v>175</v>
      </c>
      <c r="D680" s="11" t="s">
        <v>177</v>
      </c>
      <c r="E680" s="11">
        <v>4.4999999999999982</v>
      </c>
      <c r="F680" s="11">
        <v>201906</v>
      </c>
    </row>
    <row r="681" spans="1:6">
      <c r="A681" s="11" t="s">
        <v>485</v>
      </c>
      <c r="B681" s="11">
        <v>19</v>
      </c>
      <c r="C681" s="11" t="s">
        <v>175</v>
      </c>
      <c r="D681" s="11" t="s">
        <v>206</v>
      </c>
      <c r="E681" s="11">
        <v>7.5000000000000027</v>
      </c>
      <c r="F681" s="11">
        <v>201906</v>
      </c>
    </row>
    <row r="682" spans="1:6">
      <c r="A682" s="11" t="s">
        <v>598</v>
      </c>
      <c r="B682" s="11">
        <v>19</v>
      </c>
      <c r="C682" s="11" t="s">
        <v>203</v>
      </c>
      <c r="D682" s="11" t="s">
        <v>198</v>
      </c>
      <c r="E682" s="11">
        <v>31</v>
      </c>
      <c r="F682" s="11">
        <v>201906</v>
      </c>
    </row>
    <row r="683" spans="1:6">
      <c r="A683" s="11" t="s">
        <v>769</v>
      </c>
      <c r="B683" s="11">
        <v>19</v>
      </c>
      <c r="C683" s="11" t="s">
        <v>185</v>
      </c>
      <c r="D683" s="11" t="s">
        <v>206</v>
      </c>
      <c r="E683" s="11">
        <v>0.39999999999999858</v>
      </c>
      <c r="F683" s="11">
        <v>201906</v>
      </c>
    </row>
    <row r="684" spans="1:6">
      <c r="A684" s="11" t="s">
        <v>917</v>
      </c>
      <c r="B684" s="11">
        <v>19</v>
      </c>
      <c r="C684" s="11" t="s">
        <v>203</v>
      </c>
      <c r="D684" s="11" t="s">
        <v>185</v>
      </c>
      <c r="E684" s="11">
        <v>42.013333333333335</v>
      </c>
      <c r="F684" s="11">
        <v>201906</v>
      </c>
    </row>
    <row r="685" spans="1:6">
      <c r="A685" s="11" t="s">
        <v>482</v>
      </c>
      <c r="B685" s="11">
        <v>19</v>
      </c>
      <c r="C685" s="11" t="s">
        <v>175</v>
      </c>
      <c r="D685" s="11" t="s">
        <v>198</v>
      </c>
      <c r="E685" s="11">
        <v>50.25</v>
      </c>
      <c r="F685" s="11">
        <v>201906</v>
      </c>
    </row>
    <row r="686" spans="1:6">
      <c r="A686" s="11" t="s">
        <v>479</v>
      </c>
      <c r="B686" s="11">
        <v>19</v>
      </c>
      <c r="C686" s="11" t="s">
        <v>175</v>
      </c>
      <c r="D686" s="11" t="s">
        <v>177</v>
      </c>
      <c r="E686" s="11">
        <v>15</v>
      </c>
      <c r="F686" s="11">
        <v>201906</v>
      </c>
    </row>
    <row r="687" spans="1:6">
      <c r="A687" s="11" t="s">
        <v>479</v>
      </c>
      <c r="B687" s="11">
        <v>19</v>
      </c>
      <c r="C687" s="11" t="s">
        <v>175</v>
      </c>
      <c r="D687" s="11" t="s">
        <v>198</v>
      </c>
      <c r="E687" s="11">
        <v>30.25</v>
      </c>
      <c r="F687" s="11">
        <v>201906</v>
      </c>
    </row>
    <row r="688" spans="1:6">
      <c r="A688" s="11" t="s">
        <v>915</v>
      </c>
      <c r="B688" s="11">
        <v>19</v>
      </c>
      <c r="C688" s="11" t="s">
        <v>185</v>
      </c>
      <c r="D688" s="11" t="s">
        <v>198</v>
      </c>
      <c r="E688" s="11">
        <v>15.326666666666668</v>
      </c>
      <c r="F688" s="11">
        <v>201906</v>
      </c>
    </row>
    <row r="689" spans="1:6">
      <c r="A689" s="11" t="s">
        <v>1045</v>
      </c>
      <c r="B689" s="11">
        <v>19</v>
      </c>
      <c r="C689" s="11" t="s">
        <v>198</v>
      </c>
      <c r="D689" s="11" t="s">
        <v>185</v>
      </c>
      <c r="E689" s="11">
        <v>52</v>
      </c>
      <c r="F689" s="11">
        <v>201906</v>
      </c>
    </row>
    <row r="690" spans="1:6">
      <c r="A690" s="11" t="s">
        <v>950</v>
      </c>
      <c r="B690" s="11">
        <v>19</v>
      </c>
      <c r="C690" s="11" t="s">
        <v>185</v>
      </c>
      <c r="D690" s="11" t="s">
        <v>198</v>
      </c>
      <c r="E690" s="11">
        <v>16.366666666666667</v>
      </c>
      <c r="F690" s="11">
        <v>201906</v>
      </c>
    </row>
    <row r="691" spans="1:6">
      <c r="A691" s="11" t="s">
        <v>775</v>
      </c>
      <c r="B691" s="11">
        <v>19</v>
      </c>
      <c r="C691" s="11" t="s">
        <v>198</v>
      </c>
      <c r="D691" s="11" t="s">
        <v>185</v>
      </c>
      <c r="E691" s="11">
        <v>40.07</v>
      </c>
      <c r="F691" s="11">
        <v>201906</v>
      </c>
    </row>
    <row r="692" spans="1:6">
      <c r="A692" s="11" t="s">
        <v>775</v>
      </c>
      <c r="B692" s="11">
        <v>19</v>
      </c>
      <c r="C692" s="11" t="s">
        <v>198</v>
      </c>
      <c r="D692" s="11" t="s">
        <v>177</v>
      </c>
      <c r="E692" s="11">
        <v>13.380000000000003</v>
      </c>
      <c r="F692" s="11">
        <v>201906</v>
      </c>
    </row>
    <row r="693" spans="1:6">
      <c r="A693" s="11" t="s">
        <v>468</v>
      </c>
      <c r="B693" s="11">
        <v>19</v>
      </c>
      <c r="C693" s="11" t="s">
        <v>185</v>
      </c>
      <c r="D693" s="11" t="s">
        <v>198</v>
      </c>
      <c r="E693" s="11">
        <v>2.1833333333333336</v>
      </c>
      <c r="F693" s="11">
        <v>201906</v>
      </c>
    </row>
    <row r="694" spans="1:6">
      <c r="A694" s="11" t="s">
        <v>480</v>
      </c>
      <c r="B694" s="11">
        <v>19</v>
      </c>
      <c r="C694" s="11" t="s">
        <v>175</v>
      </c>
      <c r="D694" s="11" t="s">
        <v>185</v>
      </c>
      <c r="E694" s="11">
        <v>35.999999999999993</v>
      </c>
      <c r="F694" s="11">
        <v>201906</v>
      </c>
    </row>
    <row r="695" spans="1:6">
      <c r="A695" s="11" t="s">
        <v>1208</v>
      </c>
      <c r="B695" s="11">
        <v>19</v>
      </c>
      <c r="C695" s="11" t="s">
        <v>175</v>
      </c>
      <c r="D695" s="11" t="s">
        <v>198</v>
      </c>
      <c r="E695" s="11">
        <v>16</v>
      </c>
      <c r="F695" s="11">
        <v>201906</v>
      </c>
    </row>
    <row r="696" spans="1:6">
      <c r="A696" s="11" t="s">
        <v>777</v>
      </c>
      <c r="B696" s="11">
        <v>19</v>
      </c>
      <c r="C696" s="11" t="s">
        <v>175</v>
      </c>
      <c r="D696" s="11" t="s">
        <v>185</v>
      </c>
      <c r="E696" s="11">
        <v>27</v>
      </c>
      <c r="F696" s="11">
        <v>201906</v>
      </c>
    </row>
    <row r="697" spans="1:6">
      <c r="A697" s="11" t="s">
        <v>777</v>
      </c>
      <c r="B697" s="11">
        <v>19</v>
      </c>
      <c r="C697" s="11" t="s">
        <v>175</v>
      </c>
      <c r="D697" s="11" t="s">
        <v>206</v>
      </c>
      <c r="E697" s="11">
        <v>0.99999999999999911</v>
      </c>
      <c r="F697" s="11">
        <v>201906</v>
      </c>
    </row>
    <row r="698" spans="1:6">
      <c r="A698" s="11" t="s">
        <v>778</v>
      </c>
      <c r="B698" s="11">
        <v>19</v>
      </c>
      <c r="C698" s="11" t="s">
        <v>175</v>
      </c>
      <c r="D698" s="11" t="s">
        <v>185</v>
      </c>
      <c r="E698" s="11">
        <v>7</v>
      </c>
      <c r="F698" s="11">
        <v>201906</v>
      </c>
    </row>
    <row r="699" spans="1:6">
      <c r="A699" s="11" t="s">
        <v>778</v>
      </c>
      <c r="B699" s="11">
        <v>19</v>
      </c>
      <c r="C699" s="11" t="s">
        <v>175</v>
      </c>
      <c r="D699" s="11" t="s">
        <v>177</v>
      </c>
      <c r="E699" s="11">
        <v>5</v>
      </c>
      <c r="F699" s="11">
        <v>201906</v>
      </c>
    </row>
    <row r="700" spans="1:6">
      <c r="A700" s="11" t="s">
        <v>778</v>
      </c>
      <c r="B700" s="11">
        <v>19</v>
      </c>
      <c r="C700" s="11" t="s">
        <v>175</v>
      </c>
      <c r="D700" s="11" t="s">
        <v>198</v>
      </c>
      <c r="E700" s="11">
        <v>28.000000000000007</v>
      </c>
      <c r="F700" s="11">
        <v>201906</v>
      </c>
    </row>
    <row r="701" spans="1:6">
      <c r="A701" s="11" t="s">
        <v>454</v>
      </c>
      <c r="B701" s="11">
        <v>19</v>
      </c>
      <c r="C701" s="11" t="s">
        <v>198</v>
      </c>
      <c r="D701" s="11" t="s">
        <v>185</v>
      </c>
      <c r="E701" s="11">
        <v>41.166666666666686</v>
      </c>
      <c r="F701" s="11">
        <v>201906</v>
      </c>
    </row>
    <row r="702" spans="1:6">
      <c r="A702" s="11" t="s">
        <v>505</v>
      </c>
      <c r="B702" s="11">
        <v>19</v>
      </c>
      <c r="C702" s="11" t="s">
        <v>203</v>
      </c>
      <c r="D702" s="11" t="s">
        <v>177</v>
      </c>
      <c r="E702" s="11">
        <v>39</v>
      </c>
      <c r="F702" s="11">
        <v>201906</v>
      </c>
    </row>
    <row r="703" spans="1:6">
      <c r="A703" s="11" t="s">
        <v>780</v>
      </c>
      <c r="B703" s="11">
        <v>19</v>
      </c>
      <c r="C703" s="11" t="s">
        <v>175</v>
      </c>
      <c r="D703" s="11" t="s">
        <v>185</v>
      </c>
      <c r="E703" s="11">
        <v>35</v>
      </c>
      <c r="F703" s="11">
        <v>201906</v>
      </c>
    </row>
    <row r="704" spans="1:6">
      <c r="A704" s="11" t="s">
        <v>1238</v>
      </c>
      <c r="B704" s="11">
        <v>19</v>
      </c>
      <c r="C704" s="11" t="s">
        <v>185</v>
      </c>
      <c r="D704" s="11" t="s">
        <v>198</v>
      </c>
      <c r="E704" s="11">
        <v>29.900000000000002</v>
      </c>
      <c r="F704" s="11">
        <v>201906</v>
      </c>
    </row>
    <row r="705" spans="1:6">
      <c r="A705" s="11" t="s">
        <v>782</v>
      </c>
      <c r="B705" s="11">
        <v>19</v>
      </c>
      <c r="C705" s="11" t="s">
        <v>185</v>
      </c>
      <c r="D705" s="11" t="s">
        <v>198</v>
      </c>
      <c r="E705" s="11">
        <v>1.033333333333335</v>
      </c>
      <c r="F705" s="11">
        <v>201906</v>
      </c>
    </row>
    <row r="706" spans="1:6">
      <c r="A706" s="11" t="s">
        <v>846</v>
      </c>
      <c r="B706" s="11">
        <v>19</v>
      </c>
      <c r="C706" s="11" t="s">
        <v>198</v>
      </c>
      <c r="D706" s="11" t="s">
        <v>185</v>
      </c>
      <c r="E706" s="11">
        <v>18.079999999999998</v>
      </c>
      <c r="F706" s="11">
        <v>201906</v>
      </c>
    </row>
    <row r="707" spans="1:6">
      <c r="A707" s="11" t="s">
        <v>846</v>
      </c>
      <c r="B707" s="11">
        <v>19</v>
      </c>
      <c r="C707" s="11" t="s">
        <v>198</v>
      </c>
      <c r="D707" s="11" t="s">
        <v>206</v>
      </c>
      <c r="E707" s="11">
        <v>9.75</v>
      </c>
      <c r="F707" s="11">
        <v>201906</v>
      </c>
    </row>
    <row r="708" spans="1:6">
      <c r="A708" s="11" t="s">
        <v>487</v>
      </c>
      <c r="B708" s="11">
        <v>19</v>
      </c>
      <c r="C708" s="11" t="s">
        <v>175</v>
      </c>
      <c r="D708" s="11" t="s">
        <v>177</v>
      </c>
      <c r="E708" s="11">
        <v>49.25</v>
      </c>
      <c r="F708" s="11">
        <v>201906</v>
      </c>
    </row>
    <row r="709" spans="1:6">
      <c r="A709" s="11" t="s">
        <v>1203</v>
      </c>
      <c r="B709" s="11">
        <v>19</v>
      </c>
      <c r="C709" s="11" t="s">
        <v>198</v>
      </c>
      <c r="D709" s="11" t="s">
        <v>918</v>
      </c>
      <c r="E709" s="11">
        <v>10</v>
      </c>
      <c r="F709" s="11">
        <v>201906</v>
      </c>
    </row>
    <row r="710" spans="1:6">
      <c r="A710" s="11" t="s">
        <v>486</v>
      </c>
      <c r="B710" s="11">
        <v>19</v>
      </c>
      <c r="C710" s="11" t="s">
        <v>175</v>
      </c>
      <c r="D710" s="11" t="s">
        <v>177</v>
      </c>
      <c r="E710" s="11">
        <v>43.75</v>
      </c>
      <c r="F710" s="11">
        <v>201906</v>
      </c>
    </row>
    <row r="711" spans="1:6">
      <c r="A711" s="11" t="s">
        <v>1215</v>
      </c>
      <c r="B711" s="11">
        <v>19</v>
      </c>
      <c r="C711" s="11" t="s">
        <v>175</v>
      </c>
      <c r="D711" s="11" t="s">
        <v>198</v>
      </c>
      <c r="E711" s="11">
        <v>25.5</v>
      </c>
      <c r="F711" s="11">
        <v>201906</v>
      </c>
    </row>
    <row r="712" spans="1:6">
      <c r="A712" s="11" t="s">
        <v>507</v>
      </c>
      <c r="B712" s="11">
        <v>19</v>
      </c>
      <c r="C712" s="11" t="s">
        <v>175</v>
      </c>
      <c r="D712" s="11" t="s">
        <v>198</v>
      </c>
      <c r="E712" s="11">
        <v>16</v>
      </c>
      <c r="F712" s="11">
        <v>201906</v>
      </c>
    </row>
    <row r="713" spans="1:6">
      <c r="A713" s="11" t="s">
        <v>483</v>
      </c>
      <c r="B713" s="11">
        <v>19</v>
      </c>
      <c r="C713" s="11" t="s">
        <v>175</v>
      </c>
      <c r="D713" s="11" t="s">
        <v>182</v>
      </c>
      <c r="E713" s="11">
        <v>3</v>
      </c>
      <c r="F713" s="11">
        <v>201906</v>
      </c>
    </row>
    <row r="714" spans="1:6">
      <c r="A714" s="11" t="s">
        <v>483</v>
      </c>
      <c r="B714" s="11">
        <v>19</v>
      </c>
      <c r="C714" s="11" t="s">
        <v>175</v>
      </c>
      <c r="D714" s="11" t="s">
        <v>185</v>
      </c>
      <c r="E714" s="11">
        <v>2.4999999999999991</v>
      </c>
      <c r="F714" s="11">
        <v>201906</v>
      </c>
    </row>
    <row r="715" spans="1:6">
      <c r="A715" s="11" t="s">
        <v>483</v>
      </c>
      <c r="B715" s="11">
        <v>19</v>
      </c>
      <c r="C715" s="11" t="s">
        <v>175</v>
      </c>
      <c r="D715" s="11" t="s">
        <v>177</v>
      </c>
      <c r="E715" s="11">
        <v>17</v>
      </c>
      <c r="F715" s="11">
        <v>201906</v>
      </c>
    </row>
    <row r="716" spans="1:6">
      <c r="A716" s="11" t="s">
        <v>483</v>
      </c>
      <c r="B716" s="11">
        <v>19</v>
      </c>
      <c r="C716" s="11" t="s">
        <v>175</v>
      </c>
      <c r="D716" s="11" t="s">
        <v>198</v>
      </c>
      <c r="E716" s="11">
        <v>17.5</v>
      </c>
      <c r="F716" s="11">
        <v>201906</v>
      </c>
    </row>
    <row r="717" spans="1:6">
      <c r="A717" s="11" t="s">
        <v>483</v>
      </c>
      <c r="B717" s="11">
        <v>19</v>
      </c>
      <c r="C717" s="11" t="s">
        <v>175</v>
      </c>
      <c r="D717" s="11" t="s">
        <v>206</v>
      </c>
      <c r="E717" s="11">
        <v>4</v>
      </c>
      <c r="F717" s="11">
        <v>201906</v>
      </c>
    </row>
    <row r="718" spans="1:6">
      <c r="A718" s="11" t="s">
        <v>483</v>
      </c>
      <c r="B718" s="11">
        <v>19</v>
      </c>
      <c r="C718" s="11" t="s">
        <v>175</v>
      </c>
      <c r="D718" s="11" t="s">
        <v>918</v>
      </c>
      <c r="E718" s="11">
        <v>1.9999999999999996</v>
      </c>
      <c r="F718" s="11">
        <v>201906</v>
      </c>
    </row>
    <row r="719" spans="1:6">
      <c r="A719" s="11" t="s">
        <v>451</v>
      </c>
      <c r="B719" s="11">
        <v>19</v>
      </c>
      <c r="C719" s="11" t="s">
        <v>185</v>
      </c>
      <c r="D719" s="11" t="s">
        <v>198</v>
      </c>
      <c r="E719" s="11">
        <v>0.76666666666666661</v>
      </c>
      <c r="F719" s="11">
        <v>201906</v>
      </c>
    </row>
    <row r="720" spans="1:6">
      <c r="A720" s="11" t="s">
        <v>784</v>
      </c>
      <c r="B720" s="11">
        <v>19</v>
      </c>
      <c r="C720" s="11" t="s">
        <v>175</v>
      </c>
      <c r="D720" s="11" t="s">
        <v>148</v>
      </c>
      <c r="E720" s="11">
        <v>1.0000000000000004</v>
      </c>
      <c r="F720" s="11">
        <v>201906</v>
      </c>
    </row>
    <row r="721" spans="1:6">
      <c r="A721" s="11" t="s">
        <v>784</v>
      </c>
      <c r="B721" s="11">
        <v>19</v>
      </c>
      <c r="C721" s="11" t="s">
        <v>175</v>
      </c>
      <c r="D721" s="11" t="s">
        <v>182</v>
      </c>
      <c r="E721" s="11">
        <v>3.9999999999999978</v>
      </c>
      <c r="F721" s="11">
        <v>201906</v>
      </c>
    </row>
    <row r="722" spans="1:6">
      <c r="A722" s="11" t="s">
        <v>784</v>
      </c>
      <c r="B722" s="11">
        <v>19</v>
      </c>
      <c r="C722" s="11" t="s">
        <v>175</v>
      </c>
      <c r="D722" s="11" t="s">
        <v>185</v>
      </c>
      <c r="E722" s="11">
        <v>4.25</v>
      </c>
      <c r="F722" s="11">
        <v>201906</v>
      </c>
    </row>
    <row r="723" spans="1:6">
      <c r="A723" s="11" t="s">
        <v>784</v>
      </c>
      <c r="B723" s="11">
        <v>19</v>
      </c>
      <c r="C723" s="11" t="s">
        <v>175</v>
      </c>
      <c r="D723" s="11" t="s">
        <v>177</v>
      </c>
      <c r="E723" s="11">
        <v>2.2500000000000013</v>
      </c>
      <c r="F723" s="11">
        <v>201906</v>
      </c>
    </row>
    <row r="724" spans="1:6">
      <c r="A724" s="11" t="s">
        <v>784</v>
      </c>
      <c r="B724" s="11">
        <v>19</v>
      </c>
      <c r="C724" s="11" t="s">
        <v>175</v>
      </c>
      <c r="D724" s="11" t="s">
        <v>198</v>
      </c>
      <c r="E724" s="11">
        <v>4.25</v>
      </c>
      <c r="F724" s="11">
        <v>201906</v>
      </c>
    </row>
    <row r="725" spans="1:6">
      <c r="A725" s="11" t="s">
        <v>784</v>
      </c>
      <c r="B725" s="11">
        <v>19</v>
      </c>
      <c r="C725" s="11" t="s">
        <v>175</v>
      </c>
      <c r="D725" s="11" t="s">
        <v>203</v>
      </c>
      <c r="E725" s="11">
        <v>0.49999999999999822</v>
      </c>
      <c r="F725" s="11">
        <v>201906</v>
      </c>
    </row>
    <row r="726" spans="1:6">
      <c r="A726" s="11" t="s">
        <v>784</v>
      </c>
      <c r="B726" s="11">
        <v>19</v>
      </c>
      <c r="C726" s="11" t="s">
        <v>175</v>
      </c>
      <c r="D726" s="11" t="s">
        <v>206</v>
      </c>
      <c r="E726" s="11">
        <v>4.5000000000000053</v>
      </c>
      <c r="F726" s="11">
        <v>201906</v>
      </c>
    </row>
    <row r="727" spans="1:6">
      <c r="A727" s="11" t="s">
        <v>784</v>
      </c>
      <c r="B727" s="11">
        <v>19</v>
      </c>
      <c r="C727" s="11" t="s">
        <v>175</v>
      </c>
      <c r="D727" s="11" t="s">
        <v>918</v>
      </c>
      <c r="E727" s="11">
        <v>0.50000000000000089</v>
      </c>
      <c r="F727" s="11">
        <v>201906</v>
      </c>
    </row>
    <row r="728" spans="1:6">
      <c r="A728" s="11" t="s">
        <v>848</v>
      </c>
      <c r="B728" s="11">
        <v>19</v>
      </c>
      <c r="C728" s="11" t="s">
        <v>185</v>
      </c>
      <c r="D728" s="11" t="s">
        <v>198</v>
      </c>
      <c r="E728" s="11">
        <v>4.9499999999999984</v>
      </c>
      <c r="F728" s="11">
        <v>201906</v>
      </c>
    </row>
    <row r="729" spans="1:6">
      <c r="A729" s="11" t="s">
        <v>726</v>
      </c>
      <c r="B729" s="11">
        <v>20</v>
      </c>
      <c r="C729" s="11" t="s">
        <v>175</v>
      </c>
      <c r="D729" s="11" t="s">
        <v>185</v>
      </c>
      <c r="E729" s="11">
        <v>6.5</v>
      </c>
      <c r="F729" s="11">
        <v>201906</v>
      </c>
    </row>
    <row r="730" spans="1:6">
      <c r="A730" s="11" t="s">
        <v>726</v>
      </c>
      <c r="B730" s="11">
        <v>20</v>
      </c>
      <c r="C730" s="11" t="s">
        <v>175</v>
      </c>
      <c r="D730" s="11" t="s">
        <v>177</v>
      </c>
      <c r="E730" s="11">
        <v>6.5</v>
      </c>
      <c r="F730" s="11">
        <v>201906</v>
      </c>
    </row>
    <row r="731" spans="1:6">
      <c r="A731" s="11" t="s">
        <v>726</v>
      </c>
      <c r="B731" s="11">
        <v>20</v>
      </c>
      <c r="C731" s="11" t="s">
        <v>175</v>
      </c>
      <c r="D731" s="11" t="s">
        <v>198</v>
      </c>
      <c r="E731" s="11">
        <v>25</v>
      </c>
      <c r="F731" s="11">
        <v>201906</v>
      </c>
    </row>
    <row r="732" spans="1:6">
      <c r="A732" s="11" t="s">
        <v>726</v>
      </c>
      <c r="B732" s="11">
        <v>20</v>
      </c>
      <c r="C732" s="11" t="s">
        <v>175</v>
      </c>
      <c r="D732" s="11" t="s">
        <v>918</v>
      </c>
      <c r="E732" s="11">
        <v>2.5000000000000004</v>
      </c>
      <c r="F732" s="11">
        <v>201906</v>
      </c>
    </row>
    <row r="733" spans="1:6">
      <c r="A733" s="11" t="s">
        <v>493</v>
      </c>
      <c r="B733" s="11">
        <v>20</v>
      </c>
      <c r="C733" s="11" t="s">
        <v>198</v>
      </c>
      <c r="D733" s="11" t="s">
        <v>918</v>
      </c>
      <c r="E733" s="11">
        <v>20.5</v>
      </c>
      <c r="F733" s="11">
        <v>201906</v>
      </c>
    </row>
    <row r="734" spans="1:6">
      <c r="A734" s="11" t="s">
        <v>458</v>
      </c>
      <c r="B734" s="11">
        <v>20</v>
      </c>
      <c r="C734" s="11" t="s">
        <v>185</v>
      </c>
      <c r="D734" s="11" t="s">
        <v>182</v>
      </c>
      <c r="E734" s="11">
        <v>8.5</v>
      </c>
      <c r="F734" s="11">
        <v>201906</v>
      </c>
    </row>
    <row r="735" spans="1:6">
      <c r="A735" s="11" t="s">
        <v>458</v>
      </c>
      <c r="B735" s="11">
        <v>20</v>
      </c>
      <c r="C735" s="11" t="s">
        <v>185</v>
      </c>
      <c r="D735" s="11" t="s">
        <v>198</v>
      </c>
      <c r="E735" s="11">
        <v>3.2499999999999991</v>
      </c>
      <c r="F735" s="11">
        <v>201906</v>
      </c>
    </row>
    <row r="736" spans="1:6">
      <c r="A736" s="11" t="s">
        <v>458</v>
      </c>
      <c r="B736" s="11">
        <v>20</v>
      </c>
      <c r="C736" s="11" t="s">
        <v>185</v>
      </c>
      <c r="D736" s="11" t="s">
        <v>206</v>
      </c>
      <c r="E736" s="11">
        <v>2.2499999999999987</v>
      </c>
      <c r="F736" s="11">
        <v>201906</v>
      </c>
    </row>
    <row r="737" spans="1:6">
      <c r="A737" s="11" t="s">
        <v>767</v>
      </c>
      <c r="B737" s="11">
        <v>20</v>
      </c>
      <c r="C737" s="11" t="s">
        <v>175</v>
      </c>
      <c r="D737" s="11" t="s">
        <v>206</v>
      </c>
      <c r="E737" s="11">
        <v>41.556666666666665</v>
      </c>
      <c r="F737" s="11">
        <v>201906</v>
      </c>
    </row>
    <row r="738" spans="1:6">
      <c r="A738" s="11" t="s">
        <v>453</v>
      </c>
      <c r="B738" s="11">
        <v>20</v>
      </c>
      <c r="C738" s="11" t="s">
        <v>175</v>
      </c>
      <c r="D738" s="11" t="s">
        <v>177</v>
      </c>
      <c r="E738" s="11">
        <v>13.250000000000002</v>
      </c>
      <c r="F738" s="11">
        <v>201906</v>
      </c>
    </row>
    <row r="739" spans="1:6">
      <c r="A739" s="11" t="s">
        <v>453</v>
      </c>
      <c r="B739" s="11">
        <v>20</v>
      </c>
      <c r="C739" s="11" t="s">
        <v>175</v>
      </c>
      <c r="D739" s="11" t="s">
        <v>198</v>
      </c>
      <c r="E739" s="11">
        <v>11.25</v>
      </c>
      <c r="F739" s="11">
        <v>201906</v>
      </c>
    </row>
    <row r="740" spans="1:6">
      <c r="A740" s="11" t="s">
        <v>951</v>
      </c>
      <c r="B740" s="11">
        <v>20</v>
      </c>
      <c r="C740" s="11" t="s">
        <v>198</v>
      </c>
      <c r="D740" s="11" t="s">
        <v>182</v>
      </c>
      <c r="E740" s="11">
        <v>0.99999999999999911</v>
      </c>
      <c r="F740" s="11">
        <v>201906</v>
      </c>
    </row>
    <row r="741" spans="1:6">
      <c r="A741" s="11" t="s">
        <v>951</v>
      </c>
      <c r="B741" s="11">
        <v>20</v>
      </c>
      <c r="C741" s="11" t="s">
        <v>198</v>
      </c>
      <c r="D741" s="11" t="s">
        <v>206</v>
      </c>
      <c r="E741" s="11">
        <v>3.0000000000000027</v>
      </c>
      <c r="F741" s="11">
        <v>201906</v>
      </c>
    </row>
    <row r="742" spans="1:6">
      <c r="A742" s="11" t="s">
        <v>951</v>
      </c>
      <c r="B742" s="11">
        <v>20</v>
      </c>
      <c r="C742" s="11" t="s">
        <v>198</v>
      </c>
      <c r="D742" s="11" t="s">
        <v>918</v>
      </c>
      <c r="E742" s="11">
        <v>18</v>
      </c>
      <c r="F742" s="11">
        <v>201906</v>
      </c>
    </row>
    <row r="743" spans="1:6">
      <c r="A743" s="11" t="s">
        <v>485</v>
      </c>
      <c r="B743" s="11">
        <v>20</v>
      </c>
      <c r="C743" s="11" t="s">
        <v>175</v>
      </c>
      <c r="D743" s="11" t="s">
        <v>185</v>
      </c>
      <c r="E743" s="11">
        <v>39</v>
      </c>
      <c r="F743" s="11">
        <v>201906</v>
      </c>
    </row>
    <row r="744" spans="1:6">
      <c r="A744" s="11" t="s">
        <v>485</v>
      </c>
      <c r="B744" s="11">
        <v>20</v>
      </c>
      <c r="C744" s="11" t="s">
        <v>175</v>
      </c>
      <c r="D744" s="11" t="s">
        <v>177</v>
      </c>
      <c r="E744" s="11">
        <v>0.75</v>
      </c>
      <c r="F744" s="11">
        <v>201906</v>
      </c>
    </row>
    <row r="745" spans="1:6">
      <c r="A745" s="11" t="s">
        <v>485</v>
      </c>
      <c r="B745" s="11">
        <v>20</v>
      </c>
      <c r="C745" s="11" t="s">
        <v>175</v>
      </c>
      <c r="D745" s="11" t="s">
        <v>206</v>
      </c>
      <c r="E745" s="11">
        <v>3</v>
      </c>
      <c r="F745" s="11">
        <v>201906</v>
      </c>
    </row>
    <row r="746" spans="1:6">
      <c r="A746" s="11" t="s">
        <v>598</v>
      </c>
      <c r="B746" s="11">
        <v>20</v>
      </c>
      <c r="C746" s="11" t="s">
        <v>203</v>
      </c>
      <c r="D746" s="11" t="s">
        <v>198</v>
      </c>
      <c r="E746" s="11">
        <v>25</v>
      </c>
      <c r="F746" s="11">
        <v>201906</v>
      </c>
    </row>
    <row r="747" spans="1:6">
      <c r="A747" s="11" t="s">
        <v>917</v>
      </c>
      <c r="B747" s="11">
        <v>20</v>
      </c>
      <c r="C747" s="11" t="s">
        <v>203</v>
      </c>
      <c r="D747" s="11" t="s">
        <v>185</v>
      </c>
      <c r="E747" s="11">
        <v>54.823333333333345</v>
      </c>
      <c r="F747" s="11">
        <v>201906</v>
      </c>
    </row>
    <row r="748" spans="1:6">
      <c r="A748" s="11" t="s">
        <v>482</v>
      </c>
      <c r="B748" s="11">
        <v>20</v>
      </c>
      <c r="C748" s="11" t="s">
        <v>175</v>
      </c>
      <c r="D748" s="11" t="s">
        <v>198</v>
      </c>
      <c r="E748" s="11">
        <v>42.5</v>
      </c>
      <c r="F748" s="11">
        <v>201906</v>
      </c>
    </row>
    <row r="749" spans="1:6">
      <c r="A749" s="11" t="s">
        <v>479</v>
      </c>
      <c r="B749" s="11">
        <v>20</v>
      </c>
      <c r="C749" s="11" t="s">
        <v>175</v>
      </c>
      <c r="D749" s="11" t="s">
        <v>177</v>
      </c>
      <c r="E749" s="11">
        <v>24.5</v>
      </c>
      <c r="F749" s="11">
        <v>201906</v>
      </c>
    </row>
    <row r="750" spans="1:6">
      <c r="A750" s="11" t="s">
        <v>479</v>
      </c>
      <c r="B750" s="11">
        <v>20</v>
      </c>
      <c r="C750" s="11" t="s">
        <v>175</v>
      </c>
      <c r="D750" s="11" t="s">
        <v>198</v>
      </c>
      <c r="E750" s="11">
        <v>20.5</v>
      </c>
      <c r="F750" s="11">
        <v>201906</v>
      </c>
    </row>
    <row r="751" spans="1:6">
      <c r="A751" s="11" t="s">
        <v>915</v>
      </c>
      <c r="B751" s="11">
        <v>20</v>
      </c>
      <c r="C751" s="11" t="s">
        <v>185</v>
      </c>
      <c r="D751" s="11" t="s">
        <v>198</v>
      </c>
      <c r="E751" s="11">
        <v>13.803333333333331</v>
      </c>
      <c r="F751" s="11">
        <v>201906</v>
      </c>
    </row>
    <row r="752" spans="1:6">
      <c r="A752" s="11" t="s">
        <v>1045</v>
      </c>
      <c r="B752" s="11">
        <v>20</v>
      </c>
      <c r="C752" s="11" t="s">
        <v>198</v>
      </c>
      <c r="D752" s="11" t="s">
        <v>185</v>
      </c>
      <c r="E752" s="11">
        <v>53.5</v>
      </c>
      <c r="F752" s="11">
        <v>201906</v>
      </c>
    </row>
    <row r="753" spans="1:6">
      <c r="A753" s="11" t="s">
        <v>950</v>
      </c>
      <c r="B753" s="11">
        <v>20</v>
      </c>
      <c r="C753" s="11" t="s">
        <v>185</v>
      </c>
      <c r="D753" s="11" t="s">
        <v>198</v>
      </c>
      <c r="E753" s="11">
        <v>10.850000000000001</v>
      </c>
      <c r="F753" s="11">
        <v>201906</v>
      </c>
    </row>
    <row r="754" spans="1:6">
      <c r="A754" s="11" t="s">
        <v>467</v>
      </c>
      <c r="B754" s="11">
        <v>20</v>
      </c>
      <c r="C754" s="11" t="s">
        <v>185</v>
      </c>
      <c r="D754" s="11" t="s">
        <v>206</v>
      </c>
      <c r="E754" s="11">
        <v>46.636666666666677</v>
      </c>
      <c r="F754" s="11">
        <v>201906</v>
      </c>
    </row>
    <row r="755" spans="1:6">
      <c r="A755" s="11" t="s">
        <v>468</v>
      </c>
      <c r="B755" s="11">
        <v>20</v>
      </c>
      <c r="C755" s="11" t="s">
        <v>185</v>
      </c>
      <c r="D755" s="11" t="s">
        <v>198</v>
      </c>
      <c r="E755" s="11">
        <v>3.1333333333333342</v>
      </c>
      <c r="F755" s="11">
        <v>201906</v>
      </c>
    </row>
    <row r="756" spans="1:6">
      <c r="A756" s="11" t="s">
        <v>480</v>
      </c>
      <c r="B756" s="11">
        <v>20</v>
      </c>
      <c r="C756" s="11" t="s">
        <v>175</v>
      </c>
      <c r="D756" s="11" t="s">
        <v>185</v>
      </c>
      <c r="E756" s="11">
        <v>37.999999999999993</v>
      </c>
      <c r="F756" s="11">
        <v>201906</v>
      </c>
    </row>
    <row r="757" spans="1:6">
      <c r="A757" s="11" t="s">
        <v>1208</v>
      </c>
      <c r="B757" s="11">
        <v>20</v>
      </c>
      <c r="C757" s="11" t="s">
        <v>175</v>
      </c>
      <c r="D757" s="11" t="s">
        <v>198</v>
      </c>
      <c r="E757" s="11">
        <v>16</v>
      </c>
      <c r="F757" s="11">
        <v>201906</v>
      </c>
    </row>
    <row r="758" spans="1:6">
      <c r="A758" s="11" t="s">
        <v>777</v>
      </c>
      <c r="B758" s="11">
        <v>20</v>
      </c>
      <c r="C758" s="11" t="s">
        <v>175</v>
      </c>
      <c r="D758" s="11" t="s">
        <v>185</v>
      </c>
      <c r="E758" s="11">
        <v>27</v>
      </c>
      <c r="F758" s="11">
        <v>201906</v>
      </c>
    </row>
    <row r="759" spans="1:6">
      <c r="A759" s="11" t="s">
        <v>777</v>
      </c>
      <c r="B759" s="11">
        <v>20</v>
      </c>
      <c r="C759" s="11" t="s">
        <v>175</v>
      </c>
      <c r="D759" s="11" t="s">
        <v>206</v>
      </c>
      <c r="E759" s="11">
        <v>0.99999999999999911</v>
      </c>
      <c r="F759" s="11">
        <v>201906</v>
      </c>
    </row>
    <row r="760" spans="1:6">
      <c r="A760" s="11" t="s">
        <v>778</v>
      </c>
      <c r="B760" s="11">
        <v>20</v>
      </c>
      <c r="C760" s="11" t="s">
        <v>175</v>
      </c>
      <c r="D760" s="11" t="s">
        <v>185</v>
      </c>
      <c r="E760" s="11">
        <v>6.0000000000000018</v>
      </c>
      <c r="F760" s="11">
        <v>201906</v>
      </c>
    </row>
    <row r="761" spans="1:6">
      <c r="A761" s="11" t="s">
        <v>778</v>
      </c>
      <c r="B761" s="11">
        <v>20</v>
      </c>
      <c r="C761" s="11" t="s">
        <v>175</v>
      </c>
      <c r="D761" s="11" t="s">
        <v>177</v>
      </c>
      <c r="E761" s="11">
        <v>3</v>
      </c>
      <c r="F761" s="11">
        <v>201906</v>
      </c>
    </row>
    <row r="762" spans="1:6">
      <c r="A762" s="11" t="s">
        <v>778</v>
      </c>
      <c r="B762" s="11">
        <v>20</v>
      </c>
      <c r="C762" s="11" t="s">
        <v>175</v>
      </c>
      <c r="D762" s="11" t="s">
        <v>198</v>
      </c>
      <c r="E762" s="11">
        <v>31.000000000000007</v>
      </c>
      <c r="F762" s="11">
        <v>201906</v>
      </c>
    </row>
    <row r="763" spans="1:6">
      <c r="A763" s="11" t="s">
        <v>1319</v>
      </c>
      <c r="B763" s="11">
        <v>20</v>
      </c>
      <c r="C763" s="11" t="s">
        <v>185</v>
      </c>
      <c r="D763" s="11" t="s">
        <v>198</v>
      </c>
      <c r="E763" s="11">
        <v>5.6000000000000005</v>
      </c>
      <c r="F763" s="11">
        <v>201906</v>
      </c>
    </row>
    <row r="764" spans="1:6">
      <c r="A764" s="11" t="s">
        <v>454</v>
      </c>
      <c r="B764" s="11">
        <v>20</v>
      </c>
      <c r="C764" s="11" t="s">
        <v>198</v>
      </c>
      <c r="D764" s="11" t="s">
        <v>185</v>
      </c>
      <c r="E764" s="11">
        <v>45.18333333333333</v>
      </c>
      <c r="F764" s="11">
        <v>201906</v>
      </c>
    </row>
    <row r="765" spans="1:6">
      <c r="A765" s="11" t="s">
        <v>505</v>
      </c>
      <c r="B765" s="11">
        <v>20</v>
      </c>
      <c r="C765" s="11" t="s">
        <v>203</v>
      </c>
      <c r="D765" s="11" t="s">
        <v>177</v>
      </c>
      <c r="E765" s="11">
        <v>49.25</v>
      </c>
      <c r="F765" s="11">
        <v>201906</v>
      </c>
    </row>
    <row r="766" spans="1:6">
      <c r="A766" s="11" t="s">
        <v>780</v>
      </c>
      <c r="B766" s="11">
        <v>20</v>
      </c>
      <c r="C766" s="11" t="s">
        <v>175</v>
      </c>
      <c r="D766" s="11" t="s">
        <v>185</v>
      </c>
      <c r="E766" s="11">
        <v>35</v>
      </c>
      <c r="F766" s="11">
        <v>201906</v>
      </c>
    </row>
    <row r="767" spans="1:6">
      <c r="A767" s="11" t="s">
        <v>1238</v>
      </c>
      <c r="B767" s="11">
        <v>20</v>
      </c>
      <c r="C767" s="11" t="s">
        <v>185</v>
      </c>
      <c r="D767" s="11" t="s">
        <v>198</v>
      </c>
      <c r="E767" s="11">
        <v>13.183333333333335</v>
      </c>
      <c r="F767" s="11">
        <v>201906</v>
      </c>
    </row>
    <row r="768" spans="1:6">
      <c r="A768" s="11" t="s">
        <v>846</v>
      </c>
      <c r="B768" s="11">
        <v>20</v>
      </c>
      <c r="C768" s="11" t="s">
        <v>198</v>
      </c>
      <c r="D768" s="11" t="s">
        <v>185</v>
      </c>
      <c r="E768" s="11">
        <v>19.533333333333328</v>
      </c>
      <c r="F768" s="11">
        <v>201906</v>
      </c>
    </row>
    <row r="769" spans="1:6">
      <c r="A769" s="11" t="s">
        <v>487</v>
      </c>
      <c r="B769" s="11">
        <v>20</v>
      </c>
      <c r="C769" s="11" t="s">
        <v>175</v>
      </c>
      <c r="D769" s="11" t="s">
        <v>177</v>
      </c>
      <c r="E769" s="11">
        <v>40.25</v>
      </c>
      <c r="F769" s="11">
        <v>201906</v>
      </c>
    </row>
    <row r="770" spans="1:6">
      <c r="A770" s="11" t="s">
        <v>1203</v>
      </c>
      <c r="B770" s="11">
        <v>20</v>
      </c>
      <c r="C770" s="11" t="s">
        <v>198</v>
      </c>
      <c r="D770" s="11" t="s">
        <v>918</v>
      </c>
      <c r="E770" s="11">
        <v>3.9999999999999991</v>
      </c>
      <c r="F770" s="11">
        <v>201906</v>
      </c>
    </row>
    <row r="771" spans="1:6">
      <c r="A771" s="11" t="s">
        <v>486</v>
      </c>
      <c r="B771" s="11">
        <v>20</v>
      </c>
      <c r="C771" s="11" t="s">
        <v>175</v>
      </c>
      <c r="D771" s="11" t="s">
        <v>177</v>
      </c>
      <c r="E771" s="11">
        <v>43.75</v>
      </c>
      <c r="F771" s="11">
        <v>201906</v>
      </c>
    </row>
    <row r="772" spans="1:6">
      <c r="A772" s="11" t="s">
        <v>1215</v>
      </c>
      <c r="B772" s="11">
        <v>20</v>
      </c>
      <c r="C772" s="11" t="s">
        <v>175</v>
      </c>
      <c r="D772" s="11" t="s">
        <v>198</v>
      </c>
      <c r="E772" s="11">
        <v>25.5</v>
      </c>
      <c r="F772" s="11">
        <v>201906</v>
      </c>
    </row>
    <row r="773" spans="1:6">
      <c r="A773" s="11" t="s">
        <v>507</v>
      </c>
      <c r="B773" s="11">
        <v>20</v>
      </c>
      <c r="C773" s="11" t="s">
        <v>175</v>
      </c>
      <c r="D773" s="11" t="s">
        <v>198</v>
      </c>
      <c r="E773" s="11">
        <v>16</v>
      </c>
      <c r="F773" s="11">
        <v>201906</v>
      </c>
    </row>
    <row r="774" spans="1:6">
      <c r="A774" s="11" t="s">
        <v>483</v>
      </c>
      <c r="B774" s="11">
        <v>20</v>
      </c>
      <c r="C774" s="11" t="s">
        <v>175</v>
      </c>
      <c r="D774" s="11" t="s">
        <v>182</v>
      </c>
      <c r="E774" s="11">
        <v>3</v>
      </c>
      <c r="F774" s="11">
        <v>201906</v>
      </c>
    </row>
    <row r="775" spans="1:6">
      <c r="A775" s="11" t="s">
        <v>483</v>
      </c>
      <c r="B775" s="11">
        <v>20</v>
      </c>
      <c r="C775" s="11" t="s">
        <v>175</v>
      </c>
      <c r="D775" s="11" t="s">
        <v>185</v>
      </c>
      <c r="E775" s="11">
        <v>13</v>
      </c>
      <c r="F775" s="11">
        <v>201906</v>
      </c>
    </row>
    <row r="776" spans="1:6">
      <c r="A776" s="11" t="s">
        <v>483</v>
      </c>
      <c r="B776" s="11">
        <v>20</v>
      </c>
      <c r="C776" s="11" t="s">
        <v>175</v>
      </c>
      <c r="D776" s="11" t="s">
        <v>177</v>
      </c>
      <c r="E776" s="11">
        <v>18.5</v>
      </c>
      <c r="F776" s="11">
        <v>201906</v>
      </c>
    </row>
    <row r="777" spans="1:6">
      <c r="A777" s="11" t="s">
        <v>483</v>
      </c>
      <c r="B777" s="11">
        <v>20</v>
      </c>
      <c r="C777" s="11" t="s">
        <v>175</v>
      </c>
      <c r="D777" s="11" t="s">
        <v>198</v>
      </c>
      <c r="E777" s="11">
        <v>10.5</v>
      </c>
      <c r="F777" s="11">
        <v>201906</v>
      </c>
    </row>
    <row r="778" spans="1:6">
      <c r="A778" s="11" t="s">
        <v>483</v>
      </c>
      <c r="B778" s="11">
        <v>20</v>
      </c>
      <c r="C778" s="11" t="s">
        <v>175</v>
      </c>
      <c r="D778" s="11" t="s">
        <v>206</v>
      </c>
      <c r="E778" s="11">
        <v>0.99999999999999911</v>
      </c>
      <c r="F778" s="11">
        <v>201906</v>
      </c>
    </row>
    <row r="779" spans="1:6">
      <c r="A779" s="11" t="s">
        <v>783</v>
      </c>
      <c r="B779" s="11">
        <v>20</v>
      </c>
      <c r="C779" s="11" t="s">
        <v>198</v>
      </c>
      <c r="D779" s="11" t="s">
        <v>177</v>
      </c>
      <c r="E779" s="11">
        <v>4.0000000000000018</v>
      </c>
      <c r="F779" s="11">
        <v>201906</v>
      </c>
    </row>
    <row r="780" spans="1:6">
      <c r="A780" s="11" t="s">
        <v>451</v>
      </c>
      <c r="B780" s="11">
        <v>20</v>
      </c>
      <c r="C780" s="11" t="s">
        <v>185</v>
      </c>
      <c r="D780" s="11" t="s">
        <v>177</v>
      </c>
      <c r="E780" s="11">
        <v>21.3</v>
      </c>
      <c r="F780" s="11">
        <v>201906</v>
      </c>
    </row>
    <row r="781" spans="1:6">
      <c r="A781" s="11" t="s">
        <v>784</v>
      </c>
      <c r="B781" s="11">
        <v>20</v>
      </c>
      <c r="C781" s="11" t="s">
        <v>175</v>
      </c>
      <c r="D781" s="11" t="s">
        <v>148</v>
      </c>
      <c r="E781" s="11">
        <v>2.5000000000000018</v>
      </c>
      <c r="F781" s="11">
        <v>201906</v>
      </c>
    </row>
    <row r="782" spans="1:6">
      <c r="A782" s="11" t="s">
        <v>784</v>
      </c>
      <c r="B782" s="11">
        <v>20</v>
      </c>
      <c r="C782" s="11" t="s">
        <v>175</v>
      </c>
      <c r="D782" s="11" t="s">
        <v>182</v>
      </c>
      <c r="E782" s="11">
        <v>3.5000000000000022</v>
      </c>
      <c r="F782" s="11">
        <v>201906</v>
      </c>
    </row>
    <row r="783" spans="1:6">
      <c r="A783" s="11" t="s">
        <v>784</v>
      </c>
      <c r="B783" s="11">
        <v>20</v>
      </c>
      <c r="C783" s="11" t="s">
        <v>175</v>
      </c>
      <c r="D783" s="11" t="s">
        <v>185</v>
      </c>
      <c r="E783" s="11">
        <v>4.5000000000000018</v>
      </c>
      <c r="F783" s="11">
        <v>201906</v>
      </c>
    </row>
    <row r="784" spans="1:6">
      <c r="A784" s="11" t="s">
        <v>784</v>
      </c>
      <c r="B784" s="11">
        <v>20</v>
      </c>
      <c r="C784" s="11" t="s">
        <v>175</v>
      </c>
      <c r="D784" s="11" t="s">
        <v>177</v>
      </c>
      <c r="E784" s="11">
        <v>3.5000000000000009</v>
      </c>
      <c r="F784" s="11">
        <v>201906</v>
      </c>
    </row>
    <row r="785" spans="1:6">
      <c r="A785" s="11" t="s">
        <v>784</v>
      </c>
      <c r="B785" s="11">
        <v>20</v>
      </c>
      <c r="C785" s="11" t="s">
        <v>175</v>
      </c>
      <c r="D785" s="11" t="s">
        <v>198</v>
      </c>
      <c r="E785" s="11">
        <v>5.4999999999999964</v>
      </c>
      <c r="F785" s="11">
        <v>201906</v>
      </c>
    </row>
    <row r="786" spans="1:6">
      <c r="A786" s="11" t="s">
        <v>784</v>
      </c>
      <c r="B786" s="11">
        <v>20</v>
      </c>
      <c r="C786" s="11" t="s">
        <v>175</v>
      </c>
      <c r="D786" s="11" t="s">
        <v>203</v>
      </c>
      <c r="E786" s="11">
        <v>0.99999999999999911</v>
      </c>
      <c r="F786" s="11">
        <v>201906</v>
      </c>
    </row>
    <row r="787" spans="1:6">
      <c r="A787" s="11" t="s">
        <v>784</v>
      </c>
      <c r="B787" s="11">
        <v>20</v>
      </c>
      <c r="C787" s="11" t="s">
        <v>175</v>
      </c>
      <c r="D787" s="11" t="s">
        <v>206</v>
      </c>
      <c r="E787" s="11">
        <v>3.4999999999999996</v>
      </c>
      <c r="F787" s="11">
        <v>201906</v>
      </c>
    </row>
    <row r="788" spans="1:6">
      <c r="A788" s="11" t="s">
        <v>784</v>
      </c>
      <c r="B788" s="11">
        <v>20</v>
      </c>
      <c r="C788" s="11" t="s">
        <v>175</v>
      </c>
      <c r="D788" s="11" t="s">
        <v>211</v>
      </c>
      <c r="E788" s="11">
        <v>0.49999999999999956</v>
      </c>
      <c r="F788" s="11">
        <v>201906</v>
      </c>
    </row>
    <row r="789" spans="1:6">
      <c r="A789" s="11" t="s">
        <v>848</v>
      </c>
      <c r="B789" s="11">
        <v>20</v>
      </c>
      <c r="C789" s="11" t="s">
        <v>185</v>
      </c>
      <c r="D789" s="11" t="s">
        <v>198</v>
      </c>
      <c r="E789" s="11">
        <v>4.1499999999999968</v>
      </c>
      <c r="F789" s="11">
        <v>201906</v>
      </c>
    </row>
    <row r="790" spans="1:6">
      <c r="A790" s="11" t="s">
        <v>726</v>
      </c>
      <c r="B790" s="11">
        <v>22</v>
      </c>
      <c r="C790" s="11" t="s">
        <v>175</v>
      </c>
      <c r="D790" s="11" t="s">
        <v>185</v>
      </c>
      <c r="E790" s="11">
        <v>5.0000000000000009</v>
      </c>
      <c r="F790" s="11">
        <v>201906</v>
      </c>
    </row>
    <row r="791" spans="1:6">
      <c r="A791" s="11" t="s">
        <v>726</v>
      </c>
      <c r="B791" s="11">
        <v>22</v>
      </c>
      <c r="C791" s="11" t="s">
        <v>175</v>
      </c>
      <c r="D791" s="11" t="s">
        <v>177</v>
      </c>
      <c r="E791" s="11">
        <v>1.2500000000000009</v>
      </c>
      <c r="F791" s="11">
        <v>201906</v>
      </c>
    </row>
    <row r="792" spans="1:6">
      <c r="A792" s="11" t="s">
        <v>726</v>
      </c>
      <c r="B792" s="11">
        <v>22</v>
      </c>
      <c r="C792" s="11" t="s">
        <v>175</v>
      </c>
      <c r="D792" s="11" t="s">
        <v>198</v>
      </c>
      <c r="E792" s="11">
        <v>23</v>
      </c>
      <c r="F792" s="11">
        <v>201906</v>
      </c>
    </row>
    <row r="793" spans="1:6">
      <c r="A793" s="11" t="s">
        <v>726</v>
      </c>
      <c r="B793" s="11">
        <v>22</v>
      </c>
      <c r="C793" s="11" t="s">
        <v>175</v>
      </c>
      <c r="D793" s="11" t="s">
        <v>918</v>
      </c>
      <c r="E793" s="11">
        <v>2.5000000000000018</v>
      </c>
      <c r="F793" s="11">
        <v>201906</v>
      </c>
    </row>
    <row r="794" spans="1:6">
      <c r="A794" s="11" t="s">
        <v>458</v>
      </c>
      <c r="B794" s="11">
        <v>22</v>
      </c>
      <c r="C794" s="11" t="s">
        <v>185</v>
      </c>
      <c r="D794" s="11" t="s">
        <v>182</v>
      </c>
      <c r="E794" s="11">
        <v>3.2500000000000004</v>
      </c>
      <c r="F794" s="11">
        <v>201906</v>
      </c>
    </row>
    <row r="795" spans="1:6">
      <c r="A795" s="11" t="s">
        <v>458</v>
      </c>
      <c r="B795" s="11">
        <v>22</v>
      </c>
      <c r="C795" s="11" t="s">
        <v>185</v>
      </c>
      <c r="D795" s="11" t="s">
        <v>198</v>
      </c>
      <c r="E795" s="11">
        <v>2.7500000000000009</v>
      </c>
      <c r="F795" s="11">
        <v>201906</v>
      </c>
    </row>
    <row r="796" spans="1:6">
      <c r="A796" s="11" t="s">
        <v>458</v>
      </c>
      <c r="B796" s="11">
        <v>22</v>
      </c>
      <c r="C796" s="11" t="s">
        <v>185</v>
      </c>
      <c r="D796" s="11" t="s">
        <v>206</v>
      </c>
      <c r="E796" s="11">
        <v>1.9999999999999996</v>
      </c>
      <c r="F796" s="11">
        <v>201906</v>
      </c>
    </row>
    <row r="797" spans="1:6">
      <c r="A797" s="11" t="s">
        <v>485</v>
      </c>
      <c r="B797" s="11">
        <v>22</v>
      </c>
      <c r="C797" s="11" t="s">
        <v>175</v>
      </c>
      <c r="D797" s="11" t="s">
        <v>185</v>
      </c>
      <c r="E797" s="11">
        <v>31.5</v>
      </c>
      <c r="F797" s="11">
        <v>201906</v>
      </c>
    </row>
    <row r="798" spans="1:6">
      <c r="A798" s="11" t="s">
        <v>485</v>
      </c>
      <c r="B798" s="11">
        <v>22</v>
      </c>
      <c r="C798" s="11" t="s">
        <v>175</v>
      </c>
      <c r="D798" s="11" t="s">
        <v>206</v>
      </c>
      <c r="E798" s="11">
        <v>8.5000000000000018</v>
      </c>
      <c r="F798" s="11">
        <v>201906</v>
      </c>
    </row>
    <row r="799" spans="1:6">
      <c r="A799" s="11" t="s">
        <v>917</v>
      </c>
      <c r="B799" s="11">
        <v>22</v>
      </c>
      <c r="C799" s="11" t="s">
        <v>203</v>
      </c>
      <c r="D799" s="11" t="s">
        <v>185</v>
      </c>
      <c r="E799" s="11">
        <v>36.450000000000003</v>
      </c>
      <c r="F799" s="11">
        <v>201906</v>
      </c>
    </row>
    <row r="800" spans="1:6">
      <c r="A800" s="11" t="s">
        <v>450</v>
      </c>
      <c r="B800" s="11">
        <v>22</v>
      </c>
      <c r="C800" s="11" t="s">
        <v>185</v>
      </c>
      <c r="D800" s="11" t="s">
        <v>198</v>
      </c>
      <c r="E800" s="11">
        <v>2.2499999999999987</v>
      </c>
      <c r="F800" s="11">
        <v>201906</v>
      </c>
    </row>
    <row r="801" spans="1:6">
      <c r="A801" s="11" t="s">
        <v>482</v>
      </c>
      <c r="B801" s="11">
        <v>22</v>
      </c>
      <c r="C801" s="11" t="s">
        <v>175</v>
      </c>
      <c r="D801" s="11" t="s">
        <v>198</v>
      </c>
      <c r="E801" s="11">
        <v>31.25</v>
      </c>
      <c r="F801" s="11">
        <v>201906</v>
      </c>
    </row>
    <row r="802" spans="1:6">
      <c r="A802" s="11" t="s">
        <v>479</v>
      </c>
      <c r="B802" s="11">
        <v>22</v>
      </c>
      <c r="C802" s="11" t="s">
        <v>175</v>
      </c>
      <c r="D802" s="11" t="s">
        <v>177</v>
      </c>
      <c r="E802" s="11">
        <v>15.499999999999998</v>
      </c>
      <c r="F802" s="11">
        <v>201906</v>
      </c>
    </row>
    <row r="803" spans="1:6">
      <c r="A803" s="11" t="s">
        <v>479</v>
      </c>
      <c r="B803" s="11">
        <v>22</v>
      </c>
      <c r="C803" s="11" t="s">
        <v>175</v>
      </c>
      <c r="D803" s="11" t="s">
        <v>198</v>
      </c>
      <c r="E803" s="11">
        <v>13.499999999999998</v>
      </c>
      <c r="F803" s="11">
        <v>201906</v>
      </c>
    </row>
    <row r="804" spans="1:6">
      <c r="A804" s="11" t="s">
        <v>915</v>
      </c>
      <c r="B804" s="11">
        <v>22</v>
      </c>
      <c r="C804" s="11" t="s">
        <v>185</v>
      </c>
      <c r="D804" s="11" t="s">
        <v>198</v>
      </c>
      <c r="E804" s="11">
        <v>7.173333333333332</v>
      </c>
      <c r="F804" s="11">
        <v>201906</v>
      </c>
    </row>
    <row r="805" spans="1:6">
      <c r="A805" s="11" t="s">
        <v>467</v>
      </c>
      <c r="B805" s="11">
        <v>22</v>
      </c>
      <c r="C805" s="11" t="s">
        <v>185</v>
      </c>
      <c r="D805" s="11" t="s">
        <v>206</v>
      </c>
      <c r="E805" s="11">
        <v>28.426666666666666</v>
      </c>
      <c r="F805" s="11">
        <v>201906</v>
      </c>
    </row>
    <row r="806" spans="1:6">
      <c r="A806" s="11" t="s">
        <v>777</v>
      </c>
      <c r="B806" s="11">
        <v>22</v>
      </c>
      <c r="C806" s="11" t="s">
        <v>175</v>
      </c>
      <c r="D806" s="11" t="s">
        <v>185</v>
      </c>
      <c r="E806" s="11">
        <v>15</v>
      </c>
      <c r="F806" s="11">
        <v>201906</v>
      </c>
    </row>
    <row r="807" spans="1:6">
      <c r="A807" s="11" t="s">
        <v>778</v>
      </c>
      <c r="B807" s="11">
        <v>22</v>
      </c>
      <c r="C807" s="11" t="s">
        <v>175</v>
      </c>
      <c r="D807" s="11" t="s">
        <v>185</v>
      </c>
      <c r="E807" s="11">
        <v>4</v>
      </c>
      <c r="F807" s="11">
        <v>201906</v>
      </c>
    </row>
    <row r="808" spans="1:6">
      <c r="A808" s="11" t="s">
        <v>778</v>
      </c>
      <c r="B808" s="11">
        <v>22</v>
      </c>
      <c r="C808" s="11" t="s">
        <v>175</v>
      </c>
      <c r="D808" s="11" t="s">
        <v>177</v>
      </c>
      <c r="E808" s="11">
        <v>2.0000000000000009</v>
      </c>
      <c r="F808" s="11">
        <v>201906</v>
      </c>
    </row>
    <row r="809" spans="1:6">
      <c r="A809" s="11" t="s">
        <v>778</v>
      </c>
      <c r="B809" s="11">
        <v>22</v>
      </c>
      <c r="C809" s="11" t="s">
        <v>175</v>
      </c>
      <c r="D809" s="11" t="s">
        <v>198</v>
      </c>
      <c r="E809" s="11">
        <v>25</v>
      </c>
      <c r="F809" s="11">
        <v>201906</v>
      </c>
    </row>
    <row r="810" spans="1:6">
      <c r="A810" s="11" t="s">
        <v>780</v>
      </c>
      <c r="B810" s="11">
        <v>22</v>
      </c>
      <c r="C810" s="11" t="s">
        <v>175</v>
      </c>
      <c r="D810" s="11" t="s">
        <v>185</v>
      </c>
      <c r="E810" s="11">
        <v>27</v>
      </c>
      <c r="F810" s="11">
        <v>201906</v>
      </c>
    </row>
    <row r="811" spans="1:6">
      <c r="A811" s="11" t="s">
        <v>846</v>
      </c>
      <c r="B811" s="11">
        <v>22</v>
      </c>
      <c r="C811" s="11" t="s">
        <v>198</v>
      </c>
      <c r="D811" s="11" t="s">
        <v>185</v>
      </c>
      <c r="E811" s="11">
        <v>21.966666666666669</v>
      </c>
      <c r="F811" s="11">
        <v>201906</v>
      </c>
    </row>
    <row r="812" spans="1:6">
      <c r="A812" s="11" t="s">
        <v>1215</v>
      </c>
      <c r="B812" s="11">
        <v>22</v>
      </c>
      <c r="C812" s="11" t="s">
        <v>175</v>
      </c>
      <c r="D812" s="11" t="s">
        <v>198</v>
      </c>
      <c r="E812" s="11">
        <v>17</v>
      </c>
      <c r="F812" s="11">
        <v>201906</v>
      </c>
    </row>
    <row r="813" spans="1:6">
      <c r="A813" s="11" t="s">
        <v>483</v>
      </c>
      <c r="B813" s="11">
        <v>22</v>
      </c>
      <c r="C813" s="11" t="s">
        <v>175</v>
      </c>
      <c r="D813" s="11" t="s">
        <v>182</v>
      </c>
      <c r="E813" s="11">
        <v>6</v>
      </c>
      <c r="F813" s="11">
        <v>201906</v>
      </c>
    </row>
    <row r="814" spans="1:6">
      <c r="A814" s="11" t="s">
        <v>483</v>
      </c>
      <c r="B814" s="11">
        <v>22</v>
      </c>
      <c r="C814" s="11" t="s">
        <v>175</v>
      </c>
      <c r="D814" s="11" t="s">
        <v>185</v>
      </c>
      <c r="E814" s="11">
        <v>4.5</v>
      </c>
      <c r="F814" s="11">
        <v>201906</v>
      </c>
    </row>
    <row r="815" spans="1:6">
      <c r="A815" s="11" t="s">
        <v>483</v>
      </c>
      <c r="B815" s="11">
        <v>22</v>
      </c>
      <c r="C815" s="11" t="s">
        <v>175</v>
      </c>
      <c r="D815" s="11" t="s">
        <v>177</v>
      </c>
      <c r="E815" s="11">
        <v>8.4999999999999982</v>
      </c>
      <c r="F815" s="11">
        <v>201906</v>
      </c>
    </row>
    <row r="816" spans="1:6">
      <c r="A816" s="11" t="s">
        <v>483</v>
      </c>
      <c r="B816" s="11">
        <v>22</v>
      </c>
      <c r="C816" s="11" t="s">
        <v>175</v>
      </c>
      <c r="D816" s="11" t="s">
        <v>198</v>
      </c>
      <c r="E816" s="11">
        <v>9.5</v>
      </c>
      <c r="F816" s="11">
        <v>201906</v>
      </c>
    </row>
    <row r="817" spans="1:6">
      <c r="A817" s="11" t="s">
        <v>784</v>
      </c>
      <c r="B817" s="11">
        <v>22</v>
      </c>
      <c r="C817" s="11" t="s">
        <v>175</v>
      </c>
      <c r="D817" s="11" t="s">
        <v>148</v>
      </c>
      <c r="E817" s="11">
        <v>1.5</v>
      </c>
      <c r="F817" s="11">
        <v>201906</v>
      </c>
    </row>
    <row r="818" spans="1:6">
      <c r="A818" s="11" t="s">
        <v>784</v>
      </c>
      <c r="B818" s="11">
        <v>22</v>
      </c>
      <c r="C818" s="11" t="s">
        <v>175</v>
      </c>
      <c r="D818" s="11" t="s">
        <v>182</v>
      </c>
      <c r="E818" s="11">
        <v>1.9999999999999996</v>
      </c>
      <c r="F818" s="11">
        <v>201906</v>
      </c>
    </row>
    <row r="819" spans="1:6">
      <c r="A819" s="11" t="s">
        <v>784</v>
      </c>
      <c r="B819" s="11">
        <v>22</v>
      </c>
      <c r="C819" s="11" t="s">
        <v>175</v>
      </c>
      <c r="D819" s="11" t="s">
        <v>185</v>
      </c>
      <c r="E819" s="11">
        <v>2.5000000000000004</v>
      </c>
      <c r="F819" s="11">
        <v>201906</v>
      </c>
    </row>
    <row r="820" spans="1:6">
      <c r="A820" s="11" t="s">
        <v>784</v>
      </c>
      <c r="B820" s="11">
        <v>22</v>
      </c>
      <c r="C820" s="11" t="s">
        <v>175</v>
      </c>
      <c r="D820" s="11" t="s">
        <v>177</v>
      </c>
      <c r="E820" s="11">
        <v>2.0000000000000009</v>
      </c>
      <c r="F820" s="11">
        <v>201906</v>
      </c>
    </row>
    <row r="821" spans="1:6">
      <c r="A821" s="11" t="s">
        <v>784</v>
      </c>
      <c r="B821" s="11">
        <v>22</v>
      </c>
      <c r="C821" s="11" t="s">
        <v>175</v>
      </c>
      <c r="D821" s="11" t="s">
        <v>198</v>
      </c>
      <c r="E821" s="11">
        <v>2.7499999999999996</v>
      </c>
      <c r="F821" s="11">
        <v>201906</v>
      </c>
    </row>
    <row r="822" spans="1:6">
      <c r="A822" s="11" t="s">
        <v>784</v>
      </c>
      <c r="B822" s="11">
        <v>22</v>
      </c>
      <c r="C822" s="11" t="s">
        <v>175</v>
      </c>
      <c r="D822" s="11" t="s">
        <v>203</v>
      </c>
      <c r="E822" s="11">
        <v>1.5</v>
      </c>
      <c r="F822" s="11">
        <v>201906</v>
      </c>
    </row>
    <row r="823" spans="1:6">
      <c r="A823" s="11" t="s">
        <v>784</v>
      </c>
      <c r="B823" s="11">
        <v>22</v>
      </c>
      <c r="C823" s="11" t="s">
        <v>175</v>
      </c>
      <c r="D823" s="11" t="s">
        <v>206</v>
      </c>
      <c r="E823" s="11">
        <v>1.9999999999999996</v>
      </c>
      <c r="F823" s="11">
        <v>201906</v>
      </c>
    </row>
    <row r="824" spans="1:6">
      <c r="A824" s="11" t="s">
        <v>784</v>
      </c>
      <c r="B824" s="11">
        <v>22</v>
      </c>
      <c r="C824" s="11" t="s">
        <v>175</v>
      </c>
      <c r="D824" s="11" t="s">
        <v>918</v>
      </c>
      <c r="E824" s="11">
        <v>0.50000000000000089</v>
      </c>
      <c r="F824" s="11">
        <v>201906</v>
      </c>
    </row>
    <row r="825" spans="1:6">
      <c r="A825" s="11" t="s">
        <v>726</v>
      </c>
      <c r="B825" s="11">
        <v>21</v>
      </c>
      <c r="C825" s="11" t="s">
        <v>175</v>
      </c>
      <c r="D825" s="11" t="s">
        <v>185</v>
      </c>
      <c r="E825" s="11">
        <v>5.5000000000000018</v>
      </c>
      <c r="F825" s="11">
        <v>201906</v>
      </c>
    </row>
    <row r="826" spans="1:6">
      <c r="A826" s="11" t="s">
        <v>726</v>
      </c>
      <c r="B826" s="11">
        <v>21</v>
      </c>
      <c r="C826" s="11" t="s">
        <v>175</v>
      </c>
      <c r="D826" s="11" t="s">
        <v>177</v>
      </c>
      <c r="E826" s="11">
        <v>5.9999999999999982</v>
      </c>
      <c r="F826" s="11">
        <v>201906</v>
      </c>
    </row>
    <row r="827" spans="1:6">
      <c r="A827" s="11" t="s">
        <v>726</v>
      </c>
      <c r="B827" s="11">
        <v>21</v>
      </c>
      <c r="C827" s="11" t="s">
        <v>175</v>
      </c>
      <c r="D827" s="11" t="s">
        <v>198</v>
      </c>
      <c r="E827" s="11">
        <v>25.499999999999996</v>
      </c>
      <c r="F827" s="11">
        <v>201906</v>
      </c>
    </row>
    <row r="828" spans="1:6">
      <c r="A828" s="11" t="s">
        <v>726</v>
      </c>
      <c r="B828" s="11">
        <v>21</v>
      </c>
      <c r="C828" s="11" t="s">
        <v>175</v>
      </c>
      <c r="D828" s="11" t="s">
        <v>918</v>
      </c>
      <c r="E828" s="11">
        <v>5.5000000000000018</v>
      </c>
      <c r="F828" s="11">
        <v>201906</v>
      </c>
    </row>
    <row r="829" spans="1:6">
      <c r="A829" s="11" t="s">
        <v>458</v>
      </c>
      <c r="B829" s="11">
        <v>21</v>
      </c>
      <c r="C829" s="11" t="s">
        <v>185</v>
      </c>
      <c r="D829" s="11" t="s">
        <v>182</v>
      </c>
      <c r="E829" s="11">
        <v>4.75</v>
      </c>
      <c r="F829" s="11">
        <v>201906</v>
      </c>
    </row>
    <row r="830" spans="1:6">
      <c r="A830" s="11" t="s">
        <v>458</v>
      </c>
      <c r="B830" s="11">
        <v>21</v>
      </c>
      <c r="C830" s="11" t="s">
        <v>185</v>
      </c>
      <c r="D830" s="11" t="s">
        <v>198</v>
      </c>
      <c r="E830" s="11">
        <v>1.9999999999999982</v>
      </c>
      <c r="F830" s="11">
        <v>201906</v>
      </c>
    </row>
    <row r="831" spans="1:6">
      <c r="A831" s="11" t="s">
        <v>458</v>
      </c>
      <c r="B831" s="11">
        <v>21</v>
      </c>
      <c r="C831" s="11" t="s">
        <v>185</v>
      </c>
      <c r="D831" s="11" t="s">
        <v>206</v>
      </c>
      <c r="E831" s="11">
        <v>1.5</v>
      </c>
      <c r="F831" s="11">
        <v>201906</v>
      </c>
    </row>
    <row r="832" spans="1:6">
      <c r="A832" s="11" t="s">
        <v>453</v>
      </c>
      <c r="B832" s="11">
        <v>21</v>
      </c>
      <c r="C832" s="11" t="s">
        <v>175</v>
      </c>
      <c r="D832" s="11" t="s">
        <v>177</v>
      </c>
      <c r="E832" s="11">
        <v>17.75</v>
      </c>
      <c r="F832" s="11">
        <v>201906</v>
      </c>
    </row>
    <row r="833" spans="1:6">
      <c r="A833" s="11" t="s">
        <v>453</v>
      </c>
      <c r="B833" s="11">
        <v>21</v>
      </c>
      <c r="C833" s="11" t="s">
        <v>175</v>
      </c>
      <c r="D833" s="11" t="s">
        <v>198</v>
      </c>
      <c r="E833" s="11">
        <v>12.750000000000002</v>
      </c>
      <c r="F833" s="11">
        <v>201906</v>
      </c>
    </row>
    <row r="834" spans="1:6">
      <c r="A834" s="11" t="s">
        <v>485</v>
      </c>
      <c r="B834" s="11">
        <v>21</v>
      </c>
      <c r="C834" s="11" t="s">
        <v>175</v>
      </c>
      <c r="D834" s="11" t="s">
        <v>185</v>
      </c>
      <c r="E834" s="11">
        <v>31.75</v>
      </c>
      <c r="F834" s="11">
        <v>201906</v>
      </c>
    </row>
    <row r="835" spans="1:6">
      <c r="A835" s="11" t="s">
        <v>485</v>
      </c>
      <c r="B835" s="11">
        <v>21</v>
      </c>
      <c r="C835" s="11" t="s">
        <v>175</v>
      </c>
      <c r="D835" s="11" t="s">
        <v>206</v>
      </c>
      <c r="E835" s="11">
        <v>8.2500000000000036</v>
      </c>
      <c r="F835" s="11">
        <v>201906</v>
      </c>
    </row>
    <row r="836" spans="1:6">
      <c r="A836" s="11" t="s">
        <v>917</v>
      </c>
      <c r="B836" s="11">
        <v>21</v>
      </c>
      <c r="C836" s="11" t="s">
        <v>203</v>
      </c>
      <c r="D836" s="11" t="s">
        <v>185</v>
      </c>
      <c r="E836" s="11">
        <v>36.139999999999993</v>
      </c>
      <c r="F836" s="11">
        <v>201906</v>
      </c>
    </row>
    <row r="837" spans="1:6">
      <c r="A837" s="11" t="s">
        <v>917</v>
      </c>
      <c r="B837" s="11">
        <v>21</v>
      </c>
      <c r="C837" s="11" t="s">
        <v>203</v>
      </c>
      <c r="D837" s="11" t="s">
        <v>198</v>
      </c>
      <c r="E837" s="11">
        <v>6.1166666666666671</v>
      </c>
      <c r="F837" s="11">
        <v>201906</v>
      </c>
    </row>
    <row r="838" spans="1:6">
      <c r="A838" s="11" t="s">
        <v>482</v>
      </c>
      <c r="B838" s="11">
        <v>21</v>
      </c>
      <c r="C838" s="11" t="s">
        <v>175</v>
      </c>
      <c r="D838" s="11" t="s">
        <v>198</v>
      </c>
      <c r="E838" s="11">
        <v>47.5</v>
      </c>
      <c r="F838" s="11">
        <v>201906</v>
      </c>
    </row>
    <row r="839" spans="1:6">
      <c r="A839" s="11" t="s">
        <v>479</v>
      </c>
      <c r="B839" s="11">
        <v>21</v>
      </c>
      <c r="C839" s="11" t="s">
        <v>175</v>
      </c>
      <c r="D839" s="11" t="s">
        <v>177</v>
      </c>
      <c r="E839" s="11">
        <v>1.7500000000000018</v>
      </c>
      <c r="F839" s="11">
        <v>201906</v>
      </c>
    </row>
    <row r="840" spans="1:6">
      <c r="A840" s="11" t="s">
        <v>479</v>
      </c>
      <c r="B840" s="11">
        <v>21</v>
      </c>
      <c r="C840" s="11" t="s">
        <v>175</v>
      </c>
      <c r="D840" s="11" t="s">
        <v>198</v>
      </c>
      <c r="E840" s="11">
        <v>43.5</v>
      </c>
      <c r="F840" s="11">
        <v>201906</v>
      </c>
    </row>
    <row r="841" spans="1:6">
      <c r="A841" s="11" t="s">
        <v>915</v>
      </c>
      <c r="B841" s="11">
        <v>21</v>
      </c>
      <c r="C841" s="11" t="s">
        <v>185</v>
      </c>
      <c r="D841" s="11" t="s">
        <v>198</v>
      </c>
      <c r="E841" s="11">
        <v>5.9666666666666668</v>
      </c>
      <c r="F841" s="11">
        <v>201906</v>
      </c>
    </row>
    <row r="842" spans="1:6">
      <c r="A842" s="11" t="s">
        <v>467</v>
      </c>
      <c r="B842" s="11">
        <v>21</v>
      </c>
      <c r="C842" s="11" t="s">
        <v>185</v>
      </c>
      <c r="D842" s="11" t="s">
        <v>206</v>
      </c>
      <c r="E842" s="11">
        <v>52.473333333333322</v>
      </c>
      <c r="F842" s="11">
        <v>201906</v>
      </c>
    </row>
    <row r="843" spans="1:6">
      <c r="A843" s="11" t="s">
        <v>480</v>
      </c>
      <c r="B843" s="11">
        <v>21</v>
      </c>
      <c r="C843" s="11" t="s">
        <v>175</v>
      </c>
      <c r="D843" s="11" t="s">
        <v>185</v>
      </c>
      <c r="E843" s="11">
        <v>33</v>
      </c>
      <c r="F843" s="11">
        <v>201906</v>
      </c>
    </row>
    <row r="844" spans="1:6">
      <c r="A844" s="11" t="s">
        <v>1208</v>
      </c>
      <c r="B844" s="11">
        <v>21</v>
      </c>
      <c r="C844" s="11" t="s">
        <v>175</v>
      </c>
      <c r="D844" s="11" t="s">
        <v>198</v>
      </c>
      <c r="E844" s="11">
        <v>16</v>
      </c>
      <c r="F844" s="11">
        <v>201906</v>
      </c>
    </row>
    <row r="845" spans="1:6">
      <c r="A845" s="11" t="s">
        <v>777</v>
      </c>
      <c r="B845" s="11">
        <v>21</v>
      </c>
      <c r="C845" s="11" t="s">
        <v>175</v>
      </c>
      <c r="D845" s="11" t="s">
        <v>185</v>
      </c>
      <c r="E845" s="11">
        <v>27</v>
      </c>
      <c r="F845" s="11">
        <v>201906</v>
      </c>
    </row>
    <row r="846" spans="1:6">
      <c r="A846" s="11" t="s">
        <v>777</v>
      </c>
      <c r="B846" s="11">
        <v>21</v>
      </c>
      <c r="C846" s="11" t="s">
        <v>175</v>
      </c>
      <c r="D846" s="11" t="s">
        <v>206</v>
      </c>
      <c r="E846" s="11">
        <v>0.99999999999999911</v>
      </c>
      <c r="F846" s="11">
        <v>201906</v>
      </c>
    </row>
    <row r="847" spans="1:6">
      <c r="A847" s="11" t="s">
        <v>778</v>
      </c>
      <c r="B847" s="11">
        <v>21</v>
      </c>
      <c r="C847" s="11" t="s">
        <v>175</v>
      </c>
      <c r="D847" s="11" t="s">
        <v>185</v>
      </c>
      <c r="E847" s="11">
        <v>6.0000000000000018</v>
      </c>
      <c r="F847" s="11">
        <v>201906</v>
      </c>
    </row>
    <row r="848" spans="1:6">
      <c r="A848" s="11" t="s">
        <v>778</v>
      </c>
      <c r="B848" s="11">
        <v>21</v>
      </c>
      <c r="C848" s="11" t="s">
        <v>175</v>
      </c>
      <c r="D848" s="11" t="s">
        <v>177</v>
      </c>
      <c r="E848" s="11">
        <v>4</v>
      </c>
      <c r="F848" s="11">
        <v>201906</v>
      </c>
    </row>
    <row r="849" spans="1:6">
      <c r="A849" s="11" t="s">
        <v>778</v>
      </c>
      <c r="B849" s="11">
        <v>21</v>
      </c>
      <c r="C849" s="11" t="s">
        <v>175</v>
      </c>
      <c r="D849" s="11" t="s">
        <v>198</v>
      </c>
      <c r="E849" s="11">
        <v>30.000000000000007</v>
      </c>
      <c r="F849" s="11">
        <v>201906</v>
      </c>
    </row>
    <row r="850" spans="1:6">
      <c r="A850" s="11" t="s">
        <v>454</v>
      </c>
      <c r="B850" s="11">
        <v>21</v>
      </c>
      <c r="C850" s="11" t="s">
        <v>198</v>
      </c>
      <c r="D850" s="11" t="s">
        <v>185</v>
      </c>
      <c r="E850" s="11">
        <v>22.833333333333336</v>
      </c>
      <c r="F850" s="11">
        <v>201906</v>
      </c>
    </row>
    <row r="851" spans="1:6">
      <c r="A851" s="11" t="s">
        <v>505</v>
      </c>
      <c r="B851" s="11">
        <v>21</v>
      </c>
      <c r="C851" s="11" t="s">
        <v>203</v>
      </c>
      <c r="D851" s="11" t="s">
        <v>177</v>
      </c>
      <c r="E851" s="11">
        <v>49.5</v>
      </c>
      <c r="F851" s="11">
        <v>201906</v>
      </c>
    </row>
    <row r="852" spans="1:6">
      <c r="A852" s="11" t="s">
        <v>780</v>
      </c>
      <c r="B852" s="11">
        <v>21</v>
      </c>
      <c r="C852" s="11" t="s">
        <v>175</v>
      </c>
      <c r="D852" s="11" t="s">
        <v>185</v>
      </c>
      <c r="E852" s="11">
        <v>17</v>
      </c>
      <c r="F852" s="11">
        <v>201906</v>
      </c>
    </row>
    <row r="853" spans="1:6">
      <c r="A853" s="11" t="s">
        <v>1631</v>
      </c>
      <c r="B853" s="11">
        <v>21</v>
      </c>
      <c r="C853" s="11" t="s">
        <v>185</v>
      </c>
      <c r="D853" s="11" t="s">
        <v>198</v>
      </c>
      <c r="E853" s="11">
        <v>9.83</v>
      </c>
      <c r="F853" s="11">
        <v>201906</v>
      </c>
    </row>
    <row r="854" spans="1:6">
      <c r="A854" s="11" t="s">
        <v>846</v>
      </c>
      <c r="B854" s="11">
        <v>21</v>
      </c>
      <c r="C854" s="11" t="s">
        <v>198</v>
      </c>
      <c r="D854" s="11" t="s">
        <v>185</v>
      </c>
      <c r="E854" s="11">
        <v>37.333333333333336</v>
      </c>
      <c r="F854" s="11">
        <v>201906</v>
      </c>
    </row>
    <row r="855" spans="1:6">
      <c r="A855" s="11" t="s">
        <v>487</v>
      </c>
      <c r="B855" s="11">
        <v>21</v>
      </c>
      <c r="C855" s="11" t="s">
        <v>175</v>
      </c>
      <c r="D855" s="11" t="s">
        <v>177</v>
      </c>
      <c r="E855" s="11">
        <v>38</v>
      </c>
      <c r="F855" s="11">
        <v>201906</v>
      </c>
    </row>
    <row r="856" spans="1:6">
      <c r="A856" s="11" t="s">
        <v>486</v>
      </c>
      <c r="B856" s="11">
        <v>21</v>
      </c>
      <c r="C856" s="11" t="s">
        <v>175</v>
      </c>
      <c r="D856" s="11" t="s">
        <v>177</v>
      </c>
      <c r="E856" s="11">
        <v>43.75</v>
      </c>
      <c r="F856" s="11">
        <v>201906</v>
      </c>
    </row>
    <row r="857" spans="1:6">
      <c r="A857" s="11" t="s">
        <v>1215</v>
      </c>
      <c r="B857" s="11">
        <v>21</v>
      </c>
      <c r="C857" s="11" t="s">
        <v>175</v>
      </c>
      <c r="D857" s="11" t="s">
        <v>198</v>
      </c>
      <c r="E857" s="11">
        <v>25.5</v>
      </c>
      <c r="F857" s="11">
        <v>201906</v>
      </c>
    </row>
    <row r="858" spans="1:6">
      <c r="A858" s="11" t="s">
        <v>483</v>
      </c>
      <c r="B858" s="11">
        <v>21</v>
      </c>
      <c r="C858" s="11" t="s">
        <v>175</v>
      </c>
      <c r="D858" s="11" t="s">
        <v>182</v>
      </c>
      <c r="E858" s="11">
        <v>10</v>
      </c>
      <c r="F858" s="11">
        <v>201906</v>
      </c>
    </row>
    <row r="859" spans="1:6">
      <c r="A859" s="11" t="s">
        <v>483</v>
      </c>
      <c r="B859" s="11">
        <v>21</v>
      </c>
      <c r="C859" s="11" t="s">
        <v>175</v>
      </c>
      <c r="D859" s="11" t="s">
        <v>185</v>
      </c>
      <c r="E859" s="11">
        <v>6.5000000000000018</v>
      </c>
      <c r="F859" s="11">
        <v>201906</v>
      </c>
    </row>
    <row r="860" spans="1:6">
      <c r="A860" s="11" t="s">
        <v>483</v>
      </c>
      <c r="B860" s="11">
        <v>21</v>
      </c>
      <c r="C860" s="11" t="s">
        <v>175</v>
      </c>
      <c r="D860" s="11" t="s">
        <v>177</v>
      </c>
      <c r="E860" s="11">
        <v>8.0000000000000036</v>
      </c>
      <c r="F860" s="11">
        <v>201906</v>
      </c>
    </row>
    <row r="861" spans="1:6">
      <c r="A861" s="11" t="s">
        <v>483</v>
      </c>
      <c r="B861" s="11">
        <v>21</v>
      </c>
      <c r="C861" s="11" t="s">
        <v>175</v>
      </c>
      <c r="D861" s="11" t="s">
        <v>198</v>
      </c>
      <c r="E861" s="11">
        <v>14.499999999999996</v>
      </c>
      <c r="F861" s="11">
        <v>201906</v>
      </c>
    </row>
    <row r="862" spans="1:6">
      <c r="A862" s="11" t="s">
        <v>483</v>
      </c>
      <c r="B862" s="11">
        <v>21</v>
      </c>
      <c r="C862" s="11" t="s">
        <v>175</v>
      </c>
      <c r="D862" s="11" t="s">
        <v>206</v>
      </c>
      <c r="E862" s="11">
        <v>1.4999999999999987</v>
      </c>
      <c r="F862" s="11">
        <v>201906</v>
      </c>
    </row>
    <row r="863" spans="1:6">
      <c r="A863" s="11" t="s">
        <v>483</v>
      </c>
      <c r="B863" s="11">
        <v>21</v>
      </c>
      <c r="C863" s="11" t="s">
        <v>175</v>
      </c>
      <c r="D863" s="11" t="s">
        <v>918</v>
      </c>
      <c r="E863" s="11">
        <v>4.5</v>
      </c>
      <c r="F863" s="11">
        <v>201906</v>
      </c>
    </row>
    <row r="864" spans="1:6">
      <c r="A864" s="11" t="s">
        <v>783</v>
      </c>
      <c r="B864" s="11">
        <v>21</v>
      </c>
      <c r="C864" s="11" t="s">
        <v>198</v>
      </c>
      <c r="D864" s="11" t="s">
        <v>177</v>
      </c>
      <c r="E864" s="11">
        <v>3.9999999999999991</v>
      </c>
      <c r="F864" s="11">
        <v>201906</v>
      </c>
    </row>
    <row r="865" spans="1:6">
      <c r="A865" s="11" t="s">
        <v>784</v>
      </c>
      <c r="B865" s="11">
        <v>21</v>
      </c>
      <c r="C865" s="11" t="s">
        <v>175</v>
      </c>
      <c r="D865" s="11" t="s">
        <v>148</v>
      </c>
      <c r="E865" s="11">
        <v>2.2499999999999987</v>
      </c>
      <c r="F865" s="11">
        <v>201906</v>
      </c>
    </row>
    <row r="866" spans="1:6">
      <c r="A866" s="11" t="s">
        <v>784</v>
      </c>
      <c r="B866" s="11">
        <v>21</v>
      </c>
      <c r="C866" s="11" t="s">
        <v>175</v>
      </c>
      <c r="D866" s="11" t="s">
        <v>182</v>
      </c>
      <c r="E866" s="11">
        <v>4</v>
      </c>
      <c r="F866" s="11">
        <v>201906</v>
      </c>
    </row>
    <row r="867" spans="1:6">
      <c r="A867" s="11" t="s">
        <v>784</v>
      </c>
      <c r="B867" s="11">
        <v>21</v>
      </c>
      <c r="C867" s="11" t="s">
        <v>175</v>
      </c>
      <c r="D867" s="11" t="s">
        <v>185</v>
      </c>
      <c r="E867" s="11">
        <v>4.5000000000000018</v>
      </c>
      <c r="F867" s="11">
        <v>201906</v>
      </c>
    </row>
    <row r="868" spans="1:6">
      <c r="A868" s="11" t="s">
        <v>784</v>
      </c>
      <c r="B868" s="11">
        <v>21</v>
      </c>
      <c r="C868" s="11" t="s">
        <v>175</v>
      </c>
      <c r="D868" s="11" t="s">
        <v>177</v>
      </c>
      <c r="E868" s="11">
        <v>3.000000000000004</v>
      </c>
      <c r="F868" s="11">
        <v>201906</v>
      </c>
    </row>
    <row r="869" spans="1:6">
      <c r="A869" s="11" t="s">
        <v>784</v>
      </c>
      <c r="B869" s="11">
        <v>21</v>
      </c>
      <c r="C869" s="11" t="s">
        <v>175</v>
      </c>
      <c r="D869" s="11" t="s">
        <v>198</v>
      </c>
      <c r="E869" s="11">
        <v>4.9999999999999991</v>
      </c>
      <c r="F869" s="11">
        <v>201906</v>
      </c>
    </row>
    <row r="870" spans="1:6">
      <c r="A870" s="11" t="s">
        <v>784</v>
      </c>
      <c r="B870" s="11">
        <v>21</v>
      </c>
      <c r="C870" s="11" t="s">
        <v>175</v>
      </c>
      <c r="D870" s="11" t="s">
        <v>203</v>
      </c>
      <c r="E870" s="11">
        <v>0.49999999999999822</v>
      </c>
      <c r="F870" s="11">
        <v>201906</v>
      </c>
    </row>
    <row r="871" spans="1:6">
      <c r="A871" s="11" t="s">
        <v>784</v>
      </c>
      <c r="B871" s="11">
        <v>21</v>
      </c>
      <c r="C871" s="11" t="s">
        <v>175</v>
      </c>
      <c r="D871" s="11" t="s">
        <v>206</v>
      </c>
      <c r="E871" s="11">
        <v>4.4999999999999973</v>
      </c>
      <c r="F871" s="11">
        <v>201906</v>
      </c>
    </row>
    <row r="872" spans="1:6">
      <c r="A872" s="11" t="s">
        <v>784</v>
      </c>
      <c r="B872" s="11">
        <v>21</v>
      </c>
      <c r="C872" s="11" t="s">
        <v>175</v>
      </c>
      <c r="D872" s="11" t="s">
        <v>918</v>
      </c>
      <c r="E872" s="11">
        <v>0.49999999999999956</v>
      </c>
      <c r="F872" s="11">
        <v>201906</v>
      </c>
    </row>
    <row r="873" spans="1:6">
      <c r="A873" s="11" t="s">
        <v>1053</v>
      </c>
      <c r="B873" s="11">
        <v>21</v>
      </c>
      <c r="C873" s="11" t="s">
        <v>177</v>
      </c>
      <c r="D873" s="11" t="s">
        <v>148</v>
      </c>
      <c r="E873" s="11">
        <v>0.75</v>
      </c>
      <c r="F873" s="11">
        <v>201906</v>
      </c>
    </row>
    <row r="874" spans="1:6">
      <c r="A874" s="11" t="s">
        <v>454</v>
      </c>
      <c r="B874" s="11">
        <v>22</v>
      </c>
      <c r="C874" s="11" t="s">
        <v>198</v>
      </c>
      <c r="D874" s="11" t="s">
        <v>185</v>
      </c>
      <c r="E874" s="11">
        <v>29.283333333333331</v>
      </c>
      <c r="F874" s="11">
        <v>201906</v>
      </c>
    </row>
    <row r="875" spans="1:6">
      <c r="A875" s="11" t="s">
        <v>1232</v>
      </c>
      <c r="B875" s="11">
        <v>23</v>
      </c>
      <c r="C875" s="11" t="s">
        <v>185</v>
      </c>
      <c r="D875" s="11" t="s">
        <v>198</v>
      </c>
      <c r="E875" s="11">
        <v>27.15</v>
      </c>
      <c r="F875" s="11">
        <v>201907</v>
      </c>
    </row>
    <row r="876" spans="1:6">
      <c r="A876" s="11" t="s">
        <v>708</v>
      </c>
      <c r="B876" s="11">
        <v>23</v>
      </c>
      <c r="C876" s="11" t="s">
        <v>185</v>
      </c>
      <c r="D876" s="11" t="s">
        <v>198</v>
      </c>
      <c r="E876" s="11">
        <v>5.1499999999999995</v>
      </c>
      <c r="F876" s="11">
        <v>201907</v>
      </c>
    </row>
    <row r="877" spans="1:6">
      <c r="A877" s="11" t="s">
        <v>708</v>
      </c>
      <c r="B877" s="11">
        <v>23</v>
      </c>
      <c r="C877" s="11" t="s">
        <v>185</v>
      </c>
      <c r="D877" s="11" t="s">
        <v>203</v>
      </c>
      <c r="E877" s="11">
        <v>11.266666666666666</v>
      </c>
      <c r="F877" s="11">
        <v>201907</v>
      </c>
    </row>
    <row r="878" spans="1:6">
      <c r="A878" s="11" t="s">
        <v>726</v>
      </c>
      <c r="B878" s="11">
        <v>23</v>
      </c>
      <c r="C878" s="11" t="s">
        <v>175</v>
      </c>
      <c r="D878" s="11" t="s">
        <v>185</v>
      </c>
      <c r="E878" s="11">
        <v>7.5000000000000018</v>
      </c>
      <c r="F878" s="11">
        <v>201907</v>
      </c>
    </row>
    <row r="879" spans="1:6">
      <c r="A879" s="11" t="s">
        <v>726</v>
      </c>
      <c r="B879" s="11">
        <v>23</v>
      </c>
      <c r="C879" s="11" t="s">
        <v>175</v>
      </c>
      <c r="D879" s="11" t="s">
        <v>177</v>
      </c>
      <c r="E879" s="11">
        <v>5</v>
      </c>
      <c r="F879" s="11">
        <v>201907</v>
      </c>
    </row>
    <row r="880" spans="1:6">
      <c r="A880" s="11" t="s">
        <v>726</v>
      </c>
      <c r="B880" s="11">
        <v>23</v>
      </c>
      <c r="C880" s="11" t="s">
        <v>175</v>
      </c>
      <c r="D880" s="11" t="s">
        <v>198</v>
      </c>
      <c r="E880" s="11">
        <v>30</v>
      </c>
      <c r="F880" s="11">
        <v>201907</v>
      </c>
    </row>
    <row r="881" spans="1:6">
      <c r="A881" s="11" t="s">
        <v>726</v>
      </c>
      <c r="B881" s="11">
        <v>23</v>
      </c>
      <c r="C881" s="11" t="s">
        <v>175</v>
      </c>
      <c r="D881" s="11" t="s">
        <v>918</v>
      </c>
      <c r="E881" s="11">
        <v>2.9999999999999973</v>
      </c>
      <c r="F881" s="11">
        <v>201907</v>
      </c>
    </row>
    <row r="882" spans="1:6">
      <c r="A882" s="11" t="s">
        <v>458</v>
      </c>
      <c r="B882" s="11">
        <v>23</v>
      </c>
      <c r="C882" s="11" t="s">
        <v>185</v>
      </c>
      <c r="D882" s="11" t="s">
        <v>182</v>
      </c>
      <c r="E882" s="11">
        <v>7.2499999999999982</v>
      </c>
      <c r="F882" s="11">
        <v>201907</v>
      </c>
    </row>
    <row r="883" spans="1:6">
      <c r="A883" s="11" t="s">
        <v>458</v>
      </c>
      <c r="B883" s="11">
        <v>23</v>
      </c>
      <c r="C883" s="11" t="s">
        <v>185</v>
      </c>
      <c r="D883" s="11" t="s">
        <v>198</v>
      </c>
      <c r="E883" s="11">
        <v>2.0000000000000009</v>
      </c>
      <c r="F883" s="11">
        <v>201907</v>
      </c>
    </row>
    <row r="884" spans="1:6">
      <c r="A884" s="11" t="s">
        <v>458</v>
      </c>
      <c r="B884" s="11">
        <v>23</v>
      </c>
      <c r="C884" s="11" t="s">
        <v>185</v>
      </c>
      <c r="D884" s="11" t="s">
        <v>206</v>
      </c>
      <c r="E884" s="11">
        <v>1.4999999999999987</v>
      </c>
      <c r="F884" s="11">
        <v>201907</v>
      </c>
    </row>
    <row r="885" spans="1:6">
      <c r="A885" s="11" t="s">
        <v>767</v>
      </c>
      <c r="B885" s="11">
        <v>23</v>
      </c>
      <c r="C885" s="11" t="s">
        <v>175</v>
      </c>
      <c r="D885" s="11" t="s">
        <v>206</v>
      </c>
      <c r="E885" s="11">
        <v>42.600000000000009</v>
      </c>
      <c r="F885" s="11">
        <v>201907</v>
      </c>
    </row>
    <row r="886" spans="1:6">
      <c r="A886" s="11" t="s">
        <v>1233</v>
      </c>
      <c r="B886" s="11">
        <v>23</v>
      </c>
      <c r="C886" s="11" t="s">
        <v>198</v>
      </c>
      <c r="D886" s="11" t="s">
        <v>185</v>
      </c>
      <c r="E886" s="11">
        <v>12.27</v>
      </c>
      <c r="F886" s="11">
        <v>201907</v>
      </c>
    </row>
    <row r="887" spans="1:6">
      <c r="A887" s="11" t="s">
        <v>453</v>
      </c>
      <c r="B887" s="11">
        <v>23</v>
      </c>
      <c r="C887" s="11" t="s">
        <v>175</v>
      </c>
      <c r="D887" s="11" t="s">
        <v>177</v>
      </c>
      <c r="E887" s="11">
        <v>11.749999999999996</v>
      </c>
      <c r="F887" s="11">
        <v>201907</v>
      </c>
    </row>
    <row r="888" spans="1:6">
      <c r="A888" s="11" t="s">
        <v>453</v>
      </c>
      <c r="B888" s="11">
        <v>23</v>
      </c>
      <c r="C888" s="11" t="s">
        <v>175</v>
      </c>
      <c r="D888" s="11" t="s">
        <v>198</v>
      </c>
      <c r="E888" s="11">
        <v>19.75</v>
      </c>
      <c r="F888" s="11">
        <v>201907</v>
      </c>
    </row>
    <row r="889" spans="1:6">
      <c r="A889" s="11" t="s">
        <v>951</v>
      </c>
      <c r="B889" s="11">
        <v>23</v>
      </c>
      <c r="C889" s="11" t="s">
        <v>198</v>
      </c>
      <c r="D889" s="11" t="s">
        <v>206</v>
      </c>
      <c r="E889" s="11">
        <v>1.0000000000000004</v>
      </c>
      <c r="F889" s="11">
        <v>201907</v>
      </c>
    </row>
    <row r="890" spans="1:6">
      <c r="A890" s="11" t="s">
        <v>951</v>
      </c>
      <c r="B890" s="11">
        <v>23</v>
      </c>
      <c r="C890" s="11" t="s">
        <v>198</v>
      </c>
      <c r="D890" s="11" t="s">
        <v>918</v>
      </c>
      <c r="E890" s="11">
        <v>18.5</v>
      </c>
      <c r="F890" s="11">
        <v>201907</v>
      </c>
    </row>
    <row r="891" spans="1:6">
      <c r="A891" s="11" t="s">
        <v>478</v>
      </c>
      <c r="B891" s="11">
        <v>23</v>
      </c>
      <c r="C891" s="11" t="s">
        <v>175</v>
      </c>
      <c r="D891" s="11" t="s">
        <v>198</v>
      </c>
      <c r="E891" s="11">
        <v>23</v>
      </c>
      <c r="F891" s="11">
        <v>201907</v>
      </c>
    </row>
    <row r="892" spans="1:6">
      <c r="A892" s="11" t="s">
        <v>478</v>
      </c>
      <c r="B892" s="11">
        <v>23</v>
      </c>
      <c r="C892" s="11" t="s">
        <v>175</v>
      </c>
      <c r="D892" s="11" t="s">
        <v>206</v>
      </c>
      <c r="E892" s="11">
        <v>12.5</v>
      </c>
      <c r="F892" s="11">
        <v>201907</v>
      </c>
    </row>
    <row r="893" spans="1:6">
      <c r="A893" s="11" t="s">
        <v>485</v>
      </c>
      <c r="B893" s="11">
        <v>23</v>
      </c>
      <c r="C893" s="11" t="s">
        <v>175</v>
      </c>
      <c r="D893" s="11" t="s">
        <v>185</v>
      </c>
      <c r="E893" s="11">
        <v>26</v>
      </c>
      <c r="F893" s="11">
        <v>201907</v>
      </c>
    </row>
    <row r="894" spans="1:6">
      <c r="A894" s="11" t="s">
        <v>598</v>
      </c>
      <c r="B894" s="11">
        <v>23</v>
      </c>
      <c r="C894" s="11" t="s">
        <v>203</v>
      </c>
      <c r="D894" s="11" t="s">
        <v>198</v>
      </c>
      <c r="E894" s="11">
        <v>34</v>
      </c>
      <c r="F894" s="11">
        <v>201907</v>
      </c>
    </row>
    <row r="895" spans="1:6">
      <c r="A895" s="11" t="s">
        <v>917</v>
      </c>
      <c r="B895" s="11">
        <v>23</v>
      </c>
      <c r="C895" s="11" t="s">
        <v>203</v>
      </c>
      <c r="D895" s="11" t="s">
        <v>185</v>
      </c>
      <c r="E895" s="11">
        <v>41.31666666666667</v>
      </c>
      <c r="F895" s="11">
        <v>201907</v>
      </c>
    </row>
    <row r="896" spans="1:6">
      <c r="A896" s="11" t="s">
        <v>508</v>
      </c>
      <c r="B896" s="11">
        <v>23</v>
      </c>
      <c r="C896" s="11" t="s">
        <v>198</v>
      </c>
      <c r="D896" s="11" t="s">
        <v>203</v>
      </c>
      <c r="E896" s="11">
        <v>33</v>
      </c>
      <c r="F896" s="11">
        <v>201907</v>
      </c>
    </row>
    <row r="897" spans="1:6">
      <c r="A897" s="11" t="s">
        <v>450</v>
      </c>
      <c r="B897" s="11">
        <v>23</v>
      </c>
      <c r="C897" s="11" t="s">
        <v>185</v>
      </c>
      <c r="D897" s="11" t="s">
        <v>198</v>
      </c>
      <c r="E897" s="11">
        <v>5.8166666666666682</v>
      </c>
      <c r="F897" s="11">
        <v>201907</v>
      </c>
    </row>
    <row r="898" spans="1:6">
      <c r="A898" s="11" t="s">
        <v>482</v>
      </c>
      <c r="B898" s="11">
        <v>23</v>
      </c>
      <c r="C898" s="11" t="s">
        <v>175</v>
      </c>
      <c r="D898" s="11" t="s">
        <v>198</v>
      </c>
      <c r="E898" s="11">
        <v>50.5</v>
      </c>
      <c r="F898" s="11">
        <v>201907</v>
      </c>
    </row>
    <row r="899" spans="1:6">
      <c r="A899" s="11" t="s">
        <v>479</v>
      </c>
      <c r="B899" s="11">
        <v>23</v>
      </c>
      <c r="C899" s="11" t="s">
        <v>175</v>
      </c>
      <c r="D899" s="11" t="s">
        <v>177</v>
      </c>
      <c r="E899" s="11">
        <v>22.999999999999993</v>
      </c>
      <c r="F899" s="11">
        <v>201907</v>
      </c>
    </row>
    <row r="900" spans="1:6">
      <c r="A900" s="11" t="s">
        <v>479</v>
      </c>
      <c r="B900" s="11">
        <v>23</v>
      </c>
      <c r="C900" s="11" t="s">
        <v>175</v>
      </c>
      <c r="D900" s="11" t="s">
        <v>198</v>
      </c>
      <c r="E900" s="11">
        <v>19.75</v>
      </c>
      <c r="F900" s="11">
        <v>201907</v>
      </c>
    </row>
    <row r="901" spans="1:6">
      <c r="A901" s="11" t="s">
        <v>950</v>
      </c>
      <c r="B901" s="11">
        <v>23</v>
      </c>
      <c r="C901" s="11" t="s">
        <v>185</v>
      </c>
      <c r="D901" s="11" t="s">
        <v>198</v>
      </c>
      <c r="E901" s="11">
        <v>5.3833333333333346</v>
      </c>
      <c r="F901" s="11">
        <v>201907</v>
      </c>
    </row>
    <row r="902" spans="1:6">
      <c r="A902" s="11" t="s">
        <v>467</v>
      </c>
      <c r="B902" s="11">
        <v>23</v>
      </c>
      <c r="C902" s="11" t="s">
        <v>185</v>
      </c>
      <c r="D902" s="11" t="s">
        <v>206</v>
      </c>
      <c r="E902" s="11">
        <v>85.256666666666675</v>
      </c>
      <c r="F902" s="11">
        <v>201907</v>
      </c>
    </row>
    <row r="903" spans="1:6">
      <c r="A903" s="11" t="s">
        <v>480</v>
      </c>
      <c r="B903" s="11">
        <v>23</v>
      </c>
      <c r="C903" s="11" t="s">
        <v>175</v>
      </c>
      <c r="D903" s="11" t="s">
        <v>185</v>
      </c>
      <c r="E903" s="11">
        <v>38.25</v>
      </c>
      <c r="F903" s="11">
        <v>201907</v>
      </c>
    </row>
    <row r="904" spans="1:6">
      <c r="A904" s="11" t="s">
        <v>1054</v>
      </c>
      <c r="B904" s="11">
        <v>23</v>
      </c>
      <c r="C904" s="11" t="s">
        <v>198</v>
      </c>
      <c r="D904" s="11" t="s">
        <v>148</v>
      </c>
      <c r="E904" s="11">
        <v>49.25</v>
      </c>
      <c r="F904" s="11">
        <v>201907</v>
      </c>
    </row>
    <row r="905" spans="1:6">
      <c r="A905" s="11" t="s">
        <v>1208</v>
      </c>
      <c r="B905" s="11">
        <v>23</v>
      </c>
      <c r="C905" s="11" t="s">
        <v>175</v>
      </c>
      <c r="D905" s="11" t="s">
        <v>198</v>
      </c>
      <c r="E905" s="11">
        <v>16</v>
      </c>
      <c r="F905" s="11">
        <v>201907</v>
      </c>
    </row>
    <row r="906" spans="1:6">
      <c r="A906" s="11" t="s">
        <v>777</v>
      </c>
      <c r="B906" s="11">
        <v>23</v>
      </c>
      <c r="C906" s="11" t="s">
        <v>175</v>
      </c>
      <c r="D906" s="11" t="s">
        <v>185</v>
      </c>
      <c r="E906" s="11">
        <v>27.25</v>
      </c>
      <c r="F906" s="11">
        <v>201907</v>
      </c>
    </row>
    <row r="907" spans="1:6">
      <c r="A907" s="11" t="s">
        <v>778</v>
      </c>
      <c r="B907" s="11">
        <v>23</v>
      </c>
      <c r="C907" s="11" t="s">
        <v>175</v>
      </c>
      <c r="D907" s="11" t="s">
        <v>185</v>
      </c>
      <c r="E907" s="11">
        <v>5.0000000000000009</v>
      </c>
      <c r="F907" s="11">
        <v>201907</v>
      </c>
    </row>
    <row r="908" spans="1:6">
      <c r="A908" s="11" t="s">
        <v>778</v>
      </c>
      <c r="B908" s="11">
        <v>23</v>
      </c>
      <c r="C908" s="11" t="s">
        <v>175</v>
      </c>
      <c r="D908" s="11" t="s">
        <v>177</v>
      </c>
      <c r="E908" s="11">
        <v>4</v>
      </c>
      <c r="F908" s="11">
        <v>201907</v>
      </c>
    </row>
    <row r="909" spans="1:6">
      <c r="A909" s="11" t="s">
        <v>778</v>
      </c>
      <c r="B909" s="11">
        <v>23</v>
      </c>
      <c r="C909" s="11" t="s">
        <v>175</v>
      </c>
      <c r="D909" s="11" t="s">
        <v>198</v>
      </c>
      <c r="E909" s="11">
        <v>31.000000000000007</v>
      </c>
      <c r="F909" s="11">
        <v>201907</v>
      </c>
    </row>
    <row r="910" spans="1:6">
      <c r="A910" s="11" t="s">
        <v>709</v>
      </c>
      <c r="B910" s="11">
        <v>23</v>
      </c>
      <c r="C910" s="11" t="s">
        <v>185</v>
      </c>
      <c r="D910" s="11" t="s">
        <v>177</v>
      </c>
      <c r="E910" s="11">
        <v>1.2166666666666663</v>
      </c>
      <c r="F910" s="11">
        <v>201907</v>
      </c>
    </row>
    <row r="911" spans="1:6">
      <c r="A911" s="11" t="s">
        <v>454</v>
      </c>
      <c r="B911" s="11">
        <v>23</v>
      </c>
      <c r="C911" s="11" t="s">
        <v>198</v>
      </c>
      <c r="D911" s="11" t="s">
        <v>185</v>
      </c>
      <c r="E911" s="11">
        <v>42.36666666666666</v>
      </c>
      <c r="F911" s="11">
        <v>201907</v>
      </c>
    </row>
    <row r="912" spans="1:6">
      <c r="A912" s="11" t="s">
        <v>484</v>
      </c>
      <c r="B912" s="11">
        <v>23</v>
      </c>
      <c r="C912" s="11" t="s">
        <v>175</v>
      </c>
      <c r="D912" s="11" t="s">
        <v>185</v>
      </c>
      <c r="E912" s="11">
        <v>0.75</v>
      </c>
      <c r="F912" s="11">
        <v>201907</v>
      </c>
    </row>
    <row r="913" spans="1:6">
      <c r="A913" s="11" t="s">
        <v>484</v>
      </c>
      <c r="B913" s="11">
        <v>23</v>
      </c>
      <c r="C913" s="11" t="s">
        <v>175</v>
      </c>
      <c r="D913" s="11" t="s">
        <v>198</v>
      </c>
      <c r="E913" s="11">
        <v>16.25</v>
      </c>
      <c r="F913" s="11">
        <v>201907</v>
      </c>
    </row>
    <row r="914" spans="1:6">
      <c r="A914" s="11" t="s">
        <v>476</v>
      </c>
      <c r="B914" s="11">
        <v>23</v>
      </c>
      <c r="C914" s="11" t="s">
        <v>198</v>
      </c>
      <c r="D914" s="11" t="s">
        <v>206</v>
      </c>
      <c r="E914" s="11">
        <v>50.75</v>
      </c>
      <c r="F914" s="11">
        <v>201907</v>
      </c>
    </row>
    <row r="915" spans="1:6">
      <c r="A915" s="11" t="s">
        <v>477</v>
      </c>
      <c r="B915" s="11">
        <v>23</v>
      </c>
      <c r="C915" s="11" t="s">
        <v>198</v>
      </c>
      <c r="D915" s="11" t="s">
        <v>206</v>
      </c>
      <c r="E915" s="11">
        <v>46.5</v>
      </c>
      <c r="F915" s="11">
        <v>201907</v>
      </c>
    </row>
    <row r="916" spans="1:6">
      <c r="A916" s="11" t="s">
        <v>780</v>
      </c>
      <c r="B916" s="11">
        <v>23</v>
      </c>
      <c r="C916" s="11" t="s">
        <v>175</v>
      </c>
      <c r="D916" s="11" t="s">
        <v>185</v>
      </c>
      <c r="E916" s="11">
        <v>27.25</v>
      </c>
      <c r="F916" s="11">
        <v>201907</v>
      </c>
    </row>
    <row r="917" spans="1:6">
      <c r="A917" s="11" t="s">
        <v>464</v>
      </c>
      <c r="B917" s="11">
        <v>23</v>
      </c>
      <c r="C917" s="11" t="s">
        <v>198</v>
      </c>
      <c r="D917" s="11" t="s">
        <v>177</v>
      </c>
      <c r="E917" s="11">
        <v>40.799999999999997</v>
      </c>
      <c r="F917" s="11">
        <v>201907</v>
      </c>
    </row>
    <row r="918" spans="1:6">
      <c r="A918" s="11" t="s">
        <v>1203</v>
      </c>
      <c r="B918" s="11">
        <v>23</v>
      </c>
      <c r="C918" s="11" t="s">
        <v>198</v>
      </c>
      <c r="D918" s="11" t="s">
        <v>918</v>
      </c>
      <c r="E918" s="11">
        <v>2.0000000000000009</v>
      </c>
      <c r="F918" s="11">
        <v>201907</v>
      </c>
    </row>
    <row r="919" spans="1:6">
      <c r="A919" s="11" t="s">
        <v>1239</v>
      </c>
      <c r="B919" s="11">
        <v>23</v>
      </c>
      <c r="C919" s="11" t="s">
        <v>198</v>
      </c>
      <c r="D919" s="11" t="s">
        <v>177</v>
      </c>
      <c r="E919" s="11">
        <v>13.500000000000002</v>
      </c>
      <c r="F919" s="11">
        <v>201907</v>
      </c>
    </row>
    <row r="920" spans="1:6">
      <c r="A920" s="11" t="s">
        <v>486</v>
      </c>
      <c r="B920" s="11">
        <v>23</v>
      </c>
      <c r="C920" s="11" t="s">
        <v>175</v>
      </c>
      <c r="D920" s="11" t="s">
        <v>177</v>
      </c>
      <c r="E920" s="11">
        <v>35</v>
      </c>
      <c r="F920" s="11">
        <v>201907</v>
      </c>
    </row>
    <row r="921" spans="1:6">
      <c r="A921" s="11" t="s">
        <v>1215</v>
      </c>
      <c r="B921" s="11">
        <v>23</v>
      </c>
      <c r="C921" s="11" t="s">
        <v>175</v>
      </c>
      <c r="D921" s="11" t="s">
        <v>198</v>
      </c>
      <c r="E921" s="11">
        <v>22.5</v>
      </c>
      <c r="F921" s="11">
        <v>201907</v>
      </c>
    </row>
    <row r="922" spans="1:6">
      <c r="A922" s="11" t="s">
        <v>507</v>
      </c>
      <c r="B922" s="11">
        <v>23</v>
      </c>
      <c r="C922" s="11" t="s">
        <v>175</v>
      </c>
      <c r="D922" s="11" t="s">
        <v>198</v>
      </c>
      <c r="E922" s="11">
        <v>16</v>
      </c>
      <c r="F922" s="11">
        <v>201907</v>
      </c>
    </row>
    <row r="923" spans="1:6">
      <c r="A923" s="11" t="s">
        <v>483</v>
      </c>
      <c r="B923" s="11">
        <v>23</v>
      </c>
      <c r="C923" s="11" t="s">
        <v>175</v>
      </c>
      <c r="D923" s="11" t="s">
        <v>182</v>
      </c>
      <c r="E923" s="11">
        <v>3.9999999999999991</v>
      </c>
      <c r="F923" s="11">
        <v>201907</v>
      </c>
    </row>
    <row r="924" spans="1:6">
      <c r="A924" s="11" t="s">
        <v>483</v>
      </c>
      <c r="B924" s="11">
        <v>23</v>
      </c>
      <c r="C924" s="11" t="s">
        <v>175</v>
      </c>
      <c r="D924" s="11" t="s">
        <v>185</v>
      </c>
      <c r="E924" s="11">
        <v>5.5000000000000018</v>
      </c>
      <c r="F924" s="11">
        <v>201907</v>
      </c>
    </row>
    <row r="925" spans="1:6">
      <c r="A925" s="11" t="s">
        <v>483</v>
      </c>
      <c r="B925" s="11">
        <v>23</v>
      </c>
      <c r="C925" s="11" t="s">
        <v>175</v>
      </c>
      <c r="D925" s="11" t="s">
        <v>177</v>
      </c>
      <c r="E925" s="11">
        <v>12.25</v>
      </c>
      <c r="F925" s="11">
        <v>201907</v>
      </c>
    </row>
    <row r="926" spans="1:6">
      <c r="A926" s="11" t="s">
        <v>483</v>
      </c>
      <c r="B926" s="11">
        <v>23</v>
      </c>
      <c r="C926" s="11" t="s">
        <v>175</v>
      </c>
      <c r="D926" s="11" t="s">
        <v>198</v>
      </c>
      <c r="E926" s="11">
        <v>19.749999999999996</v>
      </c>
      <c r="F926" s="11">
        <v>201907</v>
      </c>
    </row>
    <row r="927" spans="1:6">
      <c r="A927" s="11" t="s">
        <v>483</v>
      </c>
      <c r="B927" s="11">
        <v>23</v>
      </c>
      <c r="C927" s="11" t="s">
        <v>175</v>
      </c>
      <c r="D927" s="11" t="s">
        <v>206</v>
      </c>
      <c r="E927" s="11">
        <v>2.0000000000000009</v>
      </c>
      <c r="F927" s="11">
        <v>201907</v>
      </c>
    </row>
    <row r="928" spans="1:6">
      <c r="A928" s="11" t="s">
        <v>483</v>
      </c>
      <c r="B928" s="11">
        <v>23</v>
      </c>
      <c r="C928" s="11" t="s">
        <v>175</v>
      </c>
      <c r="D928" s="11" t="s">
        <v>918</v>
      </c>
      <c r="E928" s="11">
        <v>0.99999999999999911</v>
      </c>
      <c r="F928" s="11">
        <v>201907</v>
      </c>
    </row>
    <row r="929" spans="1:6">
      <c r="A929" s="11" t="s">
        <v>913</v>
      </c>
      <c r="B929" s="11">
        <v>23</v>
      </c>
      <c r="C929" s="11" t="s">
        <v>185</v>
      </c>
      <c r="D929" s="11" t="s">
        <v>177</v>
      </c>
      <c r="E929" s="11">
        <v>27.449999999999996</v>
      </c>
      <c r="F929" s="11">
        <v>201907</v>
      </c>
    </row>
    <row r="930" spans="1:6">
      <c r="A930" s="11" t="s">
        <v>503</v>
      </c>
      <c r="B930" s="11">
        <v>23</v>
      </c>
      <c r="C930" s="11" t="s">
        <v>185</v>
      </c>
      <c r="D930" s="11" t="s">
        <v>177</v>
      </c>
      <c r="E930" s="11">
        <v>23.266666666666669</v>
      </c>
      <c r="F930" s="11">
        <v>201907</v>
      </c>
    </row>
    <row r="931" spans="1:6">
      <c r="A931" s="11" t="s">
        <v>503</v>
      </c>
      <c r="B931" s="11">
        <v>23</v>
      </c>
      <c r="C931" s="11" t="s">
        <v>185</v>
      </c>
      <c r="D931" s="11" t="s">
        <v>198</v>
      </c>
      <c r="E931" s="11">
        <v>2.716666666666665</v>
      </c>
      <c r="F931" s="11">
        <v>201907</v>
      </c>
    </row>
    <row r="932" spans="1:6">
      <c r="A932" s="11" t="s">
        <v>784</v>
      </c>
      <c r="B932" s="11">
        <v>23</v>
      </c>
      <c r="C932" s="11" t="s">
        <v>175</v>
      </c>
      <c r="D932" s="11" t="s">
        <v>148</v>
      </c>
      <c r="E932" s="11">
        <v>1.7499999999999991</v>
      </c>
      <c r="F932" s="11">
        <v>201907</v>
      </c>
    </row>
    <row r="933" spans="1:6">
      <c r="A933" s="11" t="s">
        <v>784</v>
      </c>
      <c r="B933" s="11">
        <v>23</v>
      </c>
      <c r="C933" s="11" t="s">
        <v>175</v>
      </c>
      <c r="D933" s="11" t="s">
        <v>182</v>
      </c>
      <c r="E933" s="11">
        <v>4.0000000000000036</v>
      </c>
      <c r="F933" s="11">
        <v>201907</v>
      </c>
    </row>
    <row r="934" spans="1:6">
      <c r="A934" s="11" t="s">
        <v>784</v>
      </c>
      <c r="B934" s="11">
        <v>23</v>
      </c>
      <c r="C934" s="11" t="s">
        <v>175</v>
      </c>
      <c r="D934" s="11" t="s">
        <v>185</v>
      </c>
      <c r="E934" s="11">
        <v>4.5000000000000018</v>
      </c>
      <c r="F934" s="11">
        <v>201907</v>
      </c>
    </row>
    <row r="935" spans="1:6">
      <c r="A935" s="11" t="s">
        <v>784</v>
      </c>
      <c r="B935" s="11">
        <v>23</v>
      </c>
      <c r="C935" s="11" t="s">
        <v>175</v>
      </c>
      <c r="D935" s="11" t="s">
        <v>177</v>
      </c>
      <c r="E935" s="11">
        <v>3.4999999999999996</v>
      </c>
      <c r="F935" s="11">
        <v>201907</v>
      </c>
    </row>
    <row r="936" spans="1:6">
      <c r="A936" s="11" t="s">
        <v>784</v>
      </c>
      <c r="B936" s="11">
        <v>23</v>
      </c>
      <c r="C936" s="11" t="s">
        <v>175</v>
      </c>
      <c r="D936" s="11" t="s">
        <v>198</v>
      </c>
      <c r="E936" s="11">
        <v>4.9999999999999964</v>
      </c>
      <c r="F936" s="11">
        <v>201907</v>
      </c>
    </row>
    <row r="937" spans="1:6">
      <c r="A937" s="11" t="s">
        <v>784</v>
      </c>
      <c r="B937" s="11">
        <v>23</v>
      </c>
      <c r="C937" s="11" t="s">
        <v>175</v>
      </c>
      <c r="D937" s="11" t="s">
        <v>203</v>
      </c>
      <c r="E937" s="11">
        <v>1.4999999999999987</v>
      </c>
      <c r="F937" s="11">
        <v>201907</v>
      </c>
    </row>
    <row r="938" spans="1:6">
      <c r="A938" s="11" t="s">
        <v>784</v>
      </c>
      <c r="B938" s="11">
        <v>23</v>
      </c>
      <c r="C938" s="11" t="s">
        <v>175</v>
      </c>
      <c r="D938" s="11" t="s">
        <v>206</v>
      </c>
      <c r="E938" s="11">
        <v>3.5000000000000022</v>
      </c>
      <c r="F938" s="11">
        <v>201907</v>
      </c>
    </row>
    <row r="939" spans="1:6">
      <c r="A939" s="11" t="s">
        <v>784</v>
      </c>
      <c r="B939" s="11">
        <v>23</v>
      </c>
      <c r="C939" s="11" t="s">
        <v>175</v>
      </c>
      <c r="D939" s="11" t="s">
        <v>918</v>
      </c>
      <c r="E939" s="11">
        <v>0.49999999999999956</v>
      </c>
      <c r="F939" s="11">
        <v>201907</v>
      </c>
    </row>
    <row r="940" spans="1:6">
      <c r="A940" s="11" t="s">
        <v>1053</v>
      </c>
      <c r="B940" s="11">
        <v>23</v>
      </c>
      <c r="C940" s="11" t="s">
        <v>177</v>
      </c>
      <c r="D940" s="11" t="s">
        <v>148</v>
      </c>
      <c r="E940" s="11">
        <v>0.75</v>
      </c>
      <c r="F940" s="11">
        <v>201907</v>
      </c>
    </row>
    <row r="941" spans="1:6">
      <c r="A941" s="11" t="s">
        <v>1232</v>
      </c>
      <c r="B941" s="11">
        <v>24</v>
      </c>
      <c r="C941" s="11" t="s">
        <v>185</v>
      </c>
      <c r="D941" s="11" t="s">
        <v>198</v>
      </c>
      <c r="E941" s="11">
        <v>19.3</v>
      </c>
      <c r="F941" s="11">
        <v>201907</v>
      </c>
    </row>
    <row r="942" spans="1:6">
      <c r="A942" s="11" t="s">
        <v>708</v>
      </c>
      <c r="B942" s="11">
        <v>24</v>
      </c>
      <c r="C942" s="11" t="s">
        <v>185</v>
      </c>
      <c r="D942" s="11" t="s">
        <v>198</v>
      </c>
      <c r="E942" s="11">
        <v>38.6</v>
      </c>
      <c r="F942" s="11">
        <v>201907</v>
      </c>
    </row>
    <row r="943" spans="1:6">
      <c r="A943" s="11" t="s">
        <v>708</v>
      </c>
      <c r="B943" s="11">
        <v>24</v>
      </c>
      <c r="C943" s="11" t="s">
        <v>185</v>
      </c>
      <c r="D943" s="11" t="s">
        <v>203</v>
      </c>
      <c r="E943" s="11">
        <v>4.1333333333333329</v>
      </c>
      <c r="F943" s="11">
        <v>201907</v>
      </c>
    </row>
    <row r="944" spans="1:6">
      <c r="A944" s="11" t="s">
        <v>726</v>
      </c>
      <c r="B944" s="11">
        <v>24</v>
      </c>
      <c r="C944" s="11" t="s">
        <v>175</v>
      </c>
      <c r="D944" s="11" t="s">
        <v>185</v>
      </c>
      <c r="E944" s="11">
        <v>9.5</v>
      </c>
      <c r="F944" s="11">
        <v>201907</v>
      </c>
    </row>
    <row r="945" spans="1:6">
      <c r="A945" s="11" t="s">
        <v>726</v>
      </c>
      <c r="B945" s="11">
        <v>24</v>
      </c>
      <c r="C945" s="11" t="s">
        <v>175</v>
      </c>
      <c r="D945" s="11" t="s">
        <v>177</v>
      </c>
      <c r="E945" s="11">
        <v>8</v>
      </c>
      <c r="F945" s="11">
        <v>201907</v>
      </c>
    </row>
    <row r="946" spans="1:6">
      <c r="A946" s="11" t="s">
        <v>726</v>
      </c>
      <c r="B946" s="11">
        <v>24</v>
      </c>
      <c r="C946" s="11" t="s">
        <v>175</v>
      </c>
      <c r="D946" s="11" t="s">
        <v>198</v>
      </c>
      <c r="E946" s="11">
        <v>17.5</v>
      </c>
      <c r="F946" s="11">
        <v>201907</v>
      </c>
    </row>
    <row r="947" spans="1:6">
      <c r="A947" s="11" t="s">
        <v>726</v>
      </c>
      <c r="B947" s="11">
        <v>24</v>
      </c>
      <c r="C947" s="11" t="s">
        <v>175</v>
      </c>
      <c r="D947" s="11" t="s">
        <v>918</v>
      </c>
      <c r="E947" s="11">
        <v>5.4999999999999991</v>
      </c>
      <c r="F947" s="11">
        <v>201907</v>
      </c>
    </row>
    <row r="948" spans="1:6">
      <c r="A948" s="11" t="s">
        <v>458</v>
      </c>
      <c r="B948" s="11">
        <v>24</v>
      </c>
      <c r="C948" s="11" t="s">
        <v>185</v>
      </c>
      <c r="D948" s="11" t="s">
        <v>182</v>
      </c>
      <c r="E948" s="11">
        <v>7.5</v>
      </c>
      <c r="F948" s="11">
        <v>201907</v>
      </c>
    </row>
    <row r="949" spans="1:6">
      <c r="A949" s="11" t="s">
        <v>458</v>
      </c>
      <c r="B949" s="11">
        <v>24</v>
      </c>
      <c r="C949" s="11" t="s">
        <v>185</v>
      </c>
      <c r="D949" s="11" t="s">
        <v>198</v>
      </c>
      <c r="E949" s="11">
        <v>5.9999999999999982</v>
      </c>
      <c r="F949" s="11">
        <v>201907</v>
      </c>
    </row>
    <row r="950" spans="1:6">
      <c r="A950" s="11" t="s">
        <v>767</v>
      </c>
      <c r="B950" s="11">
        <v>24</v>
      </c>
      <c r="C950" s="11" t="s">
        <v>175</v>
      </c>
      <c r="D950" s="11" t="s">
        <v>206</v>
      </c>
      <c r="E950" s="11">
        <v>15.83333333333333</v>
      </c>
      <c r="F950" s="11">
        <v>201907</v>
      </c>
    </row>
    <row r="951" spans="1:6">
      <c r="A951" s="11" t="s">
        <v>1233</v>
      </c>
      <c r="B951" s="11">
        <v>24</v>
      </c>
      <c r="C951" s="11" t="s">
        <v>198</v>
      </c>
      <c r="D951" s="11" t="s">
        <v>185</v>
      </c>
      <c r="E951" s="11">
        <v>22.470000000000006</v>
      </c>
      <c r="F951" s="11">
        <v>201907</v>
      </c>
    </row>
    <row r="952" spans="1:6">
      <c r="A952" s="11" t="s">
        <v>453</v>
      </c>
      <c r="B952" s="11">
        <v>24</v>
      </c>
      <c r="C952" s="11" t="s">
        <v>175</v>
      </c>
      <c r="D952" s="11" t="s">
        <v>177</v>
      </c>
      <c r="E952" s="11">
        <v>17.25</v>
      </c>
      <c r="F952" s="11">
        <v>201907</v>
      </c>
    </row>
    <row r="953" spans="1:6">
      <c r="A953" s="11" t="s">
        <v>453</v>
      </c>
      <c r="B953" s="11">
        <v>24</v>
      </c>
      <c r="C953" s="11" t="s">
        <v>175</v>
      </c>
      <c r="D953" s="11" t="s">
        <v>198</v>
      </c>
      <c r="E953" s="11">
        <v>5.9999999999999982</v>
      </c>
      <c r="F953" s="11">
        <v>201907</v>
      </c>
    </row>
    <row r="954" spans="1:6">
      <c r="A954" s="11" t="s">
        <v>951</v>
      </c>
      <c r="B954" s="11">
        <v>24</v>
      </c>
      <c r="C954" s="11" t="s">
        <v>198</v>
      </c>
      <c r="D954" s="11" t="s">
        <v>918</v>
      </c>
      <c r="E954" s="11">
        <v>3.9999999999999964</v>
      </c>
      <c r="F954" s="11">
        <v>201907</v>
      </c>
    </row>
    <row r="955" spans="1:6">
      <c r="A955" s="11" t="s">
        <v>478</v>
      </c>
      <c r="B955" s="11">
        <v>24</v>
      </c>
      <c r="C955" s="11" t="s">
        <v>175</v>
      </c>
      <c r="D955" s="11" t="s">
        <v>198</v>
      </c>
      <c r="E955" s="11">
        <v>14</v>
      </c>
      <c r="F955" s="11">
        <v>201907</v>
      </c>
    </row>
    <row r="956" spans="1:6">
      <c r="A956" s="11" t="s">
        <v>478</v>
      </c>
      <c r="B956" s="11">
        <v>24</v>
      </c>
      <c r="C956" s="11" t="s">
        <v>175</v>
      </c>
      <c r="D956" s="11" t="s">
        <v>206</v>
      </c>
      <c r="E956" s="11">
        <v>8</v>
      </c>
      <c r="F956" s="11">
        <v>201907</v>
      </c>
    </row>
    <row r="957" spans="1:6">
      <c r="A957" s="11" t="s">
        <v>485</v>
      </c>
      <c r="B957" s="11">
        <v>24</v>
      </c>
      <c r="C957" s="11" t="s">
        <v>175</v>
      </c>
      <c r="D957" s="11" t="s">
        <v>185</v>
      </c>
      <c r="E957" s="11">
        <v>33.5</v>
      </c>
      <c r="F957" s="11">
        <v>201907</v>
      </c>
    </row>
    <row r="958" spans="1:6">
      <c r="A958" s="11" t="s">
        <v>598</v>
      </c>
      <c r="B958" s="11">
        <v>24</v>
      </c>
      <c r="C958" s="11" t="s">
        <v>203</v>
      </c>
      <c r="D958" s="11" t="s">
        <v>198</v>
      </c>
      <c r="E958" s="11">
        <v>31</v>
      </c>
      <c r="F958" s="11">
        <v>201907</v>
      </c>
    </row>
    <row r="959" spans="1:6">
      <c r="A959" s="11" t="s">
        <v>769</v>
      </c>
      <c r="B959" s="11">
        <v>24</v>
      </c>
      <c r="C959" s="11" t="s">
        <v>185</v>
      </c>
      <c r="D959" s="11" t="s">
        <v>206</v>
      </c>
      <c r="E959" s="11">
        <v>0.54999999999999538</v>
      </c>
      <c r="F959" s="11">
        <v>201907</v>
      </c>
    </row>
    <row r="960" spans="1:6">
      <c r="A960" s="11" t="s">
        <v>917</v>
      </c>
      <c r="B960" s="11">
        <v>24</v>
      </c>
      <c r="C960" s="11" t="s">
        <v>203</v>
      </c>
      <c r="D960" s="11" t="s">
        <v>185</v>
      </c>
      <c r="E960" s="11">
        <v>39.290000000000006</v>
      </c>
      <c r="F960" s="11">
        <v>201907</v>
      </c>
    </row>
    <row r="961" spans="1:6">
      <c r="A961" s="11" t="s">
        <v>508</v>
      </c>
      <c r="B961" s="11">
        <v>24</v>
      </c>
      <c r="C961" s="11" t="s">
        <v>198</v>
      </c>
      <c r="D961" s="11" t="s">
        <v>203</v>
      </c>
      <c r="E961" s="11">
        <v>35.5</v>
      </c>
      <c r="F961" s="11">
        <v>201907</v>
      </c>
    </row>
    <row r="962" spans="1:6">
      <c r="A962" s="11" t="s">
        <v>482</v>
      </c>
      <c r="B962" s="11">
        <v>24</v>
      </c>
      <c r="C962" s="11" t="s">
        <v>175</v>
      </c>
      <c r="D962" s="11" t="s">
        <v>198</v>
      </c>
      <c r="E962" s="11">
        <v>37</v>
      </c>
      <c r="F962" s="11">
        <v>201907</v>
      </c>
    </row>
    <row r="963" spans="1:6">
      <c r="A963" s="11" t="s">
        <v>482</v>
      </c>
      <c r="B963" s="11">
        <v>24</v>
      </c>
      <c r="C963" s="11" t="s">
        <v>175</v>
      </c>
      <c r="D963" s="11" t="s">
        <v>206</v>
      </c>
      <c r="E963" s="11">
        <v>3.9999999999999991</v>
      </c>
      <c r="F963" s="11">
        <v>201907</v>
      </c>
    </row>
    <row r="964" spans="1:6">
      <c r="A964" s="11" t="s">
        <v>482</v>
      </c>
      <c r="B964" s="11">
        <v>24</v>
      </c>
      <c r="C964" s="11" t="s">
        <v>175</v>
      </c>
      <c r="D964" s="11" t="s">
        <v>918</v>
      </c>
      <c r="E964" s="11">
        <v>0.75</v>
      </c>
      <c r="F964" s="11">
        <v>201907</v>
      </c>
    </row>
    <row r="965" spans="1:6">
      <c r="A965" s="11" t="s">
        <v>479</v>
      </c>
      <c r="B965" s="11">
        <v>24</v>
      </c>
      <c r="C965" s="11" t="s">
        <v>175</v>
      </c>
      <c r="D965" s="11" t="s">
        <v>177</v>
      </c>
      <c r="E965" s="11">
        <v>18</v>
      </c>
      <c r="F965" s="11">
        <v>201907</v>
      </c>
    </row>
    <row r="966" spans="1:6">
      <c r="A966" s="11" t="s">
        <v>479</v>
      </c>
      <c r="B966" s="11">
        <v>24</v>
      </c>
      <c r="C966" s="11" t="s">
        <v>175</v>
      </c>
      <c r="D966" s="11" t="s">
        <v>198</v>
      </c>
      <c r="E966" s="11">
        <v>19</v>
      </c>
      <c r="F966" s="11">
        <v>201907</v>
      </c>
    </row>
    <row r="967" spans="1:6">
      <c r="A967" s="11" t="s">
        <v>950</v>
      </c>
      <c r="B967" s="11">
        <v>24</v>
      </c>
      <c r="C967" s="11" t="s">
        <v>185</v>
      </c>
      <c r="D967" s="11" t="s">
        <v>198</v>
      </c>
      <c r="E967" s="11">
        <v>11.733333333333338</v>
      </c>
      <c r="F967" s="11">
        <v>201907</v>
      </c>
    </row>
    <row r="968" spans="1:6">
      <c r="A968" s="11" t="s">
        <v>467</v>
      </c>
      <c r="B968" s="11">
        <v>24</v>
      </c>
      <c r="C968" s="11" t="s">
        <v>185</v>
      </c>
      <c r="D968" s="11" t="s">
        <v>206</v>
      </c>
      <c r="E968" s="11">
        <v>72.903333333333336</v>
      </c>
      <c r="F968" s="11">
        <v>201907</v>
      </c>
    </row>
    <row r="969" spans="1:6">
      <c r="A969" s="11" t="s">
        <v>468</v>
      </c>
      <c r="B969" s="11">
        <v>24</v>
      </c>
      <c r="C969" s="11" t="s">
        <v>185</v>
      </c>
      <c r="D969" s="11" t="s">
        <v>198</v>
      </c>
      <c r="E969" s="11">
        <v>4.6000000000000014</v>
      </c>
      <c r="F969" s="11">
        <v>201907</v>
      </c>
    </row>
    <row r="970" spans="1:6">
      <c r="A970" s="11" t="s">
        <v>480</v>
      </c>
      <c r="B970" s="11">
        <v>24</v>
      </c>
      <c r="C970" s="11" t="s">
        <v>175</v>
      </c>
      <c r="D970" s="11" t="s">
        <v>185</v>
      </c>
      <c r="E970" s="11">
        <v>28.5</v>
      </c>
      <c r="F970" s="11">
        <v>201907</v>
      </c>
    </row>
    <row r="971" spans="1:6">
      <c r="A971" s="11" t="s">
        <v>1054</v>
      </c>
      <c r="B971" s="11">
        <v>24</v>
      </c>
      <c r="C971" s="11" t="s">
        <v>198</v>
      </c>
      <c r="D971" s="11" t="s">
        <v>148</v>
      </c>
      <c r="E971" s="11">
        <v>43.75</v>
      </c>
      <c r="F971" s="11">
        <v>201907</v>
      </c>
    </row>
    <row r="972" spans="1:6">
      <c r="A972" s="11" t="s">
        <v>500</v>
      </c>
      <c r="B972" s="11">
        <v>24</v>
      </c>
      <c r="C972" s="11" t="s">
        <v>185</v>
      </c>
      <c r="D972" s="11" t="s">
        <v>198</v>
      </c>
      <c r="E972" s="11">
        <v>28.516666666666662</v>
      </c>
      <c r="F972" s="11">
        <v>201907</v>
      </c>
    </row>
    <row r="973" spans="1:6">
      <c r="A973" s="11" t="s">
        <v>1208</v>
      </c>
      <c r="B973" s="11">
        <v>24</v>
      </c>
      <c r="C973" s="11" t="s">
        <v>175</v>
      </c>
      <c r="D973" s="11" t="s">
        <v>198</v>
      </c>
      <c r="E973" s="11">
        <v>8</v>
      </c>
      <c r="F973" s="11">
        <v>201907</v>
      </c>
    </row>
    <row r="974" spans="1:6">
      <c r="A974" s="11" t="s">
        <v>777</v>
      </c>
      <c r="B974" s="11">
        <v>24</v>
      </c>
      <c r="C974" s="11" t="s">
        <v>175</v>
      </c>
      <c r="D974" s="11" t="s">
        <v>185</v>
      </c>
      <c r="E974" s="11">
        <v>23.75</v>
      </c>
      <c r="F974" s="11">
        <v>201907</v>
      </c>
    </row>
    <row r="975" spans="1:6">
      <c r="A975" s="11" t="s">
        <v>778</v>
      </c>
      <c r="B975" s="11">
        <v>24</v>
      </c>
      <c r="C975" s="11" t="s">
        <v>175</v>
      </c>
      <c r="D975" s="11" t="s">
        <v>185</v>
      </c>
      <c r="E975" s="11">
        <v>5</v>
      </c>
      <c r="F975" s="11">
        <v>201907</v>
      </c>
    </row>
    <row r="976" spans="1:6">
      <c r="A976" s="11" t="s">
        <v>778</v>
      </c>
      <c r="B976" s="11">
        <v>24</v>
      </c>
      <c r="C976" s="11" t="s">
        <v>175</v>
      </c>
      <c r="D976" s="11" t="s">
        <v>177</v>
      </c>
      <c r="E976" s="11">
        <v>4.5000000000000018</v>
      </c>
      <c r="F976" s="11">
        <v>201907</v>
      </c>
    </row>
    <row r="977" spans="1:6">
      <c r="A977" s="11" t="s">
        <v>778</v>
      </c>
      <c r="B977" s="11">
        <v>24</v>
      </c>
      <c r="C977" s="11" t="s">
        <v>175</v>
      </c>
      <c r="D977" s="11" t="s">
        <v>198</v>
      </c>
      <c r="E977" s="11">
        <v>26.500000000000007</v>
      </c>
      <c r="F977" s="11">
        <v>201907</v>
      </c>
    </row>
    <row r="978" spans="1:6">
      <c r="A978" s="11" t="s">
        <v>454</v>
      </c>
      <c r="B978" s="11">
        <v>24</v>
      </c>
      <c r="C978" s="11" t="s">
        <v>198</v>
      </c>
      <c r="D978" s="11" t="s">
        <v>185</v>
      </c>
      <c r="E978" s="11">
        <v>33.766666666666659</v>
      </c>
      <c r="F978" s="11">
        <v>201907</v>
      </c>
    </row>
    <row r="979" spans="1:6">
      <c r="A979" s="11" t="s">
        <v>960</v>
      </c>
      <c r="B979" s="11">
        <v>24</v>
      </c>
      <c r="C979" s="11" t="s">
        <v>185</v>
      </c>
      <c r="D979" s="11" t="s">
        <v>198</v>
      </c>
      <c r="E979" s="11">
        <v>9.9666666666666668</v>
      </c>
      <c r="F979" s="11">
        <v>201907</v>
      </c>
    </row>
    <row r="980" spans="1:6">
      <c r="A980" s="11" t="s">
        <v>476</v>
      </c>
      <c r="B980" s="11">
        <v>24</v>
      </c>
      <c r="C980" s="11" t="s">
        <v>198</v>
      </c>
      <c r="D980" s="11" t="s">
        <v>206</v>
      </c>
      <c r="E980" s="11">
        <v>38.5</v>
      </c>
      <c r="F980" s="11">
        <v>201907</v>
      </c>
    </row>
    <row r="981" spans="1:6">
      <c r="A981" s="11" t="s">
        <v>477</v>
      </c>
      <c r="B981" s="11">
        <v>24</v>
      </c>
      <c r="C981" s="11" t="s">
        <v>198</v>
      </c>
      <c r="D981" s="11" t="s">
        <v>206</v>
      </c>
      <c r="E981" s="11">
        <v>33.75</v>
      </c>
      <c r="F981" s="11">
        <v>201907</v>
      </c>
    </row>
    <row r="982" spans="1:6">
      <c r="A982" s="11" t="s">
        <v>464</v>
      </c>
      <c r="B982" s="11">
        <v>24</v>
      </c>
      <c r="C982" s="11" t="s">
        <v>198</v>
      </c>
      <c r="D982" s="11" t="s">
        <v>177</v>
      </c>
      <c r="E982" s="11">
        <v>43.933333333333337</v>
      </c>
      <c r="F982" s="11">
        <v>201907</v>
      </c>
    </row>
    <row r="983" spans="1:6">
      <c r="A983" s="11" t="s">
        <v>1239</v>
      </c>
      <c r="B983" s="11">
        <v>24</v>
      </c>
      <c r="C983" s="11" t="s">
        <v>198</v>
      </c>
      <c r="D983" s="11" t="s">
        <v>177</v>
      </c>
      <c r="E983" s="11">
        <v>10.25</v>
      </c>
      <c r="F983" s="11">
        <v>201907</v>
      </c>
    </row>
    <row r="984" spans="1:6">
      <c r="A984" s="11" t="s">
        <v>486</v>
      </c>
      <c r="B984" s="11">
        <v>24</v>
      </c>
      <c r="C984" s="11" t="s">
        <v>175</v>
      </c>
      <c r="D984" s="11" t="s">
        <v>177</v>
      </c>
      <c r="E984" s="11">
        <v>35.933333333333337</v>
      </c>
      <c r="F984" s="11">
        <v>201907</v>
      </c>
    </row>
    <row r="985" spans="1:6">
      <c r="A985" s="11" t="s">
        <v>1215</v>
      </c>
      <c r="B985" s="11">
        <v>24</v>
      </c>
      <c r="C985" s="11" t="s">
        <v>175</v>
      </c>
      <c r="D985" s="11" t="s">
        <v>198</v>
      </c>
      <c r="E985" s="11">
        <v>22.5</v>
      </c>
      <c r="F985" s="11">
        <v>201907</v>
      </c>
    </row>
    <row r="986" spans="1:6">
      <c r="A986" s="11" t="s">
        <v>507</v>
      </c>
      <c r="B986" s="11">
        <v>24</v>
      </c>
      <c r="C986" s="11" t="s">
        <v>175</v>
      </c>
      <c r="D986" s="11" t="s">
        <v>198</v>
      </c>
      <c r="E986" s="11">
        <v>7.9999999999999991</v>
      </c>
      <c r="F986" s="11">
        <v>201907</v>
      </c>
    </row>
    <row r="987" spans="1:6">
      <c r="A987" s="11" t="s">
        <v>483</v>
      </c>
      <c r="B987" s="11">
        <v>24</v>
      </c>
      <c r="C987" s="11" t="s">
        <v>175</v>
      </c>
      <c r="D987" s="11" t="s">
        <v>182</v>
      </c>
      <c r="E987" s="11">
        <v>5.4999999999999991</v>
      </c>
      <c r="F987" s="11">
        <v>201907</v>
      </c>
    </row>
    <row r="988" spans="1:6">
      <c r="A988" s="11" t="s">
        <v>483</v>
      </c>
      <c r="B988" s="11">
        <v>24</v>
      </c>
      <c r="C988" s="11" t="s">
        <v>175</v>
      </c>
      <c r="D988" s="11" t="s">
        <v>185</v>
      </c>
      <c r="E988" s="11">
        <v>4.5</v>
      </c>
      <c r="F988" s="11">
        <v>201907</v>
      </c>
    </row>
    <row r="989" spans="1:6">
      <c r="A989" s="11" t="s">
        <v>483</v>
      </c>
      <c r="B989" s="11">
        <v>24</v>
      </c>
      <c r="C989" s="11" t="s">
        <v>175</v>
      </c>
      <c r="D989" s="11" t="s">
        <v>177</v>
      </c>
      <c r="E989" s="11">
        <v>7.4999999999999982</v>
      </c>
      <c r="F989" s="11">
        <v>201907</v>
      </c>
    </row>
    <row r="990" spans="1:6">
      <c r="A990" s="11" t="s">
        <v>483</v>
      </c>
      <c r="B990" s="11">
        <v>24</v>
      </c>
      <c r="C990" s="11" t="s">
        <v>175</v>
      </c>
      <c r="D990" s="11" t="s">
        <v>198</v>
      </c>
      <c r="E990" s="11">
        <v>9.4999999999999982</v>
      </c>
      <c r="F990" s="11">
        <v>201907</v>
      </c>
    </row>
    <row r="991" spans="1:6">
      <c r="A991" s="11" t="s">
        <v>483</v>
      </c>
      <c r="B991" s="11">
        <v>24</v>
      </c>
      <c r="C991" s="11" t="s">
        <v>175</v>
      </c>
      <c r="D991" s="11" t="s">
        <v>206</v>
      </c>
      <c r="E991" s="11">
        <v>1.0000000000000018</v>
      </c>
      <c r="F991" s="11">
        <v>201907</v>
      </c>
    </row>
    <row r="992" spans="1:6">
      <c r="A992" s="11" t="s">
        <v>913</v>
      </c>
      <c r="B992" s="11">
        <v>24</v>
      </c>
      <c r="C992" s="11" t="s">
        <v>185</v>
      </c>
      <c r="D992" s="11" t="s">
        <v>198</v>
      </c>
      <c r="E992" s="11">
        <v>4.5166666666666693</v>
      </c>
      <c r="F992" s="11">
        <v>201907</v>
      </c>
    </row>
    <row r="993" spans="1:6">
      <c r="A993" s="11" t="s">
        <v>784</v>
      </c>
      <c r="B993" s="11">
        <v>24</v>
      </c>
      <c r="C993" s="11" t="s">
        <v>175</v>
      </c>
      <c r="D993" s="11" t="s">
        <v>148</v>
      </c>
      <c r="E993" s="11">
        <v>1.7500000000000018</v>
      </c>
      <c r="F993" s="11">
        <v>201907</v>
      </c>
    </row>
    <row r="994" spans="1:6">
      <c r="A994" s="11" t="s">
        <v>784</v>
      </c>
      <c r="B994" s="11">
        <v>24</v>
      </c>
      <c r="C994" s="11" t="s">
        <v>175</v>
      </c>
      <c r="D994" s="11" t="s">
        <v>182</v>
      </c>
      <c r="E994" s="11">
        <v>3.2499999999999978</v>
      </c>
      <c r="F994" s="11">
        <v>201907</v>
      </c>
    </row>
    <row r="995" spans="1:6">
      <c r="A995" s="11" t="s">
        <v>784</v>
      </c>
      <c r="B995" s="11">
        <v>24</v>
      </c>
      <c r="C995" s="11" t="s">
        <v>175</v>
      </c>
      <c r="D995" s="11" t="s">
        <v>185</v>
      </c>
      <c r="E995" s="11">
        <v>4.7499999999999991</v>
      </c>
      <c r="F995" s="11">
        <v>201907</v>
      </c>
    </row>
    <row r="996" spans="1:6">
      <c r="A996" s="11" t="s">
        <v>784</v>
      </c>
      <c r="B996" s="11">
        <v>24</v>
      </c>
      <c r="C996" s="11" t="s">
        <v>175</v>
      </c>
      <c r="D996" s="11" t="s">
        <v>177</v>
      </c>
      <c r="E996" s="11">
        <v>3.7499999999999987</v>
      </c>
      <c r="F996" s="11">
        <v>201907</v>
      </c>
    </row>
    <row r="997" spans="1:6">
      <c r="A997" s="11" t="s">
        <v>784</v>
      </c>
      <c r="B997" s="11">
        <v>24</v>
      </c>
      <c r="C997" s="11" t="s">
        <v>175</v>
      </c>
      <c r="D997" s="11" t="s">
        <v>198</v>
      </c>
      <c r="E997" s="11">
        <v>5.0000000000000018</v>
      </c>
      <c r="F997" s="11">
        <v>201907</v>
      </c>
    </row>
    <row r="998" spans="1:6">
      <c r="A998" s="11" t="s">
        <v>784</v>
      </c>
      <c r="B998" s="11">
        <v>24</v>
      </c>
      <c r="C998" s="11" t="s">
        <v>175</v>
      </c>
      <c r="D998" s="11" t="s">
        <v>206</v>
      </c>
      <c r="E998" s="11">
        <v>4</v>
      </c>
      <c r="F998" s="11">
        <v>201907</v>
      </c>
    </row>
    <row r="999" spans="1:6">
      <c r="A999" s="11" t="s">
        <v>784</v>
      </c>
      <c r="B999" s="11">
        <v>24</v>
      </c>
      <c r="C999" s="11" t="s">
        <v>175</v>
      </c>
      <c r="D999" s="11" t="s">
        <v>918</v>
      </c>
      <c r="E999" s="11">
        <v>0.49999999999999822</v>
      </c>
      <c r="F999" s="11">
        <v>201907</v>
      </c>
    </row>
    <row r="1000" spans="1:6">
      <c r="A1000" s="11" t="s">
        <v>1232</v>
      </c>
      <c r="B1000" s="11">
        <v>19</v>
      </c>
      <c r="C1000" s="11" t="s">
        <v>185</v>
      </c>
      <c r="D1000" s="11" t="s">
        <v>198</v>
      </c>
      <c r="E1000" s="11">
        <v>40.896666666666661</v>
      </c>
      <c r="F1000" s="11">
        <v>201907</v>
      </c>
    </row>
    <row r="1001" spans="1:6">
      <c r="A1001" s="11" t="s">
        <v>708</v>
      </c>
      <c r="B1001" s="11">
        <v>19</v>
      </c>
      <c r="C1001" s="11" t="s">
        <v>185</v>
      </c>
      <c r="D1001" s="11" t="s">
        <v>198</v>
      </c>
      <c r="E1001" s="11">
        <v>23.916666666666668</v>
      </c>
      <c r="F1001" s="11">
        <v>201907</v>
      </c>
    </row>
    <row r="1002" spans="1:6">
      <c r="A1002" s="11" t="s">
        <v>708</v>
      </c>
      <c r="B1002" s="11">
        <v>19</v>
      </c>
      <c r="C1002" s="11" t="s">
        <v>185</v>
      </c>
      <c r="D1002" s="11" t="s">
        <v>203</v>
      </c>
      <c r="E1002" s="11">
        <v>21.22</v>
      </c>
      <c r="F1002" s="11">
        <v>201907</v>
      </c>
    </row>
    <row r="1003" spans="1:6">
      <c r="A1003" s="11" t="s">
        <v>1233</v>
      </c>
      <c r="B1003" s="11">
        <v>19</v>
      </c>
      <c r="C1003" s="11" t="s">
        <v>198</v>
      </c>
      <c r="D1003" s="11" t="s">
        <v>185</v>
      </c>
      <c r="E1003" s="11">
        <v>31.836666666666666</v>
      </c>
      <c r="F1003" s="11">
        <v>201907</v>
      </c>
    </row>
    <row r="1004" spans="1:6">
      <c r="A1004" s="11" t="s">
        <v>478</v>
      </c>
      <c r="B1004" s="11">
        <v>19</v>
      </c>
      <c r="C1004" s="11" t="s">
        <v>175</v>
      </c>
      <c r="D1004" s="11" t="s">
        <v>198</v>
      </c>
      <c r="E1004" s="11">
        <v>17.5</v>
      </c>
      <c r="F1004" s="11">
        <v>201907</v>
      </c>
    </row>
    <row r="1005" spans="1:6">
      <c r="A1005" s="11" t="s">
        <v>478</v>
      </c>
      <c r="B1005" s="11">
        <v>19</v>
      </c>
      <c r="C1005" s="11" t="s">
        <v>175</v>
      </c>
      <c r="D1005" s="11" t="s">
        <v>206</v>
      </c>
      <c r="E1005" s="11">
        <v>3.5000000000000009</v>
      </c>
      <c r="F1005" s="11">
        <v>201907</v>
      </c>
    </row>
    <row r="1006" spans="1:6">
      <c r="A1006" s="11" t="s">
        <v>788</v>
      </c>
      <c r="B1006" s="11">
        <v>19</v>
      </c>
      <c r="C1006" s="11" t="s">
        <v>185</v>
      </c>
      <c r="D1006" s="11" t="s">
        <v>198</v>
      </c>
      <c r="E1006" s="11">
        <v>4.3833333333333329</v>
      </c>
      <c r="F1006" s="11">
        <v>201907</v>
      </c>
    </row>
    <row r="1007" spans="1:6">
      <c r="A1007" s="11" t="s">
        <v>508</v>
      </c>
      <c r="B1007" s="11">
        <v>19</v>
      </c>
      <c r="C1007" s="11" t="s">
        <v>198</v>
      </c>
      <c r="D1007" s="11" t="s">
        <v>203</v>
      </c>
      <c r="E1007" s="11">
        <v>42.500000000000007</v>
      </c>
      <c r="F1007" s="11">
        <v>201907</v>
      </c>
    </row>
    <row r="1008" spans="1:6">
      <c r="A1008" s="11" t="s">
        <v>897</v>
      </c>
      <c r="B1008" s="11">
        <v>19</v>
      </c>
      <c r="C1008" s="11" t="s">
        <v>185</v>
      </c>
      <c r="D1008" s="11" t="s">
        <v>198</v>
      </c>
      <c r="E1008" s="11">
        <v>6.0333333333333332</v>
      </c>
      <c r="F1008" s="11">
        <v>201907</v>
      </c>
    </row>
    <row r="1009" spans="1:6">
      <c r="A1009" s="11" t="s">
        <v>1054</v>
      </c>
      <c r="B1009" s="11">
        <v>19</v>
      </c>
      <c r="C1009" s="11" t="s">
        <v>198</v>
      </c>
      <c r="D1009" s="11" t="s">
        <v>148</v>
      </c>
      <c r="E1009" s="11">
        <v>49.5</v>
      </c>
      <c r="F1009" s="11">
        <v>201907</v>
      </c>
    </row>
    <row r="1010" spans="1:6">
      <c r="A1010" s="11" t="s">
        <v>500</v>
      </c>
      <c r="B1010" s="11">
        <v>19</v>
      </c>
      <c r="C1010" s="11" t="s">
        <v>185</v>
      </c>
      <c r="D1010" s="11" t="s">
        <v>198</v>
      </c>
      <c r="E1010" s="11">
        <v>1.4333333333333336</v>
      </c>
      <c r="F1010" s="11">
        <v>201907</v>
      </c>
    </row>
    <row r="1011" spans="1:6">
      <c r="A1011" s="11" t="s">
        <v>484</v>
      </c>
      <c r="B1011" s="11">
        <v>19</v>
      </c>
      <c r="C1011" s="11" t="s">
        <v>175</v>
      </c>
      <c r="D1011" s="11" t="s">
        <v>185</v>
      </c>
      <c r="E1011" s="11">
        <v>1.0000000000000004</v>
      </c>
      <c r="F1011" s="11">
        <v>201907</v>
      </c>
    </row>
    <row r="1012" spans="1:6">
      <c r="A1012" s="11" t="s">
        <v>484</v>
      </c>
      <c r="B1012" s="11">
        <v>19</v>
      </c>
      <c r="C1012" s="11" t="s">
        <v>175</v>
      </c>
      <c r="D1012" s="11" t="s">
        <v>198</v>
      </c>
      <c r="E1012" s="11">
        <v>16</v>
      </c>
      <c r="F1012" s="11">
        <v>201907</v>
      </c>
    </row>
    <row r="1013" spans="1:6">
      <c r="A1013" s="11" t="s">
        <v>476</v>
      </c>
      <c r="B1013" s="11">
        <v>19</v>
      </c>
      <c r="C1013" s="11" t="s">
        <v>198</v>
      </c>
      <c r="D1013" s="11" t="s">
        <v>206</v>
      </c>
      <c r="E1013" s="11">
        <v>52.5</v>
      </c>
      <c r="F1013" s="11">
        <v>201907</v>
      </c>
    </row>
    <row r="1014" spans="1:6">
      <c r="A1014" s="11" t="s">
        <v>477</v>
      </c>
      <c r="B1014" s="11">
        <v>19</v>
      </c>
      <c r="C1014" s="11" t="s">
        <v>198</v>
      </c>
      <c r="D1014" s="11" t="s">
        <v>206</v>
      </c>
      <c r="E1014" s="11">
        <v>48.25</v>
      </c>
      <c r="F1014" s="11">
        <v>201907</v>
      </c>
    </row>
    <row r="1015" spans="1:6">
      <c r="A1015" s="11" t="s">
        <v>464</v>
      </c>
      <c r="B1015" s="11">
        <v>19</v>
      </c>
      <c r="C1015" s="11" t="s">
        <v>198</v>
      </c>
      <c r="D1015" s="11" t="s">
        <v>177</v>
      </c>
      <c r="E1015" s="11">
        <v>41.7</v>
      </c>
      <c r="F1015" s="11">
        <v>201907</v>
      </c>
    </row>
    <row r="1016" spans="1:6">
      <c r="A1016" s="11" t="s">
        <v>503</v>
      </c>
      <c r="B1016" s="11">
        <v>19</v>
      </c>
      <c r="C1016" s="11" t="s">
        <v>185</v>
      </c>
      <c r="D1016" s="11" t="s">
        <v>177</v>
      </c>
      <c r="E1016" s="11">
        <v>33.166666666666664</v>
      </c>
      <c r="F1016" s="11">
        <v>201907</v>
      </c>
    </row>
    <row r="1017" spans="1:6">
      <c r="A1017" s="11" t="s">
        <v>1053</v>
      </c>
      <c r="B1017" s="11">
        <v>19</v>
      </c>
      <c r="C1017" s="11" t="s">
        <v>177</v>
      </c>
      <c r="D1017" s="11" t="s">
        <v>148</v>
      </c>
      <c r="E1017" s="11">
        <v>1.5</v>
      </c>
      <c r="F1017" s="11">
        <v>201907</v>
      </c>
    </row>
    <row r="1018" spans="1:6">
      <c r="A1018" s="11" t="s">
        <v>1232</v>
      </c>
      <c r="B1018" s="11">
        <v>20</v>
      </c>
      <c r="C1018" s="11" t="s">
        <v>185</v>
      </c>
      <c r="D1018" s="11" t="s">
        <v>198</v>
      </c>
      <c r="E1018" s="11">
        <v>33.583333333333336</v>
      </c>
      <c r="F1018" s="11">
        <v>201907</v>
      </c>
    </row>
    <row r="1019" spans="1:6">
      <c r="A1019" s="11" t="s">
        <v>708</v>
      </c>
      <c r="B1019" s="11">
        <v>20</v>
      </c>
      <c r="C1019" s="11" t="s">
        <v>185</v>
      </c>
      <c r="D1019" s="11" t="s">
        <v>198</v>
      </c>
      <c r="E1019" s="11">
        <v>28.1</v>
      </c>
      <c r="F1019" s="11">
        <v>201907</v>
      </c>
    </row>
    <row r="1020" spans="1:6">
      <c r="A1020" s="11" t="s">
        <v>708</v>
      </c>
      <c r="B1020" s="11">
        <v>20</v>
      </c>
      <c r="C1020" s="11" t="s">
        <v>185</v>
      </c>
      <c r="D1020" s="11" t="s">
        <v>203</v>
      </c>
      <c r="E1020" s="11">
        <v>24.796666666666667</v>
      </c>
      <c r="F1020" s="11">
        <v>201907</v>
      </c>
    </row>
    <row r="1021" spans="1:6">
      <c r="A1021" s="11" t="s">
        <v>1233</v>
      </c>
      <c r="B1021" s="11">
        <v>20</v>
      </c>
      <c r="C1021" s="11" t="s">
        <v>198</v>
      </c>
      <c r="D1021" s="11" t="s">
        <v>185</v>
      </c>
      <c r="E1021" s="11">
        <v>43.31666666666667</v>
      </c>
      <c r="F1021" s="11">
        <v>201907</v>
      </c>
    </row>
    <row r="1022" spans="1:6">
      <c r="A1022" s="11" t="s">
        <v>478</v>
      </c>
      <c r="B1022" s="11">
        <v>20</v>
      </c>
      <c r="C1022" s="11" t="s">
        <v>175</v>
      </c>
      <c r="D1022" s="11" t="s">
        <v>198</v>
      </c>
      <c r="E1022" s="11">
        <v>3</v>
      </c>
      <c r="F1022" s="11">
        <v>201907</v>
      </c>
    </row>
    <row r="1023" spans="1:6">
      <c r="A1023" s="11" t="s">
        <v>508</v>
      </c>
      <c r="B1023" s="11">
        <v>20</v>
      </c>
      <c r="C1023" s="11" t="s">
        <v>198</v>
      </c>
      <c r="D1023" s="11" t="s">
        <v>203</v>
      </c>
      <c r="E1023" s="11">
        <v>42.250000000000007</v>
      </c>
      <c r="F1023" s="11">
        <v>201907</v>
      </c>
    </row>
    <row r="1024" spans="1:6">
      <c r="A1024" s="11" t="s">
        <v>897</v>
      </c>
      <c r="B1024" s="11">
        <v>20</v>
      </c>
      <c r="C1024" s="11" t="s">
        <v>185</v>
      </c>
      <c r="D1024" s="11" t="s">
        <v>198</v>
      </c>
      <c r="E1024" s="11">
        <v>10.95</v>
      </c>
      <c r="F1024" s="11">
        <v>201907</v>
      </c>
    </row>
    <row r="1025" spans="1:6">
      <c r="A1025" s="11" t="s">
        <v>1054</v>
      </c>
      <c r="B1025" s="11">
        <v>20</v>
      </c>
      <c r="C1025" s="11" t="s">
        <v>198</v>
      </c>
      <c r="D1025" s="11" t="s">
        <v>148</v>
      </c>
      <c r="E1025" s="11">
        <v>35</v>
      </c>
      <c r="F1025" s="11">
        <v>201907</v>
      </c>
    </row>
    <row r="1026" spans="1:6">
      <c r="A1026" s="11" t="s">
        <v>500</v>
      </c>
      <c r="B1026" s="11">
        <v>20</v>
      </c>
      <c r="C1026" s="11" t="s">
        <v>185</v>
      </c>
      <c r="D1026" s="11" t="s">
        <v>198</v>
      </c>
      <c r="E1026" s="11">
        <v>3.8333333333333357</v>
      </c>
      <c r="F1026" s="11">
        <v>201907</v>
      </c>
    </row>
    <row r="1027" spans="1:6">
      <c r="A1027" s="11" t="s">
        <v>484</v>
      </c>
      <c r="B1027" s="11">
        <v>20</v>
      </c>
      <c r="C1027" s="11" t="s">
        <v>175</v>
      </c>
      <c r="D1027" s="11" t="s">
        <v>185</v>
      </c>
      <c r="E1027" s="11">
        <v>0.50000000000000089</v>
      </c>
      <c r="F1027" s="11">
        <v>201907</v>
      </c>
    </row>
    <row r="1028" spans="1:6">
      <c r="A1028" s="11" t="s">
        <v>484</v>
      </c>
      <c r="B1028" s="11">
        <v>20</v>
      </c>
      <c r="C1028" s="11" t="s">
        <v>175</v>
      </c>
      <c r="D1028" s="11" t="s">
        <v>177</v>
      </c>
      <c r="E1028" s="11">
        <v>0.24999999999999911</v>
      </c>
      <c r="F1028" s="11">
        <v>201907</v>
      </c>
    </row>
    <row r="1029" spans="1:6">
      <c r="A1029" s="11" t="s">
        <v>484</v>
      </c>
      <c r="B1029" s="11">
        <v>20</v>
      </c>
      <c r="C1029" s="11" t="s">
        <v>175</v>
      </c>
      <c r="D1029" s="11" t="s">
        <v>198</v>
      </c>
      <c r="E1029" s="11">
        <v>16.25</v>
      </c>
      <c r="F1029" s="11">
        <v>201907</v>
      </c>
    </row>
    <row r="1030" spans="1:6">
      <c r="A1030" s="11" t="s">
        <v>476</v>
      </c>
      <c r="B1030" s="11">
        <v>20</v>
      </c>
      <c r="C1030" s="11" t="s">
        <v>198</v>
      </c>
      <c r="D1030" s="11" t="s">
        <v>206</v>
      </c>
      <c r="E1030" s="11">
        <v>54</v>
      </c>
      <c r="F1030" s="11">
        <v>201907</v>
      </c>
    </row>
    <row r="1031" spans="1:6">
      <c r="A1031" s="11" t="s">
        <v>477</v>
      </c>
      <c r="B1031" s="11">
        <v>20</v>
      </c>
      <c r="C1031" s="11" t="s">
        <v>198</v>
      </c>
      <c r="D1031" s="11" t="s">
        <v>206</v>
      </c>
      <c r="E1031" s="11">
        <v>49</v>
      </c>
      <c r="F1031" s="11">
        <v>201907</v>
      </c>
    </row>
    <row r="1032" spans="1:6">
      <c r="A1032" s="11" t="s">
        <v>782</v>
      </c>
      <c r="B1032" s="11">
        <v>20</v>
      </c>
      <c r="C1032" s="11" t="s">
        <v>185</v>
      </c>
      <c r="D1032" s="11" t="s">
        <v>198</v>
      </c>
      <c r="E1032" s="11">
        <v>3.4166666666666665</v>
      </c>
      <c r="F1032" s="11">
        <v>201907</v>
      </c>
    </row>
    <row r="1033" spans="1:6">
      <c r="A1033" s="11" t="s">
        <v>464</v>
      </c>
      <c r="B1033" s="11">
        <v>20</v>
      </c>
      <c r="C1033" s="11" t="s">
        <v>198</v>
      </c>
      <c r="D1033" s="11" t="s">
        <v>177</v>
      </c>
      <c r="E1033" s="11">
        <v>43.099999999999994</v>
      </c>
      <c r="F1033" s="11">
        <v>201907</v>
      </c>
    </row>
    <row r="1034" spans="1:6">
      <c r="A1034" s="11" t="s">
        <v>913</v>
      </c>
      <c r="B1034" s="11">
        <v>20</v>
      </c>
      <c r="C1034" s="11" t="s">
        <v>185</v>
      </c>
      <c r="D1034" s="11" t="s">
        <v>177</v>
      </c>
      <c r="E1034" s="11">
        <v>12.066666666666668</v>
      </c>
      <c r="F1034" s="11">
        <v>201907</v>
      </c>
    </row>
    <row r="1035" spans="1:6">
      <c r="A1035" s="11" t="s">
        <v>503</v>
      </c>
      <c r="B1035" s="11">
        <v>20</v>
      </c>
      <c r="C1035" s="11" t="s">
        <v>185</v>
      </c>
      <c r="D1035" s="11" t="s">
        <v>177</v>
      </c>
      <c r="E1035" s="11">
        <v>33.06666666666667</v>
      </c>
      <c r="F1035" s="11">
        <v>201907</v>
      </c>
    </row>
    <row r="1036" spans="1:6">
      <c r="A1036" s="11" t="s">
        <v>1053</v>
      </c>
      <c r="B1036" s="11">
        <v>20</v>
      </c>
      <c r="C1036" s="11" t="s">
        <v>177</v>
      </c>
      <c r="D1036" s="11" t="s">
        <v>148</v>
      </c>
      <c r="E1036" s="11">
        <v>11.5</v>
      </c>
      <c r="F1036" s="11">
        <v>201907</v>
      </c>
    </row>
    <row r="1037" spans="1:6">
      <c r="A1037" s="11" t="s">
        <v>1232</v>
      </c>
      <c r="B1037" s="11">
        <v>21</v>
      </c>
      <c r="C1037" s="11" t="s">
        <v>185</v>
      </c>
      <c r="D1037" s="11" t="s">
        <v>198</v>
      </c>
      <c r="E1037" s="11">
        <v>35.5</v>
      </c>
      <c r="F1037" s="11">
        <v>201907</v>
      </c>
    </row>
    <row r="1038" spans="1:6">
      <c r="A1038" s="11" t="s">
        <v>708</v>
      </c>
      <c r="B1038" s="11">
        <v>21</v>
      </c>
      <c r="C1038" s="11" t="s">
        <v>185</v>
      </c>
      <c r="D1038" s="11" t="s">
        <v>198</v>
      </c>
      <c r="E1038" s="11">
        <v>39.950000000000003</v>
      </c>
      <c r="F1038" s="11">
        <v>201907</v>
      </c>
    </row>
    <row r="1039" spans="1:6">
      <c r="A1039" s="11" t="s">
        <v>708</v>
      </c>
      <c r="B1039" s="11">
        <v>21</v>
      </c>
      <c r="C1039" s="11" t="s">
        <v>185</v>
      </c>
      <c r="D1039" s="11" t="s">
        <v>203</v>
      </c>
      <c r="E1039" s="11">
        <v>15.549999999999999</v>
      </c>
      <c r="F1039" s="11">
        <v>201907</v>
      </c>
    </row>
    <row r="1040" spans="1:6">
      <c r="A1040" s="11" t="s">
        <v>767</v>
      </c>
      <c r="B1040" s="11">
        <v>21</v>
      </c>
      <c r="C1040" s="11" t="s">
        <v>175</v>
      </c>
      <c r="D1040" s="11" t="s">
        <v>206</v>
      </c>
      <c r="E1040" s="11">
        <v>49.216666666666661</v>
      </c>
      <c r="F1040" s="11">
        <v>201907</v>
      </c>
    </row>
    <row r="1041" spans="1:6">
      <c r="A1041" s="11" t="s">
        <v>1233</v>
      </c>
      <c r="B1041" s="11">
        <v>21</v>
      </c>
      <c r="C1041" s="11" t="s">
        <v>198</v>
      </c>
      <c r="D1041" s="11" t="s">
        <v>185</v>
      </c>
      <c r="E1041" s="11">
        <v>29.433333333333337</v>
      </c>
      <c r="F1041" s="11">
        <v>201907</v>
      </c>
    </row>
    <row r="1042" spans="1:6">
      <c r="A1042" s="11" t="s">
        <v>951</v>
      </c>
      <c r="B1042" s="11">
        <v>21</v>
      </c>
      <c r="C1042" s="11" t="s">
        <v>198</v>
      </c>
      <c r="D1042" s="11" t="s">
        <v>918</v>
      </c>
      <c r="E1042" s="11">
        <v>23</v>
      </c>
      <c r="F1042" s="11">
        <v>201907</v>
      </c>
    </row>
    <row r="1043" spans="1:6">
      <c r="A1043" s="11" t="s">
        <v>478</v>
      </c>
      <c r="B1043" s="11">
        <v>21</v>
      </c>
      <c r="C1043" s="11" t="s">
        <v>175</v>
      </c>
      <c r="D1043" s="11" t="s">
        <v>198</v>
      </c>
      <c r="E1043" s="11">
        <v>20.5</v>
      </c>
      <c r="F1043" s="11">
        <v>201907</v>
      </c>
    </row>
    <row r="1044" spans="1:6">
      <c r="A1044" s="11" t="s">
        <v>478</v>
      </c>
      <c r="B1044" s="11">
        <v>21</v>
      </c>
      <c r="C1044" s="11" t="s">
        <v>175</v>
      </c>
      <c r="D1044" s="11" t="s">
        <v>206</v>
      </c>
      <c r="E1044" s="11">
        <v>3.9999999999999991</v>
      </c>
      <c r="F1044" s="11">
        <v>201907</v>
      </c>
    </row>
    <row r="1045" spans="1:6">
      <c r="A1045" s="11" t="s">
        <v>598</v>
      </c>
      <c r="B1045" s="11">
        <v>21</v>
      </c>
      <c r="C1045" s="11" t="s">
        <v>203</v>
      </c>
      <c r="D1045" s="11" t="s">
        <v>198</v>
      </c>
      <c r="E1045" s="11">
        <v>25.5</v>
      </c>
      <c r="F1045" s="11">
        <v>201907</v>
      </c>
    </row>
    <row r="1046" spans="1:6">
      <c r="A1046" s="11" t="s">
        <v>1234</v>
      </c>
      <c r="B1046" s="11">
        <v>21</v>
      </c>
      <c r="C1046" s="11" t="s">
        <v>185</v>
      </c>
      <c r="D1046" s="11" t="s">
        <v>198</v>
      </c>
      <c r="E1046" s="11">
        <v>7.4666666666666659</v>
      </c>
      <c r="F1046" s="11">
        <v>201907</v>
      </c>
    </row>
    <row r="1047" spans="1:6">
      <c r="A1047" s="11" t="s">
        <v>508</v>
      </c>
      <c r="B1047" s="11">
        <v>21</v>
      </c>
      <c r="C1047" s="11" t="s">
        <v>198</v>
      </c>
      <c r="D1047" s="11" t="s">
        <v>203</v>
      </c>
      <c r="E1047" s="11">
        <v>40.75</v>
      </c>
      <c r="F1047" s="11">
        <v>201907</v>
      </c>
    </row>
    <row r="1048" spans="1:6">
      <c r="A1048" s="11" t="s">
        <v>950</v>
      </c>
      <c r="B1048" s="11">
        <v>21</v>
      </c>
      <c r="C1048" s="11" t="s">
        <v>185</v>
      </c>
      <c r="D1048" s="11" t="s">
        <v>198</v>
      </c>
      <c r="E1048" s="11">
        <v>10.750000000000004</v>
      </c>
      <c r="F1048" s="11">
        <v>201907</v>
      </c>
    </row>
    <row r="1049" spans="1:6">
      <c r="A1049" s="11" t="s">
        <v>1054</v>
      </c>
      <c r="B1049" s="11">
        <v>21</v>
      </c>
      <c r="C1049" s="11" t="s">
        <v>198</v>
      </c>
      <c r="D1049" s="11" t="s">
        <v>148</v>
      </c>
      <c r="E1049" s="11">
        <v>62.25</v>
      </c>
      <c r="F1049" s="11">
        <v>201907</v>
      </c>
    </row>
    <row r="1050" spans="1:6">
      <c r="A1050" s="11" t="s">
        <v>500</v>
      </c>
      <c r="B1050" s="11">
        <v>21</v>
      </c>
      <c r="C1050" s="11" t="s">
        <v>185</v>
      </c>
      <c r="D1050" s="11" t="s">
        <v>198</v>
      </c>
      <c r="E1050" s="11">
        <v>12.116666666666667</v>
      </c>
      <c r="F1050" s="11">
        <v>201907</v>
      </c>
    </row>
    <row r="1051" spans="1:6">
      <c r="A1051" s="11" t="s">
        <v>470</v>
      </c>
      <c r="B1051" s="11">
        <v>21</v>
      </c>
      <c r="C1051" s="11" t="s">
        <v>185</v>
      </c>
      <c r="D1051" s="11" t="s">
        <v>198</v>
      </c>
      <c r="E1051" s="11">
        <v>4.7666666666666657</v>
      </c>
      <c r="F1051" s="11">
        <v>201907</v>
      </c>
    </row>
    <row r="1052" spans="1:6">
      <c r="A1052" s="11" t="s">
        <v>1319</v>
      </c>
      <c r="B1052" s="11">
        <v>21</v>
      </c>
      <c r="C1052" s="11" t="s">
        <v>185</v>
      </c>
      <c r="D1052" s="11" t="s">
        <v>198</v>
      </c>
      <c r="E1052" s="11">
        <v>1.0999999999999988</v>
      </c>
      <c r="F1052" s="11">
        <v>201907</v>
      </c>
    </row>
    <row r="1053" spans="1:6">
      <c r="A1053" s="11" t="s">
        <v>960</v>
      </c>
      <c r="B1053" s="11">
        <v>21</v>
      </c>
      <c r="C1053" s="11" t="s">
        <v>185</v>
      </c>
      <c r="D1053" s="11" t="s">
        <v>198</v>
      </c>
      <c r="E1053" s="11">
        <v>52.793333333333337</v>
      </c>
      <c r="F1053" s="11">
        <v>201907</v>
      </c>
    </row>
    <row r="1054" spans="1:6">
      <c r="A1054" s="11" t="s">
        <v>484</v>
      </c>
      <c r="B1054" s="11">
        <v>21</v>
      </c>
      <c r="C1054" s="11" t="s">
        <v>175</v>
      </c>
      <c r="D1054" s="11" t="s">
        <v>185</v>
      </c>
      <c r="E1054" s="11">
        <v>0.99999999999999911</v>
      </c>
      <c r="F1054" s="11">
        <v>201907</v>
      </c>
    </row>
    <row r="1055" spans="1:6">
      <c r="A1055" s="11" t="s">
        <v>484</v>
      </c>
      <c r="B1055" s="11">
        <v>21</v>
      </c>
      <c r="C1055" s="11" t="s">
        <v>175</v>
      </c>
      <c r="D1055" s="11" t="s">
        <v>198</v>
      </c>
      <c r="E1055" s="11">
        <v>16</v>
      </c>
      <c r="F1055" s="11">
        <v>201907</v>
      </c>
    </row>
    <row r="1056" spans="1:6">
      <c r="A1056" s="11" t="s">
        <v>476</v>
      </c>
      <c r="B1056" s="11">
        <v>21</v>
      </c>
      <c r="C1056" s="11" t="s">
        <v>198</v>
      </c>
      <c r="D1056" s="11" t="s">
        <v>206</v>
      </c>
      <c r="E1056" s="11">
        <v>57.75</v>
      </c>
      <c r="F1056" s="11">
        <v>201907</v>
      </c>
    </row>
    <row r="1057" spans="1:6">
      <c r="A1057" s="11" t="s">
        <v>477</v>
      </c>
      <c r="B1057" s="11">
        <v>21</v>
      </c>
      <c r="C1057" s="11" t="s">
        <v>198</v>
      </c>
      <c r="D1057" s="11" t="s">
        <v>206</v>
      </c>
      <c r="E1057" s="11">
        <v>53</v>
      </c>
      <c r="F1057" s="11">
        <v>201907</v>
      </c>
    </row>
    <row r="1058" spans="1:6">
      <c r="A1058" s="11" t="s">
        <v>464</v>
      </c>
      <c r="B1058" s="11">
        <v>21</v>
      </c>
      <c r="C1058" s="11" t="s">
        <v>198</v>
      </c>
      <c r="D1058" s="11" t="s">
        <v>177</v>
      </c>
      <c r="E1058" s="11">
        <v>23.883333333333333</v>
      </c>
      <c r="F1058" s="11">
        <v>201907</v>
      </c>
    </row>
    <row r="1059" spans="1:6">
      <c r="A1059" s="11" t="s">
        <v>1232</v>
      </c>
      <c r="B1059" s="11">
        <v>22</v>
      </c>
      <c r="C1059" s="11" t="s">
        <v>185</v>
      </c>
      <c r="D1059" s="11" t="s">
        <v>198</v>
      </c>
      <c r="E1059" s="11">
        <v>15.55</v>
      </c>
      <c r="F1059" s="11">
        <v>201907</v>
      </c>
    </row>
    <row r="1060" spans="1:6">
      <c r="A1060" s="11" t="s">
        <v>708</v>
      </c>
      <c r="B1060" s="11">
        <v>22</v>
      </c>
      <c r="C1060" s="11" t="s">
        <v>185</v>
      </c>
      <c r="D1060" s="11" t="s">
        <v>198</v>
      </c>
      <c r="E1060" s="11">
        <v>11.599999999999996</v>
      </c>
      <c r="F1060" s="11">
        <v>201907</v>
      </c>
    </row>
    <row r="1061" spans="1:6">
      <c r="A1061" s="11" t="s">
        <v>708</v>
      </c>
      <c r="B1061" s="11">
        <v>22</v>
      </c>
      <c r="C1061" s="11" t="s">
        <v>185</v>
      </c>
      <c r="D1061" s="11" t="s">
        <v>203</v>
      </c>
      <c r="E1061" s="11">
        <v>20.316666666666666</v>
      </c>
      <c r="F1061" s="11">
        <v>201907</v>
      </c>
    </row>
    <row r="1062" spans="1:6">
      <c r="A1062" s="11" t="s">
        <v>767</v>
      </c>
      <c r="B1062" s="11">
        <v>22</v>
      </c>
      <c r="C1062" s="11" t="s">
        <v>175</v>
      </c>
      <c r="D1062" s="11" t="s">
        <v>206</v>
      </c>
      <c r="E1062" s="11">
        <v>28.84</v>
      </c>
      <c r="F1062" s="11">
        <v>201907</v>
      </c>
    </row>
    <row r="1063" spans="1:6">
      <c r="A1063" s="11" t="s">
        <v>1233</v>
      </c>
      <c r="B1063" s="11">
        <v>22</v>
      </c>
      <c r="C1063" s="11" t="s">
        <v>198</v>
      </c>
      <c r="D1063" s="11" t="s">
        <v>185</v>
      </c>
      <c r="E1063" s="11">
        <v>19.936666666666667</v>
      </c>
      <c r="F1063" s="11">
        <v>201907</v>
      </c>
    </row>
    <row r="1064" spans="1:6">
      <c r="A1064" s="11" t="s">
        <v>453</v>
      </c>
      <c r="B1064" s="11">
        <v>22</v>
      </c>
      <c r="C1064" s="11" t="s">
        <v>175</v>
      </c>
      <c r="D1064" s="11" t="s">
        <v>177</v>
      </c>
      <c r="E1064" s="11">
        <v>9.5000000000000018</v>
      </c>
      <c r="F1064" s="11">
        <v>201907</v>
      </c>
    </row>
    <row r="1065" spans="1:6">
      <c r="A1065" s="11" t="s">
        <v>453</v>
      </c>
      <c r="B1065" s="11">
        <v>22</v>
      </c>
      <c r="C1065" s="11" t="s">
        <v>175</v>
      </c>
      <c r="D1065" s="11" t="s">
        <v>198</v>
      </c>
      <c r="E1065" s="11">
        <v>4.2499999999999982</v>
      </c>
      <c r="F1065" s="11">
        <v>201907</v>
      </c>
    </row>
    <row r="1066" spans="1:6">
      <c r="A1066" s="11" t="s">
        <v>951</v>
      </c>
      <c r="B1066" s="11">
        <v>22</v>
      </c>
      <c r="C1066" s="11" t="s">
        <v>198</v>
      </c>
      <c r="D1066" s="11" t="s">
        <v>182</v>
      </c>
      <c r="E1066" s="11">
        <v>3</v>
      </c>
      <c r="F1066" s="11">
        <v>201907</v>
      </c>
    </row>
    <row r="1067" spans="1:6">
      <c r="A1067" s="11" t="s">
        <v>951</v>
      </c>
      <c r="B1067" s="11">
        <v>22</v>
      </c>
      <c r="C1067" s="11" t="s">
        <v>198</v>
      </c>
      <c r="D1067" s="11" t="s">
        <v>206</v>
      </c>
      <c r="E1067" s="11">
        <v>1.0000000000000004</v>
      </c>
      <c r="F1067" s="11">
        <v>201907</v>
      </c>
    </row>
    <row r="1068" spans="1:6">
      <c r="A1068" s="11" t="s">
        <v>951</v>
      </c>
      <c r="B1068" s="11">
        <v>22</v>
      </c>
      <c r="C1068" s="11" t="s">
        <v>198</v>
      </c>
      <c r="D1068" s="11" t="s">
        <v>918</v>
      </c>
      <c r="E1068" s="11">
        <v>4.9999999999999982</v>
      </c>
      <c r="F1068" s="11">
        <v>201907</v>
      </c>
    </row>
    <row r="1069" spans="1:6">
      <c r="A1069" s="11" t="s">
        <v>478</v>
      </c>
      <c r="B1069" s="11">
        <v>22</v>
      </c>
      <c r="C1069" s="11" t="s">
        <v>175</v>
      </c>
      <c r="D1069" s="11" t="s">
        <v>198</v>
      </c>
      <c r="E1069" s="11">
        <v>11.5</v>
      </c>
      <c r="F1069" s="11">
        <v>201907</v>
      </c>
    </row>
    <row r="1070" spans="1:6">
      <c r="A1070" s="11" t="s">
        <v>478</v>
      </c>
      <c r="B1070" s="11">
        <v>22</v>
      </c>
      <c r="C1070" s="11" t="s">
        <v>175</v>
      </c>
      <c r="D1070" s="11" t="s">
        <v>206</v>
      </c>
      <c r="E1070" s="11">
        <v>3.4999999999999996</v>
      </c>
      <c r="F1070" s="11">
        <v>201907</v>
      </c>
    </row>
    <row r="1071" spans="1:6">
      <c r="A1071" s="11" t="s">
        <v>788</v>
      </c>
      <c r="B1071" s="11">
        <v>22</v>
      </c>
      <c r="C1071" s="11" t="s">
        <v>185</v>
      </c>
      <c r="D1071" s="11" t="s">
        <v>198</v>
      </c>
      <c r="E1071" s="11">
        <v>14.8</v>
      </c>
      <c r="F1071" s="11">
        <v>201907</v>
      </c>
    </row>
    <row r="1072" spans="1:6">
      <c r="A1072" s="11" t="s">
        <v>598</v>
      </c>
      <c r="B1072" s="11">
        <v>22</v>
      </c>
      <c r="C1072" s="11" t="s">
        <v>203</v>
      </c>
      <c r="D1072" s="11" t="s">
        <v>198</v>
      </c>
      <c r="E1072" s="11">
        <v>17</v>
      </c>
      <c r="F1072" s="11">
        <v>201907</v>
      </c>
    </row>
    <row r="1073" spans="1:6">
      <c r="A1073" s="11" t="s">
        <v>1234</v>
      </c>
      <c r="B1073" s="11">
        <v>22</v>
      </c>
      <c r="C1073" s="11" t="s">
        <v>185</v>
      </c>
      <c r="D1073" s="11" t="s">
        <v>198</v>
      </c>
      <c r="E1073" s="11">
        <v>1.4166666666666643</v>
      </c>
      <c r="F1073" s="11">
        <v>201907</v>
      </c>
    </row>
    <row r="1074" spans="1:6">
      <c r="A1074" s="11" t="s">
        <v>508</v>
      </c>
      <c r="B1074" s="11">
        <v>22</v>
      </c>
      <c r="C1074" s="11" t="s">
        <v>198</v>
      </c>
      <c r="D1074" s="11" t="s">
        <v>203</v>
      </c>
      <c r="E1074" s="11">
        <v>25</v>
      </c>
      <c r="F1074" s="11">
        <v>201907</v>
      </c>
    </row>
    <row r="1075" spans="1:6">
      <c r="A1075" s="11" t="s">
        <v>771</v>
      </c>
      <c r="B1075" s="11">
        <v>22</v>
      </c>
      <c r="C1075" s="11" t="s">
        <v>185</v>
      </c>
      <c r="D1075" s="11" t="s">
        <v>198</v>
      </c>
      <c r="E1075" s="11">
        <v>1.583333333333333</v>
      </c>
      <c r="F1075" s="11">
        <v>201907</v>
      </c>
    </row>
    <row r="1076" spans="1:6">
      <c r="A1076" s="11" t="s">
        <v>897</v>
      </c>
      <c r="B1076" s="11">
        <v>22</v>
      </c>
      <c r="C1076" s="11" t="s">
        <v>185</v>
      </c>
      <c r="D1076" s="11" t="s">
        <v>198</v>
      </c>
      <c r="E1076" s="11">
        <v>1.2499999999999982</v>
      </c>
      <c r="F1076" s="11">
        <v>201907</v>
      </c>
    </row>
    <row r="1077" spans="1:6">
      <c r="A1077" s="11" t="s">
        <v>468</v>
      </c>
      <c r="B1077" s="11">
        <v>22</v>
      </c>
      <c r="C1077" s="11" t="s">
        <v>185</v>
      </c>
      <c r="D1077" s="11" t="s">
        <v>198</v>
      </c>
      <c r="E1077" s="11">
        <v>12.299999999999997</v>
      </c>
      <c r="F1077" s="11">
        <v>201907</v>
      </c>
    </row>
    <row r="1078" spans="1:6">
      <c r="A1078" s="11" t="s">
        <v>480</v>
      </c>
      <c r="B1078" s="11">
        <v>22</v>
      </c>
      <c r="C1078" s="11" t="s">
        <v>175</v>
      </c>
      <c r="D1078" s="11" t="s">
        <v>185</v>
      </c>
      <c r="E1078" s="11">
        <v>10.500000000000004</v>
      </c>
      <c r="F1078" s="11">
        <v>201907</v>
      </c>
    </row>
    <row r="1079" spans="1:6">
      <c r="A1079" s="11" t="s">
        <v>1054</v>
      </c>
      <c r="B1079" s="11">
        <v>22</v>
      </c>
      <c r="C1079" s="11" t="s">
        <v>198</v>
      </c>
      <c r="D1079" s="11" t="s">
        <v>148</v>
      </c>
      <c r="E1079" s="11">
        <v>38.5</v>
      </c>
      <c r="F1079" s="11">
        <v>201907</v>
      </c>
    </row>
    <row r="1080" spans="1:6">
      <c r="A1080" s="11" t="s">
        <v>1208</v>
      </c>
      <c r="B1080" s="11">
        <v>22</v>
      </c>
      <c r="C1080" s="11" t="s">
        <v>175</v>
      </c>
      <c r="D1080" s="11" t="s">
        <v>198</v>
      </c>
      <c r="E1080" s="11">
        <v>16</v>
      </c>
      <c r="F1080" s="11">
        <v>201907</v>
      </c>
    </row>
    <row r="1081" spans="1:6">
      <c r="A1081" s="11" t="s">
        <v>470</v>
      </c>
      <c r="B1081" s="11">
        <v>22</v>
      </c>
      <c r="C1081" s="11" t="s">
        <v>185</v>
      </c>
      <c r="D1081" s="11" t="s">
        <v>198</v>
      </c>
      <c r="E1081" s="11">
        <v>1.9999999999999996</v>
      </c>
      <c r="F1081" s="11">
        <v>201907</v>
      </c>
    </row>
    <row r="1082" spans="1:6">
      <c r="A1082" s="11" t="s">
        <v>1011</v>
      </c>
      <c r="B1082" s="11">
        <v>22</v>
      </c>
      <c r="C1082" s="11" t="s">
        <v>185</v>
      </c>
      <c r="D1082" s="11" t="s">
        <v>198</v>
      </c>
      <c r="E1082" s="11">
        <v>0.70000000000000018</v>
      </c>
      <c r="F1082" s="11">
        <v>201907</v>
      </c>
    </row>
    <row r="1083" spans="1:6">
      <c r="A1083" s="11" t="s">
        <v>477</v>
      </c>
      <c r="B1083" s="11">
        <v>22</v>
      </c>
      <c r="C1083" s="11" t="s">
        <v>198</v>
      </c>
      <c r="D1083" s="11" t="s">
        <v>206</v>
      </c>
      <c r="E1083" s="11">
        <v>34.25</v>
      </c>
      <c r="F1083" s="11">
        <v>201907</v>
      </c>
    </row>
    <row r="1084" spans="1:6">
      <c r="A1084" s="11" t="s">
        <v>464</v>
      </c>
      <c r="B1084" s="11">
        <v>22</v>
      </c>
      <c r="C1084" s="11" t="s">
        <v>198</v>
      </c>
      <c r="D1084" s="11" t="s">
        <v>177</v>
      </c>
      <c r="E1084" s="11">
        <v>29.1</v>
      </c>
      <c r="F1084" s="11">
        <v>201907</v>
      </c>
    </row>
    <row r="1085" spans="1:6">
      <c r="A1085" s="11" t="s">
        <v>486</v>
      </c>
      <c r="B1085" s="11">
        <v>22</v>
      </c>
      <c r="C1085" s="11" t="s">
        <v>175</v>
      </c>
      <c r="D1085" s="11" t="s">
        <v>177</v>
      </c>
      <c r="E1085" s="11">
        <v>26.25</v>
      </c>
      <c r="F1085" s="11">
        <v>201907</v>
      </c>
    </row>
    <row r="1086" spans="1:6">
      <c r="A1086" s="11" t="s">
        <v>913</v>
      </c>
      <c r="B1086" s="11">
        <v>22</v>
      </c>
      <c r="C1086" s="11" t="s">
        <v>185</v>
      </c>
      <c r="D1086" s="11" t="s">
        <v>177</v>
      </c>
      <c r="E1086" s="11">
        <v>18.416666666666664</v>
      </c>
      <c r="F1086" s="11">
        <v>201907</v>
      </c>
    </row>
    <row r="1087" spans="1:6">
      <c r="A1087" s="11" t="s">
        <v>503</v>
      </c>
      <c r="B1087" s="11">
        <v>22</v>
      </c>
      <c r="C1087" s="11" t="s">
        <v>185</v>
      </c>
      <c r="D1087" s="11" t="s">
        <v>177</v>
      </c>
      <c r="E1087" s="11">
        <v>20.383333333333336</v>
      </c>
      <c r="F1087" s="11">
        <v>201907</v>
      </c>
    </row>
    <row r="1088" spans="1:6">
      <c r="A1088" s="11" t="s">
        <v>897</v>
      </c>
      <c r="B1088" s="11">
        <v>24</v>
      </c>
      <c r="C1088" s="11" t="s">
        <v>185</v>
      </c>
      <c r="D1088" s="11" t="s">
        <v>198</v>
      </c>
      <c r="E1088" s="11">
        <v>2.9833333333333321</v>
      </c>
      <c r="F1088" s="11">
        <v>201907</v>
      </c>
    </row>
    <row r="1089" spans="1:6">
      <c r="A1089" s="11" t="s">
        <v>786</v>
      </c>
      <c r="B1089" s="11">
        <v>19</v>
      </c>
      <c r="C1089" s="11" t="s">
        <v>198</v>
      </c>
      <c r="D1089" s="11" t="s">
        <v>185</v>
      </c>
      <c r="E1089" s="11">
        <v>6.3833333333333337</v>
      </c>
      <c r="F1089" s="11">
        <v>201909</v>
      </c>
    </row>
    <row r="1090" spans="1:6">
      <c r="A1090" s="11" t="s">
        <v>956</v>
      </c>
      <c r="B1090" s="11">
        <v>19</v>
      </c>
      <c r="C1090" s="11" t="s">
        <v>185</v>
      </c>
      <c r="D1090" s="11" t="s">
        <v>198</v>
      </c>
      <c r="E1090" s="11">
        <v>6.3000000000000007</v>
      </c>
      <c r="F1090" s="11">
        <v>201909</v>
      </c>
    </row>
    <row r="1091" spans="1:6">
      <c r="A1091" s="11" t="s">
        <v>779</v>
      </c>
      <c r="B1091" s="11">
        <v>19</v>
      </c>
      <c r="C1091" s="11" t="s">
        <v>185</v>
      </c>
      <c r="D1091" s="11" t="s">
        <v>198</v>
      </c>
      <c r="E1091" s="11">
        <v>7.6999999999999993</v>
      </c>
      <c r="F1091" s="11">
        <v>201909</v>
      </c>
    </row>
    <row r="1092" spans="1:6">
      <c r="A1092" s="11" t="s">
        <v>787</v>
      </c>
      <c r="B1092" s="11">
        <v>19</v>
      </c>
      <c r="C1092" s="11" t="s">
        <v>185</v>
      </c>
      <c r="D1092" s="11" t="s">
        <v>198</v>
      </c>
      <c r="E1092" s="11">
        <v>27.583333333333332</v>
      </c>
      <c r="F1092" s="11">
        <v>201909</v>
      </c>
    </row>
    <row r="1093" spans="1:6">
      <c r="A1093" s="11" t="s">
        <v>775</v>
      </c>
      <c r="B1093" s="11">
        <v>20</v>
      </c>
      <c r="C1093" s="11" t="s">
        <v>198</v>
      </c>
      <c r="D1093" s="11" t="s">
        <v>185</v>
      </c>
      <c r="E1093" s="11">
        <v>38.5</v>
      </c>
      <c r="F1093" s="11">
        <v>201909</v>
      </c>
    </row>
    <row r="1094" spans="1:6">
      <c r="A1094" s="11" t="s">
        <v>787</v>
      </c>
      <c r="B1094" s="11">
        <v>20</v>
      </c>
      <c r="C1094" s="11" t="s">
        <v>185</v>
      </c>
      <c r="D1094" s="11" t="s">
        <v>198</v>
      </c>
      <c r="E1094" s="11">
        <v>24.833333333333332</v>
      </c>
      <c r="F1094" s="11">
        <v>201909</v>
      </c>
    </row>
    <row r="1095" spans="1:6">
      <c r="A1095" s="11" t="s">
        <v>956</v>
      </c>
      <c r="B1095" s="11">
        <v>21</v>
      </c>
      <c r="C1095" s="11" t="s">
        <v>185</v>
      </c>
      <c r="D1095" s="11" t="s">
        <v>198</v>
      </c>
      <c r="E1095" s="11">
        <v>2.7666666666666675</v>
      </c>
      <c r="F1095" s="11">
        <v>201909</v>
      </c>
    </row>
    <row r="1096" spans="1:6">
      <c r="A1096" s="11" t="s">
        <v>787</v>
      </c>
      <c r="B1096" s="11">
        <v>21</v>
      </c>
      <c r="C1096" s="11" t="s">
        <v>185</v>
      </c>
      <c r="D1096" s="11" t="s">
        <v>198</v>
      </c>
      <c r="E1096" s="11">
        <v>20.5</v>
      </c>
      <c r="F1096" s="11">
        <v>201909</v>
      </c>
    </row>
    <row r="1097" spans="1:6">
      <c r="A1097" s="11" t="s">
        <v>1238</v>
      </c>
      <c r="B1097" s="11">
        <v>21</v>
      </c>
      <c r="C1097" s="11" t="s">
        <v>185</v>
      </c>
      <c r="D1097" s="11" t="s">
        <v>198</v>
      </c>
      <c r="E1097" s="11">
        <v>20.916666666666671</v>
      </c>
      <c r="F1097" s="11">
        <v>201909</v>
      </c>
    </row>
    <row r="1098" spans="1:6">
      <c r="A1098" s="11" t="s">
        <v>775</v>
      </c>
      <c r="B1098" s="11">
        <v>22</v>
      </c>
      <c r="C1098" s="11" t="s">
        <v>198</v>
      </c>
      <c r="D1098" s="11" t="s">
        <v>185</v>
      </c>
      <c r="E1098" s="11">
        <v>7.2533333333333356</v>
      </c>
      <c r="F1098" s="11">
        <v>201909</v>
      </c>
    </row>
    <row r="1099" spans="1:6">
      <c r="A1099" s="11" t="s">
        <v>484</v>
      </c>
      <c r="B1099" s="11">
        <v>22</v>
      </c>
      <c r="C1099" s="11" t="s">
        <v>175</v>
      </c>
      <c r="D1099" s="11" t="s">
        <v>185</v>
      </c>
      <c r="E1099" s="11">
        <v>0.25000000000000178</v>
      </c>
      <c r="F1099" s="11">
        <v>201909</v>
      </c>
    </row>
    <row r="1100" spans="1:6">
      <c r="A1100" s="11" t="s">
        <v>484</v>
      </c>
      <c r="B1100" s="11">
        <v>22</v>
      </c>
      <c r="C1100" s="11" t="s">
        <v>175</v>
      </c>
      <c r="D1100" s="11" t="s">
        <v>177</v>
      </c>
      <c r="E1100" s="11">
        <v>0.24999999999999911</v>
      </c>
      <c r="F1100" s="11">
        <v>201909</v>
      </c>
    </row>
    <row r="1101" spans="1:6">
      <c r="A1101" s="11" t="s">
        <v>484</v>
      </c>
      <c r="B1101" s="11">
        <v>22</v>
      </c>
      <c r="C1101" s="11" t="s">
        <v>175</v>
      </c>
      <c r="D1101" s="11" t="s">
        <v>198</v>
      </c>
      <c r="E1101" s="11">
        <v>12.75</v>
      </c>
      <c r="F1101" s="11">
        <v>201909</v>
      </c>
    </row>
    <row r="1102" spans="1:6">
      <c r="A1102" s="11" t="s">
        <v>505</v>
      </c>
      <c r="B1102" s="11">
        <v>22</v>
      </c>
      <c r="C1102" s="11" t="s">
        <v>203</v>
      </c>
      <c r="D1102" s="11" t="s">
        <v>177</v>
      </c>
      <c r="E1102" s="11">
        <v>35.5</v>
      </c>
      <c r="F1102" s="11">
        <v>201909</v>
      </c>
    </row>
    <row r="1103" spans="1:6">
      <c r="A1103" s="11" t="s">
        <v>787</v>
      </c>
      <c r="B1103" s="11">
        <v>22</v>
      </c>
      <c r="C1103" s="11" t="s">
        <v>185</v>
      </c>
      <c r="D1103" s="11" t="s">
        <v>198</v>
      </c>
      <c r="E1103" s="11">
        <v>13.999999999999998</v>
      </c>
      <c r="F1103" s="11">
        <v>201909</v>
      </c>
    </row>
    <row r="1104" spans="1:6">
      <c r="A1104" s="11" t="s">
        <v>787</v>
      </c>
      <c r="B1104" s="11">
        <v>22</v>
      </c>
      <c r="C1104" s="11" t="s">
        <v>185</v>
      </c>
      <c r="D1104" s="11" t="s">
        <v>918</v>
      </c>
      <c r="E1104" s="11">
        <v>3</v>
      </c>
      <c r="F1104" s="11">
        <v>201909</v>
      </c>
    </row>
    <row r="1105" spans="1:6">
      <c r="A1105" s="11" t="s">
        <v>1238</v>
      </c>
      <c r="B1105" s="11">
        <v>22</v>
      </c>
      <c r="C1105" s="11" t="s">
        <v>185</v>
      </c>
      <c r="D1105" s="11" t="s">
        <v>198</v>
      </c>
      <c r="E1105" s="11">
        <v>17.666666666666671</v>
      </c>
      <c r="F1105" s="11">
        <v>201909</v>
      </c>
    </row>
    <row r="1106" spans="1:6">
      <c r="A1106" s="11" t="s">
        <v>786</v>
      </c>
      <c r="B1106" s="11">
        <v>23</v>
      </c>
      <c r="C1106" s="11" t="s">
        <v>198</v>
      </c>
      <c r="D1106" s="11" t="s">
        <v>185</v>
      </c>
      <c r="E1106" s="11">
        <v>11.616666666666667</v>
      </c>
      <c r="F1106" s="11">
        <v>201909</v>
      </c>
    </row>
    <row r="1107" spans="1:6">
      <c r="A1107" s="11" t="s">
        <v>915</v>
      </c>
      <c r="B1107" s="11">
        <v>23</v>
      </c>
      <c r="C1107" s="11" t="s">
        <v>185</v>
      </c>
      <c r="D1107" s="11" t="s">
        <v>198</v>
      </c>
      <c r="E1107" s="11">
        <v>8.5300000000000011</v>
      </c>
      <c r="F1107" s="11">
        <v>201909</v>
      </c>
    </row>
    <row r="1108" spans="1:6">
      <c r="A1108" s="11" t="s">
        <v>505</v>
      </c>
      <c r="B1108" s="11">
        <v>23</v>
      </c>
      <c r="C1108" s="11" t="s">
        <v>203</v>
      </c>
      <c r="D1108" s="11" t="s">
        <v>177</v>
      </c>
      <c r="E1108" s="11">
        <v>27.583333333333332</v>
      </c>
      <c r="F1108" s="11">
        <v>201909</v>
      </c>
    </row>
    <row r="1109" spans="1:6">
      <c r="A1109" s="11" t="s">
        <v>846</v>
      </c>
      <c r="B1109" s="11">
        <v>23</v>
      </c>
      <c r="C1109" s="11" t="s">
        <v>198</v>
      </c>
      <c r="D1109" s="11" t="s">
        <v>185</v>
      </c>
      <c r="E1109" s="11">
        <v>31.70000000000001</v>
      </c>
      <c r="F1109" s="11">
        <v>201909</v>
      </c>
    </row>
    <row r="1110" spans="1:6">
      <c r="A1110" s="11" t="s">
        <v>783</v>
      </c>
      <c r="B1110" s="11">
        <v>23</v>
      </c>
      <c r="C1110" s="11" t="s">
        <v>198</v>
      </c>
      <c r="D1110" s="11" t="s">
        <v>148</v>
      </c>
      <c r="E1110" s="11">
        <v>6.75</v>
      </c>
      <c r="F1110" s="11">
        <v>201909</v>
      </c>
    </row>
    <row r="1111" spans="1:6">
      <c r="A1111" s="11" t="s">
        <v>783</v>
      </c>
      <c r="B1111" s="11">
        <v>23</v>
      </c>
      <c r="C1111" s="11" t="s">
        <v>198</v>
      </c>
      <c r="D1111" s="11" t="s">
        <v>177</v>
      </c>
      <c r="E1111" s="11">
        <v>43.5</v>
      </c>
      <c r="F1111" s="11">
        <v>201909</v>
      </c>
    </row>
    <row r="1112" spans="1:6">
      <c r="A1112" s="11" t="s">
        <v>915</v>
      </c>
      <c r="B1112" s="11">
        <v>24</v>
      </c>
      <c r="C1112" s="11" t="s">
        <v>185</v>
      </c>
      <c r="D1112" s="11" t="s">
        <v>198</v>
      </c>
      <c r="E1112" s="11">
        <v>16.29666666666666</v>
      </c>
      <c r="F1112" s="11">
        <v>201909</v>
      </c>
    </row>
    <row r="1113" spans="1:6">
      <c r="A1113" s="11" t="s">
        <v>1319</v>
      </c>
      <c r="B1113" s="11">
        <v>24</v>
      </c>
      <c r="C1113" s="11" t="s">
        <v>185</v>
      </c>
      <c r="D1113" s="11" t="s">
        <v>198</v>
      </c>
      <c r="E1113" s="11">
        <v>8.5666666666666664</v>
      </c>
      <c r="F1113" s="11">
        <v>201909</v>
      </c>
    </row>
    <row r="1114" spans="1:6">
      <c r="A1114" s="11" t="s">
        <v>484</v>
      </c>
      <c r="B1114" s="11">
        <v>24</v>
      </c>
      <c r="C1114" s="11" t="s">
        <v>175</v>
      </c>
      <c r="D1114" s="11" t="s">
        <v>185</v>
      </c>
      <c r="E1114" s="11">
        <v>0.25000000000000044</v>
      </c>
      <c r="F1114" s="11">
        <v>201909</v>
      </c>
    </row>
    <row r="1115" spans="1:6">
      <c r="A1115" s="11" t="s">
        <v>484</v>
      </c>
      <c r="B1115" s="11">
        <v>24</v>
      </c>
      <c r="C1115" s="11" t="s">
        <v>175</v>
      </c>
      <c r="D1115" s="11" t="s">
        <v>198</v>
      </c>
      <c r="E1115" s="11">
        <v>8</v>
      </c>
      <c r="F1115" s="11">
        <v>201909</v>
      </c>
    </row>
    <row r="1116" spans="1:6">
      <c r="A1116" s="11" t="s">
        <v>505</v>
      </c>
      <c r="B1116" s="11">
        <v>24</v>
      </c>
      <c r="C1116" s="11" t="s">
        <v>203</v>
      </c>
      <c r="D1116" s="11" t="s">
        <v>177</v>
      </c>
      <c r="E1116" s="11">
        <v>36.5</v>
      </c>
      <c r="F1116" s="11">
        <v>201909</v>
      </c>
    </row>
    <row r="1117" spans="1:6">
      <c r="A1117" s="11" t="s">
        <v>787</v>
      </c>
      <c r="B1117" s="11">
        <v>24</v>
      </c>
      <c r="C1117" s="11" t="s">
        <v>185</v>
      </c>
      <c r="D1117" s="11" t="s">
        <v>198</v>
      </c>
      <c r="E1117" s="11">
        <v>21.25</v>
      </c>
      <c r="F1117" s="11">
        <v>201909</v>
      </c>
    </row>
    <row r="1118" spans="1:6">
      <c r="A1118" s="11" t="s">
        <v>1238</v>
      </c>
      <c r="B1118" s="11">
        <v>24</v>
      </c>
      <c r="C1118" s="11" t="s">
        <v>185</v>
      </c>
      <c r="D1118" s="11" t="s">
        <v>198</v>
      </c>
      <c r="E1118" s="11">
        <v>16.583333333333332</v>
      </c>
      <c r="F1118" s="11">
        <v>201909</v>
      </c>
    </row>
    <row r="1119" spans="1:6">
      <c r="A1119" s="11" t="s">
        <v>846</v>
      </c>
      <c r="B1119" s="11">
        <v>24</v>
      </c>
      <c r="C1119" s="11" t="s">
        <v>198</v>
      </c>
      <c r="D1119" s="11" t="s">
        <v>185</v>
      </c>
      <c r="E1119" s="11">
        <v>26.449999999999992</v>
      </c>
      <c r="F1119" s="11">
        <v>201909</v>
      </c>
    </row>
    <row r="1120" spans="1:6">
      <c r="A1120" s="11" t="s">
        <v>707</v>
      </c>
      <c r="B1120" s="11">
        <v>19</v>
      </c>
      <c r="C1120" s="11" t="s">
        <v>198</v>
      </c>
      <c r="D1120" s="11" t="s">
        <v>185</v>
      </c>
      <c r="E1120" s="11">
        <v>21.743333333333339</v>
      </c>
      <c r="F1120" s="11">
        <v>201910</v>
      </c>
    </row>
    <row r="1121" spans="1:6">
      <c r="A1121" s="11" t="s">
        <v>1241</v>
      </c>
      <c r="B1121" s="11">
        <v>20</v>
      </c>
      <c r="C1121" s="11" t="s">
        <v>185</v>
      </c>
      <c r="D1121" s="11" t="s">
        <v>198</v>
      </c>
      <c r="E1121" s="11">
        <v>0.78333333333333321</v>
      </c>
      <c r="F1121" s="11">
        <v>201910</v>
      </c>
    </row>
    <row r="1122" spans="1:6">
      <c r="A1122" s="11" t="s">
        <v>707</v>
      </c>
      <c r="B1122" s="11">
        <v>20</v>
      </c>
      <c r="C1122" s="11" t="s">
        <v>198</v>
      </c>
      <c r="D1122" s="11" t="s">
        <v>185</v>
      </c>
      <c r="E1122" s="11">
        <v>13.883333333333331</v>
      </c>
      <c r="F1122" s="11">
        <v>201910</v>
      </c>
    </row>
    <row r="1123" spans="1:6">
      <c r="A1123" s="11" t="s">
        <v>1241</v>
      </c>
      <c r="B1123" s="11">
        <v>21</v>
      </c>
      <c r="C1123" s="11" t="s">
        <v>185</v>
      </c>
      <c r="D1123" s="11" t="s">
        <v>198</v>
      </c>
      <c r="E1123" s="11">
        <v>4.8833333333333337</v>
      </c>
      <c r="F1123" s="11">
        <v>201910</v>
      </c>
    </row>
    <row r="1124" spans="1:6">
      <c r="A1124" s="11" t="s">
        <v>707</v>
      </c>
      <c r="B1124" s="11">
        <v>21</v>
      </c>
      <c r="C1124" s="11" t="s">
        <v>198</v>
      </c>
      <c r="D1124" s="11" t="s">
        <v>185</v>
      </c>
      <c r="E1124" s="11">
        <v>17.836666666666659</v>
      </c>
      <c r="F1124" s="11">
        <v>201910</v>
      </c>
    </row>
    <row r="1125" spans="1:6">
      <c r="A1125" s="11" t="s">
        <v>487</v>
      </c>
      <c r="B1125" s="11">
        <v>22</v>
      </c>
      <c r="C1125" s="11" t="s">
        <v>175</v>
      </c>
      <c r="D1125" s="11" t="s">
        <v>177</v>
      </c>
      <c r="E1125" s="11">
        <v>18</v>
      </c>
      <c r="F1125" s="11">
        <v>201910</v>
      </c>
    </row>
    <row r="1126" spans="1:6">
      <c r="A1126" s="11" t="s">
        <v>1201</v>
      </c>
      <c r="B1126" s="11">
        <v>22</v>
      </c>
      <c r="C1126" s="11" t="s">
        <v>185</v>
      </c>
      <c r="D1126" s="11" t="s">
        <v>177</v>
      </c>
      <c r="E1126" s="11">
        <v>15.566666666666661</v>
      </c>
      <c r="F1126" s="11">
        <v>201910</v>
      </c>
    </row>
    <row r="1127" spans="1:6">
      <c r="A1127" s="11" t="s">
        <v>707</v>
      </c>
      <c r="B1127" s="11">
        <v>23</v>
      </c>
      <c r="C1127" s="11" t="s">
        <v>198</v>
      </c>
      <c r="D1127" s="11" t="s">
        <v>185</v>
      </c>
      <c r="E1127" s="11">
        <v>16.300000000000004</v>
      </c>
      <c r="F1127" s="11">
        <v>201910</v>
      </c>
    </row>
    <row r="1128" spans="1:6">
      <c r="A1128" s="11" t="s">
        <v>1241</v>
      </c>
      <c r="B1128" s="11">
        <v>24</v>
      </c>
      <c r="C1128" s="11" t="s">
        <v>185</v>
      </c>
      <c r="D1128" s="11" t="s">
        <v>198</v>
      </c>
      <c r="E1128" s="11">
        <v>4.5000000000000018</v>
      </c>
      <c r="F1128" s="11">
        <v>201910</v>
      </c>
    </row>
    <row r="1129" spans="1:6">
      <c r="A1129" s="11" t="s">
        <v>783</v>
      </c>
      <c r="B1129" s="11">
        <v>24</v>
      </c>
      <c r="C1129" s="11" t="s">
        <v>198</v>
      </c>
      <c r="D1129" s="11" t="s">
        <v>177</v>
      </c>
      <c r="E1129" s="11">
        <v>26.249999999999996</v>
      </c>
      <c r="F1129" s="11">
        <v>201910</v>
      </c>
    </row>
    <row r="1130" spans="1:6">
      <c r="A1130" s="11" t="s">
        <v>707</v>
      </c>
      <c r="B1130" s="11">
        <v>24</v>
      </c>
      <c r="C1130" s="11" t="s">
        <v>198</v>
      </c>
      <c r="D1130" s="11" t="s">
        <v>185</v>
      </c>
      <c r="E1130" s="11">
        <v>3.8833333333333342</v>
      </c>
      <c r="F1130" s="11">
        <v>201910</v>
      </c>
    </row>
    <row r="1131" spans="1:6">
      <c r="A1131" s="11" t="s">
        <v>488</v>
      </c>
      <c r="B1131" s="11">
        <v>19</v>
      </c>
      <c r="C1131" s="11" t="s">
        <v>175</v>
      </c>
      <c r="D1131" s="11" t="s">
        <v>177</v>
      </c>
      <c r="E1131" s="11">
        <v>49</v>
      </c>
      <c r="F1131" s="11">
        <v>201911</v>
      </c>
    </row>
    <row r="1132" spans="1:6">
      <c r="A1132" s="11" t="s">
        <v>1020</v>
      </c>
      <c r="B1132" s="11">
        <v>19</v>
      </c>
      <c r="C1132" s="11" t="s">
        <v>203</v>
      </c>
      <c r="D1132" s="11" t="s">
        <v>185</v>
      </c>
      <c r="E1132" s="11">
        <v>44.333333333333329</v>
      </c>
      <c r="F1132" s="11">
        <v>201911</v>
      </c>
    </row>
    <row r="1133" spans="1:6">
      <c r="A1133" s="11" t="s">
        <v>774</v>
      </c>
      <c r="B1133" s="11">
        <v>19</v>
      </c>
      <c r="C1133" s="11" t="s">
        <v>175</v>
      </c>
      <c r="D1133" s="11" t="s">
        <v>198</v>
      </c>
      <c r="E1133" s="11">
        <v>20.5</v>
      </c>
      <c r="F1133" s="11">
        <v>201911</v>
      </c>
    </row>
    <row r="1134" spans="1:6">
      <c r="A1134" s="11" t="s">
        <v>488</v>
      </c>
      <c r="B1134" s="11">
        <v>20</v>
      </c>
      <c r="C1134" s="11" t="s">
        <v>175</v>
      </c>
      <c r="D1134" s="11" t="s">
        <v>177</v>
      </c>
      <c r="E1134" s="11">
        <v>49</v>
      </c>
      <c r="F1134" s="11">
        <v>201911</v>
      </c>
    </row>
    <row r="1135" spans="1:6">
      <c r="A1135" s="11" t="s">
        <v>1020</v>
      </c>
      <c r="B1135" s="11">
        <v>20</v>
      </c>
      <c r="C1135" s="11" t="s">
        <v>203</v>
      </c>
      <c r="D1135" s="11" t="s">
        <v>185</v>
      </c>
      <c r="E1135" s="11">
        <v>26.383333333333333</v>
      </c>
      <c r="F1135" s="11">
        <v>201911</v>
      </c>
    </row>
    <row r="1136" spans="1:6">
      <c r="A1136" s="11" t="s">
        <v>1020</v>
      </c>
      <c r="B1136" s="11">
        <v>20</v>
      </c>
      <c r="C1136" s="11" t="s">
        <v>203</v>
      </c>
      <c r="D1136" s="11" t="s">
        <v>198</v>
      </c>
      <c r="E1136" s="11">
        <v>13.15</v>
      </c>
      <c r="F1136" s="11">
        <v>201911</v>
      </c>
    </row>
    <row r="1137" spans="1:6">
      <c r="A1137" s="11" t="s">
        <v>1201</v>
      </c>
      <c r="B1137" s="11">
        <v>20</v>
      </c>
      <c r="C1137" s="11" t="s">
        <v>185</v>
      </c>
      <c r="D1137" s="11" t="s">
        <v>177</v>
      </c>
      <c r="E1137" s="11">
        <v>18.616666666666667</v>
      </c>
      <c r="F1137" s="11">
        <v>201911</v>
      </c>
    </row>
    <row r="1138" spans="1:6">
      <c r="A1138" s="11" t="s">
        <v>488</v>
      </c>
      <c r="B1138" s="11">
        <v>21</v>
      </c>
      <c r="C1138" s="11" t="s">
        <v>175</v>
      </c>
      <c r="D1138" s="11" t="s">
        <v>177</v>
      </c>
      <c r="E1138" s="11">
        <v>49</v>
      </c>
      <c r="F1138" s="11">
        <v>201911</v>
      </c>
    </row>
    <row r="1139" spans="1:6">
      <c r="A1139" s="11" t="s">
        <v>1020</v>
      </c>
      <c r="B1139" s="11">
        <v>21</v>
      </c>
      <c r="C1139" s="11" t="s">
        <v>203</v>
      </c>
      <c r="D1139" s="11" t="s">
        <v>185</v>
      </c>
      <c r="E1139" s="11">
        <v>47.333333333333321</v>
      </c>
      <c r="F1139" s="11">
        <v>201911</v>
      </c>
    </row>
    <row r="1140" spans="1:6">
      <c r="A1140" s="11" t="s">
        <v>465</v>
      </c>
      <c r="B1140" s="11">
        <v>21</v>
      </c>
      <c r="C1140" s="11" t="s">
        <v>185</v>
      </c>
      <c r="D1140" s="11" t="s">
        <v>198</v>
      </c>
      <c r="E1140" s="11">
        <v>38.040000000000006</v>
      </c>
      <c r="F1140" s="11">
        <v>201911</v>
      </c>
    </row>
    <row r="1141" spans="1:6">
      <c r="A1141" s="11" t="s">
        <v>1201</v>
      </c>
      <c r="B1141" s="11">
        <v>21</v>
      </c>
      <c r="C1141" s="11" t="s">
        <v>185</v>
      </c>
      <c r="D1141" s="11" t="s">
        <v>198</v>
      </c>
      <c r="E1141" s="11">
        <v>16.733333333333334</v>
      </c>
      <c r="F1141" s="11">
        <v>201911</v>
      </c>
    </row>
    <row r="1142" spans="1:6">
      <c r="A1142" s="11" t="s">
        <v>488</v>
      </c>
      <c r="B1142" s="11">
        <v>22</v>
      </c>
      <c r="C1142" s="11" t="s">
        <v>175</v>
      </c>
      <c r="D1142" s="11" t="s">
        <v>177</v>
      </c>
      <c r="E1142" s="11">
        <v>29.5</v>
      </c>
      <c r="F1142" s="11">
        <v>201911</v>
      </c>
    </row>
    <row r="1143" spans="1:6">
      <c r="A1143" s="11" t="s">
        <v>1020</v>
      </c>
      <c r="B1143" s="11">
        <v>22</v>
      </c>
      <c r="C1143" s="11" t="s">
        <v>203</v>
      </c>
      <c r="D1143" s="11" t="s">
        <v>185</v>
      </c>
      <c r="E1143" s="11">
        <v>29.699999999999996</v>
      </c>
      <c r="F1143" s="11">
        <v>201911</v>
      </c>
    </row>
    <row r="1144" spans="1:6">
      <c r="A1144" s="11" t="s">
        <v>783</v>
      </c>
      <c r="B1144" s="11">
        <v>22</v>
      </c>
      <c r="C1144" s="11" t="s">
        <v>198</v>
      </c>
      <c r="D1144" s="11" t="s">
        <v>177</v>
      </c>
      <c r="E1144" s="11">
        <v>33.75</v>
      </c>
      <c r="F1144" s="11">
        <v>201911</v>
      </c>
    </row>
    <row r="1145" spans="1:6">
      <c r="A1145" s="11" t="s">
        <v>488</v>
      </c>
      <c r="B1145" s="11">
        <v>23</v>
      </c>
      <c r="C1145" s="11" t="s">
        <v>175</v>
      </c>
      <c r="D1145" s="11" t="s">
        <v>177</v>
      </c>
      <c r="E1145" s="11">
        <v>49.5</v>
      </c>
      <c r="F1145" s="11">
        <v>201911</v>
      </c>
    </row>
    <row r="1146" spans="1:6">
      <c r="A1146" s="11" t="s">
        <v>1020</v>
      </c>
      <c r="B1146" s="11">
        <v>23</v>
      </c>
      <c r="C1146" s="11" t="s">
        <v>203</v>
      </c>
      <c r="D1146" s="11" t="s">
        <v>185</v>
      </c>
      <c r="E1146" s="11">
        <v>35.049999999999997</v>
      </c>
      <c r="F1146" s="11">
        <v>201911</v>
      </c>
    </row>
    <row r="1147" spans="1:6">
      <c r="A1147" s="11" t="s">
        <v>451</v>
      </c>
      <c r="B1147" s="11">
        <v>23</v>
      </c>
      <c r="C1147" s="11" t="s">
        <v>185</v>
      </c>
      <c r="D1147" s="11" t="s">
        <v>198</v>
      </c>
      <c r="E1147" s="11">
        <v>8.1666666666666643</v>
      </c>
      <c r="F1147" s="11">
        <v>201911</v>
      </c>
    </row>
    <row r="1148" spans="1:6">
      <c r="A1148" s="11" t="s">
        <v>488</v>
      </c>
      <c r="B1148" s="11">
        <v>24</v>
      </c>
      <c r="C1148" s="11" t="s">
        <v>175</v>
      </c>
      <c r="D1148" s="11" t="s">
        <v>177</v>
      </c>
      <c r="E1148" s="11">
        <v>34</v>
      </c>
      <c r="F1148" s="11">
        <v>201911</v>
      </c>
    </row>
    <row r="1149" spans="1:6">
      <c r="A1149" s="11" t="s">
        <v>1020</v>
      </c>
      <c r="B1149" s="11">
        <v>24</v>
      </c>
      <c r="C1149" s="11" t="s">
        <v>203</v>
      </c>
      <c r="D1149" s="11" t="s">
        <v>185</v>
      </c>
      <c r="E1149" s="11">
        <v>32.899999999999991</v>
      </c>
      <c r="F1149" s="11">
        <v>201911</v>
      </c>
    </row>
    <row r="1150" spans="1:6">
      <c r="A1150" s="11" t="s">
        <v>1020</v>
      </c>
      <c r="B1150" s="11">
        <v>24</v>
      </c>
      <c r="C1150" s="11" t="s">
        <v>203</v>
      </c>
      <c r="D1150" s="11" t="s">
        <v>198</v>
      </c>
      <c r="E1150" s="11">
        <v>3.6666666666666656</v>
      </c>
      <c r="F1150" s="11">
        <v>201911</v>
      </c>
    </row>
    <row r="1151" spans="1:6">
      <c r="A1151" s="11" t="s">
        <v>465</v>
      </c>
      <c r="B1151" s="11">
        <v>24</v>
      </c>
      <c r="C1151" s="11" t="s">
        <v>185</v>
      </c>
      <c r="D1151" s="11" t="s">
        <v>198</v>
      </c>
      <c r="E1151" s="11">
        <v>9.1166666666666671</v>
      </c>
      <c r="F1151" s="11">
        <v>201911</v>
      </c>
    </row>
    <row r="1152" spans="1:6">
      <c r="A1152" s="11" t="s">
        <v>1232</v>
      </c>
      <c r="B1152" s="11">
        <v>19</v>
      </c>
      <c r="C1152" s="11" t="s">
        <v>185</v>
      </c>
      <c r="D1152" s="11" t="s">
        <v>198</v>
      </c>
      <c r="E1152" s="11">
        <v>17.033333333333331</v>
      </c>
      <c r="F1152" s="11">
        <v>202006</v>
      </c>
    </row>
    <row r="1153" spans="1:6">
      <c r="A1153" s="11" t="s">
        <v>496</v>
      </c>
      <c r="B1153" s="11">
        <v>19</v>
      </c>
      <c r="C1153" s="11" t="s">
        <v>185</v>
      </c>
      <c r="D1153" s="11" t="s">
        <v>198</v>
      </c>
      <c r="E1153" s="11">
        <v>4.4333333333333318</v>
      </c>
      <c r="F1153" s="11">
        <v>202006</v>
      </c>
    </row>
    <row r="1154" spans="1:6">
      <c r="A1154" s="11" t="s">
        <v>708</v>
      </c>
      <c r="B1154" s="11">
        <v>19</v>
      </c>
      <c r="C1154" s="11" t="s">
        <v>185</v>
      </c>
      <c r="D1154" s="11" t="s">
        <v>198</v>
      </c>
      <c r="E1154" s="11">
        <v>15.233333333333338</v>
      </c>
      <c r="F1154" s="11">
        <v>202006</v>
      </c>
    </row>
    <row r="1155" spans="1:6">
      <c r="A1155" s="11" t="s">
        <v>708</v>
      </c>
      <c r="B1155" s="11">
        <v>19</v>
      </c>
      <c r="C1155" s="11" t="s">
        <v>185</v>
      </c>
      <c r="D1155" s="11" t="s">
        <v>203</v>
      </c>
      <c r="E1155" s="11">
        <v>8.4999999999999929</v>
      </c>
      <c r="F1155" s="11">
        <v>202006</v>
      </c>
    </row>
    <row r="1156" spans="1:6">
      <c r="A1156" s="11" t="s">
        <v>715</v>
      </c>
      <c r="B1156" s="11">
        <v>19</v>
      </c>
      <c r="C1156" s="11" t="s">
        <v>198</v>
      </c>
      <c r="D1156" s="11" t="s">
        <v>177</v>
      </c>
      <c r="E1156" s="11">
        <v>7.9999999999999982</v>
      </c>
      <c r="F1156" s="11">
        <v>202006</v>
      </c>
    </row>
    <row r="1157" spans="1:6">
      <c r="A1157" s="11" t="s">
        <v>726</v>
      </c>
      <c r="B1157" s="11">
        <v>19</v>
      </c>
      <c r="C1157" s="11" t="s">
        <v>175</v>
      </c>
      <c r="D1157" s="11" t="s">
        <v>185</v>
      </c>
      <c r="E1157" s="11">
        <v>11.000000000000004</v>
      </c>
      <c r="F1157" s="11">
        <v>202006</v>
      </c>
    </row>
    <row r="1158" spans="1:6">
      <c r="A1158" s="11" t="s">
        <v>726</v>
      </c>
      <c r="B1158" s="11">
        <v>19</v>
      </c>
      <c r="C1158" s="11" t="s">
        <v>175</v>
      </c>
      <c r="D1158" s="11" t="s">
        <v>177</v>
      </c>
      <c r="E1158" s="11">
        <v>9.9999999999999929</v>
      </c>
      <c r="F1158" s="11">
        <v>202006</v>
      </c>
    </row>
    <row r="1159" spans="1:6">
      <c r="A1159" s="11" t="s">
        <v>726</v>
      </c>
      <c r="B1159" s="11">
        <v>19</v>
      </c>
      <c r="C1159" s="11" t="s">
        <v>175</v>
      </c>
      <c r="D1159" s="11" t="s">
        <v>198</v>
      </c>
      <c r="E1159" s="11">
        <v>17.999999999999996</v>
      </c>
      <c r="F1159" s="11">
        <v>202006</v>
      </c>
    </row>
    <row r="1160" spans="1:6">
      <c r="A1160" s="11" t="s">
        <v>726</v>
      </c>
      <c r="B1160" s="11">
        <v>19</v>
      </c>
      <c r="C1160" s="11" t="s">
        <v>175</v>
      </c>
      <c r="D1160" s="11" t="s">
        <v>918</v>
      </c>
      <c r="E1160" s="11">
        <v>1.0000000000000018</v>
      </c>
      <c r="F1160" s="11">
        <v>202006</v>
      </c>
    </row>
    <row r="1161" spans="1:6">
      <c r="A1161" s="11" t="s">
        <v>767</v>
      </c>
      <c r="B1161" s="11">
        <v>19</v>
      </c>
      <c r="C1161" s="11" t="s">
        <v>175</v>
      </c>
      <c r="D1161" s="11" t="s">
        <v>206</v>
      </c>
      <c r="E1161" s="11">
        <v>16.563333333333333</v>
      </c>
      <c r="F1161" s="11">
        <v>202006</v>
      </c>
    </row>
    <row r="1162" spans="1:6">
      <c r="A1162" s="11" t="s">
        <v>1233</v>
      </c>
      <c r="B1162" s="11">
        <v>19</v>
      </c>
      <c r="C1162" s="11" t="s">
        <v>198</v>
      </c>
      <c r="D1162" s="11" t="s">
        <v>185</v>
      </c>
      <c r="E1162" s="11">
        <v>21.566666666666663</v>
      </c>
      <c r="F1162" s="11">
        <v>202006</v>
      </c>
    </row>
    <row r="1163" spans="1:6">
      <c r="A1163" s="11" t="s">
        <v>453</v>
      </c>
      <c r="B1163" s="11">
        <v>19</v>
      </c>
      <c r="C1163" s="11" t="s">
        <v>175</v>
      </c>
      <c r="D1163" s="11" t="s">
        <v>177</v>
      </c>
      <c r="E1163" s="11">
        <v>19</v>
      </c>
      <c r="F1163" s="11">
        <v>202006</v>
      </c>
    </row>
    <row r="1164" spans="1:6">
      <c r="A1164" s="11" t="s">
        <v>453</v>
      </c>
      <c r="B1164" s="11">
        <v>19</v>
      </c>
      <c r="C1164" s="11" t="s">
        <v>175</v>
      </c>
      <c r="D1164" s="11" t="s">
        <v>198</v>
      </c>
      <c r="E1164" s="11">
        <v>14.5</v>
      </c>
      <c r="F1164" s="11">
        <v>202006</v>
      </c>
    </row>
    <row r="1165" spans="1:6">
      <c r="A1165" s="11" t="s">
        <v>488</v>
      </c>
      <c r="B1165" s="11">
        <v>19</v>
      </c>
      <c r="C1165" s="11" t="s">
        <v>175</v>
      </c>
      <c r="D1165" s="11" t="s">
        <v>177</v>
      </c>
      <c r="E1165" s="11">
        <v>51</v>
      </c>
      <c r="F1165" s="11">
        <v>202006</v>
      </c>
    </row>
    <row r="1166" spans="1:6">
      <c r="A1166" s="11" t="s">
        <v>951</v>
      </c>
      <c r="B1166" s="11">
        <v>19</v>
      </c>
      <c r="C1166" s="11" t="s">
        <v>198</v>
      </c>
      <c r="D1166" s="11" t="s">
        <v>918</v>
      </c>
      <c r="E1166" s="11">
        <v>4</v>
      </c>
      <c r="F1166" s="11">
        <v>202006</v>
      </c>
    </row>
    <row r="1167" spans="1:6">
      <c r="A1167" s="11" t="s">
        <v>478</v>
      </c>
      <c r="B1167" s="11">
        <v>19</v>
      </c>
      <c r="C1167" s="11" t="s">
        <v>175</v>
      </c>
      <c r="D1167" s="11" t="s">
        <v>198</v>
      </c>
      <c r="E1167" s="11">
        <v>21</v>
      </c>
      <c r="F1167" s="11">
        <v>202006</v>
      </c>
    </row>
    <row r="1168" spans="1:6">
      <c r="A1168" s="11" t="s">
        <v>485</v>
      </c>
      <c r="B1168" s="11">
        <v>19</v>
      </c>
      <c r="C1168" s="11" t="s">
        <v>175</v>
      </c>
      <c r="D1168" s="11" t="s">
        <v>185</v>
      </c>
      <c r="E1168" s="11">
        <v>25</v>
      </c>
      <c r="F1168" s="11">
        <v>202006</v>
      </c>
    </row>
    <row r="1169" spans="1:6">
      <c r="A1169" s="11" t="s">
        <v>485</v>
      </c>
      <c r="B1169" s="11">
        <v>19</v>
      </c>
      <c r="C1169" s="11" t="s">
        <v>175</v>
      </c>
      <c r="D1169" s="11" t="s">
        <v>206</v>
      </c>
      <c r="E1169" s="11">
        <v>12</v>
      </c>
      <c r="F1169" s="11">
        <v>202006</v>
      </c>
    </row>
    <row r="1170" spans="1:6">
      <c r="A1170" s="11" t="s">
        <v>1086</v>
      </c>
      <c r="B1170" s="11">
        <v>19</v>
      </c>
      <c r="C1170" s="11" t="s">
        <v>175</v>
      </c>
      <c r="D1170" s="11" t="s">
        <v>177</v>
      </c>
      <c r="E1170" s="11">
        <v>20</v>
      </c>
      <c r="F1170" s="11">
        <v>202006</v>
      </c>
    </row>
    <row r="1171" spans="1:6">
      <c r="A1171" s="11" t="s">
        <v>1215</v>
      </c>
      <c r="B1171" s="11">
        <v>19</v>
      </c>
      <c r="C1171" s="11" t="s">
        <v>175</v>
      </c>
      <c r="D1171" s="11" t="s">
        <v>198</v>
      </c>
      <c r="E1171" s="11">
        <v>23.5</v>
      </c>
      <c r="F1171" s="11">
        <v>202006</v>
      </c>
    </row>
    <row r="1172" spans="1:6">
      <c r="A1172" s="11" t="s">
        <v>769</v>
      </c>
      <c r="B1172" s="11">
        <v>19</v>
      </c>
      <c r="C1172" s="11" t="s">
        <v>185</v>
      </c>
      <c r="D1172" s="11" t="s">
        <v>198</v>
      </c>
      <c r="E1172" s="11">
        <v>0.68333333333332957</v>
      </c>
      <c r="F1172" s="11">
        <v>202006</v>
      </c>
    </row>
    <row r="1173" spans="1:6">
      <c r="A1173" s="11" t="s">
        <v>769</v>
      </c>
      <c r="B1173" s="11">
        <v>19</v>
      </c>
      <c r="C1173" s="11" t="s">
        <v>185</v>
      </c>
      <c r="D1173" s="11" t="s">
        <v>206</v>
      </c>
      <c r="E1173" s="11">
        <v>0.73333333333333339</v>
      </c>
      <c r="F1173" s="11">
        <v>202006</v>
      </c>
    </row>
    <row r="1174" spans="1:6">
      <c r="A1174" s="11" t="s">
        <v>917</v>
      </c>
      <c r="B1174" s="11">
        <v>19</v>
      </c>
      <c r="C1174" s="11" t="s">
        <v>203</v>
      </c>
      <c r="D1174" s="11" t="s">
        <v>185</v>
      </c>
      <c r="E1174" s="11">
        <v>52.546666666666674</v>
      </c>
      <c r="F1174" s="11">
        <v>202006</v>
      </c>
    </row>
    <row r="1175" spans="1:6">
      <c r="A1175" s="11" t="s">
        <v>1019</v>
      </c>
      <c r="B1175" s="11">
        <v>19</v>
      </c>
      <c r="C1175" s="11" t="s">
        <v>198</v>
      </c>
      <c r="D1175" s="11" t="s">
        <v>185</v>
      </c>
      <c r="E1175" s="11">
        <v>2.2500000000000013</v>
      </c>
      <c r="F1175" s="11">
        <v>202006</v>
      </c>
    </row>
    <row r="1176" spans="1:6">
      <c r="A1176" s="11" t="s">
        <v>482</v>
      </c>
      <c r="B1176" s="11">
        <v>19</v>
      </c>
      <c r="C1176" s="11" t="s">
        <v>175</v>
      </c>
      <c r="D1176" s="11" t="s">
        <v>182</v>
      </c>
      <c r="E1176" s="11">
        <v>6.5000000000000009</v>
      </c>
      <c r="F1176" s="11">
        <v>202006</v>
      </c>
    </row>
    <row r="1177" spans="1:6">
      <c r="A1177" s="11" t="s">
        <v>482</v>
      </c>
      <c r="B1177" s="11">
        <v>19</v>
      </c>
      <c r="C1177" s="11" t="s">
        <v>175</v>
      </c>
      <c r="D1177" s="11" t="s">
        <v>177</v>
      </c>
      <c r="E1177" s="11">
        <v>11.500000000000002</v>
      </c>
      <c r="F1177" s="11">
        <v>202006</v>
      </c>
    </row>
    <row r="1178" spans="1:6">
      <c r="A1178" s="11" t="s">
        <v>482</v>
      </c>
      <c r="B1178" s="11">
        <v>19</v>
      </c>
      <c r="C1178" s="11" t="s">
        <v>175</v>
      </c>
      <c r="D1178" s="11" t="s">
        <v>198</v>
      </c>
      <c r="E1178" s="11">
        <v>21</v>
      </c>
      <c r="F1178" s="11">
        <v>202006</v>
      </c>
    </row>
    <row r="1179" spans="1:6">
      <c r="A1179" s="11" t="s">
        <v>482</v>
      </c>
      <c r="B1179" s="11">
        <v>19</v>
      </c>
      <c r="C1179" s="11" t="s">
        <v>175</v>
      </c>
      <c r="D1179" s="11" t="s">
        <v>206</v>
      </c>
      <c r="E1179" s="11">
        <v>10.5</v>
      </c>
      <c r="F1179" s="11">
        <v>202006</v>
      </c>
    </row>
    <row r="1180" spans="1:6">
      <c r="A1180" s="11" t="s">
        <v>482</v>
      </c>
      <c r="B1180" s="11">
        <v>19</v>
      </c>
      <c r="C1180" s="11" t="s">
        <v>175</v>
      </c>
      <c r="D1180" s="11" t="s">
        <v>918</v>
      </c>
      <c r="E1180" s="11">
        <v>3</v>
      </c>
      <c r="F1180" s="11">
        <v>202006</v>
      </c>
    </row>
    <row r="1181" spans="1:6">
      <c r="A1181" s="11" t="s">
        <v>479</v>
      </c>
      <c r="B1181" s="11">
        <v>19</v>
      </c>
      <c r="C1181" s="11" t="s">
        <v>175</v>
      </c>
      <c r="D1181" s="11" t="s">
        <v>177</v>
      </c>
      <c r="E1181" s="11">
        <v>19.25</v>
      </c>
      <c r="F1181" s="11">
        <v>202006</v>
      </c>
    </row>
    <row r="1182" spans="1:6">
      <c r="A1182" s="11" t="s">
        <v>479</v>
      </c>
      <c r="B1182" s="11">
        <v>19</v>
      </c>
      <c r="C1182" s="11" t="s">
        <v>175</v>
      </c>
      <c r="D1182" s="11" t="s">
        <v>198</v>
      </c>
      <c r="E1182" s="11">
        <v>22.75</v>
      </c>
      <c r="F1182" s="11">
        <v>202006</v>
      </c>
    </row>
    <row r="1183" spans="1:6">
      <c r="A1183" s="11" t="s">
        <v>1217</v>
      </c>
      <c r="B1183" s="11">
        <v>19</v>
      </c>
      <c r="C1183" s="11" t="s">
        <v>198</v>
      </c>
      <c r="D1183" s="11" t="s">
        <v>177</v>
      </c>
      <c r="E1183" s="11">
        <v>16.466666666666661</v>
      </c>
      <c r="F1183" s="11">
        <v>202006</v>
      </c>
    </row>
    <row r="1184" spans="1:6">
      <c r="A1184" s="11" t="s">
        <v>915</v>
      </c>
      <c r="B1184" s="11">
        <v>19</v>
      </c>
      <c r="C1184" s="11" t="s">
        <v>185</v>
      </c>
      <c r="D1184" s="11" t="s">
        <v>198</v>
      </c>
      <c r="E1184" s="11">
        <v>7.7166666666666668</v>
      </c>
      <c r="F1184" s="11">
        <v>202006</v>
      </c>
    </row>
    <row r="1185" spans="1:6">
      <c r="A1185" s="11" t="s">
        <v>1078</v>
      </c>
      <c r="B1185" s="11">
        <v>19</v>
      </c>
      <c r="C1185" s="11" t="s">
        <v>177</v>
      </c>
      <c r="D1185" s="11" t="s">
        <v>148</v>
      </c>
      <c r="E1185" s="11">
        <v>52.5</v>
      </c>
      <c r="F1185" s="11">
        <v>202006</v>
      </c>
    </row>
    <row r="1186" spans="1:6">
      <c r="A1186" s="11" t="s">
        <v>950</v>
      </c>
      <c r="B1186" s="11">
        <v>19</v>
      </c>
      <c r="C1186" s="11" t="s">
        <v>185</v>
      </c>
      <c r="D1186" s="11" t="s">
        <v>198</v>
      </c>
      <c r="E1186" s="11">
        <v>2.3499999999999983</v>
      </c>
      <c r="F1186" s="11">
        <v>202006</v>
      </c>
    </row>
    <row r="1187" spans="1:6">
      <c r="A1187" s="11" t="s">
        <v>467</v>
      </c>
      <c r="B1187" s="11">
        <v>19</v>
      </c>
      <c r="C1187" s="11" t="s">
        <v>185</v>
      </c>
      <c r="D1187" s="11" t="s">
        <v>206</v>
      </c>
      <c r="E1187" s="11">
        <v>61.43</v>
      </c>
      <c r="F1187" s="11">
        <v>202006</v>
      </c>
    </row>
    <row r="1188" spans="1:6">
      <c r="A1188" s="11" t="s">
        <v>774</v>
      </c>
      <c r="B1188" s="11">
        <v>19</v>
      </c>
      <c r="C1188" s="11" t="s">
        <v>175</v>
      </c>
      <c r="D1188" s="11" t="s">
        <v>198</v>
      </c>
      <c r="E1188" s="11">
        <v>45.75</v>
      </c>
      <c r="F1188" s="11">
        <v>202006</v>
      </c>
    </row>
    <row r="1189" spans="1:6">
      <c r="A1189" s="11" t="s">
        <v>775</v>
      </c>
      <c r="B1189" s="11">
        <v>19</v>
      </c>
      <c r="C1189" s="11" t="s">
        <v>198</v>
      </c>
      <c r="D1189" s="11" t="s">
        <v>185</v>
      </c>
      <c r="E1189" s="11">
        <v>45.380000000000017</v>
      </c>
      <c r="F1189" s="11">
        <v>202006</v>
      </c>
    </row>
    <row r="1190" spans="1:6">
      <c r="A1190" s="11" t="s">
        <v>1054</v>
      </c>
      <c r="B1190" s="11">
        <v>19</v>
      </c>
      <c r="C1190" s="11" t="s">
        <v>177</v>
      </c>
      <c r="D1190" s="11" t="s">
        <v>148</v>
      </c>
      <c r="E1190" s="11">
        <v>50</v>
      </c>
      <c r="F1190" s="11">
        <v>202006</v>
      </c>
    </row>
    <row r="1191" spans="1:6">
      <c r="A1191" s="11" t="s">
        <v>500</v>
      </c>
      <c r="B1191" s="11">
        <v>19</v>
      </c>
      <c r="C1191" s="11" t="s">
        <v>185</v>
      </c>
      <c r="D1191" s="11" t="s">
        <v>198</v>
      </c>
      <c r="E1191" s="11">
        <v>0.76666666666666661</v>
      </c>
      <c r="F1191" s="11">
        <v>202006</v>
      </c>
    </row>
    <row r="1192" spans="1:6">
      <c r="A1192" s="11" t="s">
        <v>1208</v>
      </c>
      <c r="B1192" s="11">
        <v>19</v>
      </c>
      <c r="C1192" s="11" t="s">
        <v>175</v>
      </c>
      <c r="D1192" s="11" t="s">
        <v>198</v>
      </c>
      <c r="E1192" s="11">
        <v>16</v>
      </c>
      <c r="F1192" s="11">
        <v>202006</v>
      </c>
    </row>
    <row r="1193" spans="1:6">
      <c r="A1193" s="11" t="s">
        <v>777</v>
      </c>
      <c r="B1193" s="11">
        <v>19</v>
      </c>
      <c r="C1193" s="11" t="s">
        <v>175</v>
      </c>
      <c r="D1193" s="11" t="s">
        <v>185</v>
      </c>
      <c r="E1193" s="11">
        <v>26.75</v>
      </c>
      <c r="F1193" s="11">
        <v>202006</v>
      </c>
    </row>
    <row r="1194" spans="1:6">
      <c r="A1194" s="11" t="s">
        <v>777</v>
      </c>
      <c r="B1194" s="11">
        <v>19</v>
      </c>
      <c r="C1194" s="11" t="s">
        <v>175</v>
      </c>
      <c r="D1194" s="11" t="s">
        <v>206</v>
      </c>
      <c r="E1194" s="11">
        <v>1.2499999999999982</v>
      </c>
      <c r="F1194" s="11">
        <v>202006</v>
      </c>
    </row>
    <row r="1195" spans="1:6">
      <c r="A1195" s="11" t="s">
        <v>778</v>
      </c>
      <c r="B1195" s="11">
        <v>19</v>
      </c>
      <c r="C1195" s="11" t="s">
        <v>175</v>
      </c>
      <c r="D1195" s="11" t="s">
        <v>185</v>
      </c>
      <c r="E1195" s="11">
        <v>8</v>
      </c>
      <c r="F1195" s="11">
        <v>202006</v>
      </c>
    </row>
    <row r="1196" spans="1:6">
      <c r="A1196" s="11" t="s">
        <v>778</v>
      </c>
      <c r="B1196" s="11">
        <v>19</v>
      </c>
      <c r="C1196" s="11" t="s">
        <v>175</v>
      </c>
      <c r="D1196" s="11" t="s">
        <v>177</v>
      </c>
      <c r="E1196" s="11">
        <v>9.0000000000000018</v>
      </c>
      <c r="F1196" s="11">
        <v>202006</v>
      </c>
    </row>
    <row r="1197" spans="1:6">
      <c r="A1197" s="11" t="s">
        <v>778</v>
      </c>
      <c r="B1197" s="11">
        <v>19</v>
      </c>
      <c r="C1197" s="11" t="s">
        <v>175</v>
      </c>
      <c r="D1197" s="11" t="s">
        <v>198</v>
      </c>
      <c r="E1197" s="11">
        <v>19.000000000000007</v>
      </c>
      <c r="F1197" s="11">
        <v>202006</v>
      </c>
    </row>
    <row r="1198" spans="1:6">
      <c r="A1198" s="11" t="s">
        <v>1319</v>
      </c>
      <c r="B1198" s="11">
        <v>19</v>
      </c>
      <c r="C1198" s="11" t="s">
        <v>185</v>
      </c>
      <c r="D1198" s="11" t="s">
        <v>198</v>
      </c>
      <c r="E1198" s="11">
        <v>8.0499999999999989</v>
      </c>
      <c r="F1198" s="11">
        <v>202006</v>
      </c>
    </row>
    <row r="1199" spans="1:6">
      <c r="A1199" s="11" t="s">
        <v>454</v>
      </c>
      <c r="B1199" s="11">
        <v>19</v>
      </c>
      <c r="C1199" s="11" t="s">
        <v>198</v>
      </c>
      <c r="D1199" s="11" t="s">
        <v>185</v>
      </c>
      <c r="E1199" s="11">
        <v>12.666666666666668</v>
      </c>
      <c r="F1199" s="11">
        <v>202006</v>
      </c>
    </row>
    <row r="1200" spans="1:6">
      <c r="A1200" s="11" t="s">
        <v>484</v>
      </c>
      <c r="B1200" s="11">
        <v>19</v>
      </c>
      <c r="C1200" s="11" t="s">
        <v>175</v>
      </c>
      <c r="D1200" s="11" t="s">
        <v>185</v>
      </c>
      <c r="E1200" s="11">
        <v>0.75</v>
      </c>
      <c r="F1200" s="11">
        <v>202006</v>
      </c>
    </row>
    <row r="1201" spans="1:6">
      <c r="A1201" s="11" t="s">
        <v>484</v>
      </c>
      <c r="B1201" s="11">
        <v>19</v>
      </c>
      <c r="C1201" s="11" t="s">
        <v>175</v>
      </c>
      <c r="D1201" s="11" t="s">
        <v>177</v>
      </c>
      <c r="E1201" s="11">
        <v>0.16666666666666607</v>
      </c>
      <c r="F1201" s="11">
        <v>202006</v>
      </c>
    </row>
    <row r="1202" spans="1:6">
      <c r="A1202" s="11" t="s">
        <v>484</v>
      </c>
      <c r="B1202" s="11">
        <v>19</v>
      </c>
      <c r="C1202" s="11" t="s">
        <v>175</v>
      </c>
      <c r="D1202" s="11" t="s">
        <v>198</v>
      </c>
      <c r="E1202" s="11">
        <v>16.083333333333336</v>
      </c>
      <c r="F1202" s="11">
        <v>202006</v>
      </c>
    </row>
    <row r="1203" spans="1:6">
      <c r="A1203" s="11" t="s">
        <v>1220</v>
      </c>
      <c r="B1203" s="11">
        <v>19</v>
      </c>
      <c r="C1203" s="11" t="s">
        <v>198</v>
      </c>
      <c r="D1203" s="11" t="s">
        <v>177</v>
      </c>
      <c r="E1203" s="11">
        <v>35.25</v>
      </c>
      <c r="F1203" s="11">
        <v>202006</v>
      </c>
    </row>
    <row r="1204" spans="1:6">
      <c r="A1204" s="11" t="s">
        <v>476</v>
      </c>
      <c r="B1204" s="11">
        <v>19</v>
      </c>
      <c r="C1204" s="11" t="s">
        <v>198</v>
      </c>
      <c r="D1204" s="11" t="s">
        <v>206</v>
      </c>
      <c r="E1204" s="11">
        <v>54.25</v>
      </c>
      <c r="F1204" s="11">
        <v>202006</v>
      </c>
    </row>
    <row r="1205" spans="1:6">
      <c r="A1205" s="11" t="s">
        <v>1238</v>
      </c>
      <c r="B1205" s="11">
        <v>19</v>
      </c>
      <c r="C1205" s="11" t="s">
        <v>185</v>
      </c>
      <c r="D1205" s="11" t="s">
        <v>198</v>
      </c>
      <c r="E1205" s="11">
        <v>7.6166666666666654</v>
      </c>
      <c r="F1205" s="11">
        <v>202006</v>
      </c>
    </row>
    <row r="1206" spans="1:6">
      <c r="A1206" s="11" t="s">
        <v>464</v>
      </c>
      <c r="B1206" s="11">
        <v>19</v>
      </c>
      <c r="C1206" s="11" t="s">
        <v>198</v>
      </c>
      <c r="D1206" s="11" t="s">
        <v>177</v>
      </c>
      <c r="E1206" s="11">
        <v>47.033333333333331</v>
      </c>
      <c r="F1206" s="11">
        <v>202006</v>
      </c>
    </row>
    <row r="1207" spans="1:6">
      <c r="A1207" s="11" t="s">
        <v>486</v>
      </c>
      <c r="B1207" s="11">
        <v>19</v>
      </c>
      <c r="C1207" s="11" t="s">
        <v>175</v>
      </c>
      <c r="D1207" s="11" t="s">
        <v>177</v>
      </c>
      <c r="E1207" s="11">
        <v>48.250000000000007</v>
      </c>
      <c r="F1207" s="11">
        <v>202006</v>
      </c>
    </row>
    <row r="1208" spans="1:6">
      <c r="A1208" s="11" t="s">
        <v>483</v>
      </c>
      <c r="B1208" s="11">
        <v>19</v>
      </c>
      <c r="C1208" s="11" t="s">
        <v>175</v>
      </c>
      <c r="D1208" s="11" t="s">
        <v>182</v>
      </c>
      <c r="E1208" s="11">
        <v>3</v>
      </c>
      <c r="F1208" s="11">
        <v>202006</v>
      </c>
    </row>
    <row r="1209" spans="1:6">
      <c r="A1209" s="11" t="s">
        <v>483</v>
      </c>
      <c r="B1209" s="11">
        <v>19</v>
      </c>
      <c r="C1209" s="11" t="s">
        <v>175</v>
      </c>
      <c r="D1209" s="11" t="s">
        <v>185</v>
      </c>
      <c r="E1209" s="11">
        <v>5.9999999999999982</v>
      </c>
      <c r="F1209" s="11">
        <v>202006</v>
      </c>
    </row>
    <row r="1210" spans="1:6">
      <c r="A1210" s="11" t="s">
        <v>483</v>
      </c>
      <c r="B1210" s="11">
        <v>19</v>
      </c>
      <c r="C1210" s="11" t="s">
        <v>175</v>
      </c>
      <c r="D1210" s="11" t="s">
        <v>177</v>
      </c>
      <c r="E1210" s="11">
        <v>15.500000000000004</v>
      </c>
      <c r="F1210" s="11">
        <v>202006</v>
      </c>
    </row>
    <row r="1211" spans="1:6">
      <c r="A1211" s="11" t="s">
        <v>483</v>
      </c>
      <c r="B1211" s="11">
        <v>19</v>
      </c>
      <c r="C1211" s="11" t="s">
        <v>175</v>
      </c>
      <c r="D1211" s="11" t="s">
        <v>198</v>
      </c>
      <c r="E1211" s="11">
        <v>17.500000000000004</v>
      </c>
      <c r="F1211" s="11">
        <v>202006</v>
      </c>
    </row>
    <row r="1212" spans="1:6">
      <c r="A1212" s="11" t="s">
        <v>1239</v>
      </c>
      <c r="B1212" s="11">
        <v>19</v>
      </c>
      <c r="C1212" s="11" t="s">
        <v>198</v>
      </c>
      <c r="D1212" s="11" t="s">
        <v>177</v>
      </c>
      <c r="E1212" s="11">
        <v>41.25</v>
      </c>
      <c r="F1212" s="11">
        <v>202006</v>
      </c>
    </row>
    <row r="1213" spans="1:6">
      <c r="A1213" s="11" t="s">
        <v>913</v>
      </c>
      <c r="B1213" s="11">
        <v>19</v>
      </c>
      <c r="C1213" s="11" t="s">
        <v>185</v>
      </c>
      <c r="D1213" s="11" t="s">
        <v>177</v>
      </c>
      <c r="E1213" s="11">
        <v>26.000000000000007</v>
      </c>
      <c r="F1213" s="11">
        <v>202006</v>
      </c>
    </row>
    <row r="1214" spans="1:6">
      <c r="A1214" s="11" t="s">
        <v>503</v>
      </c>
      <c r="B1214" s="11">
        <v>19</v>
      </c>
      <c r="C1214" s="11" t="s">
        <v>185</v>
      </c>
      <c r="D1214" s="11" t="s">
        <v>177</v>
      </c>
      <c r="E1214" s="11">
        <v>37.516666666666666</v>
      </c>
      <c r="F1214" s="11">
        <v>202006</v>
      </c>
    </row>
    <row r="1215" spans="1:6">
      <c r="A1215" s="11" t="s">
        <v>503</v>
      </c>
      <c r="B1215" s="11">
        <v>19</v>
      </c>
      <c r="C1215" s="11" t="s">
        <v>185</v>
      </c>
      <c r="D1215" s="11" t="s">
        <v>198</v>
      </c>
      <c r="E1215" s="11">
        <v>1.6499999999999995</v>
      </c>
      <c r="F1215" s="11">
        <v>202006</v>
      </c>
    </row>
    <row r="1216" spans="1:6">
      <c r="A1216" s="11" t="s">
        <v>451</v>
      </c>
      <c r="B1216" s="11">
        <v>19</v>
      </c>
      <c r="C1216" s="11" t="s">
        <v>185</v>
      </c>
      <c r="D1216" s="11" t="s">
        <v>177</v>
      </c>
      <c r="E1216" s="11">
        <v>15.683333333333335</v>
      </c>
      <c r="F1216" s="11">
        <v>202006</v>
      </c>
    </row>
    <row r="1217" spans="1:6">
      <c r="A1217" s="11" t="s">
        <v>784</v>
      </c>
      <c r="B1217" s="11">
        <v>19</v>
      </c>
      <c r="C1217" s="11" t="s">
        <v>175</v>
      </c>
      <c r="D1217" s="11" t="s">
        <v>148</v>
      </c>
      <c r="E1217" s="11">
        <v>2.7499999999999982</v>
      </c>
      <c r="F1217" s="11">
        <v>202006</v>
      </c>
    </row>
    <row r="1218" spans="1:6">
      <c r="A1218" s="11" t="s">
        <v>784</v>
      </c>
      <c r="B1218" s="11">
        <v>19</v>
      </c>
      <c r="C1218" s="11" t="s">
        <v>175</v>
      </c>
      <c r="D1218" s="11" t="s">
        <v>182</v>
      </c>
      <c r="E1218" s="11">
        <v>3.7499999999999987</v>
      </c>
      <c r="F1218" s="11">
        <v>202006</v>
      </c>
    </row>
    <row r="1219" spans="1:6">
      <c r="A1219" s="11" t="s">
        <v>784</v>
      </c>
      <c r="B1219" s="11">
        <v>19</v>
      </c>
      <c r="C1219" s="11" t="s">
        <v>175</v>
      </c>
      <c r="D1219" s="11" t="s">
        <v>185</v>
      </c>
      <c r="E1219" s="11">
        <v>3.7499999999999987</v>
      </c>
      <c r="F1219" s="11">
        <v>202006</v>
      </c>
    </row>
    <row r="1220" spans="1:6">
      <c r="A1220" s="11" t="s">
        <v>784</v>
      </c>
      <c r="B1220" s="11">
        <v>19</v>
      </c>
      <c r="C1220" s="11" t="s">
        <v>175</v>
      </c>
      <c r="D1220" s="11" t="s">
        <v>177</v>
      </c>
      <c r="E1220" s="11">
        <v>3.5000000000000022</v>
      </c>
      <c r="F1220" s="11">
        <v>202006</v>
      </c>
    </row>
    <row r="1221" spans="1:6">
      <c r="A1221" s="11" t="s">
        <v>784</v>
      </c>
      <c r="B1221" s="11">
        <v>19</v>
      </c>
      <c r="C1221" s="11" t="s">
        <v>175</v>
      </c>
      <c r="D1221" s="11" t="s">
        <v>198</v>
      </c>
      <c r="E1221" s="11">
        <v>4.2500000000000009</v>
      </c>
      <c r="F1221" s="11">
        <v>202006</v>
      </c>
    </row>
    <row r="1222" spans="1:6">
      <c r="A1222" s="11" t="s">
        <v>784</v>
      </c>
      <c r="B1222" s="11">
        <v>19</v>
      </c>
      <c r="C1222" s="11" t="s">
        <v>175</v>
      </c>
      <c r="D1222" s="11" t="s">
        <v>203</v>
      </c>
      <c r="E1222" s="11">
        <v>1.0000000000000018</v>
      </c>
      <c r="F1222" s="11">
        <v>202006</v>
      </c>
    </row>
    <row r="1223" spans="1:6">
      <c r="A1223" s="11" t="s">
        <v>784</v>
      </c>
      <c r="B1223" s="11">
        <v>19</v>
      </c>
      <c r="C1223" s="11" t="s">
        <v>175</v>
      </c>
      <c r="D1223" s="11" t="s">
        <v>206</v>
      </c>
      <c r="E1223" s="11">
        <v>3.2499999999999991</v>
      </c>
      <c r="F1223" s="11">
        <v>202006</v>
      </c>
    </row>
    <row r="1224" spans="1:6">
      <c r="A1224" s="11" t="s">
        <v>784</v>
      </c>
      <c r="B1224" s="11">
        <v>19</v>
      </c>
      <c r="C1224" s="11" t="s">
        <v>175</v>
      </c>
      <c r="D1224" s="11" t="s">
        <v>918</v>
      </c>
      <c r="E1224" s="11">
        <v>0.49999999999999956</v>
      </c>
      <c r="F1224" s="11">
        <v>202006</v>
      </c>
    </row>
    <row r="1225" spans="1:6">
      <c r="A1225" s="11" t="s">
        <v>707</v>
      </c>
      <c r="B1225" s="11">
        <v>19</v>
      </c>
      <c r="C1225" s="11" t="s">
        <v>198</v>
      </c>
      <c r="D1225" s="11" t="s">
        <v>185</v>
      </c>
      <c r="E1225" s="11">
        <v>4.5833333333333321</v>
      </c>
      <c r="F1225" s="11">
        <v>202006</v>
      </c>
    </row>
    <row r="1226" spans="1:6">
      <c r="A1226" s="11" t="s">
        <v>1232</v>
      </c>
      <c r="B1226" s="11">
        <v>20</v>
      </c>
      <c r="C1226" s="11" t="s">
        <v>185</v>
      </c>
      <c r="D1226" s="11" t="s">
        <v>198</v>
      </c>
      <c r="E1226" s="11">
        <v>37.883333333333333</v>
      </c>
      <c r="F1226" s="11">
        <v>202006</v>
      </c>
    </row>
    <row r="1227" spans="1:6">
      <c r="A1227" s="11" t="s">
        <v>708</v>
      </c>
      <c r="B1227" s="11">
        <v>20</v>
      </c>
      <c r="C1227" s="11" t="s">
        <v>185</v>
      </c>
      <c r="D1227" s="11" t="s">
        <v>198</v>
      </c>
      <c r="E1227" s="11">
        <v>36.166666666666664</v>
      </c>
      <c r="F1227" s="11">
        <v>202006</v>
      </c>
    </row>
    <row r="1228" spans="1:6">
      <c r="A1228" s="11" t="s">
        <v>708</v>
      </c>
      <c r="B1228" s="11">
        <v>20</v>
      </c>
      <c r="C1228" s="11" t="s">
        <v>185</v>
      </c>
      <c r="D1228" s="11" t="s">
        <v>203</v>
      </c>
      <c r="E1228" s="11">
        <v>9.3166666666666611</v>
      </c>
      <c r="F1228" s="11">
        <v>202006</v>
      </c>
    </row>
    <row r="1229" spans="1:6">
      <c r="A1229" s="11" t="s">
        <v>715</v>
      </c>
      <c r="B1229" s="11">
        <v>20</v>
      </c>
      <c r="C1229" s="11" t="s">
        <v>198</v>
      </c>
      <c r="D1229" s="11" t="s">
        <v>177</v>
      </c>
      <c r="E1229" s="11">
        <v>7.9999999999999982</v>
      </c>
      <c r="F1229" s="11">
        <v>202006</v>
      </c>
    </row>
    <row r="1230" spans="1:6">
      <c r="A1230" s="11" t="s">
        <v>726</v>
      </c>
      <c r="B1230" s="11">
        <v>20</v>
      </c>
      <c r="C1230" s="11" t="s">
        <v>175</v>
      </c>
      <c r="D1230" s="11" t="s">
        <v>185</v>
      </c>
      <c r="E1230" s="11">
        <v>12</v>
      </c>
      <c r="F1230" s="11">
        <v>202006</v>
      </c>
    </row>
    <row r="1231" spans="1:6">
      <c r="A1231" s="11" t="s">
        <v>726</v>
      </c>
      <c r="B1231" s="11">
        <v>20</v>
      </c>
      <c r="C1231" s="11" t="s">
        <v>175</v>
      </c>
      <c r="D1231" s="11" t="s">
        <v>177</v>
      </c>
      <c r="E1231" s="11">
        <v>7.9999999999999929</v>
      </c>
      <c r="F1231" s="11">
        <v>202006</v>
      </c>
    </row>
    <row r="1232" spans="1:6">
      <c r="A1232" s="11" t="s">
        <v>726</v>
      </c>
      <c r="B1232" s="11">
        <v>20</v>
      </c>
      <c r="C1232" s="11" t="s">
        <v>175</v>
      </c>
      <c r="D1232" s="11" t="s">
        <v>198</v>
      </c>
      <c r="E1232" s="11">
        <v>20</v>
      </c>
      <c r="F1232" s="11">
        <v>202006</v>
      </c>
    </row>
    <row r="1233" spans="1:6">
      <c r="A1233" s="11" t="s">
        <v>458</v>
      </c>
      <c r="B1233" s="11">
        <v>20</v>
      </c>
      <c r="C1233" s="11" t="s">
        <v>185</v>
      </c>
      <c r="D1233" s="11" t="s">
        <v>182</v>
      </c>
      <c r="E1233" s="11">
        <v>10</v>
      </c>
      <c r="F1233" s="11">
        <v>202006</v>
      </c>
    </row>
    <row r="1234" spans="1:6">
      <c r="A1234" s="11" t="s">
        <v>458</v>
      </c>
      <c r="B1234" s="11">
        <v>20</v>
      </c>
      <c r="C1234" s="11" t="s">
        <v>185</v>
      </c>
      <c r="D1234" s="11" t="s">
        <v>198</v>
      </c>
      <c r="E1234" s="11">
        <v>6</v>
      </c>
      <c r="F1234" s="11">
        <v>202006</v>
      </c>
    </row>
    <row r="1235" spans="1:6">
      <c r="A1235" s="11" t="s">
        <v>458</v>
      </c>
      <c r="B1235" s="11">
        <v>20</v>
      </c>
      <c r="C1235" s="11" t="s">
        <v>185</v>
      </c>
      <c r="D1235" s="11" t="s">
        <v>206</v>
      </c>
      <c r="E1235" s="11">
        <v>1.7499999999999991</v>
      </c>
      <c r="F1235" s="11">
        <v>202006</v>
      </c>
    </row>
    <row r="1236" spans="1:6">
      <c r="A1236" s="11" t="s">
        <v>767</v>
      </c>
      <c r="B1236" s="11">
        <v>20</v>
      </c>
      <c r="C1236" s="11" t="s">
        <v>175</v>
      </c>
      <c r="D1236" s="11" t="s">
        <v>206</v>
      </c>
      <c r="E1236" s="11">
        <v>36.946666666666673</v>
      </c>
      <c r="F1236" s="11">
        <v>202006</v>
      </c>
    </row>
    <row r="1237" spans="1:6">
      <c r="A1237" s="11" t="s">
        <v>453</v>
      </c>
      <c r="B1237" s="11">
        <v>20</v>
      </c>
      <c r="C1237" s="11" t="s">
        <v>175</v>
      </c>
      <c r="D1237" s="11" t="s">
        <v>177</v>
      </c>
      <c r="E1237" s="11">
        <v>17</v>
      </c>
      <c r="F1237" s="11">
        <v>202006</v>
      </c>
    </row>
    <row r="1238" spans="1:6">
      <c r="A1238" s="11" t="s">
        <v>453</v>
      </c>
      <c r="B1238" s="11">
        <v>20</v>
      </c>
      <c r="C1238" s="11" t="s">
        <v>175</v>
      </c>
      <c r="D1238" s="11" t="s">
        <v>198</v>
      </c>
      <c r="E1238" s="11">
        <v>14.5</v>
      </c>
      <c r="F1238" s="11">
        <v>202006</v>
      </c>
    </row>
    <row r="1239" spans="1:6">
      <c r="A1239" s="11" t="s">
        <v>488</v>
      </c>
      <c r="B1239" s="11">
        <v>20</v>
      </c>
      <c r="C1239" s="11" t="s">
        <v>175</v>
      </c>
      <c r="D1239" s="11" t="s">
        <v>177</v>
      </c>
      <c r="E1239" s="11">
        <v>54.25</v>
      </c>
      <c r="F1239" s="11">
        <v>202006</v>
      </c>
    </row>
    <row r="1240" spans="1:6">
      <c r="A1240" s="11" t="s">
        <v>478</v>
      </c>
      <c r="B1240" s="11">
        <v>20</v>
      </c>
      <c r="C1240" s="11" t="s">
        <v>175</v>
      </c>
      <c r="D1240" s="11" t="s">
        <v>198</v>
      </c>
      <c r="E1240" s="11">
        <v>21</v>
      </c>
      <c r="F1240" s="11">
        <v>202006</v>
      </c>
    </row>
    <row r="1241" spans="1:6">
      <c r="A1241" s="11" t="s">
        <v>485</v>
      </c>
      <c r="B1241" s="11">
        <v>20</v>
      </c>
      <c r="C1241" s="11" t="s">
        <v>175</v>
      </c>
      <c r="D1241" s="11" t="s">
        <v>185</v>
      </c>
      <c r="E1241" s="11">
        <v>38.75</v>
      </c>
      <c r="F1241" s="11">
        <v>202006</v>
      </c>
    </row>
    <row r="1242" spans="1:6">
      <c r="A1242" s="11" t="s">
        <v>485</v>
      </c>
      <c r="B1242" s="11">
        <v>20</v>
      </c>
      <c r="C1242" s="11" t="s">
        <v>175</v>
      </c>
      <c r="D1242" s="11" t="s">
        <v>206</v>
      </c>
      <c r="E1242" s="11">
        <v>7.5</v>
      </c>
      <c r="F1242" s="11">
        <v>202006</v>
      </c>
    </row>
    <row r="1243" spans="1:6">
      <c r="A1243" s="11" t="s">
        <v>1086</v>
      </c>
      <c r="B1243" s="11">
        <v>20</v>
      </c>
      <c r="C1243" s="11" t="s">
        <v>175</v>
      </c>
      <c r="D1243" s="11" t="s">
        <v>177</v>
      </c>
      <c r="E1243" s="11">
        <v>20</v>
      </c>
      <c r="F1243" s="11">
        <v>202006</v>
      </c>
    </row>
    <row r="1244" spans="1:6">
      <c r="A1244" s="11" t="s">
        <v>1215</v>
      </c>
      <c r="B1244" s="11">
        <v>20</v>
      </c>
      <c r="C1244" s="11" t="s">
        <v>175</v>
      </c>
      <c r="D1244" s="11" t="s">
        <v>198</v>
      </c>
      <c r="E1244" s="11">
        <v>24.000000000000007</v>
      </c>
      <c r="F1244" s="11">
        <v>202006</v>
      </c>
    </row>
    <row r="1245" spans="1:6">
      <c r="A1245" s="11" t="s">
        <v>956</v>
      </c>
      <c r="B1245" s="11">
        <v>20</v>
      </c>
      <c r="C1245" s="11" t="s">
        <v>185</v>
      </c>
      <c r="D1245" s="11" t="s">
        <v>198</v>
      </c>
      <c r="E1245" s="11">
        <v>2.0833333333333339</v>
      </c>
      <c r="F1245" s="11">
        <v>202006</v>
      </c>
    </row>
    <row r="1246" spans="1:6">
      <c r="A1246" s="11" t="s">
        <v>769</v>
      </c>
      <c r="B1246" s="11">
        <v>20</v>
      </c>
      <c r="C1246" s="11" t="s">
        <v>185</v>
      </c>
      <c r="D1246" s="11" t="s">
        <v>198</v>
      </c>
      <c r="E1246" s="11">
        <v>1.1500000000000026</v>
      </c>
      <c r="F1246" s="11">
        <v>202006</v>
      </c>
    </row>
    <row r="1247" spans="1:6">
      <c r="A1247" s="11" t="s">
        <v>769</v>
      </c>
      <c r="B1247" s="11">
        <v>20</v>
      </c>
      <c r="C1247" s="11" t="s">
        <v>185</v>
      </c>
      <c r="D1247" s="11" t="s">
        <v>206</v>
      </c>
      <c r="E1247" s="11">
        <v>0.56666666666666465</v>
      </c>
      <c r="F1247" s="11">
        <v>202006</v>
      </c>
    </row>
    <row r="1248" spans="1:6">
      <c r="A1248" s="11" t="s">
        <v>482</v>
      </c>
      <c r="B1248" s="11">
        <v>20</v>
      </c>
      <c r="C1248" s="11" t="s">
        <v>175</v>
      </c>
      <c r="D1248" s="11" t="s">
        <v>177</v>
      </c>
      <c r="E1248" s="11">
        <v>21</v>
      </c>
      <c r="F1248" s="11">
        <v>202006</v>
      </c>
    </row>
    <row r="1249" spans="1:6">
      <c r="A1249" s="11" t="s">
        <v>482</v>
      </c>
      <c r="B1249" s="11">
        <v>20</v>
      </c>
      <c r="C1249" s="11" t="s">
        <v>175</v>
      </c>
      <c r="D1249" s="11" t="s">
        <v>198</v>
      </c>
      <c r="E1249" s="11">
        <v>22</v>
      </c>
      <c r="F1249" s="11">
        <v>202006</v>
      </c>
    </row>
    <row r="1250" spans="1:6">
      <c r="A1250" s="11" t="s">
        <v>482</v>
      </c>
      <c r="B1250" s="11">
        <v>20</v>
      </c>
      <c r="C1250" s="11" t="s">
        <v>175</v>
      </c>
      <c r="D1250" s="11" t="s">
        <v>206</v>
      </c>
      <c r="E1250" s="11">
        <v>10.5</v>
      </c>
      <c r="F1250" s="11">
        <v>202006</v>
      </c>
    </row>
    <row r="1251" spans="1:6">
      <c r="A1251" s="11" t="s">
        <v>479</v>
      </c>
      <c r="B1251" s="11">
        <v>20</v>
      </c>
      <c r="C1251" s="11" t="s">
        <v>175</v>
      </c>
      <c r="D1251" s="11" t="s">
        <v>177</v>
      </c>
      <c r="E1251" s="11">
        <v>24.5</v>
      </c>
      <c r="F1251" s="11">
        <v>202006</v>
      </c>
    </row>
    <row r="1252" spans="1:6">
      <c r="A1252" s="11" t="s">
        <v>479</v>
      </c>
      <c r="B1252" s="11">
        <v>20</v>
      </c>
      <c r="C1252" s="11" t="s">
        <v>175</v>
      </c>
      <c r="D1252" s="11" t="s">
        <v>198</v>
      </c>
      <c r="E1252" s="11">
        <v>19</v>
      </c>
      <c r="F1252" s="11">
        <v>202006</v>
      </c>
    </row>
    <row r="1253" spans="1:6">
      <c r="A1253" s="11" t="s">
        <v>1217</v>
      </c>
      <c r="B1253" s="11">
        <v>20</v>
      </c>
      <c r="C1253" s="11" t="s">
        <v>198</v>
      </c>
      <c r="D1253" s="11" t="s">
        <v>177</v>
      </c>
      <c r="E1253" s="11">
        <v>23.800000000000008</v>
      </c>
      <c r="F1253" s="11">
        <v>202006</v>
      </c>
    </row>
    <row r="1254" spans="1:6">
      <c r="A1254" s="11" t="s">
        <v>915</v>
      </c>
      <c r="B1254" s="11">
        <v>20</v>
      </c>
      <c r="C1254" s="11" t="s">
        <v>185</v>
      </c>
      <c r="D1254" s="11" t="s">
        <v>198</v>
      </c>
      <c r="E1254" s="11">
        <v>6.7300000000000022</v>
      </c>
      <c r="F1254" s="11">
        <v>202006</v>
      </c>
    </row>
    <row r="1255" spans="1:6">
      <c r="A1255" s="11" t="s">
        <v>1078</v>
      </c>
      <c r="B1255" s="11">
        <v>20</v>
      </c>
      <c r="C1255" s="11" t="s">
        <v>177</v>
      </c>
      <c r="D1255" s="11" t="s">
        <v>148</v>
      </c>
      <c r="E1255" s="11">
        <v>51</v>
      </c>
      <c r="F1255" s="11">
        <v>202006</v>
      </c>
    </row>
    <row r="1256" spans="1:6">
      <c r="A1256" s="11" t="s">
        <v>950</v>
      </c>
      <c r="B1256" s="11">
        <v>20</v>
      </c>
      <c r="C1256" s="11" t="s">
        <v>185</v>
      </c>
      <c r="D1256" s="11" t="s">
        <v>198</v>
      </c>
      <c r="E1256" s="11">
        <v>1.1833333333333345</v>
      </c>
      <c r="F1256" s="11">
        <v>202006</v>
      </c>
    </row>
    <row r="1257" spans="1:6">
      <c r="A1257" s="11" t="s">
        <v>467</v>
      </c>
      <c r="B1257" s="11">
        <v>20</v>
      </c>
      <c r="C1257" s="11" t="s">
        <v>185</v>
      </c>
      <c r="D1257" s="11" t="s">
        <v>206</v>
      </c>
      <c r="E1257" s="11">
        <v>57.849999999999994</v>
      </c>
      <c r="F1257" s="11">
        <v>202006</v>
      </c>
    </row>
    <row r="1258" spans="1:6">
      <c r="A1258" s="11" t="s">
        <v>774</v>
      </c>
      <c r="B1258" s="11">
        <v>20</v>
      </c>
      <c r="C1258" s="11" t="s">
        <v>175</v>
      </c>
      <c r="D1258" s="11" t="s">
        <v>198</v>
      </c>
      <c r="E1258" s="11">
        <v>46</v>
      </c>
      <c r="F1258" s="11">
        <v>202006</v>
      </c>
    </row>
    <row r="1259" spans="1:6">
      <c r="A1259" s="11" t="s">
        <v>1054</v>
      </c>
      <c r="B1259" s="11">
        <v>20</v>
      </c>
      <c r="C1259" s="11" t="s">
        <v>177</v>
      </c>
      <c r="D1259" s="11" t="s">
        <v>148</v>
      </c>
      <c r="E1259" s="11">
        <v>51</v>
      </c>
      <c r="F1259" s="11">
        <v>202006</v>
      </c>
    </row>
    <row r="1260" spans="1:6">
      <c r="A1260" s="11" t="s">
        <v>1208</v>
      </c>
      <c r="B1260" s="11">
        <v>20</v>
      </c>
      <c r="C1260" s="11" t="s">
        <v>175</v>
      </c>
      <c r="D1260" s="11" t="s">
        <v>198</v>
      </c>
      <c r="E1260" s="11">
        <v>16</v>
      </c>
      <c r="F1260" s="11">
        <v>202006</v>
      </c>
    </row>
    <row r="1261" spans="1:6">
      <c r="A1261" s="11" t="s">
        <v>777</v>
      </c>
      <c r="B1261" s="11">
        <v>20</v>
      </c>
      <c r="C1261" s="11" t="s">
        <v>175</v>
      </c>
      <c r="D1261" s="11" t="s">
        <v>185</v>
      </c>
      <c r="E1261" s="11">
        <v>27</v>
      </c>
      <c r="F1261" s="11">
        <v>202006</v>
      </c>
    </row>
    <row r="1262" spans="1:6">
      <c r="A1262" s="11" t="s">
        <v>777</v>
      </c>
      <c r="B1262" s="11">
        <v>20</v>
      </c>
      <c r="C1262" s="11" t="s">
        <v>175</v>
      </c>
      <c r="D1262" s="11" t="s">
        <v>206</v>
      </c>
      <c r="E1262" s="11">
        <v>0.99999999999999911</v>
      </c>
      <c r="F1262" s="11">
        <v>202006</v>
      </c>
    </row>
    <row r="1263" spans="1:6">
      <c r="A1263" s="11" t="s">
        <v>778</v>
      </c>
      <c r="B1263" s="11">
        <v>20</v>
      </c>
      <c r="C1263" s="11" t="s">
        <v>175</v>
      </c>
      <c r="D1263" s="11" t="s">
        <v>177</v>
      </c>
      <c r="E1263" s="11">
        <v>7</v>
      </c>
      <c r="F1263" s="11">
        <v>202006</v>
      </c>
    </row>
    <row r="1264" spans="1:6">
      <c r="A1264" s="11" t="s">
        <v>778</v>
      </c>
      <c r="B1264" s="11">
        <v>20</v>
      </c>
      <c r="C1264" s="11" t="s">
        <v>175</v>
      </c>
      <c r="D1264" s="11" t="s">
        <v>198</v>
      </c>
      <c r="E1264" s="11">
        <v>24.000000000000007</v>
      </c>
      <c r="F1264" s="11">
        <v>202006</v>
      </c>
    </row>
    <row r="1265" spans="1:6">
      <c r="A1265" s="11" t="s">
        <v>709</v>
      </c>
      <c r="B1265" s="11">
        <v>20</v>
      </c>
      <c r="C1265" s="11" t="s">
        <v>185</v>
      </c>
      <c r="D1265" s="11" t="s">
        <v>198</v>
      </c>
      <c r="E1265" s="11">
        <v>1.116666666666668</v>
      </c>
      <c r="F1265" s="11">
        <v>202006</v>
      </c>
    </row>
    <row r="1266" spans="1:6">
      <c r="A1266" s="11" t="s">
        <v>454</v>
      </c>
      <c r="B1266" s="11">
        <v>20</v>
      </c>
      <c r="C1266" s="11" t="s">
        <v>198</v>
      </c>
      <c r="D1266" s="11" t="s">
        <v>185</v>
      </c>
      <c r="E1266" s="11">
        <v>34.333333333333329</v>
      </c>
      <c r="F1266" s="11">
        <v>202006</v>
      </c>
    </row>
    <row r="1267" spans="1:6">
      <c r="A1267" s="11" t="s">
        <v>1220</v>
      </c>
      <c r="B1267" s="11">
        <v>20</v>
      </c>
      <c r="C1267" s="11" t="s">
        <v>198</v>
      </c>
      <c r="D1267" s="11" t="s">
        <v>177</v>
      </c>
      <c r="E1267" s="11">
        <v>38.749999999999993</v>
      </c>
      <c r="F1267" s="11">
        <v>202006</v>
      </c>
    </row>
    <row r="1268" spans="1:6">
      <c r="A1268" s="11" t="s">
        <v>464</v>
      </c>
      <c r="B1268" s="11">
        <v>20</v>
      </c>
      <c r="C1268" s="11" t="s">
        <v>198</v>
      </c>
      <c r="D1268" s="11" t="s">
        <v>177</v>
      </c>
      <c r="E1268" s="11">
        <v>42.583333333333336</v>
      </c>
      <c r="F1268" s="11">
        <v>202006</v>
      </c>
    </row>
    <row r="1269" spans="1:6">
      <c r="A1269" s="11" t="s">
        <v>486</v>
      </c>
      <c r="B1269" s="11">
        <v>20</v>
      </c>
      <c r="C1269" s="11" t="s">
        <v>175</v>
      </c>
      <c r="D1269" s="11" t="s">
        <v>177</v>
      </c>
      <c r="E1269" s="11">
        <v>47.250000000000007</v>
      </c>
      <c r="F1269" s="11">
        <v>202006</v>
      </c>
    </row>
    <row r="1270" spans="1:6">
      <c r="A1270" s="11" t="s">
        <v>507</v>
      </c>
      <c r="B1270" s="11">
        <v>20</v>
      </c>
      <c r="C1270" s="11" t="s">
        <v>175</v>
      </c>
      <c r="D1270" s="11" t="s">
        <v>185</v>
      </c>
      <c r="E1270" s="11">
        <v>8</v>
      </c>
      <c r="F1270" s="11">
        <v>202006</v>
      </c>
    </row>
    <row r="1271" spans="1:6">
      <c r="A1271" s="11" t="s">
        <v>507</v>
      </c>
      <c r="B1271" s="11">
        <v>20</v>
      </c>
      <c r="C1271" s="11" t="s">
        <v>175</v>
      </c>
      <c r="D1271" s="11" t="s">
        <v>177</v>
      </c>
      <c r="E1271" s="11">
        <v>8</v>
      </c>
      <c r="F1271" s="11">
        <v>202006</v>
      </c>
    </row>
    <row r="1272" spans="1:6">
      <c r="A1272" s="11" t="s">
        <v>469</v>
      </c>
      <c r="B1272" s="11">
        <v>20</v>
      </c>
      <c r="C1272" s="11" t="s">
        <v>185</v>
      </c>
      <c r="D1272" s="11" t="s">
        <v>198</v>
      </c>
      <c r="E1272" s="11">
        <v>2.8000000000000007</v>
      </c>
      <c r="F1272" s="11">
        <v>202006</v>
      </c>
    </row>
    <row r="1273" spans="1:6">
      <c r="A1273" s="11" t="s">
        <v>483</v>
      </c>
      <c r="B1273" s="11">
        <v>20</v>
      </c>
      <c r="C1273" s="11" t="s">
        <v>175</v>
      </c>
      <c r="D1273" s="11" t="s">
        <v>182</v>
      </c>
      <c r="E1273" s="11">
        <v>6.4999999999999982</v>
      </c>
      <c r="F1273" s="11">
        <v>202006</v>
      </c>
    </row>
    <row r="1274" spans="1:6">
      <c r="A1274" s="11" t="s">
        <v>483</v>
      </c>
      <c r="B1274" s="11">
        <v>20</v>
      </c>
      <c r="C1274" s="11" t="s">
        <v>175</v>
      </c>
      <c r="D1274" s="11" t="s">
        <v>185</v>
      </c>
      <c r="E1274" s="11">
        <v>12.750000000000002</v>
      </c>
      <c r="F1274" s="11">
        <v>202006</v>
      </c>
    </row>
    <row r="1275" spans="1:6">
      <c r="A1275" s="11" t="s">
        <v>483</v>
      </c>
      <c r="B1275" s="11">
        <v>20</v>
      </c>
      <c r="C1275" s="11" t="s">
        <v>175</v>
      </c>
      <c r="D1275" s="11" t="s">
        <v>177</v>
      </c>
      <c r="E1275" s="11">
        <v>16.25</v>
      </c>
      <c r="F1275" s="11">
        <v>202006</v>
      </c>
    </row>
    <row r="1276" spans="1:6">
      <c r="A1276" s="11" t="s">
        <v>483</v>
      </c>
      <c r="B1276" s="11">
        <v>20</v>
      </c>
      <c r="C1276" s="11" t="s">
        <v>175</v>
      </c>
      <c r="D1276" s="11" t="s">
        <v>198</v>
      </c>
      <c r="E1276" s="11">
        <v>6.5</v>
      </c>
      <c r="F1276" s="11">
        <v>202006</v>
      </c>
    </row>
    <row r="1277" spans="1:6">
      <c r="A1277" s="11" t="s">
        <v>483</v>
      </c>
      <c r="B1277" s="11">
        <v>20</v>
      </c>
      <c r="C1277" s="11" t="s">
        <v>175</v>
      </c>
      <c r="D1277" s="11" t="s">
        <v>206</v>
      </c>
      <c r="E1277" s="11">
        <v>1.0000000000000004</v>
      </c>
      <c r="F1277" s="11">
        <v>202006</v>
      </c>
    </row>
    <row r="1278" spans="1:6">
      <c r="A1278" s="11" t="s">
        <v>1239</v>
      </c>
      <c r="B1278" s="11">
        <v>20</v>
      </c>
      <c r="C1278" s="11" t="s">
        <v>198</v>
      </c>
      <c r="D1278" s="11" t="s">
        <v>177</v>
      </c>
      <c r="E1278" s="11">
        <v>40.75</v>
      </c>
      <c r="F1278" s="11">
        <v>202006</v>
      </c>
    </row>
    <row r="1279" spans="1:6">
      <c r="A1279" s="11" t="s">
        <v>913</v>
      </c>
      <c r="B1279" s="11">
        <v>20</v>
      </c>
      <c r="C1279" s="11" t="s">
        <v>185</v>
      </c>
      <c r="D1279" s="11" t="s">
        <v>177</v>
      </c>
      <c r="E1279" s="11">
        <v>13.549999999999999</v>
      </c>
      <c r="F1279" s="11">
        <v>202006</v>
      </c>
    </row>
    <row r="1280" spans="1:6">
      <c r="A1280" s="11" t="s">
        <v>784</v>
      </c>
      <c r="B1280" s="11">
        <v>20</v>
      </c>
      <c r="C1280" s="11" t="s">
        <v>175</v>
      </c>
      <c r="D1280" s="11" t="s">
        <v>148</v>
      </c>
      <c r="E1280" s="11">
        <v>2.5000000000000004</v>
      </c>
      <c r="F1280" s="11">
        <v>202006</v>
      </c>
    </row>
    <row r="1281" spans="1:6">
      <c r="A1281" s="11" t="s">
        <v>784</v>
      </c>
      <c r="B1281" s="11">
        <v>20</v>
      </c>
      <c r="C1281" s="11" t="s">
        <v>175</v>
      </c>
      <c r="D1281" s="11" t="s">
        <v>182</v>
      </c>
      <c r="E1281" s="11">
        <v>3.7499999999999987</v>
      </c>
      <c r="F1281" s="11">
        <v>202006</v>
      </c>
    </row>
    <row r="1282" spans="1:6">
      <c r="A1282" s="11" t="s">
        <v>784</v>
      </c>
      <c r="B1282" s="11">
        <v>20</v>
      </c>
      <c r="C1282" s="11" t="s">
        <v>175</v>
      </c>
      <c r="D1282" s="11" t="s">
        <v>185</v>
      </c>
      <c r="E1282" s="11">
        <v>4.7499999999999991</v>
      </c>
      <c r="F1282" s="11">
        <v>202006</v>
      </c>
    </row>
    <row r="1283" spans="1:6">
      <c r="A1283" s="11" t="s">
        <v>784</v>
      </c>
      <c r="B1283" s="11">
        <v>20</v>
      </c>
      <c r="C1283" s="11" t="s">
        <v>175</v>
      </c>
      <c r="D1283" s="11" t="s">
        <v>177</v>
      </c>
      <c r="E1283" s="11">
        <v>4.5000000000000018</v>
      </c>
      <c r="F1283" s="11">
        <v>202006</v>
      </c>
    </row>
    <row r="1284" spans="1:6">
      <c r="A1284" s="11" t="s">
        <v>784</v>
      </c>
      <c r="B1284" s="11">
        <v>20</v>
      </c>
      <c r="C1284" s="11" t="s">
        <v>175</v>
      </c>
      <c r="D1284" s="11" t="s">
        <v>198</v>
      </c>
      <c r="E1284" s="11">
        <v>5.75</v>
      </c>
      <c r="F1284" s="11">
        <v>202006</v>
      </c>
    </row>
    <row r="1285" spans="1:6">
      <c r="A1285" s="11" t="s">
        <v>784</v>
      </c>
      <c r="B1285" s="11">
        <v>20</v>
      </c>
      <c r="C1285" s="11" t="s">
        <v>175</v>
      </c>
      <c r="D1285" s="11" t="s">
        <v>203</v>
      </c>
      <c r="E1285" s="11">
        <v>2.2500000000000027</v>
      </c>
      <c r="F1285" s="11">
        <v>202006</v>
      </c>
    </row>
    <row r="1286" spans="1:6">
      <c r="A1286" s="11" t="s">
        <v>784</v>
      </c>
      <c r="B1286" s="11">
        <v>20</v>
      </c>
      <c r="C1286" s="11" t="s">
        <v>175</v>
      </c>
      <c r="D1286" s="11" t="s">
        <v>206</v>
      </c>
      <c r="E1286" s="11">
        <v>4.75</v>
      </c>
      <c r="F1286" s="11">
        <v>202006</v>
      </c>
    </row>
    <row r="1287" spans="1:6">
      <c r="A1287" s="11" t="s">
        <v>707</v>
      </c>
      <c r="B1287" s="11">
        <v>20</v>
      </c>
      <c r="C1287" s="11" t="s">
        <v>198</v>
      </c>
      <c r="D1287" s="11" t="s">
        <v>185</v>
      </c>
      <c r="E1287" s="11">
        <v>20.963333333333335</v>
      </c>
      <c r="F1287" s="11">
        <v>202006</v>
      </c>
    </row>
    <row r="1288" spans="1:6">
      <c r="A1288" s="11" t="s">
        <v>1232</v>
      </c>
      <c r="B1288" s="11">
        <v>21</v>
      </c>
      <c r="C1288" s="11" t="s">
        <v>185</v>
      </c>
      <c r="D1288" s="11" t="s">
        <v>198</v>
      </c>
      <c r="E1288" s="11">
        <v>28.849999999999998</v>
      </c>
      <c r="F1288" s="11">
        <v>202006</v>
      </c>
    </row>
    <row r="1289" spans="1:6">
      <c r="A1289" s="11" t="s">
        <v>708</v>
      </c>
      <c r="B1289" s="11">
        <v>21</v>
      </c>
      <c r="C1289" s="11" t="s">
        <v>185</v>
      </c>
      <c r="D1289" s="11" t="s">
        <v>198</v>
      </c>
      <c r="E1289" s="11">
        <v>6.7666666666666675</v>
      </c>
      <c r="F1289" s="11">
        <v>202006</v>
      </c>
    </row>
    <row r="1290" spans="1:6">
      <c r="A1290" s="11" t="s">
        <v>708</v>
      </c>
      <c r="B1290" s="11">
        <v>21</v>
      </c>
      <c r="C1290" s="11" t="s">
        <v>185</v>
      </c>
      <c r="D1290" s="11" t="s">
        <v>203</v>
      </c>
      <c r="E1290" s="11">
        <v>6.3499999999999979</v>
      </c>
      <c r="F1290" s="11">
        <v>202006</v>
      </c>
    </row>
    <row r="1291" spans="1:6">
      <c r="A1291" s="11" t="s">
        <v>715</v>
      </c>
      <c r="B1291" s="11">
        <v>21</v>
      </c>
      <c r="C1291" s="11" t="s">
        <v>198</v>
      </c>
      <c r="D1291" s="11" t="s">
        <v>177</v>
      </c>
      <c r="E1291" s="11">
        <v>5.9999999999999982</v>
      </c>
      <c r="F1291" s="11">
        <v>202006</v>
      </c>
    </row>
    <row r="1292" spans="1:6">
      <c r="A1292" s="11" t="s">
        <v>726</v>
      </c>
      <c r="B1292" s="11">
        <v>21</v>
      </c>
      <c r="C1292" s="11" t="s">
        <v>175</v>
      </c>
      <c r="D1292" s="11" t="s">
        <v>185</v>
      </c>
      <c r="E1292" s="11">
        <v>10.000000000000002</v>
      </c>
      <c r="F1292" s="11">
        <v>202006</v>
      </c>
    </row>
    <row r="1293" spans="1:6">
      <c r="A1293" s="11" t="s">
        <v>726</v>
      </c>
      <c r="B1293" s="11">
        <v>21</v>
      </c>
      <c r="C1293" s="11" t="s">
        <v>175</v>
      </c>
      <c r="D1293" s="11" t="s">
        <v>177</v>
      </c>
      <c r="E1293" s="11">
        <v>5.9999999999999947</v>
      </c>
      <c r="F1293" s="11">
        <v>202006</v>
      </c>
    </row>
    <row r="1294" spans="1:6">
      <c r="A1294" s="11" t="s">
        <v>726</v>
      </c>
      <c r="B1294" s="11">
        <v>21</v>
      </c>
      <c r="C1294" s="11" t="s">
        <v>175</v>
      </c>
      <c r="D1294" s="11" t="s">
        <v>198</v>
      </c>
      <c r="E1294" s="11">
        <v>19.5</v>
      </c>
      <c r="F1294" s="11">
        <v>202006</v>
      </c>
    </row>
    <row r="1295" spans="1:6">
      <c r="A1295" s="11" t="s">
        <v>458</v>
      </c>
      <c r="B1295" s="11">
        <v>21</v>
      </c>
      <c r="C1295" s="11" t="s">
        <v>185</v>
      </c>
      <c r="D1295" s="11" t="s">
        <v>182</v>
      </c>
      <c r="E1295" s="11">
        <v>3.75</v>
      </c>
      <c r="F1295" s="11">
        <v>202006</v>
      </c>
    </row>
    <row r="1296" spans="1:6">
      <c r="A1296" s="11" t="s">
        <v>458</v>
      </c>
      <c r="B1296" s="11">
        <v>21</v>
      </c>
      <c r="C1296" s="11" t="s">
        <v>185</v>
      </c>
      <c r="D1296" s="11" t="s">
        <v>177</v>
      </c>
      <c r="E1296" s="11">
        <v>0.99999999999999911</v>
      </c>
      <c r="F1296" s="11">
        <v>202006</v>
      </c>
    </row>
    <row r="1297" spans="1:6">
      <c r="A1297" s="11" t="s">
        <v>458</v>
      </c>
      <c r="B1297" s="11">
        <v>21</v>
      </c>
      <c r="C1297" s="11" t="s">
        <v>185</v>
      </c>
      <c r="D1297" s="11" t="s">
        <v>198</v>
      </c>
      <c r="E1297" s="11">
        <v>5.4999999999999991</v>
      </c>
      <c r="F1297" s="11">
        <v>202006</v>
      </c>
    </row>
    <row r="1298" spans="1:6">
      <c r="A1298" s="11" t="s">
        <v>458</v>
      </c>
      <c r="B1298" s="11">
        <v>21</v>
      </c>
      <c r="C1298" s="11" t="s">
        <v>185</v>
      </c>
      <c r="D1298" s="11" t="s">
        <v>206</v>
      </c>
      <c r="E1298" s="11">
        <v>0.49999999999999956</v>
      </c>
      <c r="F1298" s="11">
        <v>202006</v>
      </c>
    </row>
    <row r="1299" spans="1:6">
      <c r="A1299" s="11" t="s">
        <v>767</v>
      </c>
      <c r="B1299" s="11">
        <v>21</v>
      </c>
      <c r="C1299" s="11" t="s">
        <v>175</v>
      </c>
      <c r="D1299" s="11" t="s">
        <v>206</v>
      </c>
      <c r="E1299" s="11">
        <v>36.879999999999988</v>
      </c>
      <c r="F1299" s="11">
        <v>202006</v>
      </c>
    </row>
    <row r="1300" spans="1:6">
      <c r="A1300" s="11" t="s">
        <v>478</v>
      </c>
      <c r="B1300" s="11">
        <v>21</v>
      </c>
      <c r="C1300" s="11" t="s">
        <v>175</v>
      </c>
      <c r="D1300" s="11" t="s">
        <v>198</v>
      </c>
      <c r="E1300" s="11">
        <v>20.5</v>
      </c>
      <c r="F1300" s="11">
        <v>202006</v>
      </c>
    </row>
    <row r="1301" spans="1:6">
      <c r="A1301" s="11" t="s">
        <v>485</v>
      </c>
      <c r="B1301" s="11">
        <v>21</v>
      </c>
      <c r="C1301" s="11" t="s">
        <v>175</v>
      </c>
      <c r="D1301" s="11" t="s">
        <v>185</v>
      </c>
      <c r="E1301" s="11">
        <v>23.75</v>
      </c>
      <c r="F1301" s="11">
        <v>202006</v>
      </c>
    </row>
    <row r="1302" spans="1:6">
      <c r="A1302" s="11" t="s">
        <v>485</v>
      </c>
      <c r="B1302" s="11">
        <v>21</v>
      </c>
      <c r="C1302" s="11" t="s">
        <v>175</v>
      </c>
      <c r="D1302" s="11" t="s">
        <v>206</v>
      </c>
      <c r="E1302" s="11">
        <v>3.9999999999999991</v>
      </c>
      <c r="F1302" s="11">
        <v>202006</v>
      </c>
    </row>
    <row r="1303" spans="1:6">
      <c r="A1303" s="11" t="s">
        <v>1086</v>
      </c>
      <c r="B1303" s="11">
        <v>21</v>
      </c>
      <c r="C1303" s="11" t="s">
        <v>175</v>
      </c>
      <c r="D1303" s="11" t="s">
        <v>177</v>
      </c>
      <c r="E1303" s="11">
        <v>15</v>
      </c>
      <c r="F1303" s="11">
        <v>202006</v>
      </c>
    </row>
    <row r="1304" spans="1:6">
      <c r="A1304" s="11" t="s">
        <v>1215</v>
      </c>
      <c r="B1304" s="11">
        <v>21</v>
      </c>
      <c r="C1304" s="11" t="s">
        <v>175</v>
      </c>
      <c r="D1304" s="11" t="s">
        <v>198</v>
      </c>
      <c r="E1304" s="11">
        <v>17.75</v>
      </c>
      <c r="F1304" s="11">
        <v>202006</v>
      </c>
    </row>
    <row r="1305" spans="1:6">
      <c r="A1305" s="11" t="s">
        <v>956</v>
      </c>
      <c r="B1305" s="11">
        <v>21</v>
      </c>
      <c r="C1305" s="11" t="s">
        <v>185</v>
      </c>
      <c r="D1305" s="11" t="s">
        <v>198</v>
      </c>
      <c r="E1305" s="11">
        <v>0.31666666666666554</v>
      </c>
      <c r="F1305" s="11">
        <v>202006</v>
      </c>
    </row>
    <row r="1306" spans="1:6">
      <c r="A1306" s="11" t="s">
        <v>769</v>
      </c>
      <c r="B1306" s="11">
        <v>21</v>
      </c>
      <c r="C1306" s="11" t="s">
        <v>185</v>
      </c>
      <c r="D1306" s="11" t="s">
        <v>198</v>
      </c>
      <c r="E1306" s="11">
        <v>0.86666666666666625</v>
      </c>
      <c r="F1306" s="11">
        <v>202006</v>
      </c>
    </row>
    <row r="1307" spans="1:6">
      <c r="A1307" s="11" t="s">
        <v>769</v>
      </c>
      <c r="B1307" s="11">
        <v>21</v>
      </c>
      <c r="C1307" s="11" t="s">
        <v>185</v>
      </c>
      <c r="D1307" s="11" t="s">
        <v>206</v>
      </c>
      <c r="E1307" s="11">
        <v>0.26666666666666705</v>
      </c>
      <c r="F1307" s="11">
        <v>202006</v>
      </c>
    </row>
    <row r="1308" spans="1:6">
      <c r="A1308" s="11" t="s">
        <v>482</v>
      </c>
      <c r="B1308" s="11">
        <v>21</v>
      </c>
      <c r="C1308" s="11" t="s">
        <v>175</v>
      </c>
      <c r="D1308" s="11" t="s">
        <v>177</v>
      </c>
      <c r="E1308" s="11">
        <v>10.5</v>
      </c>
      <c r="F1308" s="11">
        <v>202006</v>
      </c>
    </row>
    <row r="1309" spans="1:6">
      <c r="A1309" s="11" t="s">
        <v>482</v>
      </c>
      <c r="B1309" s="11">
        <v>21</v>
      </c>
      <c r="C1309" s="11" t="s">
        <v>175</v>
      </c>
      <c r="D1309" s="11" t="s">
        <v>198</v>
      </c>
      <c r="E1309" s="11">
        <v>24.25</v>
      </c>
      <c r="F1309" s="11">
        <v>202006</v>
      </c>
    </row>
    <row r="1310" spans="1:6">
      <c r="A1310" s="11" t="s">
        <v>482</v>
      </c>
      <c r="B1310" s="11">
        <v>21</v>
      </c>
      <c r="C1310" s="11" t="s">
        <v>175</v>
      </c>
      <c r="D1310" s="11" t="s">
        <v>206</v>
      </c>
      <c r="E1310" s="11">
        <v>6.2499999999999991</v>
      </c>
      <c r="F1310" s="11">
        <v>202006</v>
      </c>
    </row>
    <row r="1311" spans="1:6">
      <c r="A1311" s="11" t="s">
        <v>482</v>
      </c>
      <c r="B1311" s="11">
        <v>21</v>
      </c>
      <c r="C1311" s="11" t="s">
        <v>175</v>
      </c>
      <c r="D1311" s="11" t="s">
        <v>918</v>
      </c>
      <c r="E1311" s="11">
        <v>3.9999999999999991</v>
      </c>
      <c r="F1311" s="11">
        <v>202006</v>
      </c>
    </row>
    <row r="1312" spans="1:6">
      <c r="A1312" s="11" t="s">
        <v>479</v>
      </c>
      <c r="B1312" s="11">
        <v>21</v>
      </c>
      <c r="C1312" s="11" t="s">
        <v>175</v>
      </c>
      <c r="D1312" s="11" t="s">
        <v>177</v>
      </c>
      <c r="E1312" s="11">
        <v>2.7500000000000009</v>
      </c>
      <c r="F1312" s="11">
        <v>202006</v>
      </c>
    </row>
    <row r="1313" spans="1:6">
      <c r="A1313" s="11" t="s">
        <v>479</v>
      </c>
      <c r="B1313" s="11">
        <v>21</v>
      </c>
      <c r="C1313" s="11" t="s">
        <v>175</v>
      </c>
      <c r="D1313" s="11" t="s">
        <v>198</v>
      </c>
      <c r="E1313" s="11">
        <v>26.25</v>
      </c>
      <c r="F1313" s="11">
        <v>202006</v>
      </c>
    </row>
    <row r="1314" spans="1:6">
      <c r="A1314" s="11" t="s">
        <v>1217</v>
      </c>
      <c r="B1314" s="11">
        <v>21</v>
      </c>
      <c r="C1314" s="11" t="s">
        <v>198</v>
      </c>
      <c r="D1314" s="11" t="s">
        <v>177</v>
      </c>
      <c r="E1314" s="11">
        <v>17.383333333333333</v>
      </c>
      <c r="F1314" s="11">
        <v>202006</v>
      </c>
    </row>
    <row r="1315" spans="1:6">
      <c r="A1315" s="11" t="s">
        <v>897</v>
      </c>
      <c r="B1315" s="11">
        <v>21</v>
      </c>
      <c r="C1315" s="11" t="s">
        <v>185</v>
      </c>
      <c r="D1315" s="11" t="s">
        <v>198</v>
      </c>
      <c r="E1315" s="11">
        <v>4.7833333333333332</v>
      </c>
      <c r="F1315" s="11">
        <v>202006</v>
      </c>
    </row>
    <row r="1316" spans="1:6">
      <c r="A1316" s="11" t="s">
        <v>1078</v>
      </c>
      <c r="B1316" s="11">
        <v>21</v>
      </c>
      <c r="C1316" s="11" t="s">
        <v>177</v>
      </c>
      <c r="D1316" s="11" t="s">
        <v>148</v>
      </c>
      <c r="E1316" s="11">
        <v>32.25</v>
      </c>
      <c r="F1316" s="11">
        <v>202006</v>
      </c>
    </row>
    <row r="1317" spans="1:6">
      <c r="A1317" s="11" t="s">
        <v>467</v>
      </c>
      <c r="B1317" s="11">
        <v>21</v>
      </c>
      <c r="C1317" s="11" t="s">
        <v>185</v>
      </c>
      <c r="D1317" s="11" t="s">
        <v>206</v>
      </c>
      <c r="E1317" s="11">
        <v>44.9</v>
      </c>
      <c r="F1317" s="11">
        <v>202006</v>
      </c>
    </row>
    <row r="1318" spans="1:6">
      <c r="A1318" s="11" t="s">
        <v>774</v>
      </c>
      <c r="B1318" s="11">
        <v>21</v>
      </c>
      <c r="C1318" s="11" t="s">
        <v>175</v>
      </c>
      <c r="D1318" s="11" t="s">
        <v>198</v>
      </c>
      <c r="E1318" s="11">
        <v>36.833333333333336</v>
      </c>
      <c r="F1318" s="11">
        <v>202006</v>
      </c>
    </row>
    <row r="1319" spans="1:6">
      <c r="A1319" s="11" t="s">
        <v>480</v>
      </c>
      <c r="B1319" s="11">
        <v>21</v>
      </c>
      <c r="C1319" s="11" t="s">
        <v>175</v>
      </c>
      <c r="D1319" s="11" t="s">
        <v>185</v>
      </c>
      <c r="E1319" s="11">
        <v>28.749999999999996</v>
      </c>
      <c r="F1319" s="11">
        <v>202006</v>
      </c>
    </row>
    <row r="1320" spans="1:6">
      <c r="A1320" s="11" t="s">
        <v>1054</v>
      </c>
      <c r="B1320" s="11">
        <v>21</v>
      </c>
      <c r="C1320" s="11" t="s">
        <v>177</v>
      </c>
      <c r="D1320" s="11" t="s">
        <v>148</v>
      </c>
      <c r="E1320" s="11">
        <v>30</v>
      </c>
      <c r="F1320" s="11">
        <v>202006</v>
      </c>
    </row>
    <row r="1321" spans="1:6">
      <c r="A1321" s="11" t="s">
        <v>1208</v>
      </c>
      <c r="B1321" s="11">
        <v>21</v>
      </c>
      <c r="C1321" s="11" t="s">
        <v>175</v>
      </c>
      <c r="D1321" s="11" t="s">
        <v>198</v>
      </c>
      <c r="E1321" s="11">
        <v>16</v>
      </c>
      <c r="F1321" s="11">
        <v>202006</v>
      </c>
    </row>
    <row r="1322" spans="1:6">
      <c r="A1322" s="11" t="s">
        <v>777</v>
      </c>
      <c r="B1322" s="11">
        <v>21</v>
      </c>
      <c r="C1322" s="11" t="s">
        <v>175</v>
      </c>
      <c r="D1322" s="11" t="s">
        <v>185</v>
      </c>
      <c r="E1322" s="11">
        <v>16.000000000000004</v>
      </c>
      <c r="F1322" s="11">
        <v>202006</v>
      </c>
    </row>
    <row r="1323" spans="1:6">
      <c r="A1323" s="11" t="s">
        <v>777</v>
      </c>
      <c r="B1323" s="11">
        <v>21</v>
      </c>
      <c r="C1323" s="11" t="s">
        <v>175</v>
      </c>
      <c r="D1323" s="11" t="s">
        <v>206</v>
      </c>
      <c r="E1323" s="11">
        <v>3.9999999999999991</v>
      </c>
      <c r="F1323" s="11">
        <v>202006</v>
      </c>
    </row>
    <row r="1324" spans="1:6">
      <c r="A1324" s="11" t="s">
        <v>778</v>
      </c>
      <c r="B1324" s="11">
        <v>21</v>
      </c>
      <c r="C1324" s="11" t="s">
        <v>175</v>
      </c>
      <c r="D1324" s="11" t="s">
        <v>185</v>
      </c>
      <c r="E1324" s="11">
        <v>3.9999999999999991</v>
      </c>
      <c r="F1324" s="11">
        <v>202006</v>
      </c>
    </row>
    <row r="1325" spans="1:6">
      <c r="A1325" s="11" t="s">
        <v>778</v>
      </c>
      <c r="B1325" s="11">
        <v>21</v>
      </c>
      <c r="C1325" s="11" t="s">
        <v>175</v>
      </c>
      <c r="D1325" s="11" t="s">
        <v>177</v>
      </c>
      <c r="E1325" s="11">
        <v>4</v>
      </c>
      <c r="F1325" s="11">
        <v>202006</v>
      </c>
    </row>
    <row r="1326" spans="1:6">
      <c r="A1326" s="11" t="s">
        <v>778</v>
      </c>
      <c r="B1326" s="11">
        <v>21</v>
      </c>
      <c r="C1326" s="11" t="s">
        <v>175</v>
      </c>
      <c r="D1326" s="11" t="s">
        <v>198</v>
      </c>
      <c r="E1326" s="11">
        <v>28.000000000000007</v>
      </c>
      <c r="F1326" s="11">
        <v>202006</v>
      </c>
    </row>
    <row r="1327" spans="1:6">
      <c r="A1327" s="11" t="s">
        <v>1319</v>
      </c>
      <c r="B1327" s="11">
        <v>21</v>
      </c>
      <c r="C1327" s="11" t="s">
        <v>185</v>
      </c>
      <c r="D1327" s="11" t="s">
        <v>198</v>
      </c>
      <c r="E1327" s="11">
        <v>2.333333333333333</v>
      </c>
      <c r="F1327" s="11">
        <v>202006</v>
      </c>
    </row>
    <row r="1328" spans="1:6">
      <c r="A1328" s="11" t="s">
        <v>454</v>
      </c>
      <c r="B1328" s="11">
        <v>21</v>
      </c>
      <c r="C1328" s="11" t="s">
        <v>198</v>
      </c>
      <c r="D1328" s="11" t="s">
        <v>185</v>
      </c>
      <c r="E1328" s="11">
        <v>39.550000000000004</v>
      </c>
      <c r="F1328" s="11">
        <v>202006</v>
      </c>
    </row>
    <row r="1329" spans="1:6">
      <c r="A1329" s="11" t="s">
        <v>484</v>
      </c>
      <c r="B1329" s="11">
        <v>21</v>
      </c>
      <c r="C1329" s="11" t="s">
        <v>175</v>
      </c>
      <c r="D1329" s="11" t="s">
        <v>185</v>
      </c>
      <c r="E1329" s="11">
        <v>0.75</v>
      </c>
      <c r="F1329" s="11">
        <v>202006</v>
      </c>
    </row>
    <row r="1330" spans="1:6">
      <c r="A1330" s="11" t="s">
        <v>484</v>
      </c>
      <c r="B1330" s="11">
        <v>21</v>
      </c>
      <c r="C1330" s="11" t="s">
        <v>175</v>
      </c>
      <c r="D1330" s="11" t="s">
        <v>177</v>
      </c>
      <c r="E1330" s="11">
        <v>0.24999999999999911</v>
      </c>
      <c r="F1330" s="11">
        <v>202006</v>
      </c>
    </row>
    <row r="1331" spans="1:6">
      <c r="A1331" s="11" t="s">
        <v>484</v>
      </c>
      <c r="B1331" s="11">
        <v>21</v>
      </c>
      <c r="C1331" s="11" t="s">
        <v>175</v>
      </c>
      <c r="D1331" s="11" t="s">
        <v>198</v>
      </c>
      <c r="E1331" s="11">
        <v>12.250000000000002</v>
      </c>
      <c r="F1331" s="11">
        <v>202006</v>
      </c>
    </row>
    <row r="1332" spans="1:6">
      <c r="A1332" s="11" t="s">
        <v>1220</v>
      </c>
      <c r="B1332" s="11">
        <v>21</v>
      </c>
      <c r="C1332" s="11" t="s">
        <v>198</v>
      </c>
      <c r="D1332" s="11" t="s">
        <v>177</v>
      </c>
      <c r="E1332" s="11">
        <v>23</v>
      </c>
      <c r="F1332" s="11">
        <v>202006</v>
      </c>
    </row>
    <row r="1333" spans="1:6">
      <c r="A1333" s="11" t="s">
        <v>782</v>
      </c>
      <c r="B1333" s="11">
        <v>21</v>
      </c>
      <c r="C1333" s="11" t="s">
        <v>185</v>
      </c>
      <c r="D1333" s="11" t="s">
        <v>198</v>
      </c>
      <c r="E1333" s="11">
        <v>5.7666666666666657</v>
      </c>
      <c r="F1333" s="11">
        <v>202006</v>
      </c>
    </row>
    <row r="1334" spans="1:6">
      <c r="A1334" s="11" t="s">
        <v>846</v>
      </c>
      <c r="B1334" s="11">
        <v>21</v>
      </c>
      <c r="C1334" s="11" t="s">
        <v>198</v>
      </c>
      <c r="D1334" s="11" t="s">
        <v>185</v>
      </c>
      <c r="E1334" s="11">
        <v>28.283333333333331</v>
      </c>
      <c r="F1334" s="11">
        <v>202006</v>
      </c>
    </row>
    <row r="1335" spans="1:6">
      <c r="A1335" s="11" t="s">
        <v>486</v>
      </c>
      <c r="B1335" s="11">
        <v>21</v>
      </c>
      <c r="C1335" s="11" t="s">
        <v>175</v>
      </c>
      <c r="D1335" s="11" t="s">
        <v>177</v>
      </c>
      <c r="E1335" s="11">
        <v>29.250000000000007</v>
      </c>
      <c r="F1335" s="11">
        <v>202006</v>
      </c>
    </row>
    <row r="1336" spans="1:6">
      <c r="A1336" s="11" t="s">
        <v>483</v>
      </c>
      <c r="B1336" s="11">
        <v>21</v>
      </c>
      <c r="C1336" s="11" t="s">
        <v>175</v>
      </c>
      <c r="D1336" s="11" t="s">
        <v>182</v>
      </c>
      <c r="E1336" s="11">
        <v>1.5</v>
      </c>
      <c r="F1336" s="11">
        <v>202006</v>
      </c>
    </row>
    <row r="1337" spans="1:6">
      <c r="A1337" s="11" t="s">
        <v>483</v>
      </c>
      <c r="B1337" s="11">
        <v>21</v>
      </c>
      <c r="C1337" s="11" t="s">
        <v>175</v>
      </c>
      <c r="D1337" s="11" t="s">
        <v>185</v>
      </c>
      <c r="E1337" s="11">
        <v>6.5</v>
      </c>
      <c r="F1337" s="11">
        <v>202006</v>
      </c>
    </row>
    <row r="1338" spans="1:6">
      <c r="A1338" s="11" t="s">
        <v>483</v>
      </c>
      <c r="B1338" s="11">
        <v>21</v>
      </c>
      <c r="C1338" s="11" t="s">
        <v>175</v>
      </c>
      <c r="D1338" s="11" t="s">
        <v>177</v>
      </c>
      <c r="E1338" s="11">
        <v>11.5</v>
      </c>
      <c r="F1338" s="11">
        <v>202006</v>
      </c>
    </row>
    <row r="1339" spans="1:6">
      <c r="A1339" s="11" t="s">
        <v>483</v>
      </c>
      <c r="B1339" s="11">
        <v>21</v>
      </c>
      <c r="C1339" s="11" t="s">
        <v>175</v>
      </c>
      <c r="D1339" s="11" t="s">
        <v>198</v>
      </c>
      <c r="E1339" s="11">
        <v>8</v>
      </c>
      <c r="F1339" s="11">
        <v>202006</v>
      </c>
    </row>
    <row r="1340" spans="1:6">
      <c r="A1340" s="11" t="s">
        <v>1239</v>
      </c>
      <c r="B1340" s="11">
        <v>21</v>
      </c>
      <c r="C1340" s="11" t="s">
        <v>198</v>
      </c>
      <c r="D1340" s="11" t="s">
        <v>177</v>
      </c>
      <c r="E1340" s="11">
        <v>30.5</v>
      </c>
      <c r="F1340" s="11">
        <v>202006</v>
      </c>
    </row>
    <row r="1341" spans="1:6">
      <c r="A1341" s="11" t="s">
        <v>913</v>
      </c>
      <c r="B1341" s="11">
        <v>21</v>
      </c>
      <c r="C1341" s="11" t="s">
        <v>185</v>
      </c>
      <c r="D1341" s="11" t="s">
        <v>177</v>
      </c>
      <c r="E1341" s="11">
        <v>16.566666666666666</v>
      </c>
      <c r="F1341" s="11">
        <v>202006</v>
      </c>
    </row>
    <row r="1342" spans="1:6">
      <c r="A1342" s="11" t="s">
        <v>451</v>
      </c>
      <c r="B1342" s="11">
        <v>21</v>
      </c>
      <c r="C1342" s="11" t="s">
        <v>185</v>
      </c>
      <c r="D1342" s="11" t="s">
        <v>198</v>
      </c>
      <c r="E1342" s="11">
        <v>0.99999999999999911</v>
      </c>
      <c r="F1342" s="11">
        <v>202006</v>
      </c>
    </row>
    <row r="1343" spans="1:6">
      <c r="A1343" s="11" t="s">
        <v>784</v>
      </c>
      <c r="B1343" s="11">
        <v>21</v>
      </c>
      <c r="C1343" s="11" t="s">
        <v>175</v>
      </c>
      <c r="D1343" s="11" t="s">
        <v>148</v>
      </c>
      <c r="E1343" s="11">
        <v>3.7499999999999987</v>
      </c>
      <c r="F1343" s="11">
        <v>202006</v>
      </c>
    </row>
    <row r="1344" spans="1:6">
      <c r="A1344" s="11" t="s">
        <v>784</v>
      </c>
      <c r="B1344" s="11">
        <v>21</v>
      </c>
      <c r="C1344" s="11" t="s">
        <v>175</v>
      </c>
      <c r="D1344" s="11" t="s">
        <v>182</v>
      </c>
      <c r="E1344" s="11">
        <v>4.2500000000000009</v>
      </c>
      <c r="F1344" s="11">
        <v>202006</v>
      </c>
    </row>
    <row r="1345" spans="1:6">
      <c r="A1345" s="11" t="s">
        <v>784</v>
      </c>
      <c r="B1345" s="11">
        <v>21</v>
      </c>
      <c r="C1345" s="11" t="s">
        <v>175</v>
      </c>
      <c r="D1345" s="11" t="s">
        <v>185</v>
      </c>
      <c r="E1345" s="11">
        <v>4.2499999999999964</v>
      </c>
      <c r="F1345" s="11">
        <v>202006</v>
      </c>
    </row>
    <row r="1346" spans="1:6">
      <c r="A1346" s="11" t="s">
        <v>784</v>
      </c>
      <c r="B1346" s="11">
        <v>21</v>
      </c>
      <c r="C1346" s="11" t="s">
        <v>175</v>
      </c>
      <c r="D1346" s="11" t="s">
        <v>177</v>
      </c>
      <c r="E1346" s="11">
        <v>3.75</v>
      </c>
      <c r="F1346" s="11">
        <v>202006</v>
      </c>
    </row>
    <row r="1347" spans="1:6">
      <c r="A1347" s="11" t="s">
        <v>784</v>
      </c>
      <c r="B1347" s="11">
        <v>21</v>
      </c>
      <c r="C1347" s="11" t="s">
        <v>175</v>
      </c>
      <c r="D1347" s="11" t="s">
        <v>198</v>
      </c>
      <c r="E1347" s="11">
        <v>5.4999999999999991</v>
      </c>
      <c r="F1347" s="11">
        <v>202006</v>
      </c>
    </row>
    <row r="1348" spans="1:6">
      <c r="A1348" s="11" t="s">
        <v>784</v>
      </c>
      <c r="B1348" s="11">
        <v>21</v>
      </c>
      <c r="C1348" s="11" t="s">
        <v>175</v>
      </c>
      <c r="D1348" s="11" t="s">
        <v>203</v>
      </c>
      <c r="E1348" s="11">
        <v>1.7500000000000004</v>
      </c>
      <c r="F1348" s="11">
        <v>202006</v>
      </c>
    </row>
    <row r="1349" spans="1:6">
      <c r="A1349" s="11" t="s">
        <v>784</v>
      </c>
      <c r="B1349" s="11">
        <v>21</v>
      </c>
      <c r="C1349" s="11" t="s">
        <v>175</v>
      </c>
      <c r="D1349" s="11" t="s">
        <v>206</v>
      </c>
      <c r="E1349" s="11">
        <v>3.7500000000000027</v>
      </c>
      <c r="F1349" s="11">
        <v>202006</v>
      </c>
    </row>
    <row r="1350" spans="1:6">
      <c r="A1350" s="11" t="s">
        <v>784</v>
      </c>
      <c r="B1350" s="11">
        <v>21</v>
      </c>
      <c r="C1350" s="11" t="s">
        <v>175</v>
      </c>
      <c r="D1350" s="11" t="s">
        <v>918</v>
      </c>
      <c r="E1350" s="11">
        <v>0.50000000000000089</v>
      </c>
      <c r="F1350" s="11">
        <v>202006</v>
      </c>
    </row>
    <row r="1351" spans="1:6">
      <c r="A1351" s="11" t="s">
        <v>707</v>
      </c>
      <c r="B1351" s="11">
        <v>21</v>
      </c>
      <c r="C1351" s="11" t="s">
        <v>198</v>
      </c>
      <c r="D1351" s="11" t="s">
        <v>185</v>
      </c>
      <c r="E1351" s="11">
        <v>29.4</v>
      </c>
      <c r="F1351" s="11">
        <v>202006</v>
      </c>
    </row>
    <row r="1352" spans="1:6">
      <c r="A1352" s="11" t="s">
        <v>1232</v>
      </c>
      <c r="B1352" s="11">
        <v>22</v>
      </c>
      <c r="C1352" s="11" t="s">
        <v>185</v>
      </c>
      <c r="D1352" s="11" t="s">
        <v>198</v>
      </c>
      <c r="E1352" s="11">
        <v>32.216666666666669</v>
      </c>
      <c r="F1352" s="11">
        <v>202006</v>
      </c>
    </row>
    <row r="1353" spans="1:6">
      <c r="A1353" s="11" t="s">
        <v>715</v>
      </c>
      <c r="B1353" s="11">
        <v>22</v>
      </c>
      <c r="C1353" s="11" t="s">
        <v>198</v>
      </c>
      <c r="D1353" s="11" t="s">
        <v>177</v>
      </c>
      <c r="E1353" s="11">
        <v>7.9999999999999982</v>
      </c>
      <c r="F1353" s="11">
        <v>202006</v>
      </c>
    </row>
    <row r="1354" spans="1:6">
      <c r="A1354" s="11" t="s">
        <v>726</v>
      </c>
      <c r="B1354" s="11">
        <v>22</v>
      </c>
      <c r="C1354" s="11" t="s">
        <v>175</v>
      </c>
      <c r="D1354" s="11" t="s">
        <v>185</v>
      </c>
      <c r="E1354" s="11">
        <v>12.000000000000004</v>
      </c>
      <c r="F1354" s="11">
        <v>202006</v>
      </c>
    </row>
    <row r="1355" spans="1:6">
      <c r="A1355" s="11" t="s">
        <v>726</v>
      </c>
      <c r="B1355" s="11">
        <v>22</v>
      </c>
      <c r="C1355" s="11" t="s">
        <v>175</v>
      </c>
      <c r="D1355" s="11" t="s">
        <v>177</v>
      </c>
      <c r="E1355" s="11">
        <v>8.9999999999999964</v>
      </c>
      <c r="F1355" s="11">
        <v>202006</v>
      </c>
    </row>
    <row r="1356" spans="1:6">
      <c r="A1356" s="11" t="s">
        <v>726</v>
      </c>
      <c r="B1356" s="11">
        <v>22</v>
      </c>
      <c r="C1356" s="11" t="s">
        <v>175</v>
      </c>
      <c r="D1356" s="11" t="s">
        <v>198</v>
      </c>
      <c r="E1356" s="11">
        <v>19.5</v>
      </c>
      <c r="F1356" s="11">
        <v>202006</v>
      </c>
    </row>
    <row r="1357" spans="1:6">
      <c r="A1357" s="11" t="s">
        <v>726</v>
      </c>
      <c r="B1357" s="11">
        <v>22</v>
      </c>
      <c r="C1357" s="11" t="s">
        <v>175</v>
      </c>
      <c r="D1357" s="11" t="s">
        <v>918</v>
      </c>
      <c r="E1357" s="11">
        <v>3.0000000000000027</v>
      </c>
      <c r="F1357" s="11">
        <v>202006</v>
      </c>
    </row>
    <row r="1358" spans="1:6">
      <c r="A1358" s="11" t="s">
        <v>458</v>
      </c>
      <c r="B1358" s="11">
        <v>22</v>
      </c>
      <c r="C1358" s="11" t="s">
        <v>185</v>
      </c>
      <c r="D1358" s="11" t="s">
        <v>182</v>
      </c>
      <c r="E1358" s="11">
        <v>3.4999999999999996</v>
      </c>
      <c r="F1358" s="11">
        <v>202006</v>
      </c>
    </row>
    <row r="1359" spans="1:6">
      <c r="A1359" s="11" t="s">
        <v>458</v>
      </c>
      <c r="B1359" s="11">
        <v>22</v>
      </c>
      <c r="C1359" s="11" t="s">
        <v>185</v>
      </c>
      <c r="D1359" s="11" t="s">
        <v>198</v>
      </c>
      <c r="E1359" s="11">
        <v>7.2500000000000009</v>
      </c>
      <c r="F1359" s="11">
        <v>202006</v>
      </c>
    </row>
    <row r="1360" spans="1:6">
      <c r="A1360" s="11" t="s">
        <v>458</v>
      </c>
      <c r="B1360" s="11">
        <v>22</v>
      </c>
      <c r="C1360" s="11" t="s">
        <v>185</v>
      </c>
      <c r="D1360" s="11" t="s">
        <v>206</v>
      </c>
      <c r="E1360" s="11">
        <v>0.75</v>
      </c>
      <c r="F1360" s="11">
        <v>202006</v>
      </c>
    </row>
    <row r="1361" spans="1:6">
      <c r="A1361" s="11" t="s">
        <v>767</v>
      </c>
      <c r="B1361" s="11">
        <v>22</v>
      </c>
      <c r="C1361" s="11" t="s">
        <v>175</v>
      </c>
      <c r="D1361" s="11" t="s">
        <v>206</v>
      </c>
      <c r="E1361" s="11">
        <v>47.813333333333333</v>
      </c>
      <c r="F1361" s="11">
        <v>202006</v>
      </c>
    </row>
    <row r="1362" spans="1:6">
      <c r="A1362" s="11" t="s">
        <v>488</v>
      </c>
      <c r="B1362" s="11">
        <v>22</v>
      </c>
      <c r="C1362" s="11" t="s">
        <v>175</v>
      </c>
      <c r="D1362" s="11" t="s">
        <v>177</v>
      </c>
      <c r="E1362" s="11">
        <v>36</v>
      </c>
      <c r="F1362" s="11">
        <v>202006</v>
      </c>
    </row>
    <row r="1363" spans="1:6">
      <c r="A1363" s="11" t="s">
        <v>478</v>
      </c>
      <c r="B1363" s="11">
        <v>22</v>
      </c>
      <c r="C1363" s="11" t="s">
        <v>175</v>
      </c>
      <c r="D1363" s="11" t="s">
        <v>198</v>
      </c>
      <c r="E1363" s="11">
        <v>10</v>
      </c>
      <c r="F1363" s="11">
        <v>202006</v>
      </c>
    </row>
    <row r="1364" spans="1:6">
      <c r="A1364" s="11" t="s">
        <v>478</v>
      </c>
      <c r="B1364" s="11">
        <v>22</v>
      </c>
      <c r="C1364" s="11" t="s">
        <v>175</v>
      </c>
      <c r="D1364" s="11" t="s">
        <v>206</v>
      </c>
      <c r="E1364" s="11">
        <v>3.9999999999999991</v>
      </c>
      <c r="F1364" s="11">
        <v>202006</v>
      </c>
    </row>
    <row r="1365" spans="1:6">
      <c r="A1365" s="11" t="s">
        <v>485</v>
      </c>
      <c r="B1365" s="11">
        <v>22</v>
      </c>
      <c r="C1365" s="11" t="s">
        <v>175</v>
      </c>
      <c r="D1365" s="11" t="s">
        <v>185</v>
      </c>
      <c r="E1365" s="11">
        <v>35.750000000000007</v>
      </c>
      <c r="F1365" s="11">
        <v>202006</v>
      </c>
    </row>
    <row r="1366" spans="1:6">
      <c r="A1366" s="11" t="s">
        <v>485</v>
      </c>
      <c r="B1366" s="11">
        <v>22</v>
      </c>
      <c r="C1366" s="11" t="s">
        <v>175</v>
      </c>
      <c r="D1366" s="11" t="s">
        <v>177</v>
      </c>
      <c r="E1366" s="11">
        <v>4</v>
      </c>
      <c r="F1366" s="11">
        <v>202006</v>
      </c>
    </row>
    <row r="1367" spans="1:6">
      <c r="A1367" s="11" t="s">
        <v>485</v>
      </c>
      <c r="B1367" s="11">
        <v>22</v>
      </c>
      <c r="C1367" s="11" t="s">
        <v>175</v>
      </c>
      <c r="D1367" s="11" t="s">
        <v>206</v>
      </c>
      <c r="E1367" s="11">
        <v>6</v>
      </c>
      <c r="F1367" s="11">
        <v>202006</v>
      </c>
    </row>
    <row r="1368" spans="1:6">
      <c r="A1368" s="11" t="s">
        <v>1086</v>
      </c>
      <c r="B1368" s="11">
        <v>22</v>
      </c>
      <c r="C1368" s="11" t="s">
        <v>175</v>
      </c>
      <c r="D1368" s="11" t="s">
        <v>177</v>
      </c>
      <c r="E1368" s="11">
        <v>20</v>
      </c>
      <c r="F1368" s="11">
        <v>202006</v>
      </c>
    </row>
    <row r="1369" spans="1:6">
      <c r="A1369" s="11" t="s">
        <v>1215</v>
      </c>
      <c r="B1369" s="11">
        <v>22</v>
      </c>
      <c r="C1369" s="11" t="s">
        <v>175</v>
      </c>
      <c r="D1369" s="11" t="s">
        <v>198</v>
      </c>
      <c r="E1369" s="11">
        <v>24.000000000000007</v>
      </c>
      <c r="F1369" s="11">
        <v>202006</v>
      </c>
    </row>
    <row r="1370" spans="1:6">
      <c r="A1370" s="11" t="s">
        <v>769</v>
      </c>
      <c r="B1370" s="11">
        <v>22</v>
      </c>
      <c r="C1370" s="11" t="s">
        <v>185</v>
      </c>
      <c r="D1370" s="11" t="s">
        <v>198</v>
      </c>
      <c r="E1370" s="11">
        <v>0.75</v>
      </c>
      <c r="F1370" s="11">
        <v>202006</v>
      </c>
    </row>
    <row r="1371" spans="1:6">
      <c r="A1371" s="11" t="s">
        <v>769</v>
      </c>
      <c r="B1371" s="11">
        <v>22</v>
      </c>
      <c r="C1371" s="11" t="s">
        <v>185</v>
      </c>
      <c r="D1371" s="11" t="s">
        <v>206</v>
      </c>
      <c r="E1371" s="11">
        <v>0.60000000000000053</v>
      </c>
      <c r="F1371" s="11">
        <v>202006</v>
      </c>
    </row>
    <row r="1372" spans="1:6">
      <c r="A1372" s="11" t="s">
        <v>482</v>
      </c>
      <c r="B1372" s="11">
        <v>22</v>
      </c>
      <c r="C1372" s="11" t="s">
        <v>175</v>
      </c>
      <c r="D1372" s="11" t="s">
        <v>182</v>
      </c>
      <c r="E1372" s="11">
        <v>5.5</v>
      </c>
      <c r="F1372" s="11">
        <v>202006</v>
      </c>
    </row>
    <row r="1373" spans="1:6">
      <c r="A1373" s="11" t="s">
        <v>482</v>
      </c>
      <c r="B1373" s="11">
        <v>22</v>
      </c>
      <c r="C1373" s="11" t="s">
        <v>175</v>
      </c>
      <c r="D1373" s="11" t="s">
        <v>177</v>
      </c>
      <c r="E1373" s="11">
        <v>10.5</v>
      </c>
      <c r="F1373" s="11">
        <v>202006</v>
      </c>
    </row>
    <row r="1374" spans="1:6">
      <c r="A1374" s="11" t="s">
        <v>482</v>
      </c>
      <c r="B1374" s="11">
        <v>22</v>
      </c>
      <c r="C1374" s="11" t="s">
        <v>175</v>
      </c>
      <c r="D1374" s="11" t="s">
        <v>198</v>
      </c>
      <c r="E1374" s="11">
        <v>22.75</v>
      </c>
      <c r="F1374" s="11">
        <v>202006</v>
      </c>
    </row>
    <row r="1375" spans="1:6">
      <c r="A1375" s="11" t="s">
        <v>482</v>
      </c>
      <c r="B1375" s="11">
        <v>22</v>
      </c>
      <c r="C1375" s="11" t="s">
        <v>175</v>
      </c>
      <c r="D1375" s="11" t="s">
        <v>206</v>
      </c>
      <c r="E1375" s="11">
        <v>10.5</v>
      </c>
      <c r="F1375" s="11">
        <v>202006</v>
      </c>
    </row>
    <row r="1376" spans="1:6">
      <c r="A1376" s="11" t="s">
        <v>482</v>
      </c>
      <c r="B1376" s="11">
        <v>22</v>
      </c>
      <c r="C1376" s="11" t="s">
        <v>175</v>
      </c>
      <c r="D1376" s="11" t="s">
        <v>918</v>
      </c>
      <c r="E1376" s="11">
        <v>4.5000000000000009</v>
      </c>
      <c r="F1376" s="11">
        <v>202006</v>
      </c>
    </row>
    <row r="1377" spans="1:6">
      <c r="A1377" s="11" t="s">
        <v>479</v>
      </c>
      <c r="B1377" s="11">
        <v>22</v>
      </c>
      <c r="C1377" s="11" t="s">
        <v>175</v>
      </c>
      <c r="D1377" s="11" t="s">
        <v>177</v>
      </c>
      <c r="E1377" s="11">
        <v>15.999999999999996</v>
      </c>
      <c r="F1377" s="11">
        <v>202006</v>
      </c>
    </row>
    <row r="1378" spans="1:6">
      <c r="A1378" s="11" t="s">
        <v>479</v>
      </c>
      <c r="B1378" s="11">
        <v>22</v>
      </c>
      <c r="C1378" s="11" t="s">
        <v>175</v>
      </c>
      <c r="D1378" s="11" t="s">
        <v>198</v>
      </c>
      <c r="E1378" s="11">
        <v>25.499999999999993</v>
      </c>
      <c r="F1378" s="11">
        <v>202006</v>
      </c>
    </row>
    <row r="1379" spans="1:6">
      <c r="A1379" s="11" t="s">
        <v>1217</v>
      </c>
      <c r="B1379" s="11">
        <v>22</v>
      </c>
      <c r="C1379" s="11" t="s">
        <v>198</v>
      </c>
      <c r="D1379" s="11" t="s">
        <v>177</v>
      </c>
      <c r="E1379" s="11">
        <v>19.216666666666672</v>
      </c>
      <c r="F1379" s="11">
        <v>202006</v>
      </c>
    </row>
    <row r="1380" spans="1:6">
      <c r="A1380" s="11" t="s">
        <v>467</v>
      </c>
      <c r="B1380" s="11">
        <v>22</v>
      </c>
      <c r="C1380" s="11" t="s">
        <v>185</v>
      </c>
      <c r="D1380" s="11" t="s">
        <v>206</v>
      </c>
      <c r="E1380" s="11">
        <v>55.383333333333326</v>
      </c>
      <c r="F1380" s="11">
        <v>202006</v>
      </c>
    </row>
    <row r="1381" spans="1:6">
      <c r="A1381" s="11" t="s">
        <v>480</v>
      </c>
      <c r="B1381" s="11">
        <v>22</v>
      </c>
      <c r="C1381" s="11" t="s">
        <v>175</v>
      </c>
      <c r="D1381" s="11" t="s">
        <v>185</v>
      </c>
      <c r="E1381" s="11">
        <v>38</v>
      </c>
      <c r="F1381" s="11">
        <v>202006</v>
      </c>
    </row>
    <row r="1382" spans="1:6">
      <c r="A1382" s="11" t="s">
        <v>1054</v>
      </c>
      <c r="B1382" s="11">
        <v>22</v>
      </c>
      <c r="C1382" s="11" t="s">
        <v>177</v>
      </c>
      <c r="D1382" s="11" t="s">
        <v>148</v>
      </c>
      <c r="E1382" s="11">
        <v>50</v>
      </c>
      <c r="F1382" s="11">
        <v>202006</v>
      </c>
    </row>
    <row r="1383" spans="1:6">
      <c r="A1383" s="11" t="s">
        <v>777</v>
      </c>
      <c r="B1383" s="11">
        <v>22</v>
      </c>
      <c r="C1383" s="11" t="s">
        <v>175</v>
      </c>
      <c r="D1383" s="11" t="s">
        <v>185</v>
      </c>
      <c r="E1383" s="11">
        <v>28.5</v>
      </c>
      <c r="F1383" s="11">
        <v>202006</v>
      </c>
    </row>
    <row r="1384" spans="1:6">
      <c r="A1384" s="11" t="s">
        <v>777</v>
      </c>
      <c r="B1384" s="11">
        <v>22</v>
      </c>
      <c r="C1384" s="11" t="s">
        <v>175</v>
      </c>
      <c r="D1384" s="11" t="s">
        <v>206</v>
      </c>
      <c r="E1384" s="11">
        <v>0.99999999999999911</v>
      </c>
      <c r="F1384" s="11">
        <v>202006</v>
      </c>
    </row>
    <row r="1385" spans="1:6">
      <c r="A1385" s="11" t="s">
        <v>778</v>
      </c>
      <c r="B1385" s="11">
        <v>22</v>
      </c>
      <c r="C1385" s="11" t="s">
        <v>175</v>
      </c>
      <c r="D1385" s="11" t="s">
        <v>185</v>
      </c>
      <c r="E1385" s="11">
        <v>12</v>
      </c>
      <c r="F1385" s="11">
        <v>202006</v>
      </c>
    </row>
    <row r="1386" spans="1:6">
      <c r="A1386" s="11" t="s">
        <v>778</v>
      </c>
      <c r="B1386" s="11">
        <v>22</v>
      </c>
      <c r="C1386" s="11" t="s">
        <v>175</v>
      </c>
      <c r="D1386" s="11" t="s">
        <v>198</v>
      </c>
      <c r="E1386" s="11">
        <v>28.000000000000007</v>
      </c>
      <c r="F1386" s="11">
        <v>202006</v>
      </c>
    </row>
    <row r="1387" spans="1:6">
      <c r="A1387" s="11" t="s">
        <v>1628</v>
      </c>
      <c r="B1387" s="11">
        <v>22</v>
      </c>
      <c r="C1387" s="11" t="s">
        <v>918</v>
      </c>
      <c r="D1387" s="11" t="s">
        <v>198</v>
      </c>
      <c r="E1387" s="11">
        <v>35</v>
      </c>
      <c r="F1387" s="11">
        <v>202006</v>
      </c>
    </row>
    <row r="1388" spans="1:6">
      <c r="A1388" s="11" t="s">
        <v>1220</v>
      </c>
      <c r="B1388" s="11">
        <v>22</v>
      </c>
      <c r="C1388" s="11" t="s">
        <v>198</v>
      </c>
      <c r="D1388" s="11" t="s">
        <v>177</v>
      </c>
      <c r="E1388" s="11">
        <v>38.749999999999993</v>
      </c>
      <c r="F1388" s="11">
        <v>202006</v>
      </c>
    </row>
    <row r="1389" spans="1:6">
      <c r="A1389" s="11" t="s">
        <v>486</v>
      </c>
      <c r="B1389" s="11">
        <v>22</v>
      </c>
      <c r="C1389" s="11" t="s">
        <v>175</v>
      </c>
      <c r="D1389" s="11" t="s">
        <v>177</v>
      </c>
      <c r="E1389" s="11">
        <v>49.750000000000007</v>
      </c>
      <c r="F1389" s="11">
        <v>202006</v>
      </c>
    </row>
    <row r="1390" spans="1:6">
      <c r="A1390" s="11" t="s">
        <v>483</v>
      </c>
      <c r="B1390" s="11">
        <v>22</v>
      </c>
      <c r="C1390" s="11" t="s">
        <v>175</v>
      </c>
      <c r="D1390" s="11" t="s">
        <v>182</v>
      </c>
      <c r="E1390" s="11">
        <v>1.0000000000000004</v>
      </c>
      <c r="F1390" s="11">
        <v>202006</v>
      </c>
    </row>
    <row r="1391" spans="1:6">
      <c r="A1391" s="11" t="s">
        <v>483</v>
      </c>
      <c r="B1391" s="11">
        <v>22</v>
      </c>
      <c r="C1391" s="11" t="s">
        <v>175</v>
      </c>
      <c r="D1391" s="11" t="s">
        <v>185</v>
      </c>
      <c r="E1391" s="11">
        <v>5.5000000000000018</v>
      </c>
      <c r="F1391" s="11">
        <v>202006</v>
      </c>
    </row>
    <row r="1392" spans="1:6">
      <c r="A1392" s="11" t="s">
        <v>483</v>
      </c>
      <c r="B1392" s="11">
        <v>22</v>
      </c>
      <c r="C1392" s="11" t="s">
        <v>175</v>
      </c>
      <c r="D1392" s="11" t="s">
        <v>177</v>
      </c>
      <c r="E1392" s="11">
        <v>23</v>
      </c>
      <c r="F1392" s="11">
        <v>202006</v>
      </c>
    </row>
    <row r="1393" spans="1:6">
      <c r="A1393" s="11" t="s">
        <v>483</v>
      </c>
      <c r="B1393" s="11">
        <v>22</v>
      </c>
      <c r="C1393" s="11" t="s">
        <v>175</v>
      </c>
      <c r="D1393" s="11" t="s">
        <v>198</v>
      </c>
      <c r="E1393" s="11">
        <v>14</v>
      </c>
      <c r="F1393" s="11">
        <v>202006</v>
      </c>
    </row>
    <row r="1394" spans="1:6">
      <c r="A1394" s="11" t="s">
        <v>483</v>
      </c>
      <c r="B1394" s="11">
        <v>22</v>
      </c>
      <c r="C1394" s="11" t="s">
        <v>175</v>
      </c>
      <c r="D1394" s="11" t="s">
        <v>206</v>
      </c>
      <c r="E1394" s="11">
        <v>0.99999999999999911</v>
      </c>
      <c r="F1394" s="11">
        <v>202006</v>
      </c>
    </row>
    <row r="1395" spans="1:6">
      <c r="A1395" s="11" t="s">
        <v>1239</v>
      </c>
      <c r="B1395" s="11">
        <v>22</v>
      </c>
      <c r="C1395" s="11" t="s">
        <v>198</v>
      </c>
      <c r="D1395" s="11" t="s">
        <v>177</v>
      </c>
      <c r="E1395" s="11">
        <v>34</v>
      </c>
      <c r="F1395" s="11">
        <v>202006</v>
      </c>
    </row>
    <row r="1396" spans="1:6">
      <c r="A1396" s="11" t="s">
        <v>913</v>
      </c>
      <c r="B1396" s="11">
        <v>22</v>
      </c>
      <c r="C1396" s="11" t="s">
        <v>185</v>
      </c>
      <c r="D1396" s="11" t="s">
        <v>177</v>
      </c>
      <c r="E1396" s="11">
        <v>31.283333333333335</v>
      </c>
      <c r="F1396" s="11">
        <v>202006</v>
      </c>
    </row>
    <row r="1397" spans="1:6">
      <c r="A1397" s="11" t="s">
        <v>707</v>
      </c>
      <c r="B1397" s="11">
        <v>22</v>
      </c>
      <c r="C1397" s="11" t="s">
        <v>198</v>
      </c>
      <c r="D1397" s="11" t="s">
        <v>185</v>
      </c>
      <c r="E1397" s="11">
        <v>44.29</v>
      </c>
      <c r="F1397" s="11">
        <v>202006</v>
      </c>
    </row>
    <row r="1398" spans="1:6">
      <c r="A1398" s="11" t="s">
        <v>488</v>
      </c>
      <c r="B1398" s="11">
        <v>21</v>
      </c>
      <c r="C1398" s="11" t="s">
        <v>175</v>
      </c>
      <c r="D1398" s="11" t="s">
        <v>177</v>
      </c>
      <c r="E1398" s="11">
        <v>33</v>
      </c>
      <c r="F1398" s="11">
        <v>202006</v>
      </c>
    </row>
    <row r="1399" spans="1:6">
      <c r="A1399" s="11" t="s">
        <v>458</v>
      </c>
      <c r="B1399" s="11">
        <v>19</v>
      </c>
      <c r="C1399" s="11" t="s">
        <v>185</v>
      </c>
      <c r="D1399" s="11" t="s">
        <v>182</v>
      </c>
      <c r="E1399" s="11">
        <v>2.5000000000000004</v>
      </c>
      <c r="F1399" s="11">
        <v>202007</v>
      </c>
    </row>
    <row r="1400" spans="1:6">
      <c r="A1400" s="11" t="s">
        <v>458</v>
      </c>
      <c r="B1400" s="11">
        <v>19</v>
      </c>
      <c r="C1400" s="11" t="s">
        <v>185</v>
      </c>
      <c r="D1400" s="11" t="s">
        <v>198</v>
      </c>
      <c r="E1400" s="11">
        <v>3.5000000000000009</v>
      </c>
      <c r="F1400" s="11">
        <v>202007</v>
      </c>
    </row>
    <row r="1401" spans="1:6">
      <c r="A1401" s="11" t="s">
        <v>458</v>
      </c>
      <c r="B1401" s="11">
        <v>19</v>
      </c>
      <c r="C1401" s="11" t="s">
        <v>185</v>
      </c>
      <c r="D1401" s="11" t="s">
        <v>206</v>
      </c>
      <c r="E1401" s="11">
        <v>3.9999999999999991</v>
      </c>
      <c r="F1401" s="11">
        <v>202007</v>
      </c>
    </row>
    <row r="1402" spans="1:6">
      <c r="A1402" s="11" t="s">
        <v>598</v>
      </c>
      <c r="B1402" s="11">
        <v>19</v>
      </c>
      <c r="C1402" s="11" t="s">
        <v>203</v>
      </c>
      <c r="D1402" s="11" t="s">
        <v>198</v>
      </c>
      <c r="E1402" s="11">
        <v>20.000000000000007</v>
      </c>
      <c r="F1402" s="11">
        <v>202007</v>
      </c>
    </row>
    <row r="1403" spans="1:6">
      <c r="A1403" s="11" t="s">
        <v>480</v>
      </c>
      <c r="B1403" s="11">
        <v>19</v>
      </c>
      <c r="C1403" s="11" t="s">
        <v>175</v>
      </c>
      <c r="D1403" s="11" t="s">
        <v>185</v>
      </c>
      <c r="E1403" s="11">
        <v>38.75</v>
      </c>
      <c r="F1403" s="11">
        <v>202007</v>
      </c>
    </row>
    <row r="1404" spans="1:6">
      <c r="A1404" s="11" t="s">
        <v>1701</v>
      </c>
      <c r="B1404" s="11">
        <v>19</v>
      </c>
      <c r="C1404" s="11" t="s">
        <v>177</v>
      </c>
      <c r="D1404" s="11" t="s">
        <v>148</v>
      </c>
      <c r="E1404" s="11">
        <v>10.499999999999998</v>
      </c>
      <c r="F1404" s="11">
        <v>202007</v>
      </c>
    </row>
    <row r="1405" spans="1:6">
      <c r="A1405" s="11" t="s">
        <v>477</v>
      </c>
      <c r="B1405" s="11">
        <v>19</v>
      </c>
      <c r="C1405" s="11" t="s">
        <v>198</v>
      </c>
      <c r="D1405" s="11" t="s">
        <v>206</v>
      </c>
      <c r="E1405" s="11">
        <v>41.5</v>
      </c>
      <c r="F1405" s="11">
        <v>202007</v>
      </c>
    </row>
    <row r="1406" spans="1:6">
      <c r="A1406" s="11" t="s">
        <v>787</v>
      </c>
      <c r="B1406" s="11">
        <v>19</v>
      </c>
      <c r="C1406" s="11" t="s">
        <v>185</v>
      </c>
      <c r="D1406" s="11" t="s">
        <v>198</v>
      </c>
      <c r="E1406" s="11">
        <v>21.25</v>
      </c>
      <c r="F1406" s="11">
        <v>202007</v>
      </c>
    </row>
    <row r="1407" spans="1:6">
      <c r="A1407" s="11" t="s">
        <v>846</v>
      </c>
      <c r="B1407" s="11">
        <v>19</v>
      </c>
      <c r="C1407" s="11" t="s">
        <v>198</v>
      </c>
      <c r="D1407" s="11" t="s">
        <v>185</v>
      </c>
      <c r="E1407" s="11">
        <v>28.45</v>
      </c>
      <c r="F1407" s="11">
        <v>202007</v>
      </c>
    </row>
    <row r="1408" spans="1:6">
      <c r="A1408" s="11" t="s">
        <v>783</v>
      </c>
      <c r="B1408" s="11">
        <v>19</v>
      </c>
      <c r="C1408" s="11" t="s">
        <v>198</v>
      </c>
      <c r="D1408" s="11" t="s">
        <v>177</v>
      </c>
      <c r="E1408" s="11">
        <v>29.333333333333332</v>
      </c>
      <c r="F1408" s="11">
        <v>202007</v>
      </c>
    </row>
    <row r="1409" spans="1:6">
      <c r="A1409" s="11" t="s">
        <v>951</v>
      </c>
      <c r="B1409" s="11">
        <v>20</v>
      </c>
      <c r="C1409" s="11" t="s">
        <v>198</v>
      </c>
      <c r="D1409" s="11" t="s">
        <v>177</v>
      </c>
      <c r="E1409" s="11">
        <v>0.99999999999999911</v>
      </c>
      <c r="F1409" s="11">
        <v>202007</v>
      </c>
    </row>
    <row r="1410" spans="1:6">
      <c r="A1410" s="11" t="s">
        <v>951</v>
      </c>
      <c r="B1410" s="11">
        <v>20</v>
      </c>
      <c r="C1410" s="11" t="s">
        <v>198</v>
      </c>
      <c r="D1410" s="11" t="s">
        <v>918</v>
      </c>
      <c r="E1410" s="11">
        <v>8.9999999999999982</v>
      </c>
      <c r="F1410" s="11">
        <v>202007</v>
      </c>
    </row>
    <row r="1411" spans="1:6">
      <c r="A1411" s="11" t="s">
        <v>786</v>
      </c>
      <c r="B1411" s="11">
        <v>20</v>
      </c>
      <c r="C1411" s="11" t="s">
        <v>198</v>
      </c>
      <c r="D1411" s="11" t="s">
        <v>185</v>
      </c>
      <c r="E1411" s="11">
        <v>5.1166666666666671</v>
      </c>
      <c r="F1411" s="11">
        <v>202007</v>
      </c>
    </row>
    <row r="1412" spans="1:6">
      <c r="A1412" s="11" t="s">
        <v>598</v>
      </c>
      <c r="B1412" s="11">
        <v>20</v>
      </c>
      <c r="C1412" s="11" t="s">
        <v>203</v>
      </c>
      <c r="D1412" s="11" t="s">
        <v>198</v>
      </c>
      <c r="E1412" s="11">
        <v>19.500000000000004</v>
      </c>
      <c r="F1412" s="11">
        <v>202007</v>
      </c>
    </row>
    <row r="1413" spans="1:6">
      <c r="A1413" s="11" t="s">
        <v>917</v>
      </c>
      <c r="B1413" s="11">
        <v>20</v>
      </c>
      <c r="C1413" s="11" t="s">
        <v>203</v>
      </c>
      <c r="D1413" s="11" t="s">
        <v>185</v>
      </c>
      <c r="E1413" s="11">
        <v>44.843333333333341</v>
      </c>
      <c r="F1413" s="11">
        <v>202007</v>
      </c>
    </row>
    <row r="1414" spans="1:6">
      <c r="A1414" s="11" t="s">
        <v>917</v>
      </c>
      <c r="B1414" s="11">
        <v>20</v>
      </c>
      <c r="C1414" s="11" t="s">
        <v>203</v>
      </c>
      <c r="D1414" s="11" t="s">
        <v>198</v>
      </c>
      <c r="E1414" s="11">
        <v>6.9499999999999993</v>
      </c>
      <c r="F1414" s="11">
        <v>202007</v>
      </c>
    </row>
    <row r="1415" spans="1:6">
      <c r="A1415" s="11" t="s">
        <v>775</v>
      </c>
      <c r="B1415" s="11">
        <v>20</v>
      </c>
      <c r="C1415" s="11" t="s">
        <v>198</v>
      </c>
      <c r="D1415" s="11" t="s">
        <v>185</v>
      </c>
      <c r="E1415" s="11">
        <v>33.399999999999991</v>
      </c>
      <c r="F1415" s="11">
        <v>202007</v>
      </c>
    </row>
    <row r="1416" spans="1:6">
      <c r="A1416" s="11" t="s">
        <v>480</v>
      </c>
      <c r="B1416" s="11">
        <v>20</v>
      </c>
      <c r="C1416" s="11" t="s">
        <v>175</v>
      </c>
      <c r="D1416" s="11" t="s">
        <v>185</v>
      </c>
      <c r="E1416" s="11">
        <v>39.249999999999993</v>
      </c>
      <c r="F1416" s="11">
        <v>202007</v>
      </c>
    </row>
    <row r="1417" spans="1:6">
      <c r="A1417" s="11" t="s">
        <v>470</v>
      </c>
      <c r="B1417" s="11">
        <v>20</v>
      </c>
      <c r="C1417" s="11" t="s">
        <v>185</v>
      </c>
      <c r="D1417" s="11" t="s">
        <v>198</v>
      </c>
      <c r="E1417" s="11">
        <v>2.2833333333333332</v>
      </c>
      <c r="F1417" s="11">
        <v>202007</v>
      </c>
    </row>
    <row r="1418" spans="1:6">
      <c r="A1418" s="11" t="s">
        <v>1011</v>
      </c>
      <c r="B1418" s="11">
        <v>20</v>
      </c>
      <c r="C1418" s="11" t="s">
        <v>185</v>
      </c>
      <c r="D1418" s="11" t="s">
        <v>198</v>
      </c>
      <c r="E1418" s="11">
        <v>0.55000000000000071</v>
      </c>
      <c r="F1418" s="11">
        <v>202007</v>
      </c>
    </row>
    <row r="1419" spans="1:6">
      <c r="A1419" s="11" t="s">
        <v>484</v>
      </c>
      <c r="B1419" s="11">
        <v>20</v>
      </c>
      <c r="C1419" s="11" t="s">
        <v>175</v>
      </c>
      <c r="D1419" s="11" t="s">
        <v>185</v>
      </c>
      <c r="E1419" s="11">
        <v>0.83333333333333437</v>
      </c>
      <c r="F1419" s="11">
        <v>202007</v>
      </c>
    </row>
    <row r="1420" spans="1:6">
      <c r="A1420" s="11" t="s">
        <v>484</v>
      </c>
      <c r="B1420" s="11">
        <v>20</v>
      </c>
      <c r="C1420" s="11" t="s">
        <v>175</v>
      </c>
      <c r="D1420" s="11" t="s">
        <v>177</v>
      </c>
      <c r="E1420" s="11">
        <v>0.66666666666666696</v>
      </c>
      <c r="F1420" s="11">
        <v>202007</v>
      </c>
    </row>
    <row r="1421" spans="1:6">
      <c r="A1421" s="11" t="s">
        <v>484</v>
      </c>
      <c r="B1421" s="11">
        <v>20</v>
      </c>
      <c r="C1421" s="11" t="s">
        <v>175</v>
      </c>
      <c r="D1421" s="11" t="s">
        <v>198</v>
      </c>
      <c r="E1421" s="11">
        <v>15.5</v>
      </c>
      <c r="F1421" s="11">
        <v>202007</v>
      </c>
    </row>
    <row r="1422" spans="1:6">
      <c r="A1422" s="11" t="s">
        <v>476</v>
      </c>
      <c r="B1422" s="11">
        <v>20</v>
      </c>
      <c r="C1422" s="11" t="s">
        <v>198</v>
      </c>
      <c r="D1422" s="11" t="s">
        <v>206</v>
      </c>
      <c r="E1422" s="11">
        <v>49.25</v>
      </c>
      <c r="F1422" s="11">
        <v>202007</v>
      </c>
    </row>
    <row r="1423" spans="1:6">
      <c r="A1423" s="11" t="s">
        <v>477</v>
      </c>
      <c r="B1423" s="11">
        <v>20</v>
      </c>
      <c r="C1423" s="11" t="s">
        <v>198</v>
      </c>
      <c r="D1423" s="11" t="s">
        <v>206</v>
      </c>
      <c r="E1423" s="11">
        <v>45.75</v>
      </c>
      <c r="F1423" s="11">
        <v>202007</v>
      </c>
    </row>
    <row r="1424" spans="1:6">
      <c r="A1424" s="11" t="s">
        <v>787</v>
      </c>
      <c r="B1424" s="11">
        <v>20</v>
      </c>
      <c r="C1424" s="11" t="s">
        <v>185</v>
      </c>
      <c r="D1424" s="11" t="s">
        <v>198</v>
      </c>
      <c r="E1424" s="11">
        <v>26.25</v>
      </c>
      <c r="F1424" s="11">
        <v>202007</v>
      </c>
    </row>
    <row r="1425" spans="1:6">
      <c r="A1425" s="11" t="s">
        <v>1238</v>
      </c>
      <c r="B1425" s="11">
        <v>20</v>
      </c>
      <c r="C1425" s="11" t="s">
        <v>185</v>
      </c>
      <c r="D1425" s="11" t="s">
        <v>198</v>
      </c>
      <c r="E1425" s="11">
        <v>2.9166666666666683</v>
      </c>
      <c r="F1425" s="11">
        <v>202007</v>
      </c>
    </row>
    <row r="1426" spans="1:6">
      <c r="A1426" s="11" t="s">
        <v>782</v>
      </c>
      <c r="B1426" s="11">
        <v>20</v>
      </c>
      <c r="C1426" s="11" t="s">
        <v>185</v>
      </c>
      <c r="D1426" s="11" t="s">
        <v>198</v>
      </c>
      <c r="E1426" s="11">
        <v>2.166666666666667</v>
      </c>
      <c r="F1426" s="11">
        <v>202007</v>
      </c>
    </row>
    <row r="1427" spans="1:6">
      <c r="A1427" s="11" t="s">
        <v>846</v>
      </c>
      <c r="B1427" s="11">
        <v>20</v>
      </c>
      <c r="C1427" s="11" t="s">
        <v>198</v>
      </c>
      <c r="D1427" s="11" t="s">
        <v>185</v>
      </c>
      <c r="E1427" s="11">
        <v>28.916666666666657</v>
      </c>
      <c r="F1427" s="11">
        <v>202007</v>
      </c>
    </row>
    <row r="1428" spans="1:6">
      <c r="A1428" s="11" t="s">
        <v>783</v>
      </c>
      <c r="B1428" s="11">
        <v>20</v>
      </c>
      <c r="C1428" s="11" t="s">
        <v>198</v>
      </c>
      <c r="D1428" s="11" t="s">
        <v>177</v>
      </c>
      <c r="E1428" s="11">
        <v>33.75</v>
      </c>
      <c r="F1428" s="11">
        <v>202007</v>
      </c>
    </row>
    <row r="1429" spans="1:6">
      <c r="A1429" s="11" t="s">
        <v>503</v>
      </c>
      <c r="B1429" s="11">
        <v>20</v>
      </c>
      <c r="C1429" s="11" t="s">
        <v>185</v>
      </c>
      <c r="D1429" s="11" t="s">
        <v>177</v>
      </c>
      <c r="E1429" s="11">
        <v>36.903333333333329</v>
      </c>
      <c r="F1429" s="11">
        <v>202007</v>
      </c>
    </row>
    <row r="1430" spans="1:6">
      <c r="A1430" s="11" t="s">
        <v>453</v>
      </c>
      <c r="B1430" s="11">
        <v>21</v>
      </c>
      <c r="C1430" s="11" t="s">
        <v>175</v>
      </c>
      <c r="D1430" s="11" t="s">
        <v>177</v>
      </c>
      <c r="E1430" s="11">
        <v>9</v>
      </c>
      <c r="F1430" s="11">
        <v>202007</v>
      </c>
    </row>
    <row r="1431" spans="1:6">
      <c r="A1431" s="11" t="s">
        <v>453</v>
      </c>
      <c r="B1431" s="11">
        <v>21</v>
      </c>
      <c r="C1431" s="11" t="s">
        <v>175</v>
      </c>
      <c r="D1431" s="11" t="s">
        <v>198</v>
      </c>
      <c r="E1431" s="11">
        <v>18.5</v>
      </c>
      <c r="F1431" s="11">
        <v>202007</v>
      </c>
    </row>
    <row r="1432" spans="1:6">
      <c r="A1432" s="11" t="s">
        <v>951</v>
      </c>
      <c r="B1432" s="11">
        <v>21</v>
      </c>
      <c r="C1432" s="11" t="s">
        <v>198</v>
      </c>
      <c r="D1432" s="11" t="s">
        <v>918</v>
      </c>
      <c r="E1432" s="11">
        <v>2.9999999999999987</v>
      </c>
      <c r="F1432" s="11">
        <v>202007</v>
      </c>
    </row>
    <row r="1433" spans="1:6">
      <c r="A1433" s="11" t="s">
        <v>598</v>
      </c>
      <c r="B1433" s="11">
        <v>21</v>
      </c>
      <c r="C1433" s="11" t="s">
        <v>203</v>
      </c>
      <c r="D1433" s="11" t="s">
        <v>198</v>
      </c>
      <c r="E1433" s="11">
        <v>34.5</v>
      </c>
      <c r="F1433" s="11">
        <v>202007</v>
      </c>
    </row>
    <row r="1434" spans="1:6">
      <c r="A1434" s="11" t="s">
        <v>917</v>
      </c>
      <c r="B1434" s="11">
        <v>21</v>
      </c>
      <c r="C1434" s="11" t="s">
        <v>203</v>
      </c>
      <c r="D1434" s="11" t="s">
        <v>185</v>
      </c>
      <c r="E1434" s="11">
        <v>39.583333333333336</v>
      </c>
      <c r="F1434" s="11">
        <v>202007</v>
      </c>
    </row>
    <row r="1435" spans="1:6">
      <c r="A1435" s="11" t="s">
        <v>950</v>
      </c>
      <c r="B1435" s="11">
        <v>21</v>
      </c>
      <c r="C1435" s="11" t="s">
        <v>185</v>
      </c>
      <c r="D1435" s="11" t="s">
        <v>198</v>
      </c>
      <c r="E1435" s="11">
        <v>4.1166666666666671</v>
      </c>
      <c r="F1435" s="11">
        <v>202007</v>
      </c>
    </row>
    <row r="1436" spans="1:6">
      <c r="A1436" s="11" t="s">
        <v>775</v>
      </c>
      <c r="B1436" s="11">
        <v>21</v>
      </c>
      <c r="C1436" s="11" t="s">
        <v>198</v>
      </c>
      <c r="D1436" s="11" t="s">
        <v>185</v>
      </c>
      <c r="E1436" s="11">
        <v>39.026666666666671</v>
      </c>
      <c r="F1436" s="11">
        <v>202007</v>
      </c>
    </row>
    <row r="1437" spans="1:6">
      <c r="A1437" s="11" t="s">
        <v>709</v>
      </c>
      <c r="B1437" s="11">
        <v>21</v>
      </c>
      <c r="C1437" s="11" t="s">
        <v>185</v>
      </c>
      <c r="D1437" s="11" t="s">
        <v>198</v>
      </c>
      <c r="E1437" s="11">
        <v>1.416666666666667</v>
      </c>
      <c r="F1437" s="11">
        <v>202007</v>
      </c>
    </row>
    <row r="1438" spans="1:6">
      <c r="A1438" s="11" t="s">
        <v>1011</v>
      </c>
      <c r="B1438" s="11">
        <v>21</v>
      </c>
      <c r="C1438" s="11" t="s">
        <v>185</v>
      </c>
      <c r="D1438" s="11" t="s">
        <v>198</v>
      </c>
      <c r="E1438" s="11">
        <v>1.966666666666665</v>
      </c>
      <c r="F1438" s="11">
        <v>202007</v>
      </c>
    </row>
    <row r="1439" spans="1:6">
      <c r="A1439" s="11" t="s">
        <v>476</v>
      </c>
      <c r="B1439" s="11">
        <v>21</v>
      </c>
      <c r="C1439" s="11" t="s">
        <v>198</v>
      </c>
      <c r="D1439" s="11" t="s">
        <v>206</v>
      </c>
      <c r="E1439" s="11">
        <v>36</v>
      </c>
      <c r="F1439" s="11">
        <v>202007</v>
      </c>
    </row>
    <row r="1440" spans="1:6">
      <c r="A1440" s="11" t="s">
        <v>477</v>
      </c>
      <c r="B1440" s="11">
        <v>21</v>
      </c>
      <c r="C1440" s="11" t="s">
        <v>198</v>
      </c>
      <c r="D1440" s="11" t="s">
        <v>206</v>
      </c>
      <c r="E1440" s="11">
        <v>33</v>
      </c>
      <c r="F1440" s="11">
        <v>202007</v>
      </c>
    </row>
    <row r="1441" spans="1:6">
      <c r="A1441" s="11" t="s">
        <v>787</v>
      </c>
      <c r="B1441" s="11">
        <v>21</v>
      </c>
      <c r="C1441" s="11" t="s">
        <v>185</v>
      </c>
      <c r="D1441" s="11" t="s">
        <v>198</v>
      </c>
      <c r="E1441" s="11">
        <v>18.500000000000004</v>
      </c>
      <c r="F1441" s="11">
        <v>202007</v>
      </c>
    </row>
    <row r="1442" spans="1:6">
      <c r="A1442" s="11" t="s">
        <v>1238</v>
      </c>
      <c r="B1442" s="11">
        <v>21</v>
      </c>
      <c r="C1442" s="11" t="s">
        <v>185</v>
      </c>
      <c r="D1442" s="11" t="s">
        <v>198</v>
      </c>
      <c r="E1442" s="11">
        <v>14.900000000000002</v>
      </c>
      <c r="F1442" s="11">
        <v>202007</v>
      </c>
    </row>
    <row r="1443" spans="1:6">
      <c r="A1443" s="11" t="s">
        <v>1631</v>
      </c>
      <c r="B1443" s="11">
        <v>21</v>
      </c>
      <c r="C1443" s="11" t="s">
        <v>185</v>
      </c>
      <c r="D1443" s="11" t="s">
        <v>148</v>
      </c>
      <c r="E1443" s="11">
        <v>9.5</v>
      </c>
      <c r="F1443" s="11">
        <v>202007</v>
      </c>
    </row>
    <row r="1444" spans="1:6">
      <c r="A1444" s="11" t="s">
        <v>464</v>
      </c>
      <c r="B1444" s="11">
        <v>21</v>
      </c>
      <c r="C1444" s="11" t="s">
        <v>198</v>
      </c>
      <c r="D1444" s="11" t="s">
        <v>177</v>
      </c>
      <c r="E1444" s="11">
        <v>21.31666666666667</v>
      </c>
      <c r="F1444" s="11">
        <v>202007</v>
      </c>
    </row>
    <row r="1445" spans="1:6">
      <c r="A1445" s="11" t="s">
        <v>503</v>
      </c>
      <c r="B1445" s="11">
        <v>21</v>
      </c>
      <c r="C1445" s="11" t="s">
        <v>185</v>
      </c>
      <c r="D1445" s="11" t="s">
        <v>177</v>
      </c>
      <c r="E1445" s="11">
        <v>5.7999999999999989</v>
      </c>
      <c r="F1445" s="11">
        <v>202007</v>
      </c>
    </row>
    <row r="1446" spans="1:6">
      <c r="A1446" s="11" t="s">
        <v>708</v>
      </c>
      <c r="B1446" s="11">
        <v>22</v>
      </c>
      <c r="C1446" s="11" t="s">
        <v>185</v>
      </c>
      <c r="D1446" s="11" t="s">
        <v>198</v>
      </c>
      <c r="E1446" s="11">
        <v>34.283333333333339</v>
      </c>
      <c r="F1446" s="11">
        <v>202007</v>
      </c>
    </row>
    <row r="1447" spans="1:6">
      <c r="A1447" s="11" t="s">
        <v>708</v>
      </c>
      <c r="B1447" s="11">
        <v>22</v>
      </c>
      <c r="C1447" s="11" t="s">
        <v>185</v>
      </c>
      <c r="D1447" s="11" t="s">
        <v>203</v>
      </c>
      <c r="E1447" s="11">
        <v>10.483333333333333</v>
      </c>
      <c r="F1447" s="11">
        <v>202007</v>
      </c>
    </row>
    <row r="1448" spans="1:6">
      <c r="A1448" s="11" t="s">
        <v>453</v>
      </c>
      <c r="B1448" s="11">
        <v>22</v>
      </c>
      <c r="C1448" s="11" t="s">
        <v>175</v>
      </c>
      <c r="D1448" s="11" t="s">
        <v>177</v>
      </c>
      <c r="E1448" s="11">
        <v>21</v>
      </c>
      <c r="F1448" s="11">
        <v>202007</v>
      </c>
    </row>
    <row r="1449" spans="1:6">
      <c r="A1449" s="11" t="s">
        <v>453</v>
      </c>
      <c r="B1449" s="11">
        <v>22</v>
      </c>
      <c r="C1449" s="11" t="s">
        <v>175</v>
      </c>
      <c r="D1449" s="11" t="s">
        <v>198</v>
      </c>
      <c r="E1449" s="11">
        <v>13</v>
      </c>
      <c r="F1449" s="11">
        <v>202007</v>
      </c>
    </row>
    <row r="1450" spans="1:6">
      <c r="A1450" s="11" t="s">
        <v>951</v>
      </c>
      <c r="B1450" s="11">
        <v>22</v>
      </c>
      <c r="C1450" s="11" t="s">
        <v>198</v>
      </c>
      <c r="D1450" s="11" t="s">
        <v>177</v>
      </c>
      <c r="E1450" s="11">
        <v>0.99999999999999911</v>
      </c>
      <c r="F1450" s="11">
        <v>202007</v>
      </c>
    </row>
    <row r="1451" spans="1:6">
      <c r="A1451" s="11" t="s">
        <v>951</v>
      </c>
      <c r="B1451" s="11">
        <v>22</v>
      </c>
      <c r="C1451" s="11" t="s">
        <v>198</v>
      </c>
      <c r="D1451" s="11" t="s">
        <v>918</v>
      </c>
      <c r="E1451" s="11">
        <v>4.5</v>
      </c>
      <c r="F1451" s="11">
        <v>202007</v>
      </c>
    </row>
    <row r="1452" spans="1:6">
      <c r="A1452" s="11" t="s">
        <v>786</v>
      </c>
      <c r="B1452" s="11">
        <v>22</v>
      </c>
      <c r="C1452" s="11" t="s">
        <v>198</v>
      </c>
      <c r="D1452" s="11" t="s">
        <v>185</v>
      </c>
      <c r="E1452" s="11">
        <v>9.9166666666666679</v>
      </c>
      <c r="F1452" s="11">
        <v>202007</v>
      </c>
    </row>
    <row r="1453" spans="1:6">
      <c r="A1453" s="11" t="s">
        <v>598</v>
      </c>
      <c r="B1453" s="11">
        <v>22</v>
      </c>
      <c r="C1453" s="11" t="s">
        <v>203</v>
      </c>
      <c r="D1453" s="11" t="s">
        <v>198</v>
      </c>
      <c r="E1453" s="11">
        <v>38.5</v>
      </c>
      <c r="F1453" s="11">
        <v>202007</v>
      </c>
    </row>
    <row r="1454" spans="1:6">
      <c r="A1454" s="11" t="s">
        <v>917</v>
      </c>
      <c r="B1454" s="11">
        <v>22</v>
      </c>
      <c r="C1454" s="11" t="s">
        <v>203</v>
      </c>
      <c r="D1454" s="11" t="s">
        <v>185</v>
      </c>
      <c r="E1454" s="11">
        <v>52.693333333333342</v>
      </c>
      <c r="F1454" s="11">
        <v>202007</v>
      </c>
    </row>
    <row r="1455" spans="1:6">
      <c r="A1455" s="11" t="s">
        <v>915</v>
      </c>
      <c r="B1455" s="11">
        <v>22</v>
      </c>
      <c r="C1455" s="11" t="s">
        <v>185</v>
      </c>
      <c r="D1455" s="11" t="s">
        <v>198</v>
      </c>
      <c r="E1455" s="11">
        <v>21.803333333333331</v>
      </c>
      <c r="F1455" s="11">
        <v>202007</v>
      </c>
    </row>
    <row r="1456" spans="1:6">
      <c r="A1456" s="11" t="s">
        <v>950</v>
      </c>
      <c r="B1456" s="11">
        <v>22</v>
      </c>
      <c r="C1456" s="11" t="s">
        <v>185</v>
      </c>
      <c r="D1456" s="11" t="s">
        <v>198</v>
      </c>
      <c r="E1456" s="11">
        <v>14.816666666666665</v>
      </c>
      <c r="F1456" s="11">
        <v>202007</v>
      </c>
    </row>
    <row r="1457" spans="1:6">
      <c r="A1457" s="11" t="s">
        <v>774</v>
      </c>
      <c r="B1457" s="11">
        <v>22</v>
      </c>
      <c r="C1457" s="11" t="s">
        <v>175</v>
      </c>
      <c r="D1457" s="11" t="s">
        <v>198</v>
      </c>
      <c r="E1457" s="11">
        <v>36.500000000000007</v>
      </c>
      <c r="F1457" s="11">
        <v>202007</v>
      </c>
    </row>
    <row r="1458" spans="1:6">
      <c r="A1458" s="11" t="s">
        <v>468</v>
      </c>
      <c r="B1458" s="11">
        <v>22</v>
      </c>
      <c r="C1458" s="11" t="s">
        <v>185</v>
      </c>
      <c r="D1458" s="11" t="s">
        <v>198</v>
      </c>
      <c r="E1458" s="11">
        <v>6.9333333333333345</v>
      </c>
      <c r="F1458" s="11">
        <v>202007</v>
      </c>
    </row>
    <row r="1459" spans="1:6">
      <c r="A1459" s="11" t="s">
        <v>1208</v>
      </c>
      <c r="B1459" s="11">
        <v>22</v>
      </c>
      <c r="C1459" s="11" t="s">
        <v>175</v>
      </c>
      <c r="D1459" s="11" t="s">
        <v>198</v>
      </c>
      <c r="E1459" s="11">
        <v>16</v>
      </c>
      <c r="F1459" s="11">
        <v>202007</v>
      </c>
    </row>
    <row r="1460" spans="1:6">
      <c r="A1460" s="11" t="s">
        <v>454</v>
      </c>
      <c r="B1460" s="11">
        <v>22</v>
      </c>
      <c r="C1460" s="11" t="s">
        <v>198</v>
      </c>
      <c r="D1460" s="11" t="s">
        <v>185</v>
      </c>
      <c r="E1460" s="11">
        <v>53.833333333333336</v>
      </c>
      <c r="F1460" s="11">
        <v>202007</v>
      </c>
    </row>
    <row r="1461" spans="1:6">
      <c r="A1461" s="11" t="s">
        <v>484</v>
      </c>
      <c r="B1461" s="11">
        <v>22</v>
      </c>
      <c r="C1461" s="11" t="s">
        <v>175</v>
      </c>
      <c r="D1461" s="11" t="s">
        <v>185</v>
      </c>
      <c r="E1461" s="11">
        <v>0.99999999999999911</v>
      </c>
      <c r="F1461" s="11">
        <v>202007</v>
      </c>
    </row>
    <row r="1462" spans="1:6">
      <c r="A1462" s="11" t="s">
        <v>484</v>
      </c>
      <c r="B1462" s="11">
        <v>22</v>
      </c>
      <c r="C1462" s="11" t="s">
        <v>175</v>
      </c>
      <c r="D1462" s="11" t="s">
        <v>177</v>
      </c>
      <c r="E1462" s="11">
        <v>0.50000000000000089</v>
      </c>
      <c r="F1462" s="11">
        <v>202007</v>
      </c>
    </row>
    <row r="1463" spans="1:6">
      <c r="A1463" s="11" t="s">
        <v>484</v>
      </c>
      <c r="B1463" s="11">
        <v>22</v>
      </c>
      <c r="C1463" s="11" t="s">
        <v>175</v>
      </c>
      <c r="D1463" s="11" t="s">
        <v>198</v>
      </c>
      <c r="E1463" s="11">
        <v>15.5</v>
      </c>
      <c r="F1463" s="11">
        <v>202007</v>
      </c>
    </row>
    <row r="1464" spans="1:6">
      <c r="A1464" s="11" t="s">
        <v>476</v>
      </c>
      <c r="B1464" s="11">
        <v>22</v>
      </c>
      <c r="C1464" s="11" t="s">
        <v>198</v>
      </c>
      <c r="D1464" s="11" t="s">
        <v>206</v>
      </c>
      <c r="E1464" s="11">
        <v>53.5</v>
      </c>
      <c r="F1464" s="11">
        <v>202007</v>
      </c>
    </row>
    <row r="1465" spans="1:6">
      <c r="A1465" s="11" t="s">
        <v>477</v>
      </c>
      <c r="B1465" s="11">
        <v>22</v>
      </c>
      <c r="C1465" s="11" t="s">
        <v>198</v>
      </c>
      <c r="D1465" s="11" t="s">
        <v>206</v>
      </c>
      <c r="E1465" s="11">
        <v>48.25</v>
      </c>
      <c r="F1465" s="11">
        <v>202007</v>
      </c>
    </row>
    <row r="1466" spans="1:6">
      <c r="A1466" s="11" t="s">
        <v>1238</v>
      </c>
      <c r="B1466" s="11">
        <v>22</v>
      </c>
      <c r="C1466" s="11" t="s">
        <v>185</v>
      </c>
      <c r="D1466" s="11" t="s">
        <v>198</v>
      </c>
      <c r="E1466" s="11">
        <v>11.566666666666666</v>
      </c>
      <c r="F1466" s="11">
        <v>202007</v>
      </c>
    </row>
    <row r="1467" spans="1:6">
      <c r="A1467" s="11" t="s">
        <v>782</v>
      </c>
      <c r="B1467" s="11">
        <v>22</v>
      </c>
      <c r="C1467" s="11" t="s">
        <v>185</v>
      </c>
      <c r="D1467" s="11" t="s">
        <v>198</v>
      </c>
      <c r="E1467" s="11">
        <v>0.91666666666666741</v>
      </c>
      <c r="F1467" s="11">
        <v>202007</v>
      </c>
    </row>
    <row r="1468" spans="1:6">
      <c r="A1468" s="11" t="s">
        <v>1631</v>
      </c>
      <c r="B1468" s="11">
        <v>22</v>
      </c>
      <c r="C1468" s="11" t="s">
        <v>185</v>
      </c>
      <c r="D1468" s="11" t="s">
        <v>148</v>
      </c>
      <c r="E1468" s="11">
        <v>8.9999999999999982</v>
      </c>
      <c r="F1468" s="11">
        <v>202007</v>
      </c>
    </row>
    <row r="1469" spans="1:6">
      <c r="A1469" s="11" t="s">
        <v>464</v>
      </c>
      <c r="B1469" s="11">
        <v>22</v>
      </c>
      <c r="C1469" s="11" t="s">
        <v>198</v>
      </c>
      <c r="D1469" s="11" t="s">
        <v>177</v>
      </c>
      <c r="E1469" s="11">
        <v>37.450000000000003</v>
      </c>
      <c r="F1469" s="11">
        <v>202007</v>
      </c>
    </row>
    <row r="1470" spans="1:6">
      <c r="A1470" s="11" t="s">
        <v>1021</v>
      </c>
      <c r="B1470" s="11">
        <v>22</v>
      </c>
      <c r="C1470" s="11" t="s">
        <v>185</v>
      </c>
      <c r="D1470" s="11" t="s">
        <v>198</v>
      </c>
      <c r="E1470" s="11">
        <v>1.8000000000000003</v>
      </c>
      <c r="F1470" s="11">
        <v>202007</v>
      </c>
    </row>
    <row r="1471" spans="1:6">
      <c r="A1471" s="11" t="s">
        <v>503</v>
      </c>
      <c r="B1471" s="11">
        <v>22</v>
      </c>
      <c r="C1471" s="11" t="s">
        <v>185</v>
      </c>
      <c r="D1471" s="11" t="s">
        <v>177</v>
      </c>
      <c r="E1471" s="11">
        <v>13.633333333333336</v>
      </c>
      <c r="F1471" s="11">
        <v>202007</v>
      </c>
    </row>
    <row r="1472" spans="1:6">
      <c r="A1472" s="11" t="s">
        <v>784</v>
      </c>
      <c r="B1472" s="11">
        <v>22</v>
      </c>
      <c r="C1472" s="11" t="s">
        <v>175</v>
      </c>
      <c r="D1472" s="11" t="s">
        <v>148</v>
      </c>
      <c r="E1472" s="11">
        <v>3.4999999999999996</v>
      </c>
      <c r="F1472" s="11">
        <v>202007</v>
      </c>
    </row>
    <row r="1473" spans="1:6">
      <c r="A1473" s="11" t="s">
        <v>784</v>
      </c>
      <c r="B1473" s="11">
        <v>22</v>
      </c>
      <c r="C1473" s="11" t="s">
        <v>175</v>
      </c>
      <c r="D1473" s="11" t="s">
        <v>182</v>
      </c>
      <c r="E1473" s="11">
        <v>4.7500000000000036</v>
      </c>
      <c r="F1473" s="11">
        <v>202007</v>
      </c>
    </row>
    <row r="1474" spans="1:6">
      <c r="A1474" s="11" t="s">
        <v>784</v>
      </c>
      <c r="B1474" s="11">
        <v>22</v>
      </c>
      <c r="C1474" s="11" t="s">
        <v>175</v>
      </c>
      <c r="D1474" s="11" t="s">
        <v>185</v>
      </c>
      <c r="E1474" s="11">
        <v>5.75</v>
      </c>
      <c r="F1474" s="11">
        <v>202007</v>
      </c>
    </row>
    <row r="1475" spans="1:6">
      <c r="A1475" s="11" t="s">
        <v>784</v>
      </c>
      <c r="B1475" s="11">
        <v>22</v>
      </c>
      <c r="C1475" s="11" t="s">
        <v>175</v>
      </c>
      <c r="D1475" s="11" t="s">
        <v>177</v>
      </c>
      <c r="E1475" s="11">
        <v>4.75</v>
      </c>
      <c r="F1475" s="11">
        <v>202007</v>
      </c>
    </row>
    <row r="1476" spans="1:6">
      <c r="A1476" s="11" t="s">
        <v>784</v>
      </c>
      <c r="B1476" s="11">
        <v>22</v>
      </c>
      <c r="C1476" s="11" t="s">
        <v>175</v>
      </c>
      <c r="D1476" s="11" t="s">
        <v>198</v>
      </c>
      <c r="E1476" s="11">
        <v>4.5000000000000018</v>
      </c>
      <c r="F1476" s="11">
        <v>202007</v>
      </c>
    </row>
    <row r="1477" spans="1:6">
      <c r="A1477" s="11" t="s">
        <v>784</v>
      </c>
      <c r="B1477" s="11">
        <v>22</v>
      </c>
      <c r="C1477" s="11" t="s">
        <v>175</v>
      </c>
      <c r="D1477" s="11" t="s">
        <v>203</v>
      </c>
      <c r="E1477" s="11">
        <v>1.5000000000000027</v>
      </c>
      <c r="F1477" s="11">
        <v>202007</v>
      </c>
    </row>
    <row r="1478" spans="1:6">
      <c r="A1478" s="11" t="s">
        <v>784</v>
      </c>
      <c r="B1478" s="11">
        <v>22</v>
      </c>
      <c r="C1478" s="11" t="s">
        <v>175</v>
      </c>
      <c r="D1478" s="11" t="s">
        <v>206</v>
      </c>
      <c r="E1478" s="11">
        <v>4.75</v>
      </c>
      <c r="F1478" s="11">
        <v>202007</v>
      </c>
    </row>
    <row r="1479" spans="1:6">
      <c r="A1479" s="11" t="s">
        <v>784</v>
      </c>
      <c r="B1479" s="11">
        <v>22</v>
      </c>
      <c r="C1479" s="11" t="s">
        <v>175</v>
      </c>
      <c r="D1479" s="11" t="s">
        <v>918</v>
      </c>
      <c r="E1479" s="11">
        <v>0.49999999999999956</v>
      </c>
      <c r="F1479" s="11">
        <v>202007</v>
      </c>
    </row>
    <row r="1480" spans="1:6">
      <c r="A1480" s="11" t="s">
        <v>1232</v>
      </c>
      <c r="B1480" s="11">
        <v>23</v>
      </c>
      <c r="C1480" s="11" t="s">
        <v>185</v>
      </c>
      <c r="D1480" s="11" t="s">
        <v>198</v>
      </c>
      <c r="E1480" s="11">
        <v>16.383333333333333</v>
      </c>
      <c r="F1480" s="11">
        <v>202007</v>
      </c>
    </row>
    <row r="1481" spans="1:6">
      <c r="A1481" s="11" t="s">
        <v>708</v>
      </c>
      <c r="B1481" s="11">
        <v>23</v>
      </c>
      <c r="C1481" s="11" t="s">
        <v>185</v>
      </c>
      <c r="D1481" s="11" t="s">
        <v>198</v>
      </c>
      <c r="E1481" s="11">
        <v>27.166666666666671</v>
      </c>
      <c r="F1481" s="11">
        <v>202007</v>
      </c>
    </row>
    <row r="1482" spans="1:6">
      <c r="A1482" s="11" t="s">
        <v>708</v>
      </c>
      <c r="B1482" s="11">
        <v>23</v>
      </c>
      <c r="C1482" s="11" t="s">
        <v>185</v>
      </c>
      <c r="D1482" s="11" t="s">
        <v>203</v>
      </c>
      <c r="E1482" s="11">
        <v>6.4166666666666732</v>
      </c>
      <c r="F1482" s="11">
        <v>202007</v>
      </c>
    </row>
    <row r="1483" spans="1:6">
      <c r="A1483" s="11" t="s">
        <v>715</v>
      </c>
      <c r="B1483" s="11">
        <v>23</v>
      </c>
      <c r="C1483" s="11" t="s">
        <v>198</v>
      </c>
      <c r="D1483" s="11" t="s">
        <v>177</v>
      </c>
      <c r="E1483" s="11">
        <v>5.9999999999999982</v>
      </c>
      <c r="F1483" s="11">
        <v>202007</v>
      </c>
    </row>
    <row r="1484" spans="1:6">
      <c r="A1484" s="11" t="s">
        <v>726</v>
      </c>
      <c r="B1484" s="11">
        <v>23</v>
      </c>
      <c r="C1484" s="11" t="s">
        <v>175</v>
      </c>
      <c r="D1484" s="11" t="s">
        <v>185</v>
      </c>
      <c r="E1484" s="11">
        <v>9.0000000000000036</v>
      </c>
      <c r="F1484" s="11">
        <v>202007</v>
      </c>
    </row>
    <row r="1485" spans="1:6">
      <c r="A1485" s="11" t="s">
        <v>726</v>
      </c>
      <c r="B1485" s="11">
        <v>23</v>
      </c>
      <c r="C1485" s="11" t="s">
        <v>175</v>
      </c>
      <c r="D1485" s="11" t="s">
        <v>177</v>
      </c>
      <c r="E1485" s="11">
        <v>12</v>
      </c>
      <c r="F1485" s="11">
        <v>202007</v>
      </c>
    </row>
    <row r="1486" spans="1:6">
      <c r="A1486" s="11" t="s">
        <v>726</v>
      </c>
      <c r="B1486" s="11">
        <v>23</v>
      </c>
      <c r="C1486" s="11" t="s">
        <v>175</v>
      </c>
      <c r="D1486" s="11" t="s">
        <v>198</v>
      </c>
      <c r="E1486" s="11">
        <v>16</v>
      </c>
      <c r="F1486" s="11">
        <v>202007</v>
      </c>
    </row>
    <row r="1487" spans="1:6">
      <c r="A1487" s="11" t="s">
        <v>726</v>
      </c>
      <c r="B1487" s="11">
        <v>23</v>
      </c>
      <c r="C1487" s="11" t="s">
        <v>175</v>
      </c>
      <c r="D1487" s="11" t="s">
        <v>918</v>
      </c>
      <c r="E1487" s="11">
        <v>1.9999999999999982</v>
      </c>
      <c r="F1487" s="11">
        <v>202007</v>
      </c>
    </row>
    <row r="1488" spans="1:6">
      <c r="A1488" s="11" t="s">
        <v>458</v>
      </c>
      <c r="B1488" s="11">
        <v>23</v>
      </c>
      <c r="C1488" s="11" t="s">
        <v>185</v>
      </c>
      <c r="D1488" s="11" t="s">
        <v>182</v>
      </c>
      <c r="E1488" s="11">
        <v>5.5</v>
      </c>
      <c r="F1488" s="11">
        <v>202007</v>
      </c>
    </row>
    <row r="1489" spans="1:6">
      <c r="A1489" s="11" t="s">
        <v>458</v>
      </c>
      <c r="B1489" s="11">
        <v>23</v>
      </c>
      <c r="C1489" s="11" t="s">
        <v>185</v>
      </c>
      <c r="D1489" s="11" t="s">
        <v>177</v>
      </c>
      <c r="E1489" s="11">
        <v>1.5</v>
      </c>
      <c r="F1489" s="11">
        <v>202007</v>
      </c>
    </row>
    <row r="1490" spans="1:6">
      <c r="A1490" s="11" t="s">
        <v>458</v>
      </c>
      <c r="B1490" s="11">
        <v>23</v>
      </c>
      <c r="C1490" s="11" t="s">
        <v>185</v>
      </c>
      <c r="D1490" s="11" t="s">
        <v>198</v>
      </c>
      <c r="E1490" s="11">
        <v>5</v>
      </c>
      <c r="F1490" s="11">
        <v>202007</v>
      </c>
    </row>
    <row r="1491" spans="1:6">
      <c r="A1491" s="11" t="s">
        <v>458</v>
      </c>
      <c r="B1491" s="11">
        <v>23</v>
      </c>
      <c r="C1491" s="11" t="s">
        <v>185</v>
      </c>
      <c r="D1491" s="11" t="s">
        <v>206</v>
      </c>
      <c r="E1491" s="11">
        <v>1.5</v>
      </c>
      <c r="F1491" s="11">
        <v>202007</v>
      </c>
    </row>
    <row r="1492" spans="1:6">
      <c r="A1492" s="11" t="s">
        <v>767</v>
      </c>
      <c r="B1492" s="11">
        <v>23</v>
      </c>
      <c r="C1492" s="11" t="s">
        <v>175</v>
      </c>
      <c r="D1492" s="11" t="s">
        <v>206</v>
      </c>
      <c r="E1492" s="11">
        <v>38.61333333333333</v>
      </c>
      <c r="F1492" s="11">
        <v>202007</v>
      </c>
    </row>
    <row r="1493" spans="1:6">
      <c r="A1493" s="11" t="s">
        <v>453</v>
      </c>
      <c r="B1493" s="11">
        <v>23</v>
      </c>
      <c r="C1493" s="11" t="s">
        <v>175</v>
      </c>
      <c r="D1493" s="11" t="s">
        <v>177</v>
      </c>
      <c r="E1493" s="11">
        <v>14.999999999999998</v>
      </c>
      <c r="F1493" s="11">
        <v>202007</v>
      </c>
    </row>
    <row r="1494" spans="1:6">
      <c r="A1494" s="11" t="s">
        <v>453</v>
      </c>
      <c r="B1494" s="11">
        <v>23</v>
      </c>
      <c r="C1494" s="11" t="s">
        <v>175</v>
      </c>
      <c r="D1494" s="11" t="s">
        <v>198</v>
      </c>
      <c r="E1494" s="11">
        <v>12.000000000000004</v>
      </c>
      <c r="F1494" s="11">
        <v>202007</v>
      </c>
    </row>
    <row r="1495" spans="1:6">
      <c r="A1495" s="11" t="s">
        <v>488</v>
      </c>
      <c r="B1495" s="11">
        <v>23</v>
      </c>
      <c r="C1495" s="11" t="s">
        <v>175</v>
      </c>
      <c r="D1495" s="11" t="s">
        <v>177</v>
      </c>
      <c r="E1495" s="11">
        <v>40.25</v>
      </c>
      <c r="F1495" s="11">
        <v>202007</v>
      </c>
    </row>
    <row r="1496" spans="1:6">
      <c r="A1496" s="11" t="s">
        <v>951</v>
      </c>
      <c r="B1496" s="11">
        <v>23</v>
      </c>
      <c r="C1496" s="11" t="s">
        <v>198</v>
      </c>
      <c r="D1496" s="11" t="s">
        <v>918</v>
      </c>
      <c r="E1496" s="11">
        <v>6.5</v>
      </c>
      <c r="F1496" s="11">
        <v>202007</v>
      </c>
    </row>
    <row r="1497" spans="1:6">
      <c r="A1497" s="11" t="s">
        <v>478</v>
      </c>
      <c r="B1497" s="11">
        <v>23</v>
      </c>
      <c r="C1497" s="11" t="s">
        <v>175</v>
      </c>
      <c r="D1497" s="11" t="s">
        <v>198</v>
      </c>
      <c r="E1497" s="11">
        <v>19</v>
      </c>
      <c r="F1497" s="11">
        <v>202007</v>
      </c>
    </row>
    <row r="1498" spans="1:6">
      <c r="A1498" s="11" t="s">
        <v>485</v>
      </c>
      <c r="B1498" s="11">
        <v>23</v>
      </c>
      <c r="C1498" s="11" t="s">
        <v>175</v>
      </c>
      <c r="D1498" s="11" t="s">
        <v>185</v>
      </c>
      <c r="E1498" s="11">
        <v>25.5</v>
      </c>
      <c r="F1498" s="11">
        <v>202007</v>
      </c>
    </row>
    <row r="1499" spans="1:6">
      <c r="A1499" s="11" t="s">
        <v>485</v>
      </c>
      <c r="B1499" s="11">
        <v>23</v>
      </c>
      <c r="C1499" s="11" t="s">
        <v>175</v>
      </c>
      <c r="D1499" s="11" t="s">
        <v>206</v>
      </c>
      <c r="E1499" s="11">
        <v>7.9999999999999982</v>
      </c>
      <c r="F1499" s="11">
        <v>202007</v>
      </c>
    </row>
    <row r="1500" spans="1:6">
      <c r="A1500" s="11" t="s">
        <v>598</v>
      </c>
      <c r="B1500" s="11">
        <v>23</v>
      </c>
      <c r="C1500" s="11" t="s">
        <v>203</v>
      </c>
      <c r="D1500" s="11" t="s">
        <v>198</v>
      </c>
      <c r="E1500" s="11">
        <v>22.5</v>
      </c>
      <c r="F1500" s="11">
        <v>202007</v>
      </c>
    </row>
    <row r="1501" spans="1:6">
      <c r="A1501" s="11" t="s">
        <v>1086</v>
      </c>
      <c r="B1501" s="11">
        <v>23</v>
      </c>
      <c r="C1501" s="11" t="s">
        <v>175</v>
      </c>
      <c r="D1501" s="11" t="s">
        <v>177</v>
      </c>
      <c r="E1501" s="11">
        <v>15</v>
      </c>
      <c r="F1501" s="11">
        <v>202007</v>
      </c>
    </row>
    <row r="1502" spans="1:6">
      <c r="A1502" s="11" t="s">
        <v>1215</v>
      </c>
      <c r="B1502" s="11">
        <v>23</v>
      </c>
      <c r="C1502" s="11" t="s">
        <v>175</v>
      </c>
      <c r="D1502" s="11" t="s">
        <v>198</v>
      </c>
      <c r="E1502" s="11">
        <v>24.000000000000007</v>
      </c>
      <c r="F1502" s="11">
        <v>202007</v>
      </c>
    </row>
    <row r="1503" spans="1:6">
      <c r="A1503" s="11" t="s">
        <v>769</v>
      </c>
      <c r="B1503" s="11">
        <v>23</v>
      </c>
      <c r="C1503" s="11" t="s">
        <v>185</v>
      </c>
      <c r="D1503" s="11" t="s">
        <v>177</v>
      </c>
      <c r="E1503" s="11">
        <v>1.5833333333333344</v>
      </c>
      <c r="F1503" s="11">
        <v>202007</v>
      </c>
    </row>
    <row r="1504" spans="1:6">
      <c r="A1504" s="11" t="s">
        <v>769</v>
      </c>
      <c r="B1504" s="11">
        <v>23</v>
      </c>
      <c r="C1504" s="11" t="s">
        <v>185</v>
      </c>
      <c r="D1504" s="11" t="s">
        <v>198</v>
      </c>
      <c r="E1504" s="11">
        <v>0.75</v>
      </c>
      <c r="F1504" s="11">
        <v>202007</v>
      </c>
    </row>
    <row r="1505" spans="1:6">
      <c r="A1505" s="11" t="s">
        <v>917</v>
      </c>
      <c r="B1505" s="11">
        <v>23</v>
      </c>
      <c r="C1505" s="11" t="s">
        <v>203</v>
      </c>
      <c r="D1505" s="11" t="s">
        <v>185</v>
      </c>
      <c r="E1505" s="11">
        <v>42.373333333333342</v>
      </c>
      <c r="F1505" s="11">
        <v>202007</v>
      </c>
    </row>
    <row r="1506" spans="1:6">
      <c r="A1506" s="11" t="s">
        <v>1019</v>
      </c>
      <c r="B1506" s="11">
        <v>23</v>
      </c>
      <c r="C1506" s="11" t="s">
        <v>198</v>
      </c>
      <c r="D1506" s="11" t="s">
        <v>185</v>
      </c>
      <c r="E1506" s="11">
        <v>12.499999999999998</v>
      </c>
      <c r="F1506" s="11">
        <v>202007</v>
      </c>
    </row>
    <row r="1507" spans="1:6">
      <c r="A1507" s="11" t="s">
        <v>482</v>
      </c>
      <c r="B1507" s="11">
        <v>23</v>
      </c>
      <c r="C1507" s="11" t="s">
        <v>175</v>
      </c>
      <c r="D1507" s="11" t="s">
        <v>182</v>
      </c>
      <c r="E1507" s="11">
        <v>4.5000000000000009</v>
      </c>
      <c r="F1507" s="11">
        <v>202007</v>
      </c>
    </row>
    <row r="1508" spans="1:6">
      <c r="A1508" s="11" t="s">
        <v>482</v>
      </c>
      <c r="B1508" s="11">
        <v>23</v>
      </c>
      <c r="C1508" s="11" t="s">
        <v>175</v>
      </c>
      <c r="D1508" s="11" t="s">
        <v>177</v>
      </c>
      <c r="E1508" s="11">
        <v>10.5</v>
      </c>
      <c r="F1508" s="11">
        <v>202007</v>
      </c>
    </row>
    <row r="1509" spans="1:6">
      <c r="A1509" s="11" t="s">
        <v>482</v>
      </c>
      <c r="B1509" s="11">
        <v>23</v>
      </c>
      <c r="C1509" s="11" t="s">
        <v>175</v>
      </c>
      <c r="D1509" s="11" t="s">
        <v>198</v>
      </c>
      <c r="E1509" s="11">
        <v>21</v>
      </c>
      <c r="F1509" s="11">
        <v>202007</v>
      </c>
    </row>
    <row r="1510" spans="1:6">
      <c r="A1510" s="11" t="s">
        <v>482</v>
      </c>
      <c r="B1510" s="11">
        <v>23</v>
      </c>
      <c r="C1510" s="11" t="s">
        <v>175</v>
      </c>
      <c r="D1510" s="11" t="s">
        <v>206</v>
      </c>
      <c r="E1510" s="11">
        <v>4</v>
      </c>
      <c r="F1510" s="11">
        <v>202007</v>
      </c>
    </row>
    <row r="1511" spans="1:6">
      <c r="A1511" s="11" t="s">
        <v>482</v>
      </c>
      <c r="B1511" s="11">
        <v>23</v>
      </c>
      <c r="C1511" s="11" t="s">
        <v>175</v>
      </c>
      <c r="D1511" s="11" t="s">
        <v>918</v>
      </c>
      <c r="E1511" s="11">
        <v>1.9999999999999982</v>
      </c>
      <c r="F1511" s="11">
        <v>202007</v>
      </c>
    </row>
    <row r="1512" spans="1:6">
      <c r="A1512" s="11" t="s">
        <v>479</v>
      </c>
      <c r="B1512" s="11">
        <v>23</v>
      </c>
      <c r="C1512" s="11" t="s">
        <v>175</v>
      </c>
      <c r="D1512" s="11" t="s">
        <v>177</v>
      </c>
      <c r="E1512" s="11">
        <v>21.75</v>
      </c>
      <c r="F1512" s="11">
        <v>202007</v>
      </c>
    </row>
    <row r="1513" spans="1:6">
      <c r="A1513" s="11" t="s">
        <v>479</v>
      </c>
      <c r="B1513" s="11">
        <v>23</v>
      </c>
      <c r="C1513" s="11" t="s">
        <v>175</v>
      </c>
      <c r="D1513" s="11" t="s">
        <v>198</v>
      </c>
      <c r="E1513" s="11">
        <v>10.749999999999998</v>
      </c>
      <c r="F1513" s="11">
        <v>202007</v>
      </c>
    </row>
    <row r="1514" spans="1:6">
      <c r="A1514" s="11" t="s">
        <v>1532</v>
      </c>
      <c r="B1514" s="11">
        <v>23</v>
      </c>
      <c r="C1514" s="11" t="s">
        <v>177</v>
      </c>
      <c r="D1514" s="11" t="s">
        <v>182</v>
      </c>
      <c r="E1514" s="11">
        <v>8.9999999999999982</v>
      </c>
      <c r="F1514" s="11">
        <v>202007</v>
      </c>
    </row>
    <row r="1515" spans="1:6">
      <c r="A1515" s="11" t="s">
        <v>1217</v>
      </c>
      <c r="B1515" s="11">
        <v>23</v>
      </c>
      <c r="C1515" s="11" t="s">
        <v>198</v>
      </c>
      <c r="D1515" s="11" t="s">
        <v>177</v>
      </c>
      <c r="E1515" s="11">
        <v>22.133333333333333</v>
      </c>
      <c r="F1515" s="11">
        <v>202007</v>
      </c>
    </row>
    <row r="1516" spans="1:6">
      <c r="A1516" s="11" t="s">
        <v>915</v>
      </c>
      <c r="B1516" s="11">
        <v>23</v>
      </c>
      <c r="C1516" s="11" t="s">
        <v>185</v>
      </c>
      <c r="D1516" s="11" t="s">
        <v>198</v>
      </c>
      <c r="E1516" s="11">
        <v>8.3866666666666667</v>
      </c>
      <c r="F1516" s="11">
        <v>202007</v>
      </c>
    </row>
    <row r="1517" spans="1:6">
      <c r="A1517" s="11" t="s">
        <v>1078</v>
      </c>
      <c r="B1517" s="11">
        <v>23</v>
      </c>
      <c r="C1517" s="11" t="s">
        <v>177</v>
      </c>
      <c r="D1517" s="11" t="s">
        <v>148</v>
      </c>
      <c r="E1517" s="11">
        <v>41.999999999999993</v>
      </c>
      <c r="F1517" s="11">
        <v>202007</v>
      </c>
    </row>
    <row r="1518" spans="1:6">
      <c r="A1518" s="11" t="s">
        <v>950</v>
      </c>
      <c r="B1518" s="11">
        <v>23</v>
      </c>
      <c r="C1518" s="11" t="s">
        <v>185</v>
      </c>
      <c r="D1518" s="11" t="s">
        <v>198</v>
      </c>
      <c r="E1518" s="11">
        <v>2.1500000000000017</v>
      </c>
      <c r="F1518" s="11">
        <v>202007</v>
      </c>
    </row>
    <row r="1519" spans="1:6">
      <c r="A1519" s="11" t="s">
        <v>467</v>
      </c>
      <c r="B1519" s="11">
        <v>23</v>
      </c>
      <c r="C1519" s="11" t="s">
        <v>185</v>
      </c>
      <c r="D1519" s="11" t="s">
        <v>206</v>
      </c>
      <c r="E1519" s="11">
        <v>56.656666666666673</v>
      </c>
      <c r="F1519" s="11">
        <v>202007</v>
      </c>
    </row>
    <row r="1520" spans="1:6">
      <c r="A1520" s="11" t="s">
        <v>774</v>
      </c>
      <c r="B1520" s="11">
        <v>23</v>
      </c>
      <c r="C1520" s="11" t="s">
        <v>175</v>
      </c>
      <c r="D1520" s="11" t="s">
        <v>198</v>
      </c>
      <c r="E1520" s="11">
        <v>36</v>
      </c>
      <c r="F1520" s="11">
        <v>202007</v>
      </c>
    </row>
    <row r="1521" spans="1:6">
      <c r="A1521" s="11" t="s">
        <v>775</v>
      </c>
      <c r="B1521" s="11">
        <v>23</v>
      </c>
      <c r="C1521" s="11" t="s">
        <v>198</v>
      </c>
      <c r="D1521" s="11" t="s">
        <v>185</v>
      </c>
      <c r="E1521" s="11">
        <v>35.93333333333333</v>
      </c>
      <c r="F1521" s="11">
        <v>202007</v>
      </c>
    </row>
    <row r="1522" spans="1:6">
      <c r="A1522" s="11" t="s">
        <v>468</v>
      </c>
      <c r="B1522" s="11">
        <v>23</v>
      </c>
      <c r="C1522" s="11" t="s">
        <v>185</v>
      </c>
      <c r="D1522" s="11" t="s">
        <v>198</v>
      </c>
      <c r="E1522" s="11">
        <v>6.8500000000000005</v>
      </c>
      <c r="F1522" s="11">
        <v>202007</v>
      </c>
    </row>
    <row r="1523" spans="1:6">
      <c r="A1523" s="11" t="s">
        <v>480</v>
      </c>
      <c r="B1523" s="11">
        <v>23</v>
      </c>
      <c r="C1523" s="11" t="s">
        <v>175</v>
      </c>
      <c r="D1523" s="11" t="s">
        <v>185</v>
      </c>
      <c r="E1523" s="11">
        <v>28.5</v>
      </c>
      <c r="F1523" s="11">
        <v>202007</v>
      </c>
    </row>
    <row r="1524" spans="1:6">
      <c r="A1524" s="11" t="s">
        <v>1054</v>
      </c>
      <c r="B1524" s="11">
        <v>23</v>
      </c>
      <c r="C1524" s="11" t="s">
        <v>177</v>
      </c>
      <c r="D1524" s="11" t="s">
        <v>148</v>
      </c>
      <c r="E1524" s="11">
        <v>37</v>
      </c>
      <c r="F1524" s="11">
        <v>202007</v>
      </c>
    </row>
    <row r="1525" spans="1:6">
      <c r="A1525" s="11" t="s">
        <v>1208</v>
      </c>
      <c r="B1525" s="11">
        <v>23</v>
      </c>
      <c r="C1525" s="11" t="s">
        <v>175</v>
      </c>
      <c r="D1525" s="11" t="s">
        <v>198</v>
      </c>
      <c r="E1525" s="11">
        <v>8</v>
      </c>
      <c r="F1525" s="11">
        <v>202007</v>
      </c>
    </row>
    <row r="1526" spans="1:6">
      <c r="A1526" s="11" t="s">
        <v>777</v>
      </c>
      <c r="B1526" s="11">
        <v>23</v>
      </c>
      <c r="C1526" s="11" t="s">
        <v>175</v>
      </c>
      <c r="D1526" s="11" t="s">
        <v>185</v>
      </c>
      <c r="E1526" s="11">
        <v>21</v>
      </c>
      <c r="F1526" s="11">
        <v>202007</v>
      </c>
    </row>
    <row r="1527" spans="1:6">
      <c r="A1527" s="11" t="s">
        <v>777</v>
      </c>
      <c r="B1527" s="11">
        <v>23</v>
      </c>
      <c r="C1527" s="11" t="s">
        <v>175</v>
      </c>
      <c r="D1527" s="11" t="s">
        <v>206</v>
      </c>
      <c r="E1527" s="11">
        <v>2.0000000000000009</v>
      </c>
      <c r="F1527" s="11">
        <v>202007</v>
      </c>
    </row>
    <row r="1528" spans="1:6">
      <c r="A1528" s="11" t="s">
        <v>778</v>
      </c>
      <c r="B1528" s="11">
        <v>23</v>
      </c>
      <c r="C1528" s="11" t="s">
        <v>175</v>
      </c>
      <c r="D1528" s="11" t="s">
        <v>185</v>
      </c>
      <c r="E1528" s="11">
        <v>7</v>
      </c>
      <c r="F1528" s="11">
        <v>202007</v>
      </c>
    </row>
    <row r="1529" spans="1:6">
      <c r="A1529" s="11" t="s">
        <v>778</v>
      </c>
      <c r="B1529" s="11">
        <v>23</v>
      </c>
      <c r="C1529" s="11" t="s">
        <v>175</v>
      </c>
      <c r="D1529" s="11" t="s">
        <v>177</v>
      </c>
      <c r="E1529" s="11">
        <v>5</v>
      </c>
      <c r="F1529" s="11">
        <v>202007</v>
      </c>
    </row>
    <row r="1530" spans="1:6">
      <c r="A1530" s="11" t="s">
        <v>778</v>
      </c>
      <c r="B1530" s="11">
        <v>23</v>
      </c>
      <c r="C1530" s="11" t="s">
        <v>175</v>
      </c>
      <c r="D1530" s="11" t="s">
        <v>198</v>
      </c>
      <c r="E1530" s="11">
        <v>24.000000000000007</v>
      </c>
      <c r="F1530" s="11">
        <v>202007</v>
      </c>
    </row>
    <row r="1531" spans="1:6">
      <c r="A1531" s="11" t="s">
        <v>779</v>
      </c>
      <c r="B1531" s="11">
        <v>23</v>
      </c>
      <c r="C1531" s="11" t="s">
        <v>185</v>
      </c>
      <c r="D1531" s="11" t="s">
        <v>198</v>
      </c>
      <c r="E1531" s="11">
        <v>8.3333333333335702E-2</v>
      </c>
      <c r="F1531" s="11">
        <v>202007</v>
      </c>
    </row>
    <row r="1532" spans="1:6">
      <c r="A1532" s="11" t="s">
        <v>484</v>
      </c>
      <c r="B1532" s="11">
        <v>23</v>
      </c>
      <c r="C1532" s="11" t="s">
        <v>175</v>
      </c>
      <c r="D1532" s="11" t="s">
        <v>185</v>
      </c>
      <c r="E1532" s="11">
        <v>0.16666666666666607</v>
      </c>
      <c r="F1532" s="11">
        <v>202007</v>
      </c>
    </row>
    <row r="1533" spans="1:6">
      <c r="A1533" s="11" t="s">
        <v>484</v>
      </c>
      <c r="B1533" s="11">
        <v>23</v>
      </c>
      <c r="C1533" s="11" t="s">
        <v>175</v>
      </c>
      <c r="D1533" s="11" t="s">
        <v>177</v>
      </c>
      <c r="E1533" s="11">
        <v>0.16666666666666741</v>
      </c>
      <c r="F1533" s="11">
        <v>202007</v>
      </c>
    </row>
    <row r="1534" spans="1:6">
      <c r="A1534" s="11" t="s">
        <v>484</v>
      </c>
      <c r="B1534" s="11">
        <v>23</v>
      </c>
      <c r="C1534" s="11" t="s">
        <v>175</v>
      </c>
      <c r="D1534" s="11" t="s">
        <v>198</v>
      </c>
      <c r="E1534" s="11">
        <v>3.4166666666666665</v>
      </c>
      <c r="F1534" s="11">
        <v>202007</v>
      </c>
    </row>
    <row r="1535" spans="1:6">
      <c r="A1535" s="11" t="s">
        <v>1220</v>
      </c>
      <c r="B1535" s="11">
        <v>23</v>
      </c>
      <c r="C1535" s="11" t="s">
        <v>198</v>
      </c>
      <c r="D1535" s="11" t="s">
        <v>177</v>
      </c>
      <c r="E1535" s="11">
        <v>29.75</v>
      </c>
      <c r="F1535" s="11">
        <v>202007</v>
      </c>
    </row>
    <row r="1536" spans="1:6">
      <c r="A1536" s="11" t="s">
        <v>476</v>
      </c>
      <c r="B1536" s="11">
        <v>23</v>
      </c>
      <c r="C1536" s="11" t="s">
        <v>198</v>
      </c>
      <c r="D1536" s="11" t="s">
        <v>206</v>
      </c>
      <c r="E1536" s="11">
        <v>41</v>
      </c>
      <c r="F1536" s="11">
        <v>202007</v>
      </c>
    </row>
    <row r="1537" spans="1:6">
      <c r="A1537" s="11" t="s">
        <v>477</v>
      </c>
      <c r="B1537" s="11">
        <v>23</v>
      </c>
      <c r="C1537" s="11" t="s">
        <v>198</v>
      </c>
      <c r="D1537" s="11" t="s">
        <v>206</v>
      </c>
      <c r="E1537" s="11">
        <v>36</v>
      </c>
      <c r="F1537" s="11">
        <v>202007</v>
      </c>
    </row>
    <row r="1538" spans="1:6">
      <c r="A1538" s="11" t="s">
        <v>464</v>
      </c>
      <c r="B1538" s="11">
        <v>23</v>
      </c>
      <c r="C1538" s="11" t="s">
        <v>198</v>
      </c>
      <c r="D1538" s="11" t="s">
        <v>177</v>
      </c>
      <c r="E1538" s="11">
        <v>25.383333333333333</v>
      </c>
      <c r="F1538" s="11">
        <v>202007</v>
      </c>
    </row>
    <row r="1539" spans="1:6">
      <c r="A1539" s="11" t="s">
        <v>486</v>
      </c>
      <c r="B1539" s="11">
        <v>23</v>
      </c>
      <c r="C1539" s="11" t="s">
        <v>175</v>
      </c>
      <c r="D1539" s="11" t="s">
        <v>177</v>
      </c>
      <c r="E1539" s="11">
        <v>37</v>
      </c>
      <c r="F1539" s="11">
        <v>202007</v>
      </c>
    </row>
    <row r="1540" spans="1:6">
      <c r="A1540" s="11" t="s">
        <v>483</v>
      </c>
      <c r="B1540" s="11">
        <v>23</v>
      </c>
      <c r="C1540" s="11" t="s">
        <v>175</v>
      </c>
      <c r="D1540" s="11" t="s">
        <v>182</v>
      </c>
      <c r="E1540" s="11">
        <v>2.5000000000000004</v>
      </c>
      <c r="F1540" s="11">
        <v>202007</v>
      </c>
    </row>
    <row r="1541" spans="1:6">
      <c r="A1541" s="11" t="s">
        <v>483</v>
      </c>
      <c r="B1541" s="11">
        <v>23</v>
      </c>
      <c r="C1541" s="11" t="s">
        <v>175</v>
      </c>
      <c r="D1541" s="11" t="s">
        <v>185</v>
      </c>
      <c r="E1541" s="11">
        <v>4.5</v>
      </c>
      <c r="F1541" s="11">
        <v>202007</v>
      </c>
    </row>
    <row r="1542" spans="1:6">
      <c r="A1542" s="11" t="s">
        <v>483</v>
      </c>
      <c r="B1542" s="11">
        <v>23</v>
      </c>
      <c r="C1542" s="11" t="s">
        <v>175</v>
      </c>
      <c r="D1542" s="11" t="s">
        <v>177</v>
      </c>
      <c r="E1542" s="11">
        <v>13.5</v>
      </c>
      <c r="F1542" s="11">
        <v>202007</v>
      </c>
    </row>
    <row r="1543" spans="1:6">
      <c r="A1543" s="11" t="s">
        <v>483</v>
      </c>
      <c r="B1543" s="11">
        <v>23</v>
      </c>
      <c r="C1543" s="11" t="s">
        <v>175</v>
      </c>
      <c r="D1543" s="11" t="s">
        <v>198</v>
      </c>
      <c r="E1543" s="11">
        <v>9.9999999999999964</v>
      </c>
      <c r="F1543" s="11">
        <v>202007</v>
      </c>
    </row>
    <row r="1544" spans="1:6">
      <c r="A1544" s="11" t="s">
        <v>483</v>
      </c>
      <c r="B1544" s="11">
        <v>23</v>
      </c>
      <c r="C1544" s="11" t="s">
        <v>175</v>
      </c>
      <c r="D1544" s="11" t="s">
        <v>206</v>
      </c>
      <c r="E1544" s="11">
        <v>4.0000000000000018</v>
      </c>
      <c r="F1544" s="11">
        <v>202007</v>
      </c>
    </row>
    <row r="1545" spans="1:6">
      <c r="A1545" s="11" t="s">
        <v>783</v>
      </c>
      <c r="B1545" s="11">
        <v>23</v>
      </c>
      <c r="C1545" s="11" t="s">
        <v>198</v>
      </c>
      <c r="D1545" s="11" t="s">
        <v>177</v>
      </c>
      <c r="E1545" s="11">
        <v>27.58</v>
      </c>
      <c r="F1545" s="11">
        <v>202007</v>
      </c>
    </row>
    <row r="1546" spans="1:6">
      <c r="A1546" s="11" t="s">
        <v>1239</v>
      </c>
      <c r="B1546" s="11">
        <v>23</v>
      </c>
      <c r="C1546" s="11" t="s">
        <v>198</v>
      </c>
      <c r="D1546" s="11" t="s">
        <v>177</v>
      </c>
      <c r="E1546" s="11">
        <v>27.75</v>
      </c>
      <c r="F1546" s="11">
        <v>202007</v>
      </c>
    </row>
    <row r="1547" spans="1:6">
      <c r="A1547" s="11" t="s">
        <v>503</v>
      </c>
      <c r="B1547" s="11">
        <v>23</v>
      </c>
      <c r="C1547" s="11" t="s">
        <v>185</v>
      </c>
      <c r="D1547" s="11" t="s">
        <v>177</v>
      </c>
      <c r="E1547" s="11">
        <v>19.666666666666664</v>
      </c>
      <c r="F1547" s="11">
        <v>202007</v>
      </c>
    </row>
    <row r="1548" spans="1:6">
      <c r="A1548" s="11" t="s">
        <v>784</v>
      </c>
      <c r="B1548" s="11">
        <v>23</v>
      </c>
      <c r="C1548" s="11" t="s">
        <v>175</v>
      </c>
      <c r="D1548" s="11" t="s">
        <v>148</v>
      </c>
      <c r="E1548" s="11">
        <v>3</v>
      </c>
      <c r="F1548" s="11">
        <v>202007</v>
      </c>
    </row>
    <row r="1549" spans="1:6">
      <c r="A1549" s="11" t="s">
        <v>784</v>
      </c>
      <c r="B1549" s="11">
        <v>23</v>
      </c>
      <c r="C1549" s="11" t="s">
        <v>175</v>
      </c>
      <c r="D1549" s="11" t="s">
        <v>182</v>
      </c>
      <c r="E1549" s="11">
        <v>2.7500000000000009</v>
      </c>
      <c r="F1549" s="11">
        <v>202007</v>
      </c>
    </row>
    <row r="1550" spans="1:6">
      <c r="A1550" s="11" t="s">
        <v>784</v>
      </c>
      <c r="B1550" s="11">
        <v>23</v>
      </c>
      <c r="C1550" s="11" t="s">
        <v>175</v>
      </c>
      <c r="D1550" s="11" t="s">
        <v>185</v>
      </c>
      <c r="E1550" s="11">
        <v>3.9999999999999991</v>
      </c>
      <c r="F1550" s="11">
        <v>202007</v>
      </c>
    </row>
    <row r="1551" spans="1:6">
      <c r="A1551" s="11" t="s">
        <v>784</v>
      </c>
      <c r="B1551" s="11">
        <v>23</v>
      </c>
      <c r="C1551" s="11" t="s">
        <v>175</v>
      </c>
      <c r="D1551" s="11" t="s">
        <v>177</v>
      </c>
      <c r="E1551" s="11">
        <v>3.2500000000000018</v>
      </c>
      <c r="F1551" s="11">
        <v>202007</v>
      </c>
    </row>
    <row r="1552" spans="1:6">
      <c r="A1552" s="11" t="s">
        <v>784</v>
      </c>
      <c r="B1552" s="11">
        <v>23</v>
      </c>
      <c r="C1552" s="11" t="s">
        <v>175</v>
      </c>
      <c r="D1552" s="11" t="s">
        <v>198</v>
      </c>
      <c r="E1552" s="11">
        <v>4.7499999999999991</v>
      </c>
      <c r="F1552" s="11">
        <v>202007</v>
      </c>
    </row>
    <row r="1553" spans="1:6">
      <c r="A1553" s="11" t="s">
        <v>784</v>
      </c>
      <c r="B1553" s="11">
        <v>23</v>
      </c>
      <c r="C1553" s="11" t="s">
        <v>175</v>
      </c>
      <c r="D1553" s="11" t="s">
        <v>203</v>
      </c>
      <c r="E1553" s="11">
        <v>0.50000000000000089</v>
      </c>
      <c r="F1553" s="11">
        <v>202007</v>
      </c>
    </row>
    <row r="1554" spans="1:6">
      <c r="A1554" s="11" t="s">
        <v>784</v>
      </c>
      <c r="B1554" s="11">
        <v>23</v>
      </c>
      <c r="C1554" s="11" t="s">
        <v>175</v>
      </c>
      <c r="D1554" s="11" t="s">
        <v>206</v>
      </c>
      <c r="E1554" s="11">
        <v>3.5000000000000009</v>
      </c>
      <c r="F1554" s="11">
        <v>202007</v>
      </c>
    </row>
    <row r="1555" spans="1:6">
      <c r="A1555" s="11" t="s">
        <v>784</v>
      </c>
      <c r="B1555" s="11">
        <v>23</v>
      </c>
      <c r="C1555" s="11" t="s">
        <v>175</v>
      </c>
      <c r="D1555" s="11" t="s">
        <v>918</v>
      </c>
      <c r="E1555" s="11">
        <v>0.50000000000000089</v>
      </c>
      <c r="F1555" s="11">
        <v>202007</v>
      </c>
    </row>
    <row r="1556" spans="1:6">
      <c r="A1556" s="11" t="s">
        <v>707</v>
      </c>
      <c r="B1556" s="11">
        <v>23</v>
      </c>
      <c r="C1556" s="11" t="s">
        <v>198</v>
      </c>
      <c r="D1556" s="11" t="s">
        <v>185</v>
      </c>
      <c r="E1556" s="11">
        <v>16.336666666666666</v>
      </c>
      <c r="F1556" s="11">
        <v>202007</v>
      </c>
    </row>
    <row r="1557" spans="1:6">
      <c r="A1557" s="11" t="s">
        <v>1232</v>
      </c>
      <c r="B1557" s="11">
        <v>24</v>
      </c>
      <c r="C1557" s="11" t="s">
        <v>185</v>
      </c>
      <c r="D1557" s="11" t="s">
        <v>198</v>
      </c>
      <c r="E1557" s="11">
        <v>30.199999999999996</v>
      </c>
      <c r="F1557" s="11">
        <v>202007</v>
      </c>
    </row>
    <row r="1558" spans="1:6">
      <c r="A1558" s="11" t="s">
        <v>708</v>
      </c>
      <c r="B1558" s="11">
        <v>24</v>
      </c>
      <c r="C1558" s="11" t="s">
        <v>185</v>
      </c>
      <c r="D1558" s="11" t="s">
        <v>198</v>
      </c>
      <c r="E1558" s="11">
        <v>54.866666666666667</v>
      </c>
      <c r="F1558" s="11">
        <v>202007</v>
      </c>
    </row>
    <row r="1559" spans="1:6">
      <c r="A1559" s="11" t="s">
        <v>708</v>
      </c>
      <c r="B1559" s="11">
        <v>24</v>
      </c>
      <c r="C1559" s="11" t="s">
        <v>185</v>
      </c>
      <c r="D1559" s="11" t="s">
        <v>203</v>
      </c>
      <c r="E1559" s="11">
        <v>3.5933333333333342</v>
      </c>
      <c r="F1559" s="11">
        <v>202007</v>
      </c>
    </row>
    <row r="1560" spans="1:6">
      <c r="A1560" s="11" t="s">
        <v>715</v>
      </c>
      <c r="B1560" s="11">
        <v>24</v>
      </c>
      <c r="C1560" s="11" t="s">
        <v>198</v>
      </c>
      <c r="D1560" s="11" t="s">
        <v>177</v>
      </c>
      <c r="E1560" s="11">
        <v>7.9999999999999982</v>
      </c>
      <c r="F1560" s="11">
        <v>202007</v>
      </c>
    </row>
    <row r="1561" spans="1:6">
      <c r="A1561" s="11" t="s">
        <v>726</v>
      </c>
      <c r="B1561" s="11">
        <v>24</v>
      </c>
      <c r="C1561" s="11" t="s">
        <v>175</v>
      </c>
      <c r="D1561" s="11" t="s">
        <v>185</v>
      </c>
      <c r="E1561" s="11">
        <v>10</v>
      </c>
      <c r="F1561" s="11">
        <v>202007</v>
      </c>
    </row>
    <row r="1562" spans="1:6">
      <c r="A1562" s="11" t="s">
        <v>726</v>
      </c>
      <c r="B1562" s="11">
        <v>24</v>
      </c>
      <c r="C1562" s="11" t="s">
        <v>175</v>
      </c>
      <c r="D1562" s="11" t="s">
        <v>177</v>
      </c>
      <c r="E1562" s="11">
        <v>5.9999999999999947</v>
      </c>
      <c r="F1562" s="11">
        <v>202007</v>
      </c>
    </row>
    <row r="1563" spans="1:6">
      <c r="A1563" s="11" t="s">
        <v>726</v>
      </c>
      <c r="B1563" s="11">
        <v>24</v>
      </c>
      <c r="C1563" s="11" t="s">
        <v>175</v>
      </c>
      <c r="D1563" s="11" t="s">
        <v>198</v>
      </c>
      <c r="E1563" s="11">
        <v>17.000000000000004</v>
      </c>
      <c r="F1563" s="11">
        <v>202007</v>
      </c>
    </row>
    <row r="1564" spans="1:6">
      <c r="A1564" s="11" t="s">
        <v>726</v>
      </c>
      <c r="B1564" s="11">
        <v>24</v>
      </c>
      <c r="C1564" s="11" t="s">
        <v>175</v>
      </c>
      <c r="D1564" s="11" t="s">
        <v>918</v>
      </c>
      <c r="E1564" s="11">
        <v>4.9999999999999982</v>
      </c>
      <c r="F1564" s="11">
        <v>202007</v>
      </c>
    </row>
    <row r="1565" spans="1:6">
      <c r="A1565" s="11" t="s">
        <v>458</v>
      </c>
      <c r="B1565" s="11">
        <v>24</v>
      </c>
      <c r="C1565" s="11" t="s">
        <v>185</v>
      </c>
      <c r="D1565" s="11" t="s">
        <v>182</v>
      </c>
      <c r="E1565" s="11">
        <v>7.9999999999999991</v>
      </c>
      <c r="F1565" s="11">
        <v>202007</v>
      </c>
    </row>
    <row r="1566" spans="1:6">
      <c r="A1566" s="11" t="s">
        <v>458</v>
      </c>
      <c r="B1566" s="11">
        <v>24</v>
      </c>
      <c r="C1566" s="11" t="s">
        <v>185</v>
      </c>
      <c r="D1566" s="11" t="s">
        <v>198</v>
      </c>
      <c r="E1566" s="11">
        <v>4.5</v>
      </c>
      <c r="F1566" s="11">
        <v>202007</v>
      </c>
    </row>
    <row r="1567" spans="1:6">
      <c r="A1567" s="11" t="s">
        <v>458</v>
      </c>
      <c r="B1567" s="11">
        <v>24</v>
      </c>
      <c r="C1567" s="11" t="s">
        <v>185</v>
      </c>
      <c r="D1567" s="11" t="s">
        <v>206</v>
      </c>
      <c r="E1567" s="11">
        <v>0.99999999999999911</v>
      </c>
      <c r="F1567" s="11">
        <v>202007</v>
      </c>
    </row>
    <row r="1568" spans="1:6">
      <c r="A1568" s="11" t="s">
        <v>767</v>
      </c>
      <c r="B1568" s="11">
        <v>24</v>
      </c>
      <c r="C1568" s="11" t="s">
        <v>175</v>
      </c>
      <c r="D1568" s="11" t="s">
        <v>206</v>
      </c>
      <c r="E1568" s="11">
        <v>41.689999999999991</v>
      </c>
      <c r="F1568" s="11">
        <v>202007</v>
      </c>
    </row>
    <row r="1569" spans="1:6">
      <c r="A1569" s="11" t="s">
        <v>453</v>
      </c>
      <c r="B1569" s="11">
        <v>24</v>
      </c>
      <c r="C1569" s="11" t="s">
        <v>175</v>
      </c>
      <c r="D1569" s="11" t="s">
        <v>177</v>
      </c>
      <c r="E1569" s="11">
        <v>13.999999999999996</v>
      </c>
      <c r="F1569" s="11">
        <v>202007</v>
      </c>
    </row>
    <row r="1570" spans="1:6">
      <c r="A1570" s="11" t="s">
        <v>453</v>
      </c>
      <c r="B1570" s="11">
        <v>24</v>
      </c>
      <c r="C1570" s="11" t="s">
        <v>175</v>
      </c>
      <c r="D1570" s="11" t="s">
        <v>198</v>
      </c>
      <c r="E1570" s="11">
        <v>18.500000000000004</v>
      </c>
      <c r="F1570" s="11">
        <v>202007</v>
      </c>
    </row>
    <row r="1571" spans="1:6">
      <c r="A1571" s="11" t="s">
        <v>488</v>
      </c>
      <c r="B1571" s="11">
        <v>24</v>
      </c>
      <c r="C1571" s="11" t="s">
        <v>175</v>
      </c>
      <c r="D1571" s="11" t="s">
        <v>177</v>
      </c>
      <c r="E1571" s="11">
        <v>54</v>
      </c>
      <c r="F1571" s="11">
        <v>202007</v>
      </c>
    </row>
    <row r="1572" spans="1:6">
      <c r="A1572" s="11" t="s">
        <v>951</v>
      </c>
      <c r="B1572" s="11">
        <v>24</v>
      </c>
      <c r="C1572" s="11" t="s">
        <v>198</v>
      </c>
      <c r="D1572" s="11" t="s">
        <v>177</v>
      </c>
      <c r="E1572" s="11">
        <v>2.0000000000000009</v>
      </c>
      <c r="F1572" s="11">
        <v>202007</v>
      </c>
    </row>
    <row r="1573" spans="1:6">
      <c r="A1573" s="11" t="s">
        <v>951</v>
      </c>
      <c r="B1573" s="11">
        <v>24</v>
      </c>
      <c r="C1573" s="11" t="s">
        <v>198</v>
      </c>
      <c r="D1573" s="11" t="s">
        <v>918</v>
      </c>
      <c r="E1573" s="11">
        <v>3</v>
      </c>
      <c r="F1573" s="11">
        <v>202007</v>
      </c>
    </row>
    <row r="1574" spans="1:6">
      <c r="A1574" s="11" t="s">
        <v>478</v>
      </c>
      <c r="B1574" s="11">
        <v>24</v>
      </c>
      <c r="C1574" s="11" t="s">
        <v>175</v>
      </c>
      <c r="D1574" s="11" t="s">
        <v>198</v>
      </c>
      <c r="E1574" s="11">
        <v>23.000000000000004</v>
      </c>
      <c r="F1574" s="11">
        <v>202007</v>
      </c>
    </row>
    <row r="1575" spans="1:6">
      <c r="A1575" s="11" t="s">
        <v>485</v>
      </c>
      <c r="B1575" s="11">
        <v>24</v>
      </c>
      <c r="C1575" s="11" t="s">
        <v>175</v>
      </c>
      <c r="D1575" s="11" t="s">
        <v>185</v>
      </c>
      <c r="E1575" s="11">
        <v>39.75</v>
      </c>
      <c r="F1575" s="11">
        <v>202007</v>
      </c>
    </row>
    <row r="1576" spans="1:6">
      <c r="A1576" s="11" t="s">
        <v>485</v>
      </c>
      <c r="B1576" s="11">
        <v>24</v>
      </c>
      <c r="C1576" s="11" t="s">
        <v>175</v>
      </c>
      <c r="D1576" s="11" t="s">
        <v>206</v>
      </c>
      <c r="E1576" s="11">
        <v>10.999999999999996</v>
      </c>
      <c r="F1576" s="11">
        <v>202007</v>
      </c>
    </row>
    <row r="1577" spans="1:6">
      <c r="A1577" s="11" t="s">
        <v>1086</v>
      </c>
      <c r="B1577" s="11">
        <v>24</v>
      </c>
      <c r="C1577" s="11" t="s">
        <v>175</v>
      </c>
      <c r="D1577" s="11" t="s">
        <v>177</v>
      </c>
      <c r="E1577" s="11">
        <v>20</v>
      </c>
      <c r="F1577" s="11">
        <v>202007</v>
      </c>
    </row>
    <row r="1578" spans="1:6">
      <c r="A1578" s="11" t="s">
        <v>1215</v>
      </c>
      <c r="B1578" s="11">
        <v>24</v>
      </c>
      <c r="C1578" s="11" t="s">
        <v>175</v>
      </c>
      <c r="D1578" s="11" t="s">
        <v>198</v>
      </c>
      <c r="E1578" s="11">
        <v>24.5</v>
      </c>
      <c r="F1578" s="11">
        <v>202007</v>
      </c>
    </row>
    <row r="1579" spans="1:6">
      <c r="A1579" s="11" t="s">
        <v>1234</v>
      </c>
      <c r="B1579" s="11">
        <v>24</v>
      </c>
      <c r="C1579" s="11" t="s">
        <v>185</v>
      </c>
      <c r="D1579" s="11" t="s">
        <v>198</v>
      </c>
      <c r="E1579" s="11">
        <v>1.3833333333333324</v>
      </c>
      <c r="F1579" s="11">
        <v>202007</v>
      </c>
    </row>
    <row r="1580" spans="1:6">
      <c r="A1580" s="11" t="s">
        <v>769</v>
      </c>
      <c r="B1580" s="11">
        <v>24</v>
      </c>
      <c r="C1580" s="11" t="s">
        <v>185</v>
      </c>
      <c r="D1580" s="11" t="s">
        <v>177</v>
      </c>
      <c r="E1580" s="11">
        <v>2.583333333333333</v>
      </c>
      <c r="F1580" s="11">
        <v>202007</v>
      </c>
    </row>
    <row r="1581" spans="1:6">
      <c r="A1581" s="11" t="s">
        <v>769</v>
      </c>
      <c r="B1581" s="11">
        <v>24</v>
      </c>
      <c r="C1581" s="11" t="s">
        <v>185</v>
      </c>
      <c r="D1581" s="11" t="s">
        <v>198</v>
      </c>
      <c r="E1581" s="11">
        <v>0.56666666666666865</v>
      </c>
      <c r="F1581" s="11">
        <v>202007</v>
      </c>
    </row>
    <row r="1582" spans="1:6">
      <c r="A1582" s="11" t="s">
        <v>917</v>
      </c>
      <c r="B1582" s="11">
        <v>24</v>
      </c>
      <c r="C1582" s="11" t="s">
        <v>203</v>
      </c>
      <c r="D1582" s="11" t="s">
        <v>185</v>
      </c>
      <c r="E1582" s="11">
        <v>40.730000000000004</v>
      </c>
      <c r="F1582" s="11">
        <v>202007</v>
      </c>
    </row>
    <row r="1583" spans="1:6">
      <c r="A1583" s="11" t="s">
        <v>917</v>
      </c>
      <c r="B1583" s="11">
        <v>24</v>
      </c>
      <c r="C1583" s="11" t="s">
        <v>203</v>
      </c>
      <c r="D1583" s="11" t="s">
        <v>198</v>
      </c>
      <c r="E1583" s="11">
        <v>17.883333333333333</v>
      </c>
      <c r="F1583" s="11">
        <v>202007</v>
      </c>
    </row>
    <row r="1584" spans="1:6">
      <c r="A1584" s="11" t="s">
        <v>457</v>
      </c>
      <c r="B1584" s="11">
        <v>24</v>
      </c>
      <c r="C1584" s="11" t="s">
        <v>185</v>
      </c>
      <c r="D1584" s="11" t="s">
        <v>177</v>
      </c>
      <c r="E1584" s="11">
        <v>0.99999999999999911</v>
      </c>
      <c r="F1584" s="11">
        <v>202007</v>
      </c>
    </row>
    <row r="1585" spans="1:6">
      <c r="A1585" s="11" t="s">
        <v>450</v>
      </c>
      <c r="B1585" s="11">
        <v>24</v>
      </c>
      <c r="C1585" s="11" t="s">
        <v>185</v>
      </c>
      <c r="D1585" s="11" t="s">
        <v>198</v>
      </c>
      <c r="E1585" s="11">
        <v>2.3499999999999996</v>
      </c>
      <c r="F1585" s="11">
        <v>202007</v>
      </c>
    </row>
    <row r="1586" spans="1:6">
      <c r="A1586" s="11" t="s">
        <v>482</v>
      </c>
      <c r="B1586" s="11">
        <v>24</v>
      </c>
      <c r="C1586" s="11" t="s">
        <v>175</v>
      </c>
      <c r="D1586" s="11" t="s">
        <v>182</v>
      </c>
      <c r="E1586" s="11">
        <v>4.5000000000000009</v>
      </c>
      <c r="F1586" s="11">
        <v>202007</v>
      </c>
    </row>
    <row r="1587" spans="1:6">
      <c r="A1587" s="11" t="s">
        <v>482</v>
      </c>
      <c r="B1587" s="11">
        <v>24</v>
      </c>
      <c r="C1587" s="11" t="s">
        <v>175</v>
      </c>
      <c r="D1587" s="11" t="s">
        <v>177</v>
      </c>
      <c r="E1587" s="11">
        <v>21</v>
      </c>
      <c r="F1587" s="11">
        <v>202007</v>
      </c>
    </row>
    <row r="1588" spans="1:6">
      <c r="A1588" s="11" t="s">
        <v>482</v>
      </c>
      <c r="B1588" s="11">
        <v>24</v>
      </c>
      <c r="C1588" s="11" t="s">
        <v>175</v>
      </c>
      <c r="D1588" s="11" t="s">
        <v>198</v>
      </c>
      <c r="E1588" s="11">
        <v>21</v>
      </c>
      <c r="F1588" s="11">
        <v>202007</v>
      </c>
    </row>
    <row r="1589" spans="1:6">
      <c r="A1589" s="11" t="s">
        <v>482</v>
      </c>
      <c r="B1589" s="11">
        <v>24</v>
      </c>
      <c r="C1589" s="11" t="s">
        <v>175</v>
      </c>
      <c r="D1589" s="11" t="s">
        <v>206</v>
      </c>
      <c r="E1589" s="11">
        <v>4</v>
      </c>
      <c r="F1589" s="11">
        <v>202007</v>
      </c>
    </row>
    <row r="1590" spans="1:6">
      <c r="A1590" s="11" t="s">
        <v>482</v>
      </c>
      <c r="B1590" s="11">
        <v>24</v>
      </c>
      <c r="C1590" s="11" t="s">
        <v>175</v>
      </c>
      <c r="D1590" s="11" t="s">
        <v>918</v>
      </c>
      <c r="E1590" s="11">
        <v>1.9999999999999982</v>
      </c>
      <c r="F1590" s="11">
        <v>202007</v>
      </c>
    </row>
    <row r="1591" spans="1:6">
      <c r="A1591" s="11" t="s">
        <v>479</v>
      </c>
      <c r="B1591" s="11">
        <v>24</v>
      </c>
      <c r="C1591" s="11" t="s">
        <v>175</v>
      </c>
      <c r="D1591" s="11" t="s">
        <v>177</v>
      </c>
      <c r="E1591" s="11">
        <v>11.999999999999996</v>
      </c>
      <c r="F1591" s="11">
        <v>202007</v>
      </c>
    </row>
    <row r="1592" spans="1:6">
      <c r="A1592" s="11" t="s">
        <v>479</v>
      </c>
      <c r="B1592" s="11">
        <v>24</v>
      </c>
      <c r="C1592" s="11" t="s">
        <v>175</v>
      </c>
      <c r="D1592" s="11" t="s">
        <v>198</v>
      </c>
      <c r="E1592" s="11">
        <v>28</v>
      </c>
      <c r="F1592" s="11">
        <v>202007</v>
      </c>
    </row>
    <row r="1593" spans="1:6">
      <c r="A1593" s="11" t="s">
        <v>1217</v>
      </c>
      <c r="B1593" s="11">
        <v>24</v>
      </c>
      <c r="C1593" s="11" t="s">
        <v>198</v>
      </c>
      <c r="D1593" s="11" t="s">
        <v>177</v>
      </c>
      <c r="E1593" s="11">
        <v>19.350000000000001</v>
      </c>
      <c r="F1593" s="11">
        <v>202007</v>
      </c>
    </row>
    <row r="1594" spans="1:6">
      <c r="A1594" s="11" t="s">
        <v>915</v>
      </c>
      <c r="B1594" s="11">
        <v>24</v>
      </c>
      <c r="C1594" s="11" t="s">
        <v>185</v>
      </c>
      <c r="D1594" s="11" t="s">
        <v>198</v>
      </c>
      <c r="E1594" s="11">
        <v>9.4366666666666674</v>
      </c>
      <c r="F1594" s="11">
        <v>202007</v>
      </c>
    </row>
    <row r="1595" spans="1:6">
      <c r="A1595" s="11" t="s">
        <v>1078</v>
      </c>
      <c r="B1595" s="11">
        <v>24</v>
      </c>
      <c r="C1595" s="11" t="s">
        <v>177</v>
      </c>
      <c r="D1595" s="11" t="s">
        <v>148</v>
      </c>
      <c r="E1595" s="11">
        <v>53</v>
      </c>
      <c r="F1595" s="11">
        <v>202007</v>
      </c>
    </row>
    <row r="1596" spans="1:6">
      <c r="A1596" s="11" t="s">
        <v>950</v>
      </c>
      <c r="B1596" s="11">
        <v>24</v>
      </c>
      <c r="C1596" s="11" t="s">
        <v>185</v>
      </c>
      <c r="D1596" s="11" t="s">
        <v>198</v>
      </c>
      <c r="E1596" s="11">
        <v>16.783333333333335</v>
      </c>
      <c r="F1596" s="11">
        <v>202007</v>
      </c>
    </row>
    <row r="1597" spans="1:6">
      <c r="A1597" s="11" t="s">
        <v>467</v>
      </c>
      <c r="B1597" s="11">
        <v>24</v>
      </c>
      <c r="C1597" s="11" t="s">
        <v>185</v>
      </c>
      <c r="D1597" s="11" t="s">
        <v>206</v>
      </c>
      <c r="E1597" s="11">
        <v>60.623333333333342</v>
      </c>
      <c r="F1597" s="11">
        <v>202007</v>
      </c>
    </row>
    <row r="1598" spans="1:6">
      <c r="A1598" s="11" t="s">
        <v>774</v>
      </c>
      <c r="B1598" s="11">
        <v>24</v>
      </c>
      <c r="C1598" s="11" t="s">
        <v>175</v>
      </c>
      <c r="D1598" s="11" t="s">
        <v>198</v>
      </c>
      <c r="E1598" s="11">
        <v>44.25</v>
      </c>
      <c r="F1598" s="11">
        <v>202007</v>
      </c>
    </row>
    <row r="1599" spans="1:6">
      <c r="A1599" s="11" t="s">
        <v>480</v>
      </c>
      <c r="B1599" s="11">
        <v>24</v>
      </c>
      <c r="C1599" s="11" t="s">
        <v>175</v>
      </c>
      <c r="D1599" s="11" t="s">
        <v>185</v>
      </c>
      <c r="E1599" s="11">
        <v>11</v>
      </c>
      <c r="F1599" s="11">
        <v>202007</v>
      </c>
    </row>
    <row r="1600" spans="1:6">
      <c r="A1600" s="11" t="s">
        <v>1054</v>
      </c>
      <c r="B1600" s="11">
        <v>24</v>
      </c>
      <c r="C1600" s="11" t="s">
        <v>177</v>
      </c>
      <c r="D1600" s="11" t="s">
        <v>148</v>
      </c>
      <c r="E1600" s="11">
        <v>50</v>
      </c>
      <c r="F1600" s="11">
        <v>202007</v>
      </c>
    </row>
    <row r="1601" spans="1:6">
      <c r="A1601" s="11" t="s">
        <v>1208</v>
      </c>
      <c r="B1601" s="11">
        <v>24</v>
      </c>
      <c r="C1601" s="11" t="s">
        <v>175</v>
      </c>
      <c r="D1601" s="11" t="s">
        <v>198</v>
      </c>
      <c r="E1601" s="11">
        <v>16</v>
      </c>
      <c r="F1601" s="11">
        <v>202007</v>
      </c>
    </row>
    <row r="1602" spans="1:6">
      <c r="A1602" s="11" t="s">
        <v>777</v>
      </c>
      <c r="B1602" s="11">
        <v>24</v>
      </c>
      <c r="C1602" s="11" t="s">
        <v>175</v>
      </c>
      <c r="D1602" s="11" t="s">
        <v>185</v>
      </c>
      <c r="E1602" s="11">
        <v>28.5</v>
      </c>
      <c r="F1602" s="11">
        <v>202007</v>
      </c>
    </row>
    <row r="1603" spans="1:6">
      <c r="A1603" s="11" t="s">
        <v>777</v>
      </c>
      <c r="B1603" s="11">
        <v>24</v>
      </c>
      <c r="C1603" s="11" t="s">
        <v>175</v>
      </c>
      <c r="D1603" s="11" t="s">
        <v>206</v>
      </c>
      <c r="E1603" s="11">
        <v>0.99999999999999911</v>
      </c>
      <c r="F1603" s="11">
        <v>202007</v>
      </c>
    </row>
    <row r="1604" spans="1:6">
      <c r="A1604" s="11" t="s">
        <v>778</v>
      </c>
      <c r="B1604" s="11">
        <v>24</v>
      </c>
      <c r="C1604" s="11" t="s">
        <v>175</v>
      </c>
      <c r="D1604" s="11" t="s">
        <v>185</v>
      </c>
      <c r="E1604" s="11">
        <v>7</v>
      </c>
      <c r="F1604" s="11">
        <v>202007</v>
      </c>
    </row>
    <row r="1605" spans="1:6">
      <c r="A1605" s="11" t="s">
        <v>778</v>
      </c>
      <c r="B1605" s="11">
        <v>24</v>
      </c>
      <c r="C1605" s="11" t="s">
        <v>175</v>
      </c>
      <c r="D1605" s="11" t="s">
        <v>177</v>
      </c>
      <c r="E1605" s="11">
        <v>5</v>
      </c>
      <c r="F1605" s="11">
        <v>202007</v>
      </c>
    </row>
    <row r="1606" spans="1:6">
      <c r="A1606" s="11" t="s">
        <v>778</v>
      </c>
      <c r="B1606" s="11">
        <v>24</v>
      </c>
      <c r="C1606" s="11" t="s">
        <v>175</v>
      </c>
      <c r="D1606" s="11" t="s">
        <v>198</v>
      </c>
      <c r="E1606" s="11">
        <v>19.000000000000004</v>
      </c>
      <c r="F1606" s="11">
        <v>202007</v>
      </c>
    </row>
    <row r="1607" spans="1:6">
      <c r="A1607" s="11" t="s">
        <v>484</v>
      </c>
      <c r="B1607" s="11">
        <v>24</v>
      </c>
      <c r="C1607" s="11" t="s">
        <v>175</v>
      </c>
      <c r="D1607" s="11" t="s">
        <v>185</v>
      </c>
      <c r="E1607" s="11">
        <v>0.66666666666666696</v>
      </c>
      <c r="F1607" s="11">
        <v>202007</v>
      </c>
    </row>
    <row r="1608" spans="1:6">
      <c r="A1608" s="11" t="s">
        <v>484</v>
      </c>
      <c r="B1608" s="11">
        <v>24</v>
      </c>
      <c r="C1608" s="11" t="s">
        <v>175</v>
      </c>
      <c r="D1608" s="11" t="s">
        <v>198</v>
      </c>
      <c r="E1608" s="11">
        <v>16.333333333333336</v>
      </c>
      <c r="F1608" s="11">
        <v>202007</v>
      </c>
    </row>
    <row r="1609" spans="1:6">
      <c r="A1609" s="11" t="s">
        <v>1220</v>
      </c>
      <c r="B1609" s="11">
        <v>24</v>
      </c>
      <c r="C1609" s="11" t="s">
        <v>198</v>
      </c>
      <c r="D1609" s="11" t="s">
        <v>177</v>
      </c>
      <c r="E1609" s="11">
        <v>38.749999999999993</v>
      </c>
      <c r="F1609" s="11">
        <v>202007</v>
      </c>
    </row>
    <row r="1610" spans="1:6">
      <c r="A1610" s="11" t="s">
        <v>476</v>
      </c>
      <c r="B1610" s="11">
        <v>24</v>
      </c>
      <c r="C1610" s="11" t="s">
        <v>198</v>
      </c>
      <c r="D1610" s="11" t="s">
        <v>206</v>
      </c>
      <c r="E1610" s="11">
        <v>52.25</v>
      </c>
      <c r="F1610" s="11">
        <v>202007</v>
      </c>
    </row>
    <row r="1611" spans="1:6">
      <c r="A1611" s="11" t="s">
        <v>477</v>
      </c>
      <c r="B1611" s="11">
        <v>24</v>
      </c>
      <c r="C1611" s="11" t="s">
        <v>198</v>
      </c>
      <c r="D1611" s="11" t="s">
        <v>206</v>
      </c>
      <c r="E1611" s="11">
        <v>49</v>
      </c>
      <c r="F1611" s="11">
        <v>202007</v>
      </c>
    </row>
    <row r="1612" spans="1:6">
      <c r="A1612" s="11" t="s">
        <v>782</v>
      </c>
      <c r="B1612" s="11">
        <v>24</v>
      </c>
      <c r="C1612" s="11" t="s">
        <v>185</v>
      </c>
      <c r="D1612" s="11" t="s">
        <v>198</v>
      </c>
      <c r="E1612" s="11">
        <v>1.3500000000000005</v>
      </c>
      <c r="F1612" s="11">
        <v>202007</v>
      </c>
    </row>
    <row r="1613" spans="1:6">
      <c r="A1613" s="11" t="s">
        <v>464</v>
      </c>
      <c r="B1613" s="11">
        <v>24</v>
      </c>
      <c r="C1613" s="11" t="s">
        <v>198</v>
      </c>
      <c r="D1613" s="11" t="s">
        <v>177</v>
      </c>
      <c r="E1613" s="11">
        <v>12.633333333333333</v>
      </c>
      <c r="F1613" s="11">
        <v>202007</v>
      </c>
    </row>
    <row r="1614" spans="1:6">
      <c r="A1614" s="11" t="s">
        <v>486</v>
      </c>
      <c r="B1614" s="11">
        <v>24</v>
      </c>
      <c r="C1614" s="11" t="s">
        <v>175</v>
      </c>
      <c r="D1614" s="11" t="s">
        <v>177</v>
      </c>
      <c r="E1614" s="11">
        <v>46.25</v>
      </c>
      <c r="F1614" s="11">
        <v>202007</v>
      </c>
    </row>
    <row r="1615" spans="1:6">
      <c r="A1615" s="11" t="s">
        <v>483</v>
      </c>
      <c r="B1615" s="11">
        <v>24</v>
      </c>
      <c r="C1615" s="11" t="s">
        <v>175</v>
      </c>
      <c r="D1615" s="11" t="s">
        <v>182</v>
      </c>
      <c r="E1615" s="11">
        <v>2.4999999999999991</v>
      </c>
      <c r="F1615" s="11">
        <v>202007</v>
      </c>
    </row>
    <row r="1616" spans="1:6">
      <c r="A1616" s="11" t="s">
        <v>483</v>
      </c>
      <c r="B1616" s="11">
        <v>24</v>
      </c>
      <c r="C1616" s="11" t="s">
        <v>175</v>
      </c>
      <c r="D1616" s="11" t="s">
        <v>185</v>
      </c>
      <c r="E1616" s="11">
        <v>6</v>
      </c>
      <c r="F1616" s="11">
        <v>202007</v>
      </c>
    </row>
    <row r="1617" spans="1:6">
      <c r="A1617" s="11" t="s">
        <v>483</v>
      </c>
      <c r="B1617" s="11">
        <v>24</v>
      </c>
      <c r="C1617" s="11" t="s">
        <v>175</v>
      </c>
      <c r="D1617" s="11" t="s">
        <v>177</v>
      </c>
      <c r="E1617" s="11">
        <v>21</v>
      </c>
      <c r="F1617" s="11">
        <v>202007</v>
      </c>
    </row>
    <row r="1618" spans="1:6">
      <c r="A1618" s="11" t="s">
        <v>483</v>
      </c>
      <c r="B1618" s="11">
        <v>24</v>
      </c>
      <c r="C1618" s="11" t="s">
        <v>175</v>
      </c>
      <c r="D1618" s="11" t="s">
        <v>198</v>
      </c>
      <c r="E1618" s="11">
        <v>13.499999999999998</v>
      </c>
      <c r="F1618" s="11">
        <v>202007</v>
      </c>
    </row>
    <row r="1619" spans="1:6">
      <c r="A1619" s="11" t="s">
        <v>483</v>
      </c>
      <c r="B1619" s="11">
        <v>24</v>
      </c>
      <c r="C1619" s="11" t="s">
        <v>175</v>
      </c>
      <c r="D1619" s="11" t="s">
        <v>206</v>
      </c>
      <c r="E1619" s="11">
        <v>1.5000000000000013</v>
      </c>
      <c r="F1619" s="11">
        <v>202007</v>
      </c>
    </row>
    <row r="1620" spans="1:6">
      <c r="A1620" s="11" t="s">
        <v>783</v>
      </c>
      <c r="B1620" s="11">
        <v>24</v>
      </c>
      <c r="C1620" s="11" t="s">
        <v>198</v>
      </c>
      <c r="D1620" s="11" t="s">
        <v>177</v>
      </c>
      <c r="E1620" s="11">
        <v>46.92</v>
      </c>
      <c r="F1620" s="11">
        <v>202007</v>
      </c>
    </row>
    <row r="1621" spans="1:6">
      <c r="A1621" s="11" t="s">
        <v>502</v>
      </c>
      <c r="B1621" s="11">
        <v>24</v>
      </c>
      <c r="C1621" s="11" t="s">
        <v>198</v>
      </c>
      <c r="D1621" s="11" t="s">
        <v>177</v>
      </c>
      <c r="E1621" s="11">
        <v>12.25</v>
      </c>
      <c r="F1621" s="11">
        <v>202007</v>
      </c>
    </row>
    <row r="1622" spans="1:6">
      <c r="A1622" s="11" t="s">
        <v>1021</v>
      </c>
      <c r="B1622" s="11">
        <v>24</v>
      </c>
      <c r="C1622" s="11" t="s">
        <v>185</v>
      </c>
      <c r="D1622" s="11" t="s">
        <v>198</v>
      </c>
      <c r="E1622" s="11">
        <v>1.9166666666666665</v>
      </c>
      <c r="F1622" s="11">
        <v>202007</v>
      </c>
    </row>
    <row r="1623" spans="1:6">
      <c r="A1623" s="11" t="s">
        <v>1239</v>
      </c>
      <c r="B1623" s="11">
        <v>24</v>
      </c>
      <c r="C1623" s="11" t="s">
        <v>198</v>
      </c>
      <c r="D1623" s="11" t="s">
        <v>177</v>
      </c>
      <c r="E1623" s="11">
        <v>33</v>
      </c>
      <c r="F1623" s="11">
        <v>202007</v>
      </c>
    </row>
    <row r="1624" spans="1:6">
      <c r="A1624" s="11" t="s">
        <v>451</v>
      </c>
      <c r="B1624" s="11">
        <v>24</v>
      </c>
      <c r="C1624" s="11" t="s">
        <v>185</v>
      </c>
      <c r="D1624" s="11" t="s">
        <v>177</v>
      </c>
      <c r="E1624" s="11">
        <v>18.083333333333332</v>
      </c>
      <c r="F1624" s="11">
        <v>202007</v>
      </c>
    </row>
    <row r="1625" spans="1:6">
      <c r="A1625" s="11" t="s">
        <v>707</v>
      </c>
      <c r="B1625" s="11">
        <v>24</v>
      </c>
      <c r="C1625" s="11" t="s">
        <v>198</v>
      </c>
      <c r="D1625" s="11" t="s">
        <v>185</v>
      </c>
      <c r="E1625" s="11">
        <v>6.0633333333333255</v>
      </c>
      <c r="F1625" s="11">
        <v>202007</v>
      </c>
    </row>
    <row r="1626" spans="1:6">
      <c r="A1626" s="11" t="s">
        <v>775</v>
      </c>
      <c r="B1626" s="11">
        <v>22</v>
      </c>
      <c r="C1626" s="11" t="s">
        <v>198</v>
      </c>
      <c r="D1626" s="11" t="s">
        <v>185</v>
      </c>
      <c r="E1626" s="11">
        <v>35.170000000000009</v>
      </c>
      <c r="F1626" s="11">
        <v>202007</v>
      </c>
    </row>
    <row r="1627" spans="1:6">
      <c r="A1627" s="11" t="s">
        <v>1319</v>
      </c>
      <c r="B1627" s="11">
        <v>22</v>
      </c>
      <c r="C1627" s="11" t="s">
        <v>185</v>
      </c>
      <c r="D1627" s="11" t="s">
        <v>198</v>
      </c>
      <c r="E1627" s="11">
        <v>4.8333333333333321</v>
      </c>
      <c r="F1627" s="11">
        <v>202007</v>
      </c>
    </row>
    <row r="1628" spans="1:6">
      <c r="A1628" s="11" t="s">
        <v>783</v>
      </c>
      <c r="B1628" s="11">
        <v>21</v>
      </c>
      <c r="C1628" s="11" t="s">
        <v>198</v>
      </c>
      <c r="D1628" s="11" t="s">
        <v>177</v>
      </c>
      <c r="E1628" s="11">
        <v>34</v>
      </c>
      <c r="F1628" s="11">
        <v>202008</v>
      </c>
    </row>
    <row r="1629" spans="1:6">
      <c r="A1629" s="11" t="s">
        <v>1818</v>
      </c>
      <c r="B1629" s="11">
        <v>21</v>
      </c>
      <c r="C1629" s="11" t="s">
        <v>177</v>
      </c>
      <c r="D1629" s="11" t="s">
        <v>198</v>
      </c>
      <c r="E1629" s="11">
        <v>24.116666666666664</v>
      </c>
      <c r="F1629" s="11">
        <v>202008</v>
      </c>
    </row>
    <row r="1630" spans="1:6">
      <c r="A1630" s="11" t="s">
        <v>787</v>
      </c>
      <c r="B1630" s="11">
        <v>22</v>
      </c>
      <c r="C1630" s="11" t="s">
        <v>185</v>
      </c>
      <c r="D1630" s="11" t="s">
        <v>198</v>
      </c>
      <c r="E1630" s="11">
        <v>24.25</v>
      </c>
      <c r="F1630" s="11">
        <v>202008</v>
      </c>
    </row>
    <row r="1631" spans="1:6">
      <c r="A1631" s="11" t="s">
        <v>846</v>
      </c>
      <c r="B1631" s="11">
        <v>22</v>
      </c>
      <c r="C1631" s="11" t="s">
        <v>198</v>
      </c>
      <c r="D1631" s="11" t="s">
        <v>185</v>
      </c>
      <c r="E1631" s="11">
        <v>32.099999999999994</v>
      </c>
      <c r="F1631" s="11">
        <v>202008</v>
      </c>
    </row>
    <row r="1632" spans="1:6">
      <c r="A1632" s="11" t="s">
        <v>783</v>
      </c>
      <c r="B1632" s="11">
        <v>22</v>
      </c>
      <c r="C1632" s="11" t="s">
        <v>198</v>
      </c>
      <c r="D1632" s="11" t="s">
        <v>177</v>
      </c>
      <c r="E1632" s="11">
        <v>50.5</v>
      </c>
      <c r="F1632" s="11">
        <v>202008</v>
      </c>
    </row>
    <row r="1633" spans="1:6">
      <c r="A1633" s="11" t="s">
        <v>502</v>
      </c>
      <c r="B1633" s="11">
        <v>22</v>
      </c>
      <c r="C1633" s="11" t="s">
        <v>198</v>
      </c>
      <c r="D1633" s="11" t="s">
        <v>177</v>
      </c>
      <c r="E1633" s="11">
        <v>47.766666666666666</v>
      </c>
      <c r="F1633" s="11">
        <v>202008</v>
      </c>
    </row>
    <row r="1634" spans="1:6">
      <c r="A1634" s="11" t="s">
        <v>1818</v>
      </c>
      <c r="B1634" s="11">
        <v>22</v>
      </c>
      <c r="C1634" s="11" t="s">
        <v>177</v>
      </c>
      <c r="D1634" s="11" t="s">
        <v>198</v>
      </c>
      <c r="E1634" s="11">
        <v>47.74</v>
      </c>
      <c r="F1634" s="11">
        <v>202008</v>
      </c>
    </row>
    <row r="1635" spans="1:6">
      <c r="A1635" s="11" t="s">
        <v>470</v>
      </c>
      <c r="B1635" s="11">
        <v>23</v>
      </c>
      <c r="C1635" s="11" t="s">
        <v>185</v>
      </c>
      <c r="D1635" s="11" t="s">
        <v>198</v>
      </c>
      <c r="E1635" s="11">
        <v>2.3999999999999995</v>
      </c>
      <c r="F1635" s="11">
        <v>202008</v>
      </c>
    </row>
    <row r="1636" spans="1:6">
      <c r="A1636" s="11" t="s">
        <v>787</v>
      </c>
      <c r="B1636" s="11">
        <v>23</v>
      </c>
      <c r="C1636" s="11" t="s">
        <v>185</v>
      </c>
      <c r="D1636" s="11" t="s">
        <v>198</v>
      </c>
      <c r="E1636" s="11">
        <v>16.5</v>
      </c>
      <c r="F1636" s="11">
        <v>202008</v>
      </c>
    </row>
    <row r="1637" spans="1:6">
      <c r="A1637" s="11" t="s">
        <v>1238</v>
      </c>
      <c r="B1637" s="11">
        <v>23</v>
      </c>
      <c r="C1637" s="11" t="s">
        <v>185</v>
      </c>
      <c r="D1637" s="11" t="s">
        <v>198</v>
      </c>
      <c r="E1637" s="11">
        <v>19.783333333333331</v>
      </c>
      <c r="F1637" s="11">
        <v>202008</v>
      </c>
    </row>
    <row r="1638" spans="1:6">
      <c r="A1638" s="11" t="s">
        <v>846</v>
      </c>
      <c r="B1638" s="11">
        <v>23</v>
      </c>
      <c r="C1638" s="11" t="s">
        <v>198</v>
      </c>
      <c r="D1638" s="11" t="s">
        <v>185</v>
      </c>
      <c r="E1638" s="11">
        <v>20.399999999999999</v>
      </c>
      <c r="F1638" s="11">
        <v>202008</v>
      </c>
    </row>
    <row r="1639" spans="1:6">
      <c r="A1639" s="11" t="s">
        <v>1819</v>
      </c>
      <c r="B1639" s="11">
        <v>23</v>
      </c>
      <c r="C1639" s="11" t="s">
        <v>198</v>
      </c>
      <c r="D1639" s="11" t="s">
        <v>148</v>
      </c>
      <c r="E1639" s="11">
        <v>27.25</v>
      </c>
      <c r="F1639" s="11">
        <v>202008</v>
      </c>
    </row>
    <row r="1640" spans="1:6">
      <c r="A1640" s="11" t="s">
        <v>913</v>
      </c>
      <c r="B1640" s="11">
        <v>23</v>
      </c>
      <c r="C1640" s="11" t="s">
        <v>185</v>
      </c>
      <c r="D1640" s="11" t="s">
        <v>177</v>
      </c>
      <c r="E1640" s="11">
        <v>13</v>
      </c>
      <c r="F1640" s="11">
        <v>202008</v>
      </c>
    </row>
    <row r="1641" spans="1:6">
      <c r="A1641" s="11" t="s">
        <v>1818</v>
      </c>
      <c r="B1641" s="11">
        <v>23</v>
      </c>
      <c r="C1641" s="11" t="s">
        <v>177</v>
      </c>
      <c r="D1641" s="11" t="s">
        <v>198</v>
      </c>
      <c r="E1641" s="11">
        <v>39.856666666666662</v>
      </c>
      <c r="F1641" s="11">
        <v>202008</v>
      </c>
    </row>
    <row r="1642" spans="1:6">
      <c r="A1642" s="11" t="s">
        <v>598</v>
      </c>
      <c r="B1642" s="11">
        <v>24</v>
      </c>
      <c r="C1642" s="11" t="s">
        <v>203</v>
      </c>
      <c r="D1642" s="11" t="s">
        <v>198</v>
      </c>
      <c r="E1642" s="11">
        <v>32</v>
      </c>
      <c r="F1642" s="11">
        <v>202008</v>
      </c>
    </row>
    <row r="1643" spans="1:6">
      <c r="A1643" s="11" t="s">
        <v>775</v>
      </c>
      <c r="B1643" s="11">
        <v>24</v>
      </c>
      <c r="C1643" s="11" t="s">
        <v>198</v>
      </c>
      <c r="D1643" s="11" t="s">
        <v>185</v>
      </c>
      <c r="E1643" s="11">
        <v>50.683333333333337</v>
      </c>
      <c r="F1643" s="11">
        <v>202008</v>
      </c>
    </row>
    <row r="1644" spans="1:6">
      <c r="A1644" s="11" t="s">
        <v>787</v>
      </c>
      <c r="B1644" s="11">
        <v>24</v>
      </c>
      <c r="C1644" s="11" t="s">
        <v>185</v>
      </c>
      <c r="D1644" s="11" t="s">
        <v>198</v>
      </c>
      <c r="E1644" s="11">
        <v>26</v>
      </c>
      <c r="F1644" s="11">
        <v>202008</v>
      </c>
    </row>
    <row r="1645" spans="1:6">
      <c r="A1645" s="11" t="s">
        <v>1238</v>
      </c>
      <c r="B1645" s="11">
        <v>24</v>
      </c>
      <c r="C1645" s="11" t="s">
        <v>185</v>
      </c>
      <c r="D1645" s="11" t="s">
        <v>198</v>
      </c>
      <c r="E1645" s="11">
        <v>27.1</v>
      </c>
      <c r="F1645" s="11">
        <v>202008</v>
      </c>
    </row>
    <row r="1646" spans="1:6">
      <c r="A1646" s="11" t="s">
        <v>846</v>
      </c>
      <c r="B1646" s="11">
        <v>24</v>
      </c>
      <c r="C1646" s="11" t="s">
        <v>198</v>
      </c>
      <c r="D1646" s="11" t="s">
        <v>185</v>
      </c>
      <c r="E1646" s="11">
        <v>28.349999999999998</v>
      </c>
      <c r="F1646" s="11">
        <v>202008</v>
      </c>
    </row>
    <row r="1647" spans="1:6">
      <c r="A1647" s="11" t="s">
        <v>1819</v>
      </c>
      <c r="B1647" s="11">
        <v>24</v>
      </c>
      <c r="C1647" s="11" t="s">
        <v>198</v>
      </c>
      <c r="D1647" s="11" t="s">
        <v>148</v>
      </c>
      <c r="E1647" s="11">
        <v>45.499999999999993</v>
      </c>
      <c r="F1647" s="11">
        <v>202008</v>
      </c>
    </row>
    <row r="1648" spans="1:6">
      <c r="A1648" s="11" t="s">
        <v>913</v>
      </c>
      <c r="B1648" s="11">
        <v>24</v>
      </c>
      <c r="C1648" s="11" t="s">
        <v>185</v>
      </c>
      <c r="D1648" s="11" t="s">
        <v>177</v>
      </c>
      <c r="E1648" s="11">
        <v>20.666666666666668</v>
      </c>
      <c r="F1648" s="11">
        <v>202008</v>
      </c>
    </row>
    <row r="1649" spans="1:6">
      <c r="A1649" s="11" t="s">
        <v>784</v>
      </c>
      <c r="B1649" s="11">
        <v>24</v>
      </c>
      <c r="C1649" s="11" t="s">
        <v>175</v>
      </c>
      <c r="D1649" s="11" t="s">
        <v>148</v>
      </c>
      <c r="E1649" s="11">
        <v>3.4999999999999969</v>
      </c>
      <c r="F1649" s="11">
        <v>202008</v>
      </c>
    </row>
    <row r="1650" spans="1:6">
      <c r="A1650" s="11" t="s">
        <v>784</v>
      </c>
      <c r="B1650" s="11">
        <v>24</v>
      </c>
      <c r="C1650" s="11" t="s">
        <v>175</v>
      </c>
      <c r="D1650" s="11" t="s">
        <v>182</v>
      </c>
      <c r="E1650" s="11">
        <v>4.7500000000000044</v>
      </c>
      <c r="F1650" s="11">
        <v>202008</v>
      </c>
    </row>
    <row r="1651" spans="1:6">
      <c r="A1651" s="11" t="s">
        <v>784</v>
      </c>
      <c r="B1651" s="11">
        <v>24</v>
      </c>
      <c r="C1651" s="11" t="s">
        <v>175</v>
      </c>
      <c r="D1651" s="11" t="s">
        <v>185</v>
      </c>
      <c r="E1651" s="11">
        <v>5</v>
      </c>
      <c r="F1651" s="11">
        <v>202008</v>
      </c>
    </row>
    <row r="1652" spans="1:6">
      <c r="A1652" s="11" t="s">
        <v>784</v>
      </c>
      <c r="B1652" s="11">
        <v>24</v>
      </c>
      <c r="C1652" s="11" t="s">
        <v>175</v>
      </c>
      <c r="D1652" s="11" t="s">
        <v>177</v>
      </c>
      <c r="E1652" s="11">
        <v>4.0000000000000036</v>
      </c>
      <c r="F1652" s="11">
        <v>202008</v>
      </c>
    </row>
    <row r="1653" spans="1:6">
      <c r="A1653" s="11" t="s">
        <v>784</v>
      </c>
      <c r="B1653" s="11">
        <v>24</v>
      </c>
      <c r="C1653" s="11" t="s">
        <v>175</v>
      </c>
      <c r="D1653" s="11" t="s">
        <v>198</v>
      </c>
      <c r="E1653" s="11">
        <v>6</v>
      </c>
      <c r="F1653" s="11">
        <v>202008</v>
      </c>
    </row>
    <row r="1654" spans="1:6">
      <c r="A1654" s="11" t="s">
        <v>784</v>
      </c>
      <c r="B1654" s="11">
        <v>24</v>
      </c>
      <c r="C1654" s="11" t="s">
        <v>175</v>
      </c>
      <c r="D1654" s="11" t="s">
        <v>203</v>
      </c>
      <c r="E1654" s="11">
        <v>1.7500000000000004</v>
      </c>
      <c r="F1654" s="11">
        <v>202008</v>
      </c>
    </row>
    <row r="1655" spans="1:6">
      <c r="A1655" s="11" t="s">
        <v>784</v>
      </c>
      <c r="B1655" s="11">
        <v>24</v>
      </c>
      <c r="C1655" s="11" t="s">
        <v>175</v>
      </c>
      <c r="D1655" s="11" t="s">
        <v>206</v>
      </c>
      <c r="E1655" s="11">
        <v>5.0000000000000018</v>
      </c>
      <c r="F1655" s="11">
        <v>202008</v>
      </c>
    </row>
    <row r="1656" spans="1:6">
      <c r="A1656" s="11" t="s">
        <v>1818</v>
      </c>
      <c r="B1656" s="11">
        <v>24</v>
      </c>
      <c r="C1656" s="11" t="s">
        <v>177</v>
      </c>
      <c r="D1656" s="11" t="s">
        <v>198</v>
      </c>
      <c r="E1656" s="11">
        <v>45.696666666666673</v>
      </c>
      <c r="F1656" s="11">
        <v>202008</v>
      </c>
    </row>
    <row r="1657" spans="1:6">
      <c r="A1657" s="11" t="s">
        <v>1053</v>
      </c>
      <c r="B1657" s="11">
        <v>24</v>
      </c>
      <c r="C1657" s="11" t="s">
        <v>177</v>
      </c>
      <c r="D1657" s="11" t="s">
        <v>148</v>
      </c>
      <c r="E1657" s="11">
        <v>14.286666666666669</v>
      </c>
      <c r="F1657" s="11">
        <v>202008</v>
      </c>
    </row>
    <row r="1658" spans="1:6">
      <c r="A1658" s="11" t="s">
        <v>503</v>
      </c>
      <c r="B1658" s="11">
        <v>24</v>
      </c>
      <c r="C1658" s="11" t="s">
        <v>185</v>
      </c>
      <c r="D1658" s="11" t="s">
        <v>177</v>
      </c>
      <c r="E1658" s="11">
        <v>29.533333333333335</v>
      </c>
      <c r="F1658" s="11">
        <v>202008</v>
      </c>
    </row>
    <row r="1659" spans="1:6">
      <c r="A1659" s="11" t="s">
        <v>454</v>
      </c>
      <c r="B1659" s="11">
        <v>23</v>
      </c>
      <c r="C1659" s="11" t="s">
        <v>198</v>
      </c>
      <c r="D1659" s="11" t="s">
        <v>185</v>
      </c>
      <c r="E1659" s="11">
        <v>31.916666666666664</v>
      </c>
      <c r="F1659" s="11">
        <v>202009</v>
      </c>
    </row>
    <row r="1660" spans="1:6">
      <c r="A1660" s="11" t="s">
        <v>454</v>
      </c>
      <c r="B1660" s="11">
        <v>24</v>
      </c>
      <c r="C1660" s="11" t="s">
        <v>198</v>
      </c>
      <c r="D1660" s="11" t="s">
        <v>185</v>
      </c>
      <c r="E1660" s="11">
        <v>40.670000000000016</v>
      </c>
      <c r="F1660" s="11">
        <v>202009</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920"/>
  <sheetViews>
    <sheetView showZeros="0" workbookViewId="0">
      <pane ySplit="3" topLeftCell="A4" activePane="bottomLeft" state="frozen"/>
      <selection activeCell="A4" sqref="A4"/>
      <selection pane="bottomLeft" activeCell="A4" sqref="A4:V920"/>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25</v>
      </c>
      <c r="C4" s="11">
        <v>40</v>
      </c>
      <c r="E4" s="11">
        <v>0</v>
      </c>
      <c r="F4" s="11">
        <v>0</v>
      </c>
      <c r="O4" s="11">
        <v>0</v>
      </c>
      <c r="P4" s="11">
        <v>3</v>
      </c>
      <c r="Q4" s="11">
        <v>0</v>
      </c>
      <c r="R4" s="11">
        <v>0</v>
      </c>
      <c r="T4" s="11">
        <v>2.93</v>
      </c>
      <c r="U4" s="11">
        <v>2.2999999999999998</v>
      </c>
      <c r="V4" s="11">
        <v>202007</v>
      </c>
    </row>
    <row r="5" spans="1:22">
      <c r="A5" s="11" t="s">
        <v>1161</v>
      </c>
      <c r="B5" s="11">
        <v>25</v>
      </c>
      <c r="C5" s="11">
        <v>45</v>
      </c>
      <c r="E5" s="11">
        <v>1.83</v>
      </c>
      <c r="F5" s="11">
        <v>19</v>
      </c>
      <c r="O5" s="11">
        <v>0</v>
      </c>
      <c r="P5" s="11">
        <v>4</v>
      </c>
      <c r="Q5" s="11">
        <v>0</v>
      </c>
      <c r="R5" s="11">
        <v>0</v>
      </c>
      <c r="V5" s="11">
        <v>202007</v>
      </c>
    </row>
    <row r="6" spans="1:22">
      <c r="A6" s="11" t="s">
        <v>496</v>
      </c>
      <c r="B6" s="11">
        <v>25</v>
      </c>
      <c r="C6" s="11">
        <v>34</v>
      </c>
      <c r="E6" s="11">
        <v>1.9</v>
      </c>
      <c r="F6" s="11">
        <v>1.45</v>
      </c>
      <c r="G6" s="11">
        <v>9</v>
      </c>
      <c r="O6" s="11">
        <v>0</v>
      </c>
      <c r="P6" s="11">
        <v>0</v>
      </c>
      <c r="Q6" s="11">
        <v>0</v>
      </c>
      <c r="R6" s="11">
        <v>0</v>
      </c>
      <c r="V6" s="11">
        <v>202008</v>
      </c>
    </row>
    <row r="7" spans="1:22">
      <c r="A7" s="11" t="s">
        <v>708</v>
      </c>
      <c r="B7" s="11">
        <v>25</v>
      </c>
      <c r="C7" s="11">
        <v>40</v>
      </c>
      <c r="E7" s="11">
        <v>0</v>
      </c>
      <c r="F7" s="11">
        <v>0</v>
      </c>
      <c r="O7" s="11">
        <v>0</v>
      </c>
      <c r="P7" s="11">
        <v>0</v>
      </c>
      <c r="Q7" s="11">
        <v>0</v>
      </c>
      <c r="R7" s="11">
        <v>0</v>
      </c>
      <c r="T7" s="11">
        <v>3.71</v>
      </c>
      <c r="U7" s="11">
        <v>6.05</v>
      </c>
      <c r="V7" s="11">
        <v>202007</v>
      </c>
    </row>
    <row r="8" spans="1:22">
      <c r="A8" s="11" t="s">
        <v>715</v>
      </c>
      <c r="B8" s="11">
        <v>25</v>
      </c>
      <c r="C8" s="11">
        <v>8</v>
      </c>
      <c r="O8" s="11">
        <v>0</v>
      </c>
      <c r="P8" s="11">
        <v>0</v>
      </c>
      <c r="Q8" s="11">
        <v>0</v>
      </c>
      <c r="R8" s="11">
        <v>0</v>
      </c>
      <c r="V8" s="11">
        <v>202007</v>
      </c>
    </row>
    <row r="9" spans="1:22">
      <c r="A9" s="11" t="s">
        <v>726</v>
      </c>
      <c r="B9" s="11">
        <v>25</v>
      </c>
      <c r="C9" s="11">
        <v>40</v>
      </c>
      <c r="F9" s="11">
        <v>0</v>
      </c>
      <c r="O9" s="11">
        <v>0</v>
      </c>
      <c r="P9" s="11">
        <v>0</v>
      </c>
      <c r="Q9" s="11">
        <v>0</v>
      </c>
      <c r="R9" s="11">
        <v>0</v>
      </c>
      <c r="U9" s="11">
        <v>7</v>
      </c>
      <c r="V9" s="11">
        <v>202007</v>
      </c>
    </row>
    <row r="10" spans="1:22">
      <c r="A10" s="11" t="s">
        <v>458</v>
      </c>
      <c r="B10" s="11">
        <v>25</v>
      </c>
      <c r="C10" s="11">
        <v>40</v>
      </c>
      <c r="F10" s="11">
        <v>0</v>
      </c>
      <c r="O10" s="11">
        <v>0</v>
      </c>
      <c r="P10" s="11">
        <v>0</v>
      </c>
      <c r="Q10" s="11">
        <v>0</v>
      </c>
      <c r="R10" s="11">
        <v>0</v>
      </c>
      <c r="U10" s="11">
        <v>1.5</v>
      </c>
      <c r="V10" s="11">
        <v>202009</v>
      </c>
    </row>
    <row r="11" spans="1:22">
      <c r="A11" s="11" t="s">
        <v>844</v>
      </c>
      <c r="B11" s="11">
        <v>25</v>
      </c>
      <c r="C11" s="11">
        <v>40</v>
      </c>
      <c r="F11" s="11">
        <v>0</v>
      </c>
      <c r="M11" s="11">
        <v>200</v>
      </c>
      <c r="O11" s="11">
        <v>0</v>
      </c>
      <c r="P11" s="11">
        <v>0</v>
      </c>
      <c r="Q11" s="11">
        <v>0</v>
      </c>
      <c r="R11" s="11">
        <v>0</v>
      </c>
      <c r="U11" s="11">
        <v>11.75</v>
      </c>
      <c r="V11" s="11">
        <v>202007</v>
      </c>
    </row>
    <row r="12" spans="1:22">
      <c r="A12" s="11" t="s">
        <v>1205</v>
      </c>
      <c r="B12" s="11">
        <v>25</v>
      </c>
      <c r="C12" s="11">
        <v>45</v>
      </c>
      <c r="E12" s="11">
        <v>4.92</v>
      </c>
      <c r="F12" s="11">
        <v>2.72</v>
      </c>
      <c r="O12" s="11">
        <v>0</v>
      </c>
      <c r="P12" s="11">
        <v>3</v>
      </c>
      <c r="Q12" s="11">
        <v>0</v>
      </c>
      <c r="R12" s="11">
        <v>0</v>
      </c>
      <c r="V12" s="11">
        <v>202008</v>
      </c>
    </row>
    <row r="13" spans="1:22">
      <c r="A13" s="11" t="s">
        <v>767</v>
      </c>
      <c r="B13" s="11">
        <v>25</v>
      </c>
      <c r="C13" s="11">
        <v>32</v>
      </c>
      <c r="E13" s="11">
        <v>0.85</v>
      </c>
      <c r="F13" s="11">
        <v>0.7</v>
      </c>
      <c r="G13" s="11">
        <v>8</v>
      </c>
      <c r="O13" s="11">
        <v>0</v>
      </c>
      <c r="P13" s="11">
        <v>0</v>
      </c>
      <c r="Q13" s="11">
        <v>0</v>
      </c>
      <c r="R13" s="11">
        <v>0</v>
      </c>
      <c r="V13" s="11">
        <v>202008</v>
      </c>
    </row>
    <row r="14" spans="1:22">
      <c r="A14" s="11" t="s">
        <v>1233</v>
      </c>
      <c r="B14" s="11">
        <v>25</v>
      </c>
      <c r="C14" s="11">
        <v>0</v>
      </c>
      <c r="H14" s="11">
        <v>38</v>
      </c>
      <c r="O14" s="11">
        <v>0</v>
      </c>
      <c r="P14" s="11">
        <v>0</v>
      </c>
      <c r="Q14" s="11">
        <v>0</v>
      </c>
      <c r="R14" s="11">
        <v>0</v>
      </c>
      <c r="V14" s="11">
        <v>202009</v>
      </c>
    </row>
    <row r="15" spans="1:22">
      <c r="A15" s="11" t="s">
        <v>1326</v>
      </c>
      <c r="B15" s="11">
        <v>25</v>
      </c>
      <c r="C15" s="11">
        <v>45</v>
      </c>
      <c r="E15" s="11">
        <v>0.75</v>
      </c>
      <c r="F15" s="11">
        <v>0.5</v>
      </c>
      <c r="O15" s="11">
        <v>0</v>
      </c>
      <c r="P15" s="11">
        <v>3</v>
      </c>
      <c r="Q15" s="11">
        <v>0</v>
      </c>
      <c r="R15" s="11">
        <v>0</v>
      </c>
      <c r="V15" s="11">
        <v>202007</v>
      </c>
    </row>
    <row r="16" spans="1:22">
      <c r="A16" s="11" t="s">
        <v>453</v>
      </c>
      <c r="B16" s="11">
        <v>25</v>
      </c>
      <c r="C16" s="11">
        <v>32</v>
      </c>
      <c r="D16" s="11">
        <v>0</v>
      </c>
      <c r="M16" s="11">
        <v>216</v>
      </c>
      <c r="O16" s="11">
        <v>0</v>
      </c>
      <c r="P16" s="11">
        <v>0</v>
      </c>
      <c r="Q16" s="11">
        <v>0</v>
      </c>
      <c r="R16" s="11">
        <v>0</v>
      </c>
      <c r="S16" s="11">
        <v>2</v>
      </c>
      <c r="V16" s="11">
        <v>202008</v>
      </c>
    </row>
    <row r="17" spans="1:22">
      <c r="A17" s="11" t="s">
        <v>1162</v>
      </c>
      <c r="B17" s="11">
        <v>25</v>
      </c>
      <c r="C17" s="11">
        <v>15</v>
      </c>
      <c r="O17" s="11">
        <v>0</v>
      </c>
      <c r="P17" s="11">
        <v>0</v>
      </c>
      <c r="Q17" s="11">
        <v>0</v>
      </c>
      <c r="R17" s="11">
        <v>0</v>
      </c>
      <c r="V17" s="11">
        <v>202007</v>
      </c>
    </row>
    <row r="18" spans="1:22">
      <c r="A18" s="11" t="s">
        <v>1626</v>
      </c>
      <c r="B18" s="11">
        <v>25</v>
      </c>
      <c r="C18" s="11">
        <v>40</v>
      </c>
      <c r="F18" s="11">
        <v>0.25</v>
      </c>
      <c r="O18" s="11">
        <v>0</v>
      </c>
      <c r="P18" s="11">
        <v>0</v>
      </c>
      <c r="Q18" s="11">
        <v>0</v>
      </c>
      <c r="R18" s="11">
        <v>0</v>
      </c>
      <c r="V18" s="11">
        <v>202007</v>
      </c>
    </row>
    <row r="19" spans="1:22">
      <c r="A19" s="11" t="s">
        <v>488</v>
      </c>
      <c r="B19" s="11">
        <v>25</v>
      </c>
      <c r="C19" s="11">
        <v>40</v>
      </c>
      <c r="F19" s="11">
        <v>0</v>
      </c>
      <c r="O19" s="11">
        <v>0</v>
      </c>
      <c r="P19" s="11">
        <v>0</v>
      </c>
      <c r="Q19" s="11">
        <v>0</v>
      </c>
      <c r="R19" s="11">
        <v>0</v>
      </c>
      <c r="U19" s="11">
        <v>17.5</v>
      </c>
      <c r="V19" s="11">
        <v>202007</v>
      </c>
    </row>
    <row r="20" spans="1:22">
      <c r="A20" s="11" t="s">
        <v>951</v>
      </c>
      <c r="B20" s="11">
        <v>25</v>
      </c>
      <c r="C20" s="11">
        <v>24</v>
      </c>
      <c r="D20" s="11">
        <v>6</v>
      </c>
      <c r="O20" s="11">
        <v>0</v>
      </c>
      <c r="P20" s="11">
        <v>0</v>
      </c>
      <c r="Q20" s="11">
        <v>0</v>
      </c>
      <c r="R20" s="11">
        <v>0</v>
      </c>
      <c r="V20" s="11">
        <v>202007</v>
      </c>
    </row>
    <row r="21" spans="1:22">
      <c r="A21" s="11" t="s">
        <v>786</v>
      </c>
      <c r="B21" s="11">
        <v>25</v>
      </c>
      <c r="C21" s="11">
        <v>40</v>
      </c>
      <c r="E21" s="11">
        <v>1.25</v>
      </c>
      <c r="F21" s="11">
        <v>2.2200000000000002</v>
      </c>
      <c r="O21" s="11">
        <v>0</v>
      </c>
      <c r="P21" s="11">
        <v>0</v>
      </c>
      <c r="Q21" s="11">
        <v>0</v>
      </c>
      <c r="R21" s="11">
        <v>0</v>
      </c>
      <c r="V21" s="11">
        <v>202007</v>
      </c>
    </row>
    <row r="22" spans="1:22">
      <c r="A22" s="11" t="s">
        <v>1214</v>
      </c>
      <c r="B22" s="11">
        <v>25</v>
      </c>
      <c r="C22" s="11">
        <v>40</v>
      </c>
      <c r="O22" s="11">
        <v>0</v>
      </c>
      <c r="P22" s="11">
        <v>0</v>
      </c>
      <c r="Q22" s="11">
        <v>0</v>
      </c>
      <c r="R22" s="11">
        <v>0</v>
      </c>
      <c r="V22" s="11">
        <v>202007</v>
      </c>
    </row>
    <row r="23" spans="1:22">
      <c r="A23" s="11" t="s">
        <v>478</v>
      </c>
      <c r="B23" s="11">
        <v>25</v>
      </c>
      <c r="C23" s="11">
        <v>24</v>
      </c>
      <c r="M23" s="11">
        <v>1214</v>
      </c>
      <c r="O23" s="11">
        <v>0</v>
      </c>
      <c r="P23" s="11">
        <v>0</v>
      </c>
      <c r="Q23" s="11">
        <v>0</v>
      </c>
      <c r="R23" s="11">
        <v>0</v>
      </c>
      <c r="V23" s="11">
        <v>202007</v>
      </c>
    </row>
    <row r="24" spans="1:22">
      <c r="A24" s="11" t="s">
        <v>1703</v>
      </c>
      <c r="B24" s="11">
        <v>25</v>
      </c>
      <c r="C24" s="11">
        <v>45</v>
      </c>
      <c r="E24" s="11">
        <v>1.5</v>
      </c>
      <c r="M24" s="11">
        <v>354</v>
      </c>
      <c r="O24" s="11">
        <v>0</v>
      </c>
      <c r="P24" s="11">
        <v>3</v>
      </c>
      <c r="Q24" s="11">
        <v>0</v>
      </c>
      <c r="R24" s="11">
        <v>0</v>
      </c>
      <c r="V24" s="11">
        <v>202007</v>
      </c>
    </row>
    <row r="25" spans="1:22">
      <c r="A25" s="11" t="s">
        <v>788</v>
      </c>
      <c r="B25" s="11">
        <v>25</v>
      </c>
      <c r="C25" s="11">
        <v>38</v>
      </c>
      <c r="D25" s="11">
        <v>2</v>
      </c>
      <c r="E25" s="11">
        <v>6.36</v>
      </c>
      <c r="F25" s="11">
        <v>9.7200000000000006</v>
      </c>
      <c r="O25" s="11">
        <v>0</v>
      </c>
      <c r="P25" s="11">
        <v>0</v>
      </c>
      <c r="Q25" s="11">
        <v>0</v>
      </c>
      <c r="R25" s="11">
        <v>0</v>
      </c>
      <c r="V25" s="11">
        <v>202007</v>
      </c>
    </row>
    <row r="26" spans="1:22">
      <c r="A26" s="11" t="s">
        <v>845</v>
      </c>
      <c r="B26" s="11">
        <v>25</v>
      </c>
      <c r="C26" s="11">
        <v>0</v>
      </c>
      <c r="H26" s="11">
        <v>40</v>
      </c>
      <c r="O26" s="11">
        <v>0</v>
      </c>
      <c r="P26" s="11">
        <v>0</v>
      </c>
      <c r="Q26" s="11">
        <v>0</v>
      </c>
      <c r="R26" s="11">
        <v>0</v>
      </c>
      <c r="V26" s="11">
        <v>202009</v>
      </c>
    </row>
    <row r="27" spans="1:22">
      <c r="A27" s="11" t="s">
        <v>485</v>
      </c>
      <c r="B27" s="11">
        <v>25</v>
      </c>
      <c r="C27" s="11">
        <v>40</v>
      </c>
      <c r="F27" s="11">
        <v>0</v>
      </c>
      <c r="O27" s="11">
        <v>0</v>
      </c>
      <c r="P27" s="11">
        <v>0</v>
      </c>
      <c r="Q27" s="11">
        <v>0</v>
      </c>
      <c r="R27" s="11">
        <v>0</v>
      </c>
      <c r="U27" s="11">
        <v>9.25</v>
      </c>
      <c r="V27" s="11">
        <v>202007</v>
      </c>
    </row>
    <row r="28" spans="1:22">
      <c r="A28" s="11" t="s">
        <v>598</v>
      </c>
      <c r="B28" s="11">
        <v>25</v>
      </c>
      <c r="C28" s="11">
        <v>29</v>
      </c>
      <c r="M28" s="11">
        <v>620</v>
      </c>
      <c r="N28" s="11">
        <v>1</v>
      </c>
      <c r="O28" s="11">
        <v>0</v>
      </c>
      <c r="P28" s="11">
        <v>0</v>
      </c>
      <c r="Q28" s="11">
        <v>0</v>
      </c>
      <c r="R28" s="11">
        <v>0</v>
      </c>
      <c r="V28" s="11">
        <v>202008</v>
      </c>
    </row>
    <row r="29" spans="1:22">
      <c r="A29" s="11" t="s">
        <v>1086</v>
      </c>
      <c r="B29" s="11">
        <v>25</v>
      </c>
      <c r="C29" s="11">
        <v>20</v>
      </c>
      <c r="M29" s="11">
        <v>102</v>
      </c>
      <c r="O29" s="11">
        <v>0</v>
      </c>
      <c r="P29" s="11">
        <v>0</v>
      </c>
      <c r="Q29" s="11">
        <v>0</v>
      </c>
      <c r="R29" s="11">
        <v>0</v>
      </c>
      <c r="V29" s="11">
        <v>202007</v>
      </c>
    </row>
    <row r="30" spans="1:22">
      <c r="A30" s="11" t="s">
        <v>1215</v>
      </c>
      <c r="B30" s="11">
        <v>25</v>
      </c>
      <c r="C30" s="11">
        <v>24</v>
      </c>
      <c r="O30" s="11">
        <v>0</v>
      </c>
      <c r="P30" s="11">
        <v>0</v>
      </c>
      <c r="Q30" s="11">
        <v>0</v>
      </c>
      <c r="R30" s="11">
        <v>0</v>
      </c>
      <c r="V30" s="11">
        <v>202007</v>
      </c>
    </row>
    <row r="31" spans="1:22">
      <c r="A31" s="11" t="s">
        <v>1163</v>
      </c>
      <c r="B31" s="11">
        <v>25</v>
      </c>
      <c r="C31" s="11">
        <v>40</v>
      </c>
      <c r="F31" s="11">
        <v>11</v>
      </c>
      <c r="M31" s="11">
        <v>80</v>
      </c>
      <c r="O31" s="11">
        <v>0</v>
      </c>
      <c r="P31" s="11">
        <v>0</v>
      </c>
      <c r="Q31" s="11">
        <v>0</v>
      </c>
      <c r="R31" s="11">
        <v>0</v>
      </c>
      <c r="V31" s="11">
        <v>202008</v>
      </c>
    </row>
    <row r="32" spans="1:22">
      <c r="A32" s="11" t="s">
        <v>1164</v>
      </c>
      <c r="B32" s="11">
        <v>25</v>
      </c>
      <c r="C32" s="11">
        <v>40</v>
      </c>
      <c r="F32" s="11">
        <v>0.25</v>
      </c>
      <c r="O32" s="11">
        <v>0</v>
      </c>
      <c r="P32" s="11">
        <v>0</v>
      </c>
      <c r="Q32" s="11">
        <v>0</v>
      </c>
      <c r="R32" s="11">
        <v>0</v>
      </c>
      <c r="V32" s="11">
        <v>202007</v>
      </c>
    </row>
    <row r="33" spans="1:22">
      <c r="A33" s="11" t="s">
        <v>1165</v>
      </c>
      <c r="B33" s="11">
        <v>25</v>
      </c>
      <c r="C33" s="11">
        <v>40</v>
      </c>
      <c r="E33" s="11">
        <v>7.59</v>
      </c>
      <c r="M33" s="11">
        <v>80</v>
      </c>
      <c r="O33" s="11">
        <v>0</v>
      </c>
      <c r="P33" s="11">
        <v>0</v>
      </c>
      <c r="Q33" s="11">
        <v>0</v>
      </c>
      <c r="R33" s="11">
        <v>0</v>
      </c>
      <c r="V33" s="11">
        <v>202008</v>
      </c>
    </row>
    <row r="34" spans="1:22">
      <c r="A34" s="11" t="s">
        <v>1533</v>
      </c>
      <c r="B34" s="11">
        <v>25</v>
      </c>
      <c r="C34" s="11">
        <v>32.25</v>
      </c>
      <c r="O34" s="11">
        <v>0</v>
      </c>
      <c r="P34" s="11">
        <v>0</v>
      </c>
      <c r="Q34" s="11">
        <v>0</v>
      </c>
      <c r="R34" s="11">
        <v>0</v>
      </c>
      <c r="V34" s="11">
        <v>202007</v>
      </c>
    </row>
    <row r="35" spans="1:22">
      <c r="A35" s="11" t="s">
        <v>956</v>
      </c>
      <c r="B35" s="11">
        <v>25</v>
      </c>
      <c r="C35" s="11">
        <v>32</v>
      </c>
      <c r="E35" s="11">
        <v>1.25</v>
      </c>
      <c r="F35" s="11">
        <v>22.27</v>
      </c>
      <c r="J35" s="11">
        <v>8</v>
      </c>
      <c r="O35" s="11">
        <v>7</v>
      </c>
      <c r="P35" s="11">
        <v>0</v>
      </c>
      <c r="Q35" s="11">
        <v>0</v>
      </c>
      <c r="R35" s="11">
        <v>0</v>
      </c>
      <c r="V35" s="11">
        <v>202007</v>
      </c>
    </row>
    <row r="36" spans="1:22">
      <c r="A36" s="11" t="s">
        <v>1702</v>
      </c>
      <c r="B36" s="11">
        <v>25</v>
      </c>
      <c r="C36" s="11">
        <v>40</v>
      </c>
      <c r="F36" s="11">
        <v>0</v>
      </c>
      <c r="M36" s="11">
        <v>85</v>
      </c>
      <c r="O36" s="11">
        <v>0</v>
      </c>
      <c r="P36" s="11">
        <v>0</v>
      </c>
      <c r="Q36" s="11">
        <v>0</v>
      </c>
      <c r="R36" s="11">
        <v>0</v>
      </c>
      <c r="U36" s="11">
        <v>1</v>
      </c>
      <c r="V36" s="11">
        <v>202007</v>
      </c>
    </row>
    <row r="37" spans="1:22">
      <c r="A37" s="11" t="s">
        <v>1167</v>
      </c>
      <c r="B37" s="11">
        <v>25</v>
      </c>
      <c r="C37" s="11">
        <v>0</v>
      </c>
      <c r="H37" s="11">
        <v>45</v>
      </c>
      <c r="O37" s="11">
        <v>0</v>
      </c>
      <c r="P37" s="11">
        <v>0</v>
      </c>
      <c r="Q37" s="11">
        <v>0</v>
      </c>
      <c r="R37" s="11">
        <v>0</v>
      </c>
      <c r="V37" s="11">
        <v>202007</v>
      </c>
    </row>
    <row r="38" spans="1:22">
      <c r="A38" s="11" t="s">
        <v>1168</v>
      </c>
      <c r="B38" s="11">
        <v>25</v>
      </c>
      <c r="C38" s="11">
        <v>40</v>
      </c>
      <c r="E38" s="11">
        <v>0</v>
      </c>
      <c r="F38" s="11">
        <v>8.32</v>
      </c>
      <c r="O38" s="11">
        <v>0</v>
      </c>
      <c r="P38" s="11">
        <v>4</v>
      </c>
      <c r="Q38" s="11">
        <v>0</v>
      </c>
      <c r="R38" s="11">
        <v>0</v>
      </c>
      <c r="V38" s="11">
        <v>202007</v>
      </c>
    </row>
    <row r="39" spans="1:22">
      <c r="A39" s="11" t="s">
        <v>1202</v>
      </c>
      <c r="B39" s="11">
        <v>25</v>
      </c>
      <c r="C39" s="11">
        <v>40</v>
      </c>
      <c r="O39" s="11">
        <v>0</v>
      </c>
      <c r="P39" s="11">
        <v>0</v>
      </c>
      <c r="Q39" s="11">
        <v>0</v>
      </c>
      <c r="R39" s="11">
        <v>0</v>
      </c>
      <c r="V39" s="11">
        <v>202008</v>
      </c>
    </row>
    <row r="40" spans="1:22">
      <c r="A40" s="11" t="s">
        <v>471</v>
      </c>
      <c r="B40" s="11">
        <v>25</v>
      </c>
      <c r="C40" s="11">
        <v>38</v>
      </c>
      <c r="D40" s="11">
        <v>2</v>
      </c>
      <c r="F40" s="11">
        <v>5.58</v>
      </c>
      <c r="O40" s="11">
        <v>0</v>
      </c>
      <c r="P40" s="11">
        <v>0</v>
      </c>
      <c r="Q40" s="11">
        <v>0</v>
      </c>
      <c r="R40" s="11">
        <v>0</v>
      </c>
      <c r="V40" s="11">
        <v>202007</v>
      </c>
    </row>
    <row r="41" spans="1:22">
      <c r="A41" s="11" t="s">
        <v>1234</v>
      </c>
      <c r="B41" s="11">
        <v>25</v>
      </c>
      <c r="C41" s="11">
        <v>38</v>
      </c>
      <c r="D41" s="11">
        <v>2</v>
      </c>
      <c r="E41" s="11">
        <v>6.07</v>
      </c>
      <c r="F41" s="11">
        <v>4.42</v>
      </c>
      <c r="O41" s="11">
        <v>0</v>
      </c>
      <c r="P41" s="11">
        <v>0</v>
      </c>
      <c r="Q41" s="11">
        <v>0</v>
      </c>
      <c r="R41" s="11">
        <v>0</v>
      </c>
      <c r="V41" s="11">
        <v>202007</v>
      </c>
    </row>
    <row r="42" spans="1:22">
      <c r="A42" s="11" t="s">
        <v>1800</v>
      </c>
      <c r="B42" s="11">
        <v>25</v>
      </c>
      <c r="C42" s="11">
        <v>32</v>
      </c>
      <c r="F42" s="11">
        <v>5.25</v>
      </c>
      <c r="H42" s="11">
        <v>8</v>
      </c>
      <c r="O42" s="11">
        <v>0</v>
      </c>
      <c r="P42" s="11">
        <v>0</v>
      </c>
      <c r="Q42" s="11">
        <v>0</v>
      </c>
      <c r="R42" s="11">
        <v>0</v>
      </c>
      <c r="V42" s="11">
        <v>202007</v>
      </c>
    </row>
    <row r="43" spans="1:22">
      <c r="A43" s="11" t="s">
        <v>769</v>
      </c>
      <c r="B43" s="11">
        <v>25</v>
      </c>
      <c r="C43" s="11">
        <v>38</v>
      </c>
      <c r="D43" s="11">
        <v>2</v>
      </c>
      <c r="E43" s="11">
        <v>4.9800000000000004</v>
      </c>
      <c r="F43" s="11">
        <v>13.12</v>
      </c>
      <c r="O43" s="11">
        <v>0</v>
      </c>
      <c r="P43" s="11">
        <v>0</v>
      </c>
      <c r="Q43" s="11">
        <v>0</v>
      </c>
      <c r="R43" s="11">
        <v>7</v>
      </c>
      <c r="V43" s="11">
        <v>202007</v>
      </c>
    </row>
    <row r="44" spans="1:22">
      <c r="A44" s="11" t="s">
        <v>917</v>
      </c>
      <c r="B44" s="11">
        <v>25</v>
      </c>
      <c r="C44" s="11">
        <v>40</v>
      </c>
      <c r="E44" s="11">
        <v>3.38</v>
      </c>
      <c r="F44" s="11">
        <v>5.17</v>
      </c>
      <c r="O44" s="11">
        <v>0</v>
      </c>
      <c r="P44" s="11">
        <v>0</v>
      </c>
      <c r="Q44" s="11">
        <v>0</v>
      </c>
      <c r="R44" s="11">
        <v>0</v>
      </c>
      <c r="V44" s="11">
        <v>202008</v>
      </c>
    </row>
    <row r="45" spans="1:22">
      <c r="A45" s="11" t="s">
        <v>1019</v>
      </c>
      <c r="B45" s="11">
        <v>25</v>
      </c>
      <c r="C45" s="11">
        <v>30.93</v>
      </c>
      <c r="N45" s="11">
        <v>9.07</v>
      </c>
      <c r="O45" s="11">
        <v>0</v>
      </c>
      <c r="P45" s="11">
        <v>0</v>
      </c>
      <c r="Q45" s="11">
        <v>0</v>
      </c>
      <c r="R45" s="11">
        <v>0</v>
      </c>
      <c r="V45" s="11">
        <v>202007</v>
      </c>
    </row>
    <row r="46" spans="1:22">
      <c r="A46" s="11" t="s">
        <v>508</v>
      </c>
      <c r="B46" s="11">
        <v>25</v>
      </c>
      <c r="C46" s="11">
        <v>40</v>
      </c>
      <c r="F46" s="11">
        <v>0</v>
      </c>
      <c r="O46" s="11">
        <v>0</v>
      </c>
      <c r="P46" s="11">
        <v>0</v>
      </c>
      <c r="Q46" s="11">
        <v>0</v>
      </c>
      <c r="R46" s="11">
        <v>0</v>
      </c>
      <c r="U46" s="11">
        <v>2.25</v>
      </c>
      <c r="V46" s="11">
        <v>202008</v>
      </c>
    </row>
    <row r="47" spans="1:22">
      <c r="A47" s="11" t="s">
        <v>1325</v>
      </c>
      <c r="B47" s="11">
        <v>25</v>
      </c>
      <c r="C47" s="11">
        <v>34.5</v>
      </c>
      <c r="N47" s="11">
        <v>1.5</v>
      </c>
      <c r="O47" s="11">
        <v>0</v>
      </c>
      <c r="P47" s="11">
        <v>0</v>
      </c>
      <c r="Q47" s="11">
        <v>0</v>
      </c>
      <c r="R47" s="11">
        <v>0</v>
      </c>
      <c r="V47" s="11">
        <v>202008</v>
      </c>
    </row>
    <row r="48" spans="1:22">
      <c r="A48" s="11" t="s">
        <v>457</v>
      </c>
      <c r="B48" s="11">
        <v>25</v>
      </c>
      <c r="C48" s="11">
        <v>37.75</v>
      </c>
      <c r="N48" s="11">
        <v>0.25</v>
      </c>
      <c r="O48" s="11">
        <v>0</v>
      </c>
      <c r="P48" s="11">
        <v>0</v>
      </c>
      <c r="Q48" s="11">
        <v>0</v>
      </c>
      <c r="R48" s="11">
        <v>0</v>
      </c>
      <c r="V48" s="11">
        <v>202007</v>
      </c>
    </row>
    <row r="49" spans="1:22">
      <c r="A49" s="11" t="s">
        <v>450</v>
      </c>
      <c r="B49" s="11">
        <v>25</v>
      </c>
      <c r="C49" s="11">
        <v>38</v>
      </c>
      <c r="D49" s="11">
        <v>2</v>
      </c>
      <c r="E49" s="11">
        <v>4.1900000000000004</v>
      </c>
      <c r="F49" s="11">
        <v>2.3199999999999998</v>
      </c>
      <c r="O49" s="11">
        <v>0</v>
      </c>
      <c r="P49" s="11">
        <v>0</v>
      </c>
      <c r="Q49" s="11">
        <v>0</v>
      </c>
      <c r="R49" s="11">
        <v>0</v>
      </c>
      <c r="V49" s="11">
        <v>202007</v>
      </c>
    </row>
    <row r="50" spans="1:22">
      <c r="A50" s="11" t="s">
        <v>482</v>
      </c>
      <c r="B50" s="11">
        <v>25</v>
      </c>
      <c r="C50" s="11">
        <v>40</v>
      </c>
      <c r="F50" s="11">
        <v>12.5</v>
      </c>
      <c r="M50" s="11">
        <v>195</v>
      </c>
      <c r="O50" s="11">
        <v>0</v>
      </c>
      <c r="P50" s="11">
        <v>0</v>
      </c>
      <c r="Q50" s="11">
        <v>0</v>
      </c>
      <c r="R50" s="11">
        <v>0</v>
      </c>
      <c r="V50" s="11">
        <v>202007</v>
      </c>
    </row>
    <row r="51" spans="1:22">
      <c r="A51" s="11" t="s">
        <v>1172</v>
      </c>
      <c r="B51" s="11">
        <v>25</v>
      </c>
      <c r="C51" s="11">
        <v>41.46</v>
      </c>
      <c r="N51" s="11">
        <v>3.54</v>
      </c>
      <c r="O51" s="11">
        <v>0</v>
      </c>
      <c r="P51" s="11">
        <v>3</v>
      </c>
      <c r="Q51" s="11">
        <v>0</v>
      </c>
      <c r="R51" s="11">
        <v>0</v>
      </c>
      <c r="V51" s="11">
        <v>202008</v>
      </c>
    </row>
    <row r="52" spans="1:22">
      <c r="A52" s="11" t="s">
        <v>1447</v>
      </c>
      <c r="B52" s="11">
        <v>25</v>
      </c>
      <c r="C52" s="11">
        <v>40</v>
      </c>
      <c r="F52" s="11">
        <v>1.08</v>
      </c>
      <c r="O52" s="11">
        <v>0</v>
      </c>
      <c r="P52" s="11">
        <v>0</v>
      </c>
      <c r="Q52" s="11">
        <v>0</v>
      </c>
      <c r="R52" s="11">
        <v>0</v>
      </c>
      <c r="V52" s="11">
        <v>202008</v>
      </c>
    </row>
    <row r="53" spans="1:22">
      <c r="A53" s="11" t="s">
        <v>506</v>
      </c>
      <c r="B53" s="11">
        <v>25</v>
      </c>
      <c r="C53" s="11">
        <v>45</v>
      </c>
      <c r="E53" s="11">
        <v>1.71</v>
      </c>
      <c r="F53" s="11">
        <v>6.2</v>
      </c>
      <c r="O53" s="11">
        <v>0</v>
      </c>
      <c r="P53" s="11">
        <v>2</v>
      </c>
      <c r="Q53" s="11">
        <v>0</v>
      </c>
      <c r="R53" s="11">
        <v>0</v>
      </c>
      <c r="V53" s="11">
        <v>202008</v>
      </c>
    </row>
    <row r="54" spans="1:22">
      <c r="A54" s="11" t="s">
        <v>771</v>
      </c>
      <c r="B54" s="11">
        <v>25</v>
      </c>
      <c r="C54" s="11">
        <v>22.6</v>
      </c>
      <c r="G54" s="11">
        <v>14</v>
      </c>
      <c r="N54" s="11">
        <v>1.4</v>
      </c>
      <c r="O54" s="11">
        <v>0</v>
      </c>
      <c r="P54" s="11">
        <v>0</v>
      </c>
      <c r="Q54" s="11">
        <v>0</v>
      </c>
      <c r="R54" s="11">
        <v>0</v>
      </c>
      <c r="V54" s="11">
        <v>202008</v>
      </c>
    </row>
    <row r="55" spans="1:22">
      <c r="A55" s="11" t="s">
        <v>772</v>
      </c>
      <c r="B55" s="11">
        <v>25</v>
      </c>
      <c r="C55" s="11">
        <v>32</v>
      </c>
      <c r="D55" s="11">
        <v>0</v>
      </c>
      <c r="E55" s="11">
        <v>3</v>
      </c>
      <c r="F55" s="11">
        <v>2.5</v>
      </c>
      <c r="G55" s="11">
        <v>6</v>
      </c>
      <c r="O55" s="11">
        <v>0</v>
      </c>
      <c r="P55" s="11">
        <v>0</v>
      </c>
      <c r="Q55" s="11">
        <v>0</v>
      </c>
      <c r="R55" s="11">
        <v>0</v>
      </c>
      <c r="S55" s="11">
        <v>2</v>
      </c>
      <c r="U55" s="11">
        <v>5</v>
      </c>
      <c r="V55" s="11">
        <v>202008</v>
      </c>
    </row>
    <row r="56" spans="1:22">
      <c r="A56" s="11" t="s">
        <v>456</v>
      </c>
      <c r="B56" s="11">
        <v>25</v>
      </c>
      <c r="C56" s="11">
        <v>40</v>
      </c>
      <c r="F56" s="11">
        <v>3.5</v>
      </c>
      <c r="M56" s="11">
        <v>205</v>
      </c>
      <c r="O56" s="11">
        <v>0</v>
      </c>
      <c r="P56" s="11">
        <v>0</v>
      </c>
      <c r="Q56" s="11">
        <v>0</v>
      </c>
      <c r="R56" s="11">
        <v>0</v>
      </c>
      <c r="V56" s="11">
        <v>202008</v>
      </c>
    </row>
    <row r="57" spans="1:22">
      <c r="A57" s="11" t="s">
        <v>479</v>
      </c>
      <c r="B57" s="11">
        <v>25</v>
      </c>
      <c r="C57" s="11">
        <v>40</v>
      </c>
      <c r="F57" s="11">
        <v>1.25</v>
      </c>
      <c r="O57" s="11">
        <v>0</v>
      </c>
      <c r="P57" s="11">
        <v>0</v>
      </c>
      <c r="Q57" s="11">
        <v>0</v>
      </c>
      <c r="R57" s="11">
        <v>0</v>
      </c>
      <c r="V57" s="11">
        <v>202007</v>
      </c>
    </row>
    <row r="58" spans="1:22">
      <c r="A58" s="11" t="s">
        <v>1532</v>
      </c>
      <c r="B58" s="11">
        <v>25</v>
      </c>
      <c r="C58" s="11">
        <v>40</v>
      </c>
      <c r="F58" s="11">
        <v>0</v>
      </c>
      <c r="O58" s="11">
        <v>0</v>
      </c>
      <c r="P58" s="11">
        <v>0</v>
      </c>
      <c r="Q58" s="11">
        <v>0</v>
      </c>
      <c r="R58" s="11">
        <v>0</v>
      </c>
      <c r="U58" s="11">
        <v>2</v>
      </c>
      <c r="V58" s="11">
        <v>202007</v>
      </c>
    </row>
    <row r="59" spans="1:22">
      <c r="A59" s="11" t="s">
        <v>1173</v>
      </c>
      <c r="B59" s="11">
        <v>25</v>
      </c>
      <c r="C59" s="11">
        <v>40</v>
      </c>
      <c r="F59" s="11">
        <v>17.579999999999998</v>
      </c>
      <c r="N59" s="11">
        <v>0</v>
      </c>
      <c r="O59" s="11">
        <v>0</v>
      </c>
      <c r="P59" s="11">
        <v>0</v>
      </c>
      <c r="Q59" s="11">
        <v>0</v>
      </c>
      <c r="R59" s="11">
        <v>0</v>
      </c>
      <c r="V59" s="11">
        <v>202007</v>
      </c>
    </row>
    <row r="60" spans="1:22">
      <c r="A60" s="11" t="s">
        <v>1216</v>
      </c>
      <c r="B60" s="11">
        <v>25</v>
      </c>
      <c r="C60" s="11">
        <v>40</v>
      </c>
      <c r="E60" s="11">
        <v>5.29</v>
      </c>
      <c r="F60" s="11">
        <v>10.050000000000001</v>
      </c>
      <c r="O60" s="11">
        <v>0</v>
      </c>
      <c r="P60" s="11">
        <v>1</v>
      </c>
      <c r="Q60" s="11">
        <v>0</v>
      </c>
      <c r="R60" s="11">
        <v>0</v>
      </c>
      <c r="V60" s="11">
        <v>202007</v>
      </c>
    </row>
    <row r="61" spans="1:22">
      <c r="A61" s="11" t="s">
        <v>1217</v>
      </c>
      <c r="B61" s="11">
        <v>25</v>
      </c>
      <c r="C61" s="11">
        <v>36.65</v>
      </c>
      <c r="O61" s="11">
        <v>0</v>
      </c>
      <c r="P61" s="11">
        <v>0</v>
      </c>
      <c r="Q61" s="11">
        <v>0</v>
      </c>
      <c r="R61" s="11">
        <v>0</v>
      </c>
      <c r="V61" s="11">
        <v>202007</v>
      </c>
    </row>
    <row r="62" spans="1:22">
      <c r="A62" s="11" t="s">
        <v>1174</v>
      </c>
      <c r="B62" s="11">
        <v>25</v>
      </c>
      <c r="C62" s="11">
        <v>40</v>
      </c>
      <c r="F62" s="11">
        <v>17.579999999999998</v>
      </c>
      <c r="N62" s="11">
        <v>0</v>
      </c>
      <c r="O62" s="11">
        <v>0</v>
      </c>
      <c r="P62" s="11">
        <v>0</v>
      </c>
      <c r="Q62" s="11">
        <v>0</v>
      </c>
      <c r="R62" s="11">
        <v>0</v>
      </c>
      <c r="V62" s="11">
        <v>202007</v>
      </c>
    </row>
    <row r="63" spans="1:22">
      <c r="A63" s="11" t="s">
        <v>897</v>
      </c>
      <c r="B63" s="11">
        <v>25</v>
      </c>
      <c r="C63" s="11">
        <v>38</v>
      </c>
      <c r="D63" s="11">
        <v>2</v>
      </c>
      <c r="E63" s="11">
        <v>0</v>
      </c>
      <c r="F63" s="11">
        <v>2.62</v>
      </c>
      <c r="O63" s="11">
        <v>0</v>
      </c>
      <c r="P63" s="11">
        <v>0</v>
      </c>
      <c r="Q63" s="11">
        <v>0</v>
      </c>
      <c r="R63" s="11">
        <v>0</v>
      </c>
      <c r="T63" s="11">
        <v>3.04</v>
      </c>
      <c r="V63" s="11">
        <v>202008</v>
      </c>
    </row>
    <row r="64" spans="1:22">
      <c r="A64" s="11" t="s">
        <v>915</v>
      </c>
      <c r="B64" s="11">
        <v>25</v>
      </c>
      <c r="C64" s="11">
        <v>25.2</v>
      </c>
      <c r="G64" s="11">
        <v>9</v>
      </c>
      <c r="N64" s="11">
        <v>1.8</v>
      </c>
      <c r="O64" s="11">
        <v>0</v>
      </c>
      <c r="P64" s="11">
        <v>0</v>
      </c>
      <c r="Q64" s="11">
        <v>0</v>
      </c>
      <c r="R64" s="11">
        <v>0</v>
      </c>
      <c r="V64" s="11">
        <v>202007</v>
      </c>
    </row>
    <row r="65" spans="1:22">
      <c r="A65" s="11" t="s">
        <v>847</v>
      </c>
      <c r="B65" s="11">
        <v>25</v>
      </c>
      <c r="C65" s="11">
        <v>23</v>
      </c>
      <c r="H65" s="11">
        <v>17</v>
      </c>
      <c r="O65" s="11">
        <v>0</v>
      </c>
      <c r="P65" s="11">
        <v>0</v>
      </c>
      <c r="Q65" s="11">
        <v>0</v>
      </c>
      <c r="R65" s="11">
        <v>0</v>
      </c>
      <c r="V65" s="11">
        <v>202007</v>
      </c>
    </row>
    <row r="66" spans="1:22">
      <c r="A66" s="11" t="s">
        <v>1243</v>
      </c>
      <c r="B66" s="11">
        <v>25</v>
      </c>
      <c r="C66" s="11">
        <v>38</v>
      </c>
      <c r="D66" s="11">
        <v>0</v>
      </c>
      <c r="E66" s="11">
        <v>0</v>
      </c>
      <c r="O66" s="11">
        <v>0</v>
      </c>
      <c r="P66" s="11">
        <v>0</v>
      </c>
      <c r="Q66" s="11">
        <v>0</v>
      </c>
      <c r="R66" s="11">
        <v>0</v>
      </c>
      <c r="S66" s="11">
        <v>0.02</v>
      </c>
      <c r="T66" s="11">
        <v>7.6</v>
      </c>
      <c r="V66" s="11">
        <v>202007</v>
      </c>
    </row>
    <row r="67" spans="1:22">
      <c r="A67" s="11" t="s">
        <v>1534</v>
      </c>
      <c r="B67" s="11">
        <v>25</v>
      </c>
      <c r="C67" s="11">
        <v>45</v>
      </c>
      <c r="E67" s="11">
        <v>2.35</v>
      </c>
      <c r="F67" s="11">
        <v>0.52</v>
      </c>
      <c r="O67" s="11">
        <v>0</v>
      </c>
      <c r="P67" s="11">
        <v>0</v>
      </c>
      <c r="Q67" s="11">
        <v>0</v>
      </c>
      <c r="R67" s="11">
        <v>0</v>
      </c>
      <c r="V67" s="11">
        <v>202008</v>
      </c>
    </row>
    <row r="68" spans="1:22">
      <c r="A68" s="11" t="s">
        <v>1175</v>
      </c>
      <c r="B68" s="11">
        <v>25</v>
      </c>
      <c r="C68" s="11">
        <v>32</v>
      </c>
      <c r="F68" s="11">
        <v>15.52</v>
      </c>
      <c r="G68" s="11">
        <v>8</v>
      </c>
      <c r="N68" s="11">
        <v>0</v>
      </c>
      <c r="O68" s="11">
        <v>0</v>
      </c>
      <c r="P68" s="11">
        <v>3</v>
      </c>
      <c r="Q68" s="11">
        <v>0</v>
      </c>
      <c r="R68" s="11">
        <v>0</v>
      </c>
      <c r="V68" s="11">
        <v>202007</v>
      </c>
    </row>
    <row r="69" spans="1:22">
      <c r="A69" s="11" t="s">
        <v>1078</v>
      </c>
      <c r="B69" s="11">
        <v>25</v>
      </c>
      <c r="C69" s="11">
        <v>40</v>
      </c>
      <c r="F69" s="11">
        <v>8.5</v>
      </c>
      <c r="M69" s="11">
        <v>170</v>
      </c>
      <c r="O69" s="11">
        <v>0</v>
      </c>
      <c r="P69" s="11">
        <v>0</v>
      </c>
      <c r="Q69" s="11">
        <v>0</v>
      </c>
      <c r="R69" s="11">
        <v>0</v>
      </c>
      <c r="V69" s="11">
        <v>202007</v>
      </c>
    </row>
    <row r="70" spans="1:22">
      <c r="A70" s="11" t="s">
        <v>1612</v>
      </c>
      <c r="B70" s="11">
        <v>25</v>
      </c>
      <c r="C70" s="11">
        <v>40</v>
      </c>
      <c r="F70" s="11">
        <v>4.92</v>
      </c>
      <c r="O70" s="11">
        <v>0</v>
      </c>
      <c r="P70" s="11">
        <v>0</v>
      </c>
      <c r="Q70" s="11">
        <v>0</v>
      </c>
      <c r="R70" s="11">
        <v>0</v>
      </c>
      <c r="V70" s="11">
        <v>202008</v>
      </c>
    </row>
    <row r="71" spans="1:22">
      <c r="A71" s="11" t="s">
        <v>1176</v>
      </c>
      <c r="B71" s="11">
        <v>25</v>
      </c>
      <c r="C71" s="11">
        <v>40</v>
      </c>
      <c r="O71" s="11">
        <v>0</v>
      </c>
      <c r="P71" s="11">
        <v>0</v>
      </c>
      <c r="Q71" s="11">
        <v>0</v>
      </c>
      <c r="R71" s="11">
        <v>0</v>
      </c>
      <c r="V71" s="11">
        <v>202007</v>
      </c>
    </row>
    <row r="72" spans="1:22">
      <c r="A72" s="11" t="s">
        <v>1241</v>
      </c>
      <c r="B72" s="11">
        <v>25</v>
      </c>
      <c r="C72" s="11">
        <v>6.87</v>
      </c>
      <c r="H72" s="11">
        <v>31.13</v>
      </c>
      <c r="O72" s="11">
        <v>0</v>
      </c>
      <c r="P72" s="11">
        <v>0</v>
      </c>
      <c r="Q72" s="11">
        <v>0</v>
      </c>
      <c r="R72" s="11">
        <v>0</v>
      </c>
      <c r="V72" s="11">
        <v>202008</v>
      </c>
    </row>
    <row r="73" spans="1:22">
      <c r="A73" s="11" t="s">
        <v>898</v>
      </c>
      <c r="B73" s="11">
        <v>25</v>
      </c>
      <c r="C73" s="11">
        <v>40</v>
      </c>
      <c r="F73" s="11">
        <v>1.25</v>
      </c>
      <c r="M73" s="11">
        <v>138</v>
      </c>
      <c r="O73" s="11">
        <v>0</v>
      </c>
      <c r="P73" s="11">
        <v>0</v>
      </c>
      <c r="Q73" s="11">
        <v>0</v>
      </c>
      <c r="R73" s="11">
        <v>0</v>
      </c>
      <c r="V73" s="11">
        <v>202007</v>
      </c>
    </row>
    <row r="74" spans="1:22">
      <c r="A74" s="11" t="s">
        <v>494</v>
      </c>
      <c r="B74" s="11">
        <v>25</v>
      </c>
      <c r="C74" s="11">
        <v>0</v>
      </c>
      <c r="G74" s="11">
        <v>40</v>
      </c>
      <c r="O74" s="11">
        <v>0</v>
      </c>
      <c r="P74" s="11">
        <v>0</v>
      </c>
      <c r="Q74" s="11">
        <v>0</v>
      </c>
      <c r="R74" s="11">
        <v>0</v>
      </c>
      <c r="V74" s="11">
        <v>202007</v>
      </c>
    </row>
    <row r="75" spans="1:22">
      <c r="A75" s="11" t="s">
        <v>950</v>
      </c>
      <c r="B75" s="11">
        <v>25</v>
      </c>
      <c r="C75" s="11">
        <v>40</v>
      </c>
      <c r="E75" s="11">
        <v>0</v>
      </c>
      <c r="F75" s="11">
        <v>0</v>
      </c>
      <c r="O75" s="11">
        <v>0</v>
      </c>
      <c r="P75" s="11">
        <v>0</v>
      </c>
      <c r="Q75" s="11">
        <v>0</v>
      </c>
      <c r="R75" s="11">
        <v>0</v>
      </c>
      <c r="T75" s="11">
        <v>3.72</v>
      </c>
      <c r="U75" s="11">
        <v>5.3</v>
      </c>
      <c r="V75" s="11">
        <v>202007</v>
      </c>
    </row>
    <row r="76" spans="1:22">
      <c r="A76" s="11" t="s">
        <v>916</v>
      </c>
      <c r="B76" s="11">
        <v>25</v>
      </c>
      <c r="C76" s="11">
        <v>45</v>
      </c>
      <c r="E76" s="11">
        <v>0.65</v>
      </c>
      <c r="F76" s="11">
        <v>4.25</v>
      </c>
      <c r="O76" s="11">
        <v>0</v>
      </c>
      <c r="P76" s="11">
        <v>3</v>
      </c>
      <c r="Q76" s="11">
        <v>0</v>
      </c>
      <c r="R76" s="11">
        <v>0</v>
      </c>
      <c r="V76" s="11">
        <v>202008</v>
      </c>
    </row>
    <row r="77" spans="1:22">
      <c r="A77" s="11" t="s">
        <v>467</v>
      </c>
      <c r="B77" s="11">
        <v>25</v>
      </c>
      <c r="C77" s="11">
        <v>38</v>
      </c>
      <c r="D77" s="11">
        <v>2</v>
      </c>
      <c r="E77" s="11">
        <v>7.03</v>
      </c>
      <c r="F77" s="11">
        <v>13.55</v>
      </c>
      <c r="O77" s="11">
        <v>0</v>
      </c>
      <c r="P77" s="11">
        <v>0</v>
      </c>
      <c r="Q77" s="11">
        <v>3</v>
      </c>
      <c r="R77" s="11">
        <v>7</v>
      </c>
      <c r="V77" s="11">
        <v>202007</v>
      </c>
    </row>
    <row r="78" spans="1:22">
      <c r="A78" s="11" t="s">
        <v>1178</v>
      </c>
      <c r="B78" s="11">
        <v>25</v>
      </c>
      <c r="C78" s="11">
        <v>32</v>
      </c>
      <c r="D78" s="11">
        <v>8</v>
      </c>
      <c r="F78" s="11">
        <v>1.75</v>
      </c>
      <c r="O78" s="11">
        <v>0</v>
      </c>
      <c r="P78" s="11">
        <v>0</v>
      </c>
      <c r="Q78" s="11">
        <v>0</v>
      </c>
      <c r="R78" s="11">
        <v>0</v>
      </c>
      <c r="V78" s="11">
        <v>202008</v>
      </c>
    </row>
    <row r="79" spans="1:22">
      <c r="A79" s="11" t="s">
        <v>465</v>
      </c>
      <c r="B79" s="11">
        <v>25</v>
      </c>
      <c r="C79" s="11">
        <v>40</v>
      </c>
      <c r="F79" s="11">
        <v>0</v>
      </c>
      <c r="O79" s="11">
        <v>0</v>
      </c>
      <c r="P79" s="11">
        <v>0</v>
      </c>
      <c r="Q79" s="11">
        <v>0</v>
      </c>
      <c r="R79" s="11">
        <v>0</v>
      </c>
      <c r="U79" s="11">
        <v>5.98</v>
      </c>
      <c r="V79" s="11">
        <v>202008</v>
      </c>
    </row>
    <row r="80" spans="1:22">
      <c r="A80" s="11" t="s">
        <v>1535</v>
      </c>
      <c r="B80" s="11">
        <v>25</v>
      </c>
      <c r="C80" s="11">
        <v>8.5</v>
      </c>
      <c r="O80" s="11">
        <v>0</v>
      </c>
      <c r="P80" s="11">
        <v>0</v>
      </c>
      <c r="Q80" s="11">
        <v>0</v>
      </c>
      <c r="R80" s="11">
        <v>0</v>
      </c>
      <c r="V80" s="11">
        <v>202008</v>
      </c>
    </row>
    <row r="81" spans="1:22">
      <c r="A81" s="11" t="s">
        <v>774</v>
      </c>
      <c r="B81" s="11">
        <v>25</v>
      </c>
      <c r="C81" s="11">
        <v>40</v>
      </c>
      <c r="F81" s="11">
        <v>13.25</v>
      </c>
      <c r="O81" s="11">
        <v>0</v>
      </c>
      <c r="P81" s="11">
        <v>0</v>
      </c>
      <c r="Q81" s="11">
        <v>0</v>
      </c>
      <c r="R81" s="11">
        <v>0</v>
      </c>
      <c r="V81" s="11">
        <v>202007</v>
      </c>
    </row>
    <row r="82" spans="1:22">
      <c r="A82" s="11" t="s">
        <v>775</v>
      </c>
      <c r="B82" s="11">
        <v>25</v>
      </c>
      <c r="C82" s="11">
        <v>38</v>
      </c>
      <c r="D82" s="11">
        <v>2</v>
      </c>
      <c r="E82" s="11">
        <v>5.31</v>
      </c>
      <c r="F82" s="11">
        <v>23.15</v>
      </c>
      <c r="O82" s="11">
        <v>7</v>
      </c>
      <c r="P82" s="11">
        <v>0</v>
      </c>
      <c r="Q82" s="11">
        <v>0</v>
      </c>
      <c r="R82" s="11">
        <v>0</v>
      </c>
      <c r="V82" s="11">
        <v>202008</v>
      </c>
    </row>
    <row r="83" spans="1:22">
      <c r="A83" s="11" t="s">
        <v>468</v>
      </c>
      <c r="B83" s="11">
        <v>25</v>
      </c>
      <c r="C83" s="11">
        <v>38</v>
      </c>
      <c r="D83" s="11">
        <v>2</v>
      </c>
      <c r="E83" s="11">
        <v>0</v>
      </c>
      <c r="F83" s="11">
        <v>2.9</v>
      </c>
      <c r="O83" s="11">
        <v>0</v>
      </c>
      <c r="P83" s="11">
        <v>0</v>
      </c>
      <c r="Q83" s="11">
        <v>0</v>
      </c>
      <c r="R83" s="11">
        <v>0</v>
      </c>
      <c r="T83" s="11">
        <v>4.47</v>
      </c>
      <c r="V83" s="11">
        <v>202007</v>
      </c>
    </row>
    <row r="84" spans="1:22">
      <c r="A84" s="11" t="s">
        <v>1235</v>
      </c>
      <c r="B84" s="11">
        <v>25</v>
      </c>
      <c r="C84" s="11">
        <v>0</v>
      </c>
      <c r="H84" s="11">
        <v>36</v>
      </c>
      <c r="O84" s="11">
        <v>0</v>
      </c>
      <c r="P84" s="11">
        <v>0</v>
      </c>
      <c r="Q84" s="11">
        <v>0</v>
      </c>
      <c r="R84" s="11">
        <v>0</v>
      </c>
      <c r="V84" s="11">
        <v>202007</v>
      </c>
    </row>
    <row r="85" spans="1:22">
      <c r="A85" s="11" t="s">
        <v>1207</v>
      </c>
      <c r="B85" s="11">
        <v>25</v>
      </c>
      <c r="C85" s="11">
        <v>36</v>
      </c>
      <c r="E85" s="11">
        <v>1.66</v>
      </c>
      <c r="G85" s="11">
        <v>9</v>
      </c>
      <c r="O85" s="11">
        <v>0</v>
      </c>
      <c r="P85" s="11">
        <v>2</v>
      </c>
      <c r="Q85" s="11">
        <v>0</v>
      </c>
      <c r="R85" s="11">
        <v>0</v>
      </c>
      <c r="V85" s="11">
        <v>202007</v>
      </c>
    </row>
    <row r="86" spans="1:22">
      <c r="A86" s="11" t="s">
        <v>1179</v>
      </c>
      <c r="B86" s="11">
        <v>25</v>
      </c>
      <c r="C86" s="11">
        <v>0</v>
      </c>
      <c r="H86" s="11">
        <v>40</v>
      </c>
      <c r="O86" s="11">
        <v>0</v>
      </c>
      <c r="P86" s="11">
        <v>0</v>
      </c>
      <c r="Q86" s="11">
        <v>0</v>
      </c>
      <c r="R86" s="11">
        <v>0</v>
      </c>
      <c r="V86" s="11">
        <v>202009</v>
      </c>
    </row>
    <row r="87" spans="1:22">
      <c r="A87" s="11" t="s">
        <v>472</v>
      </c>
      <c r="B87" s="11">
        <v>25</v>
      </c>
      <c r="C87" s="11">
        <v>40</v>
      </c>
      <c r="O87" s="11">
        <v>0</v>
      </c>
      <c r="P87" s="11">
        <v>0</v>
      </c>
      <c r="Q87" s="11">
        <v>0</v>
      </c>
      <c r="R87" s="11">
        <v>0</v>
      </c>
      <c r="V87" s="11">
        <v>202007</v>
      </c>
    </row>
    <row r="88" spans="1:22">
      <c r="A88" s="11" t="s">
        <v>1219</v>
      </c>
      <c r="B88" s="11">
        <v>25</v>
      </c>
      <c r="C88" s="11">
        <v>25</v>
      </c>
      <c r="D88" s="11">
        <v>0</v>
      </c>
      <c r="O88" s="11">
        <v>0</v>
      </c>
      <c r="P88" s="11">
        <v>0</v>
      </c>
      <c r="Q88" s="11">
        <v>0</v>
      </c>
      <c r="R88" s="11">
        <v>0</v>
      </c>
      <c r="S88" s="11">
        <v>0.5</v>
      </c>
      <c r="V88" s="11">
        <v>202007</v>
      </c>
    </row>
    <row r="89" spans="1:22" s="36" customFormat="1">
      <c r="A89" s="11" t="s">
        <v>480</v>
      </c>
      <c r="B89" s="11">
        <v>25</v>
      </c>
      <c r="C89" s="11">
        <v>27</v>
      </c>
      <c r="D89" s="11"/>
      <c r="E89" s="11"/>
      <c r="F89" s="11"/>
      <c r="G89" s="11">
        <v>9</v>
      </c>
      <c r="H89" s="11"/>
      <c r="I89" s="11"/>
      <c r="J89" s="11"/>
      <c r="K89" s="11"/>
      <c r="L89" s="11"/>
      <c r="M89" s="11"/>
      <c r="N89" s="11"/>
      <c r="O89" s="11">
        <v>0</v>
      </c>
      <c r="P89" s="11">
        <v>0</v>
      </c>
      <c r="Q89" s="11">
        <v>0</v>
      </c>
      <c r="R89" s="11">
        <v>0</v>
      </c>
      <c r="S89" s="11"/>
      <c r="T89" s="11"/>
      <c r="U89" s="11"/>
      <c r="V89" s="11">
        <v>202007</v>
      </c>
    </row>
    <row r="90" spans="1:22" s="36" customFormat="1">
      <c r="A90" s="11" t="s">
        <v>1054</v>
      </c>
      <c r="B90" s="11">
        <v>25</v>
      </c>
      <c r="C90" s="11">
        <v>40</v>
      </c>
      <c r="D90" s="11"/>
      <c r="E90" s="11"/>
      <c r="F90" s="11">
        <v>6.25</v>
      </c>
      <c r="G90" s="11"/>
      <c r="H90" s="11"/>
      <c r="I90" s="11"/>
      <c r="J90" s="11"/>
      <c r="K90" s="11"/>
      <c r="L90" s="11"/>
      <c r="M90" s="11">
        <v>90</v>
      </c>
      <c r="N90" s="11"/>
      <c r="O90" s="11">
        <v>0</v>
      </c>
      <c r="P90" s="11">
        <v>0</v>
      </c>
      <c r="Q90" s="11">
        <v>0</v>
      </c>
      <c r="R90" s="11">
        <v>0</v>
      </c>
      <c r="S90" s="11"/>
      <c r="T90" s="11"/>
      <c r="U90" s="11"/>
      <c r="V90" s="11">
        <v>202007</v>
      </c>
    </row>
    <row r="91" spans="1:22" s="36" customFormat="1">
      <c r="A91" s="11" t="s">
        <v>500</v>
      </c>
      <c r="B91" s="11">
        <v>25</v>
      </c>
      <c r="C91" s="11">
        <v>38</v>
      </c>
      <c r="D91" s="11">
        <v>0</v>
      </c>
      <c r="E91" s="11">
        <v>0.97</v>
      </c>
      <c r="F91" s="11">
        <v>0</v>
      </c>
      <c r="G91" s="11"/>
      <c r="H91" s="11"/>
      <c r="I91" s="11"/>
      <c r="J91" s="11"/>
      <c r="K91" s="11"/>
      <c r="L91" s="11"/>
      <c r="M91" s="11"/>
      <c r="N91" s="11"/>
      <c r="O91" s="11">
        <v>0</v>
      </c>
      <c r="P91" s="11">
        <v>0</v>
      </c>
      <c r="Q91" s="11">
        <v>0</v>
      </c>
      <c r="R91" s="11">
        <v>0</v>
      </c>
      <c r="S91" s="11">
        <v>2</v>
      </c>
      <c r="T91" s="11"/>
      <c r="U91" s="11">
        <v>0.63</v>
      </c>
      <c r="V91" s="11">
        <v>202008</v>
      </c>
    </row>
    <row r="92" spans="1:22" s="36" customFormat="1">
      <c r="A92" s="11" t="s">
        <v>1180</v>
      </c>
      <c r="B92" s="11">
        <v>25</v>
      </c>
      <c r="C92" s="11">
        <v>40</v>
      </c>
      <c r="D92" s="11"/>
      <c r="E92" s="11"/>
      <c r="F92" s="11">
        <v>6.83</v>
      </c>
      <c r="G92" s="11"/>
      <c r="H92" s="11"/>
      <c r="I92" s="11"/>
      <c r="J92" s="11"/>
      <c r="K92" s="11"/>
      <c r="L92" s="11"/>
      <c r="M92" s="11"/>
      <c r="N92" s="11">
        <v>0</v>
      </c>
      <c r="O92" s="11">
        <v>0</v>
      </c>
      <c r="P92" s="11">
        <v>0</v>
      </c>
      <c r="Q92" s="11">
        <v>0</v>
      </c>
      <c r="R92" s="11">
        <v>0</v>
      </c>
      <c r="S92" s="11"/>
      <c r="T92" s="11"/>
      <c r="U92" s="11"/>
      <c r="V92" s="11">
        <v>202007</v>
      </c>
    </row>
    <row r="93" spans="1:22" s="36" customFormat="1">
      <c r="A93" s="11" t="s">
        <v>1181</v>
      </c>
      <c r="B93" s="11">
        <v>25</v>
      </c>
      <c r="C93" s="11">
        <v>45</v>
      </c>
      <c r="D93" s="11"/>
      <c r="E93" s="11">
        <v>0</v>
      </c>
      <c r="F93" s="11"/>
      <c r="G93" s="11"/>
      <c r="H93" s="11"/>
      <c r="I93" s="11"/>
      <c r="J93" s="11"/>
      <c r="K93" s="11"/>
      <c r="L93" s="11"/>
      <c r="M93" s="11"/>
      <c r="N93" s="11"/>
      <c r="O93" s="11">
        <v>0</v>
      </c>
      <c r="P93" s="11">
        <v>3</v>
      </c>
      <c r="Q93" s="11">
        <v>0</v>
      </c>
      <c r="R93" s="11">
        <v>0</v>
      </c>
      <c r="S93" s="11"/>
      <c r="T93" s="11">
        <v>1.61</v>
      </c>
      <c r="U93" s="11"/>
      <c r="V93" s="11">
        <v>202008</v>
      </c>
    </row>
    <row r="94" spans="1:22" s="36" customFormat="1">
      <c r="A94" s="11" t="s">
        <v>1208</v>
      </c>
      <c r="B94" s="11">
        <v>25</v>
      </c>
      <c r="C94" s="11">
        <v>16</v>
      </c>
      <c r="D94" s="11"/>
      <c r="E94" s="11"/>
      <c r="F94" s="11"/>
      <c r="G94" s="11"/>
      <c r="H94" s="11"/>
      <c r="I94" s="11"/>
      <c r="J94" s="11"/>
      <c r="K94" s="11"/>
      <c r="L94" s="11"/>
      <c r="M94" s="11"/>
      <c r="N94" s="11"/>
      <c r="O94" s="11">
        <v>0</v>
      </c>
      <c r="P94" s="11">
        <v>0</v>
      </c>
      <c r="Q94" s="11">
        <v>0</v>
      </c>
      <c r="R94" s="11">
        <v>0</v>
      </c>
      <c r="S94" s="11"/>
      <c r="T94" s="11"/>
      <c r="U94" s="11"/>
      <c r="V94" s="11">
        <v>202007</v>
      </c>
    </row>
    <row r="95" spans="1:22">
      <c r="A95" s="11" t="s">
        <v>1182</v>
      </c>
      <c r="B95" s="11">
        <v>25</v>
      </c>
      <c r="C95" s="11">
        <v>0</v>
      </c>
      <c r="G95" s="11">
        <v>40</v>
      </c>
      <c r="O95" s="11">
        <v>0</v>
      </c>
      <c r="P95" s="11">
        <v>0</v>
      </c>
      <c r="Q95" s="11">
        <v>0</v>
      </c>
      <c r="R95" s="11">
        <v>0</v>
      </c>
      <c r="V95" s="11">
        <v>202007</v>
      </c>
    </row>
    <row r="96" spans="1:22">
      <c r="A96" s="11" t="s">
        <v>1010</v>
      </c>
      <c r="B96" s="11">
        <v>25</v>
      </c>
      <c r="C96" s="11">
        <v>39</v>
      </c>
      <c r="M96" s="11">
        <v>205</v>
      </c>
      <c r="N96" s="11">
        <v>1</v>
      </c>
      <c r="O96" s="11">
        <v>0</v>
      </c>
      <c r="P96" s="11">
        <v>0</v>
      </c>
      <c r="Q96" s="11">
        <v>0</v>
      </c>
      <c r="R96" s="11">
        <v>0</v>
      </c>
      <c r="V96" s="11">
        <v>202007</v>
      </c>
    </row>
    <row r="97" spans="1:22">
      <c r="A97" s="11" t="s">
        <v>1449</v>
      </c>
      <c r="B97" s="11">
        <v>25</v>
      </c>
      <c r="C97" s="11">
        <v>40</v>
      </c>
      <c r="F97" s="11">
        <v>0.75</v>
      </c>
      <c r="M97" s="11">
        <v>50</v>
      </c>
      <c r="O97" s="11">
        <v>0</v>
      </c>
      <c r="P97" s="11">
        <v>0</v>
      </c>
      <c r="Q97" s="11">
        <v>0</v>
      </c>
      <c r="R97" s="11">
        <v>0</v>
      </c>
      <c r="V97" s="11">
        <v>202007</v>
      </c>
    </row>
    <row r="98" spans="1:22">
      <c r="A98" s="11" t="s">
        <v>481</v>
      </c>
      <c r="B98" s="11">
        <v>25</v>
      </c>
      <c r="C98" s="11">
        <v>20</v>
      </c>
      <c r="D98" s="11">
        <v>5.75</v>
      </c>
      <c r="O98" s="11">
        <v>0</v>
      </c>
      <c r="P98" s="11">
        <v>0</v>
      </c>
      <c r="Q98" s="11">
        <v>0</v>
      </c>
      <c r="R98" s="11">
        <v>0</v>
      </c>
      <c r="V98" s="11">
        <v>202007</v>
      </c>
    </row>
    <row r="99" spans="1:22">
      <c r="A99" s="11" t="s">
        <v>1184</v>
      </c>
      <c r="B99" s="11">
        <v>25</v>
      </c>
      <c r="C99" s="11">
        <v>18</v>
      </c>
      <c r="M99" s="11">
        <v>143</v>
      </c>
      <c r="O99" s="11">
        <v>0</v>
      </c>
      <c r="P99" s="11">
        <v>0</v>
      </c>
      <c r="Q99" s="11">
        <v>0</v>
      </c>
      <c r="R99" s="11">
        <v>0</v>
      </c>
      <c r="V99" s="11">
        <v>202007</v>
      </c>
    </row>
    <row r="100" spans="1:22">
      <c r="A100" s="11" t="s">
        <v>470</v>
      </c>
      <c r="B100" s="11">
        <v>25</v>
      </c>
      <c r="C100" s="11">
        <v>40</v>
      </c>
      <c r="E100" s="11">
        <v>0.81</v>
      </c>
      <c r="O100" s="11">
        <v>0</v>
      </c>
      <c r="P100" s="11">
        <v>0</v>
      </c>
      <c r="Q100" s="11">
        <v>0</v>
      </c>
      <c r="R100" s="11">
        <v>0</v>
      </c>
      <c r="V100" s="11">
        <v>202008</v>
      </c>
    </row>
    <row r="101" spans="1:22">
      <c r="A101" s="11" t="s">
        <v>777</v>
      </c>
      <c r="B101" s="11">
        <v>25</v>
      </c>
      <c r="C101" s="11">
        <v>28</v>
      </c>
      <c r="D101" s="11">
        <v>0</v>
      </c>
      <c r="O101" s="11">
        <v>0</v>
      </c>
      <c r="P101" s="11">
        <v>0</v>
      </c>
      <c r="Q101" s="11">
        <v>0</v>
      </c>
      <c r="R101" s="11">
        <v>0</v>
      </c>
      <c r="S101" s="11">
        <v>0.5</v>
      </c>
      <c r="V101" s="11">
        <v>202007</v>
      </c>
    </row>
    <row r="102" spans="1:22">
      <c r="A102" s="11" t="s">
        <v>778</v>
      </c>
      <c r="B102" s="11">
        <v>25</v>
      </c>
      <c r="C102" s="11">
        <v>40</v>
      </c>
      <c r="O102" s="11">
        <v>0</v>
      </c>
      <c r="P102" s="11">
        <v>0</v>
      </c>
      <c r="Q102" s="11">
        <v>0</v>
      </c>
      <c r="R102" s="11">
        <v>0</v>
      </c>
      <c r="V102" s="11">
        <v>202007</v>
      </c>
    </row>
    <row r="103" spans="1:22">
      <c r="A103" s="11" t="s">
        <v>709</v>
      </c>
      <c r="B103" s="11">
        <v>25</v>
      </c>
      <c r="C103" s="11">
        <v>35.71</v>
      </c>
      <c r="N103" s="11">
        <v>0.28999999999999998</v>
      </c>
      <c r="O103" s="11">
        <v>0</v>
      </c>
      <c r="P103" s="11">
        <v>0</v>
      </c>
      <c r="Q103" s="11">
        <v>0</v>
      </c>
      <c r="R103" s="11">
        <v>0</v>
      </c>
      <c r="V103" s="11">
        <v>202008</v>
      </c>
    </row>
    <row r="104" spans="1:22">
      <c r="A104" s="11" t="s">
        <v>1628</v>
      </c>
      <c r="B104" s="11">
        <v>25</v>
      </c>
      <c r="C104" s="11">
        <v>40</v>
      </c>
      <c r="M104" s="11">
        <v>270</v>
      </c>
      <c r="O104" s="11">
        <v>0</v>
      </c>
      <c r="P104" s="11">
        <v>0</v>
      </c>
      <c r="Q104" s="11">
        <v>0</v>
      </c>
      <c r="R104" s="11">
        <v>0</v>
      </c>
      <c r="V104" s="11">
        <v>202007</v>
      </c>
    </row>
    <row r="105" spans="1:22">
      <c r="A105" s="11" t="s">
        <v>1209</v>
      </c>
      <c r="B105" s="11">
        <v>25</v>
      </c>
      <c r="C105" s="11">
        <v>40</v>
      </c>
      <c r="O105" s="11">
        <v>0</v>
      </c>
      <c r="P105" s="11">
        <v>0</v>
      </c>
      <c r="Q105" s="11">
        <v>0</v>
      </c>
      <c r="R105" s="11">
        <v>0</v>
      </c>
      <c r="V105" s="11">
        <v>202007</v>
      </c>
    </row>
    <row r="106" spans="1:22">
      <c r="A106" s="11" t="s">
        <v>779</v>
      </c>
      <c r="B106" s="11">
        <v>25</v>
      </c>
      <c r="C106" s="11">
        <v>38</v>
      </c>
      <c r="D106" s="11">
        <v>2</v>
      </c>
      <c r="E106" s="11">
        <v>1.63</v>
      </c>
      <c r="F106" s="11">
        <v>4.18</v>
      </c>
      <c r="O106" s="11">
        <v>0</v>
      </c>
      <c r="P106" s="11">
        <v>0</v>
      </c>
      <c r="Q106" s="11">
        <v>0</v>
      </c>
      <c r="R106" s="11">
        <v>0</v>
      </c>
      <c r="V106" s="11">
        <v>202007</v>
      </c>
    </row>
    <row r="107" spans="1:22">
      <c r="A107" s="11" t="s">
        <v>1319</v>
      </c>
      <c r="B107" s="11">
        <v>25</v>
      </c>
      <c r="C107" s="11">
        <v>38</v>
      </c>
      <c r="D107" s="11">
        <v>2</v>
      </c>
      <c r="E107" s="11">
        <v>0.8</v>
      </c>
      <c r="F107" s="11">
        <v>2.63</v>
      </c>
      <c r="O107" s="11">
        <v>0</v>
      </c>
      <c r="P107" s="11">
        <v>0</v>
      </c>
      <c r="Q107" s="11">
        <v>0</v>
      </c>
      <c r="R107" s="11">
        <v>0</v>
      </c>
      <c r="V107" s="11">
        <v>202008</v>
      </c>
    </row>
    <row r="108" spans="1:22">
      <c r="A108" s="11" t="s">
        <v>1185</v>
      </c>
      <c r="B108" s="11">
        <v>25</v>
      </c>
      <c r="C108" s="11">
        <v>40</v>
      </c>
      <c r="F108" s="11">
        <v>8.75</v>
      </c>
      <c r="O108" s="11">
        <v>0</v>
      </c>
      <c r="P108" s="11">
        <v>0</v>
      </c>
      <c r="Q108" s="11">
        <v>0</v>
      </c>
      <c r="R108" s="11">
        <v>0</v>
      </c>
      <c r="V108" s="11">
        <v>202008</v>
      </c>
    </row>
    <row r="109" spans="1:22">
      <c r="A109" s="11" t="s">
        <v>454</v>
      </c>
      <c r="B109" s="11">
        <v>25</v>
      </c>
      <c r="C109" s="11">
        <v>40</v>
      </c>
      <c r="E109" s="11">
        <v>1.82</v>
      </c>
      <c r="F109" s="11">
        <v>0</v>
      </c>
      <c r="O109" s="11">
        <v>0</v>
      </c>
      <c r="P109" s="11">
        <v>0</v>
      </c>
      <c r="Q109" s="11">
        <v>0</v>
      </c>
      <c r="R109" s="11">
        <v>0</v>
      </c>
      <c r="U109" s="11">
        <v>1.8</v>
      </c>
      <c r="V109" s="11">
        <v>202009</v>
      </c>
    </row>
    <row r="110" spans="1:22">
      <c r="A110" s="11" t="s">
        <v>1186</v>
      </c>
      <c r="B110" s="11">
        <v>25</v>
      </c>
      <c r="C110" s="11">
        <v>32</v>
      </c>
      <c r="E110" s="11">
        <v>1.64</v>
      </c>
      <c r="F110" s="11">
        <v>8.83</v>
      </c>
      <c r="G110" s="11">
        <v>8</v>
      </c>
      <c r="O110" s="11">
        <v>0</v>
      </c>
      <c r="P110" s="11">
        <v>2</v>
      </c>
      <c r="Q110" s="11">
        <v>0</v>
      </c>
      <c r="R110" s="11">
        <v>0</v>
      </c>
      <c r="V110" s="11">
        <v>202007</v>
      </c>
    </row>
    <row r="111" spans="1:22">
      <c r="A111" s="11" t="s">
        <v>1011</v>
      </c>
      <c r="B111" s="11">
        <v>25</v>
      </c>
      <c r="C111" s="11">
        <v>24</v>
      </c>
      <c r="F111" s="11">
        <v>0.8</v>
      </c>
      <c r="G111" s="11">
        <v>16</v>
      </c>
      <c r="O111" s="11">
        <v>0</v>
      </c>
      <c r="P111" s="11">
        <v>0</v>
      </c>
      <c r="Q111" s="11">
        <v>0</v>
      </c>
      <c r="R111" s="11">
        <v>0</v>
      </c>
      <c r="V111" s="11">
        <v>202008</v>
      </c>
    </row>
    <row r="112" spans="1:22">
      <c r="A112" s="11" t="s">
        <v>960</v>
      </c>
      <c r="B112" s="11">
        <v>25</v>
      </c>
      <c r="C112" s="11">
        <v>40</v>
      </c>
      <c r="E112" s="11">
        <v>1.32</v>
      </c>
      <c r="O112" s="11">
        <v>0</v>
      </c>
      <c r="P112" s="11">
        <v>0</v>
      </c>
      <c r="Q112" s="11">
        <v>0</v>
      </c>
      <c r="R112" s="11">
        <v>0</v>
      </c>
      <c r="V112" s="11">
        <v>202008</v>
      </c>
    </row>
    <row r="113" spans="1:22">
      <c r="A113" s="11" t="s">
        <v>484</v>
      </c>
      <c r="B113" s="11">
        <v>25</v>
      </c>
      <c r="C113" s="11">
        <v>17</v>
      </c>
      <c r="M113" s="11">
        <v>48</v>
      </c>
      <c r="O113" s="11">
        <v>0</v>
      </c>
      <c r="P113" s="11">
        <v>0</v>
      </c>
      <c r="Q113" s="11">
        <v>0</v>
      </c>
      <c r="R113" s="11">
        <v>0</v>
      </c>
      <c r="V113" s="11">
        <v>202007</v>
      </c>
    </row>
    <row r="114" spans="1:22">
      <c r="A114" s="11" t="s">
        <v>1220</v>
      </c>
      <c r="B114" s="11">
        <v>25</v>
      </c>
      <c r="C114" s="11">
        <v>39.75</v>
      </c>
      <c r="M114" s="11">
        <v>270</v>
      </c>
      <c r="N114" s="11">
        <v>0.25</v>
      </c>
      <c r="O114" s="11">
        <v>0</v>
      </c>
      <c r="P114" s="11">
        <v>0</v>
      </c>
      <c r="Q114" s="11">
        <v>0</v>
      </c>
      <c r="R114" s="11">
        <v>0</v>
      </c>
      <c r="V114" s="11">
        <v>202007</v>
      </c>
    </row>
    <row r="115" spans="1:22">
      <c r="A115" s="11" t="s">
        <v>1237</v>
      </c>
      <c r="B115" s="11">
        <v>25</v>
      </c>
      <c r="C115" s="11">
        <v>0</v>
      </c>
      <c r="H115" s="11">
        <v>40</v>
      </c>
      <c r="O115" s="11">
        <v>0</v>
      </c>
      <c r="P115" s="11">
        <v>0</v>
      </c>
      <c r="Q115" s="11">
        <v>0</v>
      </c>
      <c r="R115" s="11">
        <v>0</v>
      </c>
      <c r="V115" s="11">
        <v>202008</v>
      </c>
    </row>
    <row r="116" spans="1:22">
      <c r="A116" s="11" t="s">
        <v>1701</v>
      </c>
      <c r="B116" s="11">
        <v>25</v>
      </c>
      <c r="C116" s="11">
        <v>40</v>
      </c>
      <c r="E116" s="11">
        <v>3.25</v>
      </c>
      <c r="F116" s="11">
        <v>7</v>
      </c>
      <c r="M116" s="11">
        <v>100</v>
      </c>
      <c r="O116" s="11">
        <v>0</v>
      </c>
      <c r="P116" s="11">
        <v>3</v>
      </c>
      <c r="Q116" s="11">
        <v>0</v>
      </c>
      <c r="R116" s="11">
        <v>0</v>
      </c>
      <c r="V116" s="11">
        <v>202007</v>
      </c>
    </row>
    <row r="117" spans="1:22">
      <c r="A117" s="11" t="s">
        <v>505</v>
      </c>
      <c r="B117" s="11">
        <v>25</v>
      </c>
      <c r="C117" s="11">
        <v>45</v>
      </c>
      <c r="F117" s="11">
        <v>0</v>
      </c>
      <c r="O117" s="11">
        <v>0</v>
      </c>
      <c r="P117" s="11">
        <v>2</v>
      </c>
      <c r="Q117" s="11">
        <v>0</v>
      </c>
      <c r="R117" s="11">
        <v>0</v>
      </c>
      <c r="U117" s="11">
        <v>7</v>
      </c>
      <c r="V117" s="11">
        <v>202008</v>
      </c>
    </row>
    <row r="118" spans="1:22">
      <c r="A118" s="11" t="s">
        <v>1187</v>
      </c>
      <c r="B118" s="11">
        <v>25</v>
      </c>
      <c r="C118" s="11">
        <v>32</v>
      </c>
      <c r="F118" s="11">
        <v>1.5</v>
      </c>
      <c r="G118" s="11">
        <v>8</v>
      </c>
      <c r="M118" s="11">
        <v>175.2</v>
      </c>
      <c r="O118" s="11">
        <v>0</v>
      </c>
      <c r="P118" s="11">
        <v>0</v>
      </c>
      <c r="Q118" s="11">
        <v>0</v>
      </c>
      <c r="R118" s="11">
        <v>0</v>
      </c>
      <c r="V118" s="11">
        <v>202007</v>
      </c>
    </row>
    <row r="119" spans="1:22">
      <c r="A119" s="11" t="s">
        <v>476</v>
      </c>
      <c r="B119" s="11">
        <v>25</v>
      </c>
      <c r="C119" s="11">
        <v>38</v>
      </c>
      <c r="D119" s="11">
        <v>2</v>
      </c>
      <c r="F119" s="11">
        <v>10.75</v>
      </c>
      <c r="O119" s="11">
        <v>0</v>
      </c>
      <c r="P119" s="11">
        <v>0</v>
      </c>
      <c r="Q119" s="11">
        <v>2</v>
      </c>
      <c r="R119" s="11">
        <v>0</v>
      </c>
      <c r="V119" s="11">
        <v>202009</v>
      </c>
    </row>
    <row r="120" spans="1:22">
      <c r="A120" s="11" t="s">
        <v>477</v>
      </c>
      <c r="B120" s="11">
        <v>25</v>
      </c>
      <c r="C120" s="11">
        <v>38</v>
      </c>
      <c r="D120" s="11">
        <v>2</v>
      </c>
      <c r="E120" s="11">
        <v>1.5</v>
      </c>
      <c r="F120" s="11">
        <v>5.25</v>
      </c>
      <c r="O120" s="11">
        <v>0</v>
      </c>
      <c r="P120" s="11">
        <v>0</v>
      </c>
      <c r="Q120" s="11">
        <v>2</v>
      </c>
      <c r="R120" s="11">
        <v>0</v>
      </c>
      <c r="V120" s="11">
        <v>202009</v>
      </c>
    </row>
    <row r="121" spans="1:22">
      <c r="A121" s="11" t="s">
        <v>780</v>
      </c>
      <c r="B121" s="11">
        <v>25</v>
      </c>
      <c r="C121" s="11">
        <v>32</v>
      </c>
      <c r="D121" s="11">
        <v>5</v>
      </c>
      <c r="O121" s="11">
        <v>0</v>
      </c>
      <c r="P121" s="11">
        <v>0</v>
      </c>
      <c r="Q121" s="11">
        <v>0</v>
      </c>
      <c r="R121" s="11">
        <v>0</v>
      </c>
      <c r="V121" s="11">
        <v>202008</v>
      </c>
    </row>
    <row r="122" spans="1:22">
      <c r="A122" s="11" t="s">
        <v>787</v>
      </c>
      <c r="B122" s="11">
        <v>25</v>
      </c>
      <c r="C122" s="11">
        <v>45</v>
      </c>
      <c r="F122" s="11">
        <v>4.5</v>
      </c>
      <c r="O122" s="11">
        <v>0</v>
      </c>
      <c r="P122" s="11">
        <v>0</v>
      </c>
      <c r="Q122" s="11">
        <v>0</v>
      </c>
      <c r="R122" s="11">
        <v>0</v>
      </c>
      <c r="V122" s="11">
        <v>202008</v>
      </c>
    </row>
    <row r="123" spans="1:22">
      <c r="A123" s="11" t="s">
        <v>1238</v>
      </c>
      <c r="B123" s="11">
        <v>25</v>
      </c>
      <c r="C123" s="11">
        <v>38</v>
      </c>
      <c r="D123" s="11">
        <v>1.18</v>
      </c>
      <c r="E123" s="11">
        <v>0.56999999999999995</v>
      </c>
      <c r="O123" s="11">
        <v>0</v>
      </c>
      <c r="P123" s="11">
        <v>0</v>
      </c>
      <c r="Q123" s="11">
        <v>0</v>
      </c>
      <c r="R123" s="11">
        <v>0</v>
      </c>
      <c r="V123" s="11">
        <v>202008</v>
      </c>
    </row>
    <row r="124" spans="1:22">
      <c r="A124" s="11" t="s">
        <v>1631</v>
      </c>
      <c r="B124" s="11">
        <v>25</v>
      </c>
      <c r="C124" s="11">
        <v>39.72</v>
      </c>
      <c r="N124" s="11">
        <v>0.28000000000000003</v>
      </c>
      <c r="O124" s="11">
        <v>0</v>
      </c>
      <c r="P124" s="11">
        <v>0</v>
      </c>
      <c r="Q124" s="11">
        <v>0</v>
      </c>
      <c r="R124" s="11">
        <v>0</v>
      </c>
      <c r="V124" s="11">
        <v>202008</v>
      </c>
    </row>
    <row r="125" spans="1:22">
      <c r="A125" s="11" t="s">
        <v>846</v>
      </c>
      <c r="B125" s="11">
        <v>25</v>
      </c>
      <c r="C125" s="11">
        <v>38</v>
      </c>
      <c r="D125" s="11">
        <v>2</v>
      </c>
      <c r="E125" s="11">
        <v>0.1</v>
      </c>
      <c r="F125" s="11">
        <v>9.8000000000000007</v>
      </c>
      <c r="O125" s="11">
        <v>7</v>
      </c>
      <c r="P125" s="11">
        <v>0</v>
      </c>
      <c r="Q125" s="11">
        <v>0</v>
      </c>
      <c r="R125" s="11">
        <v>0</v>
      </c>
      <c r="V125" s="11">
        <v>202008</v>
      </c>
    </row>
    <row r="126" spans="1:22">
      <c r="A126" s="11" t="s">
        <v>487</v>
      </c>
      <c r="B126" s="11">
        <v>25</v>
      </c>
      <c r="C126" s="11">
        <v>0</v>
      </c>
      <c r="H126" s="11">
        <v>40</v>
      </c>
      <c r="M126" s="11">
        <v>140</v>
      </c>
      <c r="O126" s="11">
        <v>0</v>
      </c>
      <c r="P126" s="11">
        <v>0</v>
      </c>
      <c r="Q126" s="11">
        <v>0</v>
      </c>
      <c r="R126" s="11">
        <v>0</v>
      </c>
      <c r="V126" s="11">
        <v>202008</v>
      </c>
    </row>
    <row r="127" spans="1:22">
      <c r="A127" s="11" t="s">
        <v>464</v>
      </c>
      <c r="B127" s="11">
        <v>25</v>
      </c>
      <c r="C127" s="11">
        <v>38</v>
      </c>
      <c r="D127" s="11">
        <v>0</v>
      </c>
      <c r="E127" s="11">
        <v>5.87</v>
      </c>
      <c r="O127" s="11">
        <v>0</v>
      </c>
      <c r="P127" s="11">
        <v>0</v>
      </c>
      <c r="Q127" s="11">
        <v>0</v>
      </c>
      <c r="R127" s="11">
        <v>0</v>
      </c>
      <c r="S127" s="11">
        <v>1.82</v>
      </c>
      <c r="V127" s="11">
        <v>202008</v>
      </c>
    </row>
    <row r="128" spans="1:22">
      <c r="A128" s="11" t="s">
        <v>1819</v>
      </c>
      <c r="B128" s="11">
        <v>25</v>
      </c>
      <c r="C128" s="11">
        <v>40</v>
      </c>
      <c r="M128" s="11">
        <v>100</v>
      </c>
      <c r="O128" s="11">
        <v>0</v>
      </c>
      <c r="P128" s="11">
        <v>0</v>
      </c>
      <c r="Q128" s="11">
        <v>0</v>
      </c>
      <c r="R128" s="11">
        <v>0</v>
      </c>
      <c r="V128" s="11">
        <v>202008</v>
      </c>
    </row>
    <row r="129" spans="1:22">
      <c r="A129" s="11" t="s">
        <v>486</v>
      </c>
      <c r="B129" s="11">
        <v>25</v>
      </c>
      <c r="C129" s="11">
        <v>40</v>
      </c>
      <c r="F129" s="11">
        <v>6.25</v>
      </c>
      <c r="O129" s="11">
        <v>0</v>
      </c>
      <c r="P129" s="11">
        <v>0</v>
      </c>
      <c r="Q129" s="11">
        <v>0</v>
      </c>
      <c r="R129" s="11">
        <v>0</v>
      </c>
      <c r="V129" s="11">
        <v>202007</v>
      </c>
    </row>
    <row r="130" spans="1:22">
      <c r="A130" s="11" t="s">
        <v>782</v>
      </c>
      <c r="B130" s="11">
        <v>25</v>
      </c>
      <c r="C130" s="11">
        <v>38</v>
      </c>
      <c r="D130" s="11">
        <v>0</v>
      </c>
      <c r="E130" s="11">
        <v>0</v>
      </c>
      <c r="F130" s="11">
        <v>2.3199999999999998</v>
      </c>
      <c r="O130" s="11">
        <v>6</v>
      </c>
      <c r="P130" s="11">
        <v>1</v>
      </c>
      <c r="Q130" s="11">
        <v>0</v>
      </c>
      <c r="R130" s="11">
        <v>7</v>
      </c>
      <c r="S130" s="11">
        <v>2</v>
      </c>
      <c r="T130" s="11">
        <v>1.67</v>
      </c>
      <c r="V130" s="11">
        <v>202008</v>
      </c>
    </row>
    <row r="131" spans="1:22">
      <c r="A131" s="11" t="s">
        <v>1199</v>
      </c>
      <c r="B131" s="11">
        <v>25</v>
      </c>
      <c r="C131" s="11">
        <v>40</v>
      </c>
      <c r="O131" s="11">
        <v>0</v>
      </c>
      <c r="P131" s="11">
        <v>0</v>
      </c>
      <c r="Q131" s="11">
        <v>0</v>
      </c>
      <c r="R131" s="11">
        <v>0</v>
      </c>
      <c r="V131" s="11">
        <v>202007</v>
      </c>
    </row>
    <row r="132" spans="1:22">
      <c r="A132" s="11" t="s">
        <v>1200</v>
      </c>
      <c r="B132" s="11">
        <v>25</v>
      </c>
      <c r="C132" s="11">
        <v>45</v>
      </c>
      <c r="E132" s="11">
        <v>1.8</v>
      </c>
      <c r="O132" s="11">
        <v>0</v>
      </c>
      <c r="P132" s="11">
        <v>0</v>
      </c>
      <c r="Q132" s="11">
        <v>0</v>
      </c>
      <c r="R132" s="11">
        <v>0</v>
      </c>
      <c r="V132" s="11">
        <v>202007</v>
      </c>
    </row>
    <row r="133" spans="1:22">
      <c r="A133" s="11" t="s">
        <v>507</v>
      </c>
      <c r="B133" s="11">
        <v>25</v>
      </c>
      <c r="C133" s="11">
        <v>16</v>
      </c>
      <c r="O133" s="11">
        <v>0</v>
      </c>
      <c r="P133" s="11">
        <v>0</v>
      </c>
      <c r="Q133" s="11">
        <v>0</v>
      </c>
      <c r="R133" s="11">
        <v>0</v>
      </c>
      <c r="V133" s="11">
        <v>202007</v>
      </c>
    </row>
    <row r="134" spans="1:22">
      <c r="A134" s="11" t="s">
        <v>469</v>
      </c>
      <c r="B134" s="11">
        <v>25</v>
      </c>
      <c r="C134" s="11">
        <v>38</v>
      </c>
      <c r="D134" s="11">
        <v>0</v>
      </c>
      <c r="E134" s="11">
        <v>0</v>
      </c>
      <c r="F134" s="11">
        <v>0</v>
      </c>
      <c r="O134" s="11">
        <v>0</v>
      </c>
      <c r="P134" s="11">
        <v>0</v>
      </c>
      <c r="Q134" s="11">
        <v>0</v>
      </c>
      <c r="R134" s="11">
        <v>0</v>
      </c>
      <c r="S134" s="11">
        <v>2</v>
      </c>
      <c r="T134" s="11">
        <v>0.85</v>
      </c>
      <c r="U134" s="11">
        <v>1.95</v>
      </c>
      <c r="V134" s="11">
        <v>202008</v>
      </c>
    </row>
    <row r="135" spans="1:22">
      <c r="A135" s="11" t="s">
        <v>1210</v>
      </c>
      <c r="B135" s="11">
        <v>25</v>
      </c>
      <c r="C135" s="11">
        <v>40</v>
      </c>
      <c r="E135" s="11">
        <v>4.21</v>
      </c>
      <c r="F135" s="11">
        <v>1.83</v>
      </c>
      <c r="M135" s="11">
        <v>32</v>
      </c>
      <c r="O135" s="11">
        <v>0</v>
      </c>
      <c r="P135" s="11">
        <v>3</v>
      </c>
      <c r="Q135" s="11">
        <v>0</v>
      </c>
      <c r="R135" s="11">
        <v>0</v>
      </c>
      <c r="V135" s="11">
        <v>202008</v>
      </c>
    </row>
    <row r="136" spans="1:22">
      <c r="A136" s="11" t="s">
        <v>483</v>
      </c>
      <c r="B136" s="11">
        <v>25</v>
      </c>
      <c r="C136" s="11">
        <v>40</v>
      </c>
      <c r="F136" s="11">
        <v>0</v>
      </c>
      <c r="O136" s="11">
        <v>0</v>
      </c>
      <c r="P136" s="11">
        <v>0</v>
      </c>
      <c r="Q136" s="11">
        <v>0</v>
      </c>
      <c r="R136" s="11">
        <v>0</v>
      </c>
      <c r="U136" s="11">
        <v>5</v>
      </c>
      <c r="V136" s="11">
        <v>202007</v>
      </c>
    </row>
    <row r="137" spans="1:22">
      <c r="A137" s="11" t="s">
        <v>783</v>
      </c>
      <c r="B137" s="11">
        <v>25</v>
      </c>
      <c r="C137" s="11">
        <v>45</v>
      </c>
      <c r="E137" s="11">
        <v>0.5</v>
      </c>
      <c r="O137" s="11">
        <v>0</v>
      </c>
      <c r="P137" s="11">
        <v>1</v>
      </c>
      <c r="Q137" s="11">
        <v>0</v>
      </c>
      <c r="R137" s="11">
        <v>0</v>
      </c>
      <c r="V137" s="11">
        <v>202008</v>
      </c>
    </row>
    <row r="138" spans="1:22">
      <c r="A138" s="11" t="s">
        <v>502</v>
      </c>
      <c r="B138" s="11">
        <v>25</v>
      </c>
      <c r="C138" s="11">
        <v>39.08</v>
      </c>
      <c r="N138" s="11">
        <v>0.92</v>
      </c>
      <c r="O138" s="11">
        <v>0</v>
      </c>
      <c r="P138" s="11">
        <v>2</v>
      </c>
      <c r="Q138" s="11">
        <v>0</v>
      </c>
      <c r="R138" s="11">
        <v>0</v>
      </c>
      <c r="V138" s="11">
        <v>202007</v>
      </c>
    </row>
    <row r="139" spans="1:22">
      <c r="A139" s="11" t="s">
        <v>1201</v>
      </c>
      <c r="B139" s="11">
        <v>25</v>
      </c>
      <c r="C139" s="11">
        <v>40</v>
      </c>
      <c r="E139" s="11">
        <v>0</v>
      </c>
      <c r="F139" s="11">
        <v>0</v>
      </c>
      <c r="O139" s="11">
        <v>0</v>
      </c>
      <c r="P139" s="11">
        <v>1</v>
      </c>
      <c r="Q139" s="11">
        <v>0</v>
      </c>
      <c r="R139" s="11">
        <v>0</v>
      </c>
      <c r="T139" s="11">
        <v>5.58</v>
      </c>
      <c r="U139" s="11">
        <v>5.12</v>
      </c>
      <c r="V139" s="11">
        <v>202008</v>
      </c>
    </row>
    <row r="140" spans="1:22">
      <c r="A140" s="11" t="s">
        <v>1021</v>
      </c>
      <c r="B140" s="11">
        <v>25</v>
      </c>
      <c r="C140" s="11">
        <v>36.549999999999997</v>
      </c>
      <c r="N140" s="11">
        <v>1.45</v>
      </c>
      <c r="O140" s="11">
        <v>0</v>
      </c>
      <c r="P140" s="11">
        <v>0</v>
      </c>
      <c r="Q140" s="11">
        <v>0</v>
      </c>
      <c r="R140" s="11">
        <v>0</v>
      </c>
      <c r="V140" s="11">
        <v>202007</v>
      </c>
    </row>
    <row r="141" spans="1:22">
      <c r="A141" s="11" t="s">
        <v>1239</v>
      </c>
      <c r="B141" s="11">
        <v>25</v>
      </c>
      <c r="C141" s="11">
        <v>33.75</v>
      </c>
      <c r="O141" s="11">
        <v>0</v>
      </c>
      <c r="P141" s="11">
        <v>0</v>
      </c>
      <c r="Q141" s="11">
        <v>0</v>
      </c>
      <c r="R141" s="11">
        <v>0</v>
      </c>
      <c r="V141" s="11">
        <v>202007</v>
      </c>
    </row>
    <row r="142" spans="1:22">
      <c r="A142" s="11" t="s">
        <v>1211</v>
      </c>
      <c r="B142" s="11">
        <v>25</v>
      </c>
      <c r="C142" s="11">
        <v>22</v>
      </c>
      <c r="O142" s="11">
        <v>0</v>
      </c>
      <c r="P142" s="11">
        <v>0</v>
      </c>
      <c r="Q142" s="11">
        <v>0</v>
      </c>
      <c r="R142" s="11">
        <v>0</v>
      </c>
      <c r="V142" s="11">
        <v>202007</v>
      </c>
    </row>
    <row r="143" spans="1:22">
      <c r="A143" s="11" t="s">
        <v>452</v>
      </c>
      <c r="B143" s="11">
        <v>25</v>
      </c>
      <c r="C143" s="11">
        <v>45</v>
      </c>
      <c r="E143" s="11">
        <v>0.71</v>
      </c>
      <c r="F143" s="11">
        <v>5.48</v>
      </c>
      <c r="O143" s="11">
        <v>0</v>
      </c>
      <c r="P143" s="11">
        <v>2</v>
      </c>
      <c r="Q143" s="11">
        <v>0</v>
      </c>
      <c r="R143" s="11">
        <v>0</v>
      </c>
      <c r="V143" s="11">
        <v>202007</v>
      </c>
    </row>
    <row r="144" spans="1:22">
      <c r="A144" s="11" t="s">
        <v>1189</v>
      </c>
      <c r="B144" s="11">
        <v>25</v>
      </c>
      <c r="C144" s="11">
        <v>40</v>
      </c>
      <c r="F144" s="11">
        <v>0</v>
      </c>
      <c r="M144" s="11">
        <v>144</v>
      </c>
      <c r="O144" s="11">
        <v>0</v>
      </c>
      <c r="P144" s="11">
        <v>0</v>
      </c>
      <c r="Q144" s="11">
        <v>0</v>
      </c>
      <c r="R144" s="11">
        <v>0</v>
      </c>
      <c r="U144" s="11">
        <v>1.25</v>
      </c>
      <c r="V144" s="11">
        <v>202007</v>
      </c>
    </row>
    <row r="145" spans="1:22">
      <c r="A145" s="11" t="s">
        <v>1240</v>
      </c>
      <c r="B145" s="11">
        <v>25</v>
      </c>
      <c r="C145" s="11">
        <v>45</v>
      </c>
      <c r="E145" s="11">
        <v>4.32</v>
      </c>
      <c r="F145" s="11">
        <v>5.23</v>
      </c>
      <c r="O145" s="11">
        <v>0</v>
      </c>
      <c r="P145" s="11">
        <v>0</v>
      </c>
      <c r="Q145" s="11">
        <v>0</v>
      </c>
      <c r="R145" s="11">
        <v>0</v>
      </c>
      <c r="V145" s="11">
        <v>202007</v>
      </c>
    </row>
    <row r="146" spans="1:22">
      <c r="A146" s="11" t="s">
        <v>913</v>
      </c>
      <c r="B146" s="11">
        <v>25</v>
      </c>
      <c r="C146" s="11">
        <v>40</v>
      </c>
      <c r="E146" s="11">
        <v>1.21</v>
      </c>
      <c r="F146" s="11">
        <v>1.8</v>
      </c>
      <c r="O146" s="11">
        <v>0</v>
      </c>
      <c r="P146" s="11">
        <v>0</v>
      </c>
      <c r="Q146" s="11">
        <v>0</v>
      </c>
      <c r="R146" s="11">
        <v>0</v>
      </c>
      <c r="V146" s="11">
        <v>202008</v>
      </c>
    </row>
    <row r="147" spans="1:22">
      <c r="A147" s="11" t="s">
        <v>503</v>
      </c>
      <c r="B147" s="11">
        <v>25</v>
      </c>
      <c r="C147" s="11">
        <v>38</v>
      </c>
      <c r="D147" s="11">
        <v>2</v>
      </c>
      <c r="E147" s="11">
        <v>0</v>
      </c>
      <c r="F147" s="11">
        <v>4.3499999999999996</v>
      </c>
      <c r="O147" s="11">
        <v>1</v>
      </c>
      <c r="P147" s="11">
        <v>0</v>
      </c>
      <c r="Q147" s="11">
        <v>0</v>
      </c>
      <c r="R147" s="11">
        <v>0</v>
      </c>
      <c r="T147" s="11">
        <v>1.4</v>
      </c>
      <c r="V147" s="11">
        <v>202008</v>
      </c>
    </row>
    <row r="148" spans="1:22">
      <c r="A148" s="11" t="s">
        <v>1221</v>
      </c>
      <c r="B148" s="11">
        <v>25</v>
      </c>
      <c r="C148" s="11">
        <v>40</v>
      </c>
      <c r="F148" s="11">
        <v>10.25</v>
      </c>
      <c r="O148" s="11">
        <v>0</v>
      </c>
      <c r="P148" s="11">
        <v>2</v>
      </c>
      <c r="Q148" s="11">
        <v>0</v>
      </c>
      <c r="R148" s="11">
        <v>0</v>
      </c>
      <c r="V148" s="11">
        <v>202008</v>
      </c>
    </row>
    <row r="149" spans="1:22">
      <c r="A149" s="11" t="s">
        <v>958</v>
      </c>
      <c r="B149" s="11">
        <v>25</v>
      </c>
      <c r="C149" s="11">
        <v>28</v>
      </c>
      <c r="D149" s="11">
        <v>5.5</v>
      </c>
      <c r="M149" s="11">
        <v>180</v>
      </c>
      <c r="O149" s="11">
        <v>0</v>
      </c>
      <c r="P149" s="11">
        <v>0</v>
      </c>
      <c r="Q149" s="11">
        <v>0</v>
      </c>
      <c r="R149" s="11">
        <v>0</v>
      </c>
      <c r="V149" s="11">
        <v>202007</v>
      </c>
    </row>
    <row r="150" spans="1:22">
      <c r="A150" s="11" t="s">
        <v>460</v>
      </c>
      <c r="B150" s="11">
        <v>25</v>
      </c>
      <c r="C150" s="11">
        <v>40</v>
      </c>
      <c r="F150" s="11">
        <v>0</v>
      </c>
      <c r="O150" s="11">
        <v>0</v>
      </c>
      <c r="P150" s="11">
        <v>0</v>
      </c>
      <c r="Q150" s="11">
        <v>0</v>
      </c>
      <c r="R150" s="11">
        <v>0</v>
      </c>
      <c r="U150" s="11">
        <v>0.75</v>
      </c>
      <c r="V150" s="11">
        <v>202007</v>
      </c>
    </row>
    <row r="151" spans="1:22">
      <c r="A151" s="11" t="s">
        <v>451</v>
      </c>
      <c r="B151" s="11">
        <v>25</v>
      </c>
      <c r="C151" s="11">
        <v>35.42</v>
      </c>
      <c r="N151" s="11">
        <v>4.58</v>
      </c>
      <c r="O151" s="11">
        <v>0</v>
      </c>
      <c r="P151" s="11">
        <v>0</v>
      </c>
      <c r="Q151" s="11">
        <v>0</v>
      </c>
      <c r="R151" s="11">
        <v>0</v>
      </c>
      <c r="V151" s="11">
        <v>202007</v>
      </c>
    </row>
    <row r="152" spans="1:22">
      <c r="A152" s="11" t="s">
        <v>784</v>
      </c>
      <c r="B152" s="11">
        <v>25</v>
      </c>
      <c r="C152" s="11">
        <v>27</v>
      </c>
      <c r="D152" s="11">
        <v>0</v>
      </c>
      <c r="M152" s="11">
        <v>14</v>
      </c>
      <c r="O152" s="11">
        <v>0</v>
      </c>
      <c r="P152" s="11">
        <v>0</v>
      </c>
      <c r="Q152" s="11">
        <v>0</v>
      </c>
      <c r="R152" s="11">
        <v>0</v>
      </c>
      <c r="S152" s="11">
        <v>4</v>
      </c>
      <c r="V152" s="11">
        <v>202007</v>
      </c>
    </row>
    <row r="153" spans="1:22">
      <c r="A153" s="11" t="s">
        <v>1190</v>
      </c>
      <c r="B153" s="11">
        <v>25</v>
      </c>
      <c r="C153" s="11">
        <v>45</v>
      </c>
      <c r="E153" s="11">
        <v>0</v>
      </c>
      <c r="O153" s="11">
        <v>0</v>
      </c>
      <c r="P153" s="11">
        <v>2</v>
      </c>
      <c r="Q153" s="11">
        <v>0</v>
      </c>
      <c r="R153" s="11">
        <v>0</v>
      </c>
      <c r="T153" s="11">
        <v>0.88</v>
      </c>
      <c r="V153" s="11">
        <v>202008</v>
      </c>
    </row>
    <row r="154" spans="1:22">
      <c r="A154" s="11" t="s">
        <v>707</v>
      </c>
      <c r="B154" s="11">
        <v>25</v>
      </c>
      <c r="C154" s="11">
        <v>40</v>
      </c>
      <c r="E154" s="11">
        <v>0</v>
      </c>
      <c r="F154" s="11">
        <v>0</v>
      </c>
      <c r="O154" s="11">
        <v>0</v>
      </c>
      <c r="P154" s="11">
        <v>3</v>
      </c>
      <c r="Q154" s="11">
        <v>0</v>
      </c>
      <c r="R154" s="11">
        <v>0</v>
      </c>
      <c r="T154" s="11">
        <v>3.39</v>
      </c>
      <c r="U154" s="11">
        <v>2.95</v>
      </c>
      <c r="V154" s="11">
        <v>202007</v>
      </c>
    </row>
    <row r="155" spans="1:22">
      <c r="A155" s="11" t="s">
        <v>1191</v>
      </c>
      <c r="B155" s="11">
        <v>25</v>
      </c>
      <c r="C155" s="11">
        <v>0</v>
      </c>
      <c r="N155" s="11">
        <v>40</v>
      </c>
      <c r="O155" s="11">
        <v>0</v>
      </c>
      <c r="P155" s="11">
        <v>0</v>
      </c>
      <c r="Q155" s="11">
        <v>0</v>
      </c>
      <c r="R155" s="11">
        <v>0</v>
      </c>
      <c r="V155" s="11">
        <v>202007</v>
      </c>
    </row>
    <row r="156" spans="1:22">
      <c r="A156" s="11" t="s">
        <v>1192</v>
      </c>
      <c r="B156" s="11">
        <v>25</v>
      </c>
      <c r="C156" s="11">
        <v>42.85</v>
      </c>
      <c r="N156" s="11">
        <v>2.15</v>
      </c>
      <c r="O156" s="11">
        <v>0</v>
      </c>
      <c r="P156" s="11">
        <v>3</v>
      </c>
      <c r="Q156" s="11">
        <v>0</v>
      </c>
      <c r="R156" s="11">
        <v>0</v>
      </c>
      <c r="V156" s="11">
        <v>202009</v>
      </c>
    </row>
    <row r="157" spans="1:22">
      <c r="A157" s="11" t="s">
        <v>1193</v>
      </c>
      <c r="B157" s="11">
        <v>25</v>
      </c>
      <c r="C157" s="11">
        <v>36.82</v>
      </c>
      <c r="N157" s="11">
        <v>8.18</v>
      </c>
      <c r="O157" s="11">
        <v>0</v>
      </c>
      <c r="P157" s="11">
        <v>3</v>
      </c>
      <c r="Q157" s="11">
        <v>0</v>
      </c>
      <c r="R157" s="11">
        <v>0</v>
      </c>
      <c r="V157" s="11">
        <v>202008</v>
      </c>
    </row>
    <row r="158" spans="1:22">
      <c r="A158" s="11" t="s">
        <v>492</v>
      </c>
      <c r="B158" s="11">
        <v>25</v>
      </c>
      <c r="C158" s="11">
        <v>40</v>
      </c>
      <c r="F158" s="11">
        <v>10.5</v>
      </c>
      <c r="N158" s="11">
        <v>0</v>
      </c>
      <c r="O158" s="11">
        <v>0</v>
      </c>
      <c r="P158" s="11">
        <v>0</v>
      </c>
      <c r="Q158" s="11">
        <v>0</v>
      </c>
      <c r="R158" s="11">
        <v>0</v>
      </c>
      <c r="V158" s="11">
        <v>202007</v>
      </c>
    </row>
    <row r="159" spans="1:22">
      <c r="A159" s="11" t="s">
        <v>1818</v>
      </c>
      <c r="B159" s="11">
        <v>25</v>
      </c>
      <c r="C159" s="11">
        <v>40</v>
      </c>
      <c r="E159" s="11">
        <v>3.73</v>
      </c>
      <c r="F159" s="11">
        <v>1.05</v>
      </c>
      <c r="M159" s="11">
        <v>68</v>
      </c>
      <c r="O159" s="11">
        <v>0</v>
      </c>
      <c r="P159" s="11">
        <v>2</v>
      </c>
      <c r="Q159" s="11">
        <v>0</v>
      </c>
      <c r="R159" s="11">
        <v>0</v>
      </c>
      <c r="V159" s="11">
        <v>202008</v>
      </c>
    </row>
    <row r="160" spans="1:22">
      <c r="A160" s="11" t="s">
        <v>848</v>
      </c>
      <c r="B160" s="11">
        <v>25</v>
      </c>
      <c r="C160" s="11">
        <v>32</v>
      </c>
      <c r="E160" s="11">
        <v>0</v>
      </c>
      <c r="F160" s="11">
        <v>0</v>
      </c>
      <c r="J160" s="11">
        <v>8</v>
      </c>
      <c r="O160" s="11">
        <v>0</v>
      </c>
      <c r="P160" s="11">
        <v>0</v>
      </c>
      <c r="Q160" s="11">
        <v>0</v>
      </c>
      <c r="R160" s="11">
        <v>0</v>
      </c>
      <c r="T160" s="11">
        <v>3.03</v>
      </c>
      <c r="U160" s="11">
        <v>0.7</v>
      </c>
      <c r="V160" s="11">
        <v>202007</v>
      </c>
    </row>
    <row r="161" spans="1:22">
      <c r="A161" s="11" t="s">
        <v>785</v>
      </c>
      <c r="B161" s="11">
        <v>25</v>
      </c>
      <c r="C161" s="11">
        <v>33.58</v>
      </c>
      <c r="N161" s="11">
        <v>4.42</v>
      </c>
      <c r="O161" s="11">
        <v>0</v>
      </c>
      <c r="P161" s="11">
        <v>0</v>
      </c>
      <c r="Q161" s="11">
        <v>0</v>
      </c>
      <c r="R161" s="11">
        <v>0</v>
      </c>
      <c r="V161" s="11">
        <v>202008</v>
      </c>
    </row>
    <row r="162" spans="1:22">
      <c r="A162" s="11" t="s">
        <v>1053</v>
      </c>
      <c r="B162" s="11">
        <v>25</v>
      </c>
      <c r="C162" s="11">
        <v>40</v>
      </c>
      <c r="E162" s="11">
        <v>1.54</v>
      </c>
      <c r="F162" s="11">
        <v>0.7</v>
      </c>
      <c r="M162" s="11">
        <v>165</v>
      </c>
      <c r="O162" s="11">
        <v>0</v>
      </c>
      <c r="P162" s="11">
        <v>1</v>
      </c>
      <c r="Q162" s="11">
        <v>0</v>
      </c>
      <c r="R162" s="11">
        <v>0</v>
      </c>
      <c r="V162" s="11">
        <v>202008</v>
      </c>
    </row>
    <row r="163" spans="1:22">
      <c r="A163" s="11" t="s">
        <v>1194</v>
      </c>
      <c r="B163" s="11">
        <v>25</v>
      </c>
      <c r="C163" s="11">
        <v>40</v>
      </c>
      <c r="F163" s="11">
        <v>7.75</v>
      </c>
      <c r="O163" s="11">
        <v>0</v>
      </c>
      <c r="P163" s="11">
        <v>0</v>
      </c>
      <c r="Q163" s="11">
        <v>0</v>
      </c>
      <c r="R163" s="11">
        <v>0</v>
      </c>
      <c r="V163" s="11">
        <v>202007</v>
      </c>
    </row>
    <row r="164" spans="1:22">
      <c r="A164" s="11" t="s">
        <v>1232</v>
      </c>
      <c r="B164" s="11">
        <v>26</v>
      </c>
      <c r="C164" s="11">
        <v>40</v>
      </c>
      <c r="E164" s="11">
        <v>0</v>
      </c>
      <c r="F164" s="11">
        <v>0</v>
      </c>
      <c r="O164" s="11">
        <v>0</v>
      </c>
      <c r="P164" s="11">
        <v>1</v>
      </c>
      <c r="Q164" s="11">
        <v>0</v>
      </c>
      <c r="R164" s="11">
        <v>0</v>
      </c>
      <c r="T164" s="11">
        <v>4.41</v>
      </c>
      <c r="U164" s="11">
        <v>1.5</v>
      </c>
      <c r="V164" s="11">
        <v>202007</v>
      </c>
    </row>
    <row r="165" spans="1:22">
      <c r="A165" s="11" t="s">
        <v>1161</v>
      </c>
      <c r="B165" s="11">
        <v>26</v>
      </c>
      <c r="C165" s="11">
        <v>36</v>
      </c>
      <c r="E165" s="11">
        <v>5.08</v>
      </c>
      <c r="F165" s="11">
        <v>1.83</v>
      </c>
      <c r="G165" s="11">
        <v>9</v>
      </c>
      <c r="O165" s="11">
        <v>0</v>
      </c>
      <c r="P165" s="11">
        <v>1</v>
      </c>
      <c r="Q165" s="11">
        <v>0</v>
      </c>
      <c r="R165" s="11">
        <v>0</v>
      </c>
      <c r="V165" s="11">
        <v>202007</v>
      </c>
    </row>
    <row r="166" spans="1:22">
      <c r="A166" s="11" t="s">
        <v>496</v>
      </c>
      <c r="B166" s="11">
        <v>26</v>
      </c>
      <c r="C166" s="11">
        <v>41.47</v>
      </c>
      <c r="N166" s="11">
        <v>1.53</v>
      </c>
      <c r="O166" s="11">
        <v>0</v>
      </c>
      <c r="P166" s="11">
        <v>0</v>
      </c>
      <c r="Q166" s="11">
        <v>0</v>
      </c>
      <c r="R166" s="11">
        <v>7</v>
      </c>
      <c r="V166" s="11">
        <v>202008</v>
      </c>
    </row>
    <row r="167" spans="1:22">
      <c r="A167" s="11" t="s">
        <v>708</v>
      </c>
      <c r="B167" s="11">
        <v>26</v>
      </c>
      <c r="C167" s="11">
        <v>40</v>
      </c>
      <c r="E167" s="11">
        <v>0</v>
      </c>
      <c r="F167" s="11">
        <v>0</v>
      </c>
      <c r="O167" s="11">
        <v>0</v>
      </c>
      <c r="P167" s="11">
        <v>0</v>
      </c>
      <c r="Q167" s="11">
        <v>0</v>
      </c>
      <c r="R167" s="11">
        <v>0</v>
      </c>
      <c r="T167" s="11">
        <v>5.7</v>
      </c>
      <c r="U167" s="11">
        <v>5.17</v>
      </c>
      <c r="V167" s="11">
        <v>202008</v>
      </c>
    </row>
    <row r="168" spans="1:22">
      <c r="A168" s="11" t="s">
        <v>715</v>
      </c>
      <c r="B168" s="11">
        <v>26</v>
      </c>
      <c r="C168" s="11">
        <v>8</v>
      </c>
      <c r="O168" s="11">
        <v>0</v>
      </c>
      <c r="P168" s="11">
        <v>0</v>
      </c>
      <c r="Q168" s="11">
        <v>0</v>
      </c>
      <c r="R168" s="11">
        <v>0</v>
      </c>
      <c r="V168" s="11">
        <v>202007</v>
      </c>
    </row>
    <row r="169" spans="1:22">
      <c r="A169" s="11" t="s">
        <v>726</v>
      </c>
      <c r="B169" s="11">
        <v>26</v>
      </c>
      <c r="C169" s="11">
        <v>40</v>
      </c>
      <c r="F169" s="11">
        <v>0</v>
      </c>
      <c r="O169" s="11">
        <v>0</v>
      </c>
      <c r="P169" s="11">
        <v>0</v>
      </c>
      <c r="Q169" s="11">
        <v>0</v>
      </c>
      <c r="R169" s="11">
        <v>0</v>
      </c>
      <c r="U169" s="11">
        <v>2</v>
      </c>
      <c r="V169" s="11">
        <v>202007</v>
      </c>
    </row>
    <row r="170" spans="1:22">
      <c r="A170" s="11" t="s">
        <v>458</v>
      </c>
      <c r="B170" s="11">
        <v>26</v>
      </c>
      <c r="C170" s="11">
        <v>31.5</v>
      </c>
      <c r="G170" s="11">
        <v>8</v>
      </c>
      <c r="N170" s="11">
        <v>0.5</v>
      </c>
      <c r="O170" s="11">
        <v>0</v>
      </c>
      <c r="P170" s="11">
        <v>0</v>
      </c>
      <c r="Q170" s="11">
        <v>0</v>
      </c>
      <c r="R170" s="11">
        <v>0</v>
      </c>
      <c r="V170" s="11">
        <v>202008</v>
      </c>
    </row>
    <row r="171" spans="1:22">
      <c r="A171" s="11" t="s">
        <v>844</v>
      </c>
      <c r="B171" s="11">
        <v>26</v>
      </c>
      <c r="C171" s="11">
        <v>40</v>
      </c>
      <c r="F171" s="11">
        <v>0</v>
      </c>
      <c r="M171" s="11">
        <v>200</v>
      </c>
      <c r="O171" s="11">
        <v>0</v>
      </c>
      <c r="P171" s="11">
        <v>0</v>
      </c>
      <c r="Q171" s="11">
        <v>0</v>
      </c>
      <c r="R171" s="11">
        <v>0</v>
      </c>
      <c r="U171" s="11">
        <v>9.5</v>
      </c>
      <c r="V171" s="11">
        <v>202007</v>
      </c>
    </row>
    <row r="172" spans="1:22">
      <c r="A172" s="11" t="s">
        <v>1205</v>
      </c>
      <c r="B172" s="11">
        <v>26</v>
      </c>
      <c r="C172" s="11">
        <v>45</v>
      </c>
      <c r="E172" s="11">
        <v>2.41</v>
      </c>
      <c r="F172" s="11">
        <v>2.5499999999999998</v>
      </c>
      <c r="O172" s="11">
        <v>0</v>
      </c>
      <c r="P172" s="11">
        <v>3</v>
      </c>
      <c r="Q172" s="11">
        <v>0</v>
      </c>
      <c r="R172" s="11">
        <v>0</v>
      </c>
      <c r="V172" s="11">
        <v>202008</v>
      </c>
    </row>
    <row r="173" spans="1:22">
      <c r="A173" s="11" t="s">
        <v>767</v>
      </c>
      <c r="B173" s="11">
        <v>26</v>
      </c>
      <c r="C173" s="11">
        <v>40</v>
      </c>
      <c r="E173" s="11">
        <v>1.1499999999999999</v>
      </c>
      <c r="F173" s="11">
        <v>1.68</v>
      </c>
      <c r="O173" s="11">
        <v>0</v>
      </c>
      <c r="P173" s="11">
        <v>0</v>
      </c>
      <c r="Q173" s="11">
        <v>0</v>
      </c>
      <c r="R173" s="11">
        <v>0</v>
      </c>
      <c r="V173" s="11">
        <v>202008</v>
      </c>
    </row>
    <row r="174" spans="1:22">
      <c r="A174" s="11" t="s">
        <v>1233</v>
      </c>
      <c r="B174" s="11">
        <v>26</v>
      </c>
      <c r="C174" s="11">
        <v>0</v>
      </c>
      <c r="H174" s="11">
        <v>38</v>
      </c>
      <c r="O174" s="11">
        <v>0</v>
      </c>
      <c r="P174" s="11">
        <v>0</v>
      </c>
      <c r="Q174" s="11">
        <v>0</v>
      </c>
      <c r="R174" s="11">
        <v>0</v>
      </c>
      <c r="V174" s="11">
        <v>202009</v>
      </c>
    </row>
    <row r="175" spans="1:22">
      <c r="A175" s="11" t="s">
        <v>453</v>
      </c>
      <c r="B175" s="11">
        <v>26</v>
      </c>
      <c r="C175" s="11">
        <v>30.75</v>
      </c>
      <c r="M175" s="11">
        <v>360</v>
      </c>
      <c r="N175" s="11">
        <v>1.25</v>
      </c>
      <c r="O175" s="11">
        <v>0</v>
      </c>
      <c r="P175" s="11">
        <v>0</v>
      </c>
      <c r="Q175" s="11">
        <v>0</v>
      </c>
      <c r="R175" s="11">
        <v>0</v>
      </c>
      <c r="V175" s="11">
        <v>202008</v>
      </c>
    </row>
    <row r="176" spans="1:22">
      <c r="A176" s="11" t="s">
        <v>1162</v>
      </c>
      <c r="B176" s="11">
        <v>26</v>
      </c>
      <c r="C176" s="11">
        <v>16</v>
      </c>
      <c r="O176" s="11">
        <v>0</v>
      </c>
      <c r="P176" s="11">
        <v>0</v>
      </c>
      <c r="Q176" s="11">
        <v>0</v>
      </c>
      <c r="R176" s="11">
        <v>0</v>
      </c>
      <c r="V176" s="11">
        <v>202007</v>
      </c>
    </row>
    <row r="177" spans="1:22">
      <c r="A177" s="11" t="s">
        <v>1704</v>
      </c>
      <c r="B177" s="11">
        <v>26</v>
      </c>
      <c r="C177" s="11">
        <v>40</v>
      </c>
      <c r="F177" s="11">
        <v>0.17</v>
      </c>
      <c r="M177" s="11">
        <v>180</v>
      </c>
      <c r="O177" s="11">
        <v>0</v>
      </c>
      <c r="P177" s="11">
        <v>0</v>
      </c>
      <c r="Q177" s="11">
        <v>0</v>
      </c>
      <c r="R177" s="11">
        <v>0</v>
      </c>
      <c r="V177" s="11">
        <v>202007</v>
      </c>
    </row>
    <row r="178" spans="1:22">
      <c r="A178" s="11" t="s">
        <v>1626</v>
      </c>
      <c r="B178" s="11">
        <v>26</v>
      </c>
      <c r="C178" s="11">
        <v>27.25</v>
      </c>
      <c r="O178" s="11">
        <v>0</v>
      </c>
      <c r="P178" s="11">
        <v>0</v>
      </c>
      <c r="Q178" s="11">
        <v>0</v>
      </c>
      <c r="R178" s="11">
        <v>0</v>
      </c>
      <c r="V178" s="11">
        <v>202007</v>
      </c>
    </row>
    <row r="179" spans="1:22">
      <c r="A179" s="11" t="s">
        <v>488</v>
      </c>
      <c r="B179" s="11">
        <v>26</v>
      </c>
      <c r="C179" s="11">
        <v>40</v>
      </c>
      <c r="F179" s="11">
        <v>0</v>
      </c>
      <c r="O179" s="11">
        <v>0</v>
      </c>
      <c r="P179" s="11">
        <v>0</v>
      </c>
      <c r="Q179" s="11">
        <v>0</v>
      </c>
      <c r="R179" s="11">
        <v>0</v>
      </c>
      <c r="U179" s="11">
        <v>16</v>
      </c>
      <c r="V179" s="11">
        <v>202007</v>
      </c>
    </row>
    <row r="180" spans="1:22">
      <c r="A180" s="11" t="s">
        <v>951</v>
      </c>
      <c r="B180" s="11">
        <v>26</v>
      </c>
      <c r="C180" s="11">
        <v>24</v>
      </c>
      <c r="D180" s="11">
        <v>1</v>
      </c>
      <c r="O180" s="11">
        <v>0</v>
      </c>
      <c r="P180" s="11">
        <v>0</v>
      </c>
      <c r="Q180" s="11">
        <v>0</v>
      </c>
      <c r="R180" s="11">
        <v>0</v>
      </c>
      <c r="V180" s="11">
        <v>202008</v>
      </c>
    </row>
    <row r="181" spans="1:22">
      <c r="A181" s="11" t="s">
        <v>786</v>
      </c>
      <c r="B181" s="11">
        <v>26</v>
      </c>
      <c r="C181" s="11">
        <v>40</v>
      </c>
      <c r="E181" s="11">
        <v>5.66</v>
      </c>
      <c r="F181" s="11">
        <v>9.7799999999999994</v>
      </c>
      <c r="O181" s="11">
        <v>0</v>
      </c>
      <c r="P181" s="11">
        <v>0</v>
      </c>
      <c r="Q181" s="11">
        <v>0</v>
      </c>
      <c r="R181" s="11">
        <v>0</v>
      </c>
      <c r="V181" s="11">
        <v>202007</v>
      </c>
    </row>
    <row r="182" spans="1:22">
      <c r="A182" s="11" t="s">
        <v>1214</v>
      </c>
      <c r="B182" s="11">
        <v>26</v>
      </c>
      <c r="C182" s="11">
        <v>40</v>
      </c>
      <c r="O182" s="11">
        <v>0</v>
      </c>
      <c r="P182" s="11">
        <v>0</v>
      </c>
      <c r="Q182" s="11">
        <v>0</v>
      </c>
      <c r="R182" s="11">
        <v>0</v>
      </c>
      <c r="V182" s="11">
        <v>202007</v>
      </c>
    </row>
    <row r="183" spans="1:22">
      <c r="A183" s="11" t="s">
        <v>478</v>
      </c>
      <c r="B183" s="11">
        <v>26</v>
      </c>
      <c r="C183" s="11">
        <v>20.5</v>
      </c>
      <c r="M183" s="11">
        <v>788</v>
      </c>
      <c r="O183" s="11">
        <v>0</v>
      </c>
      <c r="P183" s="11">
        <v>0</v>
      </c>
      <c r="Q183" s="11">
        <v>0</v>
      </c>
      <c r="R183" s="11">
        <v>0</v>
      </c>
      <c r="V183" s="11">
        <v>202007</v>
      </c>
    </row>
    <row r="184" spans="1:22">
      <c r="A184" s="11" t="s">
        <v>1703</v>
      </c>
      <c r="B184" s="11">
        <v>26</v>
      </c>
      <c r="C184" s="11">
        <v>43.25</v>
      </c>
      <c r="N184" s="11">
        <v>1.75</v>
      </c>
      <c r="O184" s="11">
        <v>0</v>
      </c>
      <c r="P184" s="11">
        <v>3</v>
      </c>
      <c r="Q184" s="11">
        <v>0</v>
      </c>
      <c r="R184" s="11">
        <v>0</v>
      </c>
      <c r="V184" s="11">
        <v>202007</v>
      </c>
    </row>
    <row r="185" spans="1:22">
      <c r="A185" s="11" t="s">
        <v>788</v>
      </c>
      <c r="B185" s="11">
        <v>26</v>
      </c>
      <c r="C185" s="11">
        <v>38</v>
      </c>
      <c r="D185" s="11">
        <v>2</v>
      </c>
      <c r="E185" s="11">
        <v>4.4800000000000004</v>
      </c>
      <c r="F185" s="11">
        <v>15.6</v>
      </c>
      <c r="O185" s="11">
        <v>7</v>
      </c>
      <c r="P185" s="11">
        <v>0</v>
      </c>
      <c r="Q185" s="11">
        <v>0</v>
      </c>
      <c r="R185" s="11">
        <v>0</v>
      </c>
      <c r="V185" s="11">
        <v>202008</v>
      </c>
    </row>
    <row r="186" spans="1:22">
      <c r="A186" s="11" t="s">
        <v>845</v>
      </c>
      <c r="B186" s="11">
        <v>26</v>
      </c>
      <c r="C186" s="11">
        <v>0</v>
      </c>
      <c r="H186" s="11">
        <v>40</v>
      </c>
      <c r="O186" s="11">
        <v>0</v>
      </c>
      <c r="P186" s="11">
        <v>0</v>
      </c>
      <c r="Q186" s="11">
        <v>0</v>
      </c>
      <c r="R186" s="11">
        <v>0</v>
      </c>
      <c r="V186" s="11">
        <v>202009</v>
      </c>
    </row>
    <row r="187" spans="1:22">
      <c r="A187" s="11" t="s">
        <v>485</v>
      </c>
      <c r="B187" s="11">
        <v>26</v>
      </c>
      <c r="C187" s="11">
        <v>40</v>
      </c>
      <c r="F187" s="11">
        <v>0</v>
      </c>
      <c r="O187" s="11">
        <v>0</v>
      </c>
      <c r="P187" s="11">
        <v>0</v>
      </c>
      <c r="Q187" s="11">
        <v>0</v>
      </c>
      <c r="R187" s="11">
        <v>0</v>
      </c>
      <c r="U187" s="11">
        <v>6.25</v>
      </c>
      <c r="V187" s="11">
        <v>202007</v>
      </c>
    </row>
    <row r="188" spans="1:22">
      <c r="A188" s="11" t="s">
        <v>598</v>
      </c>
      <c r="B188" s="11">
        <v>26</v>
      </c>
      <c r="C188" s="11">
        <v>29.75</v>
      </c>
      <c r="M188" s="11">
        <v>975</v>
      </c>
      <c r="N188" s="11">
        <v>0.25</v>
      </c>
      <c r="O188" s="11">
        <v>0</v>
      </c>
      <c r="P188" s="11">
        <v>0</v>
      </c>
      <c r="Q188" s="11">
        <v>0</v>
      </c>
      <c r="R188" s="11">
        <v>0</v>
      </c>
      <c r="V188" s="11">
        <v>202008</v>
      </c>
    </row>
    <row r="189" spans="1:22">
      <c r="A189" s="11" t="s">
        <v>1086</v>
      </c>
      <c r="B189" s="11">
        <v>26</v>
      </c>
      <c r="C189" s="11">
        <v>20</v>
      </c>
      <c r="M189" s="11">
        <v>136</v>
      </c>
      <c r="O189" s="11">
        <v>0</v>
      </c>
      <c r="P189" s="11">
        <v>0</v>
      </c>
      <c r="Q189" s="11">
        <v>0</v>
      </c>
      <c r="R189" s="11">
        <v>0</v>
      </c>
      <c r="V189" s="11">
        <v>202008</v>
      </c>
    </row>
    <row r="190" spans="1:22">
      <c r="A190" s="11" t="s">
        <v>1215</v>
      </c>
      <c r="B190" s="11">
        <v>26</v>
      </c>
      <c r="C190" s="11">
        <v>23.5</v>
      </c>
      <c r="O190" s="11">
        <v>0</v>
      </c>
      <c r="P190" s="11">
        <v>0</v>
      </c>
      <c r="Q190" s="11">
        <v>0</v>
      </c>
      <c r="R190" s="11">
        <v>0</v>
      </c>
      <c r="V190" s="11">
        <v>202007</v>
      </c>
    </row>
    <row r="191" spans="1:22">
      <c r="A191" s="11" t="s">
        <v>1163</v>
      </c>
      <c r="B191" s="11">
        <v>26</v>
      </c>
      <c r="C191" s="11">
        <v>40</v>
      </c>
      <c r="F191" s="11">
        <v>8</v>
      </c>
      <c r="M191" s="11">
        <v>80</v>
      </c>
      <c r="O191" s="11">
        <v>0</v>
      </c>
      <c r="P191" s="11">
        <v>0</v>
      </c>
      <c r="Q191" s="11">
        <v>0</v>
      </c>
      <c r="R191" s="11">
        <v>0</v>
      </c>
      <c r="V191" s="11">
        <v>202008</v>
      </c>
    </row>
    <row r="192" spans="1:22">
      <c r="A192" s="11" t="s">
        <v>1164</v>
      </c>
      <c r="B192" s="11">
        <v>26</v>
      </c>
      <c r="C192" s="11">
        <v>13.75</v>
      </c>
      <c r="F192" s="11">
        <v>1.25</v>
      </c>
      <c r="G192" s="11">
        <v>18.25</v>
      </c>
      <c r="L192" s="11">
        <v>8</v>
      </c>
      <c r="O192" s="11">
        <v>0</v>
      </c>
      <c r="P192" s="11">
        <v>0</v>
      </c>
      <c r="Q192" s="11">
        <v>0</v>
      </c>
      <c r="R192" s="11">
        <v>0</v>
      </c>
      <c r="V192" s="11">
        <v>202007</v>
      </c>
    </row>
    <row r="193" spans="1:22">
      <c r="A193" s="11" t="s">
        <v>1165</v>
      </c>
      <c r="B193" s="11">
        <v>26</v>
      </c>
      <c r="C193" s="11">
        <v>40</v>
      </c>
      <c r="E193" s="11">
        <v>1.02</v>
      </c>
      <c r="F193" s="11">
        <v>0.25</v>
      </c>
      <c r="M193" s="11">
        <v>80</v>
      </c>
      <c r="O193" s="11">
        <v>0</v>
      </c>
      <c r="P193" s="11">
        <v>2</v>
      </c>
      <c r="Q193" s="11">
        <v>0</v>
      </c>
      <c r="R193" s="11">
        <v>0</v>
      </c>
      <c r="V193" s="11">
        <v>202008</v>
      </c>
    </row>
    <row r="194" spans="1:22">
      <c r="A194" s="11" t="s">
        <v>1533</v>
      </c>
      <c r="B194" s="11">
        <v>26</v>
      </c>
      <c r="C194" s="11">
        <v>9.25</v>
      </c>
      <c r="O194" s="11">
        <v>0</v>
      </c>
      <c r="P194" s="11">
        <v>0</v>
      </c>
      <c r="Q194" s="11">
        <v>0</v>
      </c>
      <c r="R194" s="11">
        <v>0</v>
      </c>
      <c r="V194" s="11">
        <v>202007</v>
      </c>
    </row>
    <row r="195" spans="1:22">
      <c r="A195" s="11" t="s">
        <v>956</v>
      </c>
      <c r="B195" s="11">
        <v>26</v>
      </c>
      <c r="C195" s="11">
        <v>40</v>
      </c>
      <c r="E195" s="11">
        <v>3.04</v>
      </c>
      <c r="F195" s="11">
        <v>1.47</v>
      </c>
      <c r="O195" s="11">
        <v>0</v>
      </c>
      <c r="P195" s="11">
        <v>0</v>
      </c>
      <c r="Q195" s="11">
        <v>0</v>
      </c>
      <c r="R195" s="11">
        <v>0</v>
      </c>
      <c r="V195" s="11">
        <v>202007</v>
      </c>
    </row>
    <row r="196" spans="1:22">
      <c r="A196" s="11" t="s">
        <v>1702</v>
      </c>
      <c r="B196" s="11">
        <v>26</v>
      </c>
      <c r="C196" s="11">
        <v>40</v>
      </c>
      <c r="F196" s="11">
        <v>0</v>
      </c>
      <c r="M196" s="11">
        <v>85</v>
      </c>
      <c r="O196" s="11">
        <v>0</v>
      </c>
      <c r="P196" s="11">
        <v>0</v>
      </c>
      <c r="Q196" s="11">
        <v>0</v>
      </c>
      <c r="R196" s="11">
        <v>0</v>
      </c>
      <c r="U196" s="11">
        <v>1.25</v>
      </c>
      <c r="V196" s="11">
        <v>202007</v>
      </c>
    </row>
    <row r="197" spans="1:22">
      <c r="A197" s="11" t="s">
        <v>1167</v>
      </c>
      <c r="B197" s="11">
        <v>26</v>
      </c>
      <c r="C197" s="11">
        <v>0</v>
      </c>
      <c r="H197" s="11">
        <v>45</v>
      </c>
      <c r="O197" s="11">
        <v>0</v>
      </c>
      <c r="P197" s="11">
        <v>0</v>
      </c>
      <c r="Q197" s="11">
        <v>0</v>
      </c>
      <c r="R197" s="11">
        <v>0</v>
      </c>
      <c r="V197" s="11">
        <v>202007</v>
      </c>
    </row>
    <row r="198" spans="1:22">
      <c r="A198" s="11" t="s">
        <v>1168</v>
      </c>
      <c r="B198" s="11">
        <v>26</v>
      </c>
      <c r="C198" s="11">
        <v>36.630000000000003</v>
      </c>
      <c r="N198" s="11">
        <v>3.37</v>
      </c>
      <c r="O198" s="11">
        <v>0</v>
      </c>
      <c r="P198" s="11">
        <v>2</v>
      </c>
      <c r="Q198" s="11">
        <v>0</v>
      </c>
      <c r="R198" s="11">
        <v>0</v>
      </c>
      <c r="V198" s="11">
        <v>202007</v>
      </c>
    </row>
    <row r="199" spans="1:22">
      <c r="A199" s="11" t="s">
        <v>1202</v>
      </c>
      <c r="B199" s="11">
        <v>26</v>
      </c>
      <c r="C199" s="11">
        <v>0</v>
      </c>
      <c r="G199" s="11">
        <v>40</v>
      </c>
      <c r="O199" s="11">
        <v>0</v>
      </c>
      <c r="P199" s="11">
        <v>0</v>
      </c>
      <c r="Q199" s="11">
        <v>0</v>
      </c>
      <c r="R199" s="11">
        <v>0</v>
      </c>
      <c r="V199" s="11">
        <v>202008</v>
      </c>
    </row>
    <row r="200" spans="1:22">
      <c r="A200" s="11" t="s">
        <v>471</v>
      </c>
      <c r="B200" s="11">
        <v>26</v>
      </c>
      <c r="C200" s="11">
        <v>0</v>
      </c>
      <c r="G200" s="11">
        <v>38</v>
      </c>
      <c r="O200" s="11">
        <v>0</v>
      </c>
      <c r="P200" s="11">
        <v>0</v>
      </c>
      <c r="Q200" s="11">
        <v>0</v>
      </c>
      <c r="R200" s="11">
        <v>0</v>
      </c>
      <c r="V200" s="11">
        <v>202007</v>
      </c>
    </row>
    <row r="201" spans="1:22">
      <c r="A201" s="11" t="s">
        <v>1234</v>
      </c>
      <c r="B201" s="11">
        <v>26</v>
      </c>
      <c r="C201" s="11">
        <v>38</v>
      </c>
      <c r="D201" s="11">
        <v>2</v>
      </c>
      <c r="E201" s="11">
        <v>1.52</v>
      </c>
      <c r="F201" s="11">
        <v>1.47</v>
      </c>
      <c r="O201" s="11">
        <v>0</v>
      </c>
      <c r="P201" s="11">
        <v>0</v>
      </c>
      <c r="Q201" s="11">
        <v>0</v>
      </c>
      <c r="R201" s="11">
        <v>7</v>
      </c>
      <c r="V201" s="11">
        <v>202008</v>
      </c>
    </row>
    <row r="202" spans="1:22">
      <c r="A202" s="11" t="s">
        <v>1800</v>
      </c>
      <c r="B202" s="11">
        <v>26</v>
      </c>
      <c r="C202" s="11">
        <v>32</v>
      </c>
      <c r="F202" s="11">
        <v>13.42</v>
      </c>
      <c r="G202" s="11">
        <v>8</v>
      </c>
      <c r="O202" s="11">
        <v>0</v>
      </c>
      <c r="P202" s="11">
        <v>0</v>
      </c>
      <c r="Q202" s="11">
        <v>0</v>
      </c>
      <c r="R202" s="11">
        <v>0</v>
      </c>
      <c r="V202" s="11">
        <v>202007</v>
      </c>
    </row>
    <row r="203" spans="1:22">
      <c r="A203" s="11" t="s">
        <v>769</v>
      </c>
      <c r="B203" s="11">
        <v>26</v>
      </c>
      <c r="C203" s="11">
        <v>38</v>
      </c>
      <c r="D203" s="11">
        <v>2</v>
      </c>
      <c r="E203" s="11">
        <v>3.15</v>
      </c>
      <c r="F203" s="11">
        <v>11.13</v>
      </c>
      <c r="O203" s="11">
        <v>0</v>
      </c>
      <c r="P203" s="11">
        <v>0</v>
      </c>
      <c r="Q203" s="11">
        <v>0</v>
      </c>
      <c r="R203" s="11">
        <v>0</v>
      </c>
      <c r="V203" s="11">
        <v>202008</v>
      </c>
    </row>
    <row r="204" spans="1:22">
      <c r="A204" s="11" t="s">
        <v>917</v>
      </c>
      <c r="B204" s="11">
        <v>26</v>
      </c>
      <c r="C204" s="11">
        <v>40</v>
      </c>
      <c r="E204" s="11">
        <v>5.81</v>
      </c>
      <c r="F204" s="11">
        <v>10.33</v>
      </c>
      <c r="O204" s="11">
        <v>0</v>
      </c>
      <c r="P204" s="11">
        <v>0</v>
      </c>
      <c r="Q204" s="11">
        <v>0</v>
      </c>
      <c r="R204" s="11">
        <v>0</v>
      </c>
      <c r="V204" s="11">
        <v>202008</v>
      </c>
    </row>
    <row r="205" spans="1:22">
      <c r="A205" s="11" t="s">
        <v>1019</v>
      </c>
      <c r="B205" s="11">
        <v>26</v>
      </c>
      <c r="C205" s="11">
        <v>40</v>
      </c>
      <c r="E205" s="11">
        <v>0</v>
      </c>
      <c r="F205" s="11">
        <v>0</v>
      </c>
      <c r="O205" s="11">
        <v>0</v>
      </c>
      <c r="P205" s="11">
        <v>0</v>
      </c>
      <c r="Q205" s="11">
        <v>0</v>
      </c>
      <c r="R205" s="11">
        <v>0</v>
      </c>
      <c r="T205" s="11">
        <v>5.78</v>
      </c>
      <c r="U205" s="11">
        <v>0.6</v>
      </c>
      <c r="V205" s="11">
        <v>202007</v>
      </c>
    </row>
    <row r="206" spans="1:22">
      <c r="A206" s="11" t="s">
        <v>508</v>
      </c>
      <c r="B206" s="11">
        <v>26</v>
      </c>
      <c r="C206" s="11">
        <v>40</v>
      </c>
      <c r="F206" s="11">
        <v>0</v>
      </c>
      <c r="O206" s="11">
        <v>0</v>
      </c>
      <c r="P206" s="11">
        <v>0</v>
      </c>
      <c r="Q206" s="11">
        <v>0</v>
      </c>
      <c r="R206" s="11">
        <v>0</v>
      </c>
      <c r="U206" s="11">
        <v>1.5</v>
      </c>
      <c r="V206" s="11">
        <v>202008</v>
      </c>
    </row>
    <row r="207" spans="1:22">
      <c r="A207" s="11" t="s">
        <v>1325</v>
      </c>
      <c r="B207" s="11">
        <v>26</v>
      </c>
      <c r="C207" s="11">
        <v>32.75</v>
      </c>
      <c r="N207" s="11">
        <v>3.25</v>
      </c>
      <c r="O207" s="11">
        <v>0</v>
      </c>
      <c r="P207" s="11">
        <v>0</v>
      </c>
      <c r="Q207" s="11">
        <v>0</v>
      </c>
      <c r="R207" s="11">
        <v>0</v>
      </c>
      <c r="V207" s="11">
        <v>202008</v>
      </c>
    </row>
    <row r="208" spans="1:22">
      <c r="A208" s="11" t="s">
        <v>457</v>
      </c>
      <c r="B208" s="11">
        <v>26</v>
      </c>
      <c r="C208" s="11">
        <v>38</v>
      </c>
      <c r="D208" s="11">
        <v>0</v>
      </c>
      <c r="F208" s="11">
        <v>0</v>
      </c>
      <c r="O208" s="11">
        <v>0</v>
      </c>
      <c r="P208" s="11">
        <v>0</v>
      </c>
      <c r="Q208" s="11">
        <v>0</v>
      </c>
      <c r="R208" s="11">
        <v>0</v>
      </c>
      <c r="S208" s="11">
        <v>2</v>
      </c>
      <c r="U208" s="11">
        <v>1.5</v>
      </c>
      <c r="V208" s="11">
        <v>202007</v>
      </c>
    </row>
    <row r="209" spans="1:22">
      <c r="A209" s="11" t="s">
        <v>450</v>
      </c>
      <c r="B209" s="11">
        <v>26</v>
      </c>
      <c r="C209" s="11">
        <v>38</v>
      </c>
      <c r="D209" s="11">
        <v>2</v>
      </c>
      <c r="E209" s="11">
        <v>3.77</v>
      </c>
      <c r="F209" s="11">
        <v>1.97</v>
      </c>
      <c r="O209" s="11">
        <v>0</v>
      </c>
      <c r="P209" s="11">
        <v>0</v>
      </c>
      <c r="Q209" s="11">
        <v>0</v>
      </c>
      <c r="R209" s="11">
        <v>0</v>
      </c>
      <c r="V209" s="11">
        <v>202008</v>
      </c>
    </row>
    <row r="210" spans="1:22">
      <c r="A210" s="11" t="s">
        <v>482</v>
      </c>
      <c r="B210" s="11">
        <v>26</v>
      </c>
      <c r="C210" s="11">
        <v>32</v>
      </c>
      <c r="F210" s="11">
        <v>13</v>
      </c>
      <c r="G210" s="11">
        <v>8</v>
      </c>
      <c r="M210" s="11">
        <v>130</v>
      </c>
      <c r="O210" s="11">
        <v>0</v>
      </c>
      <c r="P210" s="11">
        <v>0</v>
      </c>
      <c r="Q210" s="11">
        <v>0</v>
      </c>
      <c r="R210" s="11">
        <v>0</v>
      </c>
      <c r="V210" s="11">
        <v>202007</v>
      </c>
    </row>
    <row r="211" spans="1:22">
      <c r="A211" s="11" t="s">
        <v>1172</v>
      </c>
      <c r="B211" s="11">
        <v>26</v>
      </c>
      <c r="C211" s="11">
        <v>45</v>
      </c>
      <c r="E211" s="11">
        <v>1.08</v>
      </c>
      <c r="O211" s="11">
        <v>0</v>
      </c>
      <c r="P211" s="11">
        <v>3</v>
      </c>
      <c r="Q211" s="11">
        <v>0</v>
      </c>
      <c r="R211" s="11">
        <v>0</v>
      </c>
      <c r="V211" s="11">
        <v>202008</v>
      </c>
    </row>
    <row r="212" spans="1:22">
      <c r="A212" s="11" t="s">
        <v>1447</v>
      </c>
      <c r="B212" s="11">
        <v>26</v>
      </c>
      <c r="C212" s="11">
        <v>40</v>
      </c>
      <c r="F212" s="11">
        <v>1.5</v>
      </c>
      <c r="O212" s="11">
        <v>0</v>
      </c>
      <c r="P212" s="11">
        <v>0</v>
      </c>
      <c r="Q212" s="11">
        <v>0</v>
      </c>
      <c r="R212" s="11">
        <v>0</v>
      </c>
      <c r="V212" s="11">
        <v>202008</v>
      </c>
    </row>
    <row r="213" spans="1:22">
      <c r="A213" s="11" t="s">
        <v>506</v>
      </c>
      <c r="B213" s="11">
        <v>26</v>
      </c>
      <c r="C213" s="11">
        <v>45</v>
      </c>
      <c r="E213" s="11">
        <v>4.1500000000000004</v>
      </c>
      <c r="F213" s="11">
        <v>0.32</v>
      </c>
      <c r="O213" s="11">
        <v>0</v>
      </c>
      <c r="P213" s="11">
        <v>2</v>
      </c>
      <c r="Q213" s="11">
        <v>0</v>
      </c>
      <c r="R213" s="11">
        <v>0</v>
      </c>
      <c r="V213" s="11">
        <v>202008</v>
      </c>
    </row>
    <row r="214" spans="1:22">
      <c r="A214" s="11" t="s">
        <v>771</v>
      </c>
      <c r="B214" s="11">
        <v>26</v>
      </c>
      <c r="C214" s="11">
        <v>38</v>
      </c>
      <c r="D214" s="11">
        <v>0</v>
      </c>
      <c r="E214" s="11">
        <v>0</v>
      </c>
      <c r="F214" s="11">
        <v>0</v>
      </c>
      <c r="O214" s="11">
        <v>6</v>
      </c>
      <c r="P214" s="11">
        <v>0</v>
      </c>
      <c r="Q214" s="11">
        <v>0</v>
      </c>
      <c r="R214" s="11">
        <v>0</v>
      </c>
      <c r="S214" s="11">
        <v>2</v>
      </c>
      <c r="T214" s="11">
        <v>1.1299999999999999</v>
      </c>
      <c r="U214" s="11">
        <v>11.08</v>
      </c>
      <c r="V214" s="11">
        <v>202008</v>
      </c>
    </row>
    <row r="215" spans="1:22">
      <c r="A215" s="11" t="s">
        <v>772</v>
      </c>
      <c r="B215" s="11">
        <v>26</v>
      </c>
      <c r="C215" s="11">
        <v>32</v>
      </c>
      <c r="D215" s="11">
        <v>0</v>
      </c>
      <c r="E215" s="11">
        <v>0</v>
      </c>
      <c r="F215" s="11">
        <v>2</v>
      </c>
      <c r="G215" s="11">
        <v>6</v>
      </c>
      <c r="O215" s="11">
        <v>0</v>
      </c>
      <c r="P215" s="11">
        <v>0</v>
      </c>
      <c r="Q215" s="11">
        <v>0</v>
      </c>
      <c r="R215" s="11">
        <v>0</v>
      </c>
      <c r="S215" s="11">
        <v>2</v>
      </c>
      <c r="U215" s="11">
        <v>5</v>
      </c>
      <c r="V215" s="11">
        <v>202009</v>
      </c>
    </row>
    <row r="216" spans="1:22">
      <c r="A216" s="11" t="s">
        <v>456</v>
      </c>
      <c r="B216" s="11">
        <v>26</v>
      </c>
      <c r="C216" s="11">
        <v>40</v>
      </c>
      <c r="F216" s="11">
        <v>2.75</v>
      </c>
      <c r="M216" s="11">
        <v>427</v>
      </c>
      <c r="O216" s="11">
        <v>0</v>
      </c>
      <c r="P216" s="11">
        <v>0</v>
      </c>
      <c r="Q216" s="11">
        <v>0</v>
      </c>
      <c r="R216" s="11">
        <v>0</v>
      </c>
      <c r="V216" s="11">
        <v>202008</v>
      </c>
    </row>
    <row r="217" spans="1:22">
      <c r="A217" s="11" t="s">
        <v>479</v>
      </c>
      <c r="B217" s="11">
        <v>26</v>
      </c>
      <c r="C217" s="11">
        <v>39.5</v>
      </c>
      <c r="N217" s="11">
        <v>0.5</v>
      </c>
      <c r="O217" s="11">
        <v>0</v>
      </c>
      <c r="P217" s="11">
        <v>0</v>
      </c>
      <c r="Q217" s="11">
        <v>0</v>
      </c>
      <c r="R217" s="11">
        <v>0</v>
      </c>
      <c r="V217" s="11">
        <v>202007</v>
      </c>
    </row>
    <row r="218" spans="1:22">
      <c r="A218" s="11" t="s">
        <v>1532</v>
      </c>
      <c r="B218" s="11">
        <v>26</v>
      </c>
      <c r="C218" s="11">
        <v>40</v>
      </c>
      <c r="F218" s="11">
        <v>0</v>
      </c>
      <c r="O218" s="11">
        <v>0</v>
      </c>
      <c r="P218" s="11">
        <v>0</v>
      </c>
      <c r="Q218" s="11">
        <v>0</v>
      </c>
      <c r="R218" s="11">
        <v>0</v>
      </c>
      <c r="U218" s="11">
        <v>1.25</v>
      </c>
      <c r="V218" s="11">
        <v>202008</v>
      </c>
    </row>
    <row r="219" spans="1:22">
      <c r="A219" s="11" t="s">
        <v>1173</v>
      </c>
      <c r="B219" s="11">
        <v>26</v>
      </c>
      <c r="C219" s="11">
        <v>40</v>
      </c>
      <c r="F219" s="11">
        <v>19.829999999999998</v>
      </c>
      <c r="O219" s="11">
        <v>0</v>
      </c>
      <c r="P219" s="11">
        <v>1</v>
      </c>
      <c r="Q219" s="11">
        <v>0</v>
      </c>
      <c r="R219" s="11">
        <v>0</v>
      </c>
      <c r="V219" s="11">
        <v>202007</v>
      </c>
    </row>
    <row r="220" spans="1:22">
      <c r="A220" s="11" t="s">
        <v>1216</v>
      </c>
      <c r="B220" s="11">
        <v>26</v>
      </c>
      <c r="C220" s="11">
        <v>40</v>
      </c>
      <c r="E220" s="11">
        <v>2.73</v>
      </c>
      <c r="F220" s="11">
        <v>7.9</v>
      </c>
      <c r="O220" s="11">
        <v>0</v>
      </c>
      <c r="P220" s="11">
        <v>1</v>
      </c>
      <c r="Q220" s="11">
        <v>0</v>
      </c>
      <c r="R220" s="11">
        <v>0</v>
      </c>
      <c r="V220" s="11">
        <v>202007</v>
      </c>
    </row>
    <row r="221" spans="1:22">
      <c r="A221" s="11" t="s">
        <v>1217</v>
      </c>
      <c r="B221" s="11">
        <v>26</v>
      </c>
      <c r="C221" s="11">
        <v>38.700000000000003</v>
      </c>
      <c r="O221" s="11">
        <v>0</v>
      </c>
      <c r="P221" s="11">
        <v>0</v>
      </c>
      <c r="Q221" s="11">
        <v>0</v>
      </c>
      <c r="R221" s="11">
        <v>0</v>
      </c>
      <c r="V221" s="11">
        <v>202007</v>
      </c>
    </row>
    <row r="222" spans="1:22">
      <c r="A222" s="11" t="s">
        <v>1174</v>
      </c>
      <c r="B222" s="11">
        <v>26</v>
      </c>
      <c r="C222" s="11">
        <v>32</v>
      </c>
      <c r="F222" s="11">
        <v>16.329999999999998</v>
      </c>
      <c r="G222" s="11">
        <v>8</v>
      </c>
      <c r="O222" s="11">
        <v>7</v>
      </c>
      <c r="P222" s="11">
        <v>1</v>
      </c>
      <c r="Q222" s="11">
        <v>0</v>
      </c>
      <c r="R222" s="11">
        <v>0</v>
      </c>
      <c r="V222" s="11">
        <v>202007</v>
      </c>
    </row>
    <row r="223" spans="1:22">
      <c r="A223" s="11" t="s">
        <v>897</v>
      </c>
      <c r="B223" s="11">
        <v>26</v>
      </c>
      <c r="C223" s="11">
        <v>30</v>
      </c>
      <c r="D223" s="11">
        <v>0.67</v>
      </c>
      <c r="E223" s="11">
        <v>0</v>
      </c>
      <c r="G223" s="11">
        <v>8</v>
      </c>
      <c r="O223" s="11">
        <v>0</v>
      </c>
      <c r="P223" s="11">
        <v>0</v>
      </c>
      <c r="Q223" s="11">
        <v>0</v>
      </c>
      <c r="R223" s="11">
        <v>0</v>
      </c>
      <c r="T223" s="11">
        <v>3.53</v>
      </c>
      <c r="V223" s="11">
        <v>202008</v>
      </c>
    </row>
    <row r="224" spans="1:22">
      <c r="A224" s="11" t="s">
        <v>915</v>
      </c>
      <c r="B224" s="11">
        <v>26</v>
      </c>
      <c r="C224" s="11">
        <v>36</v>
      </c>
      <c r="D224" s="11">
        <v>2.5499999999999998</v>
      </c>
      <c r="E224" s="11">
        <v>0</v>
      </c>
      <c r="O224" s="11">
        <v>0</v>
      </c>
      <c r="P224" s="11">
        <v>0</v>
      </c>
      <c r="Q224" s="11">
        <v>0</v>
      </c>
      <c r="R224" s="11">
        <v>0</v>
      </c>
      <c r="T224" s="11">
        <v>1.9</v>
      </c>
      <c r="V224" s="11">
        <v>202008</v>
      </c>
    </row>
    <row r="225" spans="1:22">
      <c r="A225" s="11" t="s">
        <v>847</v>
      </c>
      <c r="B225" s="11">
        <v>26</v>
      </c>
      <c r="C225" s="11">
        <v>23</v>
      </c>
      <c r="H225" s="11">
        <v>17</v>
      </c>
      <c r="O225" s="11">
        <v>0</v>
      </c>
      <c r="P225" s="11">
        <v>0</v>
      </c>
      <c r="Q225" s="11">
        <v>0</v>
      </c>
      <c r="R225" s="11">
        <v>0</v>
      </c>
      <c r="V225" s="11">
        <v>202008</v>
      </c>
    </row>
    <row r="226" spans="1:22">
      <c r="A226" s="11" t="s">
        <v>1243</v>
      </c>
      <c r="B226" s="11">
        <v>26</v>
      </c>
      <c r="C226" s="11">
        <v>38</v>
      </c>
      <c r="E226" s="11">
        <v>0</v>
      </c>
      <c r="O226" s="11">
        <v>0</v>
      </c>
      <c r="P226" s="11">
        <v>0</v>
      </c>
      <c r="Q226" s="11">
        <v>0</v>
      </c>
      <c r="R226" s="11">
        <v>0</v>
      </c>
      <c r="T226" s="11">
        <v>0.45</v>
      </c>
      <c r="V226" s="11">
        <v>202008</v>
      </c>
    </row>
    <row r="227" spans="1:22">
      <c r="A227" s="11" t="s">
        <v>1534</v>
      </c>
      <c r="B227" s="11">
        <v>26</v>
      </c>
      <c r="C227" s="11">
        <v>45</v>
      </c>
      <c r="E227" s="11">
        <v>1.58</v>
      </c>
      <c r="F227" s="11">
        <v>2.0299999999999998</v>
      </c>
      <c r="O227" s="11">
        <v>0</v>
      </c>
      <c r="P227" s="11">
        <v>0</v>
      </c>
      <c r="Q227" s="11">
        <v>0</v>
      </c>
      <c r="R227" s="11">
        <v>0</v>
      </c>
      <c r="V227" s="11">
        <v>202008</v>
      </c>
    </row>
    <row r="228" spans="1:22">
      <c r="A228" s="11" t="s">
        <v>1175</v>
      </c>
      <c r="B228" s="11">
        <v>26</v>
      </c>
      <c r="C228" s="11">
        <v>16</v>
      </c>
      <c r="F228" s="11">
        <v>1.17</v>
      </c>
      <c r="H228" s="11">
        <v>24</v>
      </c>
      <c r="O228" s="11">
        <v>0</v>
      </c>
      <c r="P228" s="11">
        <v>0</v>
      </c>
      <c r="Q228" s="11">
        <v>0</v>
      </c>
      <c r="R228" s="11">
        <v>0</v>
      </c>
      <c r="V228" s="11">
        <v>202007</v>
      </c>
    </row>
    <row r="229" spans="1:22">
      <c r="A229" s="11" t="s">
        <v>1078</v>
      </c>
      <c r="B229" s="11">
        <v>26</v>
      </c>
      <c r="C229" s="11">
        <v>40</v>
      </c>
      <c r="F229" s="11">
        <v>9</v>
      </c>
      <c r="M229" s="11">
        <v>170</v>
      </c>
      <c r="O229" s="11">
        <v>0</v>
      </c>
      <c r="P229" s="11">
        <v>0</v>
      </c>
      <c r="Q229" s="11">
        <v>0</v>
      </c>
      <c r="R229" s="11">
        <v>0</v>
      </c>
      <c r="V229" s="11">
        <v>202007</v>
      </c>
    </row>
    <row r="230" spans="1:22">
      <c r="A230" s="11" t="s">
        <v>1612</v>
      </c>
      <c r="B230" s="11">
        <v>26</v>
      </c>
      <c r="C230" s="11">
        <v>40</v>
      </c>
      <c r="F230" s="11">
        <v>7.95</v>
      </c>
      <c r="O230" s="11">
        <v>0</v>
      </c>
      <c r="P230" s="11">
        <v>0</v>
      </c>
      <c r="Q230" s="11">
        <v>0</v>
      </c>
      <c r="R230" s="11">
        <v>0</v>
      </c>
      <c r="V230" s="11">
        <v>202008</v>
      </c>
    </row>
    <row r="231" spans="1:22">
      <c r="A231" s="11" t="s">
        <v>1176</v>
      </c>
      <c r="B231" s="11">
        <v>26</v>
      </c>
      <c r="C231" s="11">
        <v>40</v>
      </c>
      <c r="O231" s="11">
        <v>0</v>
      </c>
      <c r="P231" s="11">
        <v>0</v>
      </c>
      <c r="Q231" s="11">
        <v>0</v>
      </c>
      <c r="R231" s="11">
        <v>0</v>
      </c>
      <c r="V231" s="11">
        <v>202007</v>
      </c>
    </row>
    <row r="232" spans="1:22">
      <c r="A232" s="11" t="s">
        <v>1241</v>
      </c>
      <c r="B232" s="11">
        <v>26</v>
      </c>
      <c r="C232" s="11">
        <v>35.979999999999997</v>
      </c>
      <c r="D232" s="11">
        <v>0</v>
      </c>
      <c r="E232" s="11">
        <v>0</v>
      </c>
      <c r="H232" s="11">
        <v>2.02</v>
      </c>
      <c r="O232" s="11">
        <v>1</v>
      </c>
      <c r="P232" s="11">
        <v>0</v>
      </c>
      <c r="Q232" s="11">
        <v>0</v>
      </c>
      <c r="R232" s="11">
        <v>0</v>
      </c>
      <c r="S232" s="11">
        <v>0.57999999999999996</v>
      </c>
      <c r="T232" s="11">
        <v>0.21</v>
      </c>
      <c r="V232" s="11">
        <v>202008</v>
      </c>
    </row>
    <row r="233" spans="1:22">
      <c r="A233" s="11" t="s">
        <v>898</v>
      </c>
      <c r="B233" s="11">
        <v>26</v>
      </c>
      <c r="C233" s="11">
        <v>40</v>
      </c>
      <c r="F233" s="11">
        <v>1.75</v>
      </c>
      <c r="M233" s="11">
        <v>230</v>
      </c>
      <c r="O233" s="11">
        <v>0</v>
      </c>
      <c r="P233" s="11">
        <v>0</v>
      </c>
      <c r="Q233" s="11">
        <v>0</v>
      </c>
      <c r="R233" s="11">
        <v>0</v>
      </c>
      <c r="V233" s="11">
        <v>202007</v>
      </c>
    </row>
    <row r="234" spans="1:22">
      <c r="A234" s="11" t="s">
        <v>494</v>
      </c>
      <c r="B234" s="11">
        <v>26</v>
      </c>
      <c r="C234" s="11">
        <v>40</v>
      </c>
      <c r="F234" s="11">
        <v>16.78</v>
      </c>
      <c r="O234" s="11">
        <v>0</v>
      </c>
      <c r="P234" s="11">
        <v>0</v>
      </c>
      <c r="Q234" s="11">
        <v>0</v>
      </c>
      <c r="R234" s="11">
        <v>0</v>
      </c>
      <c r="V234" s="11">
        <v>202007</v>
      </c>
    </row>
    <row r="235" spans="1:22">
      <c r="A235" s="11" t="s">
        <v>950</v>
      </c>
      <c r="B235" s="11">
        <v>26</v>
      </c>
      <c r="C235" s="11">
        <v>39.31</v>
      </c>
      <c r="N235" s="11">
        <v>0.69</v>
      </c>
      <c r="O235" s="11">
        <v>0</v>
      </c>
      <c r="P235" s="11">
        <v>0</v>
      </c>
      <c r="Q235" s="11">
        <v>0</v>
      </c>
      <c r="R235" s="11">
        <v>0</v>
      </c>
      <c r="V235" s="11">
        <v>202008</v>
      </c>
    </row>
    <row r="236" spans="1:22">
      <c r="A236" s="11" t="s">
        <v>916</v>
      </c>
      <c r="B236" s="11">
        <v>26</v>
      </c>
      <c r="C236" s="11">
        <v>45</v>
      </c>
      <c r="E236" s="11">
        <v>1.32</v>
      </c>
      <c r="F236" s="11">
        <v>0.5</v>
      </c>
      <c r="O236" s="11">
        <v>0</v>
      </c>
      <c r="P236" s="11">
        <v>3</v>
      </c>
      <c r="Q236" s="11">
        <v>0</v>
      </c>
      <c r="R236" s="11">
        <v>0</v>
      </c>
      <c r="V236" s="11">
        <v>202008</v>
      </c>
    </row>
    <row r="237" spans="1:22">
      <c r="A237" s="11" t="s">
        <v>467</v>
      </c>
      <c r="B237" s="11">
        <v>26</v>
      </c>
      <c r="C237" s="11">
        <v>38</v>
      </c>
      <c r="D237" s="11">
        <v>2</v>
      </c>
      <c r="F237" s="11">
        <v>15.98</v>
      </c>
      <c r="O237" s="11">
        <v>0</v>
      </c>
      <c r="P237" s="11">
        <v>0</v>
      </c>
      <c r="Q237" s="11">
        <v>1</v>
      </c>
      <c r="R237" s="11">
        <v>7</v>
      </c>
      <c r="V237" s="11">
        <v>202007</v>
      </c>
    </row>
    <row r="238" spans="1:22">
      <c r="A238" s="11" t="s">
        <v>1178</v>
      </c>
      <c r="B238" s="11">
        <v>26</v>
      </c>
      <c r="C238" s="11">
        <v>32</v>
      </c>
      <c r="D238" s="11">
        <v>8</v>
      </c>
      <c r="F238" s="11">
        <v>1.92</v>
      </c>
      <c r="O238" s="11">
        <v>0</v>
      </c>
      <c r="P238" s="11">
        <v>0</v>
      </c>
      <c r="Q238" s="11">
        <v>0</v>
      </c>
      <c r="R238" s="11">
        <v>0</v>
      </c>
      <c r="V238" s="11">
        <v>202009</v>
      </c>
    </row>
    <row r="239" spans="1:22">
      <c r="A239" s="11" t="s">
        <v>465</v>
      </c>
      <c r="B239" s="11">
        <v>26</v>
      </c>
      <c r="C239" s="11">
        <v>40</v>
      </c>
      <c r="F239" s="11">
        <v>0</v>
      </c>
      <c r="O239" s="11">
        <v>7</v>
      </c>
      <c r="P239" s="11">
        <v>0</v>
      </c>
      <c r="Q239" s="11">
        <v>0</v>
      </c>
      <c r="R239" s="11">
        <v>0</v>
      </c>
      <c r="U239" s="11">
        <v>4.2</v>
      </c>
      <c r="V239" s="11">
        <v>202008</v>
      </c>
    </row>
    <row r="240" spans="1:22">
      <c r="A240" s="11" t="s">
        <v>774</v>
      </c>
      <c r="B240" s="11">
        <v>26</v>
      </c>
      <c r="C240" s="11">
        <v>40</v>
      </c>
      <c r="F240" s="11">
        <v>4.5</v>
      </c>
      <c r="O240" s="11">
        <v>0</v>
      </c>
      <c r="P240" s="11">
        <v>0</v>
      </c>
      <c r="Q240" s="11">
        <v>0</v>
      </c>
      <c r="R240" s="11">
        <v>0</v>
      </c>
      <c r="V240" s="11">
        <v>202007</v>
      </c>
    </row>
    <row r="241" spans="1:22">
      <c r="A241" s="11" t="s">
        <v>775</v>
      </c>
      <c r="B241" s="11">
        <v>26</v>
      </c>
      <c r="C241" s="11">
        <v>38</v>
      </c>
      <c r="D241" s="11">
        <v>1.58</v>
      </c>
      <c r="E241" s="11">
        <v>5.3</v>
      </c>
      <c r="O241" s="11">
        <v>0</v>
      </c>
      <c r="P241" s="11">
        <v>0</v>
      </c>
      <c r="Q241" s="11">
        <v>0</v>
      </c>
      <c r="R241" s="11">
        <v>0</v>
      </c>
      <c r="V241" s="11">
        <v>202008</v>
      </c>
    </row>
    <row r="242" spans="1:22">
      <c r="A242" s="11" t="s">
        <v>468</v>
      </c>
      <c r="B242" s="11">
        <v>26</v>
      </c>
      <c r="C242" s="11">
        <v>38</v>
      </c>
      <c r="D242" s="11">
        <v>1.97</v>
      </c>
      <c r="E242" s="11">
        <v>0</v>
      </c>
      <c r="O242" s="11">
        <v>0</v>
      </c>
      <c r="P242" s="11">
        <v>0</v>
      </c>
      <c r="Q242" s="11">
        <v>0</v>
      </c>
      <c r="R242" s="11">
        <v>0</v>
      </c>
      <c r="T242" s="11">
        <v>4.09</v>
      </c>
      <c r="V242" s="11">
        <v>202008</v>
      </c>
    </row>
    <row r="243" spans="1:22">
      <c r="A243" s="11" t="s">
        <v>1235</v>
      </c>
      <c r="B243" s="11">
        <v>26</v>
      </c>
      <c r="C243" s="11">
        <v>27.33</v>
      </c>
      <c r="M243" s="11">
        <v>160</v>
      </c>
      <c r="N243" s="11">
        <v>8.67</v>
      </c>
      <c r="O243" s="11">
        <v>0</v>
      </c>
      <c r="P243" s="11">
        <v>0</v>
      </c>
      <c r="Q243" s="11">
        <v>0</v>
      </c>
      <c r="R243" s="11">
        <v>0</v>
      </c>
      <c r="V243" s="11">
        <v>202007</v>
      </c>
    </row>
    <row r="244" spans="1:22">
      <c r="A244" s="11" t="s">
        <v>1207</v>
      </c>
      <c r="B244" s="11">
        <v>26</v>
      </c>
      <c r="C244" s="11">
        <v>45</v>
      </c>
      <c r="E244" s="11">
        <v>3.01</v>
      </c>
      <c r="F244" s="11">
        <v>4.0999999999999996</v>
      </c>
      <c r="O244" s="11">
        <v>0</v>
      </c>
      <c r="P244" s="11">
        <v>3</v>
      </c>
      <c r="Q244" s="11">
        <v>0</v>
      </c>
      <c r="R244" s="11">
        <v>0</v>
      </c>
      <c r="V244" s="11">
        <v>202008</v>
      </c>
    </row>
    <row r="245" spans="1:22">
      <c r="A245" s="11" t="s">
        <v>1179</v>
      </c>
      <c r="B245" s="11">
        <v>26</v>
      </c>
      <c r="C245" s="11">
        <v>0</v>
      </c>
      <c r="H245" s="11">
        <v>40</v>
      </c>
      <c r="O245" s="11">
        <v>0</v>
      </c>
      <c r="P245" s="11">
        <v>0</v>
      </c>
      <c r="Q245" s="11">
        <v>0</v>
      </c>
      <c r="R245" s="11">
        <v>0</v>
      </c>
      <c r="V245" s="11">
        <v>202009</v>
      </c>
    </row>
    <row r="246" spans="1:22">
      <c r="A246" s="11" t="s">
        <v>472</v>
      </c>
      <c r="B246" s="11">
        <v>26</v>
      </c>
      <c r="C246" s="11">
        <v>40</v>
      </c>
      <c r="O246" s="11">
        <v>0</v>
      </c>
      <c r="P246" s="11">
        <v>0</v>
      </c>
      <c r="Q246" s="11">
        <v>0</v>
      </c>
      <c r="R246" s="11">
        <v>0</v>
      </c>
      <c r="V246" s="11">
        <v>202007</v>
      </c>
    </row>
    <row r="247" spans="1:22">
      <c r="A247" s="11" t="s">
        <v>1219</v>
      </c>
      <c r="B247" s="11">
        <v>26</v>
      </c>
      <c r="C247" s="11">
        <v>24.5</v>
      </c>
      <c r="G247" s="11">
        <v>0.5</v>
      </c>
      <c r="O247" s="11">
        <v>0</v>
      </c>
      <c r="P247" s="11">
        <v>0</v>
      </c>
      <c r="Q247" s="11">
        <v>0</v>
      </c>
      <c r="R247" s="11">
        <v>0</v>
      </c>
      <c r="V247" s="11">
        <v>202007</v>
      </c>
    </row>
    <row r="248" spans="1:22">
      <c r="A248" s="11" t="s">
        <v>480</v>
      </c>
      <c r="B248" s="11">
        <v>26</v>
      </c>
      <c r="C248" s="11">
        <v>27.25</v>
      </c>
      <c r="N248" s="11">
        <v>8.75</v>
      </c>
      <c r="O248" s="11">
        <v>0</v>
      </c>
      <c r="P248" s="11">
        <v>0</v>
      </c>
      <c r="Q248" s="11">
        <v>0</v>
      </c>
      <c r="R248" s="11">
        <v>0</v>
      </c>
      <c r="V248" s="11">
        <v>202007</v>
      </c>
    </row>
    <row r="249" spans="1:22">
      <c r="A249" s="11" t="s">
        <v>1054</v>
      </c>
      <c r="B249" s="11">
        <v>26</v>
      </c>
      <c r="C249" s="11">
        <v>40</v>
      </c>
      <c r="F249" s="11">
        <v>6.25</v>
      </c>
      <c r="M249" s="11">
        <v>72</v>
      </c>
      <c r="O249" s="11">
        <v>0</v>
      </c>
      <c r="P249" s="11">
        <v>0</v>
      </c>
      <c r="Q249" s="11">
        <v>0</v>
      </c>
      <c r="R249" s="11">
        <v>0</v>
      </c>
      <c r="V249" s="11">
        <v>202007</v>
      </c>
    </row>
    <row r="250" spans="1:22">
      <c r="A250" s="11" t="s">
        <v>500</v>
      </c>
      <c r="B250" s="11">
        <v>26</v>
      </c>
      <c r="C250" s="11">
        <v>37.79</v>
      </c>
      <c r="N250" s="11">
        <v>0.21</v>
      </c>
      <c r="O250" s="11">
        <v>0</v>
      </c>
      <c r="P250" s="11">
        <v>0</v>
      </c>
      <c r="Q250" s="11">
        <v>0</v>
      </c>
      <c r="R250" s="11">
        <v>0</v>
      </c>
      <c r="V250" s="11">
        <v>202008</v>
      </c>
    </row>
    <row r="251" spans="1:22">
      <c r="A251" s="11" t="s">
        <v>1180</v>
      </c>
      <c r="B251" s="11">
        <v>26</v>
      </c>
      <c r="C251" s="11">
        <v>40</v>
      </c>
      <c r="F251" s="11">
        <v>5.17</v>
      </c>
      <c r="N251" s="11">
        <v>0</v>
      </c>
      <c r="O251" s="11">
        <v>7</v>
      </c>
      <c r="P251" s="11">
        <v>0</v>
      </c>
      <c r="Q251" s="11">
        <v>0</v>
      </c>
      <c r="R251" s="11">
        <v>0</v>
      </c>
      <c r="V251" s="11">
        <v>202007</v>
      </c>
    </row>
    <row r="252" spans="1:22">
      <c r="A252" s="11" t="s">
        <v>1181</v>
      </c>
      <c r="B252" s="11">
        <v>26</v>
      </c>
      <c r="C252" s="11">
        <v>45</v>
      </c>
      <c r="E252" s="11">
        <v>0</v>
      </c>
      <c r="F252" s="11">
        <v>0</v>
      </c>
      <c r="O252" s="11">
        <v>0</v>
      </c>
      <c r="P252" s="11">
        <v>3</v>
      </c>
      <c r="Q252" s="11">
        <v>0</v>
      </c>
      <c r="R252" s="11">
        <v>0</v>
      </c>
      <c r="T252" s="11">
        <v>1.9</v>
      </c>
      <c r="U252" s="11">
        <v>2.12</v>
      </c>
      <c r="V252" s="11">
        <v>202008</v>
      </c>
    </row>
    <row r="253" spans="1:22">
      <c r="A253" s="11" t="s">
        <v>1208</v>
      </c>
      <c r="B253" s="11">
        <v>26</v>
      </c>
      <c r="C253" s="11">
        <v>16</v>
      </c>
      <c r="O253" s="11">
        <v>0</v>
      </c>
      <c r="P253" s="11">
        <v>0</v>
      </c>
      <c r="Q253" s="11">
        <v>0</v>
      </c>
      <c r="R253" s="11">
        <v>0</v>
      </c>
      <c r="V253" s="11">
        <v>202007</v>
      </c>
    </row>
    <row r="254" spans="1:22">
      <c r="A254" s="11" t="s">
        <v>1182</v>
      </c>
      <c r="B254" s="11">
        <v>26</v>
      </c>
      <c r="C254" s="11">
        <v>40</v>
      </c>
      <c r="F254" s="11">
        <v>21.17</v>
      </c>
      <c r="O254" s="11">
        <v>0</v>
      </c>
      <c r="P254" s="11">
        <v>0</v>
      </c>
      <c r="Q254" s="11">
        <v>0</v>
      </c>
      <c r="R254" s="11">
        <v>0</v>
      </c>
      <c r="V254" s="11">
        <v>202007</v>
      </c>
    </row>
    <row r="255" spans="1:22">
      <c r="A255" s="11" t="s">
        <v>1449</v>
      </c>
      <c r="B255" s="11">
        <v>26</v>
      </c>
      <c r="C255" s="11">
        <v>40</v>
      </c>
      <c r="F255" s="11">
        <v>0.5</v>
      </c>
      <c r="M255" s="11">
        <v>50</v>
      </c>
      <c r="O255" s="11">
        <v>0</v>
      </c>
      <c r="P255" s="11">
        <v>0</v>
      </c>
      <c r="Q255" s="11">
        <v>0</v>
      </c>
      <c r="R255" s="11">
        <v>0</v>
      </c>
      <c r="V255" s="11">
        <v>202007</v>
      </c>
    </row>
    <row r="256" spans="1:22">
      <c r="A256" s="11" t="s">
        <v>481</v>
      </c>
      <c r="B256" s="11">
        <v>26</v>
      </c>
      <c r="C256" s="11">
        <v>20</v>
      </c>
      <c r="O256" s="11">
        <v>0</v>
      </c>
      <c r="P256" s="11">
        <v>0</v>
      </c>
      <c r="Q256" s="11">
        <v>0</v>
      </c>
      <c r="R256" s="11">
        <v>0</v>
      </c>
      <c r="V256" s="11">
        <v>202007</v>
      </c>
    </row>
    <row r="257" spans="1:22">
      <c r="A257" s="11" t="s">
        <v>1184</v>
      </c>
      <c r="B257" s="11">
        <v>26</v>
      </c>
      <c r="C257" s="11">
        <v>18</v>
      </c>
      <c r="M257" s="11">
        <v>143</v>
      </c>
      <c r="O257" s="11">
        <v>0</v>
      </c>
      <c r="P257" s="11">
        <v>0</v>
      </c>
      <c r="Q257" s="11">
        <v>0</v>
      </c>
      <c r="R257" s="11">
        <v>0</v>
      </c>
      <c r="V257" s="11">
        <v>202007</v>
      </c>
    </row>
    <row r="258" spans="1:22">
      <c r="A258" s="11" t="s">
        <v>470</v>
      </c>
      <c r="B258" s="11">
        <v>26</v>
      </c>
      <c r="C258" s="11">
        <v>40</v>
      </c>
      <c r="E258" s="11">
        <v>1.75</v>
      </c>
      <c r="F258" s="11">
        <v>5.93</v>
      </c>
      <c r="O258" s="11">
        <v>3</v>
      </c>
      <c r="P258" s="11">
        <v>0</v>
      </c>
      <c r="Q258" s="11">
        <v>0</v>
      </c>
      <c r="R258" s="11">
        <v>0</v>
      </c>
      <c r="V258" s="11">
        <v>202008</v>
      </c>
    </row>
    <row r="259" spans="1:22">
      <c r="A259" s="11" t="s">
        <v>777</v>
      </c>
      <c r="B259" s="11">
        <v>26</v>
      </c>
      <c r="C259" s="11">
        <v>28</v>
      </c>
      <c r="O259" s="11">
        <v>0</v>
      </c>
      <c r="P259" s="11">
        <v>0</v>
      </c>
      <c r="Q259" s="11">
        <v>0</v>
      </c>
      <c r="R259" s="11">
        <v>0</v>
      </c>
      <c r="V259" s="11">
        <v>202007</v>
      </c>
    </row>
    <row r="260" spans="1:22">
      <c r="A260" s="11" t="s">
        <v>778</v>
      </c>
      <c r="B260" s="11">
        <v>26</v>
      </c>
      <c r="C260" s="11">
        <v>40</v>
      </c>
      <c r="O260" s="11">
        <v>0</v>
      </c>
      <c r="P260" s="11">
        <v>0</v>
      </c>
      <c r="Q260" s="11">
        <v>0</v>
      </c>
      <c r="R260" s="11">
        <v>0</v>
      </c>
      <c r="V260" s="11">
        <v>202007</v>
      </c>
    </row>
    <row r="261" spans="1:22">
      <c r="A261" s="11" t="s">
        <v>709</v>
      </c>
      <c r="B261" s="11">
        <v>26</v>
      </c>
      <c r="C261" s="11">
        <v>36</v>
      </c>
      <c r="D261" s="11">
        <v>0.97</v>
      </c>
      <c r="E261" s="11">
        <v>1.43</v>
      </c>
      <c r="O261" s="11">
        <v>0</v>
      </c>
      <c r="P261" s="11">
        <v>0</v>
      </c>
      <c r="Q261" s="11">
        <v>0</v>
      </c>
      <c r="R261" s="11">
        <v>0</v>
      </c>
      <c r="V261" s="11">
        <v>202008</v>
      </c>
    </row>
    <row r="262" spans="1:22">
      <c r="A262" s="11" t="s">
        <v>1628</v>
      </c>
      <c r="B262" s="11">
        <v>26</v>
      </c>
      <c r="C262" s="11">
        <v>40</v>
      </c>
      <c r="M262" s="11">
        <v>270</v>
      </c>
      <c r="O262" s="11">
        <v>0</v>
      </c>
      <c r="P262" s="11">
        <v>0</v>
      </c>
      <c r="Q262" s="11">
        <v>0</v>
      </c>
      <c r="R262" s="11">
        <v>0</v>
      </c>
      <c r="V262" s="11">
        <v>202007</v>
      </c>
    </row>
    <row r="263" spans="1:22">
      <c r="A263" s="11" t="s">
        <v>1209</v>
      </c>
      <c r="B263" s="11">
        <v>26</v>
      </c>
      <c r="C263" s="11">
        <v>40</v>
      </c>
      <c r="O263" s="11">
        <v>0</v>
      </c>
      <c r="P263" s="11">
        <v>0</v>
      </c>
      <c r="Q263" s="11">
        <v>0</v>
      </c>
      <c r="R263" s="11">
        <v>0</v>
      </c>
      <c r="V263" s="11">
        <v>202007</v>
      </c>
    </row>
    <row r="264" spans="1:22">
      <c r="A264" s="11" t="s">
        <v>779</v>
      </c>
      <c r="B264" s="11">
        <v>26</v>
      </c>
      <c r="C264" s="11">
        <v>38</v>
      </c>
      <c r="D264" s="11">
        <v>2</v>
      </c>
      <c r="E264" s="11">
        <v>1.35</v>
      </c>
      <c r="F264" s="11">
        <v>4.45</v>
      </c>
      <c r="O264" s="11">
        <v>0</v>
      </c>
      <c r="P264" s="11">
        <v>0</v>
      </c>
      <c r="Q264" s="11">
        <v>0</v>
      </c>
      <c r="R264" s="11">
        <v>0</v>
      </c>
      <c r="V264" s="11">
        <v>202008</v>
      </c>
    </row>
    <row r="265" spans="1:22">
      <c r="A265" s="11" t="s">
        <v>1319</v>
      </c>
      <c r="B265" s="11">
        <v>26</v>
      </c>
      <c r="C265" s="11">
        <v>38</v>
      </c>
      <c r="E265" s="11">
        <v>1.22</v>
      </c>
      <c r="O265" s="11">
        <v>6</v>
      </c>
      <c r="P265" s="11">
        <v>0</v>
      </c>
      <c r="Q265" s="11">
        <v>0</v>
      </c>
      <c r="R265" s="11">
        <v>0</v>
      </c>
      <c r="V265" s="11">
        <v>202008</v>
      </c>
    </row>
    <row r="266" spans="1:22">
      <c r="A266" s="11" t="s">
        <v>1185</v>
      </c>
      <c r="B266" s="11">
        <v>26</v>
      </c>
      <c r="C266" s="11">
        <v>40</v>
      </c>
      <c r="F266" s="11">
        <v>8.5</v>
      </c>
      <c r="O266" s="11">
        <v>0</v>
      </c>
      <c r="P266" s="11">
        <v>0</v>
      </c>
      <c r="Q266" s="11">
        <v>0</v>
      </c>
      <c r="R266" s="11">
        <v>0</v>
      </c>
      <c r="V266" s="11">
        <v>202008</v>
      </c>
    </row>
    <row r="267" spans="1:22">
      <c r="A267" s="11" t="s">
        <v>1186</v>
      </c>
      <c r="B267" s="11">
        <v>26</v>
      </c>
      <c r="C267" s="11">
        <v>40</v>
      </c>
      <c r="E267" s="11">
        <v>1.96</v>
      </c>
      <c r="F267" s="11">
        <v>10.92</v>
      </c>
      <c r="O267" s="11">
        <v>0</v>
      </c>
      <c r="P267" s="11">
        <v>2</v>
      </c>
      <c r="Q267" s="11">
        <v>0</v>
      </c>
      <c r="R267" s="11">
        <v>0</v>
      </c>
      <c r="V267" s="11">
        <v>202007</v>
      </c>
    </row>
    <row r="268" spans="1:22">
      <c r="A268" s="11" t="s">
        <v>1820</v>
      </c>
      <c r="B268" s="11">
        <v>26</v>
      </c>
      <c r="C268" s="11">
        <v>40</v>
      </c>
      <c r="F268" s="11">
        <v>9.25</v>
      </c>
      <c r="O268" s="11">
        <v>0</v>
      </c>
      <c r="P268" s="11">
        <v>0</v>
      </c>
      <c r="Q268" s="11">
        <v>0</v>
      </c>
      <c r="R268" s="11">
        <v>0</v>
      </c>
      <c r="V268" s="11">
        <v>202008</v>
      </c>
    </row>
    <row r="269" spans="1:22">
      <c r="A269" s="11" t="s">
        <v>960</v>
      </c>
      <c r="B269" s="11">
        <v>26</v>
      </c>
      <c r="C269" s="11">
        <v>40</v>
      </c>
      <c r="E269" s="11">
        <v>2.44</v>
      </c>
      <c r="F269" s="11">
        <v>17.03</v>
      </c>
      <c r="O269" s="11">
        <v>7</v>
      </c>
      <c r="P269" s="11">
        <v>0</v>
      </c>
      <c r="Q269" s="11">
        <v>0</v>
      </c>
      <c r="R269" s="11">
        <v>0</v>
      </c>
      <c r="V269" s="11">
        <v>202008</v>
      </c>
    </row>
    <row r="270" spans="1:22">
      <c r="A270" s="11" t="s">
        <v>484</v>
      </c>
      <c r="B270" s="11">
        <v>26</v>
      </c>
      <c r="C270" s="11">
        <v>17</v>
      </c>
      <c r="M270" s="11">
        <v>48</v>
      </c>
      <c r="O270" s="11">
        <v>0</v>
      </c>
      <c r="P270" s="11">
        <v>0</v>
      </c>
      <c r="Q270" s="11">
        <v>0</v>
      </c>
      <c r="R270" s="11">
        <v>0</v>
      </c>
      <c r="V270" s="11">
        <v>202007</v>
      </c>
    </row>
    <row r="271" spans="1:22">
      <c r="A271" s="11" t="s">
        <v>1220</v>
      </c>
      <c r="B271" s="11">
        <v>26</v>
      </c>
      <c r="C271" s="11">
        <v>40</v>
      </c>
      <c r="F271" s="11">
        <v>0</v>
      </c>
      <c r="M271" s="11">
        <v>270</v>
      </c>
      <c r="O271" s="11">
        <v>0</v>
      </c>
      <c r="P271" s="11">
        <v>0</v>
      </c>
      <c r="Q271" s="11">
        <v>0</v>
      </c>
      <c r="R271" s="11">
        <v>0</v>
      </c>
      <c r="U271" s="11">
        <v>5</v>
      </c>
      <c r="V271" s="11">
        <v>202007</v>
      </c>
    </row>
    <row r="272" spans="1:22">
      <c r="A272" s="11" t="s">
        <v>1237</v>
      </c>
      <c r="B272" s="11">
        <v>26</v>
      </c>
      <c r="C272" s="11">
        <v>40</v>
      </c>
      <c r="E272" s="11">
        <v>3.25</v>
      </c>
      <c r="F272" s="11">
        <v>12</v>
      </c>
      <c r="O272" s="11">
        <v>0</v>
      </c>
      <c r="P272" s="11">
        <v>3</v>
      </c>
      <c r="Q272" s="11">
        <v>0</v>
      </c>
      <c r="R272" s="11">
        <v>0</v>
      </c>
      <c r="V272" s="11">
        <v>202008</v>
      </c>
    </row>
    <row r="273" spans="1:22">
      <c r="A273" s="11" t="s">
        <v>1701</v>
      </c>
      <c r="B273" s="11">
        <v>26</v>
      </c>
      <c r="C273" s="11">
        <v>40</v>
      </c>
      <c r="E273" s="11">
        <v>3.25</v>
      </c>
      <c r="F273" s="11">
        <v>6.75</v>
      </c>
      <c r="M273" s="11">
        <v>100</v>
      </c>
      <c r="O273" s="11">
        <v>0</v>
      </c>
      <c r="P273" s="11">
        <v>3</v>
      </c>
      <c r="Q273" s="11">
        <v>0</v>
      </c>
      <c r="R273" s="11">
        <v>0</v>
      </c>
      <c r="V273" s="11">
        <v>202007</v>
      </c>
    </row>
    <row r="274" spans="1:22">
      <c r="A274" s="11" t="s">
        <v>505</v>
      </c>
      <c r="B274" s="11">
        <v>26</v>
      </c>
      <c r="C274" s="11">
        <v>44.5</v>
      </c>
      <c r="N274" s="11">
        <v>0.5</v>
      </c>
      <c r="O274" s="11">
        <v>0</v>
      </c>
      <c r="P274" s="11">
        <v>1</v>
      </c>
      <c r="Q274" s="11">
        <v>0</v>
      </c>
      <c r="R274" s="11">
        <v>0</v>
      </c>
      <c r="V274" s="11">
        <v>202008</v>
      </c>
    </row>
    <row r="275" spans="1:22">
      <c r="A275" s="11" t="s">
        <v>1187</v>
      </c>
      <c r="B275" s="11">
        <v>26</v>
      </c>
      <c r="C275" s="11">
        <v>4.75</v>
      </c>
      <c r="L275" s="11">
        <v>32</v>
      </c>
      <c r="N275" s="11">
        <v>3.25</v>
      </c>
      <c r="O275" s="11">
        <v>0</v>
      </c>
      <c r="P275" s="11">
        <v>0</v>
      </c>
      <c r="Q275" s="11">
        <v>0</v>
      </c>
      <c r="R275" s="11">
        <v>0</v>
      </c>
      <c r="V275" s="11">
        <v>202008</v>
      </c>
    </row>
    <row r="276" spans="1:22">
      <c r="A276" s="11" t="s">
        <v>476</v>
      </c>
      <c r="B276" s="11">
        <v>26</v>
      </c>
      <c r="C276" s="11">
        <v>38</v>
      </c>
      <c r="D276" s="11">
        <v>2</v>
      </c>
      <c r="F276" s="11">
        <v>17.75</v>
      </c>
      <c r="O276" s="11">
        <v>0</v>
      </c>
      <c r="P276" s="11">
        <v>0</v>
      </c>
      <c r="Q276" s="11">
        <v>3</v>
      </c>
      <c r="R276" s="11">
        <v>0</v>
      </c>
      <c r="V276" s="11">
        <v>202009</v>
      </c>
    </row>
    <row r="277" spans="1:22">
      <c r="A277" s="11" t="s">
        <v>477</v>
      </c>
      <c r="B277" s="11">
        <v>26</v>
      </c>
      <c r="C277" s="11">
        <v>38</v>
      </c>
      <c r="D277" s="11">
        <v>2</v>
      </c>
      <c r="E277" s="11">
        <v>4.5</v>
      </c>
      <c r="F277" s="11">
        <v>2.5</v>
      </c>
      <c r="O277" s="11">
        <v>0</v>
      </c>
      <c r="P277" s="11">
        <v>0</v>
      </c>
      <c r="Q277" s="11">
        <v>3</v>
      </c>
      <c r="R277" s="11">
        <v>0</v>
      </c>
      <c r="V277" s="11">
        <v>202009</v>
      </c>
    </row>
    <row r="278" spans="1:22">
      <c r="A278" s="11" t="s">
        <v>780</v>
      </c>
      <c r="B278" s="11">
        <v>26</v>
      </c>
      <c r="C278" s="11">
        <v>32</v>
      </c>
      <c r="D278" s="11">
        <v>8</v>
      </c>
      <c r="F278" s="11">
        <v>2.5</v>
      </c>
      <c r="O278" s="11">
        <v>0</v>
      </c>
      <c r="P278" s="11">
        <v>0</v>
      </c>
      <c r="Q278" s="11">
        <v>0</v>
      </c>
      <c r="R278" s="11">
        <v>0</v>
      </c>
      <c r="V278" s="11">
        <v>202008</v>
      </c>
    </row>
    <row r="279" spans="1:22">
      <c r="A279" s="11" t="s">
        <v>787</v>
      </c>
      <c r="B279" s="11">
        <v>26</v>
      </c>
      <c r="C279" s="11">
        <v>45</v>
      </c>
      <c r="F279" s="11">
        <v>1.75</v>
      </c>
      <c r="O279" s="11">
        <v>0</v>
      </c>
      <c r="P279" s="11">
        <v>0</v>
      </c>
      <c r="Q279" s="11">
        <v>0</v>
      </c>
      <c r="R279" s="11">
        <v>0</v>
      </c>
      <c r="V279" s="11">
        <v>202008</v>
      </c>
    </row>
    <row r="280" spans="1:22">
      <c r="A280" s="11" t="s">
        <v>1238</v>
      </c>
      <c r="B280" s="11">
        <v>26</v>
      </c>
      <c r="C280" s="11">
        <v>38</v>
      </c>
      <c r="D280" s="11">
        <v>2</v>
      </c>
      <c r="E280" s="11">
        <v>4.62</v>
      </c>
      <c r="F280" s="11">
        <v>2.58</v>
      </c>
      <c r="O280" s="11">
        <v>0</v>
      </c>
      <c r="P280" s="11">
        <v>0</v>
      </c>
      <c r="Q280" s="11">
        <v>0</v>
      </c>
      <c r="R280" s="11">
        <v>0</v>
      </c>
      <c r="V280" s="11">
        <v>202008</v>
      </c>
    </row>
    <row r="281" spans="1:22">
      <c r="A281" s="11" t="s">
        <v>1631</v>
      </c>
      <c r="B281" s="11">
        <v>26</v>
      </c>
      <c r="C281" s="11">
        <v>40</v>
      </c>
      <c r="F281" s="11">
        <v>1</v>
      </c>
      <c r="O281" s="11">
        <v>0</v>
      </c>
      <c r="P281" s="11">
        <v>0</v>
      </c>
      <c r="Q281" s="11">
        <v>0</v>
      </c>
      <c r="R281" s="11">
        <v>0</v>
      </c>
      <c r="V281" s="11">
        <v>202008</v>
      </c>
    </row>
    <row r="282" spans="1:22">
      <c r="A282" s="11" t="s">
        <v>846</v>
      </c>
      <c r="B282" s="11">
        <v>26</v>
      </c>
      <c r="C282" s="11">
        <v>31.8</v>
      </c>
      <c r="G282" s="11">
        <v>6</v>
      </c>
      <c r="N282" s="11">
        <v>0.2</v>
      </c>
      <c r="O282" s="11">
        <v>0</v>
      </c>
      <c r="P282" s="11">
        <v>0</v>
      </c>
      <c r="Q282" s="11">
        <v>0</v>
      </c>
      <c r="R282" s="11">
        <v>0</v>
      </c>
      <c r="V282" s="11">
        <v>202008</v>
      </c>
    </row>
    <row r="283" spans="1:22">
      <c r="A283" s="11" t="s">
        <v>487</v>
      </c>
      <c r="B283" s="11">
        <v>26</v>
      </c>
      <c r="C283" s="11">
        <v>0</v>
      </c>
      <c r="H283" s="11">
        <v>40</v>
      </c>
      <c r="M283" s="11">
        <v>214</v>
      </c>
      <c r="O283" s="11">
        <v>0</v>
      </c>
      <c r="P283" s="11">
        <v>0</v>
      </c>
      <c r="Q283" s="11">
        <v>0</v>
      </c>
      <c r="R283" s="11">
        <v>0</v>
      </c>
      <c r="V283" s="11">
        <v>202007</v>
      </c>
    </row>
    <row r="284" spans="1:22">
      <c r="A284" s="11" t="s">
        <v>464</v>
      </c>
      <c r="B284" s="11">
        <v>26</v>
      </c>
      <c r="C284" s="11">
        <v>38</v>
      </c>
      <c r="D284" s="11">
        <v>0</v>
      </c>
      <c r="E284" s="11">
        <v>7.36</v>
      </c>
      <c r="F284" s="11">
        <v>6.05</v>
      </c>
      <c r="O284" s="11">
        <v>0</v>
      </c>
      <c r="P284" s="11">
        <v>0</v>
      </c>
      <c r="Q284" s="11">
        <v>0</v>
      </c>
      <c r="R284" s="11">
        <v>0</v>
      </c>
      <c r="S284" s="11">
        <v>2</v>
      </c>
      <c r="V284" s="11">
        <v>202008</v>
      </c>
    </row>
    <row r="285" spans="1:22">
      <c r="A285" s="11" t="s">
        <v>1819</v>
      </c>
      <c r="B285" s="11">
        <v>26</v>
      </c>
      <c r="C285" s="11">
        <v>40</v>
      </c>
      <c r="F285" s="11">
        <v>1</v>
      </c>
      <c r="M285" s="11">
        <v>100</v>
      </c>
      <c r="O285" s="11">
        <v>0</v>
      </c>
      <c r="P285" s="11">
        <v>0</v>
      </c>
      <c r="Q285" s="11">
        <v>0</v>
      </c>
      <c r="R285" s="11">
        <v>0</v>
      </c>
      <c r="V285" s="11">
        <v>202008</v>
      </c>
    </row>
    <row r="286" spans="1:22">
      <c r="A286" s="11" t="s">
        <v>486</v>
      </c>
      <c r="B286" s="11">
        <v>26</v>
      </c>
      <c r="C286" s="11">
        <v>40</v>
      </c>
      <c r="F286" s="11">
        <v>6</v>
      </c>
      <c r="O286" s="11">
        <v>0</v>
      </c>
      <c r="P286" s="11">
        <v>0</v>
      </c>
      <c r="Q286" s="11">
        <v>0</v>
      </c>
      <c r="R286" s="11">
        <v>0</v>
      </c>
      <c r="V286" s="11">
        <v>202007</v>
      </c>
    </row>
    <row r="287" spans="1:22">
      <c r="A287" s="11" t="s">
        <v>1537</v>
      </c>
      <c r="B287" s="11">
        <v>26</v>
      </c>
      <c r="C287" s="11">
        <v>36</v>
      </c>
      <c r="O287" s="11">
        <v>0</v>
      </c>
      <c r="P287" s="11">
        <v>0</v>
      </c>
      <c r="Q287" s="11">
        <v>0</v>
      </c>
      <c r="R287" s="11">
        <v>0</v>
      </c>
      <c r="V287" s="11">
        <v>202007</v>
      </c>
    </row>
    <row r="288" spans="1:22">
      <c r="A288" s="11" t="s">
        <v>782</v>
      </c>
      <c r="B288" s="11">
        <v>26</v>
      </c>
      <c r="C288" s="11">
        <v>14</v>
      </c>
      <c r="D288" s="11">
        <v>0</v>
      </c>
      <c r="E288" s="11">
        <v>0</v>
      </c>
      <c r="G288" s="11">
        <v>24</v>
      </c>
      <c r="O288" s="11">
        <v>0</v>
      </c>
      <c r="P288" s="11">
        <v>0</v>
      </c>
      <c r="Q288" s="11">
        <v>0</v>
      </c>
      <c r="R288" s="11">
        <v>0</v>
      </c>
      <c r="S288" s="11">
        <v>0.08</v>
      </c>
      <c r="T288" s="11">
        <v>0.15</v>
      </c>
      <c r="V288" s="11">
        <v>202008</v>
      </c>
    </row>
    <row r="289" spans="1:22">
      <c r="A289" s="11" t="s">
        <v>1199</v>
      </c>
      <c r="B289" s="11">
        <v>26</v>
      </c>
      <c r="C289" s="11">
        <v>32</v>
      </c>
      <c r="G289" s="11">
        <v>8</v>
      </c>
      <c r="O289" s="11">
        <v>0</v>
      </c>
      <c r="P289" s="11">
        <v>0</v>
      </c>
      <c r="Q289" s="11">
        <v>0</v>
      </c>
      <c r="R289" s="11">
        <v>0</v>
      </c>
      <c r="V289" s="11">
        <v>202007</v>
      </c>
    </row>
    <row r="290" spans="1:22">
      <c r="A290" s="11" t="s">
        <v>1200</v>
      </c>
      <c r="B290" s="11">
        <v>26</v>
      </c>
      <c r="C290" s="11">
        <v>29.88</v>
      </c>
      <c r="G290" s="11">
        <v>9</v>
      </c>
      <c r="M290" s="11">
        <v>558</v>
      </c>
      <c r="N290" s="11">
        <v>6.12</v>
      </c>
      <c r="O290" s="11">
        <v>0</v>
      </c>
      <c r="P290" s="11">
        <v>1</v>
      </c>
      <c r="Q290" s="11">
        <v>0</v>
      </c>
      <c r="R290" s="11">
        <v>0</v>
      </c>
      <c r="V290" s="11">
        <v>202008</v>
      </c>
    </row>
    <row r="291" spans="1:22">
      <c r="A291" s="11" t="s">
        <v>507</v>
      </c>
      <c r="B291" s="11">
        <v>26</v>
      </c>
      <c r="C291" s="11">
        <v>0</v>
      </c>
      <c r="H291" s="11">
        <v>16</v>
      </c>
      <c r="O291" s="11">
        <v>0</v>
      </c>
      <c r="P291" s="11">
        <v>0</v>
      </c>
      <c r="Q291" s="11">
        <v>0</v>
      </c>
      <c r="R291" s="11">
        <v>0</v>
      </c>
      <c r="V291" s="11">
        <v>202007</v>
      </c>
    </row>
    <row r="292" spans="1:22">
      <c r="A292" s="11" t="s">
        <v>469</v>
      </c>
      <c r="B292" s="11">
        <v>26</v>
      </c>
      <c r="C292" s="11">
        <v>37.020000000000003</v>
      </c>
      <c r="N292" s="11">
        <v>0.98</v>
      </c>
      <c r="O292" s="11">
        <v>0</v>
      </c>
      <c r="P292" s="11">
        <v>0</v>
      </c>
      <c r="Q292" s="11">
        <v>0</v>
      </c>
      <c r="R292" s="11">
        <v>0</v>
      </c>
      <c r="V292" s="11">
        <v>202008</v>
      </c>
    </row>
    <row r="293" spans="1:22">
      <c r="A293" s="11" t="s">
        <v>1210</v>
      </c>
      <c r="B293" s="11">
        <v>26</v>
      </c>
      <c r="C293" s="11">
        <v>40</v>
      </c>
      <c r="E293" s="11">
        <v>8.17</v>
      </c>
      <c r="F293" s="11">
        <v>1</v>
      </c>
      <c r="M293" s="11">
        <v>64</v>
      </c>
      <c r="O293" s="11">
        <v>0</v>
      </c>
      <c r="P293" s="11">
        <v>2</v>
      </c>
      <c r="Q293" s="11">
        <v>0</v>
      </c>
      <c r="R293" s="11">
        <v>0</v>
      </c>
      <c r="V293" s="11">
        <v>202008</v>
      </c>
    </row>
    <row r="294" spans="1:22">
      <c r="A294" s="11" t="s">
        <v>483</v>
      </c>
      <c r="B294" s="11">
        <v>26</v>
      </c>
      <c r="C294" s="11">
        <v>40</v>
      </c>
      <c r="F294" s="11">
        <v>0</v>
      </c>
      <c r="O294" s="11">
        <v>0</v>
      </c>
      <c r="P294" s="11">
        <v>0</v>
      </c>
      <c r="Q294" s="11">
        <v>0</v>
      </c>
      <c r="R294" s="11">
        <v>0</v>
      </c>
      <c r="U294" s="11">
        <v>5</v>
      </c>
      <c r="V294" s="11">
        <v>202007</v>
      </c>
    </row>
    <row r="295" spans="1:22">
      <c r="A295" s="11" t="s">
        <v>783</v>
      </c>
      <c r="B295" s="11">
        <v>26</v>
      </c>
      <c r="C295" s="11">
        <v>45</v>
      </c>
      <c r="E295" s="11">
        <v>1.7</v>
      </c>
      <c r="O295" s="11">
        <v>0</v>
      </c>
      <c r="P295" s="11">
        <v>0</v>
      </c>
      <c r="Q295" s="11">
        <v>0</v>
      </c>
      <c r="R295" s="11">
        <v>0</v>
      </c>
      <c r="V295" s="11">
        <v>202008</v>
      </c>
    </row>
    <row r="296" spans="1:22">
      <c r="A296" s="11" t="s">
        <v>502</v>
      </c>
      <c r="B296" s="11">
        <v>26</v>
      </c>
      <c r="C296" s="11">
        <v>32</v>
      </c>
      <c r="E296" s="11">
        <v>2.5</v>
      </c>
      <c r="F296" s="11">
        <v>4.45</v>
      </c>
      <c r="G296" s="11">
        <v>8</v>
      </c>
      <c r="O296" s="11">
        <v>0</v>
      </c>
      <c r="P296" s="11">
        <v>0</v>
      </c>
      <c r="Q296" s="11">
        <v>0</v>
      </c>
      <c r="R296" s="11">
        <v>0</v>
      </c>
      <c r="V296" s="11">
        <v>202007</v>
      </c>
    </row>
    <row r="297" spans="1:22">
      <c r="A297" s="11" t="s">
        <v>1201</v>
      </c>
      <c r="B297" s="11">
        <v>26</v>
      </c>
      <c r="C297" s="11">
        <v>32</v>
      </c>
      <c r="E297" s="11">
        <v>0</v>
      </c>
      <c r="F297" s="11">
        <v>0</v>
      </c>
      <c r="G297" s="11">
        <v>8</v>
      </c>
      <c r="O297" s="11">
        <v>0</v>
      </c>
      <c r="P297" s="11">
        <v>0</v>
      </c>
      <c r="Q297" s="11">
        <v>0</v>
      </c>
      <c r="R297" s="11">
        <v>0</v>
      </c>
      <c r="T297" s="11">
        <v>5.71</v>
      </c>
      <c r="U297" s="11">
        <v>5.97</v>
      </c>
      <c r="V297" s="11">
        <v>202008</v>
      </c>
    </row>
    <row r="298" spans="1:22">
      <c r="A298" s="11" t="s">
        <v>1021</v>
      </c>
      <c r="B298" s="11">
        <v>26</v>
      </c>
      <c r="C298" s="11">
        <v>22.72</v>
      </c>
      <c r="G298" s="11">
        <v>6</v>
      </c>
      <c r="N298" s="11">
        <v>9.2799999999999994</v>
      </c>
      <c r="O298" s="11">
        <v>0</v>
      </c>
      <c r="P298" s="11">
        <v>0</v>
      </c>
      <c r="Q298" s="11">
        <v>0</v>
      </c>
      <c r="R298" s="11">
        <v>0</v>
      </c>
      <c r="V298" s="11">
        <v>202007</v>
      </c>
    </row>
    <row r="299" spans="1:22">
      <c r="A299" s="11" t="s">
        <v>1239</v>
      </c>
      <c r="B299" s="11">
        <v>26</v>
      </c>
      <c r="C299" s="11">
        <v>33.5</v>
      </c>
      <c r="O299" s="11">
        <v>0</v>
      </c>
      <c r="P299" s="11">
        <v>0</v>
      </c>
      <c r="Q299" s="11">
        <v>0</v>
      </c>
      <c r="R299" s="11">
        <v>0</v>
      </c>
      <c r="V299" s="11">
        <v>202007</v>
      </c>
    </row>
    <row r="300" spans="1:22">
      <c r="A300" s="11" t="s">
        <v>1211</v>
      </c>
      <c r="B300" s="11">
        <v>26</v>
      </c>
      <c r="C300" s="11">
        <v>22</v>
      </c>
      <c r="O300" s="11">
        <v>0</v>
      </c>
      <c r="P300" s="11">
        <v>0</v>
      </c>
      <c r="Q300" s="11">
        <v>0</v>
      </c>
      <c r="R300" s="11">
        <v>0</v>
      </c>
      <c r="V300" s="11">
        <v>202007</v>
      </c>
    </row>
    <row r="301" spans="1:22">
      <c r="A301" s="11" t="s">
        <v>452</v>
      </c>
      <c r="B301" s="11">
        <v>26</v>
      </c>
      <c r="C301" s="11">
        <v>45</v>
      </c>
      <c r="E301" s="11">
        <v>0.71</v>
      </c>
      <c r="F301" s="11">
        <v>7.02</v>
      </c>
      <c r="O301" s="11">
        <v>0</v>
      </c>
      <c r="P301" s="11">
        <v>2</v>
      </c>
      <c r="Q301" s="11">
        <v>0</v>
      </c>
      <c r="R301" s="11">
        <v>0</v>
      </c>
      <c r="V301" s="11">
        <v>202008</v>
      </c>
    </row>
    <row r="302" spans="1:22">
      <c r="A302" s="11" t="s">
        <v>1189</v>
      </c>
      <c r="B302" s="11">
        <v>26</v>
      </c>
      <c r="C302" s="11">
        <v>40</v>
      </c>
      <c r="F302" s="11">
        <v>0</v>
      </c>
      <c r="M302" s="11">
        <v>72</v>
      </c>
      <c r="O302" s="11">
        <v>0</v>
      </c>
      <c r="P302" s="11">
        <v>0</v>
      </c>
      <c r="Q302" s="11">
        <v>0</v>
      </c>
      <c r="R302" s="11">
        <v>0</v>
      </c>
      <c r="U302" s="11">
        <v>2</v>
      </c>
      <c r="V302" s="11">
        <v>202007</v>
      </c>
    </row>
    <row r="303" spans="1:22">
      <c r="A303" s="11" t="s">
        <v>1240</v>
      </c>
      <c r="B303" s="11">
        <v>26</v>
      </c>
      <c r="C303" s="11">
        <v>45</v>
      </c>
      <c r="E303" s="11">
        <v>5.38</v>
      </c>
      <c r="F303" s="11">
        <v>7.5</v>
      </c>
      <c r="O303" s="11">
        <v>0</v>
      </c>
      <c r="P303" s="11">
        <v>0</v>
      </c>
      <c r="Q303" s="11">
        <v>0</v>
      </c>
      <c r="R303" s="11">
        <v>0</v>
      </c>
      <c r="V303" s="11">
        <v>202007</v>
      </c>
    </row>
    <row r="304" spans="1:22">
      <c r="A304" s="11" t="s">
        <v>913</v>
      </c>
      <c r="B304" s="11">
        <v>26</v>
      </c>
      <c r="C304" s="11">
        <v>38.119999999999997</v>
      </c>
      <c r="E304" s="11">
        <v>0.95</v>
      </c>
      <c r="F304" s="11">
        <v>1</v>
      </c>
      <c r="G304" s="11">
        <v>1.88</v>
      </c>
      <c r="O304" s="11">
        <v>0</v>
      </c>
      <c r="P304" s="11">
        <v>0</v>
      </c>
      <c r="Q304" s="11">
        <v>0</v>
      </c>
      <c r="R304" s="11">
        <v>7</v>
      </c>
      <c r="V304" s="11">
        <v>202008</v>
      </c>
    </row>
    <row r="305" spans="1:22">
      <c r="A305" s="11" t="s">
        <v>503</v>
      </c>
      <c r="B305" s="11">
        <v>26</v>
      </c>
      <c r="C305" s="11">
        <v>38</v>
      </c>
      <c r="D305" s="11">
        <v>2</v>
      </c>
      <c r="E305" s="11">
        <v>0</v>
      </c>
      <c r="F305" s="11">
        <v>4.87</v>
      </c>
      <c r="O305" s="11">
        <v>0</v>
      </c>
      <c r="P305" s="11">
        <v>0</v>
      </c>
      <c r="Q305" s="11">
        <v>0</v>
      </c>
      <c r="R305" s="11">
        <v>0</v>
      </c>
      <c r="T305" s="11">
        <v>3.4</v>
      </c>
      <c r="V305" s="11">
        <v>202008</v>
      </c>
    </row>
    <row r="306" spans="1:22">
      <c r="A306" s="11" t="s">
        <v>1221</v>
      </c>
      <c r="B306" s="11">
        <v>26</v>
      </c>
      <c r="C306" s="11">
        <v>28</v>
      </c>
      <c r="G306" s="11">
        <v>8</v>
      </c>
      <c r="N306" s="11">
        <v>4</v>
      </c>
      <c r="O306" s="11">
        <v>0</v>
      </c>
      <c r="P306" s="11">
        <v>1</v>
      </c>
      <c r="Q306" s="11">
        <v>0</v>
      </c>
      <c r="R306" s="11">
        <v>0</v>
      </c>
      <c r="V306" s="11">
        <v>202008</v>
      </c>
    </row>
    <row r="307" spans="1:22">
      <c r="A307" s="11" t="s">
        <v>958</v>
      </c>
      <c r="B307" s="11">
        <v>26</v>
      </c>
      <c r="C307" s="11">
        <v>28</v>
      </c>
      <c r="D307" s="11">
        <v>5.25</v>
      </c>
      <c r="M307" s="11">
        <v>180</v>
      </c>
      <c r="O307" s="11">
        <v>0</v>
      </c>
      <c r="P307" s="11">
        <v>0</v>
      </c>
      <c r="Q307" s="11">
        <v>0</v>
      </c>
      <c r="R307" s="11">
        <v>0</v>
      </c>
      <c r="V307" s="11">
        <v>202007</v>
      </c>
    </row>
    <row r="308" spans="1:22">
      <c r="A308" s="11" t="s">
        <v>460</v>
      </c>
      <c r="B308" s="11">
        <v>26</v>
      </c>
      <c r="C308" s="11">
        <v>40</v>
      </c>
      <c r="F308" s="11">
        <v>0</v>
      </c>
      <c r="O308" s="11">
        <v>0</v>
      </c>
      <c r="P308" s="11">
        <v>0</v>
      </c>
      <c r="Q308" s="11">
        <v>0</v>
      </c>
      <c r="R308" s="11">
        <v>0</v>
      </c>
      <c r="U308" s="11">
        <v>0.5</v>
      </c>
      <c r="V308" s="11">
        <v>202007</v>
      </c>
    </row>
    <row r="309" spans="1:22">
      <c r="A309" s="11" t="s">
        <v>451</v>
      </c>
      <c r="B309" s="11">
        <v>26</v>
      </c>
      <c r="C309" s="11">
        <v>32</v>
      </c>
      <c r="E309" s="11">
        <v>0.97</v>
      </c>
      <c r="F309" s="11">
        <v>1.5</v>
      </c>
      <c r="G309" s="11">
        <v>8</v>
      </c>
      <c r="O309" s="11">
        <v>0</v>
      </c>
      <c r="P309" s="11">
        <v>0</v>
      </c>
      <c r="Q309" s="11">
        <v>0</v>
      </c>
      <c r="R309" s="11">
        <v>0</v>
      </c>
      <c r="V309" s="11">
        <v>202007</v>
      </c>
    </row>
    <row r="310" spans="1:22">
      <c r="A310" s="11" t="s">
        <v>784</v>
      </c>
      <c r="B310" s="11">
        <v>26</v>
      </c>
      <c r="C310" s="11">
        <v>27</v>
      </c>
      <c r="D310" s="11">
        <v>0</v>
      </c>
      <c r="M310" s="11">
        <v>14</v>
      </c>
      <c r="O310" s="11">
        <v>0</v>
      </c>
      <c r="P310" s="11">
        <v>0</v>
      </c>
      <c r="Q310" s="11">
        <v>0</v>
      </c>
      <c r="R310" s="11">
        <v>0</v>
      </c>
      <c r="S310" s="11">
        <v>2.75</v>
      </c>
      <c r="V310" s="11">
        <v>202007</v>
      </c>
    </row>
    <row r="311" spans="1:22">
      <c r="A311" s="11" t="s">
        <v>1190</v>
      </c>
      <c r="B311" s="11">
        <v>26</v>
      </c>
      <c r="C311" s="11">
        <v>45</v>
      </c>
      <c r="E311" s="11">
        <v>0</v>
      </c>
      <c r="F311" s="11">
        <v>0</v>
      </c>
      <c r="O311" s="11">
        <v>0</v>
      </c>
      <c r="P311" s="11">
        <v>3</v>
      </c>
      <c r="Q311" s="11">
        <v>0</v>
      </c>
      <c r="R311" s="11">
        <v>0</v>
      </c>
      <c r="T311" s="11">
        <v>0.78</v>
      </c>
      <c r="U311" s="11">
        <v>3.03</v>
      </c>
      <c r="V311" s="11">
        <v>202008</v>
      </c>
    </row>
    <row r="312" spans="1:22">
      <c r="A312" s="11" t="s">
        <v>707</v>
      </c>
      <c r="B312" s="11">
        <v>26</v>
      </c>
      <c r="C312" s="11">
        <v>40</v>
      </c>
      <c r="E312" s="11">
        <v>0</v>
      </c>
      <c r="F312" s="11">
        <v>0</v>
      </c>
      <c r="O312" s="11">
        <v>0</v>
      </c>
      <c r="P312" s="11">
        <v>2</v>
      </c>
      <c r="Q312" s="11">
        <v>0</v>
      </c>
      <c r="R312" s="11">
        <v>0</v>
      </c>
      <c r="T312" s="11">
        <v>6.02</v>
      </c>
      <c r="U312" s="11">
        <v>11.77</v>
      </c>
      <c r="V312" s="11">
        <v>202007</v>
      </c>
    </row>
    <row r="313" spans="1:22">
      <c r="A313" s="11" t="s">
        <v>1191</v>
      </c>
      <c r="B313" s="11">
        <v>26</v>
      </c>
      <c r="C313" s="11">
        <v>0</v>
      </c>
      <c r="N313" s="11">
        <v>40</v>
      </c>
      <c r="O313" s="11">
        <v>0</v>
      </c>
      <c r="P313" s="11">
        <v>0</v>
      </c>
      <c r="Q313" s="11">
        <v>0</v>
      </c>
      <c r="R313" s="11">
        <v>0</v>
      </c>
      <c r="V313" s="11">
        <v>202007</v>
      </c>
    </row>
    <row r="314" spans="1:22">
      <c r="A314" s="11" t="s">
        <v>1192</v>
      </c>
      <c r="B314" s="11">
        <v>26</v>
      </c>
      <c r="C314" s="11">
        <v>45</v>
      </c>
      <c r="E314" s="11">
        <v>0.32</v>
      </c>
      <c r="O314" s="11">
        <v>0</v>
      </c>
      <c r="P314" s="11">
        <v>3</v>
      </c>
      <c r="Q314" s="11">
        <v>0</v>
      </c>
      <c r="R314" s="11">
        <v>0</v>
      </c>
      <c r="V314" s="11">
        <v>202009</v>
      </c>
    </row>
    <row r="315" spans="1:22">
      <c r="A315" s="11" t="s">
        <v>1193</v>
      </c>
      <c r="B315" s="11">
        <v>26</v>
      </c>
      <c r="C315" s="11">
        <v>45</v>
      </c>
      <c r="E315" s="11">
        <v>2.2999999999999998</v>
      </c>
      <c r="O315" s="11">
        <v>0</v>
      </c>
      <c r="P315" s="11">
        <v>3</v>
      </c>
      <c r="Q315" s="11">
        <v>0</v>
      </c>
      <c r="R315" s="11">
        <v>0</v>
      </c>
      <c r="V315" s="11">
        <v>202009</v>
      </c>
    </row>
    <row r="316" spans="1:22">
      <c r="A316" s="11" t="s">
        <v>492</v>
      </c>
      <c r="B316" s="11">
        <v>26</v>
      </c>
      <c r="C316" s="11">
        <v>40</v>
      </c>
      <c r="F316" s="11">
        <v>16</v>
      </c>
      <c r="O316" s="11">
        <v>0</v>
      </c>
      <c r="P316" s="11">
        <v>0</v>
      </c>
      <c r="Q316" s="11">
        <v>0</v>
      </c>
      <c r="R316" s="11">
        <v>0</v>
      </c>
      <c r="V316" s="11">
        <v>202007</v>
      </c>
    </row>
    <row r="317" spans="1:22">
      <c r="A317" s="11" t="s">
        <v>1818</v>
      </c>
      <c r="B317" s="11">
        <v>26</v>
      </c>
      <c r="C317" s="11">
        <v>40</v>
      </c>
      <c r="E317" s="11">
        <v>3.81</v>
      </c>
      <c r="F317" s="11">
        <v>6.28</v>
      </c>
      <c r="M317" s="11">
        <v>245</v>
      </c>
      <c r="O317" s="11">
        <v>0</v>
      </c>
      <c r="P317" s="11">
        <v>0</v>
      </c>
      <c r="Q317" s="11">
        <v>0</v>
      </c>
      <c r="R317" s="11">
        <v>0</v>
      </c>
      <c r="V317" s="11">
        <v>202008</v>
      </c>
    </row>
    <row r="318" spans="1:22">
      <c r="A318" s="11" t="s">
        <v>848</v>
      </c>
      <c r="B318" s="11">
        <v>26</v>
      </c>
      <c r="C318" s="11">
        <v>32</v>
      </c>
      <c r="E318" s="11">
        <v>0</v>
      </c>
      <c r="F318" s="11">
        <v>0</v>
      </c>
      <c r="G318" s="11">
        <v>8</v>
      </c>
      <c r="O318" s="11">
        <v>2</v>
      </c>
      <c r="P318" s="11">
        <v>0</v>
      </c>
      <c r="Q318" s="11">
        <v>0</v>
      </c>
      <c r="R318" s="11">
        <v>0</v>
      </c>
      <c r="T318" s="11">
        <v>3.21</v>
      </c>
      <c r="U318" s="11">
        <v>0.13</v>
      </c>
      <c r="V318" s="11">
        <v>202008</v>
      </c>
    </row>
    <row r="319" spans="1:22">
      <c r="A319" s="11" t="s">
        <v>785</v>
      </c>
      <c r="B319" s="11">
        <v>26</v>
      </c>
      <c r="C319" s="11">
        <v>38</v>
      </c>
      <c r="D319" s="11">
        <v>0.48</v>
      </c>
      <c r="E319" s="11">
        <v>0</v>
      </c>
      <c r="O319" s="11">
        <v>0</v>
      </c>
      <c r="P319" s="11">
        <v>0</v>
      </c>
      <c r="Q319" s="11">
        <v>0</v>
      </c>
      <c r="R319" s="11">
        <v>0</v>
      </c>
      <c r="T319" s="11">
        <v>2.2999999999999998</v>
      </c>
      <c r="V319" s="11">
        <v>202008</v>
      </c>
    </row>
    <row r="320" spans="1:22">
      <c r="A320" s="11" t="s">
        <v>1053</v>
      </c>
      <c r="B320" s="11">
        <v>26</v>
      </c>
      <c r="C320" s="11">
        <v>40</v>
      </c>
      <c r="E320" s="11">
        <v>1.32</v>
      </c>
      <c r="O320" s="11">
        <v>0</v>
      </c>
      <c r="P320" s="11">
        <v>0</v>
      </c>
      <c r="Q320" s="11">
        <v>0</v>
      </c>
      <c r="R320" s="11">
        <v>0</v>
      </c>
      <c r="V320" s="11">
        <v>202008</v>
      </c>
    </row>
    <row r="321" spans="1:22">
      <c r="A321" s="11" t="s">
        <v>1194</v>
      </c>
      <c r="B321" s="11">
        <v>26</v>
      </c>
      <c r="C321" s="11">
        <v>40</v>
      </c>
      <c r="F321" s="11">
        <v>7.75</v>
      </c>
      <c r="O321" s="11">
        <v>0</v>
      </c>
      <c r="P321" s="11">
        <v>0</v>
      </c>
      <c r="Q321" s="11">
        <v>0</v>
      </c>
      <c r="R321" s="11">
        <v>0</v>
      </c>
      <c r="V321" s="11">
        <v>202008</v>
      </c>
    </row>
    <row r="322" spans="1:22">
      <c r="A322" s="11" t="s">
        <v>1232</v>
      </c>
      <c r="B322" s="11">
        <v>27</v>
      </c>
      <c r="C322" s="11">
        <v>40</v>
      </c>
      <c r="E322" s="11">
        <v>0</v>
      </c>
      <c r="F322" s="11">
        <v>0</v>
      </c>
      <c r="O322" s="11">
        <v>0</v>
      </c>
      <c r="P322" s="11">
        <v>0</v>
      </c>
      <c r="Q322" s="11">
        <v>0</v>
      </c>
      <c r="R322" s="11">
        <v>0</v>
      </c>
      <c r="T322" s="11">
        <v>3.44</v>
      </c>
      <c r="U322" s="11">
        <v>1.73</v>
      </c>
      <c r="V322" s="11">
        <v>202009</v>
      </c>
    </row>
    <row r="323" spans="1:22">
      <c r="A323" s="11" t="s">
        <v>1161</v>
      </c>
      <c r="B323" s="11">
        <v>27</v>
      </c>
      <c r="C323" s="11">
        <v>45</v>
      </c>
      <c r="E323" s="11">
        <v>2</v>
      </c>
      <c r="O323" s="11">
        <v>0</v>
      </c>
      <c r="P323" s="11">
        <v>1</v>
      </c>
      <c r="Q323" s="11">
        <v>0</v>
      </c>
      <c r="R323" s="11">
        <v>0</v>
      </c>
      <c r="V323" s="11">
        <v>202007</v>
      </c>
    </row>
    <row r="324" spans="1:22">
      <c r="A324" s="11" t="s">
        <v>496</v>
      </c>
      <c r="B324" s="11">
        <v>27</v>
      </c>
      <c r="C324" s="11">
        <v>43</v>
      </c>
      <c r="E324" s="11">
        <v>2.4700000000000002</v>
      </c>
      <c r="F324" s="11">
        <v>0.62</v>
      </c>
      <c r="O324" s="11">
        <v>0</v>
      </c>
      <c r="P324" s="11">
        <v>0</v>
      </c>
      <c r="Q324" s="11">
        <v>0</v>
      </c>
      <c r="R324" s="11">
        <v>0</v>
      </c>
      <c r="V324" s="11">
        <v>202009</v>
      </c>
    </row>
    <row r="325" spans="1:22">
      <c r="A325" s="11" t="s">
        <v>708</v>
      </c>
      <c r="B325" s="11">
        <v>27</v>
      </c>
      <c r="C325" s="11">
        <v>40</v>
      </c>
      <c r="E325" s="11">
        <v>0</v>
      </c>
      <c r="F325" s="11">
        <v>0</v>
      </c>
      <c r="O325" s="11">
        <v>0</v>
      </c>
      <c r="P325" s="11">
        <v>0</v>
      </c>
      <c r="Q325" s="11">
        <v>0</v>
      </c>
      <c r="R325" s="11">
        <v>0</v>
      </c>
      <c r="T325" s="11">
        <v>3.28</v>
      </c>
      <c r="U325" s="11">
        <v>6.32</v>
      </c>
      <c r="V325" s="11">
        <v>202009</v>
      </c>
    </row>
    <row r="326" spans="1:22">
      <c r="A326" s="11" t="s">
        <v>715</v>
      </c>
      <c r="B326" s="11">
        <v>27</v>
      </c>
      <c r="C326" s="11">
        <v>4</v>
      </c>
      <c r="N326" s="11">
        <v>4</v>
      </c>
      <c r="O326" s="11">
        <v>0</v>
      </c>
      <c r="P326" s="11">
        <v>0</v>
      </c>
      <c r="Q326" s="11">
        <v>0</v>
      </c>
      <c r="R326" s="11">
        <v>0</v>
      </c>
      <c r="V326" s="11">
        <v>202007</v>
      </c>
    </row>
    <row r="327" spans="1:22">
      <c r="A327" s="11" t="s">
        <v>726</v>
      </c>
      <c r="B327" s="11">
        <v>27</v>
      </c>
      <c r="C327" s="11">
        <v>36.5</v>
      </c>
      <c r="G327" s="11">
        <v>3.5</v>
      </c>
      <c r="O327" s="11">
        <v>0</v>
      </c>
      <c r="P327" s="11">
        <v>0</v>
      </c>
      <c r="Q327" s="11">
        <v>0</v>
      </c>
      <c r="R327" s="11">
        <v>0</v>
      </c>
      <c r="V327" s="11">
        <v>202009</v>
      </c>
    </row>
    <row r="328" spans="1:22">
      <c r="A328" s="11" t="s">
        <v>458</v>
      </c>
      <c r="B328" s="11">
        <v>27</v>
      </c>
      <c r="C328" s="11">
        <v>40</v>
      </c>
      <c r="F328" s="11">
        <v>0</v>
      </c>
      <c r="O328" s="11">
        <v>0</v>
      </c>
      <c r="P328" s="11">
        <v>0</v>
      </c>
      <c r="Q328" s="11">
        <v>0</v>
      </c>
      <c r="R328" s="11">
        <v>0</v>
      </c>
      <c r="U328" s="11">
        <v>2.75</v>
      </c>
      <c r="V328" s="11">
        <v>202009</v>
      </c>
    </row>
    <row r="329" spans="1:22">
      <c r="A329" s="11" t="s">
        <v>844</v>
      </c>
      <c r="B329" s="11">
        <v>27</v>
      </c>
      <c r="C329" s="11">
        <v>40</v>
      </c>
      <c r="F329" s="11">
        <v>0</v>
      </c>
      <c r="M329" s="11">
        <v>200</v>
      </c>
      <c r="O329" s="11">
        <v>0</v>
      </c>
      <c r="P329" s="11">
        <v>0</v>
      </c>
      <c r="Q329" s="11">
        <v>0</v>
      </c>
      <c r="R329" s="11">
        <v>0</v>
      </c>
      <c r="U329" s="11">
        <v>9.25</v>
      </c>
      <c r="V329" s="11">
        <v>202009</v>
      </c>
    </row>
    <row r="330" spans="1:22">
      <c r="A330" s="11" t="s">
        <v>1205</v>
      </c>
      <c r="B330" s="11">
        <v>27</v>
      </c>
      <c r="C330" s="11">
        <v>45</v>
      </c>
      <c r="E330" s="11">
        <v>2.68</v>
      </c>
      <c r="F330" s="11">
        <v>9.8699999999999992</v>
      </c>
      <c r="O330" s="11">
        <v>0</v>
      </c>
      <c r="P330" s="11">
        <v>0</v>
      </c>
      <c r="Q330" s="11">
        <v>0</v>
      </c>
      <c r="R330" s="11">
        <v>0</v>
      </c>
      <c r="V330" s="11">
        <v>202009</v>
      </c>
    </row>
    <row r="331" spans="1:22">
      <c r="A331" s="11" t="s">
        <v>767</v>
      </c>
      <c r="B331" s="11">
        <v>27</v>
      </c>
      <c r="C331" s="11">
        <v>40</v>
      </c>
      <c r="E331" s="11">
        <v>1.04</v>
      </c>
      <c r="O331" s="11">
        <v>0</v>
      </c>
      <c r="P331" s="11">
        <v>0</v>
      </c>
      <c r="Q331" s="11">
        <v>0</v>
      </c>
      <c r="R331" s="11">
        <v>0</v>
      </c>
      <c r="V331" s="11">
        <v>202009</v>
      </c>
    </row>
    <row r="332" spans="1:22">
      <c r="A332" s="11" t="s">
        <v>1233</v>
      </c>
      <c r="B332" s="11">
        <v>27</v>
      </c>
      <c r="C332" s="11">
        <v>0</v>
      </c>
      <c r="H332" s="11">
        <v>38</v>
      </c>
      <c r="O332" s="11">
        <v>0</v>
      </c>
      <c r="P332" s="11">
        <v>0</v>
      </c>
      <c r="Q332" s="11">
        <v>0</v>
      </c>
      <c r="R332" s="11">
        <v>0</v>
      </c>
      <c r="V332" s="11">
        <v>202009</v>
      </c>
    </row>
    <row r="333" spans="1:22">
      <c r="A333" s="11" t="s">
        <v>453</v>
      </c>
      <c r="B333" s="11">
        <v>27</v>
      </c>
      <c r="C333" s="11">
        <v>32</v>
      </c>
      <c r="M333" s="11">
        <v>360</v>
      </c>
      <c r="O333" s="11">
        <v>0</v>
      </c>
      <c r="P333" s="11">
        <v>0</v>
      </c>
      <c r="Q333" s="11">
        <v>0</v>
      </c>
      <c r="R333" s="11">
        <v>0</v>
      </c>
      <c r="V333" s="11">
        <v>202009</v>
      </c>
    </row>
    <row r="334" spans="1:22">
      <c r="A334" s="11" t="s">
        <v>1162</v>
      </c>
      <c r="B334" s="11">
        <v>27</v>
      </c>
      <c r="C334" s="11">
        <v>9.75</v>
      </c>
      <c r="O334" s="11">
        <v>0</v>
      </c>
      <c r="P334" s="11">
        <v>0</v>
      </c>
      <c r="Q334" s="11">
        <v>0</v>
      </c>
      <c r="R334" s="11">
        <v>0</v>
      </c>
      <c r="V334" s="11">
        <v>202008</v>
      </c>
    </row>
    <row r="335" spans="1:22">
      <c r="A335" s="11" t="s">
        <v>1704</v>
      </c>
      <c r="B335" s="11">
        <v>27</v>
      </c>
      <c r="C335" s="11">
        <v>40</v>
      </c>
      <c r="M335" s="11">
        <v>180</v>
      </c>
      <c r="O335" s="11">
        <v>0</v>
      </c>
      <c r="P335" s="11">
        <v>0</v>
      </c>
      <c r="Q335" s="11">
        <v>0</v>
      </c>
      <c r="R335" s="11">
        <v>0</v>
      </c>
      <c r="V335" s="11">
        <v>202008</v>
      </c>
    </row>
    <row r="336" spans="1:22">
      <c r="A336" s="11" t="s">
        <v>1626</v>
      </c>
      <c r="B336" s="11">
        <v>27</v>
      </c>
      <c r="C336" s="11">
        <v>24.75</v>
      </c>
      <c r="O336" s="11">
        <v>0</v>
      </c>
      <c r="P336" s="11">
        <v>0</v>
      </c>
      <c r="Q336" s="11">
        <v>0</v>
      </c>
      <c r="R336" s="11">
        <v>0</v>
      </c>
      <c r="V336" s="11">
        <v>202008</v>
      </c>
    </row>
    <row r="337" spans="1:22">
      <c r="A337" s="11" t="s">
        <v>488</v>
      </c>
      <c r="B337" s="11">
        <v>27</v>
      </c>
      <c r="C337" s="11">
        <v>8</v>
      </c>
      <c r="F337" s="11">
        <v>0</v>
      </c>
      <c r="G337" s="11">
        <v>32</v>
      </c>
      <c r="O337" s="11">
        <v>0</v>
      </c>
      <c r="P337" s="11">
        <v>0</v>
      </c>
      <c r="Q337" s="11">
        <v>0</v>
      </c>
      <c r="R337" s="11">
        <v>0</v>
      </c>
      <c r="U337" s="11">
        <v>0.25</v>
      </c>
      <c r="V337" s="11">
        <v>202009</v>
      </c>
    </row>
    <row r="338" spans="1:22">
      <c r="A338" s="11" t="s">
        <v>951</v>
      </c>
      <c r="B338" s="11">
        <v>27</v>
      </c>
      <c r="C338" s="11">
        <v>24</v>
      </c>
      <c r="M338" s="11">
        <v>26.8</v>
      </c>
      <c r="O338" s="11">
        <v>0</v>
      </c>
      <c r="P338" s="11">
        <v>0</v>
      </c>
      <c r="Q338" s="11">
        <v>0</v>
      </c>
      <c r="R338" s="11">
        <v>0</v>
      </c>
      <c r="V338" s="11">
        <v>202009</v>
      </c>
    </row>
    <row r="339" spans="1:22">
      <c r="A339" s="11" t="s">
        <v>786</v>
      </c>
      <c r="B339" s="11">
        <v>27</v>
      </c>
      <c r="C339" s="11">
        <v>32</v>
      </c>
      <c r="E339" s="11">
        <v>2.72</v>
      </c>
      <c r="F339" s="11">
        <v>7.73</v>
      </c>
      <c r="G339" s="11">
        <v>8</v>
      </c>
      <c r="O339" s="11">
        <v>0</v>
      </c>
      <c r="P339" s="11">
        <v>0</v>
      </c>
      <c r="Q339" s="11">
        <v>0</v>
      </c>
      <c r="R339" s="11">
        <v>0</v>
      </c>
      <c r="V339" s="11">
        <v>202009</v>
      </c>
    </row>
    <row r="340" spans="1:22">
      <c r="A340" s="11" t="s">
        <v>1214</v>
      </c>
      <c r="B340" s="11">
        <v>27</v>
      </c>
      <c r="C340" s="11">
        <v>40</v>
      </c>
      <c r="O340" s="11">
        <v>0</v>
      </c>
      <c r="P340" s="11">
        <v>0</v>
      </c>
      <c r="Q340" s="11">
        <v>0</v>
      </c>
      <c r="R340" s="11">
        <v>0</v>
      </c>
      <c r="V340" s="11">
        <v>202009</v>
      </c>
    </row>
    <row r="341" spans="1:22">
      <c r="A341" s="11" t="s">
        <v>478</v>
      </c>
      <c r="B341" s="11">
        <v>27</v>
      </c>
      <c r="C341" s="11">
        <v>17.5</v>
      </c>
      <c r="M341" s="11">
        <v>517</v>
      </c>
      <c r="O341" s="11">
        <v>0</v>
      </c>
      <c r="P341" s="11">
        <v>0</v>
      </c>
      <c r="Q341" s="11">
        <v>0</v>
      </c>
      <c r="R341" s="11">
        <v>0</v>
      </c>
      <c r="V341" s="11">
        <v>202008</v>
      </c>
    </row>
    <row r="342" spans="1:22">
      <c r="A342" s="11" t="s">
        <v>788</v>
      </c>
      <c r="B342" s="11">
        <v>27</v>
      </c>
      <c r="C342" s="11">
        <v>38</v>
      </c>
      <c r="D342" s="11">
        <v>2</v>
      </c>
      <c r="E342" s="11">
        <v>3.89</v>
      </c>
      <c r="F342" s="11">
        <v>5.08</v>
      </c>
      <c r="O342" s="11">
        <v>0</v>
      </c>
      <c r="P342" s="11">
        <v>0</v>
      </c>
      <c r="Q342" s="11">
        <v>0</v>
      </c>
      <c r="R342" s="11">
        <v>0</v>
      </c>
      <c r="V342" s="11">
        <v>202009</v>
      </c>
    </row>
    <row r="343" spans="1:22">
      <c r="A343" s="11" t="s">
        <v>845</v>
      </c>
      <c r="B343" s="11">
        <v>27</v>
      </c>
      <c r="C343" s="11">
        <v>0</v>
      </c>
      <c r="H343" s="11">
        <v>40</v>
      </c>
      <c r="O343" s="11">
        <v>0</v>
      </c>
      <c r="P343" s="11">
        <v>0</v>
      </c>
      <c r="Q343" s="11">
        <v>0</v>
      </c>
      <c r="R343" s="11">
        <v>0</v>
      </c>
      <c r="V343" s="11">
        <v>202009</v>
      </c>
    </row>
    <row r="344" spans="1:22">
      <c r="A344" s="11" t="s">
        <v>485</v>
      </c>
      <c r="B344" s="11">
        <v>27</v>
      </c>
      <c r="C344" s="11">
        <v>40</v>
      </c>
      <c r="F344" s="11">
        <v>0</v>
      </c>
      <c r="O344" s="11">
        <v>0</v>
      </c>
      <c r="P344" s="11">
        <v>0</v>
      </c>
      <c r="Q344" s="11">
        <v>0</v>
      </c>
      <c r="R344" s="11">
        <v>0</v>
      </c>
      <c r="U344" s="11">
        <v>5.75</v>
      </c>
      <c r="V344" s="11">
        <v>202009</v>
      </c>
    </row>
    <row r="345" spans="1:22">
      <c r="A345" s="11" t="s">
        <v>598</v>
      </c>
      <c r="B345" s="11">
        <v>27</v>
      </c>
      <c r="C345" s="11">
        <v>29.5</v>
      </c>
      <c r="M345" s="11">
        <v>504</v>
      </c>
      <c r="N345" s="11">
        <v>0.5</v>
      </c>
      <c r="O345" s="11">
        <v>0</v>
      </c>
      <c r="P345" s="11">
        <v>0</v>
      </c>
      <c r="Q345" s="11">
        <v>0</v>
      </c>
      <c r="R345" s="11">
        <v>0</v>
      </c>
      <c r="V345" s="11">
        <v>202009</v>
      </c>
    </row>
    <row r="346" spans="1:22">
      <c r="A346" s="11" t="s">
        <v>1086</v>
      </c>
      <c r="B346" s="11">
        <v>27</v>
      </c>
      <c r="C346" s="11">
        <v>20</v>
      </c>
      <c r="M346" s="11">
        <v>136</v>
      </c>
      <c r="O346" s="11">
        <v>0</v>
      </c>
      <c r="P346" s="11">
        <v>0</v>
      </c>
      <c r="Q346" s="11">
        <v>0</v>
      </c>
      <c r="R346" s="11">
        <v>0</v>
      </c>
      <c r="V346" s="11">
        <v>202009</v>
      </c>
    </row>
    <row r="347" spans="1:22">
      <c r="A347" s="11" t="s">
        <v>1215</v>
      </c>
      <c r="B347" s="11">
        <v>27</v>
      </c>
      <c r="C347" s="11">
        <v>24</v>
      </c>
      <c r="O347" s="11">
        <v>0</v>
      </c>
      <c r="P347" s="11">
        <v>0</v>
      </c>
      <c r="Q347" s="11">
        <v>0</v>
      </c>
      <c r="R347" s="11">
        <v>0</v>
      </c>
      <c r="V347" s="11">
        <v>202008</v>
      </c>
    </row>
    <row r="348" spans="1:22">
      <c r="A348" s="11" t="s">
        <v>1163</v>
      </c>
      <c r="B348" s="11">
        <v>27</v>
      </c>
      <c r="C348" s="11">
        <v>40</v>
      </c>
      <c r="F348" s="11">
        <v>9</v>
      </c>
      <c r="M348" s="11">
        <v>100</v>
      </c>
      <c r="O348" s="11">
        <v>0</v>
      </c>
      <c r="P348" s="11">
        <v>0</v>
      </c>
      <c r="Q348" s="11">
        <v>0</v>
      </c>
      <c r="R348" s="11">
        <v>0</v>
      </c>
      <c r="V348" s="11">
        <v>202009</v>
      </c>
    </row>
    <row r="349" spans="1:22">
      <c r="A349" s="11" t="s">
        <v>1164</v>
      </c>
      <c r="B349" s="11">
        <v>27</v>
      </c>
      <c r="C349" s="11">
        <v>24</v>
      </c>
      <c r="G349" s="11">
        <v>8</v>
      </c>
      <c r="L349" s="11">
        <v>8</v>
      </c>
      <c r="O349" s="11">
        <v>0</v>
      </c>
      <c r="P349" s="11">
        <v>0</v>
      </c>
      <c r="Q349" s="11">
        <v>0</v>
      </c>
      <c r="R349" s="11">
        <v>0</v>
      </c>
      <c r="V349" s="11">
        <v>202009</v>
      </c>
    </row>
    <row r="350" spans="1:22">
      <c r="A350" s="11" t="s">
        <v>1165</v>
      </c>
      <c r="B350" s="11">
        <v>27</v>
      </c>
      <c r="C350" s="11">
        <v>40</v>
      </c>
      <c r="E350" s="11">
        <v>4.1399999999999997</v>
      </c>
      <c r="F350" s="11">
        <v>9.58</v>
      </c>
      <c r="M350" s="11">
        <v>80</v>
      </c>
      <c r="O350" s="11">
        <v>0</v>
      </c>
      <c r="P350" s="11">
        <v>1</v>
      </c>
      <c r="Q350" s="11">
        <v>0</v>
      </c>
      <c r="R350" s="11">
        <v>0</v>
      </c>
      <c r="V350" s="11">
        <v>202009</v>
      </c>
    </row>
    <row r="351" spans="1:22">
      <c r="A351" s="11" t="s">
        <v>1533</v>
      </c>
      <c r="B351" s="11">
        <v>27</v>
      </c>
      <c r="C351" s="11">
        <v>24</v>
      </c>
      <c r="O351" s="11">
        <v>0</v>
      </c>
      <c r="P351" s="11">
        <v>0</v>
      </c>
      <c r="Q351" s="11">
        <v>0</v>
      </c>
      <c r="R351" s="11">
        <v>0</v>
      </c>
      <c r="V351" s="11">
        <v>202008</v>
      </c>
    </row>
    <row r="352" spans="1:22">
      <c r="A352" s="11" t="s">
        <v>956</v>
      </c>
      <c r="B352" s="11">
        <v>27</v>
      </c>
      <c r="C352" s="11">
        <v>32</v>
      </c>
      <c r="E352" s="11">
        <v>2.5499999999999998</v>
      </c>
      <c r="F352" s="11">
        <v>2.35</v>
      </c>
      <c r="G352" s="11">
        <v>8</v>
      </c>
      <c r="O352" s="11">
        <v>0</v>
      </c>
      <c r="P352" s="11">
        <v>0</v>
      </c>
      <c r="Q352" s="11">
        <v>0</v>
      </c>
      <c r="R352" s="11">
        <v>0</v>
      </c>
      <c r="V352" s="11">
        <v>202009</v>
      </c>
    </row>
    <row r="353" spans="1:22">
      <c r="A353" s="11" t="s">
        <v>1702</v>
      </c>
      <c r="B353" s="11">
        <v>27</v>
      </c>
      <c r="C353" s="11">
        <v>40</v>
      </c>
      <c r="F353" s="11">
        <v>0</v>
      </c>
      <c r="M353" s="11">
        <v>85</v>
      </c>
      <c r="O353" s="11">
        <v>0</v>
      </c>
      <c r="P353" s="11">
        <v>0</v>
      </c>
      <c r="Q353" s="11">
        <v>0</v>
      </c>
      <c r="R353" s="11">
        <v>0</v>
      </c>
      <c r="U353" s="11">
        <v>0.75</v>
      </c>
      <c r="V353" s="11">
        <v>202009</v>
      </c>
    </row>
    <row r="354" spans="1:22">
      <c r="A354" s="11" t="s">
        <v>1167</v>
      </c>
      <c r="B354" s="11">
        <v>27</v>
      </c>
      <c r="C354" s="11">
        <v>26.67</v>
      </c>
      <c r="H354" s="11">
        <v>18</v>
      </c>
      <c r="M354" s="11">
        <v>168</v>
      </c>
      <c r="N354" s="11">
        <v>0.33</v>
      </c>
      <c r="O354" s="11">
        <v>0</v>
      </c>
      <c r="P354" s="11">
        <v>0</v>
      </c>
      <c r="Q354" s="11">
        <v>0</v>
      </c>
      <c r="R354" s="11">
        <v>0</v>
      </c>
      <c r="V354" s="11">
        <v>202009</v>
      </c>
    </row>
    <row r="355" spans="1:22">
      <c r="A355" s="11" t="s">
        <v>1168</v>
      </c>
      <c r="B355" s="11">
        <v>27</v>
      </c>
      <c r="C355" s="11">
        <v>32</v>
      </c>
      <c r="E355" s="11">
        <v>0</v>
      </c>
      <c r="F355" s="11">
        <v>37.130000000000003</v>
      </c>
      <c r="K355" s="11">
        <v>8</v>
      </c>
      <c r="O355" s="11">
        <v>7</v>
      </c>
      <c r="P355" s="11">
        <v>2</v>
      </c>
      <c r="Q355" s="11">
        <v>0</v>
      </c>
      <c r="R355" s="11">
        <v>0</v>
      </c>
      <c r="V355" s="11">
        <v>202009</v>
      </c>
    </row>
    <row r="356" spans="1:22">
      <c r="A356" s="11" t="s">
        <v>1202</v>
      </c>
      <c r="B356" s="11">
        <v>27</v>
      </c>
      <c r="C356" s="11">
        <v>0</v>
      </c>
      <c r="G356" s="11">
        <v>40</v>
      </c>
      <c r="O356" s="11">
        <v>0</v>
      </c>
      <c r="P356" s="11">
        <v>0</v>
      </c>
      <c r="Q356" s="11">
        <v>0</v>
      </c>
      <c r="R356" s="11">
        <v>0</v>
      </c>
      <c r="V356" s="11">
        <v>202009</v>
      </c>
    </row>
    <row r="357" spans="1:22">
      <c r="A357" s="11" t="s">
        <v>471</v>
      </c>
      <c r="B357" s="11">
        <v>27</v>
      </c>
      <c r="C357" s="11">
        <v>38</v>
      </c>
      <c r="D357" s="11">
        <v>2</v>
      </c>
      <c r="F357" s="11">
        <v>4</v>
      </c>
      <c r="O357" s="11">
        <v>0</v>
      </c>
      <c r="P357" s="11">
        <v>0</v>
      </c>
      <c r="Q357" s="11">
        <v>0</v>
      </c>
      <c r="R357" s="11">
        <v>0</v>
      </c>
      <c r="V357" s="11">
        <v>202009</v>
      </c>
    </row>
    <row r="358" spans="1:22">
      <c r="A358" s="11" t="s">
        <v>1234</v>
      </c>
      <c r="B358" s="11">
        <v>27</v>
      </c>
      <c r="C358" s="11">
        <v>38</v>
      </c>
      <c r="D358" s="11">
        <v>2</v>
      </c>
      <c r="E358" s="11">
        <v>5.98</v>
      </c>
      <c r="F358" s="11">
        <v>4.2699999999999996</v>
      </c>
      <c r="O358" s="11">
        <v>0</v>
      </c>
      <c r="P358" s="11">
        <v>0</v>
      </c>
      <c r="Q358" s="11">
        <v>0</v>
      </c>
      <c r="R358" s="11">
        <v>7</v>
      </c>
      <c r="V358" s="11">
        <v>202009</v>
      </c>
    </row>
    <row r="359" spans="1:22">
      <c r="A359" s="11" t="s">
        <v>1800</v>
      </c>
      <c r="B359" s="11">
        <v>27</v>
      </c>
      <c r="C359" s="11">
        <v>0</v>
      </c>
      <c r="G359" s="11">
        <v>40</v>
      </c>
      <c r="O359" s="11">
        <v>0</v>
      </c>
      <c r="P359" s="11">
        <v>0</v>
      </c>
      <c r="Q359" s="11">
        <v>0</v>
      </c>
      <c r="R359" s="11">
        <v>0</v>
      </c>
      <c r="V359" s="11">
        <v>202008</v>
      </c>
    </row>
    <row r="360" spans="1:22">
      <c r="A360" s="11" t="s">
        <v>769</v>
      </c>
      <c r="B360" s="11">
        <v>27</v>
      </c>
      <c r="C360" s="11">
        <v>0</v>
      </c>
      <c r="D360" s="11">
        <v>1.25</v>
      </c>
      <c r="G360" s="11">
        <v>38</v>
      </c>
      <c r="O360" s="11">
        <v>0</v>
      </c>
      <c r="P360" s="11">
        <v>0</v>
      </c>
      <c r="Q360" s="11">
        <v>0</v>
      </c>
      <c r="R360" s="11">
        <v>0</v>
      </c>
      <c r="V360" s="11">
        <v>202009</v>
      </c>
    </row>
    <row r="361" spans="1:22">
      <c r="A361" s="11" t="s">
        <v>917</v>
      </c>
      <c r="B361" s="11">
        <v>27</v>
      </c>
      <c r="C361" s="11">
        <v>40</v>
      </c>
      <c r="E361" s="11">
        <v>2.65</v>
      </c>
      <c r="F361" s="11">
        <v>0.8</v>
      </c>
      <c r="O361" s="11">
        <v>0</v>
      </c>
      <c r="P361" s="11">
        <v>0</v>
      </c>
      <c r="Q361" s="11">
        <v>0</v>
      </c>
      <c r="R361" s="11">
        <v>0</v>
      </c>
      <c r="V361" s="11">
        <v>202009</v>
      </c>
    </row>
    <row r="362" spans="1:22">
      <c r="A362" s="11" t="s">
        <v>1019</v>
      </c>
      <c r="B362" s="11">
        <v>27</v>
      </c>
      <c r="C362" s="11">
        <v>40</v>
      </c>
      <c r="E362" s="11">
        <v>0</v>
      </c>
      <c r="O362" s="11">
        <v>0</v>
      </c>
      <c r="P362" s="11">
        <v>0</v>
      </c>
      <c r="Q362" s="11">
        <v>0</v>
      </c>
      <c r="R362" s="11">
        <v>0</v>
      </c>
      <c r="T362" s="11">
        <v>3.42</v>
      </c>
      <c r="V362" s="11">
        <v>202009</v>
      </c>
    </row>
    <row r="363" spans="1:22">
      <c r="A363" s="11" t="s">
        <v>508</v>
      </c>
      <c r="B363" s="11">
        <v>27</v>
      </c>
      <c r="C363" s="11">
        <v>40</v>
      </c>
      <c r="F363" s="11">
        <v>0</v>
      </c>
      <c r="O363" s="11">
        <v>0</v>
      </c>
      <c r="P363" s="11">
        <v>0</v>
      </c>
      <c r="Q363" s="11">
        <v>0</v>
      </c>
      <c r="R363" s="11">
        <v>0</v>
      </c>
      <c r="U363" s="11">
        <v>5.25</v>
      </c>
      <c r="V363" s="11">
        <v>202009</v>
      </c>
    </row>
    <row r="364" spans="1:22">
      <c r="A364" s="11" t="s">
        <v>1325</v>
      </c>
      <c r="B364" s="11">
        <v>27</v>
      </c>
      <c r="C364" s="11">
        <v>27.25</v>
      </c>
      <c r="G364" s="11">
        <v>8</v>
      </c>
      <c r="N364" s="11">
        <v>0.75</v>
      </c>
      <c r="O364" s="11">
        <v>0</v>
      </c>
      <c r="P364" s="11">
        <v>0</v>
      </c>
      <c r="Q364" s="11">
        <v>0</v>
      </c>
      <c r="R364" s="11">
        <v>0</v>
      </c>
      <c r="V364" s="11">
        <v>202009</v>
      </c>
    </row>
    <row r="365" spans="1:22">
      <c r="A365" s="11" t="s">
        <v>457</v>
      </c>
      <c r="B365" s="11">
        <v>27</v>
      </c>
      <c r="C365" s="11">
        <v>38</v>
      </c>
      <c r="D365" s="11">
        <v>0</v>
      </c>
      <c r="O365" s="11">
        <v>0</v>
      </c>
      <c r="P365" s="11">
        <v>0</v>
      </c>
      <c r="Q365" s="11">
        <v>0</v>
      </c>
      <c r="R365" s="11">
        <v>0</v>
      </c>
      <c r="S365" s="11">
        <v>0.75</v>
      </c>
      <c r="V365" s="11">
        <v>202009</v>
      </c>
    </row>
    <row r="366" spans="1:22">
      <c r="A366" s="11" t="s">
        <v>450</v>
      </c>
      <c r="B366" s="11">
        <v>27</v>
      </c>
      <c r="C366" s="11">
        <v>38</v>
      </c>
      <c r="D366" s="11">
        <v>1.62</v>
      </c>
      <c r="E366" s="11">
        <v>1.53</v>
      </c>
      <c r="O366" s="11">
        <v>0</v>
      </c>
      <c r="P366" s="11">
        <v>0</v>
      </c>
      <c r="Q366" s="11">
        <v>0</v>
      </c>
      <c r="R366" s="11">
        <v>0</v>
      </c>
      <c r="V366" s="11">
        <v>202009</v>
      </c>
    </row>
    <row r="367" spans="1:22">
      <c r="A367" s="11" t="s">
        <v>482</v>
      </c>
      <c r="B367" s="11">
        <v>27</v>
      </c>
      <c r="C367" s="11">
        <v>40</v>
      </c>
      <c r="F367" s="11">
        <v>16.5</v>
      </c>
      <c r="M367" s="11">
        <v>195</v>
      </c>
      <c r="O367" s="11">
        <v>0</v>
      </c>
      <c r="P367" s="11">
        <v>0</v>
      </c>
      <c r="Q367" s="11">
        <v>0</v>
      </c>
      <c r="R367" s="11">
        <v>0</v>
      </c>
      <c r="V367" s="11">
        <v>202009</v>
      </c>
    </row>
    <row r="368" spans="1:22">
      <c r="A368" s="11" t="s">
        <v>1172</v>
      </c>
      <c r="B368" s="11">
        <v>27</v>
      </c>
      <c r="C368" s="11">
        <v>44.58</v>
      </c>
      <c r="N368" s="11">
        <v>0.42</v>
      </c>
      <c r="O368" s="11">
        <v>0</v>
      </c>
      <c r="P368" s="11">
        <v>3</v>
      </c>
      <c r="Q368" s="11">
        <v>0</v>
      </c>
      <c r="R368" s="11">
        <v>0</v>
      </c>
      <c r="V368" s="11">
        <v>202009</v>
      </c>
    </row>
    <row r="369" spans="1:22">
      <c r="A369" s="11" t="s">
        <v>1447</v>
      </c>
      <c r="B369" s="11">
        <v>27</v>
      </c>
      <c r="C369" s="11">
        <v>40</v>
      </c>
      <c r="F369" s="11">
        <v>2.5</v>
      </c>
      <c r="O369" s="11">
        <v>0</v>
      </c>
      <c r="P369" s="11">
        <v>0</v>
      </c>
      <c r="Q369" s="11">
        <v>0</v>
      </c>
      <c r="R369" s="11">
        <v>0</v>
      </c>
      <c r="V369" s="11">
        <v>202009</v>
      </c>
    </row>
    <row r="370" spans="1:22">
      <c r="A370" s="11" t="s">
        <v>506</v>
      </c>
      <c r="B370" s="11">
        <v>27</v>
      </c>
      <c r="C370" s="11">
        <v>45</v>
      </c>
      <c r="E370" s="11">
        <v>2.25</v>
      </c>
      <c r="F370" s="11">
        <v>7.5</v>
      </c>
      <c r="O370" s="11">
        <v>0</v>
      </c>
      <c r="P370" s="11">
        <v>3</v>
      </c>
      <c r="Q370" s="11">
        <v>0</v>
      </c>
      <c r="R370" s="11">
        <v>0</v>
      </c>
      <c r="V370" s="11">
        <v>202009</v>
      </c>
    </row>
    <row r="371" spans="1:22">
      <c r="A371" s="11" t="s">
        <v>771</v>
      </c>
      <c r="B371" s="11">
        <v>27</v>
      </c>
      <c r="C371" s="11">
        <v>38</v>
      </c>
      <c r="E371" s="11">
        <v>0</v>
      </c>
      <c r="O371" s="11">
        <v>1</v>
      </c>
      <c r="P371" s="11">
        <v>0</v>
      </c>
      <c r="Q371" s="11">
        <v>0</v>
      </c>
      <c r="R371" s="11">
        <v>0</v>
      </c>
      <c r="T371" s="11">
        <v>0.08</v>
      </c>
      <c r="V371" s="11">
        <v>202009</v>
      </c>
    </row>
    <row r="372" spans="1:22">
      <c r="A372" s="11" t="s">
        <v>772</v>
      </c>
      <c r="B372" s="11">
        <v>27</v>
      </c>
      <c r="C372" s="11">
        <v>32</v>
      </c>
      <c r="D372" s="11">
        <v>0</v>
      </c>
      <c r="E372" s="11">
        <v>3.75</v>
      </c>
      <c r="F372" s="11">
        <v>3.75</v>
      </c>
      <c r="G372" s="11">
        <v>6</v>
      </c>
      <c r="O372" s="11">
        <v>0</v>
      </c>
      <c r="P372" s="11">
        <v>0</v>
      </c>
      <c r="Q372" s="11">
        <v>0</v>
      </c>
      <c r="R372" s="11">
        <v>0</v>
      </c>
      <c r="S372" s="11">
        <v>2</v>
      </c>
      <c r="U372" s="11">
        <v>5</v>
      </c>
      <c r="V372" s="11">
        <v>202009</v>
      </c>
    </row>
    <row r="373" spans="1:22">
      <c r="A373" s="11" t="s">
        <v>456</v>
      </c>
      <c r="B373" s="11">
        <v>27</v>
      </c>
      <c r="C373" s="11">
        <v>40</v>
      </c>
      <c r="F373" s="11">
        <v>3.25</v>
      </c>
      <c r="M373" s="11">
        <v>205</v>
      </c>
      <c r="O373" s="11">
        <v>0</v>
      </c>
      <c r="P373" s="11">
        <v>0</v>
      </c>
      <c r="Q373" s="11">
        <v>0</v>
      </c>
      <c r="R373" s="11">
        <v>0</v>
      </c>
      <c r="V373" s="11">
        <v>202009</v>
      </c>
    </row>
    <row r="374" spans="1:22">
      <c r="A374" s="11" t="s">
        <v>479</v>
      </c>
      <c r="B374" s="11">
        <v>27</v>
      </c>
      <c r="C374" s="11">
        <v>39.25</v>
      </c>
      <c r="N374" s="11">
        <v>0.75</v>
      </c>
      <c r="O374" s="11">
        <v>0</v>
      </c>
      <c r="P374" s="11">
        <v>0</v>
      </c>
      <c r="Q374" s="11">
        <v>0</v>
      </c>
      <c r="R374" s="11">
        <v>0</v>
      </c>
      <c r="V374" s="11">
        <v>202009</v>
      </c>
    </row>
    <row r="375" spans="1:22">
      <c r="A375" s="11" t="s">
        <v>1532</v>
      </c>
      <c r="B375" s="11">
        <v>27</v>
      </c>
      <c r="C375" s="11">
        <v>40</v>
      </c>
      <c r="F375" s="11">
        <v>0</v>
      </c>
      <c r="O375" s="11">
        <v>0</v>
      </c>
      <c r="P375" s="11">
        <v>0</v>
      </c>
      <c r="Q375" s="11">
        <v>0</v>
      </c>
      <c r="R375" s="11">
        <v>0</v>
      </c>
      <c r="U375" s="11">
        <v>1.25</v>
      </c>
      <c r="V375" s="11">
        <v>202008</v>
      </c>
    </row>
    <row r="376" spans="1:22">
      <c r="A376" s="11" t="s">
        <v>1173</v>
      </c>
      <c r="B376" s="11">
        <v>27</v>
      </c>
      <c r="C376" s="11">
        <v>40</v>
      </c>
      <c r="E376" s="11">
        <v>0</v>
      </c>
      <c r="F376" s="11">
        <v>17.170000000000002</v>
      </c>
      <c r="O376" s="11">
        <v>0</v>
      </c>
      <c r="P376" s="11">
        <v>0</v>
      </c>
      <c r="Q376" s="11">
        <v>0</v>
      </c>
      <c r="R376" s="11">
        <v>0</v>
      </c>
      <c r="V376" s="11">
        <v>202008</v>
      </c>
    </row>
    <row r="377" spans="1:22">
      <c r="A377" s="11" t="s">
        <v>1216</v>
      </c>
      <c r="B377" s="11">
        <v>27</v>
      </c>
      <c r="C377" s="11">
        <v>40</v>
      </c>
      <c r="E377" s="11">
        <v>5.21</v>
      </c>
      <c r="F377" s="11">
        <v>10.050000000000001</v>
      </c>
      <c r="O377" s="11">
        <v>0</v>
      </c>
      <c r="P377" s="11">
        <v>0</v>
      </c>
      <c r="Q377" s="11">
        <v>0</v>
      </c>
      <c r="R377" s="11">
        <v>0</v>
      </c>
      <c r="V377" s="11">
        <v>202009</v>
      </c>
    </row>
    <row r="378" spans="1:22">
      <c r="A378" s="11" t="s">
        <v>1217</v>
      </c>
      <c r="B378" s="11">
        <v>27</v>
      </c>
      <c r="C378" s="11">
        <v>40</v>
      </c>
      <c r="F378" s="11">
        <v>5.65</v>
      </c>
      <c r="O378" s="11">
        <v>0</v>
      </c>
      <c r="P378" s="11">
        <v>0</v>
      </c>
      <c r="Q378" s="11">
        <v>0</v>
      </c>
      <c r="R378" s="11">
        <v>0</v>
      </c>
      <c r="V378" s="11">
        <v>202008</v>
      </c>
    </row>
    <row r="379" spans="1:22">
      <c r="A379" s="11" t="s">
        <v>1174</v>
      </c>
      <c r="B379" s="11">
        <v>27</v>
      </c>
      <c r="C379" s="11">
        <v>40</v>
      </c>
      <c r="E379" s="11">
        <v>0</v>
      </c>
      <c r="F379" s="11">
        <v>17.170000000000002</v>
      </c>
      <c r="O379" s="11">
        <v>0</v>
      </c>
      <c r="P379" s="11">
        <v>0</v>
      </c>
      <c r="Q379" s="11">
        <v>0</v>
      </c>
      <c r="R379" s="11">
        <v>0</v>
      </c>
      <c r="V379" s="11">
        <v>202008</v>
      </c>
    </row>
    <row r="380" spans="1:22">
      <c r="A380" s="11" t="s">
        <v>897</v>
      </c>
      <c r="B380" s="11">
        <v>27</v>
      </c>
      <c r="C380" s="11">
        <v>6</v>
      </c>
      <c r="D380" s="11">
        <v>2</v>
      </c>
      <c r="F380" s="11">
        <v>0.25</v>
      </c>
      <c r="H380" s="11">
        <v>32</v>
      </c>
      <c r="O380" s="11">
        <v>7</v>
      </c>
      <c r="P380" s="11">
        <v>0</v>
      </c>
      <c r="Q380" s="11">
        <v>0</v>
      </c>
      <c r="R380" s="11">
        <v>0</v>
      </c>
      <c r="V380" s="11">
        <v>202009</v>
      </c>
    </row>
    <row r="381" spans="1:22">
      <c r="A381" s="11" t="s">
        <v>1878</v>
      </c>
      <c r="B381" s="11">
        <v>27</v>
      </c>
      <c r="C381" s="11">
        <v>40</v>
      </c>
      <c r="F381" s="11">
        <v>6.25</v>
      </c>
      <c r="M381" s="11">
        <v>230</v>
      </c>
      <c r="O381" s="11">
        <v>0</v>
      </c>
      <c r="P381" s="11">
        <v>0</v>
      </c>
      <c r="Q381" s="11">
        <v>0</v>
      </c>
      <c r="R381" s="11">
        <v>0</v>
      </c>
      <c r="V381" s="11">
        <v>202009</v>
      </c>
    </row>
    <row r="382" spans="1:22">
      <c r="A382" s="11" t="s">
        <v>915</v>
      </c>
      <c r="B382" s="11">
        <v>27</v>
      </c>
      <c r="C382" s="11">
        <v>8.43</v>
      </c>
      <c r="H382" s="11">
        <v>23.85</v>
      </c>
      <c r="N382" s="11">
        <v>3.72</v>
      </c>
      <c r="O382" s="11">
        <v>0</v>
      </c>
      <c r="P382" s="11">
        <v>0</v>
      </c>
      <c r="Q382" s="11">
        <v>0</v>
      </c>
      <c r="R382" s="11">
        <v>0</v>
      </c>
      <c r="V382" s="11">
        <v>202009</v>
      </c>
    </row>
    <row r="383" spans="1:22">
      <c r="A383" s="11" t="s">
        <v>847</v>
      </c>
      <c r="B383" s="11">
        <v>27</v>
      </c>
      <c r="C383" s="11">
        <v>11.5</v>
      </c>
      <c r="G383" s="11">
        <v>22.5</v>
      </c>
      <c r="H383" s="11">
        <v>6</v>
      </c>
      <c r="O383" s="11">
        <v>0</v>
      </c>
      <c r="P383" s="11">
        <v>0</v>
      </c>
      <c r="Q383" s="11">
        <v>0</v>
      </c>
      <c r="R383" s="11">
        <v>0</v>
      </c>
      <c r="V383" s="11">
        <v>202008</v>
      </c>
    </row>
    <row r="384" spans="1:22">
      <c r="A384" s="11" t="s">
        <v>1243</v>
      </c>
      <c r="B384" s="11">
        <v>27</v>
      </c>
      <c r="C384" s="11">
        <v>32</v>
      </c>
      <c r="E384" s="11">
        <v>0</v>
      </c>
      <c r="G384" s="11">
        <v>6</v>
      </c>
      <c r="O384" s="11">
        <v>0</v>
      </c>
      <c r="P384" s="11">
        <v>0</v>
      </c>
      <c r="Q384" s="11">
        <v>0</v>
      </c>
      <c r="R384" s="11">
        <v>0</v>
      </c>
      <c r="T384" s="11">
        <v>0.32</v>
      </c>
      <c r="V384" s="11">
        <v>202009</v>
      </c>
    </row>
    <row r="385" spans="1:22">
      <c r="A385" s="11" t="s">
        <v>1534</v>
      </c>
      <c r="B385" s="11">
        <v>27</v>
      </c>
      <c r="C385" s="11">
        <v>45</v>
      </c>
      <c r="E385" s="11">
        <v>3.63</v>
      </c>
      <c r="F385" s="11">
        <v>7.0000000000000007E-2</v>
      </c>
      <c r="O385" s="11">
        <v>0</v>
      </c>
      <c r="P385" s="11">
        <v>0</v>
      </c>
      <c r="Q385" s="11">
        <v>0</v>
      </c>
      <c r="R385" s="11">
        <v>0</v>
      </c>
      <c r="V385" s="11">
        <v>202009</v>
      </c>
    </row>
    <row r="386" spans="1:22">
      <c r="A386" s="11" t="s">
        <v>1175</v>
      </c>
      <c r="B386" s="11">
        <v>27</v>
      </c>
      <c r="C386" s="11">
        <v>40</v>
      </c>
      <c r="F386" s="11">
        <v>7.18</v>
      </c>
      <c r="O386" s="11">
        <v>0</v>
      </c>
      <c r="P386" s="11">
        <v>0</v>
      </c>
      <c r="Q386" s="11">
        <v>0</v>
      </c>
      <c r="R386" s="11">
        <v>0</v>
      </c>
      <c r="V386" s="11">
        <v>202009</v>
      </c>
    </row>
    <row r="387" spans="1:22">
      <c r="A387" s="11" t="s">
        <v>1078</v>
      </c>
      <c r="B387" s="11">
        <v>27</v>
      </c>
      <c r="C387" s="11">
        <v>40</v>
      </c>
      <c r="F387" s="11">
        <v>10.25</v>
      </c>
      <c r="M387" s="11">
        <v>204</v>
      </c>
      <c r="O387" s="11">
        <v>0</v>
      </c>
      <c r="P387" s="11">
        <v>0</v>
      </c>
      <c r="Q387" s="11">
        <v>0</v>
      </c>
      <c r="R387" s="11">
        <v>0</v>
      </c>
      <c r="V387" s="11">
        <v>202009</v>
      </c>
    </row>
    <row r="388" spans="1:22">
      <c r="A388" s="11" t="s">
        <v>1612</v>
      </c>
      <c r="B388" s="11">
        <v>27</v>
      </c>
      <c r="C388" s="11">
        <v>40</v>
      </c>
      <c r="E388" s="11">
        <v>0</v>
      </c>
      <c r="F388" s="11">
        <v>10.82</v>
      </c>
      <c r="O388" s="11">
        <v>0</v>
      </c>
      <c r="P388" s="11">
        <v>2</v>
      </c>
      <c r="Q388" s="11">
        <v>0</v>
      </c>
      <c r="R388" s="11">
        <v>0</v>
      </c>
      <c r="V388" s="11">
        <v>202008</v>
      </c>
    </row>
    <row r="389" spans="1:22">
      <c r="A389" s="11" t="s">
        <v>1176</v>
      </c>
      <c r="B389" s="11">
        <v>27</v>
      </c>
      <c r="C389" s="11">
        <v>40</v>
      </c>
      <c r="O389" s="11">
        <v>0</v>
      </c>
      <c r="P389" s="11">
        <v>0</v>
      </c>
      <c r="Q389" s="11">
        <v>0</v>
      </c>
      <c r="R389" s="11">
        <v>0</v>
      </c>
      <c r="V389" s="11">
        <v>202009</v>
      </c>
    </row>
    <row r="390" spans="1:22">
      <c r="A390" s="11" t="s">
        <v>898</v>
      </c>
      <c r="B390" s="11">
        <v>27</v>
      </c>
      <c r="C390" s="11">
        <v>0</v>
      </c>
      <c r="G390" s="11">
        <v>40</v>
      </c>
      <c r="O390" s="11">
        <v>0</v>
      </c>
      <c r="P390" s="11">
        <v>0</v>
      </c>
      <c r="Q390" s="11">
        <v>0</v>
      </c>
      <c r="R390" s="11">
        <v>0</v>
      </c>
      <c r="V390" s="11">
        <v>202009</v>
      </c>
    </row>
    <row r="391" spans="1:22">
      <c r="A391" s="11" t="s">
        <v>494</v>
      </c>
      <c r="B391" s="11">
        <v>27</v>
      </c>
      <c r="C391" s="11">
        <v>40</v>
      </c>
      <c r="F391" s="11">
        <v>33.83</v>
      </c>
      <c r="O391" s="11">
        <v>0</v>
      </c>
      <c r="P391" s="11">
        <v>3</v>
      </c>
      <c r="Q391" s="11">
        <v>1</v>
      </c>
      <c r="R391" s="11">
        <v>0</v>
      </c>
      <c r="V391" s="11">
        <v>202009</v>
      </c>
    </row>
    <row r="392" spans="1:22">
      <c r="A392" s="11" t="s">
        <v>950</v>
      </c>
      <c r="B392" s="11">
        <v>27</v>
      </c>
      <c r="C392" s="11">
        <v>40</v>
      </c>
      <c r="E392" s="11">
        <v>0</v>
      </c>
      <c r="F392" s="11">
        <v>0</v>
      </c>
      <c r="O392" s="11">
        <v>0</v>
      </c>
      <c r="P392" s="11">
        <v>0</v>
      </c>
      <c r="Q392" s="11">
        <v>0</v>
      </c>
      <c r="R392" s="11">
        <v>0</v>
      </c>
      <c r="T392" s="11">
        <v>2.93</v>
      </c>
      <c r="U392" s="11">
        <v>2.52</v>
      </c>
      <c r="V392" s="11">
        <v>202009</v>
      </c>
    </row>
    <row r="393" spans="1:22">
      <c r="A393" s="11" t="s">
        <v>916</v>
      </c>
      <c r="B393" s="11">
        <v>27</v>
      </c>
      <c r="C393" s="11">
        <v>45</v>
      </c>
      <c r="E393" s="11">
        <v>2.16</v>
      </c>
      <c r="F393" s="11">
        <v>10.58</v>
      </c>
      <c r="O393" s="11">
        <v>0</v>
      </c>
      <c r="P393" s="11">
        <v>3</v>
      </c>
      <c r="Q393" s="11">
        <v>0</v>
      </c>
      <c r="R393" s="11">
        <v>0</v>
      </c>
      <c r="V393" s="11">
        <v>202009</v>
      </c>
    </row>
    <row r="394" spans="1:22">
      <c r="A394" s="11" t="s">
        <v>467</v>
      </c>
      <c r="B394" s="11">
        <v>27</v>
      </c>
      <c r="C394" s="11">
        <v>38</v>
      </c>
      <c r="D394" s="11">
        <v>2</v>
      </c>
      <c r="E394" s="11">
        <v>4.68</v>
      </c>
      <c r="F394" s="11">
        <v>16.82</v>
      </c>
      <c r="O394" s="11">
        <v>0</v>
      </c>
      <c r="P394" s="11">
        <v>0</v>
      </c>
      <c r="Q394" s="11">
        <v>3</v>
      </c>
      <c r="R394" s="11">
        <v>7</v>
      </c>
      <c r="V394" s="11">
        <v>202009</v>
      </c>
    </row>
    <row r="395" spans="1:22">
      <c r="A395" s="11" t="s">
        <v>1178</v>
      </c>
      <c r="B395" s="11">
        <v>27</v>
      </c>
      <c r="C395" s="11">
        <v>32</v>
      </c>
      <c r="D395" s="11">
        <v>8</v>
      </c>
      <c r="F395" s="11">
        <v>1.75</v>
      </c>
      <c r="O395" s="11">
        <v>0</v>
      </c>
      <c r="P395" s="11">
        <v>0</v>
      </c>
      <c r="Q395" s="11">
        <v>0</v>
      </c>
      <c r="R395" s="11">
        <v>0</v>
      </c>
      <c r="V395" s="11">
        <v>202009</v>
      </c>
    </row>
    <row r="396" spans="1:22">
      <c r="A396" s="11" t="s">
        <v>465</v>
      </c>
      <c r="B396" s="11">
        <v>27</v>
      </c>
      <c r="C396" s="11">
        <v>40</v>
      </c>
      <c r="F396" s="11">
        <v>0</v>
      </c>
      <c r="O396" s="11">
        <v>0</v>
      </c>
      <c r="P396" s="11">
        <v>0</v>
      </c>
      <c r="Q396" s="11">
        <v>0</v>
      </c>
      <c r="R396" s="11">
        <v>0</v>
      </c>
      <c r="U396" s="11">
        <v>3.95</v>
      </c>
      <c r="V396" s="11">
        <v>202009</v>
      </c>
    </row>
    <row r="397" spans="1:22">
      <c r="A397" s="11" t="s">
        <v>774</v>
      </c>
      <c r="B397" s="11">
        <v>27</v>
      </c>
      <c r="C397" s="11">
        <v>40</v>
      </c>
      <c r="F397" s="11">
        <v>2.5</v>
      </c>
      <c r="O397" s="11">
        <v>0</v>
      </c>
      <c r="P397" s="11">
        <v>0</v>
      </c>
      <c r="Q397" s="11">
        <v>0</v>
      </c>
      <c r="R397" s="11">
        <v>0</v>
      </c>
      <c r="V397" s="11">
        <v>202009</v>
      </c>
    </row>
    <row r="398" spans="1:22">
      <c r="A398" s="11" t="s">
        <v>775</v>
      </c>
      <c r="B398" s="11">
        <v>27</v>
      </c>
      <c r="C398" s="11">
        <v>30</v>
      </c>
      <c r="D398" s="11">
        <v>2</v>
      </c>
      <c r="E398" s="11">
        <v>5.7</v>
      </c>
      <c r="F398" s="11">
        <v>2.0499999999999998</v>
      </c>
      <c r="G398" s="11">
        <v>8</v>
      </c>
      <c r="O398" s="11">
        <v>0</v>
      </c>
      <c r="P398" s="11">
        <v>0</v>
      </c>
      <c r="Q398" s="11">
        <v>0</v>
      </c>
      <c r="R398" s="11">
        <v>0</v>
      </c>
      <c r="V398" s="11">
        <v>202009</v>
      </c>
    </row>
    <row r="399" spans="1:22">
      <c r="A399" s="11" t="s">
        <v>468</v>
      </c>
      <c r="B399" s="11">
        <v>27</v>
      </c>
      <c r="C399" s="11">
        <v>17.77</v>
      </c>
      <c r="D399" s="11">
        <v>0.55000000000000004</v>
      </c>
      <c r="E399" s="11">
        <v>0</v>
      </c>
      <c r="H399" s="11">
        <v>20.23</v>
      </c>
      <c r="O399" s="11">
        <v>0</v>
      </c>
      <c r="P399" s="11">
        <v>0</v>
      </c>
      <c r="Q399" s="11">
        <v>0</v>
      </c>
      <c r="R399" s="11">
        <v>0</v>
      </c>
      <c r="T399" s="11">
        <v>1.35</v>
      </c>
      <c r="V399" s="11">
        <v>202009</v>
      </c>
    </row>
    <row r="400" spans="1:22">
      <c r="A400" s="11" t="s">
        <v>1235</v>
      </c>
      <c r="B400" s="11">
        <v>27</v>
      </c>
      <c r="C400" s="11">
        <v>22.55</v>
      </c>
      <c r="D400" s="11">
        <v>2.4500000000000002</v>
      </c>
      <c r="G400" s="11">
        <v>13.45</v>
      </c>
      <c r="M400" s="11">
        <v>316</v>
      </c>
      <c r="O400" s="11">
        <v>0</v>
      </c>
      <c r="P400" s="11">
        <v>0</v>
      </c>
      <c r="Q400" s="11">
        <v>0</v>
      </c>
      <c r="R400" s="11">
        <v>0</v>
      </c>
      <c r="V400" s="11">
        <v>202009</v>
      </c>
    </row>
    <row r="401" spans="1:22">
      <c r="A401" s="11" t="s">
        <v>1207</v>
      </c>
      <c r="B401" s="11">
        <v>27</v>
      </c>
      <c r="C401" s="11">
        <v>45</v>
      </c>
      <c r="E401" s="11">
        <v>3.27</v>
      </c>
      <c r="F401" s="11">
        <v>5.93</v>
      </c>
      <c r="O401" s="11">
        <v>0</v>
      </c>
      <c r="P401" s="11">
        <v>3</v>
      </c>
      <c r="Q401" s="11">
        <v>0</v>
      </c>
      <c r="R401" s="11">
        <v>0</v>
      </c>
      <c r="V401" s="11">
        <v>202009</v>
      </c>
    </row>
    <row r="402" spans="1:22">
      <c r="A402" s="11" t="s">
        <v>1179</v>
      </c>
      <c r="B402" s="11">
        <v>27</v>
      </c>
      <c r="C402" s="11">
        <v>0</v>
      </c>
      <c r="H402" s="11">
        <v>40</v>
      </c>
      <c r="O402" s="11">
        <v>0</v>
      </c>
      <c r="P402" s="11">
        <v>0</v>
      </c>
      <c r="Q402" s="11">
        <v>0</v>
      </c>
      <c r="R402" s="11">
        <v>0</v>
      </c>
      <c r="V402" s="11">
        <v>202009</v>
      </c>
    </row>
    <row r="403" spans="1:22">
      <c r="A403" s="11" t="s">
        <v>472</v>
      </c>
      <c r="B403" s="11">
        <v>27</v>
      </c>
      <c r="C403" s="11">
        <v>40</v>
      </c>
      <c r="O403" s="11">
        <v>0</v>
      </c>
      <c r="P403" s="11">
        <v>0</v>
      </c>
      <c r="Q403" s="11">
        <v>0</v>
      </c>
      <c r="R403" s="11">
        <v>0</v>
      </c>
      <c r="V403" s="11">
        <v>202009</v>
      </c>
    </row>
    <row r="404" spans="1:22">
      <c r="A404" s="11" t="s">
        <v>1219</v>
      </c>
      <c r="B404" s="11">
        <v>27</v>
      </c>
      <c r="C404" s="11">
        <v>25</v>
      </c>
      <c r="O404" s="11">
        <v>0</v>
      </c>
      <c r="P404" s="11">
        <v>0</v>
      </c>
      <c r="Q404" s="11">
        <v>0</v>
      </c>
      <c r="R404" s="11">
        <v>0</v>
      </c>
      <c r="V404" s="11">
        <v>202009</v>
      </c>
    </row>
    <row r="405" spans="1:22">
      <c r="A405" s="11" t="s">
        <v>480</v>
      </c>
      <c r="B405" s="11">
        <v>27</v>
      </c>
      <c r="C405" s="11">
        <v>30</v>
      </c>
      <c r="N405" s="11">
        <v>6</v>
      </c>
      <c r="O405" s="11">
        <v>0</v>
      </c>
      <c r="P405" s="11">
        <v>0</v>
      </c>
      <c r="Q405" s="11">
        <v>0</v>
      </c>
      <c r="R405" s="11">
        <v>0</v>
      </c>
      <c r="V405" s="11">
        <v>202009</v>
      </c>
    </row>
    <row r="406" spans="1:22">
      <c r="A406" s="11" t="s">
        <v>1054</v>
      </c>
      <c r="B406" s="11">
        <v>27</v>
      </c>
      <c r="C406" s="11">
        <v>40</v>
      </c>
      <c r="F406" s="11">
        <v>6.25</v>
      </c>
      <c r="M406" s="11">
        <v>90</v>
      </c>
      <c r="O406" s="11">
        <v>0</v>
      </c>
      <c r="P406" s="11">
        <v>0</v>
      </c>
      <c r="Q406" s="11">
        <v>0</v>
      </c>
      <c r="R406" s="11">
        <v>0</v>
      </c>
      <c r="V406" s="11">
        <v>202009</v>
      </c>
    </row>
    <row r="407" spans="1:22">
      <c r="A407" s="11" t="s">
        <v>500</v>
      </c>
      <c r="B407" s="11">
        <v>27</v>
      </c>
      <c r="C407" s="11">
        <v>38</v>
      </c>
      <c r="D407" s="11">
        <v>0</v>
      </c>
      <c r="E407" s="11">
        <v>0.7</v>
      </c>
      <c r="O407" s="11">
        <v>6</v>
      </c>
      <c r="P407" s="11">
        <v>0</v>
      </c>
      <c r="Q407" s="11">
        <v>0</v>
      </c>
      <c r="R407" s="11">
        <v>0</v>
      </c>
      <c r="S407" s="11">
        <v>0.55000000000000004</v>
      </c>
      <c r="V407" s="11">
        <v>202009</v>
      </c>
    </row>
    <row r="408" spans="1:22">
      <c r="A408" s="11" t="s">
        <v>1180</v>
      </c>
      <c r="B408" s="11">
        <v>27</v>
      </c>
      <c r="C408" s="11">
        <v>0</v>
      </c>
      <c r="G408" s="11">
        <v>40</v>
      </c>
      <c r="O408" s="11">
        <v>0</v>
      </c>
      <c r="P408" s="11">
        <v>0</v>
      </c>
      <c r="Q408" s="11">
        <v>0</v>
      </c>
      <c r="R408" s="11">
        <v>0</v>
      </c>
      <c r="V408" s="11">
        <v>202008</v>
      </c>
    </row>
    <row r="409" spans="1:22">
      <c r="A409" s="11" t="s">
        <v>1181</v>
      </c>
      <c r="B409" s="11">
        <v>27</v>
      </c>
      <c r="C409" s="11">
        <v>45</v>
      </c>
      <c r="E409" s="11">
        <v>0</v>
      </c>
      <c r="F409" s="11">
        <v>0</v>
      </c>
      <c r="O409" s="11">
        <v>0</v>
      </c>
      <c r="P409" s="11">
        <v>3</v>
      </c>
      <c r="Q409" s="11">
        <v>0</v>
      </c>
      <c r="R409" s="11">
        <v>0</v>
      </c>
      <c r="T409" s="11">
        <v>1.33</v>
      </c>
      <c r="U409" s="11">
        <v>2.1</v>
      </c>
      <c r="V409" s="11">
        <v>202009</v>
      </c>
    </row>
    <row r="410" spans="1:22">
      <c r="A410" s="11" t="s">
        <v>1208</v>
      </c>
      <c r="B410" s="11">
        <v>27</v>
      </c>
      <c r="C410" s="11">
        <v>16</v>
      </c>
      <c r="O410" s="11">
        <v>0</v>
      </c>
      <c r="P410" s="11">
        <v>0</v>
      </c>
      <c r="Q410" s="11">
        <v>0</v>
      </c>
      <c r="R410" s="11">
        <v>0</v>
      </c>
      <c r="V410" s="11">
        <v>202009</v>
      </c>
    </row>
    <row r="411" spans="1:22">
      <c r="A411" s="11" t="s">
        <v>1182</v>
      </c>
      <c r="B411" s="11">
        <v>27</v>
      </c>
      <c r="C411" s="11">
        <v>40</v>
      </c>
      <c r="F411" s="11">
        <v>3.17</v>
      </c>
      <c r="O411" s="11">
        <v>0</v>
      </c>
      <c r="P411" s="11">
        <v>0</v>
      </c>
      <c r="Q411" s="11">
        <v>0</v>
      </c>
      <c r="R411" s="11">
        <v>0</v>
      </c>
      <c r="V411" s="11">
        <v>202008</v>
      </c>
    </row>
    <row r="412" spans="1:22">
      <c r="A412" s="11" t="s">
        <v>1449</v>
      </c>
      <c r="B412" s="11">
        <v>27</v>
      </c>
      <c r="C412" s="11">
        <v>40</v>
      </c>
      <c r="F412" s="11">
        <v>0.25</v>
      </c>
      <c r="M412" s="11">
        <v>50</v>
      </c>
      <c r="O412" s="11">
        <v>0</v>
      </c>
      <c r="P412" s="11">
        <v>0</v>
      </c>
      <c r="Q412" s="11">
        <v>0</v>
      </c>
      <c r="R412" s="11">
        <v>0</v>
      </c>
      <c r="V412" s="11">
        <v>202009</v>
      </c>
    </row>
    <row r="413" spans="1:22">
      <c r="A413" s="11" t="s">
        <v>481</v>
      </c>
      <c r="B413" s="11">
        <v>27</v>
      </c>
      <c r="C413" s="11">
        <v>20</v>
      </c>
      <c r="D413" s="11">
        <v>3.75</v>
      </c>
      <c r="O413" s="11">
        <v>0</v>
      </c>
      <c r="P413" s="11">
        <v>0</v>
      </c>
      <c r="Q413" s="11">
        <v>0</v>
      </c>
      <c r="R413" s="11">
        <v>0</v>
      </c>
      <c r="V413" s="11">
        <v>202009</v>
      </c>
    </row>
    <row r="414" spans="1:22">
      <c r="A414" s="11" t="s">
        <v>1184</v>
      </c>
      <c r="B414" s="11">
        <v>27</v>
      </c>
      <c r="C414" s="11">
        <v>18</v>
      </c>
      <c r="M414" s="11">
        <v>143</v>
      </c>
      <c r="O414" s="11">
        <v>0</v>
      </c>
      <c r="P414" s="11">
        <v>0</v>
      </c>
      <c r="Q414" s="11">
        <v>0</v>
      </c>
      <c r="R414" s="11">
        <v>0</v>
      </c>
      <c r="V414" s="11">
        <v>202009</v>
      </c>
    </row>
    <row r="415" spans="1:22">
      <c r="A415" s="11" t="s">
        <v>470</v>
      </c>
      <c r="B415" s="11">
        <v>27</v>
      </c>
      <c r="C415" s="11">
        <v>40</v>
      </c>
      <c r="E415" s="11">
        <v>3.83</v>
      </c>
      <c r="F415" s="11">
        <v>2.77</v>
      </c>
      <c r="O415" s="11">
        <v>0</v>
      </c>
      <c r="P415" s="11">
        <v>0</v>
      </c>
      <c r="Q415" s="11">
        <v>0</v>
      </c>
      <c r="R415" s="11">
        <v>0</v>
      </c>
      <c r="V415" s="11">
        <v>202009</v>
      </c>
    </row>
    <row r="416" spans="1:22">
      <c r="A416" s="11" t="s">
        <v>777</v>
      </c>
      <c r="B416" s="11">
        <v>27</v>
      </c>
      <c r="C416" s="11">
        <v>28</v>
      </c>
      <c r="O416" s="11">
        <v>0</v>
      </c>
      <c r="P416" s="11">
        <v>0</v>
      </c>
      <c r="Q416" s="11">
        <v>0</v>
      </c>
      <c r="R416" s="11">
        <v>0</v>
      </c>
      <c r="V416" s="11">
        <v>202009</v>
      </c>
    </row>
    <row r="417" spans="1:22">
      <c r="A417" s="36" t="s">
        <v>778</v>
      </c>
      <c r="B417" s="36">
        <v>27</v>
      </c>
      <c r="C417" s="36">
        <v>31</v>
      </c>
      <c r="D417" s="36"/>
      <c r="E417" s="36"/>
      <c r="F417" s="36"/>
      <c r="G417" s="36">
        <v>9</v>
      </c>
      <c r="H417" s="36"/>
      <c r="I417" s="36"/>
      <c r="J417" s="36"/>
      <c r="K417" s="36"/>
      <c r="L417" s="36"/>
      <c r="M417" s="36"/>
      <c r="N417" s="36"/>
      <c r="O417" s="36">
        <v>0</v>
      </c>
      <c r="P417" s="36">
        <v>0</v>
      </c>
      <c r="Q417" s="36">
        <v>0</v>
      </c>
      <c r="R417" s="36">
        <v>0</v>
      </c>
      <c r="S417" s="36"/>
      <c r="T417" s="36"/>
      <c r="U417" s="36"/>
      <c r="V417" s="36">
        <v>202009</v>
      </c>
    </row>
    <row r="418" spans="1:22">
      <c r="A418" s="11" t="s">
        <v>709</v>
      </c>
      <c r="B418" s="11">
        <v>27</v>
      </c>
      <c r="C418" s="11">
        <v>36</v>
      </c>
      <c r="D418" s="11">
        <v>0.15</v>
      </c>
      <c r="E418" s="11">
        <v>1.48</v>
      </c>
      <c r="O418" s="11">
        <v>0</v>
      </c>
      <c r="P418" s="11">
        <v>0</v>
      </c>
      <c r="Q418" s="11">
        <v>0</v>
      </c>
      <c r="R418" s="11">
        <v>0</v>
      </c>
      <c r="V418" s="11">
        <v>202009</v>
      </c>
    </row>
    <row r="419" spans="1:22">
      <c r="A419" s="11" t="s">
        <v>1628</v>
      </c>
      <c r="B419" s="11">
        <v>27</v>
      </c>
      <c r="C419" s="11">
        <v>40</v>
      </c>
      <c r="M419" s="11">
        <v>108</v>
      </c>
      <c r="O419" s="11">
        <v>0</v>
      </c>
      <c r="P419" s="11">
        <v>0</v>
      </c>
      <c r="Q419" s="11">
        <v>0</v>
      </c>
      <c r="R419" s="11">
        <v>0</v>
      </c>
      <c r="V419" s="11">
        <v>202009</v>
      </c>
    </row>
    <row r="420" spans="1:22">
      <c r="A420" s="11" t="s">
        <v>1209</v>
      </c>
      <c r="B420" s="11">
        <v>27</v>
      </c>
      <c r="C420" s="11">
        <v>40</v>
      </c>
      <c r="O420" s="11">
        <v>0</v>
      </c>
      <c r="P420" s="11">
        <v>0</v>
      </c>
      <c r="Q420" s="11">
        <v>0</v>
      </c>
      <c r="R420" s="11">
        <v>0</v>
      </c>
      <c r="V420" s="11">
        <v>202009</v>
      </c>
    </row>
    <row r="421" spans="1:22">
      <c r="A421" s="11" t="s">
        <v>779</v>
      </c>
      <c r="B421" s="11">
        <v>27</v>
      </c>
      <c r="C421" s="11">
        <v>32</v>
      </c>
      <c r="D421" s="11">
        <v>2</v>
      </c>
      <c r="E421" s="11">
        <v>0.27</v>
      </c>
      <c r="F421" s="11">
        <v>2.88</v>
      </c>
      <c r="G421" s="11">
        <v>6</v>
      </c>
      <c r="O421" s="11">
        <v>0</v>
      </c>
      <c r="P421" s="11">
        <v>0</v>
      </c>
      <c r="Q421" s="11">
        <v>0</v>
      </c>
      <c r="R421" s="11">
        <v>0</v>
      </c>
      <c r="V421" s="11">
        <v>202009</v>
      </c>
    </row>
    <row r="422" spans="1:22">
      <c r="A422" s="36" t="s">
        <v>1319</v>
      </c>
      <c r="B422" s="36">
        <v>27</v>
      </c>
      <c r="C422" s="36">
        <v>38</v>
      </c>
      <c r="D422" s="36">
        <v>2</v>
      </c>
      <c r="E422" s="36">
        <v>2.96</v>
      </c>
      <c r="F422" s="36">
        <v>0.53</v>
      </c>
      <c r="G422" s="36"/>
      <c r="H422" s="36"/>
      <c r="I422" s="36"/>
      <c r="J422" s="36"/>
      <c r="K422" s="36"/>
      <c r="L422" s="36"/>
      <c r="M422" s="36"/>
      <c r="N422" s="36"/>
      <c r="O422" s="36">
        <v>2</v>
      </c>
      <c r="P422" s="36">
        <v>0</v>
      </c>
      <c r="Q422" s="36">
        <v>0</v>
      </c>
      <c r="R422" s="36">
        <v>0</v>
      </c>
      <c r="S422" s="36"/>
      <c r="T422" s="36"/>
      <c r="U422" s="36"/>
      <c r="V422" s="36">
        <v>202009</v>
      </c>
    </row>
    <row r="423" spans="1:22">
      <c r="A423" s="11" t="s">
        <v>1185</v>
      </c>
      <c r="B423" s="11">
        <v>27</v>
      </c>
      <c r="C423" s="11">
        <v>40</v>
      </c>
      <c r="F423" s="11">
        <v>8.5</v>
      </c>
      <c r="O423" s="11">
        <v>0</v>
      </c>
      <c r="P423" s="11">
        <v>0</v>
      </c>
      <c r="Q423" s="11">
        <v>0</v>
      </c>
      <c r="R423" s="11">
        <v>0</v>
      </c>
      <c r="V423" s="11">
        <v>202009</v>
      </c>
    </row>
    <row r="424" spans="1:22">
      <c r="A424" s="11" t="s">
        <v>454</v>
      </c>
      <c r="B424" s="11">
        <v>27</v>
      </c>
      <c r="C424" s="11">
        <v>32</v>
      </c>
      <c r="E424" s="11">
        <v>1.5</v>
      </c>
      <c r="H424" s="11">
        <v>8</v>
      </c>
      <c r="O424" s="11">
        <v>0</v>
      </c>
      <c r="P424" s="11">
        <v>0</v>
      </c>
      <c r="Q424" s="11">
        <v>0</v>
      </c>
      <c r="R424" s="11">
        <v>0</v>
      </c>
      <c r="V424" s="11">
        <v>202009</v>
      </c>
    </row>
    <row r="425" spans="1:22">
      <c r="A425" s="11" t="s">
        <v>1186</v>
      </c>
      <c r="B425" s="11">
        <v>27</v>
      </c>
      <c r="C425" s="11">
        <v>40</v>
      </c>
      <c r="E425" s="11">
        <v>6.6</v>
      </c>
      <c r="F425" s="11">
        <v>10.220000000000001</v>
      </c>
      <c r="O425" s="11">
        <v>0</v>
      </c>
      <c r="P425" s="11">
        <v>2</v>
      </c>
      <c r="Q425" s="11">
        <v>0</v>
      </c>
      <c r="R425" s="11">
        <v>0</v>
      </c>
      <c r="V425" s="11">
        <v>202009</v>
      </c>
    </row>
    <row r="426" spans="1:22">
      <c r="A426" s="11" t="s">
        <v>1820</v>
      </c>
      <c r="B426" s="11">
        <v>27</v>
      </c>
      <c r="C426" s="11">
        <v>40</v>
      </c>
      <c r="F426" s="11">
        <v>5</v>
      </c>
      <c r="O426" s="11">
        <v>0</v>
      </c>
      <c r="P426" s="11">
        <v>0</v>
      </c>
      <c r="Q426" s="11">
        <v>0</v>
      </c>
      <c r="R426" s="11">
        <v>0</v>
      </c>
      <c r="V426" s="11">
        <v>202009</v>
      </c>
    </row>
    <row r="427" spans="1:22">
      <c r="A427" s="11" t="s">
        <v>484</v>
      </c>
      <c r="B427" s="11">
        <v>27</v>
      </c>
      <c r="C427" s="11">
        <v>17</v>
      </c>
      <c r="M427" s="11">
        <v>48</v>
      </c>
      <c r="O427" s="11">
        <v>0</v>
      </c>
      <c r="P427" s="11">
        <v>0</v>
      </c>
      <c r="Q427" s="11">
        <v>0</v>
      </c>
      <c r="R427" s="11">
        <v>0</v>
      </c>
      <c r="V427" s="11">
        <v>202009</v>
      </c>
    </row>
    <row r="428" spans="1:22">
      <c r="A428" s="36" t="s">
        <v>1220</v>
      </c>
      <c r="B428" s="36">
        <v>27</v>
      </c>
      <c r="C428" s="36">
        <v>40</v>
      </c>
      <c r="D428" s="36"/>
      <c r="E428" s="36"/>
      <c r="F428" s="36">
        <v>0</v>
      </c>
      <c r="G428" s="36"/>
      <c r="H428" s="36"/>
      <c r="I428" s="36"/>
      <c r="J428" s="36"/>
      <c r="K428" s="36"/>
      <c r="L428" s="36"/>
      <c r="M428" s="36">
        <v>270</v>
      </c>
      <c r="N428" s="36"/>
      <c r="O428" s="36">
        <v>0</v>
      </c>
      <c r="P428" s="36">
        <v>0</v>
      </c>
      <c r="Q428" s="36">
        <v>0</v>
      </c>
      <c r="R428" s="36">
        <v>0</v>
      </c>
      <c r="S428" s="36"/>
      <c r="T428" s="36"/>
      <c r="U428" s="36">
        <v>2</v>
      </c>
      <c r="V428" s="36">
        <v>202009</v>
      </c>
    </row>
    <row r="429" spans="1:22">
      <c r="A429" s="11" t="s">
        <v>1237</v>
      </c>
      <c r="B429" s="11">
        <v>27</v>
      </c>
      <c r="C429" s="11">
        <v>40</v>
      </c>
      <c r="E429" s="11">
        <v>3.25</v>
      </c>
      <c r="F429" s="11">
        <v>8.32</v>
      </c>
      <c r="O429" s="11">
        <v>0</v>
      </c>
      <c r="P429" s="11">
        <v>3</v>
      </c>
      <c r="Q429" s="11">
        <v>0</v>
      </c>
      <c r="R429" s="11">
        <v>0</v>
      </c>
      <c r="V429" s="11">
        <v>202009</v>
      </c>
    </row>
    <row r="430" spans="1:22">
      <c r="A430" s="11" t="s">
        <v>1701</v>
      </c>
      <c r="B430" s="11">
        <v>27</v>
      </c>
      <c r="C430" s="11">
        <v>40</v>
      </c>
      <c r="E430" s="11">
        <v>0.75</v>
      </c>
      <c r="F430" s="11">
        <v>3.5</v>
      </c>
      <c r="M430" s="11">
        <v>150</v>
      </c>
      <c r="O430" s="11">
        <v>0</v>
      </c>
      <c r="P430" s="11">
        <v>3</v>
      </c>
      <c r="Q430" s="11">
        <v>0</v>
      </c>
      <c r="R430" s="11">
        <v>0</v>
      </c>
      <c r="V430" s="11">
        <v>202009</v>
      </c>
    </row>
    <row r="431" spans="1:22">
      <c r="A431" s="36" t="s">
        <v>505</v>
      </c>
      <c r="B431" s="36">
        <v>27</v>
      </c>
      <c r="C431" s="36">
        <v>41.25</v>
      </c>
      <c r="D431" s="36"/>
      <c r="E431" s="36"/>
      <c r="F431" s="36"/>
      <c r="G431" s="36"/>
      <c r="H431" s="36"/>
      <c r="I431" s="36"/>
      <c r="J431" s="36"/>
      <c r="K431" s="36"/>
      <c r="L431" s="36"/>
      <c r="M431" s="36"/>
      <c r="N431" s="36">
        <v>3.75</v>
      </c>
      <c r="O431" s="36">
        <v>0</v>
      </c>
      <c r="P431" s="36">
        <v>3</v>
      </c>
      <c r="Q431" s="36">
        <v>0</v>
      </c>
      <c r="R431" s="36">
        <v>0</v>
      </c>
      <c r="S431" s="36"/>
      <c r="T431" s="36"/>
      <c r="U431" s="36"/>
      <c r="V431" s="36">
        <v>202009</v>
      </c>
    </row>
    <row r="432" spans="1:22">
      <c r="A432" s="11" t="s">
        <v>1187</v>
      </c>
      <c r="B432" s="11">
        <v>27</v>
      </c>
      <c r="C432" s="11">
        <v>0</v>
      </c>
      <c r="G432" s="11">
        <v>32</v>
      </c>
      <c r="L432" s="11">
        <v>8</v>
      </c>
      <c r="O432" s="11">
        <v>0</v>
      </c>
      <c r="P432" s="11">
        <v>0</v>
      </c>
      <c r="Q432" s="11">
        <v>0</v>
      </c>
      <c r="R432" s="11">
        <v>0</v>
      </c>
      <c r="V432" s="11">
        <v>202009</v>
      </c>
    </row>
    <row r="433" spans="1:22">
      <c r="A433" s="11" t="s">
        <v>476</v>
      </c>
      <c r="B433" s="11">
        <v>27</v>
      </c>
      <c r="C433" s="11">
        <v>38</v>
      </c>
      <c r="D433" s="11">
        <v>2</v>
      </c>
      <c r="F433" s="11">
        <v>7.75</v>
      </c>
      <c r="O433" s="11">
        <v>0</v>
      </c>
      <c r="P433" s="11">
        <v>0</v>
      </c>
      <c r="Q433" s="11">
        <v>0</v>
      </c>
      <c r="R433" s="11">
        <v>0</v>
      </c>
      <c r="V433" s="11">
        <v>202009</v>
      </c>
    </row>
    <row r="434" spans="1:22">
      <c r="A434" s="11" t="s">
        <v>477</v>
      </c>
      <c r="B434" s="11">
        <v>27</v>
      </c>
      <c r="C434" s="11">
        <v>38</v>
      </c>
      <c r="D434" s="11">
        <v>2</v>
      </c>
      <c r="E434" s="11">
        <v>0.75</v>
      </c>
      <c r="F434" s="11">
        <v>5</v>
      </c>
      <c r="O434" s="11">
        <v>0</v>
      </c>
      <c r="P434" s="11">
        <v>0</v>
      </c>
      <c r="Q434" s="11">
        <v>1</v>
      </c>
      <c r="R434" s="11">
        <v>0</v>
      </c>
      <c r="V434" s="11">
        <v>202009</v>
      </c>
    </row>
    <row r="435" spans="1:22">
      <c r="A435" s="11" t="s">
        <v>780</v>
      </c>
      <c r="B435" s="11">
        <v>27</v>
      </c>
      <c r="C435" s="11">
        <v>32</v>
      </c>
      <c r="D435" s="11">
        <v>4.5</v>
      </c>
      <c r="O435" s="11">
        <v>0</v>
      </c>
      <c r="P435" s="11">
        <v>0</v>
      </c>
      <c r="Q435" s="11">
        <v>0</v>
      </c>
      <c r="R435" s="11">
        <v>0</v>
      </c>
      <c r="V435" s="11">
        <v>202009</v>
      </c>
    </row>
    <row r="436" spans="1:22">
      <c r="A436" s="11" t="s">
        <v>787</v>
      </c>
      <c r="B436" s="11">
        <v>27</v>
      </c>
      <c r="C436" s="11">
        <v>45</v>
      </c>
      <c r="F436" s="11">
        <v>5.83</v>
      </c>
      <c r="O436" s="11">
        <v>0</v>
      </c>
      <c r="P436" s="11">
        <v>0</v>
      </c>
      <c r="Q436" s="11">
        <v>0</v>
      </c>
      <c r="R436" s="11">
        <v>0</v>
      </c>
      <c r="V436" s="11">
        <v>202009</v>
      </c>
    </row>
    <row r="437" spans="1:22">
      <c r="A437" s="36" t="s">
        <v>1238</v>
      </c>
      <c r="B437" s="36">
        <v>27</v>
      </c>
      <c r="C437" s="36">
        <v>38</v>
      </c>
      <c r="D437" s="36">
        <v>0.73</v>
      </c>
      <c r="E437" s="36">
        <v>2.46</v>
      </c>
      <c r="F437" s="36"/>
      <c r="G437" s="36"/>
      <c r="H437" s="36"/>
      <c r="I437" s="36"/>
      <c r="J437" s="36"/>
      <c r="K437" s="36"/>
      <c r="L437" s="36"/>
      <c r="M437" s="36"/>
      <c r="N437" s="36"/>
      <c r="O437" s="36">
        <v>0</v>
      </c>
      <c r="P437" s="36">
        <v>0</v>
      </c>
      <c r="Q437" s="36">
        <v>0</v>
      </c>
      <c r="R437" s="36">
        <v>7</v>
      </c>
      <c r="S437" s="36"/>
      <c r="T437" s="36"/>
      <c r="U437" s="36"/>
      <c r="V437" s="36">
        <v>202009</v>
      </c>
    </row>
    <row r="438" spans="1:22">
      <c r="A438" s="11" t="s">
        <v>846</v>
      </c>
      <c r="B438" s="11">
        <v>27</v>
      </c>
      <c r="C438" s="11">
        <v>38</v>
      </c>
      <c r="D438" s="11">
        <v>0.6</v>
      </c>
      <c r="E438" s="11">
        <v>0</v>
      </c>
      <c r="O438" s="11">
        <v>0</v>
      </c>
      <c r="P438" s="11">
        <v>0</v>
      </c>
      <c r="Q438" s="11">
        <v>0</v>
      </c>
      <c r="R438" s="11">
        <v>0</v>
      </c>
      <c r="V438" s="11">
        <v>202009</v>
      </c>
    </row>
    <row r="439" spans="1:22">
      <c r="A439" s="11" t="s">
        <v>487</v>
      </c>
      <c r="B439" s="11">
        <v>27</v>
      </c>
      <c r="C439" s="11">
        <v>0</v>
      </c>
      <c r="H439" s="11">
        <v>40</v>
      </c>
      <c r="M439" s="11">
        <v>280</v>
      </c>
      <c r="O439" s="11">
        <v>0</v>
      </c>
      <c r="P439" s="11">
        <v>0</v>
      </c>
      <c r="Q439" s="11">
        <v>0</v>
      </c>
      <c r="R439" s="11">
        <v>0</v>
      </c>
      <c r="V439" s="11">
        <v>202009</v>
      </c>
    </row>
    <row r="440" spans="1:22">
      <c r="A440" s="11" t="s">
        <v>464</v>
      </c>
      <c r="B440" s="11">
        <v>27</v>
      </c>
      <c r="C440" s="11">
        <v>38</v>
      </c>
      <c r="E440" s="11">
        <v>3.56</v>
      </c>
      <c r="O440" s="11">
        <v>0</v>
      </c>
      <c r="P440" s="11">
        <v>0</v>
      </c>
      <c r="Q440" s="11">
        <v>0</v>
      </c>
      <c r="R440" s="11">
        <v>0</v>
      </c>
      <c r="V440" s="11">
        <v>202009</v>
      </c>
    </row>
    <row r="441" spans="1:22">
      <c r="A441" s="11" t="s">
        <v>1819</v>
      </c>
      <c r="B441" s="11">
        <v>27</v>
      </c>
      <c r="C441" s="11">
        <v>38.75</v>
      </c>
      <c r="M441" s="11">
        <v>100</v>
      </c>
      <c r="N441" s="11">
        <v>1.25</v>
      </c>
      <c r="O441" s="11">
        <v>0</v>
      </c>
      <c r="P441" s="11">
        <v>0</v>
      </c>
      <c r="Q441" s="11">
        <v>0</v>
      </c>
      <c r="R441" s="11">
        <v>0</v>
      </c>
      <c r="V441" s="11">
        <v>202009</v>
      </c>
    </row>
    <row r="442" spans="1:22">
      <c r="A442" s="11" t="s">
        <v>486</v>
      </c>
      <c r="B442" s="11">
        <v>27</v>
      </c>
      <c r="C442" s="11">
        <v>40</v>
      </c>
      <c r="F442" s="11">
        <v>8.25</v>
      </c>
      <c r="O442" s="11">
        <v>0</v>
      </c>
      <c r="P442" s="11">
        <v>0</v>
      </c>
      <c r="Q442" s="11">
        <v>0</v>
      </c>
      <c r="R442" s="11">
        <v>0</v>
      </c>
      <c r="V442" s="11">
        <v>202009</v>
      </c>
    </row>
    <row r="443" spans="1:22">
      <c r="A443" s="11" t="s">
        <v>1537</v>
      </c>
      <c r="B443" s="11">
        <v>27</v>
      </c>
      <c r="C443" s="11">
        <v>33.75</v>
      </c>
      <c r="O443" s="11">
        <v>0</v>
      </c>
      <c r="P443" s="11">
        <v>0</v>
      </c>
      <c r="Q443" s="11">
        <v>0</v>
      </c>
      <c r="R443" s="11">
        <v>0</v>
      </c>
      <c r="V443" s="11">
        <v>202008</v>
      </c>
    </row>
    <row r="444" spans="1:22">
      <c r="A444" s="11" t="s">
        <v>782</v>
      </c>
      <c r="B444" s="11">
        <v>27</v>
      </c>
      <c r="C444" s="11">
        <v>16</v>
      </c>
      <c r="D444" s="11">
        <v>0</v>
      </c>
      <c r="E444" s="11">
        <v>0</v>
      </c>
      <c r="F444" s="11">
        <v>4.93</v>
      </c>
      <c r="G444" s="11">
        <v>22</v>
      </c>
      <c r="O444" s="11">
        <v>0</v>
      </c>
      <c r="P444" s="11">
        <v>0</v>
      </c>
      <c r="Q444" s="11">
        <v>0</v>
      </c>
      <c r="R444" s="11">
        <v>0</v>
      </c>
      <c r="S444" s="11">
        <v>2</v>
      </c>
      <c r="T444" s="11">
        <v>0</v>
      </c>
      <c r="V444" s="11">
        <v>202009</v>
      </c>
    </row>
    <row r="445" spans="1:22">
      <c r="A445" s="11" t="s">
        <v>1199</v>
      </c>
      <c r="B445" s="11">
        <v>27</v>
      </c>
      <c r="C445" s="11">
        <v>40</v>
      </c>
      <c r="O445" s="11">
        <v>0</v>
      </c>
      <c r="P445" s="11">
        <v>0</v>
      </c>
      <c r="Q445" s="11">
        <v>0</v>
      </c>
      <c r="R445" s="11">
        <v>0</v>
      </c>
      <c r="V445" s="11">
        <v>202009</v>
      </c>
    </row>
    <row r="446" spans="1:22">
      <c r="A446" s="11" t="s">
        <v>1200</v>
      </c>
      <c r="B446" s="11">
        <v>27</v>
      </c>
      <c r="C446" s="11">
        <v>45</v>
      </c>
      <c r="E446" s="11">
        <v>3.92</v>
      </c>
      <c r="F446" s="11">
        <v>4.4000000000000004</v>
      </c>
      <c r="O446" s="11">
        <v>0</v>
      </c>
      <c r="P446" s="11">
        <v>1</v>
      </c>
      <c r="Q446" s="11">
        <v>0</v>
      </c>
      <c r="R446" s="11">
        <v>0</v>
      </c>
      <c r="V446" s="11">
        <v>202009</v>
      </c>
    </row>
    <row r="447" spans="1:22">
      <c r="A447" s="36" t="s">
        <v>507</v>
      </c>
      <c r="B447" s="36">
        <v>27</v>
      </c>
      <c r="C447" s="36">
        <v>0</v>
      </c>
      <c r="D447" s="36"/>
      <c r="E447" s="36"/>
      <c r="F447" s="36"/>
      <c r="G447" s="36"/>
      <c r="H447" s="36">
        <v>16</v>
      </c>
      <c r="I447" s="36"/>
      <c r="J447" s="36"/>
      <c r="K447" s="36"/>
      <c r="L447" s="36"/>
      <c r="M447" s="36"/>
      <c r="N447" s="36"/>
      <c r="O447" s="36">
        <v>0</v>
      </c>
      <c r="P447" s="36">
        <v>0</v>
      </c>
      <c r="Q447" s="36">
        <v>0</v>
      </c>
      <c r="R447" s="36">
        <v>0</v>
      </c>
      <c r="S447" s="36"/>
      <c r="T447" s="36"/>
      <c r="U447" s="36"/>
      <c r="V447" s="36">
        <v>202009</v>
      </c>
    </row>
    <row r="448" spans="1:22">
      <c r="A448" s="11" t="s">
        <v>469</v>
      </c>
      <c r="B448" s="11">
        <v>27</v>
      </c>
      <c r="C448" s="11">
        <v>38</v>
      </c>
      <c r="D448" s="11">
        <v>0</v>
      </c>
      <c r="E448" s="11">
        <v>0</v>
      </c>
      <c r="F448" s="11">
        <v>0</v>
      </c>
      <c r="O448" s="11">
        <v>6</v>
      </c>
      <c r="P448" s="11">
        <v>0</v>
      </c>
      <c r="Q448" s="11">
        <v>0</v>
      </c>
      <c r="R448" s="11">
        <v>0</v>
      </c>
      <c r="S448" s="11">
        <v>2</v>
      </c>
      <c r="T448" s="11">
        <v>1.42</v>
      </c>
      <c r="U448" s="11">
        <v>11.6</v>
      </c>
      <c r="V448" s="11">
        <v>202009</v>
      </c>
    </row>
    <row r="449" spans="1:22">
      <c r="A449" s="11" t="s">
        <v>1210</v>
      </c>
      <c r="B449" s="11">
        <v>27</v>
      </c>
      <c r="C449" s="11">
        <v>40</v>
      </c>
      <c r="E449" s="11">
        <v>4.59</v>
      </c>
      <c r="F449" s="11">
        <v>3.08</v>
      </c>
      <c r="M449" s="11">
        <v>32</v>
      </c>
      <c r="O449" s="11">
        <v>0</v>
      </c>
      <c r="P449" s="11">
        <v>3</v>
      </c>
      <c r="Q449" s="11">
        <v>0</v>
      </c>
      <c r="R449" s="11">
        <v>0</v>
      </c>
      <c r="V449" s="11">
        <v>202009</v>
      </c>
    </row>
    <row r="450" spans="1:22">
      <c r="A450" s="11" t="s">
        <v>483</v>
      </c>
      <c r="B450" s="11">
        <v>27</v>
      </c>
      <c r="C450" s="11">
        <v>40</v>
      </c>
      <c r="F450" s="11">
        <v>0</v>
      </c>
      <c r="O450" s="11">
        <v>0</v>
      </c>
      <c r="P450" s="11">
        <v>0</v>
      </c>
      <c r="Q450" s="11">
        <v>0</v>
      </c>
      <c r="R450" s="11">
        <v>0</v>
      </c>
      <c r="U450" s="11">
        <v>4</v>
      </c>
      <c r="V450" s="11">
        <v>202009</v>
      </c>
    </row>
    <row r="451" spans="1:22">
      <c r="A451" s="11" t="s">
        <v>783</v>
      </c>
      <c r="B451" s="11">
        <v>27</v>
      </c>
      <c r="C451" s="11">
        <v>23</v>
      </c>
      <c r="G451" s="11">
        <v>21.75</v>
      </c>
      <c r="N451" s="11">
        <v>0.25</v>
      </c>
      <c r="O451" s="11">
        <v>0</v>
      </c>
      <c r="P451" s="11">
        <v>0</v>
      </c>
      <c r="Q451" s="11">
        <v>0</v>
      </c>
      <c r="R451" s="11">
        <v>0</v>
      </c>
      <c r="V451" s="11">
        <v>202009</v>
      </c>
    </row>
    <row r="452" spans="1:22">
      <c r="A452" s="11" t="s">
        <v>502</v>
      </c>
      <c r="B452" s="11">
        <v>27</v>
      </c>
      <c r="C452" s="11">
        <v>40</v>
      </c>
      <c r="E452" s="11">
        <v>0.25</v>
      </c>
      <c r="F452" s="11">
        <v>2.77</v>
      </c>
      <c r="O452" s="11">
        <v>0</v>
      </c>
      <c r="P452" s="11">
        <v>1</v>
      </c>
      <c r="Q452" s="11">
        <v>0</v>
      </c>
      <c r="R452" s="11">
        <v>0</v>
      </c>
      <c r="V452" s="11">
        <v>202009</v>
      </c>
    </row>
    <row r="453" spans="1:22">
      <c r="A453" s="11" t="s">
        <v>1201</v>
      </c>
      <c r="B453" s="11">
        <v>27</v>
      </c>
      <c r="C453" s="11">
        <v>40</v>
      </c>
      <c r="E453" s="11">
        <v>0</v>
      </c>
      <c r="F453" s="11">
        <v>0</v>
      </c>
      <c r="O453" s="11">
        <v>0</v>
      </c>
      <c r="P453" s="11">
        <v>1</v>
      </c>
      <c r="Q453" s="11">
        <v>0</v>
      </c>
      <c r="R453" s="11">
        <v>0</v>
      </c>
      <c r="T453" s="11">
        <v>1.07</v>
      </c>
      <c r="U453" s="11">
        <v>8</v>
      </c>
      <c r="V453" s="11">
        <v>202009</v>
      </c>
    </row>
    <row r="454" spans="1:22">
      <c r="A454" s="11" t="s">
        <v>1021</v>
      </c>
      <c r="B454" s="11">
        <v>27</v>
      </c>
      <c r="C454" s="11">
        <v>25.55</v>
      </c>
      <c r="G454" s="11">
        <v>6</v>
      </c>
      <c r="N454" s="11">
        <v>6.45</v>
      </c>
      <c r="O454" s="11">
        <v>0</v>
      </c>
      <c r="P454" s="11">
        <v>0</v>
      </c>
      <c r="Q454" s="11">
        <v>0</v>
      </c>
      <c r="R454" s="11">
        <v>0</v>
      </c>
      <c r="V454" s="11">
        <v>202009</v>
      </c>
    </row>
    <row r="455" spans="1:22">
      <c r="A455" s="11" t="s">
        <v>1239</v>
      </c>
      <c r="B455" s="11">
        <v>27</v>
      </c>
      <c r="C455" s="11">
        <v>33.25</v>
      </c>
      <c r="O455" s="11">
        <v>0</v>
      </c>
      <c r="P455" s="11">
        <v>0</v>
      </c>
      <c r="Q455" s="11">
        <v>0</v>
      </c>
      <c r="R455" s="11">
        <v>0</v>
      </c>
      <c r="V455" s="11">
        <v>202008</v>
      </c>
    </row>
    <row r="456" spans="1:22">
      <c r="A456" s="11" t="s">
        <v>1211</v>
      </c>
      <c r="B456" s="11">
        <v>27</v>
      </c>
      <c r="C456" s="11">
        <v>22</v>
      </c>
      <c r="O456" s="11">
        <v>0</v>
      </c>
      <c r="P456" s="11">
        <v>0</v>
      </c>
      <c r="Q456" s="11">
        <v>0</v>
      </c>
      <c r="R456" s="11">
        <v>0</v>
      </c>
      <c r="V456" s="11">
        <v>202009</v>
      </c>
    </row>
    <row r="457" spans="1:22">
      <c r="A457" s="11" t="s">
        <v>452</v>
      </c>
      <c r="B457" s="11">
        <v>27</v>
      </c>
      <c r="C457" s="11">
        <v>15.32</v>
      </c>
      <c r="H457" s="11">
        <v>27</v>
      </c>
      <c r="N457" s="11">
        <v>2.68</v>
      </c>
      <c r="O457" s="11">
        <v>0</v>
      </c>
      <c r="P457" s="11">
        <v>0</v>
      </c>
      <c r="Q457" s="11">
        <v>0</v>
      </c>
      <c r="R457" s="11">
        <v>0</v>
      </c>
      <c r="V457" s="11">
        <v>202009</v>
      </c>
    </row>
    <row r="458" spans="1:22">
      <c r="A458" s="11" t="s">
        <v>1189</v>
      </c>
      <c r="B458" s="11">
        <v>27</v>
      </c>
      <c r="C458" s="11">
        <v>40</v>
      </c>
      <c r="F458" s="11">
        <v>0</v>
      </c>
      <c r="M458" s="11">
        <v>144</v>
      </c>
      <c r="O458" s="11">
        <v>0</v>
      </c>
      <c r="P458" s="11">
        <v>0</v>
      </c>
      <c r="Q458" s="11">
        <v>0</v>
      </c>
      <c r="R458" s="11">
        <v>0</v>
      </c>
      <c r="U458" s="11">
        <v>1.75</v>
      </c>
      <c r="V458" s="11">
        <v>202009</v>
      </c>
    </row>
    <row r="459" spans="1:22">
      <c r="A459" s="11" t="s">
        <v>1240</v>
      </c>
      <c r="B459" s="11">
        <v>27</v>
      </c>
      <c r="C459" s="11">
        <v>45</v>
      </c>
      <c r="E459" s="11">
        <v>1.77</v>
      </c>
      <c r="F459" s="11">
        <v>5.33</v>
      </c>
      <c r="O459" s="11">
        <v>0</v>
      </c>
      <c r="P459" s="11">
        <v>0</v>
      </c>
      <c r="Q459" s="11">
        <v>0</v>
      </c>
      <c r="R459" s="11">
        <v>0</v>
      </c>
      <c r="V459" s="11">
        <v>202009</v>
      </c>
    </row>
    <row r="460" spans="1:22">
      <c r="A460" s="11" t="s">
        <v>913</v>
      </c>
      <c r="B460" s="11">
        <v>27</v>
      </c>
      <c r="C460" s="11">
        <v>40</v>
      </c>
      <c r="E460" s="11">
        <v>2.91</v>
      </c>
      <c r="F460" s="11">
        <v>0.2</v>
      </c>
      <c r="O460" s="11">
        <v>0</v>
      </c>
      <c r="P460" s="11">
        <v>0</v>
      </c>
      <c r="Q460" s="11">
        <v>0</v>
      </c>
      <c r="R460" s="11">
        <v>0</v>
      </c>
      <c r="V460" s="11">
        <v>202009</v>
      </c>
    </row>
    <row r="461" spans="1:22">
      <c r="A461" s="11" t="s">
        <v>503</v>
      </c>
      <c r="B461" s="11">
        <v>27</v>
      </c>
      <c r="C461" s="11">
        <v>32</v>
      </c>
      <c r="D461" s="11">
        <v>2</v>
      </c>
      <c r="E461" s="11">
        <v>0</v>
      </c>
      <c r="F461" s="11">
        <v>1.88</v>
      </c>
      <c r="G461" s="11">
        <v>6</v>
      </c>
      <c r="O461" s="11">
        <v>0</v>
      </c>
      <c r="P461" s="11">
        <v>0</v>
      </c>
      <c r="Q461" s="11">
        <v>0</v>
      </c>
      <c r="R461" s="11">
        <v>0</v>
      </c>
      <c r="T461" s="11">
        <v>3.52</v>
      </c>
      <c r="V461" s="11">
        <v>202009</v>
      </c>
    </row>
    <row r="462" spans="1:22">
      <c r="A462" s="11" t="s">
        <v>1221</v>
      </c>
      <c r="B462" s="11">
        <v>27</v>
      </c>
      <c r="C462" s="11">
        <v>38</v>
      </c>
      <c r="E462" s="11">
        <v>2.25</v>
      </c>
      <c r="F462" s="11">
        <v>2.75</v>
      </c>
      <c r="J462" s="11">
        <v>2</v>
      </c>
      <c r="O462" s="11">
        <v>0</v>
      </c>
      <c r="P462" s="11">
        <v>3</v>
      </c>
      <c r="Q462" s="11">
        <v>0</v>
      </c>
      <c r="R462" s="11">
        <v>0</v>
      </c>
      <c r="V462" s="11">
        <v>202009</v>
      </c>
    </row>
    <row r="463" spans="1:22">
      <c r="A463" s="11" t="s">
        <v>958</v>
      </c>
      <c r="B463" s="11">
        <v>27</v>
      </c>
      <c r="C463" s="11">
        <v>28</v>
      </c>
      <c r="D463" s="11">
        <v>6</v>
      </c>
      <c r="M463" s="11">
        <v>180</v>
      </c>
      <c r="O463" s="11">
        <v>0</v>
      </c>
      <c r="P463" s="11">
        <v>0</v>
      </c>
      <c r="Q463" s="11">
        <v>0</v>
      </c>
      <c r="R463" s="11">
        <v>0</v>
      </c>
      <c r="V463" s="11">
        <v>202009</v>
      </c>
    </row>
    <row r="464" spans="1:22">
      <c r="A464" s="11" t="s">
        <v>460</v>
      </c>
      <c r="B464" s="11">
        <v>27</v>
      </c>
      <c r="C464" s="11">
        <v>31.75</v>
      </c>
      <c r="G464" s="11">
        <v>8</v>
      </c>
      <c r="N464" s="11">
        <v>0.25</v>
      </c>
      <c r="O464" s="11">
        <v>0</v>
      </c>
      <c r="P464" s="11">
        <v>0</v>
      </c>
      <c r="Q464" s="11">
        <v>0</v>
      </c>
      <c r="R464" s="11">
        <v>0</v>
      </c>
      <c r="V464" s="11">
        <v>202009</v>
      </c>
    </row>
    <row r="465" spans="1:22">
      <c r="A465" s="11" t="s">
        <v>451</v>
      </c>
      <c r="B465" s="11">
        <v>27</v>
      </c>
      <c r="C465" s="11">
        <v>32</v>
      </c>
      <c r="E465" s="11">
        <v>3.08</v>
      </c>
      <c r="F465" s="11">
        <v>1.62</v>
      </c>
      <c r="G465" s="11">
        <v>8</v>
      </c>
      <c r="O465" s="11">
        <v>0</v>
      </c>
      <c r="P465" s="11">
        <v>0</v>
      </c>
      <c r="Q465" s="11">
        <v>0</v>
      </c>
      <c r="R465" s="11">
        <v>0</v>
      </c>
      <c r="V465" s="11">
        <v>202009</v>
      </c>
    </row>
    <row r="466" spans="1:22">
      <c r="A466" s="11" t="s">
        <v>784</v>
      </c>
      <c r="B466" s="11">
        <v>27</v>
      </c>
      <c r="C466" s="11">
        <v>27</v>
      </c>
      <c r="D466" s="11">
        <v>0</v>
      </c>
      <c r="M466" s="11">
        <v>28</v>
      </c>
      <c r="O466" s="11">
        <v>0</v>
      </c>
      <c r="P466" s="11">
        <v>0</v>
      </c>
      <c r="Q466" s="11">
        <v>0</v>
      </c>
      <c r="R466" s="11">
        <v>0</v>
      </c>
      <c r="S466" s="11">
        <v>3.5</v>
      </c>
      <c r="V466" s="11">
        <v>202009</v>
      </c>
    </row>
    <row r="467" spans="1:22">
      <c r="A467" s="11" t="s">
        <v>1190</v>
      </c>
      <c r="B467" s="11">
        <v>27</v>
      </c>
      <c r="C467" s="11">
        <v>45</v>
      </c>
      <c r="E467" s="11">
        <v>0</v>
      </c>
      <c r="F467" s="11">
        <v>0</v>
      </c>
      <c r="O467" s="11">
        <v>0</v>
      </c>
      <c r="P467" s="11">
        <v>3</v>
      </c>
      <c r="Q467" s="11">
        <v>0</v>
      </c>
      <c r="R467" s="11">
        <v>0</v>
      </c>
      <c r="T467" s="11">
        <v>2.33</v>
      </c>
      <c r="U467" s="11">
        <v>4.93</v>
      </c>
      <c r="V467" s="11">
        <v>202009</v>
      </c>
    </row>
    <row r="468" spans="1:22">
      <c r="A468" s="11" t="s">
        <v>707</v>
      </c>
      <c r="B468" s="11">
        <v>27</v>
      </c>
      <c r="C468" s="11">
        <v>40</v>
      </c>
      <c r="E468" s="11">
        <v>0</v>
      </c>
      <c r="F468" s="11">
        <v>0</v>
      </c>
      <c r="O468" s="11">
        <v>0</v>
      </c>
      <c r="P468" s="11">
        <v>2</v>
      </c>
      <c r="Q468" s="11">
        <v>0</v>
      </c>
      <c r="R468" s="11">
        <v>0</v>
      </c>
      <c r="T468" s="11">
        <v>2.25</v>
      </c>
      <c r="U468" s="11">
        <v>12.93</v>
      </c>
      <c r="V468" s="11">
        <v>202009</v>
      </c>
    </row>
    <row r="469" spans="1:22">
      <c r="A469" s="11" t="s">
        <v>1191</v>
      </c>
      <c r="B469" s="11">
        <v>27</v>
      </c>
      <c r="C469" s="11">
        <v>0</v>
      </c>
      <c r="N469" s="11">
        <v>40</v>
      </c>
      <c r="O469" s="11">
        <v>0</v>
      </c>
      <c r="P469" s="11">
        <v>0</v>
      </c>
      <c r="Q469" s="11">
        <v>0</v>
      </c>
      <c r="R469" s="11">
        <v>0</v>
      </c>
      <c r="V469" s="11">
        <v>202007</v>
      </c>
    </row>
    <row r="470" spans="1:22">
      <c r="A470" s="11" t="s">
        <v>1192</v>
      </c>
      <c r="B470" s="11">
        <v>27</v>
      </c>
      <c r="C470" s="11">
        <v>45</v>
      </c>
      <c r="E470" s="11">
        <v>0.73</v>
      </c>
      <c r="F470" s="11">
        <v>6.88</v>
      </c>
      <c r="O470" s="11">
        <v>0</v>
      </c>
      <c r="P470" s="11">
        <v>3</v>
      </c>
      <c r="Q470" s="11">
        <v>0</v>
      </c>
      <c r="R470" s="11">
        <v>0</v>
      </c>
      <c r="V470" s="11">
        <v>202009</v>
      </c>
    </row>
    <row r="471" spans="1:22">
      <c r="A471" s="11" t="s">
        <v>1193</v>
      </c>
      <c r="B471" s="11">
        <v>27</v>
      </c>
      <c r="C471" s="11">
        <v>44.58</v>
      </c>
      <c r="N471" s="11">
        <v>0.42</v>
      </c>
      <c r="O471" s="11">
        <v>0</v>
      </c>
      <c r="P471" s="11">
        <v>3</v>
      </c>
      <c r="Q471" s="11">
        <v>0</v>
      </c>
      <c r="R471" s="11">
        <v>0</v>
      </c>
      <c r="V471" s="11">
        <v>202009</v>
      </c>
    </row>
    <row r="472" spans="1:22">
      <c r="A472" s="11" t="s">
        <v>492</v>
      </c>
      <c r="B472" s="11">
        <v>27</v>
      </c>
      <c r="C472" s="11">
        <v>40</v>
      </c>
      <c r="F472" s="11">
        <v>13.92</v>
      </c>
      <c r="O472" s="11">
        <v>0</v>
      </c>
      <c r="P472" s="11">
        <v>2</v>
      </c>
      <c r="Q472" s="11">
        <v>0</v>
      </c>
      <c r="R472" s="11">
        <v>0</v>
      </c>
      <c r="V472" s="11">
        <v>202008</v>
      </c>
    </row>
    <row r="473" spans="1:22">
      <c r="A473" s="11" t="s">
        <v>1818</v>
      </c>
      <c r="B473" s="11">
        <v>27</v>
      </c>
      <c r="C473" s="11">
        <v>40</v>
      </c>
      <c r="E473" s="11">
        <v>0.27</v>
      </c>
      <c r="F473" s="11">
        <v>3.4</v>
      </c>
      <c r="M473" s="11">
        <v>35</v>
      </c>
      <c r="O473" s="11">
        <v>0</v>
      </c>
      <c r="P473" s="11">
        <v>3</v>
      </c>
      <c r="Q473" s="11">
        <v>0</v>
      </c>
      <c r="R473" s="11">
        <v>0</v>
      </c>
      <c r="V473" s="11">
        <v>202009</v>
      </c>
    </row>
    <row r="474" spans="1:22">
      <c r="A474" s="11" t="s">
        <v>848</v>
      </c>
      <c r="B474" s="11">
        <v>27</v>
      </c>
      <c r="C474" s="11">
        <v>40</v>
      </c>
      <c r="E474" s="11">
        <v>0</v>
      </c>
      <c r="F474" s="11">
        <v>0</v>
      </c>
      <c r="O474" s="11">
        <v>0</v>
      </c>
      <c r="P474" s="11">
        <v>0</v>
      </c>
      <c r="Q474" s="11">
        <v>0</v>
      </c>
      <c r="R474" s="11">
        <v>0</v>
      </c>
      <c r="T474" s="11">
        <v>3.84</v>
      </c>
      <c r="U474" s="11">
        <v>0.73</v>
      </c>
      <c r="V474" s="11">
        <v>202009</v>
      </c>
    </row>
    <row r="475" spans="1:22">
      <c r="A475" s="11" t="s">
        <v>785</v>
      </c>
      <c r="B475" s="11">
        <v>27</v>
      </c>
      <c r="C475" s="11">
        <v>38</v>
      </c>
      <c r="E475" s="11">
        <v>0</v>
      </c>
      <c r="O475" s="11">
        <v>0</v>
      </c>
      <c r="P475" s="11">
        <v>0</v>
      </c>
      <c r="Q475" s="11">
        <v>0</v>
      </c>
      <c r="R475" s="11">
        <v>0</v>
      </c>
      <c r="T475" s="11">
        <v>0.01</v>
      </c>
      <c r="V475" s="11">
        <v>202009</v>
      </c>
    </row>
    <row r="476" spans="1:22">
      <c r="A476" s="11" t="s">
        <v>1053</v>
      </c>
      <c r="B476" s="11">
        <v>27</v>
      </c>
      <c r="C476" s="11">
        <v>36.869999999999997</v>
      </c>
      <c r="N476" s="11">
        <v>3.13</v>
      </c>
      <c r="O476" s="11">
        <v>0</v>
      </c>
      <c r="P476" s="11">
        <v>1</v>
      </c>
      <c r="Q476" s="11">
        <v>0</v>
      </c>
      <c r="R476" s="11">
        <v>0</v>
      </c>
      <c r="V476" s="11">
        <v>202009</v>
      </c>
    </row>
    <row r="477" spans="1:22">
      <c r="A477" s="11" t="s">
        <v>1194</v>
      </c>
      <c r="B477" s="11">
        <v>27</v>
      </c>
      <c r="C477" s="11">
        <v>40</v>
      </c>
      <c r="F477" s="11">
        <v>7.5</v>
      </c>
      <c r="O477" s="11">
        <v>0</v>
      </c>
      <c r="P477" s="11">
        <v>0</v>
      </c>
      <c r="Q477" s="11">
        <v>0</v>
      </c>
      <c r="R477" s="11">
        <v>0</v>
      </c>
      <c r="V477" s="11">
        <v>202009</v>
      </c>
    </row>
    <row r="478" spans="1:22">
      <c r="A478" s="11" t="s">
        <v>1232</v>
      </c>
      <c r="B478" s="11">
        <v>28</v>
      </c>
      <c r="C478" s="11">
        <v>40</v>
      </c>
      <c r="E478" s="11">
        <v>0</v>
      </c>
      <c r="F478" s="11">
        <v>0</v>
      </c>
      <c r="O478" s="11">
        <v>0</v>
      </c>
      <c r="P478" s="11">
        <v>0</v>
      </c>
      <c r="Q478" s="11">
        <v>0</v>
      </c>
      <c r="R478" s="11">
        <v>0</v>
      </c>
      <c r="T478" s="11">
        <v>5.21</v>
      </c>
      <c r="U478" s="11">
        <v>1.77</v>
      </c>
      <c r="V478" s="11">
        <v>202009</v>
      </c>
    </row>
    <row r="479" spans="1:22">
      <c r="A479" s="11" t="s">
        <v>496</v>
      </c>
      <c r="B479" s="11">
        <v>28</v>
      </c>
      <c r="C479" s="11">
        <v>34</v>
      </c>
      <c r="E479" s="11">
        <v>0.84</v>
      </c>
      <c r="G479" s="11">
        <v>9</v>
      </c>
      <c r="O479" s="11">
        <v>0</v>
      </c>
      <c r="P479" s="11">
        <v>0</v>
      </c>
      <c r="Q479" s="11">
        <v>0</v>
      </c>
      <c r="R479" s="11">
        <v>0</v>
      </c>
      <c r="V479" s="11">
        <v>202009</v>
      </c>
    </row>
    <row r="480" spans="1:22">
      <c r="A480" s="11" t="s">
        <v>708</v>
      </c>
      <c r="B480" s="11">
        <v>28</v>
      </c>
      <c r="C480" s="11">
        <v>32</v>
      </c>
      <c r="E480" s="11">
        <v>0</v>
      </c>
      <c r="F480" s="11">
        <v>0</v>
      </c>
      <c r="G480" s="11">
        <v>8</v>
      </c>
      <c r="O480" s="11">
        <v>0</v>
      </c>
      <c r="P480" s="11">
        <v>2</v>
      </c>
      <c r="Q480" s="11">
        <v>0</v>
      </c>
      <c r="R480" s="11">
        <v>0</v>
      </c>
      <c r="T480" s="11">
        <v>1.9</v>
      </c>
      <c r="U480" s="11">
        <v>6.72</v>
      </c>
      <c r="V480" s="11">
        <v>202009</v>
      </c>
    </row>
    <row r="481" spans="1:22">
      <c r="A481" s="11" t="s">
        <v>726</v>
      </c>
      <c r="B481" s="11">
        <v>28</v>
      </c>
      <c r="C481" s="11">
        <v>40</v>
      </c>
      <c r="F481" s="11">
        <v>0</v>
      </c>
      <c r="O481" s="11">
        <v>0</v>
      </c>
      <c r="P481" s="11">
        <v>0</v>
      </c>
      <c r="Q481" s="11">
        <v>0</v>
      </c>
      <c r="R481" s="11">
        <v>0</v>
      </c>
      <c r="U481" s="11">
        <v>8</v>
      </c>
      <c r="V481" s="11">
        <v>202009</v>
      </c>
    </row>
    <row r="482" spans="1:22">
      <c r="A482" s="11" t="s">
        <v>458</v>
      </c>
      <c r="B482" s="11">
        <v>28</v>
      </c>
      <c r="C482" s="11">
        <v>16</v>
      </c>
      <c r="F482" s="11">
        <v>0</v>
      </c>
      <c r="G482" s="11">
        <v>24</v>
      </c>
      <c r="O482" s="11">
        <v>0</v>
      </c>
      <c r="P482" s="11">
        <v>0</v>
      </c>
      <c r="Q482" s="11">
        <v>0</v>
      </c>
      <c r="R482" s="11">
        <v>0</v>
      </c>
      <c r="U482" s="11">
        <v>1</v>
      </c>
      <c r="V482" s="11">
        <v>202009</v>
      </c>
    </row>
    <row r="483" spans="1:22">
      <c r="A483" s="11" t="s">
        <v>1205</v>
      </c>
      <c r="B483" s="11">
        <v>28</v>
      </c>
      <c r="C483" s="11">
        <v>0</v>
      </c>
      <c r="G483" s="11">
        <v>45</v>
      </c>
      <c r="O483" s="11">
        <v>0</v>
      </c>
      <c r="P483" s="11">
        <v>0</v>
      </c>
      <c r="Q483" s="11">
        <v>0</v>
      </c>
      <c r="R483" s="11">
        <v>0</v>
      </c>
      <c r="V483" s="11">
        <v>202009</v>
      </c>
    </row>
    <row r="484" spans="1:22">
      <c r="A484" s="11" t="s">
        <v>767</v>
      </c>
      <c r="B484" s="11">
        <v>28</v>
      </c>
      <c r="C484" s="11">
        <v>40</v>
      </c>
      <c r="E484" s="11">
        <v>1.93</v>
      </c>
      <c r="O484" s="11">
        <v>7</v>
      </c>
      <c r="P484" s="11">
        <v>0</v>
      </c>
      <c r="Q484" s="11">
        <v>1</v>
      </c>
      <c r="R484" s="11">
        <v>0</v>
      </c>
      <c r="V484" s="11">
        <v>202009</v>
      </c>
    </row>
    <row r="485" spans="1:22">
      <c r="A485" s="11" t="s">
        <v>1233</v>
      </c>
      <c r="B485" s="11">
        <v>28</v>
      </c>
      <c r="C485" s="11">
        <v>0</v>
      </c>
      <c r="H485" s="11">
        <v>38</v>
      </c>
      <c r="O485" s="11">
        <v>0</v>
      </c>
      <c r="P485" s="11">
        <v>0</v>
      </c>
      <c r="Q485" s="11">
        <v>0</v>
      </c>
      <c r="R485" s="11">
        <v>0</v>
      </c>
      <c r="V485" s="11">
        <v>202009</v>
      </c>
    </row>
    <row r="486" spans="1:22">
      <c r="A486" s="11" t="s">
        <v>453</v>
      </c>
      <c r="B486" s="11">
        <v>28</v>
      </c>
      <c r="C486" s="11">
        <v>32</v>
      </c>
      <c r="M486" s="11">
        <v>288</v>
      </c>
      <c r="O486" s="11">
        <v>0</v>
      </c>
      <c r="P486" s="11">
        <v>0</v>
      </c>
      <c r="Q486" s="11">
        <v>0</v>
      </c>
      <c r="R486" s="11">
        <v>0</v>
      </c>
      <c r="V486" s="11">
        <v>202009</v>
      </c>
    </row>
    <row r="487" spans="1:22">
      <c r="A487" s="11" t="s">
        <v>1162</v>
      </c>
      <c r="B487" s="11">
        <v>28</v>
      </c>
      <c r="C487" s="11">
        <v>16.25</v>
      </c>
      <c r="O487" s="11">
        <v>0</v>
      </c>
      <c r="P487" s="11">
        <v>0</v>
      </c>
      <c r="Q487" s="11">
        <v>0</v>
      </c>
      <c r="R487" s="11">
        <v>0</v>
      </c>
      <c r="V487" s="11">
        <v>202008</v>
      </c>
    </row>
    <row r="488" spans="1:22">
      <c r="A488" s="11" t="s">
        <v>1704</v>
      </c>
      <c r="B488" s="11">
        <v>28</v>
      </c>
      <c r="C488" s="11">
        <v>40</v>
      </c>
      <c r="F488" s="11">
        <v>0.17</v>
      </c>
      <c r="M488" s="11">
        <v>180</v>
      </c>
      <c r="O488" s="11">
        <v>0</v>
      </c>
      <c r="P488" s="11">
        <v>0</v>
      </c>
      <c r="Q488" s="11">
        <v>0</v>
      </c>
      <c r="R488" s="11">
        <v>0</v>
      </c>
      <c r="V488" s="11">
        <v>202008</v>
      </c>
    </row>
    <row r="489" spans="1:22">
      <c r="A489" s="11" t="s">
        <v>488</v>
      </c>
      <c r="B489" s="11">
        <v>28</v>
      </c>
      <c r="C489" s="11">
        <v>0</v>
      </c>
      <c r="G489" s="11">
        <v>40</v>
      </c>
      <c r="O489" s="11">
        <v>0</v>
      </c>
      <c r="P489" s="11">
        <v>0</v>
      </c>
      <c r="Q489" s="11">
        <v>0</v>
      </c>
      <c r="R489" s="11">
        <v>0</v>
      </c>
      <c r="V489" s="11">
        <v>202009</v>
      </c>
    </row>
    <row r="490" spans="1:22">
      <c r="A490" s="11" t="s">
        <v>951</v>
      </c>
      <c r="B490" s="11">
        <v>28</v>
      </c>
      <c r="C490" s="11">
        <v>24</v>
      </c>
      <c r="D490" s="11">
        <v>3.5</v>
      </c>
      <c r="M490" s="11">
        <v>53.6</v>
      </c>
      <c r="O490" s="11">
        <v>0</v>
      </c>
      <c r="P490" s="11">
        <v>0</v>
      </c>
      <c r="Q490" s="11">
        <v>0</v>
      </c>
      <c r="R490" s="11">
        <v>0</v>
      </c>
      <c r="V490" s="11">
        <v>202009</v>
      </c>
    </row>
    <row r="491" spans="1:22">
      <c r="A491" s="11" t="s">
        <v>786</v>
      </c>
      <c r="B491" s="11">
        <v>28</v>
      </c>
      <c r="C491" s="11">
        <v>40</v>
      </c>
      <c r="E491" s="11">
        <v>3.22</v>
      </c>
      <c r="F491" s="11">
        <v>4.2300000000000004</v>
      </c>
      <c r="O491" s="11">
        <v>0</v>
      </c>
      <c r="P491" s="11">
        <v>0</v>
      </c>
      <c r="Q491" s="11">
        <v>0</v>
      </c>
      <c r="R491" s="11">
        <v>0</v>
      </c>
      <c r="V491" s="11">
        <v>202009</v>
      </c>
    </row>
    <row r="492" spans="1:22">
      <c r="A492" s="11" t="s">
        <v>1214</v>
      </c>
      <c r="B492" s="11">
        <v>28</v>
      </c>
      <c r="C492" s="11">
        <v>40</v>
      </c>
      <c r="O492" s="11">
        <v>0</v>
      </c>
      <c r="P492" s="11">
        <v>0</v>
      </c>
      <c r="Q492" s="11">
        <v>0</v>
      </c>
      <c r="R492" s="11">
        <v>0</v>
      </c>
      <c r="V492" s="11">
        <v>202009</v>
      </c>
    </row>
    <row r="493" spans="1:22">
      <c r="A493" s="11" t="s">
        <v>478</v>
      </c>
      <c r="B493" s="11">
        <v>28</v>
      </c>
      <c r="C493" s="11">
        <v>14</v>
      </c>
      <c r="M493" s="11">
        <v>760</v>
      </c>
      <c r="O493" s="11">
        <v>0</v>
      </c>
      <c r="P493" s="11">
        <v>0</v>
      </c>
      <c r="Q493" s="11">
        <v>0</v>
      </c>
      <c r="R493" s="11">
        <v>0</v>
      </c>
      <c r="V493" s="11">
        <v>202008</v>
      </c>
    </row>
    <row r="494" spans="1:22">
      <c r="A494" s="11" t="s">
        <v>788</v>
      </c>
      <c r="B494" s="11">
        <v>28</v>
      </c>
      <c r="C494" s="11">
        <v>38</v>
      </c>
      <c r="D494" s="11">
        <v>2</v>
      </c>
      <c r="E494" s="11">
        <v>5.01</v>
      </c>
      <c r="F494" s="11">
        <v>9.67</v>
      </c>
      <c r="O494" s="11">
        <v>0</v>
      </c>
      <c r="P494" s="11">
        <v>0</v>
      </c>
      <c r="Q494" s="11">
        <v>0</v>
      </c>
      <c r="R494" s="11">
        <v>0</v>
      </c>
      <c r="V494" s="11">
        <v>202009</v>
      </c>
    </row>
    <row r="495" spans="1:22">
      <c r="A495" s="11" t="s">
        <v>845</v>
      </c>
      <c r="B495" s="11">
        <v>28</v>
      </c>
      <c r="C495" s="11">
        <v>0</v>
      </c>
      <c r="H495" s="11">
        <v>40</v>
      </c>
      <c r="O495" s="11">
        <v>0</v>
      </c>
      <c r="P495" s="11">
        <v>0</v>
      </c>
      <c r="Q495" s="11">
        <v>0</v>
      </c>
      <c r="R495" s="11">
        <v>0</v>
      </c>
      <c r="V495" s="11">
        <v>202009</v>
      </c>
    </row>
    <row r="496" spans="1:22">
      <c r="A496" s="11" t="s">
        <v>485</v>
      </c>
      <c r="B496" s="11">
        <v>28</v>
      </c>
      <c r="C496" s="11">
        <v>40</v>
      </c>
      <c r="F496" s="11">
        <v>0</v>
      </c>
      <c r="O496" s="11">
        <v>0</v>
      </c>
      <c r="P496" s="11">
        <v>0</v>
      </c>
      <c r="Q496" s="11">
        <v>0</v>
      </c>
      <c r="R496" s="11">
        <v>0</v>
      </c>
      <c r="U496" s="11">
        <v>8.75</v>
      </c>
      <c r="V496" s="11">
        <v>202009</v>
      </c>
    </row>
    <row r="497" spans="1:22">
      <c r="A497" s="11" t="s">
        <v>598</v>
      </c>
      <c r="B497" s="11">
        <v>28</v>
      </c>
      <c r="C497" s="11">
        <v>29.25</v>
      </c>
      <c r="M497" s="11">
        <v>378</v>
      </c>
      <c r="N497" s="11">
        <v>0.75</v>
      </c>
      <c r="O497" s="11">
        <v>0</v>
      </c>
      <c r="P497" s="11">
        <v>0</v>
      </c>
      <c r="Q497" s="11">
        <v>0</v>
      </c>
      <c r="R497" s="11">
        <v>0</v>
      </c>
      <c r="V497" s="11">
        <v>202009</v>
      </c>
    </row>
    <row r="498" spans="1:22">
      <c r="A498" s="11" t="s">
        <v>1086</v>
      </c>
      <c r="B498" s="11">
        <v>28</v>
      </c>
      <c r="C498" s="11">
        <v>20</v>
      </c>
      <c r="M498" s="11">
        <v>136</v>
      </c>
      <c r="O498" s="11">
        <v>0</v>
      </c>
      <c r="P498" s="11">
        <v>0</v>
      </c>
      <c r="Q498" s="11">
        <v>0</v>
      </c>
      <c r="R498" s="11">
        <v>0</v>
      </c>
      <c r="V498" s="11">
        <v>202009</v>
      </c>
    </row>
    <row r="499" spans="1:22">
      <c r="A499" s="11" t="s">
        <v>1215</v>
      </c>
      <c r="B499" s="11">
        <v>28</v>
      </c>
      <c r="C499" s="11">
        <v>25</v>
      </c>
      <c r="O499" s="11">
        <v>0</v>
      </c>
      <c r="P499" s="11">
        <v>0</v>
      </c>
      <c r="Q499" s="11">
        <v>0</v>
      </c>
      <c r="R499" s="11">
        <v>0</v>
      </c>
      <c r="V499" s="11">
        <v>202008</v>
      </c>
    </row>
    <row r="500" spans="1:22">
      <c r="A500" s="11" t="s">
        <v>1163</v>
      </c>
      <c r="B500" s="11">
        <v>28</v>
      </c>
      <c r="C500" s="11">
        <v>40</v>
      </c>
      <c r="F500" s="11">
        <v>8.75</v>
      </c>
      <c r="M500" s="11">
        <v>100</v>
      </c>
      <c r="O500" s="11">
        <v>0</v>
      </c>
      <c r="P500" s="11">
        <v>0</v>
      </c>
      <c r="Q500" s="11">
        <v>0</v>
      </c>
      <c r="R500" s="11">
        <v>0</v>
      </c>
      <c r="V500" s="11">
        <v>202009</v>
      </c>
    </row>
    <row r="501" spans="1:22">
      <c r="A501" s="11" t="s">
        <v>1164</v>
      </c>
      <c r="B501" s="11">
        <v>28</v>
      </c>
      <c r="C501" s="11">
        <v>0</v>
      </c>
      <c r="G501" s="11">
        <v>40</v>
      </c>
      <c r="O501" s="11">
        <v>0</v>
      </c>
      <c r="P501" s="11">
        <v>0</v>
      </c>
      <c r="Q501" s="11">
        <v>0</v>
      </c>
      <c r="R501" s="11">
        <v>0</v>
      </c>
      <c r="V501" s="11">
        <v>202009</v>
      </c>
    </row>
    <row r="502" spans="1:22">
      <c r="A502" s="11" t="s">
        <v>1165</v>
      </c>
      <c r="B502" s="11">
        <v>28</v>
      </c>
      <c r="C502" s="11">
        <v>40</v>
      </c>
      <c r="E502" s="11">
        <v>1.92</v>
      </c>
      <c r="F502" s="11">
        <v>6.83</v>
      </c>
      <c r="M502" s="11">
        <v>240</v>
      </c>
      <c r="O502" s="11">
        <v>0</v>
      </c>
      <c r="P502" s="11">
        <v>0</v>
      </c>
      <c r="Q502" s="11">
        <v>0</v>
      </c>
      <c r="R502" s="11">
        <v>0</v>
      </c>
      <c r="V502" s="11">
        <v>202009</v>
      </c>
    </row>
    <row r="503" spans="1:22">
      <c r="A503" s="11" t="s">
        <v>956</v>
      </c>
      <c r="B503" s="11">
        <v>28</v>
      </c>
      <c r="C503" s="11">
        <v>40</v>
      </c>
      <c r="E503" s="11">
        <v>7.83</v>
      </c>
      <c r="F503" s="11">
        <v>2.6</v>
      </c>
      <c r="O503" s="11">
        <v>0</v>
      </c>
      <c r="P503" s="11">
        <v>0</v>
      </c>
      <c r="Q503" s="11">
        <v>0</v>
      </c>
      <c r="R503" s="11">
        <v>0</v>
      </c>
      <c r="V503" s="11">
        <v>202009</v>
      </c>
    </row>
    <row r="504" spans="1:22">
      <c r="A504" s="11" t="s">
        <v>1702</v>
      </c>
      <c r="B504" s="11">
        <v>28</v>
      </c>
      <c r="C504" s="11">
        <v>40</v>
      </c>
      <c r="F504" s="11">
        <v>0</v>
      </c>
      <c r="M504" s="11">
        <v>85</v>
      </c>
      <c r="O504" s="11">
        <v>0</v>
      </c>
      <c r="P504" s="11">
        <v>0</v>
      </c>
      <c r="Q504" s="11">
        <v>0</v>
      </c>
      <c r="R504" s="11">
        <v>0</v>
      </c>
      <c r="U504" s="11">
        <v>1</v>
      </c>
      <c r="V504" s="11">
        <v>202009</v>
      </c>
    </row>
    <row r="505" spans="1:22">
      <c r="A505" s="11" t="s">
        <v>1167</v>
      </c>
      <c r="B505" s="11">
        <v>28</v>
      </c>
      <c r="C505" s="11">
        <v>45</v>
      </c>
      <c r="F505" s="11">
        <v>2.92</v>
      </c>
      <c r="M505" s="11">
        <v>280</v>
      </c>
      <c r="O505" s="11">
        <v>0</v>
      </c>
      <c r="P505" s="11">
        <v>0</v>
      </c>
      <c r="Q505" s="11">
        <v>0</v>
      </c>
      <c r="R505" s="11">
        <v>0</v>
      </c>
      <c r="V505" s="11">
        <v>202009</v>
      </c>
    </row>
    <row r="506" spans="1:22">
      <c r="A506" s="11" t="s">
        <v>1168</v>
      </c>
      <c r="B506" s="11">
        <v>28</v>
      </c>
      <c r="C506" s="11">
        <v>40</v>
      </c>
      <c r="E506" s="11">
        <v>0</v>
      </c>
      <c r="F506" s="11">
        <v>13.28</v>
      </c>
      <c r="O506" s="11">
        <v>0</v>
      </c>
      <c r="P506" s="11">
        <v>3</v>
      </c>
      <c r="Q506" s="11">
        <v>0</v>
      </c>
      <c r="R506" s="11">
        <v>0</v>
      </c>
      <c r="V506" s="11">
        <v>202008</v>
      </c>
    </row>
    <row r="507" spans="1:22">
      <c r="A507" s="11" t="s">
        <v>1202</v>
      </c>
      <c r="B507" s="11">
        <v>28</v>
      </c>
      <c r="C507" s="11">
        <v>40</v>
      </c>
      <c r="O507" s="11">
        <v>0</v>
      </c>
      <c r="P507" s="11">
        <v>0</v>
      </c>
      <c r="Q507" s="11">
        <v>0</v>
      </c>
      <c r="R507" s="11">
        <v>0</v>
      </c>
      <c r="V507" s="11">
        <v>202009</v>
      </c>
    </row>
    <row r="508" spans="1:22">
      <c r="A508" s="11" t="s">
        <v>471</v>
      </c>
      <c r="B508" s="11">
        <v>28</v>
      </c>
      <c r="C508" s="11">
        <v>0</v>
      </c>
      <c r="G508" s="11">
        <v>38</v>
      </c>
      <c r="O508" s="11">
        <v>0</v>
      </c>
      <c r="P508" s="11">
        <v>0</v>
      </c>
      <c r="Q508" s="11">
        <v>0</v>
      </c>
      <c r="R508" s="11">
        <v>0</v>
      </c>
      <c r="V508" s="11">
        <v>202009</v>
      </c>
    </row>
    <row r="509" spans="1:22">
      <c r="A509" s="11" t="s">
        <v>1234</v>
      </c>
      <c r="B509" s="11">
        <v>28</v>
      </c>
      <c r="C509" s="11">
        <v>30</v>
      </c>
      <c r="D509" s="11">
        <v>2</v>
      </c>
      <c r="E509" s="11">
        <v>3.52</v>
      </c>
      <c r="F509" s="11">
        <v>3.2</v>
      </c>
      <c r="G509" s="11">
        <v>8</v>
      </c>
      <c r="O509" s="11">
        <v>0</v>
      </c>
      <c r="P509" s="11">
        <v>0</v>
      </c>
      <c r="Q509" s="11">
        <v>0</v>
      </c>
      <c r="R509" s="11">
        <v>0</v>
      </c>
      <c r="V509" s="11">
        <v>202009</v>
      </c>
    </row>
    <row r="510" spans="1:22">
      <c r="A510" s="11" t="s">
        <v>1800</v>
      </c>
      <c r="B510" s="11">
        <v>28</v>
      </c>
      <c r="C510" s="11">
        <v>7.25</v>
      </c>
      <c r="G510" s="11">
        <v>32</v>
      </c>
      <c r="N510" s="11">
        <v>0.75</v>
      </c>
      <c r="O510" s="11">
        <v>0</v>
      </c>
      <c r="P510" s="11">
        <v>0</v>
      </c>
      <c r="Q510" s="11">
        <v>0</v>
      </c>
      <c r="R510" s="11">
        <v>0</v>
      </c>
      <c r="V510" s="11">
        <v>202008</v>
      </c>
    </row>
    <row r="511" spans="1:22">
      <c r="A511" s="11" t="s">
        <v>769</v>
      </c>
      <c r="B511" s="11">
        <v>28</v>
      </c>
      <c r="C511" s="11">
        <v>0</v>
      </c>
      <c r="D511" s="11">
        <v>1.07</v>
      </c>
      <c r="G511" s="11">
        <v>38</v>
      </c>
      <c r="O511" s="11">
        <v>0</v>
      </c>
      <c r="P511" s="11">
        <v>0</v>
      </c>
      <c r="Q511" s="11">
        <v>0</v>
      </c>
      <c r="R511" s="11">
        <v>7</v>
      </c>
      <c r="V511" s="11">
        <v>202009</v>
      </c>
    </row>
    <row r="512" spans="1:22">
      <c r="A512" s="11" t="s">
        <v>917</v>
      </c>
      <c r="B512" s="11">
        <v>28</v>
      </c>
      <c r="C512" s="11">
        <v>40</v>
      </c>
      <c r="E512" s="11">
        <v>4.72</v>
      </c>
      <c r="F512" s="11">
        <v>6.28</v>
      </c>
      <c r="O512" s="11">
        <v>7</v>
      </c>
      <c r="P512" s="11">
        <v>0</v>
      </c>
      <c r="Q512" s="11">
        <v>0</v>
      </c>
      <c r="R512" s="11">
        <v>0</v>
      </c>
      <c r="V512" s="11">
        <v>202009</v>
      </c>
    </row>
    <row r="513" spans="1:22">
      <c r="A513" s="11" t="s">
        <v>1019</v>
      </c>
      <c r="B513" s="11">
        <v>28</v>
      </c>
      <c r="C513" s="11">
        <v>0</v>
      </c>
      <c r="G513" s="11">
        <v>40</v>
      </c>
      <c r="O513" s="11">
        <v>0</v>
      </c>
      <c r="P513" s="11">
        <v>0</v>
      </c>
      <c r="Q513" s="11">
        <v>0</v>
      </c>
      <c r="R513" s="11">
        <v>0</v>
      </c>
      <c r="V513" s="11">
        <v>202009</v>
      </c>
    </row>
    <row r="514" spans="1:22">
      <c r="A514" s="11" t="s">
        <v>1325</v>
      </c>
      <c r="B514" s="11">
        <v>28</v>
      </c>
      <c r="C514" s="11">
        <v>33.75</v>
      </c>
      <c r="N514" s="11">
        <v>2.25</v>
      </c>
      <c r="O514" s="11">
        <v>0</v>
      </c>
      <c r="P514" s="11">
        <v>0</v>
      </c>
      <c r="Q514" s="11">
        <v>0</v>
      </c>
      <c r="R514" s="11">
        <v>0</v>
      </c>
      <c r="V514" s="11">
        <v>202009</v>
      </c>
    </row>
    <row r="515" spans="1:22">
      <c r="A515" s="11" t="s">
        <v>457</v>
      </c>
      <c r="B515" s="11">
        <v>28</v>
      </c>
      <c r="C515" s="11">
        <v>0</v>
      </c>
      <c r="G515" s="11">
        <v>38</v>
      </c>
      <c r="O515" s="11">
        <v>0</v>
      </c>
      <c r="P515" s="11">
        <v>0</v>
      </c>
      <c r="Q515" s="11">
        <v>0</v>
      </c>
      <c r="R515" s="11">
        <v>0</v>
      </c>
      <c r="V515" s="11">
        <v>202009</v>
      </c>
    </row>
    <row r="516" spans="1:22">
      <c r="A516" s="11" t="s">
        <v>450</v>
      </c>
      <c r="B516" s="11">
        <v>28</v>
      </c>
      <c r="C516" s="11">
        <v>38</v>
      </c>
      <c r="D516" s="11">
        <v>2</v>
      </c>
      <c r="E516" s="11">
        <v>4.75</v>
      </c>
      <c r="F516" s="11">
        <v>2.93</v>
      </c>
      <c r="O516" s="11">
        <v>0</v>
      </c>
      <c r="P516" s="11">
        <v>0</v>
      </c>
      <c r="Q516" s="11">
        <v>0</v>
      </c>
      <c r="R516" s="11">
        <v>0</v>
      </c>
      <c r="V516" s="11">
        <v>202009</v>
      </c>
    </row>
    <row r="517" spans="1:22">
      <c r="A517" s="11" t="s">
        <v>482</v>
      </c>
      <c r="B517" s="11">
        <v>28</v>
      </c>
      <c r="C517" s="11">
        <v>40</v>
      </c>
      <c r="F517" s="11">
        <v>13.5</v>
      </c>
      <c r="M517" s="11">
        <v>195</v>
      </c>
      <c r="O517" s="11">
        <v>0</v>
      </c>
      <c r="P517" s="11">
        <v>0</v>
      </c>
      <c r="Q517" s="11">
        <v>0</v>
      </c>
      <c r="R517" s="11">
        <v>0</v>
      </c>
      <c r="V517" s="11">
        <v>202009</v>
      </c>
    </row>
    <row r="518" spans="1:22">
      <c r="A518" s="11" t="s">
        <v>1172</v>
      </c>
      <c r="B518" s="11">
        <v>28</v>
      </c>
      <c r="C518" s="11">
        <v>45</v>
      </c>
      <c r="E518" s="11">
        <v>1.25</v>
      </c>
      <c r="O518" s="11">
        <v>0</v>
      </c>
      <c r="P518" s="11">
        <v>3</v>
      </c>
      <c r="Q518" s="11">
        <v>0</v>
      </c>
      <c r="R518" s="11">
        <v>0</v>
      </c>
      <c r="V518" s="11">
        <v>202009</v>
      </c>
    </row>
    <row r="519" spans="1:22">
      <c r="A519" s="11" t="s">
        <v>1447</v>
      </c>
      <c r="B519" s="11">
        <v>28</v>
      </c>
      <c r="C519" s="11">
        <v>40</v>
      </c>
      <c r="F519" s="11">
        <v>2.25</v>
      </c>
      <c r="O519" s="11">
        <v>0</v>
      </c>
      <c r="P519" s="11">
        <v>0</v>
      </c>
      <c r="Q519" s="11">
        <v>0</v>
      </c>
      <c r="R519" s="11">
        <v>0</v>
      </c>
      <c r="V519" s="11">
        <v>202009</v>
      </c>
    </row>
    <row r="520" spans="1:22">
      <c r="A520" s="11" t="s">
        <v>506</v>
      </c>
      <c r="B520" s="11">
        <v>28</v>
      </c>
      <c r="C520" s="11">
        <v>45</v>
      </c>
      <c r="E520" s="11">
        <v>2.25</v>
      </c>
      <c r="F520" s="11">
        <v>1.1000000000000001</v>
      </c>
      <c r="O520" s="11">
        <v>0</v>
      </c>
      <c r="P520" s="11">
        <v>0</v>
      </c>
      <c r="Q520" s="11">
        <v>0</v>
      </c>
      <c r="R520" s="11">
        <v>0</v>
      </c>
      <c r="V520" s="11">
        <v>202009</v>
      </c>
    </row>
    <row r="521" spans="1:22">
      <c r="A521" s="11" t="s">
        <v>771</v>
      </c>
      <c r="B521" s="11">
        <v>28</v>
      </c>
      <c r="C521" s="11">
        <v>38</v>
      </c>
      <c r="D521" s="11">
        <v>0</v>
      </c>
      <c r="O521" s="11">
        <v>0</v>
      </c>
      <c r="P521" s="11">
        <v>0</v>
      </c>
      <c r="Q521" s="11">
        <v>0</v>
      </c>
      <c r="R521" s="11">
        <v>0</v>
      </c>
      <c r="S521" s="11">
        <v>0.6</v>
      </c>
      <c r="V521" s="11">
        <v>202009</v>
      </c>
    </row>
    <row r="522" spans="1:22">
      <c r="A522" s="11" t="s">
        <v>772</v>
      </c>
      <c r="B522" s="11">
        <v>28</v>
      </c>
      <c r="C522" s="11">
        <v>0</v>
      </c>
      <c r="G522" s="11">
        <v>38</v>
      </c>
      <c r="O522" s="11">
        <v>0</v>
      </c>
      <c r="P522" s="11">
        <v>0</v>
      </c>
      <c r="Q522" s="11">
        <v>0</v>
      </c>
      <c r="R522" s="11">
        <v>0</v>
      </c>
      <c r="V522" s="11">
        <v>202009</v>
      </c>
    </row>
    <row r="523" spans="1:22">
      <c r="A523" s="11" t="s">
        <v>456</v>
      </c>
      <c r="B523" s="11">
        <v>28</v>
      </c>
      <c r="C523" s="11">
        <v>40</v>
      </c>
      <c r="F523" s="11">
        <v>3.25</v>
      </c>
      <c r="M523" s="11">
        <v>205</v>
      </c>
      <c r="O523" s="11">
        <v>0</v>
      </c>
      <c r="P523" s="11">
        <v>0</v>
      </c>
      <c r="Q523" s="11">
        <v>0</v>
      </c>
      <c r="R523" s="11">
        <v>0</v>
      </c>
      <c r="V523" s="11">
        <v>202009</v>
      </c>
    </row>
    <row r="524" spans="1:22">
      <c r="A524" s="11" t="s">
        <v>479</v>
      </c>
      <c r="B524" s="11">
        <v>28</v>
      </c>
      <c r="C524" s="11">
        <v>0</v>
      </c>
      <c r="H524" s="11">
        <v>40</v>
      </c>
      <c r="O524" s="11">
        <v>0</v>
      </c>
      <c r="P524" s="11">
        <v>0</v>
      </c>
      <c r="Q524" s="11">
        <v>0</v>
      </c>
      <c r="R524" s="11">
        <v>0</v>
      </c>
      <c r="V524" s="11">
        <v>202009</v>
      </c>
    </row>
    <row r="525" spans="1:22">
      <c r="A525" s="11" t="s">
        <v>1532</v>
      </c>
      <c r="B525" s="11">
        <v>28</v>
      </c>
      <c r="C525" s="11">
        <v>40</v>
      </c>
      <c r="O525" s="11">
        <v>0</v>
      </c>
      <c r="P525" s="11">
        <v>0</v>
      </c>
      <c r="Q525" s="11">
        <v>0</v>
      </c>
      <c r="R525" s="11">
        <v>0</v>
      </c>
      <c r="V525" s="11">
        <v>202008</v>
      </c>
    </row>
    <row r="526" spans="1:22">
      <c r="A526" s="11" t="s">
        <v>1173</v>
      </c>
      <c r="B526" s="11">
        <v>28</v>
      </c>
      <c r="C526" s="11">
        <v>40</v>
      </c>
      <c r="F526" s="11">
        <v>15.75</v>
      </c>
      <c r="N526" s="11">
        <v>0</v>
      </c>
      <c r="O526" s="11">
        <v>0</v>
      </c>
      <c r="P526" s="11">
        <v>0</v>
      </c>
      <c r="Q526" s="11">
        <v>0</v>
      </c>
      <c r="R526" s="11">
        <v>0</v>
      </c>
      <c r="V526" s="11">
        <v>202008</v>
      </c>
    </row>
    <row r="527" spans="1:22">
      <c r="A527" s="11" t="s">
        <v>1216</v>
      </c>
      <c r="B527" s="11">
        <v>28</v>
      </c>
      <c r="C527" s="11">
        <v>40</v>
      </c>
      <c r="E527" s="11">
        <v>4.74</v>
      </c>
      <c r="F527" s="11">
        <v>13.37</v>
      </c>
      <c r="O527" s="11">
        <v>0</v>
      </c>
      <c r="P527" s="11">
        <v>1</v>
      </c>
      <c r="Q527" s="11">
        <v>0</v>
      </c>
      <c r="R527" s="11">
        <v>0</v>
      </c>
      <c r="V527" s="11">
        <v>202009</v>
      </c>
    </row>
    <row r="528" spans="1:22">
      <c r="A528" s="11" t="s">
        <v>1217</v>
      </c>
      <c r="B528" s="11">
        <v>28</v>
      </c>
      <c r="C528" s="11">
        <v>40</v>
      </c>
      <c r="F528" s="11">
        <v>6.63</v>
      </c>
      <c r="O528" s="11">
        <v>0</v>
      </c>
      <c r="P528" s="11">
        <v>0</v>
      </c>
      <c r="Q528" s="11">
        <v>0</v>
      </c>
      <c r="R528" s="11">
        <v>0</v>
      </c>
      <c r="V528" s="11">
        <v>202008</v>
      </c>
    </row>
    <row r="529" spans="1:22">
      <c r="A529" s="11" t="s">
        <v>1174</v>
      </c>
      <c r="B529" s="11">
        <v>28</v>
      </c>
      <c r="C529" s="11">
        <v>40</v>
      </c>
      <c r="F529" s="11">
        <v>15.75</v>
      </c>
      <c r="N529" s="11">
        <v>0</v>
      </c>
      <c r="O529" s="11">
        <v>0</v>
      </c>
      <c r="P529" s="11">
        <v>0</v>
      </c>
      <c r="Q529" s="11">
        <v>0</v>
      </c>
      <c r="R529" s="11">
        <v>0</v>
      </c>
      <c r="V529" s="11">
        <v>202008</v>
      </c>
    </row>
    <row r="530" spans="1:22">
      <c r="A530" s="11" t="s">
        <v>897</v>
      </c>
      <c r="B530" s="11">
        <v>28</v>
      </c>
      <c r="C530" s="11">
        <v>38</v>
      </c>
      <c r="D530" s="11">
        <v>2</v>
      </c>
      <c r="E530" s="11">
        <v>0</v>
      </c>
      <c r="F530" s="11">
        <v>8.02</v>
      </c>
      <c r="O530" s="11">
        <v>0</v>
      </c>
      <c r="P530" s="11">
        <v>0</v>
      </c>
      <c r="Q530" s="11">
        <v>0</v>
      </c>
      <c r="R530" s="11">
        <v>0</v>
      </c>
      <c r="T530" s="11">
        <v>4.9800000000000004</v>
      </c>
      <c r="V530" s="11">
        <v>202009</v>
      </c>
    </row>
    <row r="531" spans="1:22">
      <c r="A531" s="11" t="s">
        <v>1878</v>
      </c>
      <c r="B531" s="11">
        <v>28</v>
      </c>
      <c r="C531" s="11">
        <v>40</v>
      </c>
      <c r="E531" s="11">
        <v>0.33</v>
      </c>
      <c r="F531" s="11">
        <v>8.92</v>
      </c>
      <c r="M531" s="11">
        <v>194</v>
      </c>
      <c r="O531" s="11">
        <v>0</v>
      </c>
      <c r="P531" s="11">
        <v>0</v>
      </c>
      <c r="Q531" s="11">
        <v>0</v>
      </c>
      <c r="R531" s="11">
        <v>0</v>
      </c>
      <c r="V531" s="11">
        <v>202009</v>
      </c>
    </row>
    <row r="532" spans="1:22">
      <c r="A532" s="11" t="s">
        <v>915</v>
      </c>
      <c r="B532" s="11">
        <v>28</v>
      </c>
      <c r="C532" s="11">
        <v>0</v>
      </c>
      <c r="H532" s="11">
        <v>36</v>
      </c>
      <c r="O532" s="11">
        <v>0</v>
      </c>
      <c r="P532" s="11">
        <v>0</v>
      </c>
      <c r="Q532" s="11">
        <v>0</v>
      </c>
      <c r="R532" s="11">
        <v>0</v>
      </c>
      <c r="V532" s="11">
        <v>202009</v>
      </c>
    </row>
    <row r="533" spans="1:22">
      <c r="A533" s="11" t="s">
        <v>847</v>
      </c>
      <c r="B533" s="11">
        <v>28</v>
      </c>
      <c r="C533" s="11">
        <v>0</v>
      </c>
      <c r="G533" s="11">
        <v>40</v>
      </c>
      <c r="O533" s="11">
        <v>0</v>
      </c>
      <c r="P533" s="11">
        <v>0</v>
      </c>
      <c r="Q533" s="11">
        <v>0</v>
      </c>
      <c r="R533" s="11">
        <v>0</v>
      </c>
      <c r="V533" s="11">
        <v>202008</v>
      </c>
    </row>
    <row r="534" spans="1:22">
      <c r="A534" s="11" t="s">
        <v>1243</v>
      </c>
      <c r="B534" s="11">
        <v>28</v>
      </c>
      <c r="C534" s="11">
        <v>38</v>
      </c>
      <c r="E534" s="11">
        <v>0</v>
      </c>
      <c r="O534" s="11">
        <v>0</v>
      </c>
      <c r="P534" s="11">
        <v>0</v>
      </c>
      <c r="Q534" s="11">
        <v>0</v>
      </c>
      <c r="R534" s="11">
        <v>0</v>
      </c>
      <c r="T534" s="11">
        <v>2.76</v>
      </c>
      <c r="V534" s="11">
        <v>202009</v>
      </c>
    </row>
    <row r="535" spans="1:22">
      <c r="A535" s="11" t="s">
        <v>1534</v>
      </c>
      <c r="B535" s="11">
        <v>28</v>
      </c>
      <c r="C535" s="11">
        <v>45</v>
      </c>
      <c r="E535" s="11">
        <v>3.12</v>
      </c>
      <c r="F535" s="11">
        <v>1.52</v>
      </c>
      <c r="O535" s="11">
        <v>0</v>
      </c>
      <c r="P535" s="11">
        <v>0</v>
      </c>
      <c r="Q535" s="11">
        <v>0</v>
      </c>
      <c r="R535" s="11">
        <v>0</v>
      </c>
      <c r="V535" s="11">
        <v>202009</v>
      </c>
    </row>
    <row r="536" spans="1:22">
      <c r="A536" s="11" t="s">
        <v>1175</v>
      </c>
      <c r="B536" s="11">
        <v>28</v>
      </c>
      <c r="C536" s="11">
        <v>0</v>
      </c>
      <c r="G536" s="11">
        <v>40</v>
      </c>
      <c r="O536" s="11">
        <v>0</v>
      </c>
      <c r="P536" s="11">
        <v>0</v>
      </c>
      <c r="Q536" s="11">
        <v>0</v>
      </c>
      <c r="R536" s="11">
        <v>0</v>
      </c>
      <c r="V536" s="11">
        <v>202008</v>
      </c>
    </row>
    <row r="537" spans="1:22">
      <c r="A537" s="11" t="s">
        <v>1078</v>
      </c>
      <c r="B537" s="11">
        <v>28</v>
      </c>
      <c r="C537" s="11">
        <v>40</v>
      </c>
      <c r="F537" s="11">
        <v>10.5</v>
      </c>
      <c r="M537" s="11">
        <v>204</v>
      </c>
      <c r="O537" s="11">
        <v>0</v>
      </c>
      <c r="P537" s="11">
        <v>0</v>
      </c>
      <c r="Q537" s="11">
        <v>0</v>
      </c>
      <c r="R537" s="11">
        <v>0</v>
      </c>
      <c r="V537" s="11">
        <v>202009</v>
      </c>
    </row>
    <row r="538" spans="1:22">
      <c r="A538" s="11" t="s">
        <v>1612</v>
      </c>
      <c r="B538" s="11">
        <v>28</v>
      </c>
      <c r="C538" s="11">
        <v>40</v>
      </c>
      <c r="F538" s="11">
        <v>12.43</v>
      </c>
      <c r="O538" s="11">
        <v>0</v>
      </c>
      <c r="P538" s="11">
        <v>0</v>
      </c>
      <c r="Q538" s="11">
        <v>0</v>
      </c>
      <c r="R538" s="11">
        <v>0</v>
      </c>
      <c r="V538" s="11">
        <v>202008</v>
      </c>
    </row>
    <row r="539" spans="1:22">
      <c r="A539" s="11" t="s">
        <v>1176</v>
      </c>
      <c r="B539" s="11">
        <v>28</v>
      </c>
      <c r="C539" s="11">
        <v>40</v>
      </c>
      <c r="O539" s="11">
        <v>0</v>
      </c>
      <c r="P539" s="11">
        <v>0</v>
      </c>
      <c r="Q539" s="11">
        <v>0</v>
      </c>
      <c r="R539" s="11">
        <v>0</v>
      </c>
      <c r="V539" s="11">
        <v>202009</v>
      </c>
    </row>
    <row r="540" spans="1:22">
      <c r="A540" s="11" t="s">
        <v>898</v>
      </c>
      <c r="B540" s="11">
        <v>28</v>
      </c>
      <c r="C540" s="11">
        <v>0</v>
      </c>
      <c r="G540" s="11">
        <v>40</v>
      </c>
      <c r="O540" s="11">
        <v>0</v>
      </c>
      <c r="P540" s="11">
        <v>0</v>
      </c>
      <c r="Q540" s="11">
        <v>0</v>
      </c>
      <c r="R540" s="11">
        <v>0</v>
      </c>
      <c r="V540" s="11">
        <v>202009</v>
      </c>
    </row>
    <row r="541" spans="1:22">
      <c r="A541" s="11" t="s">
        <v>494</v>
      </c>
      <c r="B541" s="11">
        <v>28</v>
      </c>
      <c r="C541" s="11">
        <v>40</v>
      </c>
      <c r="F541" s="11">
        <v>34.119999999999997</v>
      </c>
      <c r="O541" s="11">
        <v>0</v>
      </c>
      <c r="P541" s="11">
        <v>0</v>
      </c>
      <c r="Q541" s="11">
        <v>1</v>
      </c>
      <c r="R541" s="11">
        <v>0</v>
      </c>
      <c r="V541" s="11">
        <v>202009</v>
      </c>
    </row>
    <row r="542" spans="1:22">
      <c r="A542" s="11" t="s">
        <v>950</v>
      </c>
      <c r="B542" s="11">
        <v>28</v>
      </c>
      <c r="C542" s="11">
        <v>16</v>
      </c>
      <c r="E542" s="11">
        <v>0</v>
      </c>
      <c r="F542" s="11">
        <v>0</v>
      </c>
      <c r="G542" s="11">
        <v>24</v>
      </c>
      <c r="O542" s="11">
        <v>0</v>
      </c>
      <c r="P542" s="11">
        <v>0</v>
      </c>
      <c r="Q542" s="11">
        <v>0</v>
      </c>
      <c r="R542" s="11">
        <v>0</v>
      </c>
      <c r="T542" s="11">
        <v>1.22</v>
      </c>
      <c r="U542" s="11">
        <v>0.98</v>
      </c>
      <c r="V542" s="11">
        <v>202009</v>
      </c>
    </row>
    <row r="543" spans="1:22">
      <c r="A543" s="11" t="s">
        <v>916</v>
      </c>
      <c r="B543" s="11">
        <v>28</v>
      </c>
      <c r="C543" s="11">
        <v>45</v>
      </c>
      <c r="E543" s="11">
        <v>1.68</v>
      </c>
      <c r="F543" s="11">
        <v>2.92</v>
      </c>
      <c r="O543" s="11">
        <v>0</v>
      </c>
      <c r="P543" s="11">
        <v>3</v>
      </c>
      <c r="Q543" s="11">
        <v>0</v>
      </c>
      <c r="R543" s="11">
        <v>0</v>
      </c>
      <c r="V543" s="11">
        <v>202009</v>
      </c>
    </row>
    <row r="544" spans="1:22">
      <c r="A544" s="11" t="s">
        <v>467</v>
      </c>
      <c r="B544" s="11">
        <v>28</v>
      </c>
      <c r="C544" s="11">
        <v>38</v>
      </c>
      <c r="D544" s="11">
        <v>2</v>
      </c>
      <c r="F544" s="11">
        <v>26.07</v>
      </c>
      <c r="O544" s="11">
        <v>0</v>
      </c>
      <c r="P544" s="11">
        <v>0</v>
      </c>
      <c r="Q544" s="11">
        <v>1</v>
      </c>
      <c r="R544" s="11">
        <v>7</v>
      </c>
      <c r="V544" s="11">
        <v>202009</v>
      </c>
    </row>
    <row r="545" spans="1:22">
      <c r="A545" s="11" t="s">
        <v>1178</v>
      </c>
      <c r="B545" s="11">
        <v>28</v>
      </c>
      <c r="C545" s="11">
        <v>32</v>
      </c>
      <c r="D545" s="11">
        <v>8</v>
      </c>
      <c r="F545" s="11">
        <v>0.25</v>
      </c>
      <c r="O545" s="11">
        <v>0</v>
      </c>
      <c r="P545" s="11">
        <v>0</v>
      </c>
      <c r="Q545" s="11">
        <v>0</v>
      </c>
      <c r="R545" s="11">
        <v>0</v>
      </c>
      <c r="V545" s="11">
        <v>202009</v>
      </c>
    </row>
    <row r="546" spans="1:22">
      <c r="A546" s="11" t="s">
        <v>465</v>
      </c>
      <c r="B546" s="11">
        <v>28</v>
      </c>
      <c r="C546" s="11">
        <v>40</v>
      </c>
      <c r="F546" s="11">
        <v>0</v>
      </c>
      <c r="O546" s="11">
        <v>0</v>
      </c>
      <c r="P546" s="11">
        <v>0</v>
      </c>
      <c r="Q546" s="11">
        <v>0</v>
      </c>
      <c r="R546" s="11">
        <v>0</v>
      </c>
      <c r="U546" s="11">
        <v>3.07</v>
      </c>
      <c r="V546" s="11">
        <v>202009</v>
      </c>
    </row>
    <row r="547" spans="1:22">
      <c r="A547" s="11" t="s">
        <v>1535</v>
      </c>
      <c r="B547" s="11">
        <v>28</v>
      </c>
      <c r="C547" s="11">
        <v>8.25</v>
      </c>
      <c r="O547" s="11">
        <v>0</v>
      </c>
      <c r="P547" s="11">
        <v>0</v>
      </c>
      <c r="Q547" s="11">
        <v>0</v>
      </c>
      <c r="R547" s="11">
        <v>0</v>
      </c>
      <c r="V547" s="11">
        <v>202008</v>
      </c>
    </row>
    <row r="548" spans="1:22">
      <c r="A548" s="11" t="s">
        <v>774</v>
      </c>
      <c r="B548" s="11">
        <v>28</v>
      </c>
      <c r="C548" s="11">
        <v>40</v>
      </c>
      <c r="F548" s="11">
        <v>4</v>
      </c>
      <c r="O548" s="11">
        <v>0</v>
      </c>
      <c r="P548" s="11">
        <v>0</v>
      </c>
      <c r="Q548" s="11">
        <v>0</v>
      </c>
      <c r="R548" s="11">
        <v>0</v>
      </c>
      <c r="V548" s="11">
        <v>202009</v>
      </c>
    </row>
    <row r="549" spans="1:22">
      <c r="A549" s="11" t="s">
        <v>775</v>
      </c>
      <c r="B549" s="11">
        <v>28</v>
      </c>
      <c r="C549" s="11">
        <v>38</v>
      </c>
      <c r="E549" s="11">
        <v>0.8</v>
      </c>
      <c r="O549" s="11">
        <v>0</v>
      </c>
      <c r="P549" s="11">
        <v>0</v>
      </c>
      <c r="Q549" s="11">
        <v>0</v>
      </c>
      <c r="R549" s="11">
        <v>0</v>
      </c>
      <c r="V549" s="11">
        <v>202009</v>
      </c>
    </row>
    <row r="550" spans="1:22">
      <c r="A550" s="11" t="s">
        <v>468</v>
      </c>
      <c r="B550" s="11">
        <v>28</v>
      </c>
      <c r="C550" s="11">
        <v>38</v>
      </c>
      <c r="D550" s="11">
        <v>2</v>
      </c>
      <c r="E550" s="11">
        <v>0</v>
      </c>
      <c r="F550" s="11">
        <v>10.95</v>
      </c>
      <c r="O550" s="11">
        <v>7</v>
      </c>
      <c r="P550" s="11">
        <v>0</v>
      </c>
      <c r="Q550" s="11">
        <v>0</v>
      </c>
      <c r="R550" s="11">
        <v>0</v>
      </c>
      <c r="T550" s="11">
        <v>1.45</v>
      </c>
      <c r="V550" s="11">
        <v>202009</v>
      </c>
    </row>
    <row r="551" spans="1:22">
      <c r="A551" s="11" t="s">
        <v>1235</v>
      </c>
      <c r="B551" s="11">
        <v>28</v>
      </c>
      <c r="C551" s="11">
        <v>0</v>
      </c>
      <c r="G551" s="11">
        <v>36</v>
      </c>
      <c r="M551" s="11">
        <v>48</v>
      </c>
      <c r="O551" s="11">
        <v>0</v>
      </c>
      <c r="P551" s="11">
        <v>0</v>
      </c>
      <c r="Q551" s="11">
        <v>0</v>
      </c>
      <c r="R551" s="11">
        <v>0</v>
      </c>
      <c r="V551" s="11">
        <v>202009</v>
      </c>
    </row>
    <row r="552" spans="1:22">
      <c r="A552" s="11" t="s">
        <v>1207</v>
      </c>
      <c r="B552" s="11">
        <v>28</v>
      </c>
      <c r="C552" s="11">
        <v>45</v>
      </c>
      <c r="E552" s="11">
        <v>4.34</v>
      </c>
      <c r="O552" s="11">
        <v>0</v>
      </c>
      <c r="P552" s="11">
        <v>1</v>
      </c>
      <c r="Q552" s="11">
        <v>0</v>
      </c>
      <c r="R552" s="11">
        <v>0</v>
      </c>
      <c r="V552" s="11">
        <v>202009</v>
      </c>
    </row>
    <row r="553" spans="1:22">
      <c r="A553" s="11" t="s">
        <v>1179</v>
      </c>
      <c r="B553" s="11">
        <v>28</v>
      </c>
      <c r="C553" s="11">
        <v>0</v>
      </c>
      <c r="H553" s="11">
        <v>40</v>
      </c>
      <c r="O553" s="11">
        <v>0</v>
      </c>
      <c r="P553" s="11">
        <v>0</v>
      </c>
      <c r="Q553" s="11">
        <v>0</v>
      </c>
      <c r="R553" s="11">
        <v>0</v>
      </c>
      <c r="V553" s="11">
        <v>202009</v>
      </c>
    </row>
    <row r="554" spans="1:22">
      <c r="A554" s="11" t="s">
        <v>472</v>
      </c>
      <c r="B554" s="11">
        <v>28</v>
      </c>
      <c r="C554" s="11">
        <v>40</v>
      </c>
      <c r="O554" s="11">
        <v>0</v>
      </c>
      <c r="P554" s="11">
        <v>0</v>
      </c>
      <c r="Q554" s="11">
        <v>0</v>
      </c>
      <c r="R554" s="11">
        <v>0</v>
      </c>
      <c r="V554" s="11">
        <v>202009</v>
      </c>
    </row>
    <row r="555" spans="1:22">
      <c r="A555" s="11" t="s">
        <v>1219</v>
      </c>
      <c r="B555" s="11">
        <v>28</v>
      </c>
      <c r="C555" s="11">
        <v>25</v>
      </c>
      <c r="D555" s="11">
        <v>0</v>
      </c>
      <c r="O555" s="11">
        <v>0</v>
      </c>
      <c r="P555" s="11">
        <v>0</v>
      </c>
      <c r="Q555" s="11">
        <v>0</v>
      </c>
      <c r="R555" s="11">
        <v>0</v>
      </c>
      <c r="S555" s="11">
        <v>4.5</v>
      </c>
      <c r="V555" s="11">
        <v>202009</v>
      </c>
    </row>
    <row r="556" spans="1:22">
      <c r="A556" s="11" t="s">
        <v>480</v>
      </c>
      <c r="B556" s="11">
        <v>28</v>
      </c>
      <c r="C556" s="11">
        <v>36</v>
      </c>
      <c r="D556" s="11">
        <v>0</v>
      </c>
      <c r="O556" s="11">
        <v>0</v>
      </c>
      <c r="P556" s="11">
        <v>0</v>
      </c>
      <c r="Q556" s="11">
        <v>0</v>
      </c>
      <c r="R556" s="11">
        <v>0</v>
      </c>
      <c r="S556" s="11">
        <v>0.5</v>
      </c>
      <c r="V556" s="11">
        <v>202009</v>
      </c>
    </row>
    <row r="557" spans="1:22">
      <c r="A557" s="11" t="s">
        <v>1054</v>
      </c>
      <c r="B557" s="11">
        <v>28</v>
      </c>
      <c r="C557" s="11">
        <v>40</v>
      </c>
      <c r="F557" s="11">
        <v>6.25</v>
      </c>
      <c r="M557" s="11">
        <v>90</v>
      </c>
      <c r="O557" s="11">
        <v>0</v>
      </c>
      <c r="P557" s="11">
        <v>0</v>
      </c>
      <c r="Q557" s="11">
        <v>0</v>
      </c>
      <c r="R557" s="11">
        <v>0</v>
      </c>
      <c r="V557" s="11">
        <v>202009</v>
      </c>
    </row>
    <row r="558" spans="1:22">
      <c r="A558" s="11" t="s">
        <v>500</v>
      </c>
      <c r="B558" s="11">
        <v>28</v>
      </c>
      <c r="C558" s="11">
        <v>38</v>
      </c>
      <c r="D558" s="11">
        <v>0</v>
      </c>
      <c r="E558" s="11">
        <v>0.37</v>
      </c>
      <c r="F558" s="11">
        <v>0</v>
      </c>
      <c r="O558" s="11">
        <v>0</v>
      </c>
      <c r="P558" s="11">
        <v>0</v>
      </c>
      <c r="Q558" s="11">
        <v>0</v>
      </c>
      <c r="R558" s="11">
        <v>0</v>
      </c>
      <c r="S558" s="11">
        <v>2</v>
      </c>
      <c r="U558" s="11">
        <v>0.75</v>
      </c>
      <c r="V558" s="11">
        <v>202009</v>
      </c>
    </row>
    <row r="559" spans="1:22">
      <c r="A559" s="11" t="s">
        <v>1180</v>
      </c>
      <c r="B559" s="11">
        <v>28</v>
      </c>
      <c r="C559" s="11">
        <v>0</v>
      </c>
      <c r="G559" s="11">
        <v>40</v>
      </c>
      <c r="O559" s="11">
        <v>0</v>
      </c>
      <c r="P559" s="11">
        <v>0</v>
      </c>
      <c r="Q559" s="11">
        <v>0</v>
      </c>
      <c r="R559" s="11">
        <v>0</v>
      </c>
      <c r="V559" s="11">
        <v>202008</v>
      </c>
    </row>
    <row r="560" spans="1:22">
      <c r="A560" s="11" t="s">
        <v>1181</v>
      </c>
      <c r="B560" s="11">
        <v>28</v>
      </c>
      <c r="C560" s="11">
        <v>0</v>
      </c>
      <c r="G560" s="11">
        <v>45</v>
      </c>
      <c r="O560" s="11">
        <v>0</v>
      </c>
      <c r="P560" s="11">
        <v>0</v>
      </c>
      <c r="Q560" s="11">
        <v>0</v>
      </c>
      <c r="R560" s="11">
        <v>0</v>
      </c>
      <c r="V560" s="11">
        <v>202009</v>
      </c>
    </row>
    <row r="561" spans="1:22">
      <c r="A561" s="11" t="s">
        <v>1208</v>
      </c>
      <c r="B561" s="11">
        <v>28</v>
      </c>
      <c r="C561" s="11">
        <v>16</v>
      </c>
      <c r="O561" s="11">
        <v>0</v>
      </c>
      <c r="P561" s="11">
        <v>0</v>
      </c>
      <c r="Q561" s="11">
        <v>0</v>
      </c>
      <c r="R561" s="11">
        <v>0</v>
      </c>
      <c r="V561" s="11">
        <v>202009</v>
      </c>
    </row>
    <row r="562" spans="1:22">
      <c r="A562" s="11" t="s">
        <v>1182</v>
      </c>
      <c r="B562" s="11">
        <v>28</v>
      </c>
      <c r="C562" s="11">
        <v>40</v>
      </c>
      <c r="F562" s="11">
        <v>11.08</v>
      </c>
      <c r="O562" s="11">
        <v>0</v>
      </c>
      <c r="P562" s="11">
        <v>0</v>
      </c>
      <c r="Q562" s="11">
        <v>0</v>
      </c>
      <c r="R562" s="11">
        <v>0</v>
      </c>
      <c r="V562" s="11">
        <v>202008</v>
      </c>
    </row>
    <row r="563" spans="1:22">
      <c r="A563" s="11" t="s">
        <v>1449</v>
      </c>
      <c r="B563" s="11">
        <v>28</v>
      </c>
      <c r="C563" s="11">
        <v>40</v>
      </c>
      <c r="F563" s="11">
        <v>1</v>
      </c>
      <c r="M563" s="11">
        <v>50</v>
      </c>
      <c r="O563" s="11">
        <v>0</v>
      </c>
      <c r="P563" s="11">
        <v>0</v>
      </c>
      <c r="Q563" s="11">
        <v>0</v>
      </c>
      <c r="R563" s="11">
        <v>0</v>
      </c>
      <c r="V563" s="11">
        <v>202009</v>
      </c>
    </row>
    <row r="564" spans="1:22">
      <c r="A564" s="11" t="s">
        <v>481</v>
      </c>
      <c r="B564" s="11">
        <v>28</v>
      </c>
      <c r="C564" s="11">
        <v>0</v>
      </c>
      <c r="G564" s="11">
        <v>20</v>
      </c>
      <c r="O564" s="11">
        <v>0</v>
      </c>
      <c r="P564" s="11">
        <v>0</v>
      </c>
      <c r="Q564" s="11">
        <v>0</v>
      </c>
      <c r="R564" s="11">
        <v>0</v>
      </c>
      <c r="V564" s="11">
        <v>202009</v>
      </c>
    </row>
    <row r="565" spans="1:22">
      <c r="A565" s="11" t="s">
        <v>1184</v>
      </c>
      <c r="B565" s="11">
        <v>28</v>
      </c>
      <c r="C565" s="11">
        <v>18</v>
      </c>
      <c r="M565" s="11">
        <v>143</v>
      </c>
      <c r="O565" s="11">
        <v>0</v>
      </c>
      <c r="P565" s="11">
        <v>0</v>
      </c>
      <c r="Q565" s="11">
        <v>0</v>
      </c>
      <c r="R565" s="11">
        <v>0</v>
      </c>
      <c r="V565" s="11">
        <v>202009</v>
      </c>
    </row>
    <row r="566" spans="1:22">
      <c r="A566" s="11" t="s">
        <v>470</v>
      </c>
      <c r="B566" s="11">
        <v>28</v>
      </c>
      <c r="C566" s="11">
        <v>40</v>
      </c>
      <c r="E566" s="11">
        <v>6.6</v>
      </c>
      <c r="F566" s="11">
        <v>7.62</v>
      </c>
      <c r="O566" s="11">
        <v>0</v>
      </c>
      <c r="P566" s="11">
        <v>0</v>
      </c>
      <c r="Q566" s="11">
        <v>0</v>
      </c>
      <c r="R566" s="11">
        <v>0</v>
      </c>
      <c r="V566" s="11">
        <v>202009</v>
      </c>
    </row>
    <row r="567" spans="1:22">
      <c r="A567" s="11" t="s">
        <v>777</v>
      </c>
      <c r="B567" s="11">
        <v>28</v>
      </c>
      <c r="C567" s="11">
        <v>26.25</v>
      </c>
      <c r="N567" s="11">
        <v>1.75</v>
      </c>
      <c r="O567" s="11">
        <v>0</v>
      </c>
      <c r="P567" s="11">
        <v>0</v>
      </c>
      <c r="Q567" s="11">
        <v>0</v>
      </c>
      <c r="R567" s="11">
        <v>0</v>
      </c>
      <c r="V567" s="11">
        <v>202009</v>
      </c>
    </row>
    <row r="568" spans="1:22">
      <c r="A568" s="11" t="s">
        <v>778</v>
      </c>
      <c r="B568" s="11">
        <v>28</v>
      </c>
      <c r="C568" s="11">
        <v>0</v>
      </c>
      <c r="G568" s="11">
        <v>40</v>
      </c>
      <c r="O568" s="11">
        <v>0</v>
      </c>
      <c r="P568" s="11">
        <v>0</v>
      </c>
      <c r="Q568" s="11">
        <v>0</v>
      </c>
      <c r="R568" s="11">
        <v>0</v>
      </c>
      <c r="V568" s="11">
        <v>202009</v>
      </c>
    </row>
    <row r="569" spans="1:22">
      <c r="A569" s="11" t="s">
        <v>709</v>
      </c>
      <c r="B569" s="11">
        <v>28</v>
      </c>
      <c r="C569" s="11">
        <v>36</v>
      </c>
      <c r="D569" s="11">
        <v>4</v>
      </c>
      <c r="E569" s="11">
        <v>1.7</v>
      </c>
      <c r="F569" s="11">
        <v>6.68</v>
      </c>
      <c r="O569" s="11">
        <v>7</v>
      </c>
      <c r="P569" s="11">
        <v>0</v>
      </c>
      <c r="Q569" s="11">
        <v>0</v>
      </c>
      <c r="R569" s="11">
        <v>0</v>
      </c>
      <c r="V569" s="11">
        <v>202009</v>
      </c>
    </row>
    <row r="570" spans="1:22">
      <c r="A570" s="11" t="s">
        <v>1628</v>
      </c>
      <c r="B570" s="11">
        <v>28</v>
      </c>
      <c r="C570" s="11">
        <v>40</v>
      </c>
      <c r="O570" s="11">
        <v>0</v>
      </c>
      <c r="P570" s="11">
        <v>0</v>
      </c>
      <c r="Q570" s="11">
        <v>0</v>
      </c>
      <c r="R570" s="11">
        <v>0</v>
      </c>
      <c r="V570" s="11">
        <v>202009</v>
      </c>
    </row>
    <row r="571" spans="1:22">
      <c r="A571" s="11" t="s">
        <v>1209</v>
      </c>
      <c r="B571" s="11">
        <v>28</v>
      </c>
      <c r="C571" s="11">
        <v>40</v>
      </c>
      <c r="O571" s="11">
        <v>0</v>
      </c>
      <c r="P571" s="11">
        <v>0</v>
      </c>
      <c r="Q571" s="11">
        <v>0</v>
      </c>
      <c r="R571" s="11">
        <v>0</v>
      </c>
      <c r="V571" s="11">
        <v>202009</v>
      </c>
    </row>
    <row r="572" spans="1:22">
      <c r="A572" s="11" t="s">
        <v>779</v>
      </c>
      <c r="B572" s="11">
        <v>28</v>
      </c>
      <c r="C572" s="11">
        <v>22</v>
      </c>
      <c r="D572" s="11">
        <v>2</v>
      </c>
      <c r="E572" s="11">
        <v>1.45</v>
      </c>
      <c r="F572" s="11">
        <v>3.02</v>
      </c>
      <c r="L572" s="11">
        <v>16</v>
      </c>
      <c r="O572" s="11">
        <v>0</v>
      </c>
      <c r="P572" s="11">
        <v>0</v>
      </c>
      <c r="Q572" s="11">
        <v>0</v>
      </c>
      <c r="R572" s="11">
        <v>0</v>
      </c>
      <c r="V572" s="11">
        <v>202009</v>
      </c>
    </row>
    <row r="573" spans="1:22">
      <c r="A573" s="11" t="s">
        <v>1319</v>
      </c>
      <c r="B573" s="11">
        <v>28</v>
      </c>
      <c r="C573" s="11">
        <v>35.25</v>
      </c>
      <c r="D573" s="11">
        <v>7.0000000000000007E-2</v>
      </c>
      <c r="E573" s="11">
        <v>0.93</v>
      </c>
      <c r="G573" s="11">
        <v>2.75</v>
      </c>
      <c r="O573" s="11">
        <v>0</v>
      </c>
      <c r="P573" s="11">
        <v>0</v>
      </c>
      <c r="Q573" s="11">
        <v>0</v>
      </c>
      <c r="R573" s="11">
        <v>0</v>
      </c>
      <c r="V573" s="11">
        <v>202009</v>
      </c>
    </row>
    <row r="574" spans="1:22">
      <c r="A574" s="11" t="s">
        <v>1185</v>
      </c>
      <c r="B574" s="11">
        <v>28</v>
      </c>
      <c r="C574" s="11">
        <v>40</v>
      </c>
      <c r="F574" s="11">
        <v>8.5</v>
      </c>
      <c r="O574" s="11">
        <v>0</v>
      </c>
      <c r="P574" s="11">
        <v>0</v>
      </c>
      <c r="Q574" s="11">
        <v>0</v>
      </c>
      <c r="R574" s="11">
        <v>0</v>
      </c>
      <c r="V574" s="11">
        <v>202009</v>
      </c>
    </row>
    <row r="575" spans="1:22">
      <c r="A575" s="11" t="s">
        <v>454</v>
      </c>
      <c r="B575" s="11">
        <v>28</v>
      </c>
      <c r="C575" s="11">
        <v>37.42</v>
      </c>
      <c r="N575" s="11">
        <v>2.58</v>
      </c>
      <c r="O575" s="11">
        <v>0</v>
      </c>
      <c r="P575" s="11">
        <v>0</v>
      </c>
      <c r="Q575" s="11">
        <v>0</v>
      </c>
      <c r="R575" s="11">
        <v>0</v>
      </c>
      <c r="V575" s="11">
        <v>202009</v>
      </c>
    </row>
    <row r="576" spans="1:22">
      <c r="A576" s="11" t="s">
        <v>1186</v>
      </c>
      <c r="B576" s="11">
        <v>28</v>
      </c>
      <c r="C576" s="11">
        <v>40</v>
      </c>
      <c r="E576" s="11">
        <v>4.2</v>
      </c>
      <c r="F576" s="11">
        <v>7.55</v>
      </c>
      <c r="O576" s="11">
        <v>0</v>
      </c>
      <c r="P576" s="11">
        <v>0</v>
      </c>
      <c r="Q576" s="11">
        <v>0</v>
      </c>
      <c r="R576" s="11">
        <v>0</v>
      </c>
      <c r="V576" s="11">
        <v>202009</v>
      </c>
    </row>
    <row r="577" spans="1:22">
      <c r="A577" s="11" t="s">
        <v>1820</v>
      </c>
      <c r="B577" s="11">
        <v>28</v>
      </c>
      <c r="C577" s="11">
        <v>0</v>
      </c>
      <c r="G577" s="11">
        <v>40</v>
      </c>
      <c r="O577" s="11">
        <v>0</v>
      </c>
      <c r="P577" s="11">
        <v>0</v>
      </c>
      <c r="Q577" s="11">
        <v>0</v>
      </c>
      <c r="R577" s="11">
        <v>0</v>
      </c>
      <c r="V577" s="11">
        <v>202009</v>
      </c>
    </row>
    <row r="578" spans="1:22">
      <c r="A578" s="11" t="s">
        <v>960</v>
      </c>
      <c r="B578" s="11">
        <v>28</v>
      </c>
      <c r="C578" s="11">
        <v>31.21</v>
      </c>
      <c r="D578" s="11">
        <v>0</v>
      </c>
      <c r="E578" s="11">
        <v>3.69</v>
      </c>
      <c r="F578" s="11">
        <v>1.87</v>
      </c>
      <c r="G578" s="11">
        <v>8.7899999999999991</v>
      </c>
      <c r="O578" s="11">
        <v>0</v>
      </c>
      <c r="P578" s="11">
        <v>0</v>
      </c>
      <c r="Q578" s="11">
        <v>0</v>
      </c>
      <c r="R578" s="11">
        <v>0</v>
      </c>
      <c r="V578" s="11">
        <v>202009</v>
      </c>
    </row>
    <row r="579" spans="1:22">
      <c r="A579" s="11" t="s">
        <v>484</v>
      </c>
      <c r="B579" s="11">
        <v>28</v>
      </c>
      <c r="C579" s="11">
        <v>17</v>
      </c>
      <c r="M579" s="11">
        <v>48</v>
      </c>
      <c r="O579" s="11">
        <v>0</v>
      </c>
      <c r="P579" s="11">
        <v>0</v>
      </c>
      <c r="Q579" s="11">
        <v>0</v>
      </c>
      <c r="R579" s="11">
        <v>0</v>
      </c>
      <c r="V579" s="11">
        <v>202009</v>
      </c>
    </row>
    <row r="580" spans="1:22">
      <c r="A580" s="11" t="s">
        <v>1220</v>
      </c>
      <c r="B580" s="11">
        <v>28</v>
      </c>
      <c r="C580" s="11">
        <v>40</v>
      </c>
      <c r="F580" s="11">
        <v>0</v>
      </c>
      <c r="M580" s="11">
        <v>270</v>
      </c>
      <c r="O580" s="11">
        <v>0</v>
      </c>
      <c r="P580" s="11">
        <v>0</v>
      </c>
      <c r="Q580" s="11">
        <v>0</v>
      </c>
      <c r="R580" s="11">
        <v>0</v>
      </c>
      <c r="U580" s="11">
        <v>5</v>
      </c>
      <c r="V580" s="11">
        <v>202009</v>
      </c>
    </row>
    <row r="581" spans="1:22">
      <c r="A581" s="11" t="s">
        <v>1237</v>
      </c>
      <c r="B581" s="11">
        <v>28</v>
      </c>
      <c r="C581" s="11">
        <v>40</v>
      </c>
      <c r="E581" s="11">
        <v>3.25</v>
      </c>
      <c r="F581" s="11">
        <v>7.75</v>
      </c>
      <c r="O581" s="11">
        <v>0</v>
      </c>
      <c r="P581" s="11">
        <v>3</v>
      </c>
      <c r="Q581" s="11">
        <v>0</v>
      </c>
      <c r="R581" s="11">
        <v>0</v>
      </c>
      <c r="V581" s="11">
        <v>202009</v>
      </c>
    </row>
    <row r="582" spans="1:22">
      <c r="A582" s="11" t="s">
        <v>1701</v>
      </c>
      <c r="B582" s="11">
        <v>28</v>
      </c>
      <c r="C582" s="11">
        <v>0</v>
      </c>
      <c r="G582" s="11">
        <v>40</v>
      </c>
      <c r="O582" s="11">
        <v>0</v>
      </c>
      <c r="P582" s="11">
        <v>0</v>
      </c>
      <c r="Q582" s="11">
        <v>0</v>
      </c>
      <c r="R582" s="11">
        <v>0</v>
      </c>
      <c r="V582" s="11">
        <v>202009</v>
      </c>
    </row>
    <row r="583" spans="1:22">
      <c r="A583" s="11" t="s">
        <v>505</v>
      </c>
      <c r="B583" s="11">
        <v>28</v>
      </c>
      <c r="C583" s="11">
        <v>45</v>
      </c>
      <c r="E583" s="11">
        <v>0</v>
      </c>
      <c r="F583" s="11">
        <v>0</v>
      </c>
      <c r="O583" s="11">
        <v>0</v>
      </c>
      <c r="P583" s="11">
        <v>3</v>
      </c>
      <c r="Q583" s="11">
        <v>0</v>
      </c>
      <c r="R583" s="11">
        <v>0</v>
      </c>
      <c r="T583" s="11">
        <v>2</v>
      </c>
      <c r="U583" s="11">
        <v>0.75</v>
      </c>
      <c r="V583" s="11">
        <v>202009</v>
      </c>
    </row>
    <row r="584" spans="1:22">
      <c r="A584" s="11" t="s">
        <v>1187</v>
      </c>
      <c r="B584" s="11">
        <v>28</v>
      </c>
      <c r="C584" s="11">
        <v>0</v>
      </c>
      <c r="G584" s="11">
        <v>40</v>
      </c>
      <c r="O584" s="11">
        <v>0</v>
      </c>
      <c r="P584" s="11">
        <v>0</v>
      </c>
      <c r="Q584" s="11">
        <v>0</v>
      </c>
      <c r="R584" s="11">
        <v>0</v>
      </c>
      <c r="V584" s="11">
        <v>202009</v>
      </c>
    </row>
    <row r="585" spans="1:22">
      <c r="A585" s="11" t="s">
        <v>476</v>
      </c>
      <c r="B585" s="11">
        <v>28</v>
      </c>
      <c r="C585" s="11">
        <v>38</v>
      </c>
      <c r="D585" s="11">
        <v>2</v>
      </c>
      <c r="F585" s="11">
        <v>14</v>
      </c>
      <c r="O585" s="11">
        <v>0</v>
      </c>
      <c r="P585" s="11">
        <v>0</v>
      </c>
      <c r="Q585" s="11">
        <v>3</v>
      </c>
      <c r="R585" s="11">
        <v>0</v>
      </c>
      <c r="V585" s="11">
        <v>202009</v>
      </c>
    </row>
    <row r="586" spans="1:22">
      <c r="A586" s="11" t="s">
        <v>477</v>
      </c>
      <c r="B586" s="11">
        <v>28</v>
      </c>
      <c r="C586" s="11">
        <v>38</v>
      </c>
      <c r="D586" s="11">
        <v>2</v>
      </c>
      <c r="E586" s="11">
        <v>2</v>
      </c>
      <c r="F586" s="11">
        <v>12.25</v>
      </c>
      <c r="O586" s="11">
        <v>0</v>
      </c>
      <c r="P586" s="11">
        <v>0</v>
      </c>
      <c r="Q586" s="11">
        <v>3</v>
      </c>
      <c r="R586" s="11">
        <v>0</v>
      </c>
      <c r="V586" s="11">
        <v>202009</v>
      </c>
    </row>
    <row r="587" spans="1:22">
      <c r="A587" s="11" t="s">
        <v>780</v>
      </c>
      <c r="B587" s="11">
        <v>28</v>
      </c>
      <c r="C587" s="11">
        <v>0</v>
      </c>
      <c r="G587" s="11">
        <v>32</v>
      </c>
      <c r="O587" s="11">
        <v>0</v>
      </c>
      <c r="P587" s="11">
        <v>0</v>
      </c>
      <c r="Q587" s="11">
        <v>0</v>
      </c>
      <c r="R587" s="11">
        <v>0</v>
      </c>
      <c r="V587" s="11">
        <v>202009</v>
      </c>
    </row>
    <row r="588" spans="1:22">
      <c r="A588" s="11" t="s">
        <v>1238</v>
      </c>
      <c r="B588" s="11">
        <v>28</v>
      </c>
      <c r="C588" s="11">
        <v>1.02</v>
      </c>
      <c r="G588" s="11">
        <v>36.979999999999997</v>
      </c>
      <c r="N588" s="11">
        <v>0</v>
      </c>
      <c r="O588" s="11">
        <v>0</v>
      </c>
      <c r="P588" s="11">
        <v>0</v>
      </c>
      <c r="Q588" s="11">
        <v>0</v>
      </c>
      <c r="R588" s="11">
        <v>0</v>
      </c>
      <c r="V588" s="11">
        <v>202009</v>
      </c>
    </row>
    <row r="589" spans="1:22">
      <c r="A589" s="11" t="s">
        <v>846</v>
      </c>
      <c r="B589" s="11">
        <v>28</v>
      </c>
      <c r="C589" s="11">
        <v>38</v>
      </c>
      <c r="D589" s="11">
        <v>0.98</v>
      </c>
      <c r="E589" s="11">
        <v>0.82</v>
      </c>
      <c r="O589" s="11">
        <v>0</v>
      </c>
      <c r="P589" s="11">
        <v>0</v>
      </c>
      <c r="Q589" s="11">
        <v>0</v>
      </c>
      <c r="R589" s="11">
        <v>0</v>
      </c>
      <c r="V589" s="11">
        <v>202009</v>
      </c>
    </row>
    <row r="590" spans="1:22">
      <c r="A590" s="11" t="s">
        <v>487</v>
      </c>
      <c r="B590" s="11">
        <v>28</v>
      </c>
      <c r="C590" s="11">
        <v>0</v>
      </c>
      <c r="G590" s="11">
        <v>8</v>
      </c>
      <c r="H590" s="11">
        <v>32</v>
      </c>
      <c r="M590" s="11">
        <v>36</v>
      </c>
      <c r="O590" s="11">
        <v>0</v>
      </c>
      <c r="P590" s="11">
        <v>0</v>
      </c>
      <c r="Q590" s="11">
        <v>0</v>
      </c>
      <c r="R590" s="11">
        <v>0</v>
      </c>
      <c r="V590" s="11">
        <v>202009</v>
      </c>
    </row>
    <row r="591" spans="1:22">
      <c r="A591" s="11" t="s">
        <v>464</v>
      </c>
      <c r="B591" s="11">
        <v>28</v>
      </c>
      <c r="C591" s="11">
        <v>38</v>
      </c>
      <c r="D591" s="11">
        <v>0</v>
      </c>
      <c r="E591" s="11">
        <v>2.57</v>
      </c>
      <c r="F591" s="11">
        <v>4.63</v>
      </c>
      <c r="O591" s="11">
        <v>0</v>
      </c>
      <c r="P591" s="11">
        <v>0</v>
      </c>
      <c r="Q591" s="11">
        <v>0</v>
      </c>
      <c r="R591" s="11">
        <v>0</v>
      </c>
      <c r="S591" s="11">
        <v>2</v>
      </c>
      <c r="V591" s="11">
        <v>202009</v>
      </c>
    </row>
    <row r="592" spans="1:22">
      <c r="A592" s="11" t="s">
        <v>1819</v>
      </c>
      <c r="B592" s="11">
        <v>28</v>
      </c>
      <c r="C592" s="11">
        <v>40</v>
      </c>
      <c r="F592" s="11">
        <v>1.25</v>
      </c>
      <c r="M592" s="11">
        <v>100</v>
      </c>
      <c r="O592" s="11">
        <v>0</v>
      </c>
      <c r="P592" s="11">
        <v>0</v>
      </c>
      <c r="Q592" s="11">
        <v>0</v>
      </c>
      <c r="R592" s="11">
        <v>0</v>
      </c>
      <c r="V592" s="11">
        <v>202009</v>
      </c>
    </row>
    <row r="593" spans="1:22">
      <c r="A593" s="11" t="s">
        <v>486</v>
      </c>
      <c r="B593" s="11">
        <v>28</v>
      </c>
      <c r="C593" s="11">
        <v>40</v>
      </c>
      <c r="F593" s="11">
        <v>6.25</v>
      </c>
      <c r="O593" s="11">
        <v>0</v>
      </c>
      <c r="P593" s="11">
        <v>0</v>
      </c>
      <c r="Q593" s="11">
        <v>0</v>
      </c>
      <c r="R593" s="11">
        <v>0</v>
      </c>
      <c r="V593" s="11">
        <v>202009</v>
      </c>
    </row>
    <row r="594" spans="1:22">
      <c r="A594" s="11" t="s">
        <v>1537</v>
      </c>
      <c r="B594" s="11">
        <v>28</v>
      </c>
      <c r="C594" s="11">
        <v>36</v>
      </c>
      <c r="O594" s="11">
        <v>0</v>
      </c>
      <c r="P594" s="11">
        <v>0</v>
      </c>
      <c r="Q594" s="11">
        <v>0</v>
      </c>
      <c r="R594" s="11">
        <v>0</v>
      </c>
      <c r="V594" s="11">
        <v>202008</v>
      </c>
    </row>
    <row r="595" spans="1:22">
      <c r="A595" s="11" t="s">
        <v>782</v>
      </c>
      <c r="B595" s="11">
        <v>28</v>
      </c>
      <c r="C595" s="11">
        <v>32</v>
      </c>
      <c r="E595" s="11">
        <v>0</v>
      </c>
      <c r="H595" s="11">
        <v>6</v>
      </c>
      <c r="O595" s="11">
        <v>0</v>
      </c>
      <c r="P595" s="11">
        <v>0</v>
      </c>
      <c r="Q595" s="11">
        <v>0</v>
      </c>
      <c r="R595" s="11">
        <v>7</v>
      </c>
      <c r="T595" s="11">
        <v>0</v>
      </c>
      <c r="V595" s="11">
        <v>202009</v>
      </c>
    </row>
    <row r="596" spans="1:22">
      <c r="A596" s="11" t="s">
        <v>1199</v>
      </c>
      <c r="B596" s="11">
        <v>28</v>
      </c>
      <c r="C596" s="11">
        <v>40</v>
      </c>
      <c r="O596" s="11">
        <v>0</v>
      </c>
      <c r="P596" s="11">
        <v>0</v>
      </c>
      <c r="Q596" s="11">
        <v>0</v>
      </c>
      <c r="R596" s="11">
        <v>0</v>
      </c>
      <c r="V596" s="11">
        <v>202009</v>
      </c>
    </row>
    <row r="597" spans="1:22">
      <c r="A597" s="11" t="s">
        <v>1200</v>
      </c>
      <c r="B597" s="11">
        <v>28</v>
      </c>
      <c r="C597" s="11">
        <v>45</v>
      </c>
      <c r="E597" s="11">
        <v>3.11</v>
      </c>
      <c r="F597" s="11">
        <v>2.38</v>
      </c>
      <c r="O597" s="11">
        <v>0</v>
      </c>
      <c r="P597" s="11">
        <v>0</v>
      </c>
      <c r="Q597" s="11">
        <v>0</v>
      </c>
      <c r="R597" s="11">
        <v>0</v>
      </c>
      <c r="V597" s="11">
        <v>202009</v>
      </c>
    </row>
    <row r="598" spans="1:22">
      <c r="A598" s="11" t="s">
        <v>507</v>
      </c>
      <c r="B598" s="11">
        <v>28</v>
      </c>
      <c r="C598" s="11">
        <v>0</v>
      </c>
      <c r="G598" s="11">
        <v>16</v>
      </c>
      <c r="O598" s="11">
        <v>0</v>
      </c>
      <c r="P598" s="11">
        <v>0</v>
      </c>
      <c r="Q598" s="11">
        <v>0</v>
      </c>
      <c r="R598" s="11">
        <v>0</v>
      </c>
      <c r="V598" s="11">
        <v>202009</v>
      </c>
    </row>
    <row r="599" spans="1:22">
      <c r="A599" s="11" t="s">
        <v>469</v>
      </c>
      <c r="B599" s="11">
        <v>28</v>
      </c>
      <c r="C599" s="11">
        <v>38</v>
      </c>
      <c r="D599" s="11">
        <v>0</v>
      </c>
      <c r="E599" s="11">
        <v>0</v>
      </c>
      <c r="F599" s="11">
        <v>0</v>
      </c>
      <c r="O599" s="11">
        <v>0</v>
      </c>
      <c r="P599" s="11">
        <v>0</v>
      </c>
      <c r="Q599" s="11">
        <v>0</v>
      </c>
      <c r="R599" s="11">
        <v>0</v>
      </c>
      <c r="S599" s="11">
        <v>2</v>
      </c>
      <c r="T599" s="11">
        <v>1.74</v>
      </c>
      <c r="U599" s="11">
        <v>2.1</v>
      </c>
      <c r="V599" s="11">
        <v>202009</v>
      </c>
    </row>
    <row r="600" spans="1:22">
      <c r="A600" s="11" t="s">
        <v>1210</v>
      </c>
      <c r="B600" s="11">
        <v>28</v>
      </c>
      <c r="C600" s="11">
        <v>40</v>
      </c>
      <c r="E600" s="11">
        <v>3.86</v>
      </c>
      <c r="F600" s="11">
        <v>7.22</v>
      </c>
      <c r="M600" s="11">
        <v>64</v>
      </c>
      <c r="O600" s="11">
        <v>0</v>
      </c>
      <c r="P600" s="11">
        <v>3</v>
      </c>
      <c r="Q600" s="11">
        <v>0</v>
      </c>
      <c r="R600" s="11">
        <v>0</v>
      </c>
      <c r="V600" s="11">
        <v>202009</v>
      </c>
    </row>
    <row r="601" spans="1:22">
      <c r="A601" s="11" t="s">
        <v>483</v>
      </c>
      <c r="B601" s="11">
        <v>28</v>
      </c>
      <c r="C601" s="11">
        <v>40</v>
      </c>
      <c r="F601" s="11">
        <v>0</v>
      </c>
      <c r="O601" s="11">
        <v>0</v>
      </c>
      <c r="P601" s="11">
        <v>0</v>
      </c>
      <c r="Q601" s="11">
        <v>0</v>
      </c>
      <c r="R601" s="11">
        <v>0</v>
      </c>
      <c r="U601" s="11">
        <v>6.17</v>
      </c>
      <c r="V601" s="11">
        <v>202009</v>
      </c>
    </row>
    <row r="602" spans="1:22">
      <c r="A602" s="11" t="s">
        <v>783</v>
      </c>
      <c r="B602" s="11">
        <v>28</v>
      </c>
      <c r="C602" s="11">
        <v>41.25</v>
      </c>
      <c r="N602" s="11">
        <v>3.75</v>
      </c>
      <c r="O602" s="11">
        <v>0</v>
      </c>
      <c r="P602" s="11">
        <v>2</v>
      </c>
      <c r="Q602" s="11">
        <v>0</v>
      </c>
      <c r="R602" s="11">
        <v>0</v>
      </c>
      <c r="V602" s="11">
        <v>202009</v>
      </c>
    </row>
    <row r="603" spans="1:22">
      <c r="A603" s="11" t="s">
        <v>502</v>
      </c>
      <c r="B603" s="11">
        <v>28</v>
      </c>
      <c r="C603" s="11">
        <v>40</v>
      </c>
      <c r="E603" s="11">
        <v>1.5</v>
      </c>
      <c r="F603" s="11">
        <v>3.77</v>
      </c>
      <c r="O603" s="11">
        <v>0</v>
      </c>
      <c r="P603" s="11">
        <v>0</v>
      </c>
      <c r="Q603" s="11">
        <v>0</v>
      </c>
      <c r="R603" s="11">
        <v>0</v>
      </c>
      <c r="V603" s="11">
        <v>202009</v>
      </c>
    </row>
    <row r="604" spans="1:22">
      <c r="A604" s="11" t="s">
        <v>1201</v>
      </c>
      <c r="B604" s="11">
        <v>28</v>
      </c>
      <c r="C604" s="11">
        <v>40</v>
      </c>
      <c r="E604" s="11">
        <v>0</v>
      </c>
      <c r="F604" s="11">
        <v>0</v>
      </c>
      <c r="O604" s="11">
        <v>0</v>
      </c>
      <c r="P604" s="11">
        <v>0</v>
      </c>
      <c r="Q604" s="11">
        <v>0</v>
      </c>
      <c r="R604" s="11">
        <v>0</v>
      </c>
      <c r="T604" s="11">
        <v>5.76</v>
      </c>
      <c r="U604" s="11">
        <v>5.27</v>
      </c>
      <c r="V604" s="11">
        <v>202009</v>
      </c>
    </row>
    <row r="605" spans="1:22">
      <c r="A605" s="11" t="s">
        <v>1021</v>
      </c>
      <c r="B605" s="11">
        <v>28</v>
      </c>
      <c r="C605" s="11">
        <v>0</v>
      </c>
      <c r="G605" s="11">
        <v>38</v>
      </c>
      <c r="O605" s="11">
        <v>0</v>
      </c>
      <c r="P605" s="11">
        <v>0</v>
      </c>
      <c r="Q605" s="11">
        <v>0</v>
      </c>
      <c r="R605" s="11">
        <v>0</v>
      </c>
      <c r="V605" s="11">
        <v>202009</v>
      </c>
    </row>
    <row r="606" spans="1:22">
      <c r="A606" s="11" t="s">
        <v>1239</v>
      </c>
      <c r="B606" s="11">
        <v>28</v>
      </c>
      <c r="C606" s="11">
        <v>34</v>
      </c>
      <c r="O606" s="11">
        <v>0</v>
      </c>
      <c r="P606" s="11">
        <v>0</v>
      </c>
      <c r="Q606" s="11">
        <v>0</v>
      </c>
      <c r="R606" s="11">
        <v>0</v>
      </c>
      <c r="V606" s="11">
        <v>202008</v>
      </c>
    </row>
    <row r="607" spans="1:22">
      <c r="A607" s="11" t="s">
        <v>1211</v>
      </c>
      <c r="B607" s="11">
        <v>28</v>
      </c>
      <c r="C607" s="11">
        <v>22</v>
      </c>
      <c r="O607" s="11">
        <v>0</v>
      </c>
      <c r="P607" s="11">
        <v>0</v>
      </c>
      <c r="Q607" s="11">
        <v>0</v>
      </c>
      <c r="R607" s="11">
        <v>0</v>
      </c>
      <c r="V607" s="11">
        <v>202009</v>
      </c>
    </row>
    <row r="608" spans="1:22">
      <c r="A608" s="11" t="s">
        <v>452</v>
      </c>
      <c r="B608" s="11">
        <v>28</v>
      </c>
      <c r="C608" s="11">
        <v>36</v>
      </c>
      <c r="E608" s="11">
        <v>1.43</v>
      </c>
      <c r="G608" s="11">
        <v>9</v>
      </c>
      <c r="O608" s="11">
        <v>0</v>
      </c>
      <c r="P608" s="11">
        <v>0</v>
      </c>
      <c r="Q608" s="11">
        <v>0</v>
      </c>
      <c r="R608" s="11">
        <v>0</v>
      </c>
      <c r="V608" s="11">
        <v>202009</v>
      </c>
    </row>
    <row r="609" spans="1:22">
      <c r="A609" s="11" t="s">
        <v>1189</v>
      </c>
      <c r="B609" s="11">
        <v>28</v>
      </c>
      <c r="C609" s="11">
        <v>18</v>
      </c>
      <c r="G609" s="11">
        <v>22</v>
      </c>
      <c r="O609" s="11">
        <v>0</v>
      </c>
      <c r="P609" s="11">
        <v>0</v>
      </c>
      <c r="Q609" s="11">
        <v>0</v>
      </c>
      <c r="R609" s="11">
        <v>0</v>
      </c>
      <c r="V609" s="11">
        <v>202009</v>
      </c>
    </row>
    <row r="610" spans="1:22">
      <c r="A610" s="11" t="s">
        <v>1240</v>
      </c>
      <c r="B610" s="11">
        <v>28</v>
      </c>
      <c r="C610" s="11">
        <v>45</v>
      </c>
      <c r="E610" s="11">
        <v>1.45</v>
      </c>
      <c r="F610" s="11">
        <v>8.4</v>
      </c>
      <c r="O610" s="11">
        <v>0</v>
      </c>
      <c r="P610" s="11">
        <v>0</v>
      </c>
      <c r="Q610" s="11">
        <v>0</v>
      </c>
      <c r="R610" s="11">
        <v>0</v>
      </c>
      <c r="V610" s="11">
        <v>202009</v>
      </c>
    </row>
    <row r="611" spans="1:22">
      <c r="A611" s="11" t="s">
        <v>913</v>
      </c>
      <c r="B611" s="11">
        <v>28</v>
      </c>
      <c r="C611" s="11">
        <v>39.979999999999997</v>
      </c>
      <c r="N611" s="11">
        <v>0.02</v>
      </c>
      <c r="O611" s="11">
        <v>0</v>
      </c>
      <c r="P611" s="11">
        <v>0</v>
      </c>
      <c r="Q611" s="11">
        <v>0</v>
      </c>
      <c r="R611" s="11">
        <v>0</v>
      </c>
      <c r="V611" s="11">
        <v>202009</v>
      </c>
    </row>
    <row r="612" spans="1:22">
      <c r="A612" s="11" t="s">
        <v>503</v>
      </c>
      <c r="B612" s="11">
        <v>28</v>
      </c>
      <c r="C612" s="11">
        <v>0</v>
      </c>
      <c r="G612" s="11">
        <v>38</v>
      </c>
      <c r="O612" s="11">
        <v>0</v>
      </c>
      <c r="P612" s="11">
        <v>0</v>
      </c>
      <c r="Q612" s="11">
        <v>0</v>
      </c>
      <c r="R612" s="11">
        <v>0</v>
      </c>
      <c r="V612" s="11">
        <v>202009</v>
      </c>
    </row>
    <row r="613" spans="1:22">
      <c r="A613" s="11" t="s">
        <v>1221</v>
      </c>
      <c r="B613" s="11">
        <v>28</v>
      </c>
      <c r="C613" s="11">
        <v>40</v>
      </c>
      <c r="E613" s="11">
        <v>2</v>
      </c>
      <c r="F613" s="11">
        <v>4.25</v>
      </c>
      <c r="O613" s="11">
        <v>0</v>
      </c>
      <c r="P613" s="11">
        <v>3</v>
      </c>
      <c r="Q613" s="11">
        <v>0</v>
      </c>
      <c r="R613" s="11">
        <v>0</v>
      </c>
      <c r="V613" s="11">
        <v>202009</v>
      </c>
    </row>
    <row r="614" spans="1:22">
      <c r="A614" s="11" t="s">
        <v>958</v>
      </c>
      <c r="B614" s="11">
        <v>28</v>
      </c>
      <c r="C614" s="11">
        <v>28</v>
      </c>
      <c r="D614" s="11">
        <v>6</v>
      </c>
      <c r="M614" s="11">
        <v>180</v>
      </c>
      <c r="O614" s="11">
        <v>0</v>
      </c>
      <c r="P614" s="11">
        <v>0</v>
      </c>
      <c r="Q614" s="11">
        <v>0</v>
      </c>
      <c r="R614" s="11">
        <v>0</v>
      </c>
      <c r="V614" s="11">
        <v>202009</v>
      </c>
    </row>
    <row r="615" spans="1:22">
      <c r="A615" s="11" t="s">
        <v>460</v>
      </c>
      <c r="B615" s="11">
        <v>28</v>
      </c>
      <c r="C615" s="11">
        <v>40</v>
      </c>
      <c r="F615" s="11">
        <v>0</v>
      </c>
      <c r="O615" s="11">
        <v>0</v>
      </c>
      <c r="P615" s="11">
        <v>0</v>
      </c>
      <c r="Q615" s="11">
        <v>0</v>
      </c>
      <c r="R615" s="11">
        <v>0</v>
      </c>
      <c r="U615" s="11">
        <v>1</v>
      </c>
      <c r="V615" s="11">
        <v>202009</v>
      </c>
    </row>
    <row r="616" spans="1:22">
      <c r="A616" s="11" t="s">
        <v>451</v>
      </c>
      <c r="B616" s="11">
        <v>28</v>
      </c>
      <c r="C616" s="11">
        <v>15.47</v>
      </c>
      <c r="G616" s="11">
        <v>8</v>
      </c>
      <c r="H616" s="11">
        <v>16</v>
      </c>
      <c r="N616" s="11">
        <v>0.53</v>
      </c>
      <c r="O616" s="11">
        <v>0</v>
      </c>
      <c r="P616" s="11">
        <v>0</v>
      </c>
      <c r="Q616" s="11">
        <v>0</v>
      </c>
      <c r="R616" s="11">
        <v>0</v>
      </c>
      <c r="V616" s="11">
        <v>202009</v>
      </c>
    </row>
    <row r="617" spans="1:22">
      <c r="A617" s="11" t="s">
        <v>784</v>
      </c>
      <c r="B617" s="11">
        <v>28</v>
      </c>
      <c r="C617" s="11">
        <v>27</v>
      </c>
      <c r="D617" s="11">
        <v>0</v>
      </c>
      <c r="M617" s="11">
        <v>42</v>
      </c>
      <c r="O617" s="11">
        <v>0</v>
      </c>
      <c r="P617" s="11">
        <v>0</v>
      </c>
      <c r="Q617" s="11">
        <v>0</v>
      </c>
      <c r="R617" s="11">
        <v>0</v>
      </c>
      <c r="S617" s="11">
        <v>5</v>
      </c>
      <c r="V617" s="11">
        <v>202009</v>
      </c>
    </row>
    <row r="618" spans="1:22">
      <c r="A618" s="11" t="s">
        <v>1190</v>
      </c>
      <c r="B618" s="11">
        <v>28</v>
      </c>
      <c r="C618" s="11">
        <v>45</v>
      </c>
      <c r="E618" s="11">
        <v>0</v>
      </c>
      <c r="O618" s="11">
        <v>0</v>
      </c>
      <c r="P618" s="11">
        <v>1</v>
      </c>
      <c r="Q618" s="11">
        <v>0</v>
      </c>
      <c r="R618" s="11">
        <v>0</v>
      </c>
      <c r="T618" s="11">
        <v>1.52</v>
      </c>
      <c r="V618" s="11">
        <v>202009</v>
      </c>
    </row>
    <row r="619" spans="1:22">
      <c r="A619" s="11" t="s">
        <v>707</v>
      </c>
      <c r="B619" s="11">
        <v>28</v>
      </c>
      <c r="C619" s="11">
        <v>40</v>
      </c>
      <c r="E619" s="11">
        <v>0</v>
      </c>
      <c r="F619" s="11">
        <v>0</v>
      </c>
      <c r="O619" s="11">
        <v>0</v>
      </c>
      <c r="P619" s="11">
        <v>0</v>
      </c>
      <c r="Q619" s="11">
        <v>0</v>
      </c>
      <c r="R619" s="11">
        <v>0</v>
      </c>
      <c r="T619" s="11">
        <v>6.98</v>
      </c>
      <c r="U619" s="11">
        <v>4.25</v>
      </c>
      <c r="V619" s="11">
        <v>202009</v>
      </c>
    </row>
    <row r="620" spans="1:22">
      <c r="A620" s="11" t="s">
        <v>1192</v>
      </c>
      <c r="B620" s="11">
        <v>28</v>
      </c>
      <c r="C620" s="11">
        <v>45</v>
      </c>
      <c r="E620" s="11">
        <v>1.59</v>
      </c>
      <c r="F620" s="11">
        <v>4.5999999999999996</v>
      </c>
      <c r="O620" s="11">
        <v>0</v>
      </c>
      <c r="P620" s="11">
        <v>3</v>
      </c>
      <c r="Q620" s="11">
        <v>0</v>
      </c>
      <c r="R620" s="11">
        <v>0</v>
      </c>
      <c r="V620" s="11">
        <v>202009</v>
      </c>
    </row>
    <row r="621" spans="1:22">
      <c r="A621" s="11" t="s">
        <v>1193</v>
      </c>
      <c r="B621" s="11">
        <v>28</v>
      </c>
      <c r="C621" s="11">
        <v>45</v>
      </c>
      <c r="E621" s="11">
        <v>0.49</v>
      </c>
      <c r="O621" s="11">
        <v>0</v>
      </c>
      <c r="P621" s="11">
        <v>3</v>
      </c>
      <c r="Q621" s="11">
        <v>0</v>
      </c>
      <c r="R621" s="11">
        <v>0</v>
      </c>
      <c r="V621" s="11">
        <v>202009</v>
      </c>
    </row>
    <row r="622" spans="1:22">
      <c r="A622" s="11" t="s">
        <v>492</v>
      </c>
      <c r="B622" s="11">
        <v>28</v>
      </c>
      <c r="C622" s="11">
        <v>40</v>
      </c>
      <c r="F622" s="11">
        <v>13.17</v>
      </c>
      <c r="N622" s="11">
        <v>0</v>
      </c>
      <c r="O622" s="11">
        <v>7</v>
      </c>
      <c r="P622" s="11">
        <v>0</v>
      </c>
      <c r="Q622" s="11">
        <v>0</v>
      </c>
      <c r="R622" s="11">
        <v>0</v>
      </c>
      <c r="V622" s="11">
        <v>202008</v>
      </c>
    </row>
    <row r="623" spans="1:22">
      <c r="A623" s="11" t="s">
        <v>1818</v>
      </c>
      <c r="B623" s="11">
        <v>28</v>
      </c>
      <c r="C623" s="11">
        <v>40</v>
      </c>
      <c r="E623" s="11">
        <v>2.33</v>
      </c>
      <c r="F623" s="11">
        <v>6</v>
      </c>
      <c r="M623" s="11">
        <v>60</v>
      </c>
      <c r="O623" s="11">
        <v>0</v>
      </c>
      <c r="P623" s="11">
        <v>0</v>
      </c>
      <c r="Q623" s="11">
        <v>0</v>
      </c>
      <c r="R623" s="11">
        <v>0</v>
      </c>
      <c r="V623" s="11">
        <v>202009</v>
      </c>
    </row>
    <row r="624" spans="1:22">
      <c r="A624" s="11" t="s">
        <v>848</v>
      </c>
      <c r="B624" s="11">
        <v>28</v>
      </c>
      <c r="C624" s="11">
        <v>0</v>
      </c>
      <c r="G624" s="11">
        <v>40</v>
      </c>
      <c r="O624" s="11">
        <v>0</v>
      </c>
      <c r="P624" s="11">
        <v>0</v>
      </c>
      <c r="Q624" s="11">
        <v>0</v>
      </c>
      <c r="R624" s="11">
        <v>0</v>
      </c>
      <c r="V624" s="11">
        <v>202009</v>
      </c>
    </row>
    <row r="625" spans="1:22">
      <c r="A625" s="11" t="s">
        <v>785</v>
      </c>
      <c r="B625" s="11">
        <v>28</v>
      </c>
      <c r="C625" s="11">
        <v>0</v>
      </c>
      <c r="G625" s="11">
        <v>38</v>
      </c>
      <c r="O625" s="11">
        <v>0</v>
      </c>
      <c r="P625" s="11">
        <v>0</v>
      </c>
      <c r="Q625" s="11">
        <v>0</v>
      </c>
      <c r="R625" s="11">
        <v>0</v>
      </c>
      <c r="V625" s="11">
        <v>202009</v>
      </c>
    </row>
    <row r="626" spans="1:22">
      <c r="A626" s="11" t="s">
        <v>1053</v>
      </c>
      <c r="B626" s="11">
        <v>28</v>
      </c>
      <c r="C626" s="11">
        <v>40</v>
      </c>
      <c r="E626" s="11">
        <v>1.3</v>
      </c>
      <c r="O626" s="11">
        <v>0</v>
      </c>
      <c r="P626" s="11">
        <v>0</v>
      </c>
      <c r="Q626" s="11">
        <v>0</v>
      </c>
      <c r="R626" s="11">
        <v>0</v>
      </c>
      <c r="V626" s="11">
        <v>202009</v>
      </c>
    </row>
    <row r="627" spans="1:22">
      <c r="A627" s="11" t="s">
        <v>1194</v>
      </c>
      <c r="B627" s="11">
        <v>28</v>
      </c>
      <c r="C627" s="11">
        <v>40</v>
      </c>
      <c r="F627" s="11">
        <v>8.5</v>
      </c>
      <c r="O627" s="11">
        <v>0</v>
      </c>
      <c r="P627" s="11">
        <v>0</v>
      </c>
      <c r="Q627" s="11">
        <v>0</v>
      </c>
      <c r="R627" s="11">
        <v>0</v>
      </c>
      <c r="V627" s="11">
        <v>202009</v>
      </c>
    </row>
    <row r="628" spans="1:22">
      <c r="A628" s="11" t="s">
        <v>1232</v>
      </c>
      <c r="B628" s="11">
        <v>29</v>
      </c>
      <c r="C628" s="11">
        <v>40</v>
      </c>
      <c r="E628" s="11">
        <v>0</v>
      </c>
      <c r="F628" s="11">
        <v>0</v>
      </c>
      <c r="O628" s="11">
        <v>0</v>
      </c>
      <c r="P628" s="11">
        <v>1</v>
      </c>
      <c r="Q628" s="11">
        <v>0</v>
      </c>
      <c r="R628" s="11">
        <v>0</v>
      </c>
      <c r="T628" s="11">
        <v>5.15</v>
      </c>
      <c r="U628" s="11">
        <v>0.88</v>
      </c>
      <c r="V628" s="11">
        <v>202009</v>
      </c>
    </row>
    <row r="629" spans="1:22">
      <c r="A629" s="11" t="s">
        <v>496</v>
      </c>
      <c r="B629" s="11">
        <v>29</v>
      </c>
      <c r="C629" s="11">
        <v>43</v>
      </c>
      <c r="E629" s="11">
        <v>3.14</v>
      </c>
      <c r="F629" s="11">
        <v>1.9</v>
      </c>
      <c r="O629" s="11">
        <v>0</v>
      </c>
      <c r="P629" s="11">
        <v>0</v>
      </c>
      <c r="Q629" s="11">
        <v>0</v>
      </c>
      <c r="R629" s="11">
        <v>7</v>
      </c>
      <c r="V629" s="11">
        <v>202009</v>
      </c>
    </row>
    <row r="630" spans="1:22">
      <c r="A630" s="11" t="s">
        <v>708</v>
      </c>
      <c r="B630" s="11">
        <v>29</v>
      </c>
      <c r="C630" s="11">
        <v>40</v>
      </c>
      <c r="E630" s="11">
        <v>0</v>
      </c>
      <c r="F630" s="11">
        <v>0</v>
      </c>
      <c r="O630" s="11">
        <v>0</v>
      </c>
      <c r="P630" s="11">
        <v>2</v>
      </c>
      <c r="Q630" s="11">
        <v>0</v>
      </c>
      <c r="R630" s="11">
        <v>0</v>
      </c>
      <c r="T630" s="11">
        <v>3.68</v>
      </c>
      <c r="U630" s="11">
        <v>9.2200000000000006</v>
      </c>
      <c r="V630" s="11">
        <v>202009</v>
      </c>
    </row>
    <row r="631" spans="1:22">
      <c r="A631" s="11" t="s">
        <v>726</v>
      </c>
      <c r="B631" s="11">
        <v>29</v>
      </c>
      <c r="C631" s="11">
        <v>36</v>
      </c>
      <c r="G631" s="11">
        <v>4</v>
      </c>
      <c r="O631" s="11">
        <v>0</v>
      </c>
      <c r="P631" s="11">
        <v>0</v>
      </c>
      <c r="Q631" s="11">
        <v>0</v>
      </c>
      <c r="R631" s="11">
        <v>0</v>
      </c>
      <c r="V631" s="11">
        <v>202009</v>
      </c>
    </row>
    <row r="632" spans="1:22">
      <c r="A632" s="11" t="s">
        <v>458</v>
      </c>
      <c r="B632" s="11">
        <v>29</v>
      </c>
      <c r="C632" s="11">
        <v>0</v>
      </c>
      <c r="G632" s="11">
        <v>40</v>
      </c>
      <c r="O632" s="11">
        <v>0</v>
      </c>
      <c r="P632" s="11">
        <v>0</v>
      </c>
      <c r="Q632" s="11">
        <v>0</v>
      </c>
      <c r="R632" s="11">
        <v>0</v>
      </c>
      <c r="V632" s="11">
        <v>202009</v>
      </c>
    </row>
    <row r="633" spans="1:22">
      <c r="A633" s="11" t="s">
        <v>1205</v>
      </c>
      <c r="B633" s="11">
        <v>29</v>
      </c>
      <c r="C633" s="11">
        <v>0</v>
      </c>
      <c r="G633" s="11">
        <v>45</v>
      </c>
      <c r="O633" s="11">
        <v>0</v>
      </c>
      <c r="P633" s="11">
        <v>0</v>
      </c>
      <c r="Q633" s="11">
        <v>0</v>
      </c>
      <c r="R633" s="11">
        <v>0</v>
      </c>
      <c r="V633" s="11">
        <v>202009</v>
      </c>
    </row>
    <row r="634" spans="1:22">
      <c r="A634" s="11" t="s">
        <v>767</v>
      </c>
      <c r="B634" s="11">
        <v>29</v>
      </c>
      <c r="C634" s="11">
        <v>0</v>
      </c>
      <c r="G634" s="11">
        <v>40</v>
      </c>
      <c r="O634" s="11">
        <v>0</v>
      </c>
      <c r="P634" s="11">
        <v>0</v>
      </c>
      <c r="Q634" s="11">
        <v>0</v>
      </c>
      <c r="R634" s="11">
        <v>0</v>
      </c>
      <c r="V634" s="11">
        <v>202009</v>
      </c>
    </row>
    <row r="635" spans="1:22">
      <c r="A635" s="11" t="s">
        <v>1233</v>
      </c>
      <c r="B635" s="11">
        <v>29</v>
      </c>
      <c r="C635" s="11">
        <v>0</v>
      </c>
      <c r="H635" s="11">
        <v>38</v>
      </c>
      <c r="O635" s="11">
        <v>0</v>
      </c>
      <c r="P635" s="11">
        <v>0</v>
      </c>
      <c r="Q635" s="11">
        <v>0</v>
      </c>
      <c r="R635" s="11">
        <v>0</v>
      </c>
      <c r="V635" s="11">
        <v>202009</v>
      </c>
    </row>
    <row r="636" spans="1:22">
      <c r="A636" s="11" t="s">
        <v>453</v>
      </c>
      <c r="B636" s="11">
        <v>29</v>
      </c>
      <c r="C636" s="11">
        <v>32</v>
      </c>
      <c r="D636" s="11">
        <v>0</v>
      </c>
      <c r="M636" s="11">
        <v>288</v>
      </c>
      <c r="O636" s="11">
        <v>0</v>
      </c>
      <c r="P636" s="11">
        <v>0</v>
      </c>
      <c r="Q636" s="11">
        <v>0</v>
      </c>
      <c r="R636" s="11">
        <v>0</v>
      </c>
      <c r="S636" s="11">
        <v>1</v>
      </c>
      <c r="V636" s="11">
        <v>202009</v>
      </c>
    </row>
    <row r="637" spans="1:22">
      <c r="A637" s="11" t="s">
        <v>1162</v>
      </c>
      <c r="B637" s="11">
        <v>29</v>
      </c>
      <c r="C637" s="11">
        <v>15.5</v>
      </c>
      <c r="O637" s="11">
        <v>0</v>
      </c>
      <c r="P637" s="11">
        <v>0</v>
      </c>
      <c r="Q637" s="11">
        <v>0</v>
      </c>
      <c r="R637" s="11">
        <v>0</v>
      </c>
      <c r="V637" s="11">
        <v>202009</v>
      </c>
    </row>
    <row r="638" spans="1:22">
      <c r="A638" s="11" t="s">
        <v>1704</v>
      </c>
      <c r="B638" s="11">
        <v>29</v>
      </c>
      <c r="C638" s="11">
        <v>40</v>
      </c>
      <c r="F638" s="11">
        <v>0.92</v>
      </c>
      <c r="M638" s="11">
        <v>180</v>
      </c>
      <c r="O638" s="11">
        <v>0</v>
      </c>
      <c r="P638" s="11">
        <v>0</v>
      </c>
      <c r="Q638" s="11">
        <v>0</v>
      </c>
      <c r="R638" s="11">
        <v>0</v>
      </c>
      <c r="V638" s="11">
        <v>202008</v>
      </c>
    </row>
    <row r="639" spans="1:22">
      <c r="A639" s="11" t="s">
        <v>488</v>
      </c>
      <c r="B639" s="11">
        <v>29</v>
      </c>
      <c r="C639" s="11">
        <v>0</v>
      </c>
      <c r="G639" s="11">
        <v>40</v>
      </c>
      <c r="O639" s="11">
        <v>0</v>
      </c>
      <c r="P639" s="11">
        <v>0</v>
      </c>
      <c r="Q639" s="11">
        <v>0</v>
      </c>
      <c r="R639" s="11">
        <v>0</v>
      </c>
      <c r="V639" s="11">
        <v>202009</v>
      </c>
    </row>
    <row r="640" spans="1:22">
      <c r="A640" s="11" t="s">
        <v>951</v>
      </c>
      <c r="B640" s="11">
        <v>29</v>
      </c>
      <c r="C640" s="11">
        <v>24</v>
      </c>
      <c r="D640" s="11">
        <v>0.5</v>
      </c>
      <c r="M640" s="11">
        <v>53.6</v>
      </c>
      <c r="O640" s="11">
        <v>0</v>
      </c>
      <c r="P640" s="11">
        <v>0</v>
      </c>
      <c r="Q640" s="11">
        <v>0</v>
      </c>
      <c r="R640" s="11">
        <v>0</v>
      </c>
      <c r="V640" s="11">
        <v>202009</v>
      </c>
    </row>
    <row r="641" spans="1:22">
      <c r="A641" s="11" t="s">
        <v>786</v>
      </c>
      <c r="B641" s="11">
        <v>29</v>
      </c>
      <c r="C641" s="11">
        <v>40</v>
      </c>
      <c r="E641" s="11">
        <v>8.19</v>
      </c>
      <c r="F641" s="11">
        <v>9.1</v>
      </c>
      <c r="O641" s="11">
        <v>0</v>
      </c>
      <c r="P641" s="11">
        <v>0</v>
      </c>
      <c r="Q641" s="11">
        <v>0</v>
      </c>
      <c r="R641" s="11">
        <v>0</v>
      </c>
      <c r="V641" s="11">
        <v>202009</v>
      </c>
    </row>
    <row r="642" spans="1:22">
      <c r="A642" s="11" t="s">
        <v>1214</v>
      </c>
      <c r="B642" s="11">
        <v>29</v>
      </c>
      <c r="C642" s="11">
        <v>40</v>
      </c>
      <c r="O642" s="11">
        <v>0</v>
      </c>
      <c r="P642" s="11">
        <v>0</v>
      </c>
      <c r="Q642" s="11">
        <v>0</v>
      </c>
      <c r="R642" s="11">
        <v>0</v>
      </c>
      <c r="V642" s="11">
        <v>202009</v>
      </c>
    </row>
    <row r="643" spans="1:22">
      <c r="A643" s="11" t="s">
        <v>478</v>
      </c>
      <c r="B643" s="11">
        <v>29</v>
      </c>
      <c r="C643" s="11">
        <v>15</v>
      </c>
      <c r="M643" s="11">
        <v>684</v>
      </c>
      <c r="O643" s="11">
        <v>0</v>
      </c>
      <c r="P643" s="11">
        <v>0</v>
      </c>
      <c r="Q643" s="11">
        <v>0</v>
      </c>
      <c r="R643" s="11">
        <v>0</v>
      </c>
      <c r="V643" s="11">
        <v>202008</v>
      </c>
    </row>
    <row r="644" spans="1:22">
      <c r="A644" s="11" t="s">
        <v>845</v>
      </c>
      <c r="B644" s="11">
        <v>29</v>
      </c>
      <c r="C644" s="11">
        <v>0</v>
      </c>
      <c r="H644" s="11">
        <v>40</v>
      </c>
      <c r="O644" s="11">
        <v>0</v>
      </c>
      <c r="P644" s="11">
        <v>0</v>
      </c>
      <c r="Q644" s="11">
        <v>0</v>
      </c>
      <c r="R644" s="11">
        <v>0</v>
      </c>
      <c r="V644" s="11">
        <v>202009</v>
      </c>
    </row>
    <row r="645" spans="1:22">
      <c r="A645" s="11" t="s">
        <v>485</v>
      </c>
      <c r="B645" s="11">
        <v>29</v>
      </c>
      <c r="C645" s="11">
        <v>24</v>
      </c>
      <c r="F645" s="11">
        <v>0</v>
      </c>
      <c r="G645" s="11">
        <v>16</v>
      </c>
      <c r="O645" s="11">
        <v>0</v>
      </c>
      <c r="P645" s="11">
        <v>0</v>
      </c>
      <c r="Q645" s="11">
        <v>0</v>
      </c>
      <c r="R645" s="11">
        <v>0</v>
      </c>
      <c r="U645" s="11">
        <v>4</v>
      </c>
      <c r="V645" s="11">
        <v>202009</v>
      </c>
    </row>
    <row r="646" spans="1:22">
      <c r="A646" s="11" t="s">
        <v>598</v>
      </c>
      <c r="B646" s="11">
        <v>29</v>
      </c>
      <c r="C646" s="11">
        <v>30</v>
      </c>
      <c r="M646" s="11">
        <v>504</v>
      </c>
      <c r="O646" s="11">
        <v>0</v>
      </c>
      <c r="P646" s="11">
        <v>0</v>
      </c>
      <c r="Q646" s="11">
        <v>0</v>
      </c>
      <c r="R646" s="11">
        <v>0</v>
      </c>
      <c r="V646" s="11">
        <v>202009</v>
      </c>
    </row>
    <row r="647" spans="1:22">
      <c r="A647" s="11" t="s">
        <v>1086</v>
      </c>
      <c r="B647" s="11">
        <v>29</v>
      </c>
      <c r="C647" s="11">
        <v>20</v>
      </c>
      <c r="M647" s="11">
        <v>136</v>
      </c>
      <c r="O647" s="11">
        <v>0</v>
      </c>
      <c r="P647" s="11">
        <v>0</v>
      </c>
      <c r="Q647" s="11">
        <v>0</v>
      </c>
      <c r="R647" s="11">
        <v>0</v>
      </c>
      <c r="V647" s="11">
        <v>202009</v>
      </c>
    </row>
    <row r="648" spans="1:22">
      <c r="A648" s="11" t="s">
        <v>1215</v>
      </c>
      <c r="B648" s="11">
        <v>29</v>
      </c>
      <c r="C648" s="11">
        <v>25</v>
      </c>
      <c r="O648" s="11">
        <v>0</v>
      </c>
      <c r="P648" s="11">
        <v>0</v>
      </c>
      <c r="Q648" s="11">
        <v>0</v>
      </c>
      <c r="R648" s="11">
        <v>0</v>
      </c>
      <c r="V648" s="11">
        <v>202008</v>
      </c>
    </row>
    <row r="649" spans="1:22">
      <c r="A649" s="11" t="s">
        <v>1163</v>
      </c>
      <c r="B649" s="11">
        <v>29</v>
      </c>
      <c r="C649" s="11">
        <v>0</v>
      </c>
      <c r="G649" s="11">
        <v>40</v>
      </c>
      <c r="O649" s="11">
        <v>0</v>
      </c>
      <c r="P649" s="11">
        <v>0</v>
      </c>
      <c r="Q649" s="11">
        <v>0</v>
      </c>
      <c r="R649" s="11">
        <v>0</v>
      </c>
      <c r="V649" s="11">
        <v>202009</v>
      </c>
    </row>
    <row r="650" spans="1:22">
      <c r="A650" s="11" t="s">
        <v>1164</v>
      </c>
      <c r="B650" s="11">
        <v>29</v>
      </c>
      <c r="C650" s="11">
        <v>0</v>
      </c>
      <c r="G650" s="11">
        <v>40</v>
      </c>
      <c r="O650" s="11">
        <v>0</v>
      </c>
      <c r="P650" s="11">
        <v>0</v>
      </c>
      <c r="Q650" s="11">
        <v>0</v>
      </c>
      <c r="R650" s="11">
        <v>0</v>
      </c>
      <c r="V650" s="11">
        <v>202009</v>
      </c>
    </row>
    <row r="651" spans="1:22">
      <c r="A651" s="11" t="s">
        <v>1165</v>
      </c>
      <c r="B651" s="11">
        <v>29</v>
      </c>
      <c r="C651" s="11">
        <v>0</v>
      </c>
      <c r="G651" s="11">
        <v>40</v>
      </c>
      <c r="O651" s="11">
        <v>0</v>
      </c>
      <c r="P651" s="11">
        <v>0</v>
      </c>
      <c r="Q651" s="11">
        <v>0</v>
      </c>
      <c r="R651" s="11">
        <v>0</v>
      </c>
      <c r="V651" s="11">
        <v>202009</v>
      </c>
    </row>
    <row r="652" spans="1:22">
      <c r="A652" s="11" t="s">
        <v>956</v>
      </c>
      <c r="B652" s="11">
        <v>29</v>
      </c>
      <c r="C652" s="11">
        <v>40</v>
      </c>
      <c r="E652" s="11">
        <v>7.32</v>
      </c>
      <c r="F652" s="11">
        <v>5.25</v>
      </c>
      <c r="O652" s="11">
        <v>0</v>
      </c>
      <c r="P652" s="11">
        <v>0</v>
      </c>
      <c r="Q652" s="11">
        <v>0</v>
      </c>
      <c r="R652" s="11">
        <v>0</v>
      </c>
      <c r="V652" s="11">
        <v>202009</v>
      </c>
    </row>
    <row r="653" spans="1:22">
      <c r="A653" s="11" t="s">
        <v>1702</v>
      </c>
      <c r="B653" s="11">
        <v>29</v>
      </c>
      <c r="C653" s="11">
        <v>40</v>
      </c>
      <c r="F653" s="11">
        <v>0</v>
      </c>
      <c r="M653" s="11">
        <v>85</v>
      </c>
      <c r="O653" s="11">
        <v>0</v>
      </c>
      <c r="P653" s="11">
        <v>0</v>
      </c>
      <c r="Q653" s="11">
        <v>0</v>
      </c>
      <c r="R653" s="11">
        <v>0</v>
      </c>
      <c r="U653" s="11">
        <v>1</v>
      </c>
      <c r="V653" s="11">
        <v>202009</v>
      </c>
    </row>
    <row r="654" spans="1:22">
      <c r="A654" s="11" t="s">
        <v>1167</v>
      </c>
      <c r="B654" s="11">
        <v>29</v>
      </c>
      <c r="C654" s="11">
        <v>45</v>
      </c>
      <c r="F654" s="11">
        <v>2.58</v>
      </c>
      <c r="M654" s="11">
        <v>280</v>
      </c>
      <c r="O654" s="11">
        <v>0</v>
      </c>
      <c r="P654" s="11">
        <v>0</v>
      </c>
      <c r="Q654" s="11">
        <v>0</v>
      </c>
      <c r="R654" s="11">
        <v>0</v>
      </c>
      <c r="V654" s="11">
        <v>202009</v>
      </c>
    </row>
    <row r="655" spans="1:22">
      <c r="A655" s="11" t="s">
        <v>1168</v>
      </c>
      <c r="B655" s="11">
        <v>29</v>
      </c>
      <c r="C655" s="11">
        <v>32</v>
      </c>
      <c r="F655" s="11">
        <v>18.8</v>
      </c>
      <c r="G655" s="11">
        <v>8</v>
      </c>
      <c r="O655" s="11">
        <v>0</v>
      </c>
      <c r="P655" s="11">
        <v>2</v>
      </c>
      <c r="Q655" s="11">
        <v>0</v>
      </c>
      <c r="R655" s="11">
        <v>0</v>
      </c>
      <c r="V655" s="11">
        <v>202009</v>
      </c>
    </row>
    <row r="656" spans="1:22">
      <c r="A656" s="11" t="s">
        <v>1202</v>
      </c>
      <c r="B656" s="11">
        <v>29</v>
      </c>
      <c r="C656" s="11">
        <v>40</v>
      </c>
      <c r="O656" s="11">
        <v>0</v>
      </c>
      <c r="P656" s="11">
        <v>0</v>
      </c>
      <c r="Q656" s="11">
        <v>0</v>
      </c>
      <c r="R656" s="11">
        <v>0</v>
      </c>
      <c r="V656" s="11">
        <v>202009</v>
      </c>
    </row>
    <row r="657" spans="1:22">
      <c r="A657" s="11" t="s">
        <v>471</v>
      </c>
      <c r="B657" s="11">
        <v>29</v>
      </c>
      <c r="C657" s="11">
        <v>0</v>
      </c>
      <c r="G657" s="11">
        <v>38</v>
      </c>
      <c r="O657" s="11">
        <v>0</v>
      </c>
      <c r="P657" s="11">
        <v>0</v>
      </c>
      <c r="Q657" s="11">
        <v>0</v>
      </c>
      <c r="R657" s="11">
        <v>0</v>
      </c>
      <c r="V657" s="11">
        <v>202009</v>
      </c>
    </row>
    <row r="658" spans="1:22">
      <c r="A658" s="11" t="s">
        <v>1234</v>
      </c>
      <c r="B658" s="11">
        <v>29</v>
      </c>
      <c r="C658" s="11">
        <v>38</v>
      </c>
      <c r="D658" s="11">
        <v>2</v>
      </c>
      <c r="E658" s="11">
        <v>2.5499999999999998</v>
      </c>
      <c r="F658" s="11">
        <v>7.03</v>
      </c>
      <c r="O658" s="11">
        <v>0</v>
      </c>
      <c r="P658" s="11">
        <v>0</v>
      </c>
      <c r="Q658" s="11">
        <v>0</v>
      </c>
      <c r="R658" s="11">
        <v>0</v>
      </c>
      <c r="V658" s="11">
        <v>202009</v>
      </c>
    </row>
    <row r="659" spans="1:22">
      <c r="A659" s="11" t="s">
        <v>1800</v>
      </c>
      <c r="B659" s="11">
        <v>29</v>
      </c>
      <c r="C659" s="11">
        <v>40</v>
      </c>
      <c r="E659" s="11">
        <v>0</v>
      </c>
      <c r="F659" s="11">
        <v>8.25</v>
      </c>
      <c r="O659" s="11">
        <v>0</v>
      </c>
      <c r="P659" s="11">
        <v>0</v>
      </c>
      <c r="Q659" s="11">
        <v>0</v>
      </c>
      <c r="R659" s="11">
        <v>0</v>
      </c>
      <c r="V659" s="11">
        <v>202008</v>
      </c>
    </row>
    <row r="660" spans="1:22">
      <c r="A660" s="11" t="s">
        <v>769</v>
      </c>
      <c r="B660" s="11">
        <v>29</v>
      </c>
      <c r="C660" s="11">
        <v>0</v>
      </c>
      <c r="D660" s="11">
        <v>0.25</v>
      </c>
      <c r="G660" s="11">
        <v>38</v>
      </c>
      <c r="O660" s="11">
        <v>0</v>
      </c>
      <c r="P660" s="11">
        <v>0</v>
      </c>
      <c r="Q660" s="11">
        <v>0</v>
      </c>
      <c r="R660" s="11">
        <v>0</v>
      </c>
      <c r="V660" s="11">
        <v>202009</v>
      </c>
    </row>
    <row r="661" spans="1:22">
      <c r="A661" s="11" t="s">
        <v>917</v>
      </c>
      <c r="B661" s="11">
        <v>29</v>
      </c>
      <c r="C661" s="11">
        <v>40</v>
      </c>
      <c r="E661" s="11">
        <v>2.42</v>
      </c>
      <c r="F661" s="11">
        <v>1.18</v>
      </c>
      <c r="O661" s="11">
        <v>0</v>
      </c>
      <c r="P661" s="11">
        <v>0</v>
      </c>
      <c r="Q661" s="11">
        <v>0</v>
      </c>
      <c r="R661" s="11">
        <v>0</v>
      </c>
      <c r="V661" s="11">
        <v>202009</v>
      </c>
    </row>
    <row r="662" spans="1:22">
      <c r="A662" s="11" t="s">
        <v>1019</v>
      </c>
      <c r="B662" s="11">
        <v>29</v>
      </c>
      <c r="C662" s="11">
        <v>0</v>
      </c>
      <c r="G662" s="11">
        <v>40</v>
      </c>
      <c r="O662" s="11">
        <v>0</v>
      </c>
      <c r="P662" s="11">
        <v>0</v>
      </c>
      <c r="Q662" s="11">
        <v>0</v>
      </c>
      <c r="R662" s="11">
        <v>0</v>
      </c>
      <c r="V662" s="11">
        <v>202009</v>
      </c>
    </row>
    <row r="663" spans="1:22">
      <c r="A663" s="11" t="s">
        <v>1325</v>
      </c>
      <c r="B663" s="11">
        <v>29</v>
      </c>
      <c r="C663" s="11">
        <v>33.25</v>
      </c>
      <c r="N663" s="11">
        <v>2.75</v>
      </c>
      <c r="O663" s="11">
        <v>0</v>
      </c>
      <c r="P663" s="11">
        <v>0</v>
      </c>
      <c r="Q663" s="11">
        <v>0</v>
      </c>
      <c r="R663" s="11">
        <v>0</v>
      </c>
      <c r="V663" s="11">
        <v>202009</v>
      </c>
    </row>
    <row r="664" spans="1:22">
      <c r="A664" s="11" t="s">
        <v>457</v>
      </c>
      <c r="B664" s="11">
        <v>29</v>
      </c>
      <c r="C664" s="11">
        <v>38</v>
      </c>
      <c r="D664" s="11">
        <v>0</v>
      </c>
      <c r="F664" s="11">
        <v>0</v>
      </c>
      <c r="O664" s="11">
        <v>0</v>
      </c>
      <c r="P664" s="11">
        <v>0</v>
      </c>
      <c r="Q664" s="11">
        <v>0</v>
      </c>
      <c r="R664" s="11">
        <v>0</v>
      </c>
      <c r="S664" s="11">
        <v>2</v>
      </c>
      <c r="U664" s="11">
        <v>1</v>
      </c>
      <c r="V664" s="11">
        <v>202009</v>
      </c>
    </row>
    <row r="665" spans="1:22">
      <c r="A665" s="11" t="s">
        <v>450</v>
      </c>
      <c r="B665" s="11">
        <v>29</v>
      </c>
      <c r="C665" s="11">
        <v>38</v>
      </c>
      <c r="D665" s="11">
        <v>1.42</v>
      </c>
      <c r="E665" s="11">
        <v>2.54</v>
      </c>
      <c r="O665" s="11">
        <v>0</v>
      </c>
      <c r="P665" s="11">
        <v>0</v>
      </c>
      <c r="Q665" s="11">
        <v>0</v>
      </c>
      <c r="R665" s="11">
        <v>0</v>
      </c>
      <c r="V665" s="11">
        <v>202009</v>
      </c>
    </row>
    <row r="666" spans="1:22">
      <c r="A666" s="11" t="s">
        <v>482</v>
      </c>
      <c r="B666" s="11">
        <v>29</v>
      </c>
      <c r="C666" s="11">
        <v>40</v>
      </c>
      <c r="F666" s="11">
        <v>15.5</v>
      </c>
      <c r="M666" s="11">
        <v>195</v>
      </c>
      <c r="O666" s="11">
        <v>0</v>
      </c>
      <c r="P666" s="11">
        <v>0</v>
      </c>
      <c r="Q666" s="11">
        <v>0</v>
      </c>
      <c r="R666" s="11">
        <v>0</v>
      </c>
      <c r="V666" s="11">
        <v>202009</v>
      </c>
    </row>
    <row r="667" spans="1:22">
      <c r="A667" s="11" t="s">
        <v>1172</v>
      </c>
      <c r="B667" s="11">
        <v>29</v>
      </c>
      <c r="C667" s="11">
        <v>0</v>
      </c>
      <c r="G667" s="11">
        <v>45</v>
      </c>
      <c r="O667" s="11">
        <v>0</v>
      </c>
      <c r="P667" s="11">
        <v>0</v>
      </c>
      <c r="Q667" s="11">
        <v>0</v>
      </c>
      <c r="R667" s="11">
        <v>0</v>
      </c>
      <c r="V667" s="11">
        <v>202009</v>
      </c>
    </row>
    <row r="668" spans="1:22">
      <c r="A668" s="11" t="s">
        <v>1447</v>
      </c>
      <c r="B668" s="11">
        <v>29</v>
      </c>
      <c r="C668" s="11">
        <v>40</v>
      </c>
      <c r="F668" s="11">
        <v>2.17</v>
      </c>
      <c r="O668" s="11">
        <v>0</v>
      </c>
      <c r="P668" s="11">
        <v>0</v>
      </c>
      <c r="Q668" s="11">
        <v>0</v>
      </c>
      <c r="R668" s="11">
        <v>0</v>
      </c>
      <c r="V668" s="11">
        <v>202009</v>
      </c>
    </row>
    <row r="669" spans="1:22">
      <c r="A669" s="11" t="s">
        <v>506</v>
      </c>
      <c r="B669" s="11">
        <v>29</v>
      </c>
      <c r="C669" s="11">
        <v>45</v>
      </c>
      <c r="E669" s="11">
        <v>5.48</v>
      </c>
      <c r="F669" s="11">
        <v>2.5499999999999998</v>
      </c>
      <c r="O669" s="11">
        <v>0</v>
      </c>
      <c r="P669" s="11">
        <v>0</v>
      </c>
      <c r="Q669" s="11">
        <v>0</v>
      </c>
      <c r="R669" s="11">
        <v>0</v>
      </c>
      <c r="V669" s="11">
        <v>202009</v>
      </c>
    </row>
    <row r="670" spans="1:22">
      <c r="A670" s="11" t="s">
        <v>771</v>
      </c>
      <c r="B670" s="11">
        <v>29</v>
      </c>
      <c r="C670" s="11">
        <v>38</v>
      </c>
      <c r="D670" s="11">
        <v>0</v>
      </c>
      <c r="E670" s="11">
        <v>0</v>
      </c>
      <c r="O670" s="11">
        <v>0</v>
      </c>
      <c r="P670" s="11">
        <v>0</v>
      </c>
      <c r="Q670" s="11">
        <v>0</v>
      </c>
      <c r="R670" s="11">
        <v>0</v>
      </c>
      <c r="S670" s="11">
        <v>1.08</v>
      </c>
      <c r="T670" s="11">
        <v>0.43</v>
      </c>
      <c r="V670" s="11">
        <v>202009</v>
      </c>
    </row>
    <row r="671" spans="1:22">
      <c r="A671" s="11" t="s">
        <v>772</v>
      </c>
      <c r="B671" s="11">
        <v>29</v>
      </c>
      <c r="C671" s="11">
        <v>0</v>
      </c>
      <c r="G671" s="11">
        <v>38</v>
      </c>
      <c r="O671" s="11">
        <v>0</v>
      </c>
      <c r="P671" s="11">
        <v>0</v>
      </c>
      <c r="Q671" s="11">
        <v>0</v>
      </c>
      <c r="R671" s="11">
        <v>0</v>
      </c>
      <c r="V671" s="11">
        <v>202009</v>
      </c>
    </row>
    <row r="672" spans="1:22">
      <c r="A672" s="11" t="s">
        <v>456</v>
      </c>
      <c r="B672" s="11">
        <v>29</v>
      </c>
      <c r="C672" s="11">
        <v>40</v>
      </c>
      <c r="F672" s="11">
        <v>3.5</v>
      </c>
      <c r="M672" s="11">
        <v>205</v>
      </c>
      <c r="O672" s="11">
        <v>0</v>
      </c>
      <c r="P672" s="11">
        <v>0</v>
      </c>
      <c r="Q672" s="11">
        <v>0</v>
      </c>
      <c r="R672" s="11">
        <v>0</v>
      </c>
      <c r="V672" s="11">
        <v>202009</v>
      </c>
    </row>
    <row r="673" spans="1:22">
      <c r="A673" s="11" t="s">
        <v>479</v>
      </c>
      <c r="B673" s="11">
        <v>29</v>
      </c>
      <c r="C673" s="11">
        <v>0</v>
      </c>
      <c r="H673" s="11">
        <v>40</v>
      </c>
      <c r="O673" s="11">
        <v>0</v>
      </c>
      <c r="P673" s="11">
        <v>0</v>
      </c>
      <c r="Q673" s="11">
        <v>0</v>
      </c>
      <c r="R673" s="11">
        <v>0</v>
      </c>
      <c r="V673" s="11">
        <v>202009</v>
      </c>
    </row>
    <row r="674" spans="1:22">
      <c r="A674" s="11" t="s">
        <v>1532</v>
      </c>
      <c r="B674" s="11">
        <v>29</v>
      </c>
      <c r="C674" s="11">
        <v>40</v>
      </c>
      <c r="F674" s="11">
        <v>0</v>
      </c>
      <c r="O674" s="11">
        <v>0</v>
      </c>
      <c r="P674" s="11">
        <v>0</v>
      </c>
      <c r="Q674" s="11">
        <v>0</v>
      </c>
      <c r="R674" s="11">
        <v>0</v>
      </c>
      <c r="U674" s="11">
        <v>4</v>
      </c>
      <c r="V674" s="11">
        <v>202008</v>
      </c>
    </row>
    <row r="675" spans="1:22">
      <c r="A675" s="11" t="s">
        <v>1173</v>
      </c>
      <c r="B675" s="11">
        <v>29</v>
      </c>
      <c r="C675" s="11">
        <v>40</v>
      </c>
      <c r="E675" s="11">
        <v>0</v>
      </c>
      <c r="F675" s="11">
        <v>20.58</v>
      </c>
      <c r="O675" s="11">
        <v>0</v>
      </c>
      <c r="P675" s="11">
        <v>0</v>
      </c>
      <c r="Q675" s="11">
        <v>0</v>
      </c>
      <c r="R675" s="11">
        <v>0</v>
      </c>
      <c r="V675" s="11">
        <v>202008</v>
      </c>
    </row>
    <row r="676" spans="1:22">
      <c r="A676" s="11" t="s">
        <v>1216</v>
      </c>
      <c r="B676" s="11">
        <v>29</v>
      </c>
      <c r="C676" s="11">
        <v>40</v>
      </c>
      <c r="E676" s="11">
        <v>7.45</v>
      </c>
      <c r="F676" s="11">
        <v>10.73</v>
      </c>
      <c r="O676" s="11">
        <v>0</v>
      </c>
      <c r="P676" s="11">
        <v>1</v>
      </c>
      <c r="Q676" s="11">
        <v>0</v>
      </c>
      <c r="R676" s="11">
        <v>0</v>
      </c>
      <c r="V676" s="11">
        <v>202009</v>
      </c>
    </row>
    <row r="677" spans="1:22">
      <c r="A677" s="11" t="s">
        <v>1217</v>
      </c>
      <c r="B677" s="11">
        <v>29</v>
      </c>
      <c r="C677" s="11">
        <v>40</v>
      </c>
      <c r="F677" s="11">
        <v>10.77</v>
      </c>
      <c r="O677" s="11">
        <v>0</v>
      </c>
      <c r="P677" s="11">
        <v>0</v>
      </c>
      <c r="Q677" s="11">
        <v>0</v>
      </c>
      <c r="R677" s="11">
        <v>0</v>
      </c>
      <c r="V677" s="11">
        <v>202008</v>
      </c>
    </row>
    <row r="678" spans="1:22">
      <c r="A678" s="11" t="s">
        <v>1174</v>
      </c>
      <c r="B678" s="11">
        <v>29</v>
      </c>
      <c r="C678" s="11">
        <v>40</v>
      </c>
      <c r="E678" s="11">
        <v>0</v>
      </c>
      <c r="F678" s="11">
        <v>20.58</v>
      </c>
      <c r="O678" s="11">
        <v>0</v>
      </c>
      <c r="P678" s="11">
        <v>0</v>
      </c>
      <c r="Q678" s="11">
        <v>0</v>
      </c>
      <c r="R678" s="11">
        <v>0</v>
      </c>
      <c r="V678" s="11">
        <v>202008</v>
      </c>
    </row>
    <row r="679" spans="1:22">
      <c r="A679" s="11" t="s">
        <v>897</v>
      </c>
      <c r="B679" s="11">
        <v>29</v>
      </c>
      <c r="C679" s="11">
        <v>38</v>
      </c>
      <c r="D679" s="11">
        <v>2</v>
      </c>
      <c r="E679" s="11">
        <v>0</v>
      </c>
      <c r="F679" s="11">
        <v>5.12</v>
      </c>
      <c r="O679" s="11">
        <v>0</v>
      </c>
      <c r="P679" s="11">
        <v>0</v>
      </c>
      <c r="Q679" s="11">
        <v>0</v>
      </c>
      <c r="R679" s="11">
        <v>0</v>
      </c>
      <c r="T679" s="11">
        <v>4.45</v>
      </c>
      <c r="V679" s="11">
        <v>202009</v>
      </c>
    </row>
    <row r="680" spans="1:22">
      <c r="A680" s="11" t="s">
        <v>1878</v>
      </c>
      <c r="B680" s="11">
        <v>29</v>
      </c>
      <c r="C680" s="11">
        <v>39.75</v>
      </c>
      <c r="M680" s="11">
        <v>230</v>
      </c>
      <c r="N680" s="11">
        <v>0.25</v>
      </c>
      <c r="O680" s="11">
        <v>0</v>
      </c>
      <c r="P680" s="11">
        <v>0</v>
      </c>
      <c r="Q680" s="11">
        <v>0</v>
      </c>
      <c r="R680" s="11">
        <v>0</v>
      </c>
      <c r="V680" s="11">
        <v>202009</v>
      </c>
    </row>
    <row r="681" spans="1:22">
      <c r="A681" s="11" t="s">
        <v>915</v>
      </c>
      <c r="B681" s="11">
        <v>29</v>
      </c>
      <c r="C681" s="11">
        <v>36</v>
      </c>
      <c r="D681" s="11">
        <v>0.56999999999999995</v>
      </c>
      <c r="E681" s="11">
        <v>0</v>
      </c>
      <c r="O681" s="11">
        <v>7</v>
      </c>
      <c r="P681" s="11">
        <v>0</v>
      </c>
      <c r="Q681" s="11">
        <v>0</v>
      </c>
      <c r="R681" s="11">
        <v>0</v>
      </c>
      <c r="T681" s="11">
        <v>1.08</v>
      </c>
      <c r="V681" s="11">
        <v>202009</v>
      </c>
    </row>
    <row r="682" spans="1:22">
      <c r="A682" s="11" t="s">
        <v>847</v>
      </c>
      <c r="B682" s="11">
        <v>29</v>
      </c>
      <c r="C682" s="11">
        <v>0</v>
      </c>
      <c r="G682" s="11">
        <v>40</v>
      </c>
      <c r="O682" s="11">
        <v>0</v>
      </c>
      <c r="P682" s="11">
        <v>0</v>
      </c>
      <c r="Q682" s="11">
        <v>0</v>
      </c>
      <c r="R682" s="11">
        <v>0</v>
      </c>
      <c r="V682" s="11">
        <v>202008</v>
      </c>
    </row>
    <row r="683" spans="1:22">
      <c r="A683" s="11" t="s">
        <v>1243</v>
      </c>
      <c r="B683" s="11">
        <v>29</v>
      </c>
      <c r="C683" s="11">
        <v>38</v>
      </c>
      <c r="E683" s="11">
        <v>0</v>
      </c>
      <c r="O683" s="11">
        <v>0</v>
      </c>
      <c r="P683" s="11">
        <v>0</v>
      </c>
      <c r="Q683" s="11">
        <v>0</v>
      </c>
      <c r="R683" s="11">
        <v>0</v>
      </c>
      <c r="T683" s="11">
        <v>3.33</v>
      </c>
      <c r="V683" s="11">
        <v>202009</v>
      </c>
    </row>
    <row r="684" spans="1:22">
      <c r="A684" s="11" t="s">
        <v>1534</v>
      </c>
      <c r="B684" s="11">
        <v>29</v>
      </c>
      <c r="C684" s="11">
        <v>45</v>
      </c>
      <c r="E684" s="11">
        <v>3</v>
      </c>
      <c r="F684" s="11">
        <v>4.17</v>
      </c>
      <c r="O684" s="11">
        <v>0</v>
      </c>
      <c r="P684" s="11">
        <v>0</v>
      </c>
      <c r="Q684" s="11">
        <v>0</v>
      </c>
      <c r="R684" s="11">
        <v>0</v>
      </c>
      <c r="V684" s="11">
        <v>202009</v>
      </c>
    </row>
    <row r="685" spans="1:22">
      <c r="A685" s="11" t="s">
        <v>1175</v>
      </c>
      <c r="B685" s="11">
        <v>29</v>
      </c>
      <c r="C685" s="11">
        <v>0</v>
      </c>
      <c r="G685" s="11">
        <v>40</v>
      </c>
      <c r="O685" s="11">
        <v>0</v>
      </c>
      <c r="P685" s="11">
        <v>0</v>
      </c>
      <c r="Q685" s="11">
        <v>0</v>
      </c>
      <c r="R685" s="11">
        <v>0</v>
      </c>
      <c r="V685" s="11">
        <v>202008</v>
      </c>
    </row>
    <row r="686" spans="1:22">
      <c r="A686" s="11" t="s">
        <v>1078</v>
      </c>
      <c r="B686" s="11">
        <v>29</v>
      </c>
      <c r="C686" s="11">
        <v>40</v>
      </c>
      <c r="F686" s="11">
        <v>8.75</v>
      </c>
      <c r="M686" s="11">
        <v>170</v>
      </c>
      <c r="O686" s="11">
        <v>0</v>
      </c>
      <c r="P686" s="11">
        <v>0</v>
      </c>
      <c r="Q686" s="11">
        <v>0</v>
      </c>
      <c r="R686" s="11">
        <v>0</v>
      </c>
      <c r="V686" s="11">
        <v>202009</v>
      </c>
    </row>
    <row r="687" spans="1:22">
      <c r="A687" s="11" t="s">
        <v>1612</v>
      </c>
      <c r="B687" s="11">
        <v>29</v>
      </c>
      <c r="C687" s="11">
        <v>40</v>
      </c>
      <c r="F687" s="11">
        <v>34.07</v>
      </c>
      <c r="O687" s="11">
        <v>7</v>
      </c>
      <c r="P687" s="11">
        <v>0</v>
      </c>
      <c r="Q687" s="11">
        <v>0</v>
      </c>
      <c r="R687" s="11">
        <v>0</v>
      </c>
      <c r="V687" s="11">
        <v>202008</v>
      </c>
    </row>
    <row r="688" spans="1:22">
      <c r="A688" s="11" t="s">
        <v>1176</v>
      </c>
      <c r="B688" s="11">
        <v>29</v>
      </c>
      <c r="C688" s="11">
        <v>40</v>
      </c>
      <c r="O688" s="11">
        <v>0</v>
      </c>
      <c r="P688" s="11">
        <v>0</v>
      </c>
      <c r="Q688" s="11">
        <v>0</v>
      </c>
      <c r="R688" s="11">
        <v>0</v>
      </c>
      <c r="V688" s="11">
        <v>202009</v>
      </c>
    </row>
    <row r="689" spans="1:22">
      <c r="A689" s="11" t="s">
        <v>898</v>
      </c>
      <c r="B689" s="11">
        <v>29</v>
      </c>
      <c r="C689" s="11">
        <v>40</v>
      </c>
      <c r="F689" s="11">
        <v>1.25</v>
      </c>
      <c r="M689" s="11">
        <v>230</v>
      </c>
      <c r="O689" s="11">
        <v>0</v>
      </c>
      <c r="P689" s="11">
        <v>0</v>
      </c>
      <c r="Q689" s="11">
        <v>0</v>
      </c>
      <c r="R689" s="11">
        <v>0</v>
      </c>
      <c r="V689" s="11">
        <v>202009</v>
      </c>
    </row>
    <row r="690" spans="1:22">
      <c r="A690" s="11" t="s">
        <v>494</v>
      </c>
      <c r="B690" s="11">
        <v>29</v>
      </c>
      <c r="C690" s="11">
        <v>40</v>
      </c>
      <c r="F690" s="11">
        <v>27.48</v>
      </c>
      <c r="O690" s="11">
        <v>7</v>
      </c>
      <c r="P690" s="11">
        <v>0</v>
      </c>
      <c r="Q690" s="11">
        <v>3</v>
      </c>
      <c r="R690" s="11">
        <v>0</v>
      </c>
      <c r="V690" s="11">
        <v>202009</v>
      </c>
    </row>
    <row r="691" spans="1:22">
      <c r="A691" s="11" t="s">
        <v>950</v>
      </c>
      <c r="B691" s="11">
        <v>29</v>
      </c>
      <c r="C691" s="11">
        <v>0</v>
      </c>
      <c r="G691" s="11">
        <v>40</v>
      </c>
      <c r="O691" s="11">
        <v>0</v>
      </c>
      <c r="P691" s="11">
        <v>0</v>
      </c>
      <c r="Q691" s="11">
        <v>0</v>
      </c>
      <c r="R691" s="11">
        <v>0</v>
      </c>
      <c r="V691" s="11">
        <v>202009</v>
      </c>
    </row>
    <row r="692" spans="1:22">
      <c r="A692" s="11" t="s">
        <v>916</v>
      </c>
      <c r="B692" s="11">
        <v>29</v>
      </c>
      <c r="C692" s="11">
        <v>45</v>
      </c>
      <c r="E692" s="11">
        <v>2</v>
      </c>
      <c r="F692" s="11">
        <v>1.75</v>
      </c>
      <c r="O692" s="11">
        <v>0</v>
      </c>
      <c r="P692" s="11">
        <v>3</v>
      </c>
      <c r="Q692" s="11">
        <v>0</v>
      </c>
      <c r="R692" s="11">
        <v>0</v>
      </c>
      <c r="V692" s="11">
        <v>202009</v>
      </c>
    </row>
    <row r="693" spans="1:22">
      <c r="A693" s="11" t="s">
        <v>467</v>
      </c>
      <c r="B693" s="11">
        <v>29</v>
      </c>
      <c r="C693" s="11">
        <v>38</v>
      </c>
      <c r="D693" s="11">
        <v>2</v>
      </c>
      <c r="E693" s="11">
        <v>2.92</v>
      </c>
      <c r="F693" s="11">
        <v>21.07</v>
      </c>
      <c r="O693" s="11">
        <v>0</v>
      </c>
      <c r="P693" s="11">
        <v>0</v>
      </c>
      <c r="Q693" s="11">
        <v>3</v>
      </c>
      <c r="R693" s="11">
        <v>7</v>
      </c>
      <c r="V693" s="11">
        <v>202009</v>
      </c>
    </row>
    <row r="694" spans="1:22">
      <c r="A694" s="11" t="s">
        <v>1178</v>
      </c>
      <c r="B694" s="11">
        <v>29</v>
      </c>
      <c r="C694" s="11">
        <v>32</v>
      </c>
      <c r="D694" s="11">
        <v>8</v>
      </c>
      <c r="F694" s="11">
        <v>0.25</v>
      </c>
      <c r="O694" s="11">
        <v>0</v>
      </c>
      <c r="P694" s="11">
        <v>0</v>
      </c>
      <c r="Q694" s="11">
        <v>0</v>
      </c>
      <c r="R694" s="11">
        <v>0</v>
      </c>
      <c r="V694" s="11">
        <v>202009</v>
      </c>
    </row>
    <row r="695" spans="1:22">
      <c r="A695" s="11" t="s">
        <v>1203</v>
      </c>
      <c r="B695" s="11">
        <v>29</v>
      </c>
      <c r="C695" s="11">
        <v>0</v>
      </c>
      <c r="O695" s="11">
        <v>0</v>
      </c>
      <c r="P695" s="11">
        <v>0</v>
      </c>
      <c r="Q695" s="11">
        <v>0</v>
      </c>
      <c r="R695" s="11">
        <v>0</v>
      </c>
      <c r="V695" s="11">
        <v>202008</v>
      </c>
    </row>
    <row r="696" spans="1:22">
      <c r="A696" s="11" t="s">
        <v>465</v>
      </c>
      <c r="B696" s="11">
        <v>29</v>
      </c>
      <c r="C696" s="11">
        <v>40</v>
      </c>
      <c r="F696" s="11">
        <v>0</v>
      </c>
      <c r="O696" s="11">
        <v>0</v>
      </c>
      <c r="P696" s="11">
        <v>0</v>
      </c>
      <c r="Q696" s="11">
        <v>0</v>
      </c>
      <c r="R696" s="11">
        <v>0</v>
      </c>
      <c r="U696" s="11">
        <v>4.4000000000000004</v>
      </c>
      <c r="V696" s="11">
        <v>202009</v>
      </c>
    </row>
    <row r="697" spans="1:22">
      <c r="A697" s="11" t="s">
        <v>1535</v>
      </c>
      <c r="B697" s="11">
        <v>29</v>
      </c>
      <c r="C697" s="11">
        <v>8.75</v>
      </c>
      <c r="O697" s="11">
        <v>0</v>
      </c>
      <c r="P697" s="11">
        <v>0</v>
      </c>
      <c r="Q697" s="11">
        <v>0</v>
      </c>
      <c r="R697" s="11">
        <v>0</v>
      </c>
      <c r="V697" s="11">
        <v>202008</v>
      </c>
    </row>
    <row r="698" spans="1:22">
      <c r="A698" s="11" t="s">
        <v>774</v>
      </c>
      <c r="B698" s="11">
        <v>29</v>
      </c>
      <c r="C698" s="11">
        <v>40</v>
      </c>
      <c r="F698" s="11">
        <v>5.75</v>
      </c>
      <c r="O698" s="11">
        <v>0</v>
      </c>
      <c r="P698" s="11">
        <v>0</v>
      </c>
      <c r="Q698" s="11">
        <v>0</v>
      </c>
      <c r="R698" s="11">
        <v>0</v>
      </c>
      <c r="V698" s="11">
        <v>202009</v>
      </c>
    </row>
    <row r="699" spans="1:22">
      <c r="A699" s="11" t="s">
        <v>775</v>
      </c>
      <c r="B699" s="11">
        <v>29</v>
      </c>
      <c r="C699" s="11">
        <v>38</v>
      </c>
      <c r="D699" s="11">
        <v>2</v>
      </c>
      <c r="E699" s="11">
        <v>4.95</v>
      </c>
      <c r="F699" s="11">
        <v>2.52</v>
      </c>
      <c r="O699" s="11">
        <v>0</v>
      </c>
      <c r="P699" s="11">
        <v>0</v>
      </c>
      <c r="Q699" s="11">
        <v>0</v>
      </c>
      <c r="R699" s="11">
        <v>0</v>
      </c>
      <c r="V699" s="11">
        <v>202009</v>
      </c>
    </row>
    <row r="700" spans="1:22">
      <c r="A700" s="11" t="s">
        <v>468</v>
      </c>
      <c r="B700" s="11">
        <v>29</v>
      </c>
      <c r="C700" s="11">
        <v>38</v>
      </c>
      <c r="D700" s="11">
        <v>2</v>
      </c>
      <c r="E700" s="11">
        <v>0</v>
      </c>
      <c r="F700" s="11">
        <v>3.57</v>
      </c>
      <c r="O700" s="11">
        <v>0</v>
      </c>
      <c r="P700" s="11">
        <v>0</v>
      </c>
      <c r="Q700" s="11">
        <v>0</v>
      </c>
      <c r="R700" s="11">
        <v>0</v>
      </c>
      <c r="T700" s="11">
        <v>4.47</v>
      </c>
      <c r="V700" s="11">
        <v>202009</v>
      </c>
    </row>
    <row r="701" spans="1:22">
      <c r="A701" s="11" t="s">
        <v>1235</v>
      </c>
      <c r="B701" s="11">
        <v>29</v>
      </c>
      <c r="C701" s="11">
        <v>0</v>
      </c>
      <c r="G701" s="11">
        <v>36</v>
      </c>
      <c r="O701" s="11">
        <v>0</v>
      </c>
      <c r="P701" s="11">
        <v>0</v>
      </c>
      <c r="Q701" s="11">
        <v>0</v>
      </c>
      <c r="R701" s="11">
        <v>0</v>
      </c>
      <c r="V701" s="11">
        <v>202009</v>
      </c>
    </row>
    <row r="702" spans="1:22">
      <c r="A702" s="11" t="s">
        <v>1207</v>
      </c>
      <c r="B702" s="11">
        <v>29</v>
      </c>
      <c r="C702" s="11">
        <v>45</v>
      </c>
      <c r="E702" s="11">
        <v>2.5299999999999998</v>
      </c>
      <c r="F702" s="11">
        <v>4.87</v>
      </c>
      <c r="O702" s="11">
        <v>0</v>
      </c>
      <c r="P702" s="11">
        <v>2</v>
      </c>
      <c r="Q702" s="11">
        <v>0</v>
      </c>
      <c r="R702" s="11">
        <v>0</v>
      </c>
      <c r="V702" s="11">
        <v>202009</v>
      </c>
    </row>
    <row r="703" spans="1:22">
      <c r="A703" s="11" t="s">
        <v>1179</v>
      </c>
      <c r="B703" s="11">
        <v>29</v>
      </c>
      <c r="C703" s="11">
        <v>0</v>
      </c>
      <c r="H703" s="11">
        <v>40</v>
      </c>
      <c r="O703" s="11">
        <v>0</v>
      </c>
      <c r="P703" s="11">
        <v>0</v>
      </c>
      <c r="Q703" s="11">
        <v>0</v>
      </c>
      <c r="R703" s="11">
        <v>0</v>
      </c>
      <c r="V703" s="11">
        <v>202009</v>
      </c>
    </row>
    <row r="704" spans="1:22">
      <c r="A704" s="11" t="s">
        <v>472</v>
      </c>
      <c r="B704" s="11">
        <v>29</v>
      </c>
      <c r="C704" s="11">
        <v>40</v>
      </c>
      <c r="O704" s="11">
        <v>0</v>
      </c>
      <c r="P704" s="11">
        <v>0</v>
      </c>
      <c r="Q704" s="11">
        <v>0</v>
      </c>
      <c r="R704" s="11">
        <v>0</v>
      </c>
      <c r="V704" s="11">
        <v>202009</v>
      </c>
    </row>
    <row r="705" spans="1:22">
      <c r="A705" s="11" t="s">
        <v>1219</v>
      </c>
      <c r="B705" s="11">
        <v>29</v>
      </c>
      <c r="C705" s="11">
        <v>25</v>
      </c>
      <c r="O705" s="11">
        <v>0</v>
      </c>
      <c r="P705" s="11">
        <v>0</v>
      </c>
      <c r="Q705" s="11">
        <v>0</v>
      </c>
      <c r="R705" s="11">
        <v>0</v>
      </c>
      <c r="V705" s="11">
        <v>202009</v>
      </c>
    </row>
    <row r="706" spans="1:22">
      <c r="A706" s="11" t="s">
        <v>480</v>
      </c>
      <c r="B706" s="11">
        <v>29</v>
      </c>
      <c r="C706" s="11">
        <v>36</v>
      </c>
      <c r="D706" s="11">
        <v>0</v>
      </c>
      <c r="O706" s="11">
        <v>0</v>
      </c>
      <c r="P706" s="11">
        <v>0</v>
      </c>
      <c r="Q706" s="11">
        <v>0</v>
      </c>
      <c r="R706" s="11">
        <v>0</v>
      </c>
      <c r="S706" s="11">
        <v>0.75</v>
      </c>
      <c r="V706" s="11">
        <v>202009</v>
      </c>
    </row>
    <row r="707" spans="1:22">
      <c r="A707" s="11" t="s">
        <v>1054</v>
      </c>
      <c r="B707" s="11">
        <v>29</v>
      </c>
      <c r="C707" s="11">
        <v>40</v>
      </c>
      <c r="F707" s="11">
        <v>6.25</v>
      </c>
      <c r="M707" s="11">
        <v>90</v>
      </c>
      <c r="O707" s="11">
        <v>0</v>
      </c>
      <c r="P707" s="11">
        <v>0</v>
      </c>
      <c r="Q707" s="11">
        <v>0</v>
      </c>
      <c r="R707" s="11">
        <v>0</v>
      </c>
      <c r="V707" s="11">
        <v>202009</v>
      </c>
    </row>
    <row r="708" spans="1:22">
      <c r="A708" s="11" t="s">
        <v>500</v>
      </c>
      <c r="B708" s="11">
        <v>29</v>
      </c>
      <c r="C708" s="11">
        <v>35.08</v>
      </c>
      <c r="N708" s="11">
        <v>2.92</v>
      </c>
      <c r="O708" s="11">
        <v>0</v>
      </c>
      <c r="P708" s="11">
        <v>0</v>
      </c>
      <c r="Q708" s="11">
        <v>0</v>
      </c>
      <c r="R708" s="11">
        <v>0</v>
      </c>
      <c r="V708" s="11">
        <v>202009</v>
      </c>
    </row>
    <row r="709" spans="1:22">
      <c r="A709" s="11" t="s">
        <v>1180</v>
      </c>
      <c r="B709" s="11">
        <v>29</v>
      </c>
      <c r="C709" s="11">
        <v>0</v>
      </c>
      <c r="G709" s="11">
        <v>40</v>
      </c>
      <c r="O709" s="11">
        <v>0</v>
      </c>
      <c r="P709" s="11">
        <v>0</v>
      </c>
      <c r="Q709" s="11">
        <v>0</v>
      </c>
      <c r="R709" s="11">
        <v>0</v>
      </c>
      <c r="V709" s="11">
        <v>202008</v>
      </c>
    </row>
    <row r="710" spans="1:22">
      <c r="A710" s="11" t="s">
        <v>1181</v>
      </c>
      <c r="B710" s="11">
        <v>29</v>
      </c>
      <c r="C710" s="11">
        <v>0</v>
      </c>
      <c r="G710" s="11">
        <v>45</v>
      </c>
      <c r="O710" s="11">
        <v>0</v>
      </c>
      <c r="P710" s="11">
        <v>0</v>
      </c>
      <c r="Q710" s="11">
        <v>0</v>
      </c>
      <c r="R710" s="11">
        <v>0</v>
      </c>
      <c r="V710" s="11">
        <v>202009</v>
      </c>
    </row>
    <row r="711" spans="1:22">
      <c r="A711" s="11" t="s">
        <v>1208</v>
      </c>
      <c r="B711" s="11">
        <v>29</v>
      </c>
      <c r="C711" s="11">
        <v>16</v>
      </c>
      <c r="O711" s="11">
        <v>0</v>
      </c>
      <c r="P711" s="11">
        <v>0</v>
      </c>
      <c r="Q711" s="11">
        <v>0</v>
      </c>
      <c r="R711" s="11">
        <v>0</v>
      </c>
      <c r="V711" s="11">
        <v>202009</v>
      </c>
    </row>
    <row r="712" spans="1:22">
      <c r="A712" s="11" t="s">
        <v>1449</v>
      </c>
      <c r="B712" s="11">
        <v>29</v>
      </c>
      <c r="C712" s="11">
        <v>40</v>
      </c>
      <c r="M712" s="11">
        <v>50</v>
      </c>
      <c r="O712" s="11">
        <v>0</v>
      </c>
      <c r="P712" s="11">
        <v>0</v>
      </c>
      <c r="Q712" s="11">
        <v>0</v>
      </c>
      <c r="R712" s="11">
        <v>0</v>
      </c>
      <c r="V712" s="11">
        <v>202009</v>
      </c>
    </row>
    <row r="713" spans="1:22">
      <c r="A713" s="11" t="s">
        <v>481</v>
      </c>
      <c r="B713" s="11">
        <v>29</v>
      </c>
      <c r="C713" s="11">
        <v>20</v>
      </c>
      <c r="D713" s="11">
        <v>1.75</v>
      </c>
      <c r="O713" s="11">
        <v>0</v>
      </c>
      <c r="P713" s="11">
        <v>0</v>
      </c>
      <c r="Q713" s="11">
        <v>0</v>
      </c>
      <c r="R713" s="11">
        <v>0</v>
      </c>
      <c r="V713" s="11">
        <v>202009</v>
      </c>
    </row>
    <row r="714" spans="1:22">
      <c r="A714" s="11" t="s">
        <v>1184</v>
      </c>
      <c r="B714" s="11">
        <v>29</v>
      </c>
      <c r="C714" s="11">
        <v>18</v>
      </c>
      <c r="M714" s="11">
        <v>143</v>
      </c>
      <c r="O714" s="11">
        <v>0</v>
      </c>
      <c r="P714" s="11">
        <v>0</v>
      </c>
      <c r="Q714" s="11">
        <v>0</v>
      </c>
      <c r="R714" s="11">
        <v>0</v>
      </c>
      <c r="V714" s="11">
        <v>202009</v>
      </c>
    </row>
    <row r="715" spans="1:22">
      <c r="A715" s="11" t="s">
        <v>470</v>
      </c>
      <c r="B715" s="11">
        <v>29</v>
      </c>
      <c r="C715" s="11">
        <v>40</v>
      </c>
      <c r="E715" s="11">
        <v>3.63</v>
      </c>
      <c r="F715" s="11">
        <v>7.97</v>
      </c>
      <c r="O715" s="11">
        <v>7</v>
      </c>
      <c r="P715" s="11">
        <v>0</v>
      </c>
      <c r="Q715" s="11">
        <v>0</v>
      </c>
      <c r="R715" s="11">
        <v>0</v>
      </c>
      <c r="V715" s="11">
        <v>202009</v>
      </c>
    </row>
    <row r="716" spans="1:22">
      <c r="A716" s="11" t="s">
        <v>777</v>
      </c>
      <c r="B716" s="11">
        <v>29</v>
      </c>
      <c r="C716" s="11">
        <v>28</v>
      </c>
      <c r="O716" s="11">
        <v>0</v>
      </c>
      <c r="P716" s="11">
        <v>0</v>
      </c>
      <c r="Q716" s="11">
        <v>0</v>
      </c>
      <c r="R716" s="11">
        <v>0</v>
      </c>
      <c r="V716" s="11">
        <v>202009</v>
      </c>
    </row>
    <row r="717" spans="1:22">
      <c r="A717" s="11" t="s">
        <v>778</v>
      </c>
      <c r="B717" s="11">
        <v>29</v>
      </c>
      <c r="C717" s="11">
        <v>0</v>
      </c>
      <c r="G717" s="11">
        <v>40</v>
      </c>
      <c r="O717" s="11">
        <v>0</v>
      </c>
      <c r="P717" s="11">
        <v>0</v>
      </c>
      <c r="Q717" s="11">
        <v>0</v>
      </c>
      <c r="R717" s="11">
        <v>0</v>
      </c>
      <c r="V717" s="11">
        <v>202009</v>
      </c>
    </row>
    <row r="718" spans="1:22">
      <c r="A718" s="11" t="s">
        <v>709</v>
      </c>
      <c r="B718" s="11">
        <v>29</v>
      </c>
      <c r="C718" s="11">
        <v>36</v>
      </c>
      <c r="D718" s="11">
        <v>1.4</v>
      </c>
      <c r="E718" s="11">
        <v>0.31</v>
      </c>
      <c r="O718" s="11">
        <v>0</v>
      </c>
      <c r="P718" s="11">
        <v>0</v>
      </c>
      <c r="Q718" s="11">
        <v>0</v>
      </c>
      <c r="R718" s="11">
        <v>0</v>
      </c>
      <c r="V718" s="11">
        <v>202009</v>
      </c>
    </row>
    <row r="719" spans="1:22">
      <c r="A719" s="11" t="s">
        <v>1628</v>
      </c>
      <c r="B719" s="11">
        <v>29</v>
      </c>
      <c r="C719" s="11">
        <v>8</v>
      </c>
      <c r="G719" s="11">
        <v>32</v>
      </c>
      <c r="O719" s="11">
        <v>0</v>
      </c>
      <c r="P719" s="11">
        <v>0</v>
      </c>
      <c r="Q719" s="11">
        <v>0</v>
      </c>
      <c r="R719" s="11">
        <v>0</v>
      </c>
      <c r="V719" s="11">
        <v>202009</v>
      </c>
    </row>
    <row r="720" spans="1:22">
      <c r="A720" s="11" t="s">
        <v>1209</v>
      </c>
      <c r="B720" s="11">
        <v>29</v>
      </c>
      <c r="C720" s="11">
        <v>40</v>
      </c>
      <c r="O720" s="11">
        <v>0</v>
      </c>
      <c r="P720" s="11">
        <v>0</v>
      </c>
      <c r="Q720" s="11">
        <v>0</v>
      </c>
      <c r="R720" s="11">
        <v>0</v>
      </c>
      <c r="V720" s="11">
        <v>202009</v>
      </c>
    </row>
    <row r="721" spans="1:22">
      <c r="A721" s="11" t="s">
        <v>779</v>
      </c>
      <c r="B721" s="11">
        <v>29</v>
      </c>
      <c r="C721" s="11">
        <v>38</v>
      </c>
      <c r="D721" s="11">
        <v>2</v>
      </c>
      <c r="E721" s="11">
        <v>0</v>
      </c>
      <c r="F721" s="11">
        <v>5.5</v>
      </c>
      <c r="O721" s="11">
        <v>0</v>
      </c>
      <c r="P721" s="11">
        <v>0</v>
      </c>
      <c r="Q721" s="11">
        <v>0</v>
      </c>
      <c r="R721" s="11">
        <v>0</v>
      </c>
      <c r="V721" s="11">
        <v>202009</v>
      </c>
    </row>
    <row r="722" spans="1:22">
      <c r="A722" s="11" t="s">
        <v>1319</v>
      </c>
      <c r="B722" s="11">
        <v>29</v>
      </c>
      <c r="C722" s="11">
        <v>38</v>
      </c>
      <c r="D722" s="11">
        <v>2</v>
      </c>
      <c r="E722" s="11">
        <v>2.5</v>
      </c>
      <c r="F722" s="11">
        <v>11.85</v>
      </c>
      <c r="O722" s="11">
        <v>7</v>
      </c>
      <c r="P722" s="11">
        <v>0</v>
      </c>
      <c r="Q722" s="11">
        <v>0</v>
      </c>
      <c r="R722" s="11">
        <v>0</v>
      </c>
      <c r="V722" s="11">
        <v>202009</v>
      </c>
    </row>
    <row r="723" spans="1:22">
      <c r="A723" s="11" t="s">
        <v>1185</v>
      </c>
      <c r="B723" s="11">
        <v>29</v>
      </c>
      <c r="C723" s="11">
        <v>40</v>
      </c>
      <c r="F723" s="11">
        <v>5.75</v>
      </c>
      <c r="O723" s="11">
        <v>0</v>
      </c>
      <c r="P723" s="11">
        <v>0</v>
      </c>
      <c r="Q723" s="11">
        <v>0</v>
      </c>
      <c r="R723" s="11">
        <v>0</v>
      </c>
      <c r="V723" s="11">
        <v>202009</v>
      </c>
    </row>
    <row r="724" spans="1:22">
      <c r="A724" s="11" t="s">
        <v>454</v>
      </c>
      <c r="B724" s="11">
        <v>29</v>
      </c>
      <c r="C724" s="11">
        <v>0</v>
      </c>
      <c r="G724" s="11">
        <v>40</v>
      </c>
      <c r="O724" s="11">
        <v>0</v>
      </c>
      <c r="P724" s="11">
        <v>0</v>
      </c>
      <c r="Q724" s="11">
        <v>0</v>
      </c>
      <c r="R724" s="11">
        <v>0</v>
      </c>
      <c r="V724" s="11">
        <v>202009</v>
      </c>
    </row>
    <row r="725" spans="1:22">
      <c r="A725" s="11" t="s">
        <v>1186</v>
      </c>
      <c r="B725" s="11">
        <v>29</v>
      </c>
      <c r="C725" s="11">
        <v>0</v>
      </c>
      <c r="G725" s="11">
        <v>40</v>
      </c>
      <c r="O725" s="11">
        <v>0</v>
      </c>
      <c r="P725" s="11">
        <v>0</v>
      </c>
      <c r="Q725" s="11">
        <v>0</v>
      </c>
      <c r="R725" s="11">
        <v>0</v>
      </c>
      <c r="V725" s="11">
        <v>202009</v>
      </c>
    </row>
    <row r="726" spans="1:22">
      <c r="A726" s="11" t="s">
        <v>1820</v>
      </c>
      <c r="B726" s="11">
        <v>29</v>
      </c>
      <c r="C726" s="11">
        <v>40</v>
      </c>
      <c r="F726" s="11">
        <v>4.5</v>
      </c>
      <c r="O726" s="11">
        <v>0</v>
      </c>
      <c r="P726" s="11">
        <v>0</v>
      </c>
      <c r="Q726" s="11">
        <v>0</v>
      </c>
      <c r="R726" s="11">
        <v>0</v>
      </c>
      <c r="V726" s="11">
        <v>202009</v>
      </c>
    </row>
    <row r="727" spans="1:22">
      <c r="A727" s="11" t="s">
        <v>960</v>
      </c>
      <c r="B727" s="11">
        <v>29</v>
      </c>
      <c r="C727" s="11">
        <v>36.67</v>
      </c>
      <c r="G727" s="11">
        <v>3.33</v>
      </c>
      <c r="N727" s="11">
        <v>0</v>
      </c>
      <c r="O727" s="11">
        <v>0</v>
      </c>
      <c r="P727" s="11">
        <v>0</v>
      </c>
      <c r="Q727" s="11">
        <v>0</v>
      </c>
      <c r="R727" s="11">
        <v>0</v>
      </c>
      <c r="V727" s="11">
        <v>202009</v>
      </c>
    </row>
    <row r="728" spans="1:22">
      <c r="A728" s="11" t="s">
        <v>484</v>
      </c>
      <c r="B728" s="11">
        <v>29</v>
      </c>
      <c r="C728" s="11">
        <v>8</v>
      </c>
      <c r="H728" s="11">
        <v>9</v>
      </c>
      <c r="M728" s="11">
        <v>32</v>
      </c>
      <c r="O728" s="11">
        <v>0</v>
      </c>
      <c r="P728" s="11">
        <v>0</v>
      </c>
      <c r="Q728" s="11">
        <v>0</v>
      </c>
      <c r="R728" s="11">
        <v>0</v>
      </c>
      <c r="V728" s="11">
        <v>202009</v>
      </c>
    </row>
    <row r="729" spans="1:22">
      <c r="A729" s="11" t="s">
        <v>1220</v>
      </c>
      <c r="B729" s="11">
        <v>29</v>
      </c>
      <c r="C729" s="11">
        <v>40</v>
      </c>
      <c r="F729" s="11">
        <v>0</v>
      </c>
      <c r="M729" s="11">
        <v>270</v>
      </c>
      <c r="O729" s="11">
        <v>0</v>
      </c>
      <c r="P729" s="11">
        <v>0</v>
      </c>
      <c r="Q729" s="11">
        <v>0</v>
      </c>
      <c r="R729" s="11">
        <v>0</v>
      </c>
      <c r="U729" s="11">
        <v>2</v>
      </c>
      <c r="V729" s="11">
        <v>202009</v>
      </c>
    </row>
    <row r="730" spans="1:22">
      <c r="A730" s="11" t="s">
        <v>1237</v>
      </c>
      <c r="B730" s="11">
        <v>29</v>
      </c>
      <c r="C730" s="11">
        <v>32</v>
      </c>
      <c r="E730" s="11">
        <v>2.5</v>
      </c>
      <c r="F730" s="11">
        <v>4.5</v>
      </c>
      <c r="G730" s="11">
        <v>8</v>
      </c>
      <c r="O730" s="11">
        <v>0</v>
      </c>
      <c r="P730" s="11">
        <v>2</v>
      </c>
      <c r="Q730" s="11">
        <v>0</v>
      </c>
      <c r="R730" s="11">
        <v>0</v>
      </c>
      <c r="V730" s="11">
        <v>202009</v>
      </c>
    </row>
    <row r="731" spans="1:22">
      <c r="A731" s="11" t="s">
        <v>1701</v>
      </c>
      <c r="B731" s="11">
        <v>29</v>
      </c>
      <c r="C731" s="11">
        <v>40</v>
      </c>
      <c r="E731" s="11">
        <v>2.25</v>
      </c>
      <c r="F731" s="11">
        <v>15.82</v>
      </c>
      <c r="M731" s="11">
        <v>220</v>
      </c>
      <c r="O731" s="11">
        <v>0</v>
      </c>
      <c r="P731" s="11">
        <v>3</v>
      </c>
      <c r="Q731" s="11">
        <v>0</v>
      </c>
      <c r="R731" s="11">
        <v>0</v>
      </c>
      <c r="V731" s="11">
        <v>202009</v>
      </c>
    </row>
    <row r="732" spans="1:22">
      <c r="A732" s="11" t="s">
        <v>505</v>
      </c>
      <c r="B732" s="11">
        <v>29</v>
      </c>
      <c r="C732" s="11">
        <v>45</v>
      </c>
      <c r="E732" s="11">
        <v>0</v>
      </c>
      <c r="F732" s="11">
        <v>0</v>
      </c>
      <c r="O732" s="11">
        <v>0</v>
      </c>
      <c r="P732" s="11">
        <v>3</v>
      </c>
      <c r="Q732" s="11">
        <v>0</v>
      </c>
      <c r="R732" s="11">
        <v>0</v>
      </c>
      <c r="T732" s="11">
        <v>2</v>
      </c>
      <c r="U732" s="11">
        <v>1.75</v>
      </c>
      <c r="V732" s="11">
        <v>202009</v>
      </c>
    </row>
    <row r="733" spans="1:22">
      <c r="A733" s="11" t="s">
        <v>1187</v>
      </c>
      <c r="B733" s="11">
        <v>29</v>
      </c>
      <c r="C733" s="11">
        <v>40</v>
      </c>
      <c r="F733" s="11">
        <v>0</v>
      </c>
      <c r="M733" s="11">
        <v>290</v>
      </c>
      <c r="O733" s="11">
        <v>0</v>
      </c>
      <c r="P733" s="11">
        <v>0</v>
      </c>
      <c r="Q733" s="11">
        <v>0</v>
      </c>
      <c r="R733" s="11">
        <v>0</v>
      </c>
      <c r="U733" s="11">
        <v>2</v>
      </c>
      <c r="V733" s="11">
        <v>202009</v>
      </c>
    </row>
    <row r="734" spans="1:22">
      <c r="A734" s="11" t="s">
        <v>476</v>
      </c>
      <c r="B734" s="11">
        <v>29</v>
      </c>
      <c r="C734" s="11">
        <v>38</v>
      </c>
      <c r="D734" s="11">
        <v>2</v>
      </c>
      <c r="F734" s="11">
        <v>13.25</v>
      </c>
      <c r="O734" s="11">
        <v>0</v>
      </c>
      <c r="P734" s="11">
        <v>0</v>
      </c>
      <c r="Q734" s="11">
        <v>2</v>
      </c>
      <c r="R734" s="11">
        <v>0</v>
      </c>
      <c r="V734" s="11">
        <v>202009</v>
      </c>
    </row>
    <row r="735" spans="1:22">
      <c r="A735" s="11" t="s">
        <v>477</v>
      </c>
      <c r="B735" s="11">
        <v>29</v>
      </c>
      <c r="C735" s="11">
        <v>38</v>
      </c>
      <c r="D735" s="11">
        <v>2</v>
      </c>
      <c r="E735" s="11">
        <v>0.75</v>
      </c>
      <c r="F735" s="11">
        <v>9.5</v>
      </c>
      <c r="O735" s="11">
        <v>0</v>
      </c>
      <c r="P735" s="11">
        <v>0</v>
      </c>
      <c r="Q735" s="11">
        <v>3</v>
      </c>
      <c r="R735" s="11">
        <v>0</v>
      </c>
      <c r="V735" s="11">
        <v>202009</v>
      </c>
    </row>
    <row r="736" spans="1:22">
      <c r="A736" s="11" t="s">
        <v>780</v>
      </c>
      <c r="B736" s="11">
        <v>29</v>
      </c>
      <c r="C736" s="11">
        <v>0</v>
      </c>
      <c r="G736" s="11">
        <v>32</v>
      </c>
      <c r="O736" s="11">
        <v>0</v>
      </c>
      <c r="P736" s="11">
        <v>0</v>
      </c>
      <c r="Q736" s="11">
        <v>0</v>
      </c>
      <c r="R736" s="11">
        <v>0</v>
      </c>
      <c r="V736" s="11">
        <v>202009</v>
      </c>
    </row>
    <row r="737" spans="1:22">
      <c r="A737" s="11" t="s">
        <v>1238</v>
      </c>
      <c r="B737" s="11">
        <v>29</v>
      </c>
      <c r="C737" s="11">
        <v>0</v>
      </c>
      <c r="G737" s="11">
        <v>38</v>
      </c>
      <c r="O737" s="11">
        <v>0</v>
      </c>
      <c r="P737" s="11">
        <v>0</v>
      </c>
      <c r="Q737" s="11">
        <v>0</v>
      </c>
      <c r="R737" s="11">
        <v>0</v>
      </c>
      <c r="V737" s="11">
        <v>202009</v>
      </c>
    </row>
    <row r="738" spans="1:22">
      <c r="A738" s="11" t="s">
        <v>846</v>
      </c>
      <c r="B738" s="11">
        <v>29</v>
      </c>
      <c r="C738" s="11">
        <v>35.880000000000003</v>
      </c>
      <c r="N738" s="11">
        <v>2.12</v>
      </c>
      <c r="O738" s="11">
        <v>0</v>
      </c>
      <c r="P738" s="11">
        <v>0</v>
      </c>
      <c r="Q738" s="11">
        <v>0</v>
      </c>
      <c r="R738" s="11">
        <v>0</v>
      </c>
      <c r="V738" s="11">
        <v>202009</v>
      </c>
    </row>
    <row r="739" spans="1:22">
      <c r="A739" s="11" t="s">
        <v>487</v>
      </c>
      <c r="B739" s="11">
        <v>29</v>
      </c>
      <c r="C739" s="11">
        <v>0</v>
      </c>
      <c r="G739" s="11">
        <v>8</v>
      </c>
      <c r="H739" s="11">
        <v>32</v>
      </c>
      <c r="M739" s="11">
        <v>317</v>
      </c>
      <c r="O739" s="11">
        <v>0</v>
      </c>
      <c r="P739" s="11">
        <v>0</v>
      </c>
      <c r="Q739" s="11">
        <v>0</v>
      </c>
      <c r="R739" s="11">
        <v>0</v>
      </c>
      <c r="V739" s="11">
        <v>202009</v>
      </c>
    </row>
    <row r="740" spans="1:22">
      <c r="A740" s="11" t="s">
        <v>464</v>
      </c>
      <c r="B740" s="11">
        <v>29</v>
      </c>
      <c r="C740" s="11">
        <v>38</v>
      </c>
      <c r="D740" s="11">
        <v>0</v>
      </c>
      <c r="E740" s="11">
        <v>8.4600000000000009</v>
      </c>
      <c r="F740" s="11">
        <v>5.6</v>
      </c>
      <c r="O740" s="11">
        <v>0</v>
      </c>
      <c r="P740" s="11">
        <v>0</v>
      </c>
      <c r="Q740" s="11">
        <v>0</v>
      </c>
      <c r="R740" s="11">
        <v>0</v>
      </c>
      <c r="S740" s="11">
        <v>2</v>
      </c>
      <c r="V740" s="11">
        <v>202009</v>
      </c>
    </row>
    <row r="741" spans="1:22">
      <c r="A741" s="11" t="s">
        <v>1819</v>
      </c>
      <c r="B741" s="11">
        <v>29</v>
      </c>
      <c r="C741" s="11">
        <v>40</v>
      </c>
      <c r="M741" s="11">
        <v>100</v>
      </c>
      <c r="O741" s="11">
        <v>0</v>
      </c>
      <c r="P741" s="11">
        <v>0</v>
      </c>
      <c r="Q741" s="11">
        <v>0</v>
      </c>
      <c r="R741" s="11">
        <v>0</v>
      </c>
      <c r="V741" s="11">
        <v>202009</v>
      </c>
    </row>
    <row r="742" spans="1:22">
      <c r="A742" s="11" t="s">
        <v>486</v>
      </c>
      <c r="B742" s="11">
        <v>29</v>
      </c>
      <c r="C742" s="11">
        <v>40</v>
      </c>
      <c r="F742" s="11">
        <v>6.5</v>
      </c>
      <c r="O742" s="11">
        <v>0</v>
      </c>
      <c r="P742" s="11">
        <v>0</v>
      </c>
      <c r="Q742" s="11">
        <v>0</v>
      </c>
      <c r="R742" s="11">
        <v>0</v>
      </c>
      <c r="V742" s="11">
        <v>202009</v>
      </c>
    </row>
    <row r="743" spans="1:22">
      <c r="A743" s="11" t="s">
        <v>1537</v>
      </c>
      <c r="B743" s="11">
        <v>29</v>
      </c>
      <c r="C743" s="11">
        <v>17.25</v>
      </c>
      <c r="O743" s="11">
        <v>0</v>
      </c>
      <c r="P743" s="11">
        <v>0</v>
      </c>
      <c r="Q743" s="11">
        <v>0</v>
      </c>
      <c r="R743" s="11">
        <v>0</v>
      </c>
      <c r="V743" s="11">
        <v>202008</v>
      </c>
    </row>
    <row r="744" spans="1:22">
      <c r="A744" s="11" t="s">
        <v>782</v>
      </c>
      <c r="B744" s="11">
        <v>29</v>
      </c>
      <c r="C744" s="11">
        <v>25.8</v>
      </c>
      <c r="G744" s="11">
        <v>8</v>
      </c>
      <c r="N744" s="11">
        <v>4.2</v>
      </c>
      <c r="O744" s="11">
        <v>0</v>
      </c>
      <c r="P744" s="11">
        <v>0</v>
      </c>
      <c r="Q744" s="11">
        <v>0</v>
      </c>
      <c r="R744" s="11">
        <v>0</v>
      </c>
      <c r="V744" s="11">
        <v>202009</v>
      </c>
    </row>
    <row r="745" spans="1:22">
      <c r="A745" s="11" t="s">
        <v>1199</v>
      </c>
      <c r="B745" s="11">
        <v>29</v>
      </c>
      <c r="C745" s="11">
        <v>40</v>
      </c>
      <c r="O745" s="11">
        <v>0</v>
      </c>
      <c r="P745" s="11">
        <v>0</v>
      </c>
      <c r="Q745" s="11">
        <v>0</v>
      </c>
      <c r="R745" s="11">
        <v>0</v>
      </c>
      <c r="V745" s="11">
        <v>202009</v>
      </c>
    </row>
    <row r="746" spans="1:22">
      <c r="A746" s="11" t="s">
        <v>1200</v>
      </c>
      <c r="B746" s="11">
        <v>29</v>
      </c>
      <c r="C746" s="11">
        <v>0</v>
      </c>
      <c r="G746" s="11">
        <v>45</v>
      </c>
      <c r="O746" s="11">
        <v>0</v>
      </c>
      <c r="P746" s="11">
        <v>0</v>
      </c>
      <c r="Q746" s="11">
        <v>0</v>
      </c>
      <c r="R746" s="11">
        <v>0</v>
      </c>
      <c r="V746" s="11">
        <v>202009</v>
      </c>
    </row>
    <row r="747" spans="1:22">
      <c r="A747" s="11" t="s">
        <v>507</v>
      </c>
      <c r="B747" s="11">
        <v>29</v>
      </c>
      <c r="C747" s="11">
        <v>0</v>
      </c>
      <c r="G747" s="11">
        <v>16</v>
      </c>
      <c r="O747" s="11">
        <v>0</v>
      </c>
      <c r="P747" s="11">
        <v>0</v>
      </c>
      <c r="Q747" s="11">
        <v>0</v>
      </c>
      <c r="R747" s="11">
        <v>0</v>
      </c>
      <c r="V747" s="11">
        <v>202009</v>
      </c>
    </row>
    <row r="748" spans="1:22">
      <c r="A748" s="11" t="s">
        <v>469</v>
      </c>
      <c r="B748" s="11">
        <v>29</v>
      </c>
      <c r="C748" s="11">
        <v>38</v>
      </c>
      <c r="D748" s="11">
        <v>0</v>
      </c>
      <c r="E748" s="11">
        <v>0</v>
      </c>
      <c r="O748" s="11">
        <v>0</v>
      </c>
      <c r="P748" s="11">
        <v>0</v>
      </c>
      <c r="Q748" s="11">
        <v>0</v>
      </c>
      <c r="R748" s="11">
        <v>0</v>
      </c>
      <c r="S748" s="11">
        <v>0.72</v>
      </c>
      <c r="T748" s="11">
        <v>1.25</v>
      </c>
      <c r="V748" s="11">
        <v>202009</v>
      </c>
    </row>
    <row r="749" spans="1:22">
      <c r="A749" s="11" t="s">
        <v>1210</v>
      </c>
      <c r="B749" s="11">
        <v>29</v>
      </c>
      <c r="C749" s="11">
        <v>40</v>
      </c>
      <c r="E749" s="11">
        <v>3.09</v>
      </c>
      <c r="F749" s="11">
        <v>8.3699999999999992</v>
      </c>
      <c r="M749" s="11">
        <v>32</v>
      </c>
      <c r="O749" s="11">
        <v>0</v>
      </c>
      <c r="P749" s="11">
        <v>3</v>
      </c>
      <c r="Q749" s="11">
        <v>0</v>
      </c>
      <c r="R749" s="11">
        <v>0</v>
      </c>
      <c r="V749" s="11">
        <v>202009</v>
      </c>
    </row>
    <row r="750" spans="1:22">
      <c r="A750" s="11" t="s">
        <v>483</v>
      </c>
      <c r="B750" s="11">
        <v>29</v>
      </c>
      <c r="C750" s="11">
        <v>40</v>
      </c>
      <c r="F750" s="11">
        <v>0</v>
      </c>
      <c r="O750" s="11">
        <v>0</v>
      </c>
      <c r="P750" s="11">
        <v>0</v>
      </c>
      <c r="Q750" s="11">
        <v>0</v>
      </c>
      <c r="R750" s="11">
        <v>0</v>
      </c>
      <c r="U750" s="11">
        <v>4.75</v>
      </c>
      <c r="V750" s="11">
        <v>202009</v>
      </c>
    </row>
    <row r="751" spans="1:22">
      <c r="A751" s="11" t="s">
        <v>783</v>
      </c>
      <c r="B751" s="11">
        <v>29</v>
      </c>
      <c r="C751" s="11">
        <v>43</v>
      </c>
      <c r="N751" s="11">
        <v>2</v>
      </c>
      <c r="O751" s="11">
        <v>0</v>
      </c>
      <c r="P751" s="11">
        <v>2</v>
      </c>
      <c r="Q751" s="11">
        <v>0</v>
      </c>
      <c r="R751" s="11">
        <v>0</v>
      </c>
      <c r="V751" s="11">
        <v>202009</v>
      </c>
    </row>
    <row r="752" spans="1:22">
      <c r="A752" s="11" t="s">
        <v>502</v>
      </c>
      <c r="B752" s="11">
        <v>29</v>
      </c>
      <c r="C752" s="11">
        <v>32</v>
      </c>
      <c r="E752" s="11">
        <v>2</v>
      </c>
      <c r="F752" s="11">
        <v>0.62</v>
      </c>
      <c r="G752" s="11">
        <v>8</v>
      </c>
      <c r="O752" s="11">
        <v>0</v>
      </c>
      <c r="P752" s="11">
        <v>0</v>
      </c>
      <c r="Q752" s="11">
        <v>0</v>
      </c>
      <c r="R752" s="11">
        <v>0</v>
      </c>
      <c r="V752" s="11">
        <v>202009</v>
      </c>
    </row>
    <row r="753" spans="1:22">
      <c r="A753" s="11" t="s">
        <v>1201</v>
      </c>
      <c r="B753" s="11">
        <v>29</v>
      </c>
      <c r="C753" s="11">
        <v>24</v>
      </c>
      <c r="E753" s="11">
        <v>0</v>
      </c>
      <c r="F753" s="11">
        <v>0</v>
      </c>
      <c r="G753" s="11">
        <v>16</v>
      </c>
      <c r="O753" s="11">
        <v>0</v>
      </c>
      <c r="P753" s="11">
        <v>1</v>
      </c>
      <c r="Q753" s="11">
        <v>0</v>
      </c>
      <c r="R753" s="11">
        <v>0</v>
      </c>
      <c r="T753" s="11">
        <v>1.66</v>
      </c>
      <c r="U753" s="11">
        <v>6.22</v>
      </c>
      <c r="V753" s="11">
        <v>202009</v>
      </c>
    </row>
    <row r="754" spans="1:22">
      <c r="A754" s="11" t="s">
        <v>1021</v>
      </c>
      <c r="B754" s="11">
        <v>29</v>
      </c>
      <c r="C754" s="11">
        <v>0</v>
      </c>
      <c r="G754" s="11">
        <v>38</v>
      </c>
      <c r="O754" s="11">
        <v>0</v>
      </c>
      <c r="P754" s="11">
        <v>0</v>
      </c>
      <c r="Q754" s="11">
        <v>0</v>
      </c>
      <c r="R754" s="11">
        <v>0</v>
      </c>
      <c r="V754" s="11">
        <v>202009</v>
      </c>
    </row>
    <row r="755" spans="1:22">
      <c r="A755" s="11" t="s">
        <v>1239</v>
      </c>
      <c r="B755" s="11">
        <v>29</v>
      </c>
      <c r="C755" s="11">
        <v>34.5</v>
      </c>
      <c r="O755" s="11">
        <v>0</v>
      </c>
      <c r="P755" s="11">
        <v>0</v>
      </c>
      <c r="Q755" s="11">
        <v>0</v>
      </c>
      <c r="R755" s="11">
        <v>0</v>
      </c>
      <c r="V755" s="11">
        <v>202008</v>
      </c>
    </row>
    <row r="756" spans="1:22">
      <c r="A756" s="11" t="s">
        <v>1211</v>
      </c>
      <c r="B756" s="11">
        <v>29</v>
      </c>
      <c r="C756" s="11">
        <v>22</v>
      </c>
      <c r="O756" s="11">
        <v>0</v>
      </c>
      <c r="P756" s="11">
        <v>0</v>
      </c>
      <c r="Q756" s="11">
        <v>0</v>
      </c>
      <c r="R756" s="11">
        <v>0</v>
      </c>
      <c r="V756" s="11">
        <v>202009</v>
      </c>
    </row>
    <row r="757" spans="1:22">
      <c r="A757" s="11" t="s">
        <v>452</v>
      </c>
      <c r="B757" s="11">
        <v>29</v>
      </c>
      <c r="C757" s="11">
        <v>8.92</v>
      </c>
      <c r="H757" s="11">
        <v>36</v>
      </c>
      <c r="N757" s="11">
        <v>0.08</v>
      </c>
      <c r="O757" s="11">
        <v>0</v>
      </c>
      <c r="P757" s="11">
        <v>0</v>
      </c>
      <c r="Q757" s="11">
        <v>0</v>
      </c>
      <c r="R757" s="11">
        <v>0</v>
      </c>
      <c r="V757" s="11">
        <v>202009</v>
      </c>
    </row>
    <row r="758" spans="1:22">
      <c r="A758" s="11" t="s">
        <v>1189</v>
      </c>
      <c r="B758" s="11">
        <v>29</v>
      </c>
      <c r="C758" s="11">
        <v>0</v>
      </c>
      <c r="G758" s="11">
        <v>40</v>
      </c>
      <c r="O758" s="11">
        <v>0</v>
      </c>
      <c r="P758" s="11">
        <v>0</v>
      </c>
      <c r="Q758" s="11">
        <v>0</v>
      </c>
      <c r="R758" s="11">
        <v>0</v>
      </c>
      <c r="V758" s="11">
        <v>202009</v>
      </c>
    </row>
    <row r="759" spans="1:22">
      <c r="A759" s="11" t="s">
        <v>1240</v>
      </c>
      <c r="B759" s="11">
        <v>29</v>
      </c>
      <c r="C759" s="11">
        <v>45</v>
      </c>
      <c r="E759" s="11">
        <v>2.16</v>
      </c>
      <c r="O759" s="11">
        <v>0</v>
      </c>
      <c r="P759" s="11">
        <v>0</v>
      </c>
      <c r="Q759" s="11">
        <v>0</v>
      </c>
      <c r="R759" s="11">
        <v>0</v>
      </c>
      <c r="V759" s="11">
        <v>202009</v>
      </c>
    </row>
    <row r="760" spans="1:22">
      <c r="A760" s="11" t="s">
        <v>913</v>
      </c>
      <c r="B760" s="11">
        <v>29</v>
      </c>
      <c r="C760" s="11">
        <v>37.5</v>
      </c>
      <c r="N760" s="11">
        <v>2.5</v>
      </c>
      <c r="O760" s="11">
        <v>0</v>
      </c>
      <c r="P760" s="11">
        <v>0</v>
      </c>
      <c r="Q760" s="11">
        <v>0</v>
      </c>
      <c r="R760" s="11">
        <v>7</v>
      </c>
      <c r="V760" s="11">
        <v>202009</v>
      </c>
    </row>
    <row r="761" spans="1:22">
      <c r="A761" s="11" t="s">
        <v>503</v>
      </c>
      <c r="B761" s="11">
        <v>29</v>
      </c>
      <c r="C761" s="11">
        <v>38</v>
      </c>
      <c r="D761" s="11">
        <v>2</v>
      </c>
      <c r="E761" s="11">
        <v>0</v>
      </c>
      <c r="F761" s="11">
        <v>0.75</v>
      </c>
      <c r="O761" s="11">
        <v>0</v>
      </c>
      <c r="P761" s="11">
        <v>0</v>
      </c>
      <c r="Q761" s="11">
        <v>0</v>
      </c>
      <c r="R761" s="11">
        <v>0</v>
      </c>
      <c r="T761" s="11">
        <v>1.1200000000000001</v>
      </c>
      <c r="V761" s="11">
        <v>202009</v>
      </c>
    </row>
    <row r="762" spans="1:22">
      <c r="A762" s="11" t="s">
        <v>1221</v>
      </c>
      <c r="B762" s="11">
        <v>29</v>
      </c>
      <c r="C762" s="11">
        <v>40</v>
      </c>
      <c r="E762" s="11">
        <v>2</v>
      </c>
      <c r="F762" s="11">
        <v>4.75</v>
      </c>
      <c r="O762" s="11">
        <v>0</v>
      </c>
      <c r="P762" s="11">
        <v>3</v>
      </c>
      <c r="Q762" s="11">
        <v>0</v>
      </c>
      <c r="R762" s="11">
        <v>0</v>
      </c>
      <c r="V762" s="11">
        <v>202009</v>
      </c>
    </row>
    <row r="763" spans="1:22">
      <c r="A763" s="11" t="s">
        <v>958</v>
      </c>
      <c r="B763" s="11">
        <v>29</v>
      </c>
      <c r="C763" s="11">
        <v>28</v>
      </c>
      <c r="D763" s="11">
        <v>5.75</v>
      </c>
      <c r="M763" s="11">
        <v>180</v>
      </c>
      <c r="O763" s="11">
        <v>0</v>
      </c>
      <c r="P763" s="11">
        <v>0</v>
      </c>
      <c r="Q763" s="11">
        <v>0</v>
      </c>
      <c r="R763" s="11">
        <v>0</v>
      </c>
      <c r="V763" s="11">
        <v>202009</v>
      </c>
    </row>
    <row r="764" spans="1:22">
      <c r="A764" s="11" t="s">
        <v>460</v>
      </c>
      <c r="B764" s="11">
        <v>29</v>
      </c>
      <c r="C764" s="11">
        <v>40</v>
      </c>
      <c r="F764" s="11">
        <v>0</v>
      </c>
      <c r="O764" s="11">
        <v>0</v>
      </c>
      <c r="P764" s="11">
        <v>0</v>
      </c>
      <c r="Q764" s="11">
        <v>0</v>
      </c>
      <c r="R764" s="11">
        <v>0</v>
      </c>
      <c r="U764" s="11">
        <v>2</v>
      </c>
      <c r="V764" s="11">
        <v>202009</v>
      </c>
    </row>
    <row r="765" spans="1:22">
      <c r="A765" s="11" t="s">
        <v>451</v>
      </c>
      <c r="B765" s="11">
        <v>29</v>
      </c>
      <c r="C765" s="11">
        <v>40</v>
      </c>
      <c r="E765" s="11">
        <v>1.55</v>
      </c>
      <c r="F765" s="11">
        <v>4.4800000000000004</v>
      </c>
      <c r="O765" s="11">
        <v>7</v>
      </c>
      <c r="P765" s="11">
        <v>0</v>
      </c>
      <c r="Q765" s="11">
        <v>0</v>
      </c>
      <c r="R765" s="11">
        <v>0</v>
      </c>
      <c r="V765" s="11">
        <v>202009</v>
      </c>
    </row>
    <row r="766" spans="1:22">
      <c r="A766" s="11" t="s">
        <v>784</v>
      </c>
      <c r="B766" s="11">
        <v>29</v>
      </c>
      <c r="C766" s="11">
        <v>27</v>
      </c>
      <c r="D766" s="11">
        <v>0</v>
      </c>
      <c r="M766" s="11">
        <v>14</v>
      </c>
      <c r="O766" s="11">
        <v>0</v>
      </c>
      <c r="P766" s="11">
        <v>0</v>
      </c>
      <c r="Q766" s="11">
        <v>0</v>
      </c>
      <c r="R766" s="11">
        <v>0</v>
      </c>
      <c r="S766" s="11">
        <v>5.5</v>
      </c>
      <c r="V766" s="11">
        <v>202009</v>
      </c>
    </row>
    <row r="767" spans="1:22">
      <c r="A767" s="11" t="s">
        <v>1190</v>
      </c>
      <c r="B767" s="11">
        <v>29</v>
      </c>
      <c r="C767" s="11">
        <v>45</v>
      </c>
      <c r="E767" s="11">
        <v>0</v>
      </c>
      <c r="F767" s="11">
        <v>0</v>
      </c>
      <c r="O767" s="11">
        <v>0</v>
      </c>
      <c r="P767" s="11">
        <v>2</v>
      </c>
      <c r="Q767" s="11">
        <v>0</v>
      </c>
      <c r="R767" s="11">
        <v>0</v>
      </c>
      <c r="T767" s="11">
        <v>1.1299999999999999</v>
      </c>
      <c r="U767" s="11">
        <v>2.25</v>
      </c>
      <c r="V767" s="11">
        <v>202009</v>
      </c>
    </row>
    <row r="768" spans="1:22">
      <c r="A768" s="11" t="s">
        <v>707</v>
      </c>
      <c r="B768" s="11">
        <v>29</v>
      </c>
      <c r="C768" s="11">
        <v>40</v>
      </c>
      <c r="E768" s="11">
        <v>0</v>
      </c>
      <c r="F768" s="11">
        <v>0</v>
      </c>
      <c r="O768" s="11">
        <v>0</v>
      </c>
      <c r="P768" s="11">
        <v>3</v>
      </c>
      <c r="Q768" s="11">
        <v>0</v>
      </c>
      <c r="R768" s="11">
        <v>0</v>
      </c>
      <c r="T768" s="11">
        <v>7.47</v>
      </c>
      <c r="U768" s="11">
        <v>10.38</v>
      </c>
      <c r="V768" s="11">
        <v>202009</v>
      </c>
    </row>
    <row r="769" spans="1:22">
      <c r="A769" s="11" t="s">
        <v>1192</v>
      </c>
      <c r="B769" s="11">
        <v>29</v>
      </c>
      <c r="C769" s="11">
        <v>0</v>
      </c>
      <c r="G769" s="11">
        <v>45</v>
      </c>
      <c r="O769" s="11">
        <v>0</v>
      </c>
      <c r="P769" s="11">
        <v>0</v>
      </c>
      <c r="Q769" s="11">
        <v>0</v>
      </c>
      <c r="R769" s="11">
        <v>0</v>
      </c>
      <c r="V769" s="11">
        <v>202009</v>
      </c>
    </row>
    <row r="770" spans="1:22">
      <c r="A770" s="11" t="s">
        <v>1193</v>
      </c>
      <c r="B770" s="11">
        <v>29</v>
      </c>
      <c r="C770" s="11">
        <v>45</v>
      </c>
      <c r="E770" s="11">
        <v>0.91</v>
      </c>
      <c r="F770" s="11">
        <v>1.75</v>
      </c>
      <c r="O770" s="11">
        <v>0</v>
      </c>
      <c r="P770" s="11">
        <v>3</v>
      </c>
      <c r="Q770" s="11">
        <v>0</v>
      </c>
      <c r="R770" s="11">
        <v>0</v>
      </c>
      <c r="V770" s="11">
        <v>202009</v>
      </c>
    </row>
    <row r="771" spans="1:22">
      <c r="A771" s="11" t="s">
        <v>492</v>
      </c>
      <c r="B771" s="11">
        <v>29</v>
      </c>
      <c r="C771" s="11">
        <v>40</v>
      </c>
      <c r="F771" s="11">
        <v>15.67</v>
      </c>
      <c r="O771" s="11">
        <v>0</v>
      </c>
      <c r="P771" s="11">
        <v>0</v>
      </c>
      <c r="Q771" s="11">
        <v>3</v>
      </c>
      <c r="R771" s="11">
        <v>0</v>
      </c>
      <c r="V771" s="11">
        <v>202008</v>
      </c>
    </row>
    <row r="772" spans="1:22">
      <c r="A772" s="11" t="s">
        <v>1818</v>
      </c>
      <c r="B772" s="11">
        <v>29</v>
      </c>
      <c r="C772" s="11">
        <v>40</v>
      </c>
      <c r="E772" s="11">
        <v>2.1</v>
      </c>
      <c r="F772" s="11">
        <v>2.8</v>
      </c>
      <c r="M772" s="11">
        <v>34</v>
      </c>
      <c r="O772" s="11">
        <v>0</v>
      </c>
      <c r="P772" s="11">
        <v>0</v>
      </c>
      <c r="Q772" s="11">
        <v>0</v>
      </c>
      <c r="R772" s="11">
        <v>0</v>
      </c>
      <c r="V772" s="11">
        <v>202009</v>
      </c>
    </row>
    <row r="773" spans="1:22">
      <c r="A773" s="11" t="s">
        <v>848</v>
      </c>
      <c r="B773" s="11">
        <v>29</v>
      </c>
      <c r="C773" s="11">
        <v>0</v>
      </c>
      <c r="G773" s="11">
        <v>40</v>
      </c>
      <c r="O773" s="11">
        <v>0</v>
      </c>
      <c r="P773" s="11">
        <v>0</v>
      </c>
      <c r="Q773" s="11">
        <v>0</v>
      </c>
      <c r="R773" s="11">
        <v>0</v>
      </c>
      <c r="V773" s="11">
        <v>202009</v>
      </c>
    </row>
    <row r="774" spans="1:22">
      <c r="A774" s="11" t="s">
        <v>785</v>
      </c>
      <c r="B774" s="11">
        <v>29</v>
      </c>
      <c r="C774" s="11">
        <v>0</v>
      </c>
      <c r="G774" s="11">
        <v>38</v>
      </c>
      <c r="O774" s="11">
        <v>0</v>
      </c>
      <c r="P774" s="11">
        <v>0</v>
      </c>
      <c r="Q774" s="11">
        <v>0</v>
      </c>
      <c r="R774" s="11">
        <v>0</v>
      </c>
      <c r="V774" s="11">
        <v>202009</v>
      </c>
    </row>
    <row r="775" spans="1:22">
      <c r="A775" s="11" t="s">
        <v>1053</v>
      </c>
      <c r="B775" s="11">
        <v>29</v>
      </c>
      <c r="C775" s="11">
        <v>40</v>
      </c>
      <c r="E775" s="11">
        <v>3.21</v>
      </c>
      <c r="F775" s="11">
        <v>1.02</v>
      </c>
      <c r="O775" s="11">
        <v>0</v>
      </c>
      <c r="P775" s="11">
        <v>2</v>
      </c>
      <c r="Q775" s="11">
        <v>0</v>
      </c>
      <c r="R775" s="11">
        <v>0</v>
      </c>
      <c r="V775" s="11">
        <v>202009</v>
      </c>
    </row>
    <row r="776" spans="1:22">
      <c r="A776" s="11" t="s">
        <v>1194</v>
      </c>
      <c r="B776" s="11">
        <v>29</v>
      </c>
      <c r="C776" s="11">
        <v>40</v>
      </c>
      <c r="F776" s="11">
        <v>7.5</v>
      </c>
      <c r="O776" s="11">
        <v>0</v>
      </c>
      <c r="P776" s="11">
        <v>0</v>
      </c>
      <c r="Q776" s="11">
        <v>0</v>
      </c>
      <c r="R776" s="11">
        <v>0</v>
      </c>
      <c r="V776" s="11">
        <v>202009</v>
      </c>
    </row>
    <row r="777" spans="1:22">
      <c r="A777" s="11" t="s">
        <v>1232</v>
      </c>
      <c r="B777" s="11">
        <v>30</v>
      </c>
      <c r="C777" s="11">
        <v>0</v>
      </c>
      <c r="G777" s="11">
        <v>40</v>
      </c>
      <c r="O777" s="11">
        <v>0</v>
      </c>
      <c r="P777" s="11">
        <v>0</v>
      </c>
      <c r="Q777" s="11">
        <v>0</v>
      </c>
      <c r="R777" s="11">
        <v>0</v>
      </c>
      <c r="V777" s="11">
        <v>202009</v>
      </c>
    </row>
    <row r="778" spans="1:22">
      <c r="A778" s="11" t="s">
        <v>496</v>
      </c>
      <c r="B778" s="11">
        <v>30</v>
      </c>
      <c r="C778" s="11">
        <v>43</v>
      </c>
      <c r="E778" s="11">
        <v>4.2</v>
      </c>
      <c r="F778" s="11">
        <v>1.3</v>
      </c>
      <c r="O778" s="11">
        <v>0</v>
      </c>
      <c r="P778" s="11">
        <v>0</v>
      </c>
      <c r="Q778" s="11">
        <v>0</v>
      </c>
      <c r="R778" s="11">
        <v>0</v>
      </c>
      <c r="V778" s="11">
        <v>202009</v>
      </c>
    </row>
    <row r="779" spans="1:22">
      <c r="A779" s="11" t="s">
        <v>708</v>
      </c>
      <c r="B779" s="11">
        <v>30</v>
      </c>
      <c r="C779" s="11">
        <v>0</v>
      </c>
      <c r="G779" s="11">
        <v>40</v>
      </c>
      <c r="O779" s="11">
        <v>0</v>
      </c>
      <c r="P779" s="11">
        <v>0</v>
      </c>
      <c r="Q779" s="11">
        <v>0</v>
      </c>
      <c r="R779" s="11">
        <v>0</v>
      </c>
      <c r="V779" s="11">
        <v>202009</v>
      </c>
    </row>
    <row r="780" spans="1:22">
      <c r="A780" s="11" t="s">
        <v>726</v>
      </c>
      <c r="B780" s="11">
        <v>30</v>
      </c>
      <c r="C780" s="11">
        <v>40</v>
      </c>
      <c r="F780" s="11">
        <v>0</v>
      </c>
      <c r="O780" s="11">
        <v>0</v>
      </c>
      <c r="P780" s="11">
        <v>0</v>
      </c>
      <c r="Q780" s="11">
        <v>0</v>
      </c>
      <c r="R780" s="11">
        <v>0</v>
      </c>
      <c r="U780" s="11">
        <v>3.5</v>
      </c>
      <c r="V780" s="11">
        <v>202009</v>
      </c>
    </row>
    <row r="781" spans="1:22">
      <c r="A781" s="11" t="s">
        <v>458</v>
      </c>
      <c r="B781" s="11">
        <v>30</v>
      </c>
      <c r="C781" s="11">
        <v>32</v>
      </c>
      <c r="F781" s="11">
        <v>0</v>
      </c>
      <c r="G781" s="11">
        <v>8</v>
      </c>
      <c r="O781" s="11">
        <v>0</v>
      </c>
      <c r="P781" s="11">
        <v>0</v>
      </c>
      <c r="Q781" s="11">
        <v>0</v>
      </c>
      <c r="R781" s="11">
        <v>0</v>
      </c>
      <c r="U781" s="11">
        <v>2</v>
      </c>
      <c r="V781" s="11">
        <v>202009</v>
      </c>
    </row>
    <row r="782" spans="1:22">
      <c r="A782" s="11" t="s">
        <v>1205</v>
      </c>
      <c r="B782" s="11">
        <v>30</v>
      </c>
      <c r="C782" s="11">
        <v>0</v>
      </c>
      <c r="G782" s="11">
        <v>36</v>
      </c>
      <c r="N782" s="11">
        <v>9</v>
      </c>
      <c r="O782" s="11">
        <v>0</v>
      </c>
      <c r="P782" s="11">
        <v>0</v>
      </c>
      <c r="Q782" s="11">
        <v>0</v>
      </c>
      <c r="R782" s="11">
        <v>0</v>
      </c>
      <c r="V782" s="11">
        <v>202009</v>
      </c>
    </row>
    <row r="783" spans="1:22">
      <c r="A783" s="11" t="s">
        <v>767</v>
      </c>
      <c r="B783" s="11">
        <v>30</v>
      </c>
      <c r="C783" s="11">
        <v>0</v>
      </c>
      <c r="G783" s="11">
        <v>40</v>
      </c>
      <c r="O783" s="11">
        <v>0</v>
      </c>
      <c r="P783" s="11">
        <v>0</v>
      </c>
      <c r="Q783" s="11">
        <v>0</v>
      </c>
      <c r="R783" s="11">
        <v>0</v>
      </c>
      <c r="V783" s="11">
        <v>202009</v>
      </c>
    </row>
    <row r="784" spans="1:22">
      <c r="A784" s="11" t="s">
        <v>1233</v>
      </c>
      <c r="B784" s="11">
        <v>30</v>
      </c>
      <c r="C784" s="11">
        <v>0</v>
      </c>
      <c r="H784" s="11">
        <v>38</v>
      </c>
      <c r="O784" s="11">
        <v>0</v>
      </c>
      <c r="P784" s="11">
        <v>0</v>
      </c>
      <c r="Q784" s="11">
        <v>0</v>
      </c>
      <c r="R784" s="11">
        <v>0</v>
      </c>
      <c r="V784" s="11">
        <v>202009</v>
      </c>
    </row>
    <row r="785" spans="1:22">
      <c r="A785" s="11" t="s">
        <v>453</v>
      </c>
      <c r="B785" s="11">
        <v>30</v>
      </c>
      <c r="C785" s="11">
        <v>4</v>
      </c>
      <c r="G785" s="11">
        <v>26</v>
      </c>
      <c r="N785" s="11">
        <v>2</v>
      </c>
      <c r="O785" s="11">
        <v>0</v>
      </c>
      <c r="P785" s="11">
        <v>0</v>
      </c>
      <c r="Q785" s="11">
        <v>0</v>
      </c>
      <c r="R785" s="11">
        <v>0</v>
      </c>
      <c r="V785" s="11">
        <v>202009</v>
      </c>
    </row>
    <row r="786" spans="1:22">
      <c r="A786" s="11" t="s">
        <v>1704</v>
      </c>
      <c r="B786" s="11">
        <v>30</v>
      </c>
      <c r="C786" s="11">
        <v>40</v>
      </c>
      <c r="F786" s="11">
        <v>1.08</v>
      </c>
      <c r="M786" s="11">
        <v>180</v>
      </c>
      <c r="O786" s="11">
        <v>0</v>
      </c>
      <c r="P786" s="11">
        <v>0</v>
      </c>
      <c r="Q786" s="11">
        <v>0</v>
      </c>
      <c r="R786" s="11">
        <v>0</v>
      </c>
      <c r="V786" s="11">
        <v>202009</v>
      </c>
    </row>
    <row r="787" spans="1:22">
      <c r="A787" s="11" t="s">
        <v>488</v>
      </c>
      <c r="B787" s="11">
        <v>30</v>
      </c>
      <c r="C787" s="11">
        <v>0</v>
      </c>
      <c r="G787" s="11">
        <v>40</v>
      </c>
      <c r="O787" s="11">
        <v>0</v>
      </c>
      <c r="P787" s="11">
        <v>0</v>
      </c>
      <c r="Q787" s="11">
        <v>0</v>
      </c>
      <c r="R787" s="11">
        <v>0</v>
      </c>
      <c r="V787" s="11">
        <v>202009</v>
      </c>
    </row>
    <row r="788" spans="1:22">
      <c r="A788" s="11" t="s">
        <v>951</v>
      </c>
      <c r="B788" s="11">
        <v>30</v>
      </c>
      <c r="C788" s="11">
        <v>0</v>
      </c>
      <c r="G788" s="11">
        <v>24</v>
      </c>
      <c r="O788" s="11">
        <v>0</v>
      </c>
      <c r="P788" s="11">
        <v>0</v>
      </c>
      <c r="Q788" s="11">
        <v>0</v>
      </c>
      <c r="R788" s="11">
        <v>0</v>
      </c>
      <c r="V788" s="11">
        <v>202009</v>
      </c>
    </row>
    <row r="789" spans="1:22">
      <c r="A789" s="11" t="s">
        <v>786</v>
      </c>
      <c r="B789" s="11">
        <v>30</v>
      </c>
      <c r="C789" s="11">
        <v>0</v>
      </c>
      <c r="G789" s="11">
        <v>40</v>
      </c>
      <c r="O789" s="11">
        <v>0</v>
      </c>
      <c r="P789" s="11">
        <v>0</v>
      </c>
      <c r="Q789" s="11">
        <v>0</v>
      </c>
      <c r="R789" s="11">
        <v>0</v>
      </c>
      <c r="V789" s="11">
        <v>202009</v>
      </c>
    </row>
    <row r="790" spans="1:22">
      <c r="A790" s="11" t="s">
        <v>1214</v>
      </c>
      <c r="B790" s="11">
        <v>30</v>
      </c>
      <c r="C790" s="11">
        <v>0</v>
      </c>
      <c r="G790" s="11">
        <v>40</v>
      </c>
      <c r="O790" s="11">
        <v>0</v>
      </c>
      <c r="P790" s="11">
        <v>0</v>
      </c>
      <c r="Q790" s="11">
        <v>0</v>
      </c>
      <c r="R790" s="11">
        <v>0</v>
      </c>
      <c r="V790" s="11">
        <v>202009</v>
      </c>
    </row>
    <row r="791" spans="1:22">
      <c r="A791" s="11" t="s">
        <v>478</v>
      </c>
      <c r="B791" s="11">
        <v>30</v>
      </c>
      <c r="C791" s="11">
        <v>0</v>
      </c>
      <c r="O791" s="11">
        <v>0</v>
      </c>
      <c r="P791" s="11">
        <v>0</v>
      </c>
      <c r="Q791" s="11">
        <v>0</v>
      </c>
      <c r="R791" s="11">
        <v>0</v>
      </c>
      <c r="V791" s="11">
        <v>202008</v>
      </c>
    </row>
    <row r="792" spans="1:22">
      <c r="A792" s="11" t="s">
        <v>845</v>
      </c>
      <c r="B792" s="11">
        <v>30</v>
      </c>
      <c r="C792" s="11">
        <v>0</v>
      </c>
      <c r="H792" s="11">
        <v>40</v>
      </c>
      <c r="O792" s="11">
        <v>0</v>
      </c>
      <c r="P792" s="11">
        <v>0</v>
      </c>
      <c r="Q792" s="11">
        <v>0</v>
      </c>
      <c r="R792" s="11">
        <v>0</v>
      </c>
      <c r="V792" s="11">
        <v>202009</v>
      </c>
    </row>
    <row r="793" spans="1:22">
      <c r="A793" s="11" t="s">
        <v>485</v>
      </c>
      <c r="B793" s="11">
        <v>30</v>
      </c>
      <c r="C793" s="11">
        <v>40</v>
      </c>
      <c r="F793" s="11">
        <v>0</v>
      </c>
      <c r="O793" s="11">
        <v>0</v>
      </c>
      <c r="P793" s="11">
        <v>0</v>
      </c>
      <c r="Q793" s="11">
        <v>0</v>
      </c>
      <c r="R793" s="11">
        <v>0</v>
      </c>
      <c r="U793" s="11">
        <v>8.75</v>
      </c>
      <c r="V793" s="11">
        <v>202009</v>
      </c>
    </row>
    <row r="794" spans="1:22">
      <c r="A794" s="11" t="s">
        <v>598</v>
      </c>
      <c r="B794" s="11">
        <v>30</v>
      </c>
      <c r="C794" s="11">
        <v>13.5</v>
      </c>
      <c r="G794" s="11">
        <v>14</v>
      </c>
      <c r="M794" s="11">
        <v>252</v>
      </c>
      <c r="N794" s="11">
        <v>2.5</v>
      </c>
      <c r="O794" s="11">
        <v>0</v>
      </c>
      <c r="P794" s="11">
        <v>0</v>
      </c>
      <c r="Q794" s="11">
        <v>0</v>
      </c>
      <c r="R794" s="11">
        <v>0</v>
      </c>
      <c r="V794" s="11">
        <v>202009</v>
      </c>
    </row>
    <row r="795" spans="1:22">
      <c r="A795" s="11" t="s">
        <v>1086</v>
      </c>
      <c r="B795" s="11">
        <v>30</v>
      </c>
      <c r="C795" s="11">
        <v>0</v>
      </c>
      <c r="G795" s="11">
        <v>20</v>
      </c>
      <c r="O795" s="11">
        <v>0</v>
      </c>
      <c r="P795" s="11">
        <v>0</v>
      </c>
      <c r="Q795" s="11">
        <v>0</v>
      </c>
      <c r="R795" s="11">
        <v>0</v>
      </c>
      <c r="V795" s="11">
        <v>202009</v>
      </c>
    </row>
    <row r="796" spans="1:22">
      <c r="A796" s="11" t="s">
        <v>1163</v>
      </c>
      <c r="B796" s="11">
        <v>30</v>
      </c>
      <c r="C796" s="11">
        <v>0</v>
      </c>
      <c r="G796" s="11">
        <v>40</v>
      </c>
      <c r="O796" s="11">
        <v>0</v>
      </c>
      <c r="P796" s="11">
        <v>0</v>
      </c>
      <c r="Q796" s="11">
        <v>0</v>
      </c>
      <c r="R796" s="11">
        <v>0</v>
      </c>
      <c r="V796" s="11">
        <v>202009</v>
      </c>
    </row>
    <row r="797" spans="1:22">
      <c r="A797" s="11" t="s">
        <v>1164</v>
      </c>
      <c r="B797" s="11">
        <v>30</v>
      </c>
      <c r="C797" s="11">
        <v>0</v>
      </c>
      <c r="G797" s="11">
        <v>40</v>
      </c>
      <c r="O797" s="11">
        <v>0</v>
      </c>
      <c r="P797" s="11">
        <v>0</v>
      </c>
      <c r="Q797" s="11">
        <v>0</v>
      </c>
      <c r="R797" s="11">
        <v>0</v>
      </c>
      <c r="V797" s="11">
        <v>202009</v>
      </c>
    </row>
    <row r="798" spans="1:22">
      <c r="A798" s="11" t="s">
        <v>1165</v>
      </c>
      <c r="B798" s="11">
        <v>30</v>
      </c>
      <c r="C798" s="11">
        <v>0</v>
      </c>
      <c r="G798" s="11">
        <v>40</v>
      </c>
      <c r="O798" s="11">
        <v>0</v>
      </c>
      <c r="P798" s="11">
        <v>0</v>
      </c>
      <c r="Q798" s="11">
        <v>0</v>
      </c>
      <c r="R798" s="11">
        <v>0</v>
      </c>
      <c r="V798" s="11">
        <v>202009</v>
      </c>
    </row>
    <row r="799" spans="1:22">
      <c r="A799" s="11" t="s">
        <v>956</v>
      </c>
      <c r="B799" s="11">
        <v>30</v>
      </c>
      <c r="C799" s="11">
        <v>40</v>
      </c>
      <c r="E799" s="11">
        <v>5.81</v>
      </c>
      <c r="F799" s="11">
        <v>9.48</v>
      </c>
      <c r="O799" s="11">
        <v>0</v>
      </c>
      <c r="P799" s="11">
        <v>0</v>
      </c>
      <c r="Q799" s="11">
        <v>0</v>
      </c>
      <c r="R799" s="11">
        <v>0</v>
      </c>
      <c r="V799" s="11">
        <v>202009</v>
      </c>
    </row>
    <row r="800" spans="1:22">
      <c r="A800" s="11" t="s">
        <v>1702</v>
      </c>
      <c r="B800" s="11">
        <v>30</v>
      </c>
      <c r="C800" s="11">
        <v>40</v>
      </c>
      <c r="F800" s="11">
        <v>0</v>
      </c>
      <c r="M800" s="11">
        <v>85</v>
      </c>
      <c r="O800" s="11">
        <v>0</v>
      </c>
      <c r="P800" s="11">
        <v>0</v>
      </c>
      <c r="Q800" s="11">
        <v>0</v>
      </c>
      <c r="R800" s="11">
        <v>0</v>
      </c>
      <c r="U800" s="11">
        <v>0.25</v>
      </c>
      <c r="V800" s="11">
        <v>202009</v>
      </c>
    </row>
    <row r="801" spans="1:22">
      <c r="A801" s="11" t="s">
        <v>1167</v>
      </c>
      <c r="B801" s="11">
        <v>30</v>
      </c>
      <c r="C801" s="11">
        <v>42.08</v>
      </c>
      <c r="M801" s="11">
        <v>280</v>
      </c>
      <c r="N801" s="11">
        <v>2.92</v>
      </c>
      <c r="O801" s="11">
        <v>0</v>
      </c>
      <c r="P801" s="11">
        <v>0</v>
      </c>
      <c r="Q801" s="11">
        <v>0</v>
      </c>
      <c r="R801" s="11">
        <v>0</v>
      </c>
      <c r="V801" s="11">
        <v>202009</v>
      </c>
    </row>
    <row r="802" spans="1:22">
      <c r="A802" s="11" t="s">
        <v>1168</v>
      </c>
      <c r="B802" s="11">
        <v>30</v>
      </c>
      <c r="C802" s="11">
        <v>24</v>
      </c>
      <c r="F802" s="11">
        <v>7.33</v>
      </c>
      <c r="G802" s="11">
        <v>8</v>
      </c>
      <c r="K802" s="11">
        <v>8</v>
      </c>
      <c r="O802" s="11">
        <v>0</v>
      </c>
      <c r="P802" s="11">
        <v>1</v>
      </c>
      <c r="Q802" s="11">
        <v>0</v>
      </c>
      <c r="R802" s="11">
        <v>0</v>
      </c>
      <c r="V802" s="11">
        <v>202009</v>
      </c>
    </row>
    <row r="803" spans="1:22">
      <c r="A803" s="11" t="s">
        <v>1202</v>
      </c>
      <c r="B803" s="11">
        <v>30</v>
      </c>
      <c r="C803" s="11">
        <v>40</v>
      </c>
      <c r="O803" s="11">
        <v>0</v>
      </c>
      <c r="P803" s="11">
        <v>0</v>
      </c>
      <c r="Q803" s="11">
        <v>0</v>
      </c>
      <c r="R803" s="11">
        <v>0</v>
      </c>
      <c r="V803" s="11">
        <v>202009</v>
      </c>
    </row>
    <row r="804" spans="1:22">
      <c r="A804" s="11" t="s">
        <v>471</v>
      </c>
      <c r="B804" s="11">
        <v>30</v>
      </c>
      <c r="C804" s="11">
        <v>32</v>
      </c>
      <c r="D804" s="11">
        <v>2</v>
      </c>
      <c r="F804" s="11">
        <v>6.83</v>
      </c>
      <c r="G804" s="11">
        <v>6</v>
      </c>
      <c r="O804" s="11">
        <v>0</v>
      </c>
      <c r="P804" s="11">
        <v>0</v>
      </c>
      <c r="Q804" s="11">
        <v>0</v>
      </c>
      <c r="R804" s="11">
        <v>0</v>
      </c>
      <c r="V804" s="11">
        <v>202009</v>
      </c>
    </row>
    <row r="805" spans="1:22">
      <c r="A805" s="11" t="s">
        <v>1234</v>
      </c>
      <c r="B805" s="11">
        <v>30</v>
      </c>
      <c r="C805" s="11">
        <v>38</v>
      </c>
      <c r="D805" s="11">
        <v>2</v>
      </c>
      <c r="E805" s="11">
        <v>3.9</v>
      </c>
      <c r="F805" s="11">
        <v>0.73</v>
      </c>
      <c r="O805" s="11">
        <v>0</v>
      </c>
      <c r="P805" s="11">
        <v>0</v>
      </c>
      <c r="Q805" s="11">
        <v>0</v>
      </c>
      <c r="R805" s="11">
        <v>7</v>
      </c>
      <c r="V805" s="11">
        <v>202009</v>
      </c>
    </row>
    <row r="806" spans="1:22">
      <c r="A806" s="11" t="s">
        <v>769</v>
      </c>
      <c r="B806" s="11">
        <v>30</v>
      </c>
      <c r="C806" s="11">
        <v>0</v>
      </c>
      <c r="D806" s="11">
        <v>0.5</v>
      </c>
      <c r="G806" s="11">
        <v>38</v>
      </c>
      <c r="O806" s="11">
        <v>0</v>
      </c>
      <c r="P806" s="11">
        <v>0</v>
      </c>
      <c r="Q806" s="11">
        <v>0</v>
      </c>
      <c r="R806" s="11">
        <v>0</v>
      </c>
      <c r="V806" s="11">
        <v>202009</v>
      </c>
    </row>
    <row r="807" spans="1:22">
      <c r="A807" s="11" t="s">
        <v>917</v>
      </c>
      <c r="B807" s="11">
        <v>30</v>
      </c>
      <c r="C807" s="11">
        <v>0</v>
      </c>
      <c r="G807" s="11">
        <v>40</v>
      </c>
      <c r="O807" s="11">
        <v>0</v>
      </c>
      <c r="P807" s="11">
        <v>0</v>
      </c>
      <c r="Q807" s="11">
        <v>0</v>
      </c>
      <c r="R807" s="11">
        <v>0</v>
      </c>
      <c r="V807" s="11">
        <v>202009</v>
      </c>
    </row>
    <row r="808" spans="1:22">
      <c r="A808" s="11" t="s">
        <v>1019</v>
      </c>
      <c r="B808" s="11">
        <v>30</v>
      </c>
      <c r="C808" s="11">
        <v>0</v>
      </c>
      <c r="G808" s="11">
        <v>40</v>
      </c>
      <c r="O808" s="11">
        <v>0</v>
      </c>
      <c r="P808" s="11">
        <v>0</v>
      </c>
      <c r="Q808" s="11">
        <v>0</v>
      </c>
      <c r="R808" s="11">
        <v>0</v>
      </c>
      <c r="V808" s="11">
        <v>202009</v>
      </c>
    </row>
    <row r="809" spans="1:22">
      <c r="A809" s="11" t="s">
        <v>1325</v>
      </c>
      <c r="B809" s="11">
        <v>30</v>
      </c>
      <c r="C809" s="11">
        <v>33</v>
      </c>
      <c r="N809" s="11">
        <v>3</v>
      </c>
      <c r="O809" s="11">
        <v>0</v>
      </c>
      <c r="P809" s="11">
        <v>0</v>
      </c>
      <c r="Q809" s="11">
        <v>0</v>
      </c>
      <c r="R809" s="11">
        <v>0</v>
      </c>
      <c r="V809" s="11">
        <v>202009</v>
      </c>
    </row>
    <row r="810" spans="1:22">
      <c r="A810" s="11" t="s">
        <v>457</v>
      </c>
      <c r="B810" s="11">
        <v>30</v>
      </c>
      <c r="C810" s="11">
        <v>27</v>
      </c>
      <c r="N810" s="11">
        <v>11</v>
      </c>
      <c r="O810" s="11">
        <v>0</v>
      </c>
      <c r="P810" s="11">
        <v>0</v>
      </c>
      <c r="Q810" s="11">
        <v>0</v>
      </c>
      <c r="R810" s="11">
        <v>0</v>
      </c>
      <c r="V810" s="11">
        <v>202009</v>
      </c>
    </row>
    <row r="811" spans="1:22">
      <c r="A811" s="11" t="s">
        <v>450</v>
      </c>
      <c r="B811" s="11">
        <v>30</v>
      </c>
      <c r="C811" s="11">
        <v>38</v>
      </c>
      <c r="D811" s="11">
        <v>2</v>
      </c>
      <c r="E811" s="11">
        <v>6.65</v>
      </c>
      <c r="F811" s="11">
        <v>2.65</v>
      </c>
      <c r="O811" s="11">
        <v>0</v>
      </c>
      <c r="P811" s="11">
        <v>0</v>
      </c>
      <c r="Q811" s="11">
        <v>0</v>
      </c>
      <c r="R811" s="11">
        <v>0</v>
      </c>
      <c r="V811" s="11">
        <v>202009</v>
      </c>
    </row>
    <row r="812" spans="1:22">
      <c r="A812" s="11" t="s">
        <v>482</v>
      </c>
      <c r="B812" s="11">
        <v>30</v>
      </c>
      <c r="C812" s="11">
        <v>24</v>
      </c>
      <c r="F812" s="11">
        <v>6</v>
      </c>
      <c r="G812" s="11">
        <v>16</v>
      </c>
      <c r="O812" s="11">
        <v>0</v>
      </c>
      <c r="P812" s="11">
        <v>0</v>
      </c>
      <c r="Q812" s="11">
        <v>0</v>
      </c>
      <c r="R812" s="11">
        <v>0</v>
      </c>
      <c r="V812" s="11">
        <v>202009</v>
      </c>
    </row>
    <row r="813" spans="1:22">
      <c r="A813" s="11" t="s">
        <v>1172</v>
      </c>
      <c r="B813" s="11">
        <v>30</v>
      </c>
      <c r="C813" s="11">
        <v>0</v>
      </c>
      <c r="G813" s="11">
        <v>45</v>
      </c>
      <c r="O813" s="11">
        <v>0</v>
      </c>
      <c r="P813" s="11">
        <v>0</v>
      </c>
      <c r="Q813" s="11">
        <v>0</v>
      </c>
      <c r="R813" s="11">
        <v>0</v>
      </c>
      <c r="V813" s="11">
        <v>202009</v>
      </c>
    </row>
    <row r="814" spans="1:22">
      <c r="A814" s="11" t="s">
        <v>1447</v>
      </c>
      <c r="B814" s="11">
        <v>30</v>
      </c>
      <c r="C814" s="11">
        <v>0</v>
      </c>
      <c r="G814" s="11">
        <v>40</v>
      </c>
      <c r="O814" s="11">
        <v>0</v>
      </c>
      <c r="P814" s="11">
        <v>0</v>
      </c>
      <c r="Q814" s="11">
        <v>0</v>
      </c>
      <c r="R814" s="11">
        <v>0</v>
      </c>
      <c r="V814" s="11">
        <v>202009</v>
      </c>
    </row>
    <row r="815" spans="1:22">
      <c r="A815" s="11" t="s">
        <v>506</v>
      </c>
      <c r="B815" s="11">
        <v>30</v>
      </c>
      <c r="C815" s="11">
        <v>0</v>
      </c>
      <c r="G815" s="11">
        <v>45</v>
      </c>
      <c r="O815" s="11">
        <v>0</v>
      </c>
      <c r="P815" s="11">
        <v>0</v>
      </c>
      <c r="Q815" s="11">
        <v>0</v>
      </c>
      <c r="R815" s="11">
        <v>0</v>
      </c>
      <c r="V815" s="11">
        <v>202009</v>
      </c>
    </row>
    <row r="816" spans="1:22">
      <c r="A816" s="11" t="s">
        <v>771</v>
      </c>
      <c r="B816" s="11">
        <v>30</v>
      </c>
      <c r="C816" s="11">
        <v>38</v>
      </c>
      <c r="D816" s="11">
        <v>0</v>
      </c>
      <c r="E816" s="11">
        <v>0</v>
      </c>
      <c r="F816" s="11">
        <v>0</v>
      </c>
      <c r="O816" s="11">
        <v>7</v>
      </c>
      <c r="P816" s="11">
        <v>0</v>
      </c>
      <c r="Q816" s="11">
        <v>0</v>
      </c>
      <c r="R816" s="11">
        <v>0</v>
      </c>
      <c r="S816" s="11">
        <v>2</v>
      </c>
      <c r="T816" s="11">
        <v>0.97</v>
      </c>
      <c r="U816" s="11">
        <v>12.77</v>
      </c>
      <c r="V816" s="11">
        <v>202009</v>
      </c>
    </row>
    <row r="817" spans="1:22">
      <c r="A817" s="11" t="s">
        <v>772</v>
      </c>
      <c r="B817" s="11">
        <v>30</v>
      </c>
      <c r="C817" s="11">
        <v>30</v>
      </c>
      <c r="D817" s="11">
        <v>0</v>
      </c>
      <c r="E817" s="11">
        <v>4.92</v>
      </c>
      <c r="F817" s="11">
        <v>10.08</v>
      </c>
      <c r="G817" s="11">
        <v>8</v>
      </c>
      <c r="O817" s="11">
        <v>0</v>
      </c>
      <c r="P817" s="11">
        <v>0</v>
      </c>
      <c r="Q817" s="11">
        <v>0</v>
      </c>
      <c r="R817" s="11">
        <v>0</v>
      </c>
      <c r="S817" s="11">
        <v>2</v>
      </c>
      <c r="U817" s="11">
        <v>5</v>
      </c>
      <c r="V817" s="11">
        <v>202009</v>
      </c>
    </row>
    <row r="818" spans="1:22">
      <c r="A818" s="11" t="s">
        <v>456</v>
      </c>
      <c r="B818" s="11">
        <v>30</v>
      </c>
      <c r="C818" s="11">
        <v>32</v>
      </c>
      <c r="F818" s="11">
        <v>2.5</v>
      </c>
      <c r="G818" s="11">
        <v>8</v>
      </c>
      <c r="M818" s="11">
        <v>164</v>
      </c>
      <c r="O818" s="11">
        <v>0</v>
      </c>
      <c r="P818" s="11">
        <v>0</v>
      </c>
      <c r="Q818" s="11">
        <v>0</v>
      </c>
      <c r="R818" s="11">
        <v>0</v>
      </c>
      <c r="V818" s="11">
        <v>202009</v>
      </c>
    </row>
    <row r="819" spans="1:22">
      <c r="A819" s="11" t="s">
        <v>479</v>
      </c>
      <c r="B819" s="11">
        <v>30</v>
      </c>
      <c r="C819" s="11">
        <v>0</v>
      </c>
      <c r="H819" s="11">
        <v>40</v>
      </c>
      <c r="O819" s="11">
        <v>0</v>
      </c>
      <c r="P819" s="11">
        <v>0</v>
      </c>
      <c r="Q819" s="11">
        <v>0</v>
      </c>
      <c r="R819" s="11">
        <v>0</v>
      </c>
      <c r="V819" s="11">
        <v>202009</v>
      </c>
    </row>
    <row r="820" spans="1:22">
      <c r="A820" s="11" t="s">
        <v>1532</v>
      </c>
      <c r="B820" s="11">
        <v>30</v>
      </c>
      <c r="C820" s="11">
        <v>40</v>
      </c>
      <c r="F820" s="11">
        <v>0</v>
      </c>
      <c r="O820" s="11">
        <v>0</v>
      </c>
      <c r="P820" s="11">
        <v>0</v>
      </c>
      <c r="Q820" s="11">
        <v>0</v>
      </c>
      <c r="R820" s="11">
        <v>0</v>
      </c>
      <c r="U820" s="11">
        <v>5</v>
      </c>
      <c r="V820" s="11">
        <v>202008</v>
      </c>
    </row>
    <row r="821" spans="1:22">
      <c r="A821" s="11" t="s">
        <v>1173</v>
      </c>
      <c r="B821" s="11">
        <v>30</v>
      </c>
      <c r="C821" s="11">
        <v>40</v>
      </c>
      <c r="F821" s="11">
        <v>12.58</v>
      </c>
      <c r="N821" s="11">
        <v>0</v>
      </c>
      <c r="O821" s="11">
        <v>0</v>
      </c>
      <c r="P821" s="11">
        <v>0</v>
      </c>
      <c r="Q821" s="11">
        <v>0</v>
      </c>
      <c r="R821" s="11">
        <v>0</v>
      </c>
      <c r="V821" s="11">
        <v>202008</v>
      </c>
    </row>
    <row r="822" spans="1:22">
      <c r="A822" s="11" t="s">
        <v>1216</v>
      </c>
      <c r="B822" s="11">
        <v>30</v>
      </c>
      <c r="C822" s="11">
        <v>0</v>
      </c>
      <c r="G822" s="11">
        <v>40</v>
      </c>
      <c r="O822" s="11">
        <v>0</v>
      </c>
      <c r="P822" s="11">
        <v>0</v>
      </c>
      <c r="Q822" s="11">
        <v>0</v>
      </c>
      <c r="R822" s="11">
        <v>0</v>
      </c>
      <c r="V822" s="11">
        <v>202009</v>
      </c>
    </row>
    <row r="823" spans="1:22">
      <c r="A823" s="11" t="s">
        <v>1217</v>
      </c>
      <c r="B823" s="11">
        <v>30</v>
      </c>
      <c r="C823" s="11">
        <v>11.58</v>
      </c>
      <c r="O823" s="11">
        <v>0</v>
      </c>
      <c r="P823" s="11">
        <v>0</v>
      </c>
      <c r="Q823" s="11">
        <v>0</v>
      </c>
      <c r="R823" s="11">
        <v>0</v>
      </c>
      <c r="V823" s="11">
        <v>202008</v>
      </c>
    </row>
    <row r="824" spans="1:22">
      <c r="A824" s="11" t="s">
        <v>1174</v>
      </c>
      <c r="B824" s="11">
        <v>30</v>
      </c>
      <c r="C824" s="11">
        <v>32</v>
      </c>
      <c r="F824" s="11">
        <v>13.83</v>
      </c>
      <c r="G824" s="11">
        <v>8</v>
      </c>
      <c r="N824" s="11">
        <v>0</v>
      </c>
      <c r="O824" s="11">
        <v>0</v>
      </c>
      <c r="P824" s="11">
        <v>0</v>
      </c>
      <c r="Q824" s="11">
        <v>0</v>
      </c>
      <c r="R824" s="11">
        <v>0</v>
      </c>
      <c r="V824" s="11">
        <v>202008</v>
      </c>
    </row>
    <row r="825" spans="1:22">
      <c r="A825" s="11" t="s">
        <v>897</v>
      </c>
      <c r="B825" s="11">
        <v>30</v>
      </c>
      <c r="C825" s="11">
        <v>30</v>
      </c>
      <c r="D825" s="11">
        <v>2</v>
      </c>
      <c r="E825" s="11">
        <v>0</v>
      </c>
      <c r="F825" s="11">
        <v>4.55</v>
      </c>
      <c r="G825" s="11">
        <v>8</v>
      </c>
      <c r="O825" s="11">
        <v>0</v>
      </c>
      <c r="P825" s="11">
        <v>0</v>
      </c>
      <c r="Q825" s="11">
        <v>0</v>
      </c>
      <c r="R825" s="11">
        <v>0</v>
      </c>
      <c r="T825" s="11">
        <v>4.2300000000000004</v>
      </c>
      <c r="V825" s="11">
        <v>202009</v>
      </c>
    </row>
    <row r="826" spans="1:22">
      <c r="A826" s="11" t="s">
        <v>1878</v>
      </c>
      <c r="B826" s="11">
        <v>30</v>
      </c>
      <c r="C826" s="11">
        <v>0</v>
      </c>
      <c r="G826" s="11">
        <v>40</v>
      </c>
      <c r="O826" s="11">
        <v>0</v>
      </c>
      <c r="P826" s="11">
        <v>0</v>
      </c>
      <c r="Q826" s="11">
        <v>0</v>
      </c>
      <c r="R826" s="11">
        <v>0</v>
      </c>
      <c r="V826" s="11">
        <v>202009</v>
      </c>
    </row>
    <row r="827" spans="1:22">
      <c r="A827" s="11" t="s">
        <v>915</v>
      </c>
      <c r="B827" s="11">
        <v>30</v>
      </c>
      <c r="C827" s="11">
        <v>0</v>
      </c>
      <c r="G827" s="11">
        <v>36</v>
      </c>
      <c r="O827" s="11">
        <v>0</v>
      </c>
      <c r="P827" s="11">
        <v>0</v>
      </c>
      <c r="Q827" s="11">
        <v>0</v>
      </c>
      <c r="R827" s="11">
        <v>0</v>
      </c>
      <c r="V827" s="11">
        <v>202009</v>
      </c>
    </row>
    <row r="828" spans="1:22">
      <c r="A828" s="11" t="s">
        <v>847</v>
      </c>
      <c r="B828" s="11">
        <v>30</v>
      </c>
      <c r="C828" s="11">
        <v>0</v>
      </c>
      <c r="G828" s="11">
        <v>40</v>
      </c>
      <c r="O828" s="11">
        <v>0</v>
      </c>
      <c r="P828" s="11">
        <v>0</v>
      </c>
      <c r="Q828" s="11">
        <v>0</v>
      </c>
      <c r="R828" s="11">
        <v>0</v>
      </c>
      <c r="V828" s="11">
        <v>202008</v>
      </c>
    </row>
    <row r="829" spans="1:22">
      <c r="A829" s="11" t="s">
        <v>1243</v>
      </c>
      <c r="B829" s="11">
        <v>30</v>
      </c>
      <c r="C829" s="11">
        <v>0</v>
      </c>
      <c r="G829" s="11">
        <v>38</v>
      </c>
      <c r="O829" s="11">
        <v>0</v>
      </c>
      <c r="P829" s="11">
        <v>0</v>
      </c>
      <c r="Q829" s="11">
        <v>0</v>
      </c>
      <c r="R829" s="11">
        <v>0</v>
      </c>
      <c r="V829" s="11">
        <v>202009</v>
      </c>
    </row>
    <row r="830" spans="1:22">
      <c r="A830" s="11" t="s">
        <v>1534</v>
      </c>
      <c r="B830" s="11">
        <v>30</v>
      </c>
      <c r="C830" s="11">
        <v>45</v>
      </c>
      <c r="E830" s="11">
        <v>3</v>
      </c>
      <c r="F830" s="11">
        <v>3.75</v>
      </c>
      <c r="O830" s="11">
        <v>0</v>
      </c>
      <c r="P830" s="11">
        <v>0</v>
      </c>
      <c r="Q830" s="11">
        <v>0</v>
      </c>
      <c r="R830" s="11">
        <v>0</v>
      </c>
      <c r="V830" s="11">
        <v>202009</v>
      </c>
    </row>
    <row r="831" spans="1:22">
      <c r="A831" s="11" t="s">
        <v>1175</v>
      </c>
      <c r="B831" s="11">
        <v>30</v>
      </c>
      <c r="C831" s="11">
        <v>40</v>
      </c>
      <c r="F831" s="11">
        <v>13</v>
      </c>
      <c r="O831" s="11">
        <v>7</v>
      </c>
      <c r="P831" s="11">
        <v>3</v>
      </c>
      <c r="Q831" s="11">
        <v>1</v>
      </c>
      <c r="R831" s="11">
        <v>0</v>
      </c>
      <c r="V831" s="11">
        <v>202008</v>
      </c>
    </row>
    <row r="832" spans="1:22">
      <c r="A832" s="11" t="s">
        <v>1078</v>
      </c>
      <c r="B832" s="11">
        <v>30</v>
      </c>
      <c r="C832" s="11">
        <v>40</v>
      </c>
      <c r="F832" s="11">
        <v>10</v>
      </c>
      <c r="M832" s="11">
        <v>170</v>
      </c>
      <c r="O832" s="11">
        <v>0</v>
      </c>
      <c r="P832" s="11">
        <v>0</v>
      </c>
      <c r="Q832" s="11">
        <v>0</v>
      </c>
      <c r="R832" s="11">
        <v>0</v>
      </c>
      <c r="V832" s="11">
        <v>202009</v>
      </c>
    </row>
    <row r="833" spans="1:22">
      <c r="A833" s="11" t="s">
        <v>1612</v>
      </c>
      <c r="B833" s="11">
        <v>30</v>
      </c>
      <c r="C833" s="11">
        <v>40</v>
      </c>
      <c r="F833" s="11">
        <v>7.2</v>
      </c>
      <c r="O833" s="11">
        <v>0</v>
      </c>
      <c r="P833" s="11">
        <v>0</v>
      </c>
      <c r="Q833" s="11">
        <v>0</v>
      </c>
      <c r="R833" s="11">
        <v>0</v>
      </c>
      <c r="V833" s="11">
        <v>202008</v>
      </c>
    </row>
    <row r="834" spans="1:22">
      <c r="A834" s="11" t="s">
        <v>1176</v>
      </c>
      <c r="B834" s="11">
        <v>30</v>
      </c>
      <c r="C834" s="11">
        <v>40</v>
      </c>
      <c r="O834" s="11">
        <v>0</v>
      </c>
      <c r="P834" s="11">
        <v>0</v>
      </c>
      <c r="Q834" s="11">
        <v>0</v>
      </c>
      <c r="R834" s="11">
        <v>0</v>
      </c>
      <c r="V834" s="11">
        <v>202009</v>
      </c>
    </row>
    <row r="835" spans="1:22">
      <c r="A835" s="11" t="s">
        <v>898</v>
      </c>
      <c r="B835" s="11">
        <v>30</v>
      </c>
      <c r="C835" s="11">
        <v>40</v>
      </c>
      <c r="F835" s="11">
        <v>2</v>
      </c>
      <c r="M835" s="11">
        <v>230</v>
      </c>
      <c r="O835" s="11">
        <v>0</v>
      </c>
      <c r="P835" s="11">
        <v>0</v>
      </c>
      <c r="Q835" s="11">
        <v>0</v>
      </c>
      <c r="R835" s="11">
        <v>0</v>
      </c>
      <c r="V835" s="11">
        <v>202009</v>
      </c>
    </row>
    <row r="836" spans="1:22">
      <c r="A836" s="11" t="s">
        <v>494</v>
      </c>
      <c r="B836" s="11">
        <v>30</v>
      </c>
      <c r="C836" s="11">
        <v>40</v>
      </c>
      <c r="F836" s="11">
        <v>22.62</v>
      </c>
      <c r="O836" s="11">
        <v>0</v>
      </c>
      <c r="P836" s="11">
        <v>0</v>
      </c>
      <c r="Q836" s="11">
        <v>2</v>
      </c>
      <c r="R836" s="11">
        <v>0</v>
      </c>
      <c r="V836" s="11">
        <v>202009</v>
      </c>
    </row>
    <row r="837" spans="1:22">
      <c r="A837" s="11" t="s">
        <v>950</v>
      </c>
      <c r="B837" s="11">
        <v>30</v>
      </c>
      <c r="C837" s="11">
        <v>0</v>
      </c>
      <c r="G837" s="11">
        <v>40</v>
      </c>
      <c r="O837" s="11">
        <v>0</v>
      </c>
      <c r="P837" s="11">
        <v>0</v>
      </c>
      <c r="Q837" s="11">
        <v>0</v>
      </c>
      <c r="R837" s="11">
        <v>0</v>
      </c>
      <c r="V837" s="11">
        <v>202009</v>
      </c>
    </row>
    <row r="838" spans="1:22">
      <c r="A838" s="11" t="s">
        <v>916</v>
      </c>
      <c r="B838" s="11">
        <v>30</v>
      </c>
      <c r="C838" s="11">
        <v>0</v>
      </c>
      <c r="G838" s="11">
        <v>45</v>
      </c>
      <c r="O838" s="11">
        <v>0</v>
      </c>
      <c r="P838" s="11">
        <v>0</v>
      </c>
      <c r="Q838" s="11">
        <v>0</v>
      </c>
      <c r="R838" s="11">
        <v>0</v>
      </c>
      <c r="V838" s="11">
        <v>202009</v>
      </c>
    </row>
    <row r="839" spans="1:22">
      <c r="A839" s="11" t="s">
        <v>467</v>
      </c>
      <c r="B839" s="11">
        <v>30</v>
      </c>
      <c r="C839" s="11">
        <v>38</v>
      </c>
      <c r="D839" s="11">
        <v>2</v>
      </c>
      <c r="E839" s="11">
        <v>1.21</v>
      </c>
      <c r="F839" s="11">
        <v>23.6</v>
      </c>
      <c r="O839" s="11">
        <v>0</v>
      </c>
      <c r="P839" s="11">
        <v>0</v>
      </c>
      <c r="Q839" s="11">
        <v>1</v>
      </c>
      <c r="R839" s="11">
        <v>7</v>
      </c>
      <c r="V839" s="11">
        <v>202009</v>
      </c>
    </row>
    <row r="840" spans="1:22">
      <c r="A840" s="11" t="s">
        <v>1178</v>
      </c>
      <c r="B840" s="11">
        <v>30</v>
      </c>
      <c r="C840" s="11">
        <v>0</v>
      </c>
      <c r="G840" s="11">
        <v>32</v>
      </c>
      <c r="O840" s="11">
        <v>0</v>
      </c>
      <c r="P840" s="11">
        <v>0</v>
      </c>
      <c r="Q840" s="11">
        <v>0</v>
      </c>
      <c r="R840" s="11">
        <v>0</v>
      </c>
      <c r="V840" s="11">
        <v>202009</v>
      </c>
    </row>
    <row r="841" spans="1:22">
      <c r="A841" s="11" t="s">
        <v>1203</v>
      </c>
      <c r="B841" s="11">
        <v>30</v>
      </c>
      <c r="C841" s="11">
        <v>31</v>
      </c>
      <c r="O841" s="11">
        <v>0</v>
      </c>
      <c r="P841" s="11">
        <v>0</v>
      </c>
      <c r="Q841" s="11">
        <v>0</v>
      </c>
      <c r="R841" s="11">
        <v>0</v>
      </c>
      <c r="V841" s="11">
        <v>202008</v>
      </c>
    </row>
    <row r="842" spans="1:22">
      <c r="A842" s="11" t="s">
        <v>465</v>
      </c>
      <c r="B842" s="11">
        <v>30</v>
      </c>
      <c r="C842" s="11">
        <v>40</v>
      </c>
      <c r="E842" s="11">
        <v>0</v>
      </c>
      <c r="F842" s="11">
        <v>0</v>
      </c>
      <c r="O842" s="11">
        <v>0</v>
      </c>
      <c r="P842" s="11">
        <v>0</v>
      </c>
      <c r="Q842" s="11">
        <v>0</v>
      </c>
      <c r="R842" s="11">
        <v>0</v>
      </c>
      <c r="T842" s="11">
        <v>0.43</v>
      </c>
      <c r="U842" s="11">
        <v>5.45</v>
      </c>
      <c r="V842" s="11">
        <v>202009</v>
      </c>
    </row>
    <row r="843" spans="1:22">
      <c r="A843" s="11" t="s">
        <v>1535</v>
      </c>
      <c r="B843" s="11">
        <v>30</v>
      </c>
      <c r="C843" s="11">
        <v>8</v>
      </c>
      <c r="O843" s="11">
        <v>0</v>
      </c>
      <c r="P843" s="11">
        <v>0</v>
      </c>
      <c r="Q843" s="11">
        <v>0</v>
      </c>
      <c r="R843" s="11">
        <v>0</v>
      </c>
      <c r="V843" s="11">
        <v>202008</v>
      </c>
    </row>
    <row r="844" spans="1:22">
      <c r="A844" s="11" t="s">
        <v>774</v>
      </c>
      <c r="B844" s="11">
        <v>30</v>
      </c>
      <c r="C844" s="11">
        <v>32</v>
      </c>
      <c r="F844" s="11">
        <v>4.5</v>
      </c>
      <c r="L844" s="11">
        <v>8</v>
      </c>
      <c r="O844" s="11">
        <v>0</v>
      </c>
      <c r="P844" s="11">
        <v>0</v>
      </c>
      <c r="Q844" s="11">
        <v>0</v>
      </c>
      <c r="R844" s="11">
        <v>0</v>
      </c>
      <c r="V844" s="11">
        <v>202009</v>
      </c>
    </row>
    <row r="845" spans="1:22">
      <c r="A845" s="11" t="s">
        <v>775</v>
      </c>
      <c r="B845" s="11">
        <v>30</v>
      </c>
      <c r="C845" s="11">
        <v>24</v>
      </c>
      <c r="D845" s="11">
        <v>1.35</v>
      </c>
      <c r="E845" s="11">
        <v>2.6</v>
      </c>
      <c r="G845" s="11">
        <v>14</v>
      </c>
      <c r="O845" s="11">
        <v>0</v>
      </c>
      <c r="P845" s="11">
        <v>0</v>
      </c>
      <c r="Q845" s="11">
        <v>0</v>
      </c>
      <c r="R845" s="11">
        <v>0</v>
      </c>
      <c r="V845" s="11">
        <v>202009</v>
      </c>
    </row>
    <row r="846" spans="1:22">
      <c r="A846" s="11" t="s">
        <v>468</v>
      </c>
      <c r="B846" s="11">
        <v>30</v>
      </c>
      <c r="C846" s="11">
        <v>0</v>
      </c>
      <c r="G846" s="11">
        <v>38</v>
      </c>
      <c r="O846" s="11">
        <v>0</v>
      </c>
      <c r="P846" s="11">
        <v>0</v>
      </c>
      <c r="Q846" s="11">
        <v>0</v>
      </c>
      <c r="R846" s="11">
        <v>0</v>
      </c>
      <c r="V846" s="11">
        <v>202009</v>
      </c>
    </row>
    <row r="847" spans="1:22">
      <c r="A847" s="11" t="s">
        <v>1235</v>
      </c>
      <c r="B847" s="11">
        <v>30</v>
      </c>
      <c r="C847" s="11">
        <v>0</v>
      </c>
      <c r="G847" s="11">
        <v>36</v>
      </c>
      <c r="O847" s="11">
        <v>0</v>
      </c>
      <c r="P847" s="11">
        <v>0</v>
      </c>
      <c r="Q847" s="11">
        <v>0</v>
      </c>
      <c r="R847" s="11">
        <v>0</v>
      </c>
      <c r="V847" s="11">
        <v>202009</v>
      </c>
    </row>
    <row r="848" spans="1:22">
      <c r="A848" s="11" t="s">
        <v>1207</v>
      </c>
      <c r="B848" s="11">
        <v>30</v>
      </c>
      <c r="C848" s="11">
        <v>0</v>
      </c>
      <c r="G848" s="11">
        <v>45</v>
      </c>
      <c r="O848" s="11">
        <v>0</v>
      </c>
      <c r="P848" s="11">
        <v>0</v>
      </c>
      <c r="Q848" s="11">
        <v>0</v>
      </c>
      <c r="R848" s="11">
        <v>0</v>
      </c>
      <c r="V848" s="11">
        <v>202009</v>
      </c>
    </row>
    <row r="849" spans="1:22">
      <c r="A849" s="11" t="s">
        <v>1179</v>
      </c>
      <c r="B849" s="11">
        <v>30</v>
      </c>
      <c r="C849" s="11">
        <v>0</v>
      </c>
      <c r="H849" s="11">
        <v>40</v>
      </c>
      <c r="O849" s="11">
        <v>0</v>
      </c>
      <c r="P849" s="11">
        <v>0</v>
      </c>
      <c r="Q849" s="11">
        <v>0</v>
      </c>
      <c r="R849" s="11">
        <v>0</v>
      </c>
      <c r="V849" s="11">
        <v>202009</v>
      </c>
    </row>
    <row r="850" spans="1:22">
      <c r="A850" s="11" t="s">
        <v>472</v>
      </c>
      <c r="B850" s="11">
        <v>30</v>
      </c>
      <c r="C850" s="11">
        <v>40</v>
      </c>
      <c r="O850" s="11">
        <v>0</v>
      </c>
      <c r="P850" s="11">
        <v>0</v>
      </c>
      <c r="Q850" s="11">
        <v>0</v>
      </c>
      <c r="R850" s="11">
        <v>0</v>
      </c>
      <c r="V850" s="11">
        <v>202009</v>
      </c>
    </row>
    <row r="851" spans="1:22">
      <c r="A851" s="11" t="s">
        <v>1219</v>
      </c>
      <c r="B851" s="11">
        <v>30</v>
      </c>
      <c r="C851" s="11">
        <v>25</v>
      </c>
      <c r="D851" s="11">
        <v>0</v>
      </c>
      <c r="O851" s="11">
        <v>0</v>
      </c>
      <c r="P851" s="11">
        <v>0</v>
      </c>
      <c r="Q851" s="11">
        <v>0</v>
      </c>
      <c r="R851" s="11">
        <v>0</v>
      </c>
      <c r="S851" s="11">
        <v>0.5</v>
      </c>
      <c r="V851" s="11">
        <v>202009</v>
      </c>
    </row>
    <row r="852" spans="1:22">
      <c r="A852" s="11" t="s">
        <v>480</v>
      </c>
      <c r="B852" s="11">
        <v>30</v>
      </c>
      <c r="C852" s="11">
        <v>17</v>
      </c>
      <c r="G852" s="11">
        <v>18</v>
      </c>
      <c r="N852" s="11">
        <v>1</v>
      </c>
      <c r="O852" s="11">
        <v>0</v>
      </c>
      <c r="P852" s="11">
        <v>0</v>
      </c>
      <c r="Q852" s="11">
        <v>0</v>
      </c>
      <c r="R852" s="11">
        <v>0</v>
      </c>
      <c r="V852" s="11">
        <v>202009</v>
      </c>
    </row>
    <row r="853" spans="1:22">
      <c r="A853" s="11" t="s">
        <v>1054</v>
      </c>
      <c r="B853" s="11">
        <v>30</v>
      </c>
      <c r="C853" s="11">
        <v>40</v>
      </c>
      <c r="F853" s="11">
        <v>7.25</v>
      </c>
      <c r="M853" s="11">
        <v>90</v>
      </c>
      <c r="O853" s="11">
        <v>0</v>
      </c>
      <c r="P853" s="11">
        <v>0</v>
      </c>
      <c r="Q853" s="11">
        <v>0</v>
      </c>
      <c r="R853" s="11">
        <v>0</v>
      </c>
      <c r="V853" s="11">
        <v>202009</v>
      </c>
    </row>
    <row r="854" spans="1:22">
      <c r="A854" s="11" t="s">
        <v>500</v>
      </c>
      <c r="B854" s="11">
        <v>30</v>
      </c>
      <c r="C854" s="11">
        <v>0</v>
      </c>
      <c r="G854" s="11">
        <v>38</v>
      </c>
      <c r="O854" s="11">
        <v>0</v>
      </c>
      <c r="P854" s="11">
        <v>0</v>
      </c>
      <c r="Q854" s="11">
        <v>0</v>
      </c>
      <c r="R854" s="11">
        <v>0</v>
      </c>
      <c r="V854" s="11">
        <v>202009</v>
      </c>
    </row>
    <row r="855" spans="1:22">
      <c r="A855" s="11" t="s">
        <v>1180</v>
      </c>
      <c r="B855" s="11">
        <v>30</v>
      </c>
      <c r="C855" s="11">
        <v>32</v>
      </c>
      <c r="F855" s="11">
        <v>1.92</v>
      </c>
      <c r="G855" s="11">
        <v>8</v>
      </c>
      <c r="O855" s="11">
        <v>0</v>
      </c>
      <c r="P855" s="11">
        <v>0</v>
      </c>
      <c r="Q855" s="11">
        <v>0</v>
      </c>
      <c r="R855" s="11">
        <v>0</v>
      </c>
      <c r="V855" s="11">
        <v>202008</v>
      </c>
    </row>
    <row r="856" spans="1:22">
      <c r="A856" s="11" t="s">
        <v>1181</v>
      </c>
      <c r="B856" s="11">
        <v>30</v>
      </c>
      <c r="C856" s="11">
        <v>0</v>
      </c>
      <c r="G856" s="11">
        <v>45</v>
      </c>
      <c r="O856" s="11">
        <v>0</v>
      </c>
      <c r="P856" s="11">
        <v>0</v>
      </c>
      <c r="Q856" s="11">
        <v>0</v>
      </c>
      <c r="R856" s="11">
        <v>0</v>
      </c>
      <c r="V856" s="11">
        <v>202009</v>
      </c>
    </row>
    <row r="857" spans="1:22">
      <c r="A857" s="11" t="s">
        <v>1208</v>
      </c>
      <c r="B857" s="11">
        <v>30</v>
      </c>
      <c r="C857" s="11">
        <v>16</v>
      </c>
      <c r="O857" s="11">
        <v>0</v>
      </c>
      <c r="P857" s="11">
        <v>0</v>
      </c>
      <c r="Q857" s="11">
        <v>0</v>
      </c>
      <c r="R857" s="11">
        <v>0</v>
      </c>
      <c r="V857" s="11">
        <v>202009</v>
      </c>
    </row>
    <row r="858" spans="1:22">
      <c r="A858" s="11" t="s">
        <v>1449</v>
      </c>
      <c r="B858" s="11">
        <v>30</v>
      </c>
      <c r="C858" s="11">
        <v>40</v>
      </c>
      <c r="F858" s="11">
        <v>1</v>
      </c>
      <c r="M858" s="11">
        <v>50</v>
      </c>
      <c r="O858" s="11">
        <v>0</v>
      </c>
      <c r="P858" s="11">
        <v>0</v>
      </c>
      <c r="Q858" s="11">
        <v>0</v>
      </c>
      <c r="R858" s="11">
        <v>0</v>
      </c>
      <c r="V858" s="11">
        <v>202009</v>
      </c>
    </row>
    <row r="859" spans="1:22">
      <c r="A859" s="11" t="s">
        <v>481</v>
      </c>
      <c r="B859" s="11">
        <v>30</v>
      </c>
      <c r="C859" s="11">
        <v>20</v>
      </c>
      <c r="D859" s="11">
        <v>1.25</v>
      </c>
      <c r="O859" s="11">
        <v>0</v>
      </c>
      <c r="P859" s="11">
        <v>0</v>
      </c>
      <c r="Q859" s="11">
        <v>0</v>
      </c>
      <c r="R859" s="11">
        <v>0</v>
      </c>
      <c r="V859" s="11">
        <v>202009</v>
      </c>
    </row>
    <row r="860" spans="1:22">
      <c r="A860" s="11" t="s">
        <v>1184</v>
      </c>
      <c r="B860" s="11">
        <v>30</v>
      </c>
      <c r="C860" s="11">
        <v>18</v>
      </c>
      <c r="M860" s="11">
        <v>143</v>
      </c>
      <c r="O860" s="11">
        <v>0</v>
      </c>
      <c r="P860" s="11">
        <v>0</v>
      </c>
      <c r="Q860" s="11">
        <v>0</v>
      </c>
      <c r="R860" s="11">
        <v>0</v>
      </c>
      <c r="V860" s="11">
        <v>202009</v>
      </c>
    </row>
    <row r="861" spans="1:22">
      <c r="A861" s="11" t="s">
        <v>470</v>
      </c>
      <c r="B861" s="11">
        <v>30</v>
      </c>
      <c r="C861" s="11">
        <v>40</v>
      </c>
      <c r="E861" s="11">
        <v>4.0599999999999996</v>
      </c>
      <c r="F861" s="11">
        <v>5.08</v>
      </c>
      <c r="O861" s="11">
        <v>0</v>
      </c>
      <c r="P861" s="11">
        <v>0</v>
      </c>
      <c r="Q861" s="11">
        <v>0</v>
      </c>
      <c r="R861" s="11">
        <v>0</v>
      </c>
      <c r="V861" s="11">
        <v>202009</v>
      </c>
    </row>
    <row r="862" spans="1:22">
      <c r="A862" s="11" t="s">
        <v>777</v>
      </c>
      <c r="B862" s="11">
        <v>30</v>
      </c>
      <c r="C862" s="11">
        <v>20</v>
      </c>
      <c r="D862" s="11">
        <v>0</v>
      </c>
      <c r="G862" s="11">
        <v>8</v>
      </c>
      <c r="O862" s="11">
        <v>0</v>
      </c>
      <c r="P862" s="11">
        <v>0</v>
      </c>
      <c r="Q862" s="11">
        <v>0</v>
      </c>
      <c r="R862" s="11">
        <v>0</v>
      </c>
      <c r="S862" s="11">
        <v>1.75</v>
      </c>
      <c r="V862" s="11">
        <v>202009</v>
      </c>
    </row>
    <row r="863" spans="1:22">
      <c r="A863" s="11" t="s">
        <v>778</v>
      </c>
      <c r="B863" s="11">
        <v>30</v>
      </c>
      <c r="C863" s="11">
        <v>31</v>
      </c>
      <c r="G863" s="11">
        <v>9</v>
      </c>
      <c r="O863" s="11">
        <v>0</v>
      </c>
      <c r="P863" s="11">
        <v>0</v>
      </c>
      <c r="Q863" s="11">
        <v>0</v>
      </c>
      <c r="R863" s="11">
        <v>0</v>
      </c>
      <c r="V863" s="11">
        <v>202009</v>
      </c>
    </row>
    <row r="864" spans="1:22">
      <c r="A864" s="11" t="s">
        <v>709</v>
      </c>
      <c r="B864" s="11">
        <v>30</v>
      </c>
      <c r="C864" s="11">
        <v>36</v>
      </c>
      <c r="D864" s="11">
        <v>0.68</v>
      </c>
      <c r="E864" s="11">
        <v>1.48</v>
      </c>
      <c r="O864" s="11">
        <v>0</v>
      </c>
      <c r="P864" s="11">
        <v>0</v>
      </c>
      <c r="Q864" s="11">
        <v>0</v>
      </c>
      <c r="R864" s="11">
        <v>0</v>
      </c>
      <c r="V864" s="11">
        <v>202009</v>
      </c>
    </row>
    <row r="865" spans="1:22">
      <c r="A865" s="11" t="s">
        <v>1628</v>
      </c>
      <c r="B865" s="11">
        <v>30</v>
      </c>
      <c r="C865" s="11">
        <v>0</v>
      </c>
      <c r="G865" s="11">
        <v>40</v>
      </c>
      <c r="O865" s="11">
        <v>0</v>
      </c>
      <c r="P865" s="11">
        <v>0</v>
      </c>
      <c r="Q865" s="11">
        <v>0</v>
      </c>
      <c r="R865" s="11">
        <v>0</v>
      </c>
      <c r="V865" s="11">
        <v>202009</v>
      </c>
    </row>
    <row r="866" spans="1:22">
      <c r="A866" s="11" t="s">
        <v>1209</v>
      </c>
      <c r="B866" s="11">
        <v>30</v>
      </c>
      <c r="C866" s="11">
        <v>40</v>
      </c>
      <c r="O866" s="11">
        <v>0</v>
      </c>
      <c r="P866" s="11">
        <v>0</v>
      </c>
      <c r="Q866" s="11">
        <v>0</v>
      </c>
      <c r="R866" s="11">
        <v>0</v>
      </c>
      <c r="V866" s="11">
        <v>202009</v>
      </c>
    </row>
    <row r="867" spans="1:22">
      <c r="A867" s="11" t="s">
        <v>779</v>
      </c>
      <c r="B867" s="11">
        <v>30</v>
      </c>
      <c r="C867" s="11">
        <v>38</v>
      </c>
      <c r="D867" s="11">
        <v>2</v>
      </c>
      <c r="E867" s="11">
        <v>3.6</v>
      </c>
      <c r="F867" s="11">
        <v>5.37</v>
      </c>
      <c r="O867" s="11">
        <v>7</v>
      </c>
      <c r="P867" s="11">
        <v>0</v>
      </c>
      <c r="Q867" s="11">
        <v>0</v>
      </c>
      <c r="R867" s="11">
        <v>0</v>
      </c>
      <c r="V867" s="11">
        <v>202009</v>
      </c>
    </row>
    <row r="868" spans="1:22">
      <c r="A868" s="11" t="s">
        <v>1319</v>
      </c>
      <c r="B868" s="11">
        <v>30</v>
      </c>
      <c r="C868" s="11">
        <v>5</v>
      </c>
      <c r="G868" s="11">
        <v>33</v>
      </c>
      <c r="O868" s="11">
        <v>0</v>
      </c>
      <c r="P868" s="11">
        <v>0</v>
      </c>
      <c r="Q868" s="11">
        <v>0</v>
      </c>
      <c r="R868" s="11">
        <v>0</v>
      </c>
      <c r="V868" s="11">
        <v>202009</v>
      </c>
    </row>
    <row r="869" spans="1:22">
      <c r="A869" s="11" t="s">
        <v>1185</v>
      </c>
      <c r="B869" s="11">
        <v>30</v>
      </c>
      <c r="C869" s="11">
        <v>0</v>
      </c>
      <c r="G869" s="11">
        <v>40</v>
      </c>
      <c r="O869" s="11">
        <v>0</v>
      </c>
      <c r="P869" s="11">
        <v>0</v>
      </c>
      <c r="Q869" s="11">
        <v>0</v>
      </c>
      <c r="R869" s="11">
        <v>0</v>
      </c>
      <c r="V869" s="11">
        <v>202009</v>
      </c>
    </row>
    <row r="870" spans="1:22">
      <c r="A870" s="11" t="s">
        <v>454</v>
      </c>
      <c r="B870" s="11">
        <v>30</v>
      </c>
      <c r="C870" s="11">
        <v>0</v>
      </c>
      <c r="G870" s="11">
        <v>40</v>
      </c>
      <c r="O870" s="11">
        <v>0</v>
      </c>
      <c r="P870" s="11">
        <v>0</v>
      </c>
      <c r="Q870" s="11">
        <v>0</v>
      </c>
      <c r="R870" s="11">
        <v>0</v>
      </c>
      <c r="V870" s="11">
        <v>202009</v>
      </c>
    </row>
    <row r="871" spans="1:22">
      <c r="A871" s="11" t="s">
        <v>1186</v>
      </c>
      <c r="B871" s="11">
        <v>30</v>
      </c>
      <c r="C871" s="11">
        <v>0</v>
      </c>
      <c r="G871" s="11">
        <v>40</v>
      </c>
      <c r="O871" s="11">
        <v>0</v>
      </c>
      <c r="P871" s="11">
        <v>0</v>
      </c>
      <c r="Q871" s="11">
        <v>0</v>
      </c>
      <c r="R871" s="11">
        <v>0</v>
      </c>
      <c r="V871" s="11">
        <v>202009</v>
      </c>
    </row>
    <row r="872" spans="1:22">
      <c r="A872" s="11" t="s">
        <v>1820</v>
      </c>
      <c r="B872" s="11">
        <v>30</v>
      </c>
      <c r="C872" s="11">
        <v>40</v>
      </c>
      <c r="F872" s="11">
        <v>7</v>
      </c>
      <c r="O872" s="11">
        <v>0</v>
      </c>
      <c r="P872" s="11">
        <v>0</v>
      </c>
      <c r="Q872" s="11">
        <v>0</v>
      </c>
      <c r="R872" s="11">
        <v>0</v>
      </c>
      <c r="V872" s="11">
        <v>202009</v>
      </c>
    </row>
    <row r="873" spans="1:22">
      <c r="A873" s="11" t="s">
        <v>960</v>
      </c>
      <c r="B873" s="11">
        <v>30</v>
      </c>
      <c r="C873" s="11">
        <v>40</v>
      </c>
      <c r="E873" s="11">
        <v>2.57</v>
      </c>
      <c r="F873" s="11">
        <v>0.7</v>
      </c>
      <c r="O873" s="11">
        <v>7</v>
      </c>
      <c r="P873" s="11">
        <v>0</v>
      </c>
      <c r="Q873" s="11">
        <v>0</v>
      </c>
      <c r="R873" s="11">
        <v>0</v>
      </c>
      <c r="V873" s="11">
        <v>202009</v>
      </c>
    </row>
    <row r="874" spans="1:22">
      <c r="A874" s="11" t="s">
        <v>484</v>
      </c>
      <c r="B874" s="11">
        <v>30</v>
      </c>
      <c r="C874" s="11">
        <v>0</v>
      </c>
      <c r="G874" s="11">
        <v>17</v>
      </c>
      <c r="O874" s="11">
        <v>0</v>
      </c>
      <c r="P874" s="11">
        <v>0</v>
      </c>
      <c r="Q874" s="11">
        <v>0</v>
      </c>
      <c r="R874" s="11">
        <v>0</v>
      </c>
      <c r="V874" s="11">
        <v>202009</v>
      </c>
    </row>
    <row r="875" spans="1:22">
      <c r="A875" s="11" t="s">
        <v>1220</v>
      </c>
      <c r="B875" s="11">
        <v>30</v>
      </c>
      <c r="C875" s="11">
        <v>40</v>
      </c>
      <c r="F875" s="11">
        <v>0</v>
      </c>
      <c r="M875" s="11">
        <v>270</v>
      </c>
      <c r="O875" s="11">
        <v>0</v>
      </c>
      <c r="P875" s="11">
        <v>0</v>
      </c>
      <c r="Q875" s="11">
        <v>0</v>
      </c>
      <c r="R875" s="11">
        <v>0</v>
      </c>
      <c r="U875" s="11">
        <v>5</v>
      </c>
      <c r="V875" s="11">
        <v>202009</v>
      </c>
    </row>
    <row r="876" spans="1:22">
      <c r="A876" s="11" t="s">
        <v>1237</v>
      </c>
      <c r="B876" s="11">
        <v>30</v>
      </c>
      <c r="C876" s="11">
        <v>40</v>
      </c>
      <c r="E876" s="11">
        <v>2.25</v>
      </c>
      <c r="F876" s="11">
        <v>13.75</v>
      </c>
      <c r="O876" s="11">
        <v>0</v>
      </c>
      <c r="P876" s="11">
        <v>3</v>
      </c>
      <c r="Q876" s="11">
        <v>0</v>
      </c>
      <c r="R876" s="11">
        <v>0</v>
      </c>
      <c r="V876" s="11">
        <v>202009</v>
      </c>
    </row>
    <row r="877" spans="1:22">
      <c r="A877" s="11" t="s">
        <v>1701</v>
      </c>
      <c r="B877" s="11">
        <v>30</v>
      </c>
      <c r="C877" s="11">
        <v>40</v>
      </c>
      <c r="E877" s="11">
        <v>2</v>
      </c>
      <c r="F877" s="11">
        <v>1.5</v>
      </c>
      <c r="M877" s="11">
        <v>220</v>
      </c>
      <c r="O877" s="11">
        <v>0</v>
      </c>
      <c r="P877" s="11">
        <v>3</v>
      </c>
      <c r="Q877" s="11">
        <v>0</v>
      </c>
      <c r="R877" s="11">
        <v>0</v>
      </c>
      <c r="V877" s="11">
        <v>202009</v>
      </c>
    </row>
    <row r="878" spans="1:22">
      <c r="A878" s="11" t="s">
        <v>505</v>
      </c>
      <c r="B878" s="11">
        <v>30</v>
      </c>
      <c r="C878" s="11">
        <v>0</v>
      </c>
      <c r="G878" s="11">
        <v>45</v>
      </c>
      <c r="O878" s="11">
        <v>0</v>
      </c>
      <c r="P878" s="11">
        <v>0</v>
      </c>
      <c r="Q878" s="11">
        <v>0</v>
      </c>
      <c r="R878" s="11">
        <v>0</v>
      </c>
      <c r="V878" s="11">
        <v>202009</v>
      </c>
    </row>
    <row r="879" spans="1:22">
      <c r="A879" s="11" t="s">
        <v>1187</v>
      </c>
      <c r="B879" s="11">
        <v>30</v>
      </c>
      <c r="C879" s="11">
        <v>40</v>
      </c>
      <c r="F879" s="11">
        <v>0</v>
      </c>
      <c r="M879" s="11">
        <v>348</v>
      </c>
      <c r="O879" s="11">
        <v>0</v>
      </c>
      <c r="P879" s="11">
        <v>0</v>
      </c>
      <c r="Q879" s="11">
        <v>0</v>
      </c>
      <c r="R879" s="11">
        <v>0</v>
      </c>
      <c r="U879" s="11">
        <v>0.5</v>
      </c>
      <c r="V879" s="11">
        <v>202009</v>
      </c>
    </row>
    <row r="880" spans="1:22">
      <c r="A880" s="11" t="s">
        <v>476</v>
      </c>
      <c r="B880" s="11">
        <v>30</v>
      </c>
      <c r="C880" s="11">
        <v>0</v>
      </c>
      <c r="G880" s="11">
        <v>38</v>
      </c>
      <c r="O880" s="11">
        <v>0</v>
      </c>
      <c r="P880" s="11">
        <v>0</v>
      </c>
      <c r="Q880" s="11">
        <v>0</v>
      </c>
      <c r="R880" s="11">
        <v>0</v>
      </c>
      <c r="V880" s="11">
        <v>202009</v>
      </c>
    </row>
    <row r="881" spans="1:22">
      <c r="A881" s="11" t="s">
        <v>477</v>
      </c>
      <c r="B881" s="11">
        <v>30</v>
      </c>
      <c r="C881" s="11">
        <v>38</v>
      </c>
      <c r="D881" s="11">
        <v>2</v>
      </c>
      <c r="E881" s="11">
        <v>4.5</v>
      </c>
      <c r="F881" s="11">
        <v>6.75</v>
      </c>
      <c r="O881" s="11">
        <v>0</v>
      </c>
      <c r="P881" s="11">
        <v>0</v>
      </c>
      <c r="Q881" s="11">
        <v>2</v>
      </c>
      <c r="R881" s="11">
        <v>0</v>
      </c>
      <c r="V881" s="11">
        <v>202009</v>
      </c>
    </row>
    <row r="882" spans="1:22">
      <c r="A882" s="11" t="s">
        <v>780</v>
      </c>
      <c r="B882" s="11">
        <v>30</v>
      </c>
      <c r="C882" s="11">
        <v>0</v>
      </c>
      <c r="G882" s="11">
        <v>32</v>
      </c>
      <c r="O882" s="11">
        <v>0</v>
      </c>
      <c r="P882" s="11">
        <v>0</v>
      </c>
      <c r="Q882" s="11">
        <v>0</v>
      </c>
      <c r="R882" s="11">
        <v>0</v>
      </c>
      <c r="V882" s="11">
        <v>202009</v>
      </c>
    </row>
    <row r="883" spans="1:22">
      <c r="A883" s="11" t="s">
        <v>1238</v>
      </c>
      <c r="B883" s="11">
        <v>30</v>
      </c>
      <c r="C883" s="11">
        <v>0</v>
      </c>
      <c r="G883" s="11">
        <v>38</v>
      </c>
      <c r="O883" s="11">
        <v>0</v>
      </c>
      <c r="P883" s="11">
        <v>0</v>
      </c>
      <c r="Q883" s="11">
        <v>0</v>
      </c>
      <c r="R883" s="11">
        <v>0</v>
      </c>
      <c r="V883" s="11">
        <v>202009</v>
      </c>
    </row>
    <row r="884" spans="1:22">
      <c r="A884" s="11" t="s">
        <v>846</v>
      </c>
      <c r="B884" s="11">
        <v>30</v>
      </c>
      <c r="C884" s="11">
        <v>38</v>
      </c>
      <c r="D884" s="11">
        <v>2</v>
      </c>
      <c r="E884" s="11">
        <v>3.24</v>
      </c>
      <c r="F884" s="11">
        <v>9.27</v>
      </c>
      <c r="O884" s="11">
        <v>7</v>
      </c>
      <c r="P884" s="11">
        <v>0</v>
      </c>
      <c r="Q884" s="11">
        <v>0</v>
      </c>
      <c r="R884" s="11">
        <v>0</v>
      </c>
      <c r="V884" s="11">
        <v>202009</v>
      </c>
    </row>
    <row r="885" spans="1:22">
      <c r="A885" s="11" t="s">
        <v>487</v>
      </c>
      <c r="B885" s="11">
        <v>30</v>
      </c>
      <c r="C885" s="11">
        <v>8</v>
      </c>
      <c r="F885" s="11">
        <v>3.25</v>
      </c>
      <c r="H885" s="11">
        <v>32</v>
      </c>
      <c r="M885" s="11">
        <v>525</v>
      </c>
      <c r="O885" s="11">
        <v>0</v>
      </c>
      <c r="P885" s="11">
        <v>0</v>
      </c>
      <c r="Q885" s="11">
        <v>0</v>
      </c>
      <c r="R885" s="11">
        <v>0</v>
      </c>
      <c r="V885" s="11">
        <v>202009</v>
      </c>
    </row>
    <row r="886" spans="1:22">
      <c r="A886" s="11" t="s">
        <v>1819</v>
      </c>
      <c r="B886" s="11">
        <v>30</v>
      </c>
      <c r="C886" s="11">
        <v>0</v>
      </c>
      <c r="G886" s="11">
        <v>40</v>
      </c>
      <c r="O886" s="11">
        <v>0</v>
      </c>
      <c r="P886" s="11">
        <v>0</v>
      </c>
      <c r="Q886" s="11">
        <v>0</v>
      </c>
      <c r="R886" s="11">
        <v>0</v>
      </c>
      <c r="V886" s="11">
        <v>202009</v>
      </c>
    </row>
    <row r="887" spans="1:22">
      <c r="A887" s="11" t="s">
        <v>486</v>
      </c>
      <c r="B887" s="11">
        <v>30</v>
      </c>
      <c r="C887" s="11">
        <v>40</v>
      </c>
      <c r="F887" s="11">
        <v>3</v>
      </c>
      <c r="O887" s="11">
        <v>0</v>
      </c>
      <c r="P887" s="11">
        <v>0</v>
      </c>
      <c r="Q887" s="11">
        <v>0</v>
      </c>
      <c r="R887" s="11">
        <v>0</v>
      </c>
      <c r="V887" s="11">
        <v>202009</v>
      </c>
    </row>
    <row r="888" spans="1:22">
      <c r="A888" s="11" t="s">
        <v>1537</v>
      </c>
      <c r="B888" s="11">
        <v>30</v>
      </c>
      <c r="C888" s="11">
        <v>27</v>
      </c>
      <c r="O888" s="11">
        <v>0</v>
      </c>
      <c r="P888" s="11">
        <v>0</v>
      </c>
      <c r="Q888" s="11">
        <v>0</v>
      </c>
      <c r="R888" s="11">
        <v>0</v>
      </c>
      <c r="V888" s="11">
        <v>202008</v>
      </c>
    </row>
    <row r="889" spans="1:22">
      <c r="A889" s="11" t="s">
        <v>782</v>
      </c>
      <c r="B889" s="11">
        <v>30</v>
      </c>
      <c r="C889" s="11">
        <v>38</v>
      </c>
      <c r="D889" s="11">
        <v>0</v>
      </c>
      <c r="E889" s="11">
        <v>0</v>
      </c>
      <c r="F889" s="11">
        <v>0.93</v>
      </c>
      <c r="O889" s="11">
        <v>0</v>
      </c>
      <c r="P889" s="11">
        <v>0</v>
      </c>
      <c r="Q889" s="11">
        <v>0</v>
      </c>
      <c r="R889" s="11">
        <v>7</v>
      </c>
      <c r="S889" s="11">
        <v>2</v>
      </c>
      <c r="T889" s="11">
        <v>2.0699999999999998</v>
      </c>
      <c r="V889" s="11">
        <v>202009</v>
      </c>
    </row>
    <row r="890" spans="1:22">
      <c r="A890" s="11" t="s">
        <v>1199</v>
      </c>
      <c r="B890" s="11">
        <v>30</v>
      </c>
      <c r="C890" s="11">
        <v>40</v>
      </c>
      <c r="O890" s="11">
        <v>0</v>
      </c>
      <c r="P890" s="11">
        <v>0</v>
      </c>
      <c r="Q890" s="11">
        <v>0</v>
      </c>
      <c r="R890" s="11">
        <v>0</v>
      </c>
      <c r="V890" s="11">
        <v>202009</v>
      </c>
    </row>
    <row r="891" spans="1:22">
      <c r="A891" s="11" t="s">
        <v>1200</v>
      </c>
      <c r="B891" s="11">
        <v>30</v>
      </c>
      <c r="C891" s="11">
        <v>0</v>
      </c>
      <c r="G891" s="11">
        <v>45</v>
      </c>
      <c r="O891" s="11">
        <v>0</v>
      </c>
      <c r="P891" s="11">
        <v>0</v>
      </c>
      <c r="Q891" s="11">
        <v>0</v>
      </c>
      <c r="R891" s="11">
        <v>0</v>
      </c>
      <c r="V891" s="11">
        <v>202009</v>
      </c>
    </row>
    <row r="892" spans="1:22">
      <c r="A892" s="11" t="s">
        <v>507</v>
      </c>
      <c r="B892" s="11">
        <v>30</v>
      </c>
      <c r="C892" s="11">
        <v>0</v>
      </c>
      <c r="G892" s="11">
        <v>16</v>
      </c>
      <c r="O892" s="11">
        <v>0</v>
      </c>
      <c r="P892" s="11">
        <v>0</v>
      </c>
      <c r="Q892" s="11">
        <v>0</v>
      </c>
      <c r="R892" s="11">
        <v>0</v>
      </c>
      <c r="V892" s="11">
        <v>202009</v>
      </c>
    </row>
    <row r="893" spans="1:22">
      <c r="A893" s="11" t="s">
        <v>469</v>
      </c>
      <c r="B893" s="11">
        <v>30</v>
      </c>
      <c r="C893" s="11">
        <v>0</v>
      </c>
      <c r="G893" s="11">
        <v>38</v>
      </c>
      <c r="O893" s="11">
        <v>0</v>
      </c>
      <c r="P893" s="11">
        <v>0</v>
      </c>
      <c r="Q893" s="11">
        <v>0</v>
      </c>
      <c r="R893" s="11">
        <v>0</v>
      </c>
      <c r="V893" s="11">
        <v>202009</v>
      </c>
    </row>
    <row r="894" spans="1:22">
      <c r="A894" s="11" t="s">
        <v>1210</v>
      </c>
      <c r="B894" s="11">
        <v>30</v>
      </c>
      <c r="C894" s="11">
        <v>40</v>
      </c>
      <c r="E894" s="11">
        <v>2.66</v>
      </c>
      <c r="F894" s="11">
        <v>7.42</v>
      </c>
      <c r="M894" s="11">
        <v>16</v>
      </c>
      <c r="O894" s="11">
        <v>0</v>
      </c>
      <c r="P894" s="11">
        <v>3</v>
      </c>
      <c r="Q894" s="11">
        <v>0</v>
      </c>
      <c r="R894" s="11">
        <v>0</v>
      </c>
      <c r="V894" s="11">
        <v>202009</v>
      </c>
    </row>
    <row r="895" spans="1:22">
      <c r="A895" s="11" t="s">
        <v>483</v>
      </c>
      <c r="B895" s="11">
        <v>30</v>
      </c>
      <c r="C895" s="11">
        <v>40</v>
      </c>
      <c r="F895" s="11">
        <v>0</v>
      </c>
      <c r="O895" s="11">
        <v>0</v>
      </c>
      <c r="P895" s="11">
        <v>0</v>
      </c>
      <c r="Q895" s="11">
        <v>0</v>
      </c>
      <c r="R895" s="11">
        <v>0</v>
      </c>
      <c r="U895" s="11">
        <v>4.5</v>
      </c>
      <c r="V895" s="11">
        <v>202009</v>
      </c>
    </row>
    <row r="896" spans="1:22">
      <c r="A896" s="11" t="s">
        <v>783</v>
      </c>
      <c r="B896" s="11">
        <v>30</v>
      </c>
      <c r="C896" s="11">
        <v>45</v>
      </c>
      <c r="E896" s="11">
        <v>2.5</v>
      </c>
      <c r="O896" s="11">
        <v>0</v>
      </c>
      <c r="P896" s="11">
        <v>3</v>
      </c>
      <c r="Q896" s="11">
        <v>0</v>
      </c>
      <c r="R896" s="11">
        <v>0</v>
      </c>
      <c r="V896" s="11">
        <v>202009</v>
      </c>
    </row>
    <row r="897" spans="1:22">
      <c r="A897" s="11" t="s">
        <v>502</v>
      </c>
      <c r="B897" s="11">
        <v>30</v>
      </c>
      <c r="C897" s="11">
        <v>40</v>
      </c>
      <c r="E897" s="11">
        <v>4.5</v>
      </c>
      <c r="F897" s="11">
        <v>1.33</v>
      </c>
      <c r="O897" s="11">
        <v>0</v>
      </c>
      <c r="P897" s="11">
        <v>1</v>
      </c>
      <c r="Q897" s="11">
        <v>0</v>
      </c>
      <c r="R897" s="11">
        <v>0</v>
      </c>
      <c r="V897" s="11">
        <v>202009</v>
      </c>
    </row>
    <row r="898" spans="1:22">
      <c r="A898" s="11" t="s">
        <v>1201</v>
      </c>
      <c r="B898" s="11">
        <v>30</v>
      </c>
      <c r="C898" s="11">
        <v>40</v>
      </c>
      <c r="E898" s="11">
        <v>0</v>
      </c>
      <c r="F898" s="11">
        <v>0</v>
      </c>
      <c r="O898" s="11">
        <v>0</v>
      </c>
      <c r="P898" s="11">
        <v>0</v>
      </c>
      <c r="Q898" s="11">
        <v>0</v>
      </c>
      <c r="R898" s="11">
        <v>0</v>
      </c>
      <c r="T898" s="11">
        <v>4.38</v>
      </c>
      <c r="U898" s="11">
        <v>2.17</v>
      </c>
      <c r="V898" s="11">
        <v>202009</v>
      </c>
    </row>
    <row r="899" spans="1:22">
      <c r="A899" s="11" t="s">
        <v>1021</v>
      </c>
      <c r="B899" s="11">
        <v>30</v>
      </c>
      <c r="C899" s="11">
        <v>0</v>
      </c>
      <c r="G899" s="11">
        <v>38</v>
      </c>
      <c r="O899" s="11">
        <v>0</v>
      </c>
      <c r="P899" s="11">
        <v>0</v>
      </c>
      <c r="Q899" s="11">
        <v>0</v>
      </c>
      <c r="R899" s="11">
        <v>0</v>
      </c>
      <c r="V899" s="11">
        <v>202009</v>
      </c>
    </row>
    <row r="900" spans="1:22">
      <c r="A900" s="11" t="s">
        <v>1239</v>
      </c>
      <c r="B900" s="11">
        <v>30</v>
      </c>
      <c r="C900" s="11">
        <v>39.75</v>
      </c>
      <c r="O900" s="11">
        <v>0</v>
      </c>
      <c r="P900" s="11">
        <v>0</v>
      </c>
      <c r="Q900" s="11">
        <v>0</v>
      </c>
      <c r="R900" s="11">
        <v>0</v>
      </c>
      <c r="V900" s="11">
        <v>202008</v>
      </c>
    </row>
    <row r="901" spans="1:22">
      <c r="A901" s="11" t="s">
        <v>1211</v>
      </c>
      <c r="B901" s="11">
        <v>30</v>
      </c>
      <c r="C901" s="11">
        <v>22</v>
      </c>
      <c r="O901" s="11">
        <v>0</v>
      </c>
      <c r="P901" s="11">
        <v>0</v>
      </c>
      <c r="Q901" s="11">
        <v>0</v>
      </c>
      <c r="R901" s="11">
        <v>0</v>
      </c>
      <c r="V901" s="11">
        <v>202009</v>
      </c>
    </row>
    <row r="902" spans="1:22">
      <c r="A902" s="11" t="s">
        <v>452</v>
      </c>
      <c r="B902" s="11">
        <v>30</v>
      </c>
      <c r="C902" s="11">
        <v>0</v>
      </c>
      <c r="G902" s="11">
        <v>45</v>
      </c>
      <c r="O902" s="11">
        <v>0</v>
      </c>
      <c r="P902" s="11">
        <v>0</v>
      </c>
      <c r="Q902" s="11">
        <v>0</v>
      </c>
      <c r="R902" s="11">
        <v>0</v>
      </c>
      <c r="V902" s="11">
        <v>202009</v>
      </c>
    </row>
    <row r="903" spans="1:22">
      <c r="A903" s="11" t="s">
        <v>1189</v>
      </c>
      <c r="B903" s="11">
        <v>30</v>
      </c>
      <c r="C903" s="11">
        <v>0</v>
      </c>
      <c r="G903" s="11">
        <v>40</v>
      </c>
      <c r="O903" s="11">
        <v>0</v>
      </c>
      <c r="P903" s="11">
        <v>0</v>
      </c>
      <c r="Q903" s="11">
        <v>0</v>
      </c>
      <c r="R903" s="11">
        <v>0</v>
      </c>
      <c r="V903" s="11">
        <v>202009</v>
      </c>
    </row>
    <row r="904" spans="1:22">
      <c r="A904" s="11" t="s">
        <v>1240</v>
      </c>
      <c r="B904" s="11">
        <v>30</v>
      </c>
      <c r="C904" s="11">
        <v>45</v>
      </c>
      <c r="E904" s="11">
        <v>4.8899999999999997</v>
      </c>
      <c r="F904" s="11">
        <v>24.22</v>
      </c>
      <c r="O904" s="11">
        <v>0</v>
      </c>
      <c r="P904" s="11">
        <v>0</v>
      </c>
      <c r="Q904" s="11">
        <v>0</v>
      </c>
      <c r="R904" s="11">
        <v>0</v>
      </c>
      <c r="V904" s="11">
        <v>202009</v>
      </c>
    </row>
    <row r="905" spans="1:22">
      <c r="A905" s="11" t="s">
        <v>913</v>
      </c>
      <c r="B905" s="11">
        <v>30</v>
      </c>
      <c r="C905" s="11">
        <v>40</v>
      </c>
      <c r="E905" s="11">
        <v>3.52</v>
      </c>
      <c r="O905" s="11">
        <v>0</v>
      </c>
      <c r="P905" s="11">
        <v>0</v>
      </c>
      <c r="Q905" s="11">
        <v>0</v>
      </c>
      <c r="R905" s="11">
        <v>0</v>
      </c>
      <c r="V905" s="11">
        <v>202009</v>
      </c>
    </row>
    <row r="906" spans="1:22">
      <c r="A906" s="11" t="s">
        <v>503</v>
      </c>
      <c r="B906" s="11">
        <v>30</v>
      </c>
      <c r="C906" s="11">
        <v>0</v>
      </c>
      <c r="G906" s="11">
        <v>38</v>
      </c>
      <c r="O906" s="11">
        <v>0</v>
      </c>
      <c r="P906" s="11">
        <v>0</v>
      </c>
      <c r="Q906" s="11">
        <v>0</v>
      </c>
      <c r="R906" s="11">
        <v>0</v>
      </c>
      <c r="V906" s="11">
        <v>202009</v>
      </c>
    </row>
    <row r="907" spans="1:22">
      <c r="A907" s="11" t="s">
        <v>1221</v>
      </c>
      <c r="B907" s="11">
        <v>30</v>
      </c>
      <c r="C907" s="11">
        <v>0</v>
      </c>
      <c r="G907" s="11">
        <v>40</v>
      </c>
      <c r="O907" s="11">
        <v>0</v>
      </c>
      <c r="P907" s="11">
        <v>0</v>
      </c>
      <c r="Q907" s="11">
        <v>0</v>
      </c>
      <c r="R907" s="11">
        <v>0</v>
      </c>
      <c r="V907" s="11">
        <v>202009</v>
      </c>
    </row>
    <row r="908" spans="1:22">
      <c r="A908" s="11" t="s">
        <v>958</v>
      </c>
      <c r="B908" s="11">
        <v>30</v>
      </c>
      <c r="C908" s="11">
        <v>16</v>
      </c>
      <c r="D908" s="11">
        <v>9.25</v>
      </c>
      <c r="G908" s="11">
        <v>12</v>
      </c>
      <c r="M908" s="11">
        <v>108</v>
      </c>
      <c r="O908" s="11">
        <v>0</v>
      </c>
      <c r="P908" s="11">
        <v>0</v>
      </c>
      <c r="Q908" s="11">
        <v>0</v>
      </c>
      <c r="R908" s="11">
        <v>0</v>
      </c>
      <c r="V908" s="11">
        <v>202009</v>
      </c>
    </row>
    <row r="909" spans="1:22">
      <c r="A909" s="11" t="s">
        <v>460</v>
      </c>
      <c r="B909" s="11">
        <v>30</v>
      </c>
      <c r="C909" s="11">
        <v>0</v>
      </c>
      <c r="G909" s="11">
        <v>40</v>
      </c>
      <c r="O909" s="11">
        <v>0</v>
      </c>
      <c r="P909" s="11">
        <v>0</v>
      </c>
      <c r="Q909" s="11">
        <v>0</v>
      </c>
      <c r="R909" s="11">
        <v>0</v>
      </c>
      <c r="V909" s="11">
        <v>202009</v>
      </c>
    </row>
    <row r="910" spans="1:22">
      <c r="A910" s="11" t="s">
        <v>451</v>
      </c>
      <c r="B910" s="11">
        <v>30</v>
      </c>
      <c r="C910" s="11">
        <v>0</v>
      </c>
      <c r="G910" s="11">
        <v>40</v>
      </c>
      <c r="O910" s="11">
        <v>0</v>
      </c>
      <c r="P910" s="11">
        <v>0</v>
      </c>
      <c r="Q910" s="11">
        <v>0</v>
      </c>
      <c r="R910" s="11">
        <v>0</v>
      </c>
      <c r="V910" s="11">
        <v>202009</v>
      </c>
    </row>
    <row r="911" spans="1:22">
      <c r="A911" s="11" t="s">
        <v>784</v>
      </c>
      <c r="B911" s="11">
        <v>30</v>
      </c>
      <c r="C911" s="11">
        <v>27</v>
      </c>
      <c r="D911" s="11">
        <v>0</v>
      </c>
      <c r="O911" s="11">
        <v>0</v>
      </c>
      <c r="P911" s="11">
        <v>0</v>
      </c>
      <c r="Q911" s="11">
        <v>0</v>
      </c>
      <c r="R911" s="11">
        <v>0</v>
      </c>
      <c r="S911" s="11">
        <v>3.5</v>
      </c>
      <c r="V911" s="11">
        <v>202009</v>
      </c>
    </row>
    <row r="912" spans="1:22">
      <c r="A912" s="11" t="s">
        <v>1190</v>
      </c>
      <c r="B912" s="11">
        <v>30</v>
      </c>
      <c r="C912" s="11">
        <v>45</v>
      </c>
      <c r="E912" s="11">
        <v>0</v>
      </c>
      <c r="F912" s="11">
        <v>0</v>
      </c>
      <c r="O912" s="11">
        <v>0</v>
      </c>
      <c r="P912" s="11">
        <v>0</v>
      </c>
      <c r="Q912" s="11">
        <v>0</v>
      </c>
      <c r="R912" s="11">
        <v>0</v>
      </c>
      <c r="T912" s="11">
        <v>2.85</v>
      </c>
      <c r="U912" s="11">
        <v>4.87</v>
      </c>
      <c r="V912" s="11">
        <v>202009</v>
      </c>
    </row>
    <row r="913" spans="1:22">
      <c r="A913" s="11" t="s">
        <v>1192</v>
      </c>
      <c r="B913" s="11">
        <v>30</v>
      </c>
      <c r="C913" s="11">
        <v>0</v>
      </c>
      <c r="G913" s="11">
        <v>45</v>
      </c>
      <c r="O913" s="11">
        <v>0</v>
      </c>
      <c r="P913" s="11">
        <v>0</v>
      </c>
      <c r="Q913" s="11">
        <v>0</v>
      </c>
      <c r="R913" s="11">
        <v>0</v>
      </c>
      <c r="V913" s="11">
        <v>202009</v>
      </c>
    </row>
    <row r="914" spans="1:22">
      <c r="A914" s="11" t="s">
        <v>1193</v>
      </c>
      <c r="B914" s="11">
        <v>30</v>
      </c>
      <c r="C914" s="11">
        <v>45</v>
      </c>
      <c r="E914" s="11">
        <v>3.27</v>
      </c>
      <c r="F914" s="11">
        <v>3.18</v>
      </c>
      <c r="O914" s="11">
        <v>0</v>
      </c>
      <c r="P914" s="11">
        <v>3</v>
      </c>
      <c r="Q914" s="11">
        <v>0</v>
      </c>
      <c r="R914" s="11">
        <v>0</v>
      </c>
      <c r="V914" s="11">
        <v>202009</v>
      </c>
    </row>
    <row r="915" spans="1:22">
      <c r="A915" s="11" t="s">
        <v>492</v>
      </c>
      <c r="B915" s="11">
        <v>30</v>
      </c>
      <c r="C915" s="11">
        <v>0</v>
      </c>
      <c r="G915" s="11">
        <v>40</v>
      </c>
      <c r="O915" s="11">
        <v>0</v>
      </c>
      <c r="P915" s="11">
        <v>0</v>
      </c>
      <c r="Q915" s="11">
        <v>0</v>
      </c>
      <c r="R915" s="11">
        <v>0</v>
      </c>
      <c r="V915" s="11">
        <v>202008</v>
      </c>
    </row>
    <row r="916" spans="1:22">
      <c r="A916" s="11" t="s">
        <v>1818</v>
      </c>
      <c r="B916" s="11">
        <v>30</v>
      </c>
      <c r="C916" s="11">
        <v>40</v>
      </c>
      <c r="E916" s="11">
        <v>1.39</v>
      </c>
      <c r="M916" s="11">
        <v>28</v>
      </c>
      <c r="O916" s="11">
        <v>0</v>
      </c>
      <c r="P916" s="11">
        <v>3</v>
      </c>
      <c r="Q916" s="11">
        <v>0</v>
      </c>
      <c r="R916" s="11">
        <v>0</v>
      </c>
      <c r="V916" s="11">
        <v>202009</v>
      </c>
    </row>
    <row r="917" spans="1:22">
      <c r="A917" s="11" t="s">
        <v>848</v>
      </c>
      <c r="B917" s="11">
        <v>30</v>
      </c>
      <c r="C917" s="11">
        <v>0</v>
      </c>
      <c r="G917" s="11">
        <v>40</v>
      </c>
      <c r="O917" s="11">
        <v>0</v>
      </c>
      <c r="P917" s="11">
        <v>0</v>
      </c>
      <c r="Q917" s="11">
        <v>0</v>
      </c>
      <c r="R917" s="11">
        <v>0</v>
      </c>
      <c r="V917" s="11">
        <v>202009</v>
      </c>
    </row>
    <row r="918" spans="1:22">
      <c r="A918" s="11" t="s">
        <v>785</v>
      </c>
      <c r="B918" s="11">
        <v>30</v>
      </c>
      <c r="C918" s="11">
        <v>0</v>
      </c>
      <c r="G918" s="11">
        <v>38</v>
      </c>
      <c r="O918" s="11">
        <v>0</v>
      </c>
      <c r="P918" s="11">
        <v>0</v>
      </c>
      <c r="Q918" s="11">
        <v>0</v>
      </c>
      <c r="R918" s="11">
        <v>0</v>
      </c>
      <c r="V918" s="11">
        <v>202009</v>
      </c>
    </row>
    <row r="919" spans="1:22">
      <c r="A919" s="11" t="s">
        <v>1053</v>
      </c>
      <c r="B919" s="11">
        <v>30</v>
      </c>
      <c r="C919" s="11">
        <v>40</v>
      </c>
      <c r="E919" s="11">
        <v>3.33</v>
      </c>
      <c r="F919" s="11">
        <v>1.37</v>
      </c>
      <c r="O919" s="11">
        <v>0</v>
      </c>
      <c r="P919" s="11">
        <v>0</v>
      </c>
      <c r="Q919" s="11">
        <v>0</v>
      </c>
      <c r="R919" s="11">
        <v>0</v>
      </c>
      <c r="V919" s="11">
        <v>202009</v>
      </c>
    </row>
    <row r="920" spans="1:22">
      <c r="A920" s="11" t="s">
        <v>1194</v>
      </c>
      <c r="B920" s="11">
        <v>30</v>
      </c>
      <c r="C920" s="11">
        <v>0</v>
      </c>
      <c r="G920" s="11">
        <v>40</v>
      </c>
      <c r="O920" s="11">
        <v>0</v>
      </c>
      <c r="P920" s="11">
        <v>0</v>
      </c>
      <c r="Q920" s="11">
        <v>0</v>
      </c>
      <c r="R920" s="11">
        <v>0</v>
      </c>
      <c r="V920" s="11">
        <v>202009</v>
      </c>
    </row>
  </sheetData>
  <autoFilter ref="A3:V920" xr:uid="{00000000-0009-0000-0000-000013000000}"/>
  <sortState xmlns:xlrd2="http://schemas.microsoft.com/office/spreadsheetml/2017/richdata2" ref="A4:V920">
    <sortCondition ref="B4:B920"/>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836"/>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25</v>
      </c>
      <c r="C4" s="11" t="s">
        <v>185</v>
      </c>
      <c r="D4" s="11" t="s">
        <v>206</v>
      </c>
      <c r="E4" s="11">
        <v>41.41</v>
      </c>
      <c r="F4" s="11">
        <v>201707</v>
      </c>
    </row>
    <row r="5" spans="1:6">
      <c r="A5" s="11" t="s">
        <v>715</v>
      </c>
      <c r="B5" s="11">
        <v>25</v>
      </c>
      <c r="C5" s="11" t="s">
        <v>175</v>
      </c>
      <c r="D5" s="11" t="s">
        <v>198</v>
      </c>
      <c r="E5" s="11">
        <v>8</v>
      </c>
      <c r="F5" s="11">
        <v>201707</v>
      </c>
    </row>
    <row r="6" spans="1:6">
      <c r="A6" s="11" t="s">
        <v>466</v>
      </c>
      <c r="B6" s="11">
        <v>25</v>
      </c>
      <c r="C6" s="11" t="s">
        <v>175</v>
      </c>
      <c r="D6" s="11" t="s">
        <v>198</v>
      </c>
      <c r="E6" s="11">
        <v>4</v>
      </c>
      <c r="F6" s="11">
        <v>201707</v>
      </c>
    </row>
    <row r="7" spans="1:6">
      <c r="A7" s="11" t="s">
        <v>726</v>
      </c>
      <c r="B7" s="11">
        <v>25</v>
      </c>
      <c r="C7" s="11" t="s">
        <v>175</v>
      </c>
      <c r="D7" s="11" t="s">
        <v>185</v>
      </c>
      <c r="E7" s="11">
        <v>1</v>
      </c>
      <c r="F7" s="11">
        <v>201707</v>
      </c>
    </row>
    <row r="8" spans="1:6">
      <c r="A8" s="11" t="s">
        <v>726</v>
      </c>
      <c r="B8" s="11">
        <v>25</v>
      </c>
      <c r="C8" s="11" t="s">
        <v>175</v>
      </c>
      <c r="D8" s="11" t="s">
        <v>177</v>
      </c>
      <c r="E8" s="11">
        <v>1</v>
      </c>
      <c r="F8" s="11">
        <v>201707</v>
      </c>
    </row>
    <row r="9" spans="1:6">
      <c r="A9" s="11" t="s">
        <v>726</v>
      </c>
      <c r="B9" s="11">
        <v>25</v>
      </c>
      <c r="C9" s="11" t="s">
        <v>175</v>
      </c>
      <c r="D9" s="11" t="s">
        <v>198</v>
      </c>
      <c r="E9" s="11">
        <v>23</v>
      </c>
      <c r="F9" s="11">
        <v>201707</v>
      </c>
    </row>
    <row r="10" spans="1:6">
      <c r="A10" s="11" t="s">
        <v>493</v>
      </c>
      <c r="B10" s="11">
        <v>25</v>
      </c>
      <c r="C10" s="11" t="s">
        <v>148</v>
      </c>
      <c r="D10" s="11" t="s">
        <v>177</v>
      </c>
      <c r="E10" s="11">
        <v>10.5</v>
      </c>
      <c r="F10" s="11">
        <v>201707</v>
      </c>
    </row>
    <row r="11" spans="1:6">
      <c r="A11" s="11" t="s">
        <v>458</v>
      </c>
      <c r="B11" s="11">
        <v>25</v>
      </c>
      <c r="C11" s="11" t="s">
        <v>185</v>
      </c>
      <c r="D11" s="11" t="s">
        <v>182</v>
      </c>
      <c r="E11" s="11">
        <v>14</v>
      </c>
      <c r="F11" s="11">
        <v>201707</v>
      </c>
    </row>
    <row r="12" spans="1:6">
      <c r="A12" s="11" t="s">
        <v>458</v>
      </c>
      <c r="B12" s="11">
        <v>25</v>
      </c>
      <c r="C12" s="11" t="s">
        <v>185</v>
      </c>
      <c r="D12" s="11" t="s">
        <v>198</v>
      </c>
      <c r="E12" s="11">
        <v>3.25</v>
      </c>
      <c r="F12" s="11">
        <v>201707</v>
      </c>
    </row>
    <row r="13" spans="1:6">
      <c r="A13" s="11" t="s">
        <v>458</v>
      </c>
      <c r="B13" s="11">
        <v>25</v>
      </c>
      <c r="C13" s="11" t="s">
        <v>185</v>
      </c>
      <c r="D13" s="11" t="s">
        <v>206</v>
      </c>
      <c r="E13" s="11">
        <v>1.5</v>
      </c>
      <c r="F13" s="11">
        <v>201707</v>
      </c>
    </row>
    <row r="14" spans="1:6">
      <c r="A14" s="11" t="s">
        <v>767</v>
      </c>
      <c r="B14" s="11">
        <v>25</v>
      </c>
      <c r="C14" s="11" t="s">
        <v>175</v>
      </c>
      <c r="D14" s="11" t="s">
        <v>206</v>
      </c>
      <c r="E14" s="11">
        <v>39.160000000000004</v>
      </c>
      <c r="F14" s="11">
        <v>201707</v>
      </c>
    </row>
    <row r="15" spans="1:6">
      <c r="A15" s="11" t="s">
        <v>459</v>
      </c>
      <c r="B15" s="11">
        <v>25</v>
      </c>
      <c r="C15" s="11" t="s">
        <v>175</v>
      </c>
      <c r="D15" s="11" t="s">
        <v>198</v>
      </c>
      <c r="E15" s="11">
        <v>41</v>
      </c>
      <c r="F15" s="11">
        <v>201707</v>
      </c>
    </row>
    <row r="16" spans="1:6">
      <c r="A16" s="11" t="s">
        <v>485</v>
      </c>
      <c r="B16" s="11">
        <v>25</v>
      </c>
      <c r="C16" s="11" t="s">
        <v>175</v>
      </c>
      <c r="D16" s="11" t="s">
        <v>185</v>
      </c>
      <c r="E16" s="11">
        <v>28.25</v>
      </c>
      <c r="F16" s="11">
        <v>201707</v>
      </c>
    </row>
    <row r="17" spans="1:6">
      <c r="A17" s="11" t="s">
        <v>485</v>
      </c>
      <c r="B17" s="11">
        <v>25</v>
      </c>
      <c r="C17" s="11" t="s">
        <v>175</v>
      </c>
      <c r="D17" s="11" t="s">
        <v>206</v>
      </c>
      <c r="E17" s="11">
        <v>20.5</v>
      </c>
      <c r="F17" s="11">
        <v>201707</v>
      </c>
    </row>
    <row r="18" spans="1:6">
      <c r="A18" s="11" t="s">
        <v>598</v>
      </c>
      <c r="B18" s="11">
        <v>25</v>
      </c>
      <c r="C18" s="11" t="s">
        <v>203</v>
      </c>
      <c r="D18" s="11" t="s">
        <v>198</v>
      </c>
      <c r="E18" s="11">
        <v>18.25</v>
      </c>
      <c r="F18" s="11">
        <v>201707</v>
      </c>
    </row>
    <row r="19" spans="1:6">
      <c r="A19" s="11" t="s">
        <v>471</v>
      </c>
      <c r="B19" s="11">
        <v>25</v>
      </c>
      <c r="C19" s="11" t="s">
        <v>185</v>
      </c>
      <c r="D19" s="11" t="s">
        <v>206</v>
      </c>
      <c r="E19" s="11">
        <v>36.840000000000003</v>
      </c>
      <c r="F19" s="11">
        <v>201707</v>
      </c>
    </row>
    <row r="20" spans="1:6">
      <c r="A20" s="11" t="s">
        <v>769</v>
      </c>
      <c r="B20" s="11">
        <v>25</v>
      </c>
      <c r="C20" s="11" t="s">
        <v>185</v>
      </c>
      <c r="D20" s="11" t="s">
        <v>198</v>
      </c>
      <c r="E20" s="11">
        <v>56.180000000000007</v>
      </c>
      <c r="F20" s="11">
        <v>201707</v>
      </c>
    </row>
    <row r="21" spans="1:6">
      <c r="A21" s="11" t="s">
        <v>482</v>
      </c>
      <c r="B21" s="11">
        <v>25</v>
      </c>
      <c r="C21" s="11" t="s">
        <v>175</v>
      </c>
      <c r="D21" s="11" t="s">
        <v>148</v>
      </c>
      <c r="E21" s="11">
        <v>1</v>
      </c>
      <c r="F21" s="11">
        <v>201707</v>
      </c>
    </row>
    <row r="22" spans="1:6">
      <c r="A22" s="11" t="s">
        <v>482</v>
      </c>
      <c r="B22" s="11">
        <v>25</v>
      </c>
      <c r="C22" s="11" t="s">
        <v>175</v>
      </c>
      <c r="D22" s="11" t="s">
        <v>182</v>
      </c>
      <c r="E22" s="11">
        <v>8.75</v>
      </c>
      <c r="F22" s="11">
        <v>201707</v>
      </c>
    </row>
    <row r="23" spans="1:6">
      <c r="A23" s="11" t="s">
        <v>482</v>
      </c>
      <c r="B23" s="11">
        <v>25</v>
      </c>
      <c r="C23" s="11" t="s">
        <v>175</v>
      </c>
      <c r="D23" s="11" t="s">
        <v>185</v>
      </c>
      <c r="E23" s="11">
        <v>1</v>
      </c>
      <c r="F23" s="11">
        <v>201707</v>
      </c>
    </row>
    <row r="24" spans="1:6">
      <c r="A24" s="11" t="s">
        <v>482</v>
      </c>
      <c r="B24" s="11">
        <v>25</v>
      </c>
      <c r="C24" s="11" t="s">
        <v>175</v>
      </c>
      <c r="D24" s="11" t="s">
        <v>177</v>
      </c>
      <c r="E24" s="11">
        <v>1.75</v>
      </c>
      <c r="F24" s="11">
        <v>201707</v>
      </c>
    </row>
    <row r="25" spans="1:6">
      <c r="A25" s="11" t="s">
        <v>482</v>
      </c>
      <c r="B25" s="11">
        <v>25</v>
      </c>
      <c r="C25" s="11" t="s">
        <v>175</v>
      </c>
      <c r="D25" s="11" t="s">
        <v>198</v>
      </c>
      <c r="E25" s="11">
        <v>23</v>
      </c>
      <c r="F25" s="11">
        <v>201707</v>
      </c>
    </row>
    <row r="26" spans="1:6">
      <c r="A26" s="11" t="s">
        <v>482</v>
      </c>
      <c r="B26" s="11">
        <v>25</v>
      </c>
      <c r="C26" s="11" t="s">
        <v>175</v>
      </c>
      <c r="D26" s="11" t="s">
        <v>203</v>
      </c>
      <c r="E26" s="11">
        <v>0.25</v>
      </c>
      <c r="F26" s="11">
        <v>201707</v>
      </c>
    </row>
    <row r="27" spans="1:6">
      <c r="A27" s="11" t="s">
        <v>482</v>
      </c>
      <c r="B27" s="11">
        <v>25</v>
      </c>
      <c r="C27" s="11" t="s">
        <v>175</v>
      </c>
      <c r="D27" s="11" t="s">
        <v>206</v>
      </c>
      <c r="E27" s="11">
        <v>7.5</v>
      </c>
      <c r="F27" s="11">
        <v>201707</v>
      </c>
    </row>
    <row r="28" spans="1:6">
      <c r="A28" s="11" t="s">
        <v>498</v>
      </c>
      <c r="B28" s="11">
        <v>25</v>
      </c>
      <c r="C28" s="11" t="s">
        <v>175</v>
      </c>
      <c r="D28" s="11" t="s">
        <v>206</v>
      </c>
      <c r="E28" s="11">
        <v>59.17</v>
      </c>
      <c r="F28" s="11">
        <v>201707</v>
      </c>
    </row>
    <row r="29" spans="1:6">
      <c r="A29" s="11" t="s">
        <v>479</v>
      </c>
      <c r="B29" s="11">
        <v>25</v>
      </c>
      <c r="C29" s="11" t="s">
        <v>175</v>
      </c>
      <c r="D29" s="11" t="s">
        <v>198</v>
      </c>
      <c r="E29" s="11">
        <v>37</v>
      </c>
      <c r="F29" s="11">
        <v>201707</v>
      </c>
    </row>
    <row r="30" spans="1:6">
      <c r="A30" s="11" t="s">
        <v>499</v>
      </c>
      <c r="B30" s="11">
        <v>25</v>
      </c>
      <c r="C30" s="11" t="s">
        <v>175</v>
      </c>
      <c r="D30" s="11" t="s">
        <v>206</v>
      </c>
      <c r="E30" s="11">
        <v>47.899999999999991</v>
      </c>
      <c r="F30" s="11">
        <v>201707</v>
      </c>
    </row>
    <row r="31" spans="1:6">
      <c r="A31" s="11" t="s">
        <v>474</v>
      </c>
      <c r="B31" s="11">
        <v>25</v>
      </c>
      <c r="C31" s="11" t="s">
        <v>175</v>
      </c>
      <c r="D31" s="11" t="s">
        <v>198</v>
      </c>
      <c r="E31" s="11">
        <v>36</v>
      </c>
      <c r="F31" s="11">
        <v>201707</v>
      </c>
    </row>
    <row r="32" spans="1:6">
      <c r="A32" s="11" t="s">
        <v>461</v>
      </c>
      <c r="B32" s="11">
        <v>25</v>
      </c>
      <c r="C32" s="11" t="s">
        <v>185</v>
      </c>
      <c r="D32" s="11" t="s">
        <v>182</v>
      </c>
      <c r="E32" s="11">
        <v>17.25</v>
      </c>
      <c r="F32" s="11">
        <v>201707</v>
      </c>
    </row>
    <row r="33" spans="1:6">
      <c r="A33" s="11" t="s">
        <v>494</v>
      </c>
      <c r="B33" s="11">
        <v>25</v>
      </c>
      <c r="C33" s="11" t="s">
        <v>175</v>
      </c>
      <c r="D33" s="11" t="s">
        <v>206</v>
      </c>
      <c r="E33" s="11">
        <v>44.8</v>
      </c>
      <c r="F33" s="11">
        <v>201707</v>
      </c>
    </row>
    <row r="34" spans="1:6">
      <c r="A34" s="11" t="s">
        <v>774</v>
      </c>
      <c r="B34" s="11">
        <v>25</v>
      </c>
      <c r="C34" s="11" t="s">
        <v>175</v>
      </c>
      <c r="D34" s="11" t="s">
        <v>198</v>
      </c>
      <c r="E34" s="11">
        <v>34.75</v>
      </c>
      <c r="F34" s="11">
        <v>201707</v>
      </c>
    </row>
    <row r="35" spans="1:6">
      <c r="A35" s="11" t="s">
        <v>775</v>
      </c>
      <c r="B35" s="11">
        <v>25</v>
      </c>
      <c r="C35" s="11" t="s">
        <v>198</v>
      </c>
      <c r="D35" s="11" t="s">
        <v>185</v>
      </c>
      <c r="E35" s="11">
        <v>29.83</v>
      </c>
      <c r="F35" s="11">
        <v>201707</v>
      </c>
    </row>
    <row r="36" spans="1:6">
      <c r="A36" s="11" t="s">
        <v>480</v>
      </c>
      <c r="B36" s="11">
        <v>25</v>
      </c>
      <c r="C36" s="11" t="s">
        <v>175</v>
      </c>
      <c r="D36" s="11" t="s">
        <v>185</v>
      </c>
      <c r="E36" s="11">
        <v>34</v>
      </c>
      <c r="F36" s="11">
        <v>201707</v>
      </c>
    </row>
    <row r="37" spans="1:6">
      <c r="A37" s="11" t="s">
        <v>480</v>
      </c>
      <c r="B37" s="11">
        <v>25</v>
      </c>
      <c r="C37" s="11" t="s">
        <v>175</v>
      </c>
      <c r="D37" s="11" t="s">
        <v>206</v>
      </c>
      <c r="E37" s="11">
        <v>2</v>
      </c>
      <c r="F37" s="11">
        <v>201707</v>
      </c>
    </row>
    <row r="38" spans="1:6">
      <c r="A38" s="11" t="s">
        <v>462</v>
      </c>
      <c r="B38" s="11">
        <v>25</v>
      </c>
      <c r="C38" s="11" t="s">
        <v>198</v>
      </c>
      <c r="D38" s="11" t="s">
        <v>206</v>
      </c>
      <c r="E38" s="11">
        <v>49</v>
      </c>
      <c r="F38" s="11">
        <v>201707</v>
      </c>
    </row>
    <row r="39" spans="1:6">
      <c r="A39" s="11" t="s">
        <v>481</v>
      </c>
      <c r="B39" s="11">
        <v>25</v>
      </c>
      <c r="C39" s="11" t="s">
        <v>175</v>
      </c>
      <c r="D39" s="11" t="s">
        <v>198</v>
      </c>
      <c r="E39" s="11">
        <v>8.5</v>
      </c>
      <c r="F39" s="11">
        <v>201707</v>
      </c>
    </row>
    <row r="40" spans="1:6">
      <c r="A40" s="11" t="s">
        <v>470</v>
      </c>
      <c r="B40" s="11">
        <v>25</v>
      </c>
      <c r="C40" s="11" t="s">
        <v>185</v>
      </c>
      <c r="D40" s="11" t="s">
        <v>198</v>
      </c>
      <c r="E40" s="11">
        <v>10.67</v>
      </c>
      <c r="F40" s="11">
        <v>201707</v>
      </c>
    </row>
    <row r="41" spans="1:6">
      <c r="A41" s="11" t="s">
        <v>777</v>
      </c>
      <c r="B41" s="11">
        <v>25</v>
      </c>
      <c r="C41" s="11" t="s">
        <v>175</v>
      </c>
      <c r="D41" s="11" t="s">
        <v>185</v>
      </c>
      <c r="E41" s="11">
        <v>22</v>
      </c>
      <c r="F41" s="11">
        <v>201707</v>
      </c>
    </row>
    <row r="42" spans="1:6">
      <c r="A42" s="11" t="s">
        <v>777</v>
      </c>
      <c r="B42" s="11">
        <v>25</v>
      </c>
      <c r="C42" s="11" t="s">
        <v>175</v>
      </c>
      <c r="D42" s="11" t="s">
        <v>198</v>
      </c>
      <c r="E42" s="11">
        <v>4.5</v>
      </c>
      <c r="F42" s="11">
        <v>201707</v>
      </c>
    </row>
    <row r="43" spans="1:6">
      <c r="A43" s="11" t="s">
        <v>777</v>
      </c>
      <c r="B43" s="11">
        <v>25</v>
      </c>
      <c r="C43" s="11" t="s">
        <v>175</v>
      </c>
      <c r="D43" s="11" t="s">
        <v>206</v>
      </c>
      <c r="E43" s="11">
        <v>1.5</v>
      </c>
      <c r="F43" s="11">
        <v>201707</v>
      </c>
    </row>
    <row r="44" spans="1:6">
      <c r="A44" s="11" t="s">
        <v>495</v>
      </c>
      <c r="B44" s="11">
        <v>25</v>
      </c>
      <c r="C44" s="11" t="s">
        <v>175</v>
      </c>
      <c r="D44" s="11" t="s">
        <v>206</v>
      </c>
      <c r="E44" s="11">
        <v>37</v>
      </c>
      <c r="F44" s="11">
        <v>201707</v>
      </c>
    </row>
    <row r="45" spans="1:6">
      <c r="A45" s="11" t="s">
        <v>484</v>
      </c>
      <c r="B45" s="11">
        <v>25</v>
      </c>
      <c r="C45" s="11" t="s">
        <v>175</v>
      </c>
      <c r="D45" s="11" t="s">
        <v>185</v>
      </c>
      <c r="E45" s="11">
        <v>0.75</v>
      </c>
      <c r="F45" s="11">
        <v>201707</v>
      </c>
    </row>
    <row r="46" spans="1:6">
      <c r="A46" s="11" t="s">
        <v>484</v>
      </c>
      <c r="B46" s="11">
        <v>25</v>
      </c>
      <c r="C46" s="11" t="s">
        <v>175</v>
      </c>
      <c r="D46" s="11" t="s">
        <v>177</v>
      </c>
      <c r="E46" s="11">
        <v>0.75</v>
      </c>
      <c r="F46" s="11">
        <v>201707</v>
      </c>
    </row>
    <row r="47" spans="1:6">
      <c r="A47" s="11" t="s">
        <v>484</v>
      </c>
      <c r="B47" s="11">
        <v>25</v>
      </c>
      <c r="C47" s="11" t="s">
        <v>175</v>
      </c>
      <c r="D47" s="11" t="s">
        <v>198</v>
      </c>
      <c r="E47" s="11">
        <v>16</v>
      </c>
      <c r="F47" s="11">
        <v>201707</v>
      </c>
    </row>
    <row r="48" spans="1:6">
      <c r="A48" s="11" t="s">
        <v>780</v>
      </c>
      <c r="B48" s="11">
        <v>25</v>
      </c>
      <c r="C48" s="11" t="s">
        <v>175</v>
      </c>
      <c r="D48" s="11" t="s">
        <v>185</v>
      </c>
      <c r="E48" s="11">
        <v>51.25</v>
      </c>
      <c r="F48" s="11">
        <v>201707</v>
      </c>
    </row>
    <row r="49" spans="1:6">
      <c r="A49" s="11" t="s">
        <v>476</v>
      </c>
      <c r="B49" s="11">
        <v>25</v>
      </c>
      <c r="C49" s="11" t="s">
        <v>198</v>
      </c>
      <c r="D49" s="11" t="s">
        <v>206</v>
      </c>
      <c r="E49" s="11">
        <v>59</v>
      </c>
      <c r="F49" s="11">
        <v>201707</v>
      </c>
    </row>
    <row r="50" spans="1:6">
      <c r="A50" s="11" t="s">
        <v>833</v>
      </c>
      <c r="B50" s="11">
        <v>25</v>
      </c>
      <c r="C50" s="11" t="s">
        <v>175</v>
      </c>
      <c r="D50" s="11" t="s">
        <v>198</v>
      </c>
      <c r="E50" s="11">
        <v>9</v>
      </c>
      <c r="F50" s="11">
        <v>201707</v>
      </c>
    </row>
    <row r="51" spans="1:6">
      <c r="A51" s="11" t="s">
        <v>501</v>
      </c>
      <c r="B51" s="11">
        <v>25</v>
      </c>
      <c r="C51" s="11" t="s">
        <v>175</v>
      </c>
      <c r="D51" s="11" t="s">
        <v>177</v>
      </c>
      <c r="E51" s="11">
        <v>2</v>
      </c>
      <c r="F51" s="11">
        <v>201707</v>
      </c>
    </row>
    <row r="52" spans="1:6">
      <c r="A52" s="11" t="s">
        <v>501</v>
      </c>
      <c r="B52" s="11">
        <v>25</v>
      </c>
      <c r="C52" s="11" t="s">
        <v>175</v>
      </c>
      <c r="D52" s="11" t="s">
        <v>198</v>
      </c>
      <c r="E52" s="11">
        <v>39</v>
      </c>
      <c r="F52" s="11">
        <v>201707</v>
      </c>
    </row>
    <row r="53" spans="1:6">
      <c r="A53" s="11" t="s">
        <v>501</v>
      </c>
      <c r="B53" s="11">
        <v>25</v>
      </c>
      <c r="C53" s="11" t="s">
        <v>175</v>
      </c>
      <c r="D53" s="11" t="s">
        <v>206</v>
      </c>
      <c r="E53" s="11">
        <v>4</v>
      </c>
      <c r="F53" s="11">
        <v>201707</v>
      </c>
    </row>
    <row r="54" spans="1:6">
      <c r="A54" s="11" t="s">
        <v>487</v>
      </c>
      <c r="B54" s="11">
        <v>25</v>
      </c>
      <c r="C54" s="11" t="s">
        <v>175</v>
      </c>
      <c r="D54" s="11" t="s">
        <v>177</v>
      </c>
      <c r="E54" s="11">
        <v>36.25</v>
      </c>
      <c r="F54" s="11">
        <v>201707</v>
      </c>
    </row>
    <row r="55" spans="1:6">
      <c r="A55" s="11" t="s">
        <v>768</v>
      </c>
      <c r="B55" s="11">
        <v>25</v>
      </c>
      <c r="C55" s="11" t="s">
        <v>175</v>
      </c>
      <c r="D55" s="11" t="s">
        <v>198</v>
      </c>
      <c r="E55" s="11">
        <v>32.340000000000003</v>
      </c>
      <c r="F55" s="11">
        <v>201707</v>
      </c>
    </row>
    <row r="56" spans="1:6">
      <c r="A56" s="11" t="s">
        <v>464</v>
      </c>
      <c r="B56" s="11">
        <v>25</v>
      </c>
      <c r="C56" s="11" t="s">
        <v>198</v>
      </c>
      <c r="D56" s="11" t="s">
        <v>211</v>
      </c>
      <c r="E56" s="11">
        <v>29.33</v>
      </c>
      <c r="F56" s="11">
        <v>201707</v>
      </c>
    </row>
    <row r="57" spans="1:6">
      <c r="A57" s="11" t="s">
        <v>781</v>
      </c>
      <c r="B57" s="11">
        <v>25</v>
      </c>
      <c r="C57" s="11" t="s">
        <v>175</v>
      </c>
      <c r="D57" s="11" t="s">
        <v>198</v>
      </c>
      <c r="E57" s="11">
        <v>40</v>
      </c>
      <c r="F57" s="11">
        <v>201707</v>
      </c>
    </row>
    <row r="58" spans="1:6">
      <c r="A58" s="11" t="s">
        <v>1239</v>
      </c>
      <c r="B58" s="11">
        <v>25</v>
      </c>
      <c r="C58" s="11" t="s">
        <v>175</v>
      </c>
      <c r="D58" s="11" t="s">
        <v>198</v>
      </c>
      <c r="E58" s="11">
        <v>13.17</v>
      </c>
      <c r="F58" s="11">
        <v>201707</v>
      </c>
    </row>
    <row r="59" spans="1:6">
      <c r="A59" s="11" t="s">
        <v>486</v>
      </c>
      <c r="B59" s="11">
        <v>25</v>
      </c>
      <c r="C59" s="11" t="s">
        <v>175</v>
      </c>
      <c r="D59" s="11" t="s">
        <v>177</v>
      </c>
      <c r="E59" s="11">
        <v>35</v>
      </c>
      <c r="F59" s="11">
        <v>201707</v>
      </c>
    </row>
    <row r="60" spans="1:6">
      <c r="A60" s="11" t="s">
        <v>507</v>
      </c>
      <c r="B60" s="11">
        <v>25</v>
      </c>
      <c r="C60" s="11" t="s">
        <v>175</v>
      </c>
      <c r="D60" s="11" t="s">
        <v>198</v>
      </c>
      <c r="E60" s="11">
        <v>16</v>
      </c>
      <c r="F60" s="11">
        <v>201707</v>
      </c>
    </row>
    <row r="61" spans="1:6">
      <c r="A61" s="11" t="s">
        <v>483</v>
      </c>
      <c r="B61" s="11">
        <v>25</v>
      </c>
      <c r="C61" s="11" t="s">
        <v>175</v>
      </c>
      <c r="D61" s="11" t="s">
        <v>185</v>
      </c>
      <c r="E61" s="11">
        <v>4</v>
      </c>
      <c r="F61" s="11">
        <v>201707</v>
      </c>
    </row>
    <row r="62" spans="1:6">
      <c r="A62" s="11" t="s">
        <v>483</v>
      </c>
      <c r="B62" s="11">
        <v>25</v>
      </c>
      <c r="C62" s="11" t="s">
        <v>175</v>
      </c>
      <c r="D62" s="11" t="s">
        <v>177</v>
      </c>
      <c r="E62" s="11">
        <v>7.5</v>
      </c>
      <c r="F62" s="11">
        <v>201707</v>
      </c>
    </row>
    <row r="63" spans="1:6">
      <c r="A63" s="11" t="s">
        <v>483</v>
      </c>
      <c r="B63" s="11">
        <v>25</v>
      </c>
      <c r="C63" s="11" t="s">
        <v>175</v>
      </c>
      <c r="D63" s="11" t="s">
        <v>198</v>
      </c>
      <c r="E63" s="11">
        <v>24.75</v>
      </c>
      <c r="F63" s="11">
        <v>201707</v>
      </c>
    </row>
    <row r="64" spans="1:6">
      <c r="A64" s="11" t="s">
        <v>483</v>
      </c>
      <c r="B64" s="11">
        <v>25</v>
      </c>
      <c r="C64" s="11" t="s">
        <v>175</v>
      </c>
      <c r="D64" s="11" t="s">
        <v>206</v>
      </c>
      <c r="E64" s="11">
        <v>8</v>
      </c>
      <c r="F64" s="11">
        <v>201707</v>
      </c>
    </row>
    <row r="65" spans="1:6">
      <c r="A65" s="11" t="s">
        <v>460</v>
      </c>
      <c r="B65" s="11">
        <v>25</v>
      </c>
      <c r="C65" s="11" t="s">
        <v>211</v>
      </c>
      <c r="D65" s="11" t="s">
        <v>177</v>
      </c>
      <c r="E65" s="11">
        <v>27</v>
      </c>
      <c r="F65" s="11">
        <v>201707</v>
      </c>
    </row>
    <row r="66" spans="1:6">
      <c r="A66" s="11" t="s">
        <v>784</v>
      </c>
      <c r="B66" s="11">
        <v>25</v>
      </c>
      <c r="C66" s="11" t="s">
        <v>175</v>
      </c>
      <c r="D66" s="11" t="s">
        <v>148</v>
      </c>
      <c r="E66" s="11">
        <v>1.5</v>
      </c>
      <c r="F66" s="11">
        <v>201707</v>
      </c>
    </row>
    <row r="67" spans="1:6">
      <c r="A67" s="11" t="s">
        <v>784</v>
      </c>
      <c r="B67" s="11">
        <v>25</v>
      </c>
      <c r="C67" s="11" t="s">
        <v>175</v>
      </c>
      <c r="D67" s="11" t="s">
        <v>182</v>
      </c>
      <c r="E67" s="11">
        <v>3.5</v>
      </c>
      <c r="F67" s="11">
        <v>201707</v>
      </c>
    </row>
    <row r="68" spans="1:6">
      <c r="A68" s="11" t="s">
        <v>784</v>
      </c>
      <c r="B68" s="11">
        <v>25</v>
      </c>
      <c r="C68" s="11" t="s">
        <v>175</v>
      </c>
      <c r="D68" s="11" t="s">
        <v>185</v>
      </c>
      <c r="E68" s="11">
        <v>4.5</v>
      </c>
      <c r="F68" s="11">
        <v>201707</v>
      </c>
    </row>
    <row r="69" spans="1:6">
      <c r="A69" s="11" t="s">
        <v>784</v>
      </c>
      <c r="B69" s="11">
        <v>25</v>
      </c>
      <c r="C69" s="11" t="s">
        <v>175</v>
      </c>
      <c r="D69" s="11" t="s">
        <v>177</v>
      </c>
      <c r="E69" s="11">
        <v>3.75</v>
      </c>
      <c r="F69" s="11">
        <v>201707</v>
      </c>
    </row>
    <row r="70" spans="1:6">
      <c r="A70" s="11" t="s">
        <v>784</v>
      </c>
      <c r="B70" s="11">
        <v>25</v>
      </c>
      <c r="C70" s="11" t="s">
        <v>175</v>
      </c>
      <c r="D70" s="11" t="s">
        <v>198</v>
      </c>
      <c r="E70" s="11">
        <v>4.75</v>
      </c>
      <c r="F70" s="11">
        <v>201707</v>
      </c>
    </row>
    <row r="71" spans="1:6">
      <c r="A71" s="11" t="s">
        <v>784</v>
      </c>
      <c r="B71" s="11">
        <v>25</v>
      </c>
      <c r="C71" s="11" t="s">
        <v>175</v>
      </c>
      <c r="D71" s="11" t="s">
        <v>203</v>
      </c>
      <c r="E71" s="11">
        <v>0.5</v>
      </c>
      <c r="F71" s="11">
        <v>201707</v>
      </c>
    </row>
    <row r="72" spans="1:6">
      <c r="A72" s="11" t="s">
        <v>784</v>
      </c>
      <c r="B72" s="11">
        <v>25</v>
      </c>
      <c r="C72" s="11" t="s">
        <v>175</v>
      </c>
      <c r="D72" s="11" t="s">
        <v>206</v>
      </c>
      <c r="E72" s="11">
        <v>4.5</v>
      </c>
      <c r="F72" s="11">
        <v>201707</v>
      </c>
    </row>
    <row r="73" spans="1:6">
      <c r="A73" s="11" t="s">
        <v>492</v>
      </c>
      <c r="B73" s="11">
        <v>25</v>
      </c>
      <c r="C73" s="11" t="s">
        <v>175</v>
      </c>
      <c r="D73" s="11" t="s">
        <v>206</v>
      </c>
      <c r="E73" s="11">
        <v>49.480000000000004</v>
      </c>
      <c r="F73" s="11">
        <v>201707</v>
      </c>
    </row>
    <row r="74" spans="1:6">
      <c r="A74" s="11" t="s">
        <v>785</v>
      </c>
      <c r="B74" s="11">
        <v>25</v>
      </c>
      <c r="C74" s="11" t="s">
        <v>198</v>
      </c>
      <c r="D74" s="11" t="s">
        <v>182</v>
      </c>
      <c r="E74" s="11">
        <v>1.75</v>
      </c>
      <c r="F74" s="11">
        <v>201707</v>
      </c>
    </row>
    <row r="75" spans="1:6">
      <c r="A75" s="11" t="s">
        <v>1232</v>
      </c>
      <c r="B75" s="11">
        <v>26</v>
      </c>
      <c r="C75" s="11" t="s">
        <v>185</v>
      </c>
      <c r="D75" s="11" t="s">
        <v>206</v>
      </c>
      <c r="E75" s="11">
        <v>51.83</v>
      </c>
      <c r="F75" s="11">
        <v>201707</v>
      </c>
    </row>
    <row r="76" spans="1:6">
      <c r="A76" s="11" t="s">
        <v>715</v>
      </c>
      <c r="B76" s="11">
        <v>26</v>
      </c>
      <c r="C76" s="11" t="s">
        <v>175</v>
      </c>
      <c r="D76" s="11" t="s">
        <v>198</v>
      </c>
      <c r="E76" s="11">
        <v>8</v>
      </c>
      <c r="F76" s="11">
        <v>201707</v>
      </c>
    </row>
    <row r="77" spans="1:6">
      <c r="A77" s="11" t="s">
        <v>466</v>
      </c>
      <c r="B77" s="11">
        <v>26</v>
      </c>
      <c r="C77" s="11" t="s">
        <v>175</v>
      </c>
      <c r="D77" s="11" t="s">
        <v>177</v>
      </c>
      <c r="E77" s="11">
        <v>15</v>
      </c>
      <c r="F77" s="11">
        <v>201707</v>
      </c>
    </row>
    <row r="78" spans="1:6">
      <c r="A78" s="11" t="s">
        <v>466</v>
      </c>
      <c r="B78" s="11">
        <v>26</v>
      </c>
      <c r="C78" s="11" t="s">
        <v>175</v>
      </c>
      <c r="D78" s="11" t="s">
        <v>198</v>
      </c>
      <c r="E78" s="11">
        <v>8</v>
      </c>
      <c r="F78" s="11">
        <v>201707</v>
      </c>
    </row>
    <row r="79" spans="1:6">
      <c r="A79" s="11" t="s">
        <v>726</v>
      </c>
      <c r="B79" s="11">
        <v>26</v>
      </c>
      <c r="C79" s="11" t="s">
        <v>175</v>
      </c>
      <c r="D79" s="11" t="s">
        <v>185</v>
      </c>
      <c r="E79" s="11">
        <v>1</v>
      </c>
      <c r="F79" s="11">
        <v>201707</v>
      </c>
    </row>
    <row r="80" spans="1:6">
      <c r="A80" s="11" t="s">
        <v>726</v>
      </c>
      <c r="B80" s="11">
        <v>26</v>
      </c>
      <c r="C80" s="11" t="s">
        <v>175</v>
      </c>
      <c r="D80" s="11" t="s">
        <v>177</v>
      </c>
      <c r="E80" s="11">
        <v>2</v>
      </c>
      <c r="F80" s="11">
        <v>201707</v>
      </c>
    </row>
    <row r="81" spans="1:6">
      <c r="A81" s="11" t="s">
        <v>726</v>
      </c>
      <c r="B81" s="11">
        <v>26</v>
      </c>
      <c r="C81" s="11" t="s">
        <v>175</v>
      </c>
      <c r="D81" s="11" t="s">
        <v>198</v>
      </c>
      <c r="E81" s="11">
        <v>22</v>
      </c>
      <c r="F81" s="11">
        <v>201707</v>
      </c>
    </row>
    <row r="82" spans="1:6">
      <c r="A82" s="11" t="s">
        <v>458</v>
      </c>
      <c r="B82" s="11">
        <v>26</v>
      </c>
      <c r="C82" s="11" t="s">
        <v>185</v>
      </c>
      <c r="D82" s="11" t="s">
        <v>182</v>
      </c>
      <c r="E82" s="11">
        <v>12.75</v>
      </c>
      <c r="F82" s="11">
        <v>201707</v>
      </c>
    </row>
    <row r="83" spans="1:6">
      <c r="A83" s="11" t="s">
        <v>458</v>
      </c>
      <c r="B83" s="11">
        <v>26</v>
      </c>
      <c r="C83" s="11" t="s">
        <v>185</v>
      </c>
      <c r="D83" s="11" t="s">
        <v>198</v>
      </c>
      <c r="E83" s="11">
        <v>4</v>
      </c>
      <c r="F83" s="11">
        <v>201707</v>
      </c>
    </row>
    <row r="84" spans="1:6">
      <c r="A84" s="11" t="s">
        <v>458</v>
      </c>
      <c r="B84" s="11">
        <v>26</v>
      </c>
      <c r="C84" s="11" t="s">
        <v>185</v>
      </c>
      <c r="D84" s="11" t="s">
        <v>206</v>
      </c>
      <c r="E84" s="11">
        <v>1</v>
      </c>
      <c r="F84" s="11">
        <v>201707</v>
      </c>
    </row>
    <row r="85" spans="1:6">
      <c r="A85" s="11" t="s">
        <v>767</v>
      </c>
      <c r="B85" s="11">
        <v>26</v>
      </c>
      <c r="C85" s="11" t="s">
        <v>175</v>
      </c>
      <c r="D85" s="11" t="s">
        <v>206</v>
      </c>
      <c r="E85" s="11">
        <v>53.510000000000005</v>
      </c>
      <c r="F85" s="11">
        <v>201707</v>
      </c>
    </row>
    <row r="86" spans="1:6">
      <c r="A86" s="11" t="s">
        <v>453</v>
      </c>
      <c r="B86" s="11">
        <v>26</v>
      </c>
      <c r="C86" s="11" t="s">
        <v>175</v>
      </c>
      <c r="D86" s="11" t="s">
        <v>177</v>
      </c>
      <c r="E86" s="11">
        <v>6.5</v>
      </c>
      <c r="F86" s="11">
        <v>201707</v>
      </c>
    </row>
    <row r="87" spans="1:6">
      <c r="A87" s="11" t="s">
        <v>453</v>
      </c>
      <c r="B87" s="11">
        <v>26</v>
      </c>
      <c r="C87" s="11" t="s">
        <v>175</v>
      </c>
      <c r="D87" s="11" t="s">
        <v>198</v>
      </c>
      <c r="E87" s="11">
        <v>12.5</v>
      </c>
      <c r="F87" s="11">
        <v>201707</v>
      </c>
    </row>
    <row r="88" spans="1:6">
      <c r="A88" s="11" t="s">
        <v>453</v>
      </c>
      <c r="B88" s="11">
        <v>26</v>
      </c>
      <c r="C88" s="11" t="s">
        <v>175</v>
      </c>
      <c r="D88" s="11" t="s">
        <v>206</v>
      </c>
      <c r="E88" s="11">
        <v>3.25</v>
      </c>
      <c r="F88" s="11">
        <v>201707</v>
      </c>
    </row>
    <row r="89" spans="1:6">
      <c r="A89" s="11" t="s">
        <v>485</v>
      </c>
      <c r="B89" s="11">
        <v>26</v>
      </c>
      <c r="C89" s="11" t="s">
        <v>175</v>
      </c>
      <c r="D89" s="11" t="s">
        <v>185</v>
      </c>
      <c r="E89" s="11">
        <v>8</v>
      </c>
      <c r="F89" s="11">
        <v>201707</v>
      </c>
    </row>
    <row r="90" spans="1:6">
      <c r="A90" s="11" t="s">
        <v>485</v>
      </c>
      <c r="B90" s="11">
        <v>26</v>
      </c>
      <c r="C90" s="11" t="s">
        <v>175</v>
      </c>
      <c r="D90" s="11" t="s">
        <v>177</v>
      </c>
      <c r="E90" s="11">
        <v>2</v>
      </c>
      <c r="F90" s="11">
        <v>201707</v>
      </c>
    </row>
    <row r="91" spans="1:6">
      <c r="A91" s="11" t="s">
        <v>485</v>
      </c>
      <c r="B91" s="11">
        <v>26</v>
      </c>
      <c r="C91" s="11" t="s">
        <v>175</v>
      </c>
      <c r="D91" s="11" t="s">
        <v>206</v>
      </c>
      <c r="E91" s="11">
        <v>42.5</v>
      </c>
      <c r="F91" s="11">
        <v>201707</v>
      </c>
    </row>
    <row r="92" spans="1:6">
      <c r="A92" s="11" t="s">
        <v>598</v>
      </c>
      <c r="B92" s="11">
        <v>26</v>
      </c>
      <c r="C92" s="11" t="s">
        <v>203</v>
      </c>
      <c r="D92" s="11" t="s">
        <v>198</v>
      </c>
      <c r="E92" s="11">
        <v>16.75</v>
      </c>
      <c r="F92" s="11">
        <v>201707</v>
      </c>
    </row>
    <row r="93" spans="1:6">
      <c r="A93" s="11" t="s">
        <v>459</v>
      </c>
      <c r="B93" s="11">
        <v>26</v>
      </c>
      <c r="C93" s="11" t="s">
        <v>175</v>
      </c>
      <c r="D93" s="11" t="s">
        <v>198</v>
      </c>
      <c r="E93" s="11">
        <v>44</v>
      </c>
      <c r="F93" s="11">
        <v>201707</v>
      </c>
    </row>
    <row r="94" spans="1:6">
      <c r="A94" s="11" t="s">
        <v>471</v>
      </c>
      <c r="B94" s="11">
        <v>26</v>
      </c>
      <c r="C94" s="11" t="s">
        <v>185</v>
      </c>
      <c r="D94" s="11" t="s">
        <v>206</v>
      </c>
      <c r="E94" s="11">
        <v>48.180000000000007</v>
      </c>
      <c r="F94" s="11">
        <v>201707</v>
      </c>
    </row>
    <row r="95" spans="1:6">
      <c r="A95" s="11" t="s">
        <v>769</v>
      </c>
      <c r="B95" s="11">
        <v>26</v>
      </c>
      <c r="C95" s="11" t="s">
        <v>185</v>
      </c>
      <c r="D95" s="11" t="s">
        <v>177</v>
      </c>
      <c r="E95" s="11">
        <v>17.590000000000003</v>
      </c>
      <c r="F95" s="11">
        <v>201707</v>
      </c>
    </row>
    <row r="96" spans="1:6">
      <c r="A96" s="11" t="s">
        <v>769</v>
      </c>
      <c r="B96" s="11">
        <v>26</v>
      </c>
      <c r="C96" s="11" t="s">
        <v>185</v>
      </c>
      <c r="D96" s="11" t="s">
        <v>198</v>
      </c>
      <c r="E96" s="11">
        <v>41.15</v>
      </c>
      <c r="F96" s="11">
        <v>201707</v>
      </c>
    </row>
    <row r="97" spans="1:6">
      <c r="A97" s="11" t="s">
        <v>482</v>
      </c>
      <c r="B97" s="11">
        <v>26</v>
      </c>
      <c r="C97" s="11" t="s">
        <v>175</v>
      </c>
      <c r="D97" s="11" t="s">
        <v>148</v>
      </c>
      <c r="E97" s="11">
        <v>0.75</v>
      </c>
      <c r="F97" s="11">
        <v>201707</v>
      </c>
    </row>
    <row r="98" spans="1:6">
      <c r="A98" s="11" t="s">
        <v>482</v>
      </c>
      <c r="B98" s="11">
        <v>26</v>
      </c>
      <c r="C98" s="11" t="s">
        <v>175</v>
      </c>
      <c r="D98" s="11" t="s">
        <v>182</v>
      </c>
      <c r="E98" s="11">
        <v>3.75</v>
      </c>
      <c r="F98" s="11">
        <v>201707</v>
      </c>
    </row>
    <row r="99" spans="1:6">
      <c r="A99" s="11" t="s">
        <v>482</v>
      </c>
      <c r="B99" s="11">
        <v>26</v>
      </c>
      <c r="C99" s="11" t="s">
        <v>175</v>
      </c>
      <c r="D99" s="11" t="s">
        <v>185</v>
      </c>
      <c r="E99" s="11">
        <v>2.25</v>
      </c>
      <c r="F99" s="11">
        <v>201707</v>
      </c>
    </row>
    <row r="100" spans="1:6">
      <c r="A100" s="11" t="s">
        <v>482</v>
      </c>
      <c r="B100" s="11">
        <v>26</v>
      </c>
      <c r="C100" s="11" t="s">
        <v>175</v>
      </c>
      <c r="D100" s="11" t="s">
        <v>177</v>
      </c>
      <c r="E100" s="11">
        <v>2</v>
      </c>
      <c r="F100" s="11">
        <v>201707</v>
      </c>
    </row>
    <row r="101" spans="1:6">
      <c r="A101" s="11" t="s">
        <v>482</v>
      </c>
      <c r="B101" s="11">
        <v>26</v>
      </c>
      <c r="C101" s="11" t="s">
        <v>175</v>
      </c>
      <c r="D101" s="11" t="s">
        <v>198</v>
      </c>
      <c r="E101" s="11">
        <v>31.5</v>
      </c>
      <c r="F101" s="11">
        <v>201707</v>
      </c>
    </row>
    <row r="102" spans="1:6">
      <c r="A102" s="11" t="s">
        <v>482</v>
      </c>
      <c r="B102" s="11">
        <v>26</v>
      </c>
      <c r="C102" s="11" t="s">
        <v>175</v>
      </c>
      <c r="D102" s="11" t="s">
        <v>203</v>
      </c>
      <c r="E102" s="11">
        <v>0.5</v>
      </c>
      <c r="F102" s="11">
        <v>201707</v>
      </c>
    </row>
    <row r="103" spans="1:6">
      <c r="A103" s="11" t="s">
        <v>482</v>
      </c>
      <c r="B103" s="11">
        <v>26</v>
      </c>
      <c r="C103" s="11" t="s">
        <v>175</v>
      </c>
      <c r="D103" s="11" t="s">
        <v>206</v>
      </c>
      <c r="E103" s="11">
        <v>13</v>
      </c>
      <c r="F103" s="11">
        <v>201707</v>
      </c>
    </row>
    <row r="104" spans="1:6">
      <c r="A104" s="11" t="s">
        <v>498</v>
      </c>
      <c r="B104" s="11">
        <v>26</v>
      </c>
      <c r="C104" s="11" t="s">
        <v>175</v>
      </c>
      <c r="D104" s="11" t="s">
        <v>206</v>
      </c>
      <c r="E104" s="11">
        <v>56.17</v>
      </c>
      <c r="F104" s="11">
        <v>201707</v>
      </c>
    </row>
    <row r="105" spans="1:6">
      <c r="A105" s="11" t="s">
        <v>479</v>
      </c>
      <c r="B105" s="11">
        <v>26</v>
      </c>
      <c r="C105" s="11" t="s">
        <v>175</v>
      </c>
      <c r="D105" s="11" t="s">
        <v>177</v>
      </c>
      <c r="E105" s="11">
        <v>19</v>
      </c>
      <c r="F105" s="11">
        <v>201707</v>
      </c>
    </row>
    <row r="106" spans="1:6">
      <c r="A106" s="11" t="s">
        <v>479</v>
      </c>
      <c r="B106" s="11">
        <v>26</v>
      </c>
      <c r="C106" s="11" t="s">
        <v>175</v>
      </c>
      <c r="D106" s="11" t="s">
        <v>198</v>
      </c>
      <c r="E106" s="11">
        <v>26.5</v>
      </c>
      <c r="F106" s="11">
        <v>201707</v>
      </c>
    </row>
    <row r="107" spans="1:6">
      <c r="A107" s="11" t="s">
        <v>499</v>
      </c>
      <c r="B107" s="11">
        <v>26</v>
      </c>
      <c r="C107" s="11" t="s">
        <v>175</v>
      </c>
      <c r="D107" s="11" t="s">
        <v>206</v>
      </c>
      <c r="E107" s="11">
        <v>58.77000000000001</v>
      </c>
      <c r="F107" s="11">
        <v>201707</v>
      </c>
    </row>
    <row r="108" spans="1:6">
      <c r="A108" s="11" t="s">
        <v>474</v>
      </c>
      <c r="B108" s="11">
        <v>26</v>
      </c>
      <c r="C108" s="11" t="s">
        <v>175</v>
      </c>
      <c r="D108" s="11" t="s">
        <v>198</v>
      </c>
      <c r="E108" s="11">
        <v>40</v>
      </c>
      <c r="F108" s="11">
        <v>201707</v>
      </c>
    </row>
    <row r="109" spans="1:6">
      <c r="A109" s="11" t="s">
        <v>461</v>
      </c>
      <c r="B109" s="11">
        <v>26</v>
      </c>
      <c r="C109" s="11" t="s">
        <v>185</v>
      </c>
      <c r="D109" s="11" t="s">
        <v>182</v>
      </c>
      <c r="E109" s="11">
        <v>8.48</v>
      </c>
      <c r="F109" s="11">
        <v>201707</v>
      </c>
    </row>
    <row r="110" spans="1:6">
      <c r="A110" s="11" t="s">
        <v>494</v>
      </c>
      <c r="B110" s="11">
        <v>26</v>
      </c>
      <c r="C110" s="11" t="s">
        <v>175</v>
      </c>
      <c r="D110" s="11" t="s">
        <v>206</v>
      </c>
      <c r="E110" s="11">
        <v>60.86</v>
      </c>
      <c r="F110" s="11">
        <v>201707</v>
      </c>
    </row>
    <row r="111" spans="1:6">
      <c r="A111" s="11" t="s">
        <v>455</v>
      </c>
      <c r="B111" s="11">
        <v>26</v>
      </c>
      <c r="C111" s="11" t="s">
        <v>185</v>
      </c>
      <c r="D111" s="11" t="s">
        <v>177</v>
      </c>
      <c r="E111" s="11">
        <v>7.67</v>
      </c>
      <c r="F111" s="11">
        <v>201707</v>
      </c>
    </row>
    <row r="112" spans="1:6">
      <c r="A112" s="11" t="s">
        <v>467</v>
      </c>
      <c r="B112" s="11">
        <v>26</v>
      </c>
      <c r="C112" s="11" t="s">
        <v>185</v>
      </c>
      <c r="D112" s="11" t="s">
        <v>206</v>
      </c>
      <c r="E112" s="11">
        <v>46.41</v>
      </c>
      <c r="F112" s="11">
        <v>201707</v>
      </c>
    </row>
    <row r="113" spans="1:6">
      <c r="A113" s="11" t="s">
        <v>480</v>
      </c>
      <c r="B113" s="11">
        <v>26</v>
      </c>
      <c r="C113" s="11" t="s">
        <v>175</v>
      </c>
      <c r="D113" s="11" t="s">
        <v>185</v>
      </c>
      <c r="E113" s="11">
        <v>35.75</v>
      </c>
      <c r="F113" s="11">
        <v>201707</v>
      </c>
    </row>
    <row r="114" spans="1:6">
      <c r="A114" s="11" t="s">
        <v>480</v>
      </c>
      <c r="B114" s="11">
        <v>26</v>
      </c>
      <c r="C114" s="11" t="s">
        <v>175</v>
      </c>
      <c r="D114" s="11" t="s">
        <v>206</v>
      </c>
      <c r="E114" s="11">
        <v>1</v>
      </c>
      <c r="F114" s="11">
        <v>201707</v>
      </c>
    </row>
    <row r="115" spans="1:6">
      <c r="A115" s="11" t="s">
        <v>481</v>
      </c>
      <c r="B115" s="11">
        <v>26</v>
      </c>
      <c r="C115" s="11" t="s">
        <v>175</v>
      </c>
      <c r="D115" s="11" t="s">
        <v>198</v>
      </c>
      <c r="E115" s="11">
        <v>8</v>
      </c>
      <c r="F115" s="11">
        <v>201707</v>
      </c>
    </row>
    <row r="116" spans="1:6">
      <c r="A116" s="11" t="s">
        <v>777</v>
      </c>
      <c r="B116" s="11">
        <v>26</v>
      </c>
      <c r="C116" s="11" t="s">
        <v>175</v>
      </c>
      <c r="D116" s="11" t="s">
        <v>185</v>
      </c>
      <c r="E116" s="11">
        <v>23</v>
      </c>
      <c r="F116" s="11">
        <v>201707</v>
      </c>
    </row>
    <row r="117" spans="1:6">
      <c r="A117" s="11" t="s">
        <v>777</v>
      </c>
      <c r="B117" s="11">
        <v>26</v>
      </c>
      <c r="C117" s="11" t="s">
        <v>175</v>
      </c>
      <c r="D117" s="11" t="s">
        <v>198</v>
      </c>
      <c r="E117" s="11">
        <v>3</v>
      </c>
      <c r="F117" s="11">
        <v>201707</v>
      </c>
    </row>
    <row r="118" spans="1:6">
      <c r="A118" s="11" t="s">
        <v>777</v>
      </c>
      <c r="B118" s="11">
        <v>26</v>
      </c>
      <c r="C118" s="11" t="s">
        <v>175</v>
      </c>
      <c r="D118" s="11" t="s">
        <v>206</v>
      </c>
      <c r="E118" s="11">
        <v>2</v>
      </c>
      <c r="F118" s="11">
        <v>201707</v>
      </c>
    </row>
    <row r="119" spans="1:6">
      <c r="A119" s="11" t="s">
        <v>495</v>
      </c>
      <c r="B119" s="11">
        <v>26</v>
      </c>
      <c r="C119" s="11" t="s">
        <v>175</v>
      </c>
      <c r="D119" s="11" t="s">
        <v>206</v>
      </c>
      <c r="E119" s="11">
        <v>34.5</v>
      </c>
      <c r="F119" s="11">
        <v>201707</v>
      </c>
    </row>
    <row r="120" spans="1:6">
      <c r="A120" s="11" t="s">
        <v>484</v>
      </c>
      <c r="B120" s="11">
        <v>26</v>
      </c>
      <c r="C120" s="11" t="s">
        <v>175</v>
      </c>
      <c r="D120" s="11" t="s">
        <v>185</v>
      </c>
      <c r="E120" s="11">
        <v>1.25</v>
      </c>
      <c r="F120" s="11">
        <v>201707</v>
      </c>
    </row>
    <row r="121" spans="1:6">
      <c r="A121" s="11" t="s">
        <v>484</v>
      </c>
      <c r="B121" s="11">
        <v>26</v>
      </c>
      <c r="C121" s="11" t="s">
        <v>175</v>
      </c>
      <c r="D121" s="11" t="s">
        <v>177</v>
      </c>
      <c r="E121" s="11">
        <v>0.5</v>
      </c>
      <c r="F121" s="11">
        <v>201707</v>
      </c>
    </row>
    <row r="122" spans="1:6">
      <c r="A122" s="11" t="s">
        <v>484</v>
      </c>
      <c r="B122" s="11">
        <v>26</v>
      </c>
      <c r="C122" s="11" t="s">
        <v>175</v>
      </c>
      <c r="D122" s="11" t="s">
        <v>198</v>
      </c>
      <c r="E122" s="11">
        <v>16.25</v>
      </c>
      <c r="F122" s="11">
        <v>201707</v>
      </c>
    </row>
    <row r="123" spans="1:6">
      <c r="A123" s="11" t="s">
        <v>476</v>
      </c>
      <c r="B123" s="11">
        <v>26</v>
      </c>
      <c r="C123" s="11" t="s">
        <v>198</v>
      </c>
      <c r="D123" s="11" t="s">
        <v>206</v>
      </c>
      <c r="E123" s="11">
        <v>51.75</v>
      </c>
      <c r="F123" s="11">
        <v>201707</v>
      </c>
    </row>
    <row r="124" spans="1:6">
      <c r="A124" s="11" t="s">
        <v>597</v>
      </c>
      <c r="B124" s="11">
        <v>26</v>
      </c>
      <c r="C124" s="11" t="s">
        <v>175</v>
      </c>
      <c r="D124" s="11" t="s">
        <v>198</v>
      </c>
      <c r="E124" s="11">
        <v>24</v>
      </c>
      <c r="F124" s="11">
        <v>201707</v>
      </c>
    </row>
    <row r="125" spans="1:6">
      <c r="A125" s="11" t="s">
        <v>501</v>
      </c>
      <c r="B125" s="11">
        <v>26</v>
      </c>
      <c r="C125" s="11" t="s">
        <v>175</v>
      </c>
      <c r="D125" s="11" t="s">
        <v>185</v>
      </c>
      <c r="E125" s="11">
        <v>3</v>
      </c>
      <c r="F125" s="11">
        <v>201707</v>
      </c>
    </row>
    <row r="126" spans="1:6">
      <c r="A126" s="11" t="s">
        <v>501</v>
      </c>
      <c r="B126" s="11">
        <v>26</v>
      </c>
      <c r="C126" s="11" t="s">
        <v>175</v>
      </c>
      <c r="D126" s="11" t="s">
        <v>177</v>
      </c>
      <c r="E126" s="11">
        <v>5</v>
      </c>
      <c r="F126" s="11">
        <v>201707</v>
      </c>
    </row>
    <row r="127" spans="1:6">
      <c r="A127" s="11" t="s">
        <v>501</v>
      </c>
      <c r="B127" s="11">
        <v>26</v>
      </c>
      <c r="C127" s="11" t="s">
        <v>175</v>
      </c>
      <c r="D127" s="11" t="s">
        <v>198</v>
      </c>
      <c r="E127" s="11">
        <v>31</v>
      </c>
      <c r="F127" s="11">
        <v>201707</v>
      </c>
    </row>
    <row r="128" spans="1:6">
      <c r="A128" s="11" t="s">
        <v>501</v>
      </c>
      <c r="B128" s="11">
        <v>26</v>
      </c>
      <c r="C128" s="11" t="s">
        <v>175</v>
      </c>
      <c r="D128" s="11" t="s">
        <v>206</v>
      </c>
      <c r="E128" s="11">
        <v>6</v>
      </c>
      <c r="F128" s="11">
        <v>201707</v>
      </c>
    </row>
    <row r="129" spans="1:6">
      <c r="A129" s="11" t="s">
        <v>487</v>
      </c>
      <c r="B129" s="11">
        <v>26</v>
      </c>
      <c r="C129" s="11" t="s">
        <v>175</v>
      </c>
      <c r="D129" s="11" t="s">
        <v>177</v>
      </c>
      <c r="E129" s="11">
        <v>43.25</v>
      </c>
      <c r="F129" s="11">
        <v>201707</v>
      </c>
    </row>
    <row r="130" spans="1:6">
      <c r="A130" s="11" t="s">
        <v>768</v>
      </c>
      <c r="B130" s="11">
        <v>26</v>
      </c>
      <c r="C130" s="11" t="s">
        <v>175</v>
      </c>
      <c r="D130" s="11" t="s">
        <v>198</v>
      </c>
      <c r="E130" s="11">
        <v>24</v>
      </c>
      <c r="F130" s="11">
        <v>201707</v>
      </c>
    </row>
    <row r="131" spans="1:6">
      <c r="A131" s="11" t="s">
        <v>781</v>
      </c>
      <c r="B131" s="11">
        <v>26</v>
      </c>
      <c r="C131" s="11" t="s">
        <v>175</v>
      </c>
      <c r="D131" s="11" t="s">
        <v>198</v>
      </c>
      <c r="E131" s="11">
        <v>35</v>
      </c>
      <c r="F131" s="11">
        <v>201707</v>
      </c>
    </row>
    <row r="132" spans="1:6">
      <c r="A132" s="11" t="s">
        <v>1239</v>
      </c>
      <c r="B132" s="11">
        <v>26</v>
      </c>
      <c r="C132" s="11" t="s">
        <v>175</v>
      </c>
      <c r="D132" s="11" t="s">
        <v>198</v>
      </c>
      <c r="E132" s="11">
        <v>11.75</v>
      </c>
      <c r="F132" s="11">
        <v>201707</v>
      </c>
    </row>
    <row r="133" spans="1:6">
      <c r="A133" s="11" t="s">
        <v>486</v>
      </c>
      <c r="B133" s="11">
        <v>26</v>
      </c>
      <c r="C133" s="11" t="s">
        <v>175</v>
      </c>
      <c r="D133" s="11" t="s">
        <v>177</v>
      </c>
      <c r="E133" s="11">
        <v>40</v>
      </c>
      <c r="F133" s="11">
        <v>201707</v>
      </c>
    </row>
    <row r="134" spans="1:6">
      <c r="A134" s="11" t="s">
        <v>507</v>
      </c>
      <c r="B134" s="11">
        <v>26</v>
      </c>
      <c r="C134" s="11" t="s">
        <v>175</v>
      </c>
      <c r="D134" s="11" t="s">
        <v>198</v>
      </c>
      <c r="E134" s="11">
        <v>16</v>
      </c>
      <c r="F134" s="11">
        <v>201707</v>
      </c>
    </row>
    <row r="135" spans="1:6">
      <c r="A135" s="11" t="s">
        <v>483</v>
      </c>
      <c r="B135" s="11">
        <v>26</v>
      </c>
      <c r="C135" s="11" t="s">
        <v>175</v>
      </c>
      <c r="D135" s="11" t="s">
        <v>185</v>
      </c>
      <c r="E135" s="11">
        <v>11</v>
      </c>
      <c r="F135" s="11">
        <v>201707</v>
      </c>
    </row>
    <row r="136" spans="1:6">
      <c r="A136" s="11" t="s">
        <v>483</v>
      </c>
      <c r="B136" s="11">
        <v>26</v>
      </c>
      <c r="C136" s="11" t="s">
        <v>175</v>
      </c>
      <c r="D136" s="11" t="s">
        <v>177</v>
      </c>
      <c r="E136" s="11">
        <v>3.5</v>
      </c>
      <c r="F136" s="11">
        <v>201707</v>
      </c>
    </row>
    <row r="137" spans="1:6">
      <c r="A137" s="11" t="s">
        <v>483</v>
      </c>
      <c r="B137" s="11">
        <v>26</v>
      </c>
      <c r="C137" s="11" t="s">
        <v>175</v>
      </c>
      <c r="D137" s="11" t="s">
        <v>198</v>
      </c>
      <c r="E137" s="11">
        <v>23</v>
      </c>
      <c r="F137" s="11">
        <v>201707</v>
      </c>
    </row>
    <row r="138" spans="1:6">
      <c r="A138" s="11" t="s">
        <v>483</v>
      </c>
      <c r="B138" s="11">
        <v>26</v>
      </c>
      <c r="C138" s="11" t="s">
        <v>175</v>
      </c>
      <c r="D138" s="11" t="s">
        <v>206</v>
      </c>
      <c r="E138" s="11">
        <v>6.5</v>
      </c>
      <c r="F138" s="11">
        <v>201707</v>
      </c>
    </row>
    <row r="139" spans="1:6">
      <c r="A139" s="11" t="s">
        <v>460</v>
      </c>
      <c r="B139" s="11">
        <v>26</v>
      </c>
      <c r="C139" s="11" t="s">
        <v>211</v>
      </c>
      <c r="D139" s="11" t="s">
        <v>177</v>
      </c>
      <c r="E139" s="11">
        <v>42</v>
      </c>
      <c r="F139" s="11">
        <v>201707</v>
      </c>
    </row>
    <row r="140" spans="1:6">
      <c r="A140" s="11" t="s">
        <v>913</v>
      </c>
      <c r="B140" s="11">
        <v>26</v>
      </c>
      <c r="C140" s="11" t="s">
        <v>185</v>
      </c>
      <c r="D140" s="11" t="s">
        <v>177</v>
      </c>
      <c r="E140" s="11">
        <v>34.25</v>
      </c>
      <c r="F140" s="11">
        <v>201707</v>
      </c>
    </row>
    <row r="141" spans="1:6">
      <c r="A141" s="11" t="s">
        <v>784</v>
      </c>
      <c r="B141" s="11">
        <v>26</v>
      </c>
      <c r="C141" s="11" t="s">
        <v>175</v>
      </c>
      <c r="D141" s="11" t="s">
        <v>148</v>
      </c>
      <c r="E141" s="11">
        <v>1</v>
      </c>
      <c r="F141" s="11">
        <v>201707</v>
      </c>
    </row>
    <row r="142" spans="1:6">
      <c r="A142" s="11" t="s">
        <v>784</v>
      </c>
      <c r="B142" s="11">
        <v>26</v>
      </c>
      <c r="C142" s="11" t="s">
        <v>175</v>
      </c>
      <c r="D142" s="11" t="s">
        <v>182</v>
      </c>
      <c r="E142" s="11">
        <v>3</v>
      </c>
      <c r="F142" s="11">
        <v>201707</v>
      </c>
    </row>
    <row r="143" spans="1:6">
      <c r="A143" s="11" t="s">
        <v>784</v>
      </c>
      <c r="B143" s="11">
        <v>26</v>
      </c>
      <c r="C143" s="11" t="s">
        <v>175</v>
      </c>
      <c r="D143" s="11" t="s">
        <v>185</v>
      </c>
      <c r="E143" s="11">
        <v>5.25</v>
      </c>
      <c r="F143" s="11">
        <v>201707</v>
      </c>
    </row>
    <row r="144" spans="1:6">
      <c r="A144" s="11" t="s">
        <v>784</v>
      </c>
      <c r="B144" s="11">
        <v>26</v>
      </c>
      <c r="C144" s="11" t="s">
        <v>175</v>
      </c>
      <c r="D144" s="11" t="s">
        <v>177</v>
      </c>
      <c r="E144" s="11">
        <v>2</v>
      </c>
      <c r="F144" s="11">
        <v>201707</v>
      </c>
    </row>
    <row r="145" spans="1:6">
      <c r="A145" s="11" t="s">
        <v>784</v>
      </c>
      <c r="B145" s="11">
        <v>26</v>
      </c>
      <c r="C145" s="11" t="s">
        <v>175</v>
      </c>
      <c r="D145" s="11" t="s">
        <v>198</v>
      </c>
      <c r="E145" s="11">
        <v>4.5</v>
      </c>
      <c r="F145" s="11">
        <v>201707</v>
      </c>
    </row>
    <row r="146" spans="1:6">
      <c r="A146" s="11" t="s">
        <v>784</v>
      </c>
      <c r="B146" s="11">
        <v>26</v>
      </c>
      <c r="C146" s="11" t="s">
        <v>175</v>
      </c>
      <c r="D146" s="11" t="s">
        <v>203</v>
      </c>
      <c r="E146" s="11">
        <v>1.5</v>
      </c>
      <c r="F146" s="11">
        <v>201707</v>
      </c>
    </row>
    <row r="147" spans="1:6">
      <c r="A147" s="11" t="s">
        <v>784</v>
      </c>
      <c r="B147" s="11">
        <v>26</v>
      </c>
      <c r="C147" s="11" t="s">
        <v>175</v>
      </c>
      <c r="D147" s="11" t="s">
        <v>206</v>
      </c>
      <c r="E147" s="11">
        <v>3.5</v>
      </c>
      <c r="F147" s="11">
        <v>201707</v>
      </c>
    </row>
    <row r="148" spans="1:6">
      <c r="A148" s="11" t="s">
        <v>492</v>
      </c>
      <c r="B148" s="11">
        <v>26</v>
      </c>
      <c r="C148" s="11" t="s">
        <v>175</v>
      </c>
      <c r="D148" s="11" t="s">
        <v>206</v>
      </c>
      <c r="E148" s="11">
        <v>43.069999999999993</v>
      </c>
      <c r="F148" s="11">
        <v>201707</v>
      </c>
    </row>
    <row r="149" spans="1:6">
      <c r="A149" s="11" t="s">
        <v>466</v>
      </c>
      <c r="B149" s="11">
        <v>27</v>
      </c>
      <c r="C149" s="11" t="s">
        <v>175</v>
      </c>
      <c r="D149" s="11" t="s">
        <v>177</v>
      </c>
      <c r="E149" s="11">
        <v>6.5</v>
      </c>
      <c r="F149" s="11">
        <v>201708</v>
      </c>
    </row>
    <row r="150" spans="1:6">
      <c r="A150" s="11" t="s">
        <v>466</v>
      </c>
      <c r="B150" s="11">
        <v>27</v>
      </c>
      <c r="C150" s="11" t="s">
        <v>175</v>
      </c>
      <c r="D150" s="11" t="s">
        <v>198</v>
      </c>
      <c r="E150" s="11">
        <v>1</v>
      </c>
      <c r="F150" s="11">
        <v>201708</v>
      </c>
    </row>
    <row r="151" spans="1:6">
      <c r="A151" s="11" t="s">
        <v>478</v>
      </c>
      <c r="B151" s="11">
        <v>27</v>
      </c>
      <c r="C151" s="11" t="s">
        <v>175</v>
      </c>
      <c r="D151" s="11" t="s">
        <v>206</v>
      </c>
      <c r="E151" s="11">
        <v>5</v>
      </c>
      <c r="F151" s="11">
        <v>201708</v>
      </c>
    </row>
    <row r="152" spans="1:6">
      <c r="A152" s="11" t="s">
        <v>474</v>
      </c>
      <c r="B152" s="11">
        <v>27</v>
      </c>
      <c r="C152" s="11" t="s">
        <v>175</v>
      </c>
      <c r="D152" s="11" t="s">
        <v>198</v>
      </c>
      <c r="E152" s="11">
        <v>31.18</v>
      </c>
      <c r="F152" s="11">
        <v>201708</v>
      </c>
    </row>
    <row r="153" spans="1:6">
      <c r="A153" s="11" t="s">
        <v>1208</v>
      </c>
      <c r="B153" s="11">
        <v>27</v>
      </c>
      <c r="C153" s="11" t="s">
        <v>175</v>
      </c>
      <c r="D153" s="11" t="s">
        <v>198</v>
      </c>
      <c r="E153" s="11">
        <v>16</v>
      </c>
      <c r="F153" s="11">
        <v>201708</v>
      </c>
    </row>
    <row r="154" spans="1:6">
      <c r="A154" s="11" t="s">
        <v>768</v>
      </c>
      <c r="B154" s="11">
        <v>27</v>
      </c>
      <c r="C154" s="11" t="s">
        <v>175</v>
      </c>
      <c r="D154" s="11" t="s">
        <v>198</v>
      </c>
      <c r="E154" s="11">
        <v>28</v>
      </c>
      <c r="F154" s="11">
        <v>201708</v>
      </c>
    </row>
    <row r="155" spans="1:6">
      <c r="A155" s="11" t="s">
        <v>781</v>
      </c>
      <c r="B155" s="11">
        <v>27</v>
      </c>
      <c r="C155" s="11" t="s">
        <v>175</v>
      </c>
      <c r="D155" s="11" t="s">
        <v>198</v>
      </c>
      <c r="E155" s="11">
        <v>40</v>
      </c>
      <c r="F155" s="11">
        <v>201708</v>
      </c>
    </row>
    <row r="156" spans="1:6">
      <c r="A156" s="11" t="s">
        <v>1239</v>
      </c>
      <c r="B156" s="11">
        <v>27</v>
      </c>
      <c r="C156" s="11" t="s">
        <v>175</v>
      </c>
      <c r="D156" s="11" t="s">
        <v>198</v>
      </c>
      <c r="E156" s="11">
        <v>1.88</v>
      </c>
      <c r="F156" s="11">
        <v>201708</v>
      </c>
    </row>
    <row r="157" spans="1:6">
      <c r="A157" s="11" t="s">
        <v>474</v>
      </c>
      <c r="B157" s="11">
        <v>28</v>
      </c>
      <c r="C157" s="11" t="s">
        <v>175</v>
      </c>
      <c r="D157" s="11" t="s">
        <v>198</v>
      </c>
      <c r="E157" s="11">
        <v>31.18</v>
      </c>
      <c r="F157" s="11">
        <v>201708</v>
      </c>
    </row>
    <row r="158" spans="1:6">
      <c r="A158" s="11" t="s">
        <v>768</v>
      </c>
      <c r="B158" s="11">
        <v>28</v>
      </c>
      <c r="C158" s="11" t="s">
        <v>175</v>
      </c>
      <c r="D158" s="11" t="s">
        <v>198</v>
      </c>
      <c r="E158" s="11">
        <v>31.33</v>
      </c>
      <c r="F158" s="11">
        <v>201708</v>
      </c>
    </row>
    <row r="159" spans="1:6">
      <c r="A159" s="11" t="s">
        <v>781</v>
      </c>
      <c r="B159" s="11">
        <v>28</v>
      </c>
      <c r="C159" s="11" t="s">
        <v>175</v>
      </c>
      <c r="D159" s="11" t="s">
        <v>198</v>
      </c>
      <c r="E159" s="11">
        <v>40</v>
      </c>
      <c r="F159" s="11">
        <v>201708</v>
      </c>
    </row>
    <row r="160" spans="1:6">
      <c r="A160" s="11" t="s">
        <v>1239</v>
      </c>
      <c r="B160" s="11">
        <v>28</v>
      </c>
      <c r="C160" s="11" t="s">
        <v>175</v>
      </c>
      <c r="D160" s="11" t="s">
        <v>198</v>
      </c>
      <c r="E160" s="11">
        <v>22.5</v>
      </c>
      <c r="F160" s="11">
        <v>201708</v>
      </c>
    </row>
    <row r="161" spans="1:6">
      <c r="A161" s="11" t="s">
        <v>474</v>
      </c>
      <c r="B161" s="11">
        <v>29</v>
      </c>
      <c r="C161" s="11" t="s">
        <v>175</v>
      </c>
      <c r="D161" s="11" t="s">
        <v>198</v>
      </c>
      <c r="E161" s="11">
        <v>29</v>
      </c>
      <c r="F161" s="11">
        <v>201708</v>
      </c>
    </row>
    <row r="162" spans="1:6">
      <c r="A162" s="11" t="s">
        <v>768</v>
      </c>
      <c r="B162" s="11">
        <v>29</v>
      </c>
      <c r="C162" s="11" t="s">
        <v>175</v>
      </c>
      <c r="D162" s="11" t="s">
        <v>198</v>
      </c>
      <c r="E162" s="11">
        <v>24</v>
      </c>
      <c r="F162" s="11">
        <v>201708</v>
      </c>
    </row>
    <row r="163" spans="1:6">
      <c r="A163" s="11" t="s">
        <v>781</v>
      </c>
      <c r="B163" s="11">
        <v>29</v>
      </c>
      <c r="C163" s="11" t="s">
        <v>175</v>
      </c>
      <c r="D163" s="11" t="s">
        <v>198</v>
      </c>
      <c r="E163" s="11">
        <v>4</v>
      </c>
      <c r="F163" s="11">
        <v>201708</v>
      </c>
    </row>
    <row r="164" spans="1:6">
      <c r="A164" s="11" t="s">
        <v>466</v>
      </c>
      <c r="B164" s="11">
        <v>30</v>
      </c>
      <c r="C164" s="11" t="s">
        <v>175</v>
      </c>
      <c r="D164" s="11" t="s">
        <v>177</v>
      </c>
      <c r="E164" s="11">
        <v>4.5</v>
      </c>
      <c r="F164" s="11">
        <v>201708</v>
      </c>
    </row>
    <row r="165" spans="1:6">
      <c r="A165" s="11" t="s">
        <v>466</v>
      </c>
      <c r="B165" s="11">
        <v>30</v>
      </c>
      <c r="C165" s="11" t="s">
        <v>175</v>
      </c>
      <c r="D165" s="11" t="s">
        <v>198</v>
      </c>
      <c r="E165" s="11">
        <v>7</v>
      </c>
      <c r="F165" s="11">
        <v>201708</v>
      </c>
    </row>
    <row r="166" spans="1:6">
      <c r="A166" s="11" t="s">
        <v>474</v>
      </c>
      <c r="B166" s="11">
        <v>30</v>
      </c>
      <c r="C166" s="11" t="s">
        <v>175</v>
      </c>
      <c r="D166" s="11" t="s">
        <v>198</v>
      </c>
      <c r="E166" s="11">
        <v>22.990000000000002</v>
      </c>
      <c r="F166" s="11">
        <v>201708</v>
      </c>
    </row>
    <row r="167" spans="1:6">
      <c r="A167" s="11" t="s">
        <v>768</v>
      </c>
      <c r="B167" s="11">
        <v>30</v>
      </c>
      <c r="C167" s="11" t="s">
        <v>175</v>
      </c>
      <c r="D167" s="11" t="s">
        <v>198</v>
      </c>
      <c r="E167" s="11">
        <v>32</v>
      </c>
      <c r="F167" s="11">
        <v>201708</v>
      </c>
    </row>
    <row r="168" spans="1:6">
      <c r="A168" s="11" t="s">
        <v>781</v>
      </c>
      <c r="B168" s="11">
        <v>30</v>
      </c>
      <c r="C168" s="11" t="s">
        <v>175</v>
      </c>
      <c r="D168" s="11" t="s">
        <v>198</v>
      </c>
      <c r="E168" s="11">
        <v>36</v>
      </c>
      <c r="F168" s="11">
        <v>201708</v>
      </c>
    </row>
    <row r="169" spans="1:6">
      <c r="A169" s="11" t="s">
        <v>488</v>
      </c>
      <c r="B169" s="11">
        <v>25</v>
      </c>
      <c r="C169" s="11" t="s">
        <v>175</v>
      </c>
      <c r="D169" s="11" t="s">
        <v>198</v>
      </c>
      <c r="E169" s="11">
        <v>55.75</v>
      </c>
      <c r="F169" s="11">
        <v>201709</v>
      </c>
    </row>
    <row r="170" spans="1:6">
      <c r="A170" s="11" t="s">
        <v>488</v>
      </c>
      <c r="B170" s="11">
        <v>26</v>
      </c>
      <c r="C170" s="11" t="s">
        <v>175</v>
      </c>
      <c r="D170" s="11" t="s">
        <v>198</v>
      </c>
      <c r="E170" s="11">
        <v>52</v>
      </c>
      <c r="F170" s="11">
        <v>201709</v>
      </c>
    </row>
    <row r="171" spans="1:6">
      <c r="A171" s="11" t="s">
        <v>786</v>
      </c>
      <c r="B171" s="11">
        <v>25</v>
      </c>
      <c r="C171" s="11" t="s">
        <v>198</v>
      </c>
      <c r="D171" s="11" t="s">
        <v>185</v>
      </c>
      <c r="E171" s="11">
        <v>2</v>
      </c>
      <c r="F171" s="11">
        <v>201709</v>
      </c>
    </row>
    <row r="172" spans="1:6">
      <c r="A172" s="11" t="s">
        <v>774</v>
      </c>
      <c r="B172" s="11">
        <v>26</v>
      </c>
      <c r="C172" s="11" t="s">
        <v>175</v>
      </c>
      <c r="D172" s="11" t="s">
        <v>198</v>
      </c>
      <c r="E172" s="11">
        <v>50</v>
      </c>
      <c r="F172" s="11">
        <v>201709</v>
      </c>
    </row>
    <row r="173" spans="1:6">
      <c r="A173" s="11" t="s">
        <v>775</v>
      </c>
      <c r="B173" s="11">
        <v>26</v>
      </c>
      <c r="C173" s="11" t="s">
        <v>198</v>
      </c>
      <c r="D173" s="11" t="s">
        <v>185</v>
      </c>
      <c r="E173" s="11">
        <v>19.75</v>
      </c>
      <c r="F173" s="11">
        <v>201709</v>
      </c>
    </row>
    <row r="174" spans="1:6">
      <c r="A174" s="11" t="s">
        <v>780</v>
      </c>
      <c r="B174" s="11">
        <v>26</v>
      </c>
      <c r="C174" s="11" t="s">
        <v>175</v>
      </c>
      <c r="D174" s="11" t="s">
        <v>185</v>
      </c>
      <c r="E174" s="11">
        <v>49.5</v>
      </c>
      <c r="F174" s="11">
        <v>201709</v>
      </c>
    </row>
    <row r="175" spans="1:6">
      <c r="A175" s="11" t="s">
        <v>477</v>
      </c>
      <c r="B175" s="11">
        <v>25</v>
      </c>
      <c r="C175" s="11" t="s">
        <v>198</v>
      </c>
      <c r="D175" s="11" t="s">
        <v>206</v>
      </c>
      <c r="E175" s="11">
        <v>51</v>
      </c>
      <c r="F175" s="11">
        <v>201709</v>
      </c>
    </row>
    <row r="176" spans="1:6">
      <c r="A176" s="11" t="s">
        <v>477</v>
      </c>
      <c r="B176" s="11">
        <v>26</v>
      </c>
      <c r="C176" s="11" t="s">
        <v>198</v>
      </c>
      <c r="D176" s="11" t="s">
        <v>206</v>
      </c>
      <c r="E176" s="11">
        <v>54.5</v>
      </c>
      <c r="F176" s="11">
        <v>201709</v>
      </c>
    </row>
    <row r="177" spans="1:6">
      <c r="A177" s="11" t="s">
        <v>787</v>
      </c>
      <c r="B177" s="11">
        <v>25</v>
      </c>
      <c r="C177" s="11" t="s">
        <v>185</v>
      </c>
      <c r="D177" s="11" t="s">
        <v>198</v>
      </c>
      <c r="E177" s="11">
        <v>27.5</v>
      </c>
      <c r="F177" s="11">
        <v>201709</v>
      </c>
    </row>
    <row r="178" spans="1:6">
      <c r="A178" s="11" t="s">
        <v>787</v>
      </c>
      <c r="B178" s="11">
        <v>25</v>
      </c>
      <c r="C178" s="11" t="s">
        <v>185</v>
      </c>
      <c r="D178" s="11" t="s">
        <v>206</v>
      </c>
      <c r="E178" s="11">
        <v>2</v>
      </c>
      <c r="F178" s="11">
        <v>201709</v>
      </c>
    </row>
    <row r="179" spans="1:6">
      <c r="A179" s="11" t="s">
        <v>787</v>
      </c>
      <c r="B179" s="11">
        <v>26</v>
      </c>
      <c r="C179" s="11" t="s">
        <v>185</v>
      </c>
      <c r="D179" s="11" t="s">
        <v>198</v>
      </c>
      <c r="E179" s="11">
        <v>24.67</v>
      </c>
      <c r="F179" s="11">
        <v>201709</v>
      </c>
    </row>
    <row r="180" spans="1:6">
      <c r="A180" s="11" t="s">
        <v>1232</v>
      </c>
      <c r="B180" s="11">
        <v>27</v>
      </c>
      <c r="C180" s="11" t="s">
        <v>185</v>
      </c>
      <c r="D180" s="11" t="s">
        <v>206</v>
      </c>
      <c r="E180" s="11">
        <v>53.75</v>
      </c>
      <c r="F180" s="11">
        <v>201709</v>
      </c>
    </row>
    <row r="181" spans="1:6">
      <c r="A181" s="11" t="s">
        <v>715</v>
      </c>
      <c r="B181" s="11">
        <v>27</v>
      </c>
      <c r="C181" s="11" t="s">
        <v>175</v>
      </c>
      <c r="D181" s="11" t="s">
        <v>198</v>
      </c>
      <c r="E181" s="11">
        <v>8</v>
      </c>
      <c r="F181" s="11">
        <v>201709</v>
      </c>
    </row>
    <row r="182" spans="1:6">
      <c r="A182" s="11" t="s">
        <v>726</v>
      </c>
      <c r="B182" s="11">
        <v>27</v>
      </c>
      <c r="C182" s="11" t="s">
        <v>175</v>
      </c>
      <c r="D182" s="11" t="s">
        <v>185</v>
      </c>
      <c r="E182" s="11">
        <v>2</v>
      </c>
      <c r="F182" s="11">
        <v>201709</v>
      </c>
    </row>
    <row r="183" spans="1:6">
      <c r="A183" s="11" t="s">
        <v>726</v>
      </c>
      <c r="B183" s="11">
        <v>27</v>
      </c>
      <c r="C183" s="11" t="s">
        <v>175</v>
      </c>
      <c r="D183" s="11" t="s">
        <v>177</v>
      </c>
      <c r="E183" s="11">
        <v>2</v>
      </c>
      <c r="F183" s="11">
        <v>201709</v>
      </c>
    </row>
    <row r="184" spans="1:6">
      <c r="A184" s="11" t="s">
        <v>726</v>
      </c>
      <c r="B184" s="11">
        <v>27</v>
      </c>
      <c r="C184" s="11" t="s">
        <v>175</v>
      </c>
      <c r="D184" s="11" t="s">
        <v>198</v>
      </c>
      <c r="E184" s="11">
        <v>18</v>
      </c>
      <c r="F184" s="11">
        <v>201709</v>
      </c>
    </row>
    <row r="185" spans="1:6">
      <c r="A185" s="11" t="s">
        <v>493</v>
      </c>
      <c r="B185" s="11">
        <v>27</v>
      </c>
      <c r="C185" s="11" t="s">
        <v>148</v>
      </c>
      <c r="D185" s="11" t="s">
        <v>177</v>
      </c>
      <c r="E185" s="11">
        <v>10</v>
      </c>
      <c r="F185" s="11">
        <v>201709</v>
      </c>
    </row>
    <row r="186" spans="1:6">
      <c r="A186" s="11" t="s">
        <v>458</v>
      </c>
      <c r="B186" s="11">
        <v>27</v>
      </c>
      <c r="C186" s="11" t="s">
        <v>185</v>
      </c>
      <c r="D186" s="11" t="s">
        <v>148</v>
      </c>
      <c r="E186" s="11">
        <v>0.5</v>
      </c>
      <c r="F186" s="11">
        <v>201709</v>
      </c>
    </row>
    <row r="187" spans="1:6">
      <c r="A187" s="11" t="s">
        <v>458</v>
      </c>
      <c r="B187" s="11">
        <v>27</v>
      </c>
      <c r="C187" s="11" t="s">
        <v>185</v>
      </c>
      <c r="D187" s="11" t="s">
        <v>182</v>
      </c>
      <c r="E187" s="11">
        <v>11.25</v>
      </c>
      <c r="F187" s="11">
        <v>201709</v>
      </c>
    </row>
    <row r="188" spans="1:6">
      <c r="A188" s="11" t="s">
        <v>458</v>
      </c>
      <c r="B188" s="11">
        <v>27</v>
      </c>
      <c r="C188" s="11" t="s">
        <v>185</v>
      </c>
      <c r="D188" s="11" t="s">
        <v>198</v>
      </c>
      <c r="E188" s="11">
        <v>1.75</v>
      </c>
      <c r="F188" s="11">
        <v>201709</v>
      </c>
    </row>
    <row r="189" spans="1:6">
      <c r="A189" s="11" t="s">
        <v>458</v>
      </c>
      <c r="B189" s="11">
        <v>27</v>
      </c>
      <c r="C189" s="11" t="s">
        <v>185</v>
      </c>
      <c r="D189" s="11" t="s">
        <v>206</v>
      </c>
      <c r="E189" s="11">
        <v>2.5</v>
      </c>
      <c r="F189" s="11">
        <v>201709</v>
      </c>
    </row>
    <row r="190" spans="1:6">
      <c r="A190" s="11" t="s">
        <v>767</v>
      </c>
      <c r="B190" s="11">
        <v>27</v>
      </c>
      <c r="C190" s="11" t="s">
        <v>175</v>
      </c>
      <c r="D190" s="11" t="s">
        <v>206</v>
      </c>
      <c r="E190" s="11">
        <v>54.819999999999993</v>
      </c>
      <c r="F190" s="11">
        <v>201709</v>
      </c>
    </row>
    <row r="191" spans="1:6">
      <c r="A191" s="11" t="s">
        <v>453</v>
      </c>
      <c r="B191" s="11">
        <v>27</v>
      </c>
      <c r="C191" s="11" t="s">
        <v>175</v>
      </c>
      <c r="D191" s="11" t="s">
        <v>182</v>
      </c>
      <c r="E191" s="11">
        <v>0.25</v>
      </c>
      <c r="F191" s="11">
        <v>201709</v>
      </c>
    </row>
    <row r="192" spans="1:6">
      <c r="A192" s="11" t="s">
        <v>453</v>
      </c>
      <c r="B192" s="11">
        <v>27</v>
      </c>
      <c r="C192" s="11" t="s">
        <v>175</v>
      </c>
      <c r="D192" s="11" t="s">
        <v>177</v>
      </c>
      <c r="E192" s="11">
        <v>12</v>
      </c>
      <c r="F192" s="11">
        <v>201709</v>
      </c>
    </row>
    <row r="193" spans="1:6">
      <c r="A193" s="11" t="s">
        <v>453</v>
      </c>
      <c r="B193" s="11">
        <v>27</v>
      </c>
      <c r="C193" s="11" t="s">
        <v>175</v>
      </c>
      <c r="D193" s="11" t="s">
        <v>198</v>
      </c>
      <c r="E193" s="11">
        <v>17.5</v>
      </c>
      <c r="F193" s="11">
        <v>201709</v>
      </c>
    </row>
    <row r="194" spans="1:6">
      <c r="A194" s="11" t="s">
        <v>453</v>
      </c>
      <c r="B194" s="11">
        <v>27</v>
      </c>
      <c r="C194" s="11" t="s">
        <v>175</v>
      </c>
      <c r="D194" s="11" t="s">
        <v>206</v>
      </c>
      <c r="E194" s="11">
        <v>2.75</v>
      </c>
      <c r="F194" s="11">
        <v>201709</v>
      </c>
    </row>
    <row r="195" spans="1:6">
      <c r="A195" s="11" t="s">
        <v>488</v>
      </c>
      <c r="B195" s="11">
        <v>27</v>
      </c>
      <c r="C195" s="11" t="s">
        <v>175</v>
      </c>
      <c r="D195" s="11" t="s">
        <v>198</v>
      </c>
      <c r="E195" s="11">
        <v>55.25</v>
      </c>
      <c r="F195" s="11">
        <v>201709</v>
      </c>
    </row>
    <row r="196" spans="1:6">
      <c r="A196" s="11" t="s">
        <v>598</v>
      </c>
      <c r="B196" s="11">
        <v>27</v>
      </c>
      <c r="C196" s="11" t="s">
        <v>203</v>
      </c>
      <c r="D196" s="11" t="s">
        <v>198</v>
      </c>
      <c r="E196" s="11">
        <v>18</v>
      </c>
      <c r="F196" s="11">
        <v>201709</v>
      </c>
    </row>
    <row r="197" spans="1:6">
      <c r="A197" s="11" t="s">
        <v>459</v>
      </c>
      <c r="B197" s="11">
        <v>27</v>
      </c>
      <c r="C197" s="11" t="s">
        <v>175</v>
      </c>
      <c r="D197" s="11" t="s">
        <v>198</v>
      </c>
      <c r="E197" s="11">
        <v>8</v>
      </c>
      <c r="F197" s="11">
        <v>201709</v>
      </c>
    </row>
    <row r="198" spans="1:6">
      <c r="A198" s="11" t="s">
        <v>471</v>
      </c>
      <c r="B198" s="11">
        <v>27</v>
      </c>
      <c r="C198" s="11" t="s">
        <v>185</v>
      </c>
      <c r="D198" s="11" t="s">
        <v>206</v>
      </c>
      <c r="E198" s="11">
        <v>50.83</v>
      </c>
      <c r="F198" s="11">
        <v>201709</v>
      </c>
    </row>
    <row r="199" spans="1:6">
      <c r="A199" s="11" t="s">
        <v>769</v>
      </c>
      <c r="B199" s="11">
        <v>27</v>
      </c>
      <c r="C199" s="11" t="s">
        <v>185</v>
      </c>
      <c r="D199" s="11" t="s">
        <v>177</v>
      </c>
      <c r="E199" s="11">
        <v>31.85</v>
      </c>
      <c r="F199" s="11">
        <v>201709</v>
      </c>
    </row>
    <row r="200" spans="1:6">
      <c r="A200" s="11" t="s">
        <v>769</v>
      </c>
      <c r="B200" s="11">
        <v>27</v>
      </c>
      <c r="C200" s="11" t="s">
        <v>185</v>
      </c>
      <c r="D200" s="11" t="s">
        <v>198</v>
      </c>
      <c r="E200" s="11">
        <v>23.5</v>
      </c>
      <c r="F200" s="11">
        <v>201709</v>
      </c>
    </row>
    <row r="201" spans="1:6">
      <c r="A201" s="11" t="s">
        <v>482</v>
      </c>
      <c r="B201" s="11">
        <v>27</v>
      </c>
      <c r="C201" s="11" t="s">
        <v>175</v>
      </c>
      <c r="D201" s="11" t="s">
        <v>148</v>
      </c>
      <c r="E201" s="11">
        <v>1</v>
      </c>
      <c r="F201" s="11">
        <v>201709</v>
      </c>
    </row>
    <row r="202" spans="1:6">
      <c r="A202" s="11" t="s">
        <v>482</v>
      </c>
      <c r="B202" s="11">
        <v>27</v>
      </c>
      <c r="C202" s="11" t="s">
        <v>175</v>
      </c>
      <c r="D202" s="11" t="s">
        <v>182</v>
      </c>
      <c r="E202" s="11">
        <v>8.75</v>
      </c>
      <c r="F202" s="11">
        <v>201709</v>
      </c>
    </row>
    <row r="203" spans="1:6">
      <c r="A203" s="11" t="s">
        <v>482</v>
      </c>
      <c r="B203" s="11">
        <v>27</v>
      </c>
      <c r="C203" s="11" t="s">
        <v>175</v>
      </c>
      <c r="D203" s="11" t="s">
        <v>185</v>
      </c>
      <c r="E203" s="11">
        <v>1</v>
      </c>
      <c r="F203" s="11">
        <v>201709</v>
      </c>
    </row>
    <row r="204" spans="1:6">
      <c r="A204" s="11" t="s">
        <v>482</v>
      </c>
      <c r="B204" s="11">
        <v>27</v>
      </c>
      <c r="C204" s="11" t="s">
        <v>175</v>
      </c>
      <c r="D204" s="11" t="s">
        <v>177</v>
      </c>
      <c r="E204" s="11">
        <v>2</v>
      </c>
      <c r="F204" s="11">
        <v>201709</v>
      </c>
    </row>
    <row r="205" spans="1:6">
      <c r="A205" s="11" t="s">
        <v>482</v>
      </c>
      <c r="B205" s="11">
        <v>27</v>
      </c>
      <c r="C205" s="11" t="s">
        <v>175</v>
      </c>
      <c r="D205" s="11" t="s">
        <v>198</v>
      </c>
      <c r="E205" s="11">
        <v>30.25</v>
      </c>
      <c r="F205" s="11">
        <v>201709</v>
      </c>
    </row>
    <row r="206" spans="1:6">
      <c r="A206" s="11" t="s">
        <v>482</v>
      </c>
      <c r="B206" s="11">
        <v>27</v>
      </c>
      <c r="C206" s="11" t="s">
        <v>175</v>
      </c>
      <c r="D206" s="11" t="s">
        <v>203</v>
      </c>
      <c r="E206" s="11">
        <v>0.25</v>
      </c>
      <c r="F206" s="11">
        <v>201709</v>
      </c>
    </row>
    <row r="207" spans="1:6">
      <c r="A207" s="11" t="s">
        <v>482</v>
      </c>
      <c r="B207" s="11">
        <v>27</v>
      </c>
      <c r="C207" s="11" t="s">
        <v>175</v>
      </c>
      <c r="D207" s="11" t="s">
        <v>206</v>
      </c>
      <c r="E207" s="11">
        <v>8.75</v>
      </c>
      <c r="F207" s="11">
        <v>201709</v>
      </c>
    </row>
    <row r="208" spans="1:6">
      <c r="A208" s="11" t="s">
        <v>498</v>
      </c>
      <c r="B208" s="11">
        <v>27</v>
      </c>
      <c r="C208" s="11" t="s">
        <v>175</v>
      </c>
      <c r="D208" s="11" t="s">
        <v>206</v>
      </c>
      <c r="E208" s="11">
        <v>41.01</v>
      </c>
      <c r="F208" s="11">
        <v>201709</v>
      </c>
    </row>
    <row r="209" spans="1:6">
      <c r="A209" s="11" t="s">
        <v>479</v>
      </c>
      <c r="B209" s="11">
        <v>27</v>
      </c>
      <c r="C209" s="11" t="s">
        <v>175</v>
      </c>
      <c r="D209" s="11" t="s">
        <v>177</v>
      </c>
      <c r="E209" s="11">
        <v>19</v>
      </c>
      <c r="F209" s="11">
        <v>201709</v>
      </c>
    </row>
    <row r="210" spans="1:6">
      <c r="A210" s="11" t="s">
        <v>479</v>
      </c>
      <c r="B210" s="11">
        <v>27</v>
      </c>
      <c r="C210" s="11" t="s">
        <v>175</v>
      </c>
      <c r="D210" s="11" t="s">
        <v>198</v>
      </c>
      <c r="E210" s="11">
        <v>26.5</v>
      </c>
      <c r="F210" s="11">
        <v>201709</v>
      </c>
    </row>
    <row r="211" spans="1:6">
      <c r="A211" s="11" t="s">
        <v>499</v>
      </c>
      <c r="B211" s="11">
        <v>27</v>
      </c>
      <c r="C211" s="11" t="s">
        <v>175</v>
      </c>
      <c r="D211" s="11" t="s">
        <v>206</v>
      </c>
      <c r="E211" s="11">
        <v>45.91</v>
      </c>
      <c r="F211" s="11">
        <v>201709</v>
      </c>
    </row>
    <row r="212" spans="1:6">
      <c r="A212" s="11" t="s">
        <v>461</v>
      </c>
      <c r="B212" s="11">
        <v>27</v>
      </c>
      <c r="C212" s="11" t="s">
        <v>185</v>
      </c>
      <c r="D212" s="11" t="s">
        <v>182</v>
      </c>
      <c r="E212" s="11">
        <v>26.3</v>
      </c>
      <c r="F212" s="11">
        <v>201709</v>
      </c>
    </row>
    <row r="213" spans="1:6">
      <c r="A213" s="11" t="s">
        <v>494</v>
      </c>
      <c r="B213" s="11">
        <v>27</v>
      </c>
      <c r="C213" s="11" t="s">
        <v>175</v>
      </c>
      <c r="D213" s="11" t="s">
        <v>206</v>
      </c>
      <c r="E213" s="11">
        <v>58.060000000000009</v>
      </c>
      <c r="F213" s="11">
        <v>201709</v>
      </c>
    </row>
    <row r="214" spans="1:6">
      <c r="A214" s="11" t="s">
        <v>467</v>
      </c>
      <c r="B214" s="11">
        <v>27</v>
      </c>
      <c r="C214" s="11" t="s">
        <v>185</v>
      </c>
      <c r="D214" s="11" t="s">
        <v>206</v>
      </c>
      <c r="E214" s="11">
        <v>56.64</v>
      </c>
      <c r="F214" s="11">
        <v>201709</v>
      </c>
    </row>
    <row r="215" spans="1:6">
      <c r="A215" s="11" t="s">
        <v>775</v>
      </c>
      <c r="B215" s="11">
        <v>27</v>
      </c>
      <c r="C215" s="11" t="s">
        <v>198</v>
      </c>
      <c r="D215" s="11" t="s">
        <v>185</v>
      </c>
      <c r="E215" s="11">
        <v>20.25</v>
      </c>
      <c r="F215" s="11">
        <v>201709</v>
      </c>
    </row>
    <row r="216" spans="1:6">
      <c r="A216" s="11" t="s">
        <v>480</v>
      </c>
      <c r="B216" s="11">
        <v>27</v>
      </c>
      <c r="C216" s="11" t="s">
        <v>175</v>
      </c>
      <c r="D216" s="11" t="s">
        <v>185</v>
      </c>
      <c r="E216" s="11">
        <v>29.5</v>
      </c>
      <c r="F216" s="11">
        <v>201709</v>
      </c>
    </row>
    <row r="217" spans="1:6">
      <c r="A217" s="11" t="s">
        <v>480</v>
      </c>
      <c r="B217" s="11">
        <v>27</v>
      </c>
      <c r="C217" s="11" t="s">
        <v>175</v>
      </c>
      <c r="D217" s="11" t="s">
        <v>206</v>
      </c>
      <c r="E217" s="11">
        <v>4</v>
      </c>
      <c r="F217" s="11">
        <v>201709</v>
      </c>
    </row>
    <row r="218" spans="1:6">
      <c r="A218" s="11" t="s">
        <v>481</v>
      </c>
      <c r="B218" s="11">
        <v>27</v>
      </c>
      <c r="C218" s="11" t="s">
        <v>175</v>
      </c>
      <c r="D218" s="11" t="s">
        <v>198</v>
      </c>
      <c r="E218" s="11">
        <v>8</v>
      </c>
      <c r="F218" s="11">
        <v>201709</v>
      </c>
    </row>
    <row r="219" spans="1:6">
      <c r="A219" s="11" t="s">
        <v>495</v>
      </c>
      <c r="B219" s="11">
        <v>27</v>
      </c>
      <c r="C219" s="11" t="s">
        <v>175</v>
      </c>
      <c r="D219" s="11" t="s">
        <v>206</v>
      </c>
      <c r="E219" s="11">
        <v>37</v>
      </c>
      <c r="F219" s="11">
        <v>201709</v>
      </c>
    </row>
    <row r="220" spans="1:6">
      <c r="A220" s="11" t="s">
        <v>780</v>
      </c>
      <c r="B220" s="11">
        <v>27</v>
      </c>
      <c r="C220" s="11" t="s">
        <v>175</v>
      </c>
      <c r="D220" s="11" t="s">
        <v>185</v>
      </c>
      <c r="E220" s="11">
        <v>51.25</v>
      </c>
      <c r="F220" s="11">
        <v>201709</v>
      </c>
    </row>
    <row r="221" spans="1:6">
      <c r="A221" s="11" t="s">
        <v>476</v>
      </c>
      <c r="B221" s="11">
        <v>27</v>
      </c>
      <c r="C221" s="11" t="s">
        <v>198</v>
      </c>
      <c r="D221" s="11" t="s">
        <v>206</v>
      </c>
      <c r="E221" s="11">
        <v>38</v>
      </c>
      <c r="F221" s="11">
        <v>201709</v>
      </c>
    </row>
    <row r="222" spans="1:6">
      <c r="A222" s="11" t="s">
        <v>477</v>
      </c>
      <c r="B222" s="11">
        <v>27</v>
      </c>
      <c r="C222" s="11" t="s">
        <v>198</v>
      </c>
      <c r="D222" s="11" t="s">
        <v>206</v>
      </c>
      <c r="E222" s="11">
        <v>40</v>
      </c>
      <c r="F222" s="11">
        <v>201709</v>
      </c>
    </row>
    <row r="223" spans="1:6">
      <c r="A223" s="11" t="s">
        <v>787</v>
      </c>
      <c r="B223" s="11">
        <v>27</v>
      </c>
      <c r="C223" s="11" t="s">
        <v>185</v>
      </c>
      <c r="D223" s="11" t="s">
        <v>198</v>
      </c>
      <c r="E223" s="11">
        <v>26</v>
      </c>
      <c r="F223" s="11">
        <v>201709</v>
      </c>
    </row>
    <row r="224" spans="1:6">
      <c r="A224" s="11" t="s">
        <v>501</v>
      </c>
      <c r="B224" s="11">
        <v>27</v>
      </c>
      <c r="C224" s="11" t="s">
        <v>175</v>
      </c>
      <c r="D224" s="11" t="s">
        <v>198</v>
      </c>
      <c r="E224" s="11">
        <v>45</v>
      </c>
      <c r="F224" s="11">
        <v>201709</v>
      </c>
    </row>
    <row r="225" spans="1:6">
      <c r="A225" s="11" t="s">
        <v>487</v>
      </c>
      <c r="B225" s="11">
        <v>27</v>
      </c>
      <c r="C225" s="11" t="s">
        <v>175</v>
      </c>
      <c r="D225" s="11" t="s">
        <v>177</v>
      </c>
      <c r="E225" s="11">
        <v>45.5</v>
      </c>
      <c r="F225" s="11">
        <v>201709</v>
      </c>
    </row>
    <row r="226" spans="1:6">
      <c r="A226" s="11" t="s">
        <v>486</v>
      </c>
      <c r="B226" s="11">
        <v>27</v>
      </c>
      <c r="C226" s="11" t="s">
        <v>175</v>
      </c>
      <c r="D226" s="11" t="s">
        <v>185</v>
      </c>
      <c r="E226" s="11">
        <v>9.25</v>
      </c>
      <c r="F226" s="11">
        <v>201709</v>
      </c>
    </row>
    <row r="227" spans="1:6">
      <c r="A227" s="11" t="s">
        <v>486</v>
      </c>
      <c r="B227" s="11">
        <v>27</v>
      </c>
      <c r="C227" s="11" t="s">
        <v>175</v>
      </c>
      <c r="D227" s="11" t="s">
        <v>177</v>
      </c>
      <c r="E227" s="11">
        <v>27.75</v>
      </c>
      <c r="F227" s="11">
        <v>201709</v>
      </c>
    </row>
    <row r="228" spans="1:6">
      <c r="A228" s="11" t="s">
        <v>483</v>
      </c>
      <c r="B228" s="11">
        <v>27</v>
      </c>
      <c r="C228" s="11" t="s">
        <v>175</v>
      </c>
      <c r="D228" s="11" t="s">
        <v>185</v>
      </c>
      <c r="E228" s="11">
        <v>3.5</v>
      </c>
      <c r="F228" s="11">
        <v>201709</v>
      </c>
    </row>
    <row r="229" spans="1:6">
      <c r="A229" s="11" t="s">
        <v>483</v>
      </c>
      <c r="B229" s="11">
        <v>27</v>
      </c>
      <c r="C229" s="11" t="s">
        <v>175</v>
      </c>
      <c r="D229" s="11" t="s">
        <v>177</v>
      </c>
      <c r="E229" s="11">
        <v>3.5</v>
      </c>
      <c r="F229" s="11">
        <v>201709</v>
      </c>
    </row>
    <row r="230" spans="1:6">
      <c r="A230" s="11" t="s">
        <v>483</v>
      </c>
      <c r="B230" s="11">
        <v>27</v>
      </c>
      <c r="C230" s="11" t="s">
        <v>175</v>
      </c>
      <c r="D230" s="11" t="s">
        <v>198</v>
      </c>
      <c r="E230" s="11">
        <v>31.5</v>
      </c>
      <c r="F230" s="11">
        <v>201709</v>
      </c>
    </row>
    <row r="231" spans="1:6">
      <c r="A231" s="11" t="s">
        <v>483</v>
      </c>
      <c r="B231" s="11">
        <v>27</v>
      </c>
      <c r="C231" s="11" t="s">
        <v>175</v>
      </c>
      <c r="D231" s="11" t="s">
        <v>206</v>
      </c>
      <c r="E231" s="11">
        <v>5.5</v>
      </c>
      <c r="F231" s="11">
        <v>201709</v>
      </c>
    </row>
    <row r="232" spans="1:6">
      <c r="A232" s="11" t="s">
        <v>460</v>
      </c>
      <c r="B232" s="11">
        <v>27</v>
      </c>
      <c r="C232" s="11" t="s">
        <v>211</v>
      </c>
      <c r="D232" s="11" t="s">
        <v>177</v>
      </c>
      <c r="E232" s="11">
        <v>43</v>
      </c>
      <c r="F232" s="11">
        <v>201709</v>
      </c>
    </row>
    <row r="233" spans="1:6">
      <c r="A233" s="11" t="s">
        <v>784</v>
      </c>
      <c r="B233" s="11">
        <v>27</v>
      </c>
      <c r="C233" s="11" t="s">
        <v>175</v>
      </c>
      <c r="D233" s="11" t="s">
        <v>148</v>
      </c>
      <c r="E233" s="11">
        <v>1.75</v>
      </c>
      <c r="F233" s="11">
        <v>201709</v>
      </c>
    </row>
    <row r="234" spans="1:6">
      <c r="A234" s="11" t="s">
        <v>784</v>
      </c>
      <c r="B234" s="11">
        <v>27</v>
      </c>
      <c r="C234" s="11" t="s">
        <v>175</v>
      </c>
      <c r="D234" s="11" t="s">
        <v>182</v>
      </c>
      <c r="E234" s="11">
        <v>4.25</v>
      </c>
      <c r="F234" s="11">
        <v>201709</v>
      </c>
    </row>
    <row r="235" spans="1:6">
      <c r="A235" s="11" t="s">
        <v>784</v>
      </c>
      <c r="B235" s="11">
        <v>27</v>
      </c>
      <c r="C235" s="11" t="s">
        <v>175</v>
      </c>
      <c r="D235" s="11" t="s">
        <v>185</v>
      </c>
      <c r="E235" s="11">
        <v>4.5</v>
      </c>
      <c r="F235" s="11">
        <v>201709</v>
      </c>
    </row>
    <row r="236" spans="1:6">
      <c r="A236" s="11" t="s">
        <v>784</v>
      </c>
      <c r="B236" s="11">
        <v>27</v>
      </c>
      <c r="C236" s="11" t="s">
        <v>175</v>
      </c>
      <c r="D236" s="11" t="s">
        <v>177</v>
      </c>
      <c r="E236" s="11">
        <v>2.5</v>
      </c>
      <c r="F236" s="11">
        <v>201709</v>
      </c>
    </row>
    <row r="237" spans="1:6">
      <c r="A237" s="11" t="s">
        <v>784</v>
      </c>
      <c r="B237" s="11">
        <v>27</v>
      </c>
      <c r="C237" s="11" t="s">
        <v>175</v>
      </c>
      <c r="D237" s="11" t="s">
        <v>198</v>
      </c>
      <c r="E237" s="11">
        <v>4</v>
      </c>
      <c r="F237" s="11">
        <v>201709</v>
      </c>
    </row>
    <row r="238" spans="1:6">
      <c r="A238" s="11" t="s">
        <v>784</v>
      </c>
      <c r="B238" s="11">
        <v>27</v>
      </c>
      <c r="C238" s="11" t="s">
        <v>175</v>
      </c>
      <c r="D238" s="11" t="s">
        <v>203</v>
      </c>
      <c r="E238" s="11">
        <v>2</v>
      </c>
      <c r="F238" s="11">
        <v>201709</v>
      </c>
    </row>
    <row r="239" spans="1:6">
      <c r="A239" s="11" t="s">
        <v>784</v>
      </c>
      <c r="B239" s="11">
        <v>27</v>
      </c>
      <c r="C239" s="11" t="s">
        <v>175</v>
      </c>
      <c r="D239" s="11" t="s">
        <v>206</v>
      </c>
      <c r="E239" s="11">
        <v>2.75</v>
      </c>
      <c r="F239" s="11">
        <v>201709</v>
      </c>
    </row>
    <row r="240" spans="1:6">
      <c r="A240" s="11" t="s">
        <v>492</v>
      </c>
      <c r="B240" s="11">
        <v>27</v>
      </c>
      <c r="C240" s="11" t="s">
        <v>175</v>
      </c>
      <c r="D240" s="11" t="s">
        <v>206</v>
      </c>
      <c r="E240" s="11">
        <v>50.91</v>
      </c>
      <c r="F240" s="11">
        <v>201709</v>
      </c>
    </row>
    <row r="241" spans="1:6">
      <c r="A241" s="11" t="s">
        <v>491</v>
      </c>
      <c r="B241" s="11">
        <v>27</v>
      </c>
      <c r="C241" s="11" t="s">
        <v>175</v>
      </c>
      <c r="D241" s="11" t="s">
        <v>206</v>
      </c>
      <c r="E241" s="11">
        <v>46.08</v>
      </c>
      <c r="F241" s="11">
        <v>201709</v>
      </c>
    </row>
    <row r="242" spans="1:6">
      <c r="A242" s="11" t="s">
        <v>1232</v>
      </c>
      <c r="B242" s="11">
        <v>28</v>
      </c>
      <c r="C242" s="11" t="s">
        <v>185</v>
      </c>
      <c r="D242" s="11" t="s">
        <v>206</v>
      </c>
      <c r="E242" s="11">
        <v>53.75</v>
      </c>
      <c r="F242" s="11">
        <v>201709</v>
      </c>
    </row>
    <row r="243" spans="1:6">
      <c r="A243" s="11" t="s">
        <v>715</v>
      </c>
      <c r="B243" s="11">
        <v>28</v>
      </c>
      <c r="C243" s="11" t="s">
        <v>175</v>
      </c>
      <c r="D243" s="11" t="s">
        <v>198</v>
      </c>
      <c r="E243" s="11">
        <v>8</v>
      </c>
      <c r="F243" s="11">
        <v>201709</v>
      </c>
    </row>
    <row r="244" spans="1:6">
      <c r="A244" s="11" t="s">
        <v>726</v>
      </c>
      <c r="B244" s="11">
        <v>28</v>
      </c>
      <c r="C244" s="11" t="s">
        <v>175</v>
      </c>
      <c r="D244" s="11" t="s">
        <v>185</v>
      </c>
      <c r="E244" s="11">
        <v>1</v>
      </c>
      <c r="F244" s="11">
        <v>201709</v>
      </c>
    </row>
    <row r="245" spans="1:6">
      <c r="A245" s="11" t="s">
        <v>726</v>
      </c>
      <c r="B245" s="11">
        <v>28</v>
      </c>
      <c r="C245" s="11" t="s">
        <v>175</v>
      </c>
      <c r="D245" s="11" t="s">
        <v>177</v>
      </c>
      <c r="E245" s="11">
        <v>1</v>
      </c>
      <c r="F245" s="11">
        <v>201709</v>
      </c>
    </row>
    <row r="246" spans="1:6">
      <c r="A246" s="11" t="s">
        <v>726</v>
      </c>
      <c r="B246" s="11">
        <v>28</v>
      </c>
      <c r="C246" s="11" t="s">
        <v>175</v>
      </c>
      <c r="D246" s="11" t="s">
        <v>198</v>
      </c>
      <c r="E246" s="11">
        <v>21.5</v>
      </c>
      <c r="F246" s="11">
        <v>201709</v>
      </c>
    </row>
    <row r="247" spans="1:6">
      <c r="A247" s="11" t="s">
        <v>493</v>
      </c>
      <c r="B247" s="11">
        <v>28</v>
      </c>
      <c r="C247" s="11" t="s">
        <v>148</v>
      </c>
      <c r="D247" s="11" t="s">
        <v>177</v>
      </c>
      <c r="E247" s="11">
        <v>18.75</v>
      </c>
      <c r="F247" s="11">
        <v>201709</v>
      </c>
    </row>
    <row r="248" spans="1:6">
      <c r="A248" s="11" t="s">
        <v>458</v>
      </c>
      <c r="B248" s="11">
        <v>28</v>
      </c>
      <c r="C248" s="11" t="s">
        <v>185</v>
      </c>
      <c r="D248" s="11" t="s">
        <v>182</v>
      </c>
      <c r="E248" s="11">
        <v>7.75</v>
      </c>
      <c r="F248" s="11">
        <v>201709</v>
      </c>
    </row>
    <row r="249" spans="1:6">
      <c r="A249" s="11" t="s">
        <v>458</v>
      </c>
      <c r="B249" s="11">
        <v>28</v>
      </c>
      <c r="C249" s="11" t="s">
        <v>185</v>
      </c>
      <c r="D249" s="11" t="s">
        <v>198</v>
      </c>
      <c r="E249" s="11">
        <v>2.75</v>
      </c>
      <c r="F249" s="11">
        <v>201709</v>
      </c>
    </row>
    <row r="250" spans="1:6">
      <c r="A250" s="11" t="s">
        <v>458</v>
      </c>
      <c r="B250" s="11">
        <v>28</v>
      </c>
      <c r="C250" s="11" t="s">
        <v>185</v>
      </c>
      <c r="D250" s="11" t="s">
        <v>206</v>
      </c>
      <c r="E250" s="11">
        <v>2</v>
      </c>
      <c r="F250" s="11">
        <v>201709</v>
      </c>
    </row>
    <row r="251" spans="1:6">
      <c r="A251" s="11" t="s">
        <v>767</v>
      </c>
      <c r="B251" s="11">
        <v>28</v>
      </c>
      <c r="C251" s="11" t="s">
        <v>175</v>
      </c>
      <c r="D251" s="11" t="s">
        <v>206</v>
      </c>
      <c r="E251" s="11">
        <v>51.489999999999995</v>
      </c>
      <c r="F251" s="11">
        <v>201709</v>
      </c>
    </row>
    <row r="252" spans="1:6">
      <c r="A252" s="11" t="s">
        <v>453</v>
      </c>
      <c r="B252" s="11">
        <v>28</v>
      </c>
      <c r="C252" s="11" t="s">
        <v>175</v>
      </c>
      <c r="D252" s="11" t="s">
        <v>177</v>
      </c>
      <c r="E252" s="11">
        <v>11.5</v>
      </c>
      <c r="F252" s="11">
        <v>201709</v>
      </c>
    </row>
    <row r="253" spans="1:6">
      <c r="A253" s="11" t="s">
        <v>453</v>
      </c>
      <c r="B253" s="11">
        <v>28</v>
      </c>
      <c r="C253" s="11" t="s">
        <v>175</v>
      </c>
      <c r="D253" s="11" t="s">
        <v>198</v>
      </c>
      <c r="E253" s="11">
        <v>18</v>
      </c>
      <c r="F253" s="11">
        <v>201709</v>
      </c>
    </row>
    <row r="254" spans="1:6">
      <c r="A254" s="11" t="s">
        <v>453</v>
      </c>
      <c r="B254" s="11">
        <v>28</v>
      </c>
      <c r="C254" s="11" t="s">
        <v>175</v>
      </c>
      <c r="D254" s="11" t="s">
        <v>206</v>
      </c>
      <c r="E254" s="11">
        <v>2.5</v>
      </c>
      <c r="F254" s="11">
        <v>201709</v>
      </c>
    </row>
    <row r="255" spans="1:6">
      <c r="A255" s="11" t="s">
        <v>488</v>
      </c>
      <c r="B255" s="11">
        <v>28</v>
      </c>
      <c r="C255" s="11" t="s">
        <v>175</v>
      </c>
      <c r="D255" s="11" t="s">
        <v>198</v>
      </c>
      <c r="E255" s="11">
        <v>59.75</v>
      </c>
      <c r="F255" s="11">
        <v>201709</v>
      </c>
    </row>
    <row r="256" spans="1:6">
      <c r="A256" s="11" t="s">
        <v>598</v>
      </c>
      <c r="B256" s="11">
        <v>28</v>
      </c>
      <c r="C256" s="11" t="s">
        <v>203</v>
      </c>
      <c r="D256" s="11" t="s">
        <v>198</v>
      </c>
      <c r="E256" s="11">
        <v>9.25</v>
      </c>
      <c r="F256" s="11">
        <v>201709</v>
      </c>
    </row>
    <row r="257" spans="1:6">
      <c r="A257" s="11" t="s">
        <v>459</v>
      </c>
      <c r="B257" s="11">
        <v>28</v>
      </c>
      <c r="C257" s="11" t="s">
        <v>175</v>
      </c>
      <c r="D257" s="11" t="s">
        <v>198</v>
      </c>
      <c r="E257" s="11">
        <v>40.5</v>
      </c>
      <c r="F257" s="11">
        <v>201709</v>
      </c>
    </row>
    <row r="258" spans="1:6">
      <c r="A258" s="11" t="s">
        <v>482</v>
      </c>
      <c r="B258" s="11">
        <v>28</v>
      </c>
      <c r="C258" s="11" t="s">
        <v>175</v>
      </c>
      <c r="D258" s="11" t="s">
        <v>148</v>
      </c>
      <c r="E258" s="11">
        <v>0.5</v>
      </c>
      <c r="F258" s="11">
        <v>201709</v>
      </c>
    </row>
    <row r="259" spans="1:6">
      <c r="A259" s="11" t="s">
        <v>482</v>
      </c>
      <c r="B259" s="11">
        <v>28</v>
      </c>
      <c r="C259" s="11" t="s">
        <v>175</v>
      </c>
      <c r="D259" s="11" t="s">
        <v>182</v>
      </c>
      <c r="E259" s="11">
        <v>7</v>
      </c>
      <c r="F259" s="11">
        <v>201709</v>
      </c>
    </row>
    <row r="260" spans="1:6">
      <c r="A260" s="11" t="s">
        <v>482</v>
      </c>
      <c r="B260" s="11">
        <v>28</v>
      </c>
      <c r="C260" s="11" t="s">
        <v>175</v>
      </c>
      <c r="D260" s="11" t="s">
        <v>185</v>
      </c>
      <c r="E260" s="11">
        <v>1.75</v>
      </c>
      <c r="F260" s="11">
        <v>201709</v>
      </c>
    </row>
    <row r="261" spans="1:6">
      <c r="A261" s="11" t="s">
        <v>482</v>
      </c>
      <c r="B261" s="11">
        <v>28</v>
      </c>
      <c r="C261" s="11" t="s">
        <v>175</v>
      </c>
      <c r="D261" s="11" t="s">
        <v>177</v>
      </c>
      <c r="E261" s="11">
        <v>3.25</v>
      </c>
      <c r="F261" s="11">
        <v>201709</v>
      </c>
    </row>
    <row r="262" spans="1:6">
      <c r="A262" s="11" t="s">
        <v>482</v>
      </c>
      <c r="B262" s="11">
        <v>28</v>
      </c>
      <c r="C262" s="11" t="s">
        <v>175</v>
      </c>
      <c r="D262" s="11" t="s">
        <v>198</v>
      </c>
      <c r="E262" s="11">
        <v>29.75</v>
      </c>
      <c r="F262" s="11">
        <v>201709</v>
      </c>
    </row>
    <row r="263" spans="1:6">
      <c r="A263" s="11" t="s">
        <v>482</v>
      </c>
      <c r="B263" s="11">
        <v>28</v>
      </c>
      <c r="C263" s="11" t="s">
        <v>175</v>
      </c>
      <c r="D263" s="11" t="s">
        <v>203</v>
      </c>
      <c r="E263" s="11">
        <v>0.25</v>
      </c>
      <c r="F263" s="11">
        <v>201709</v>
      </c>
    </row>
    <row r="264" spans="1:6">
      <c r="A264" s="11" t="s">
        <v>482</v>
      </c>
      <c r="B264" s="11">
        <v>28</v>
      </c>
      <c r="C264" s="11" t="s">
        <v>175</v>
      </c>
      <c r="D264" s="11" t="s">
        <v>206</v>
      </c>
      <c r="E264" s="11">
        <v>9.25</v>
      </c>
      <c r="F264" s="11">
        <v>201709</v>
      </c>
    </row>
    <row r="265" spans="1:6">
      <c r="A265" s="11" t="s">
        <v>498</v>
      </c>
      <c r="B265" s="11">
        <v>28</v>
      </c>
      <c r="C265" s="11" t="s">
        <v>175</v>
      </c>
      <c r="D265" s="11" t="s">
        <v>206</v>
      </c>
      <c r="E265" s="11">
        <v>49.84</v>
      </c>
      <c r="F265" s="11">
        <v>201709</v>
      </c>
    </row>
    <row r="266" spans="1:6">
      <c r="A266" s="11" t="s">
        <v>479</v>
      </c>
      <c r="B266" s="11">
        <v>28</v>
      </c>
      <c r="C266" s="11" t="s">
        <v>175</v>
      </c>
      <c r="D266" s="11" t="s">
        <v>177</v>
      </c>
      <c r="E266" s="11">
        <v>17.5</v>
      </c>
      <c r="F266" s="11">
        <v>201709</v>
      </c>
    </row>
    <row r="267" spans="1:6">
      <c r="A267" s="11" t="s">
        <v>479</v>
      </c>
      <c r="B267" s="11">
        <v>28</v>
      </c>
      <c r="C267" s="11" t="s">
        <v>175</v>
      </c>
      <c r="D267" s="11" t="s">
        <v>198</v>
      </c>
      <c r="E267" s="11">
        <v>27.5</v>
      </c>
      <c r="F267" s="11">
        <v>201709</v>
      </c>
    </row>
    <row r="268" spans="1:6">
      <c r="A268" s="11" t="s">
        <v>499</v>
      </c>
      <c r="B268" s="11">
        <v>28</v>
      </c>
      <c r="C268" s="11" t="s">
        <v>175</v>
      </c>
      <c r="D268" s="11" t="s">
        <v>206</v>
      </c>
      <c r="E268" s="11">
        <v>52.660000000000004</v>
      </c>
      <c r="F268" s="11">
        <v>201709</v>
      </c>
    </row>
    <row r="269" spans="1:6">
      <c r="A269" s="11" t="s">
        <v>461</v>
      </c>
      <c r="B269" s="11">
        <v>28</v>
      </c>
      <c r="C269" s="11" t="s">
        <v>185</v>
      </c>
      <c r="D269" s="11" t="s">
        <v>182</v>
      </c>
      <c r="E269" s="11">
        <v>17.119999999999997</v>
      </c>
      <c r="F269" s="11">
        <v>201709</v>
      </c>
    </row>
    <row r="270" spans="1:6">
      <c r="A270" s="11" t="s">
        <v>494</v>
      </c>
      <c r="B270" s="11">
        <v>28</v>
      </c>
      <c r="C270" s="11" t="s">
        <v>175</v>
      </c>
      <c r="D270" s="11" t="s">
        <v>206</v>
      </c>
      <c r="E270" s="11">
        <v>66.490000000000009</v>
      </c>
      <c r="F270" s="11">
        <v>201709</v>
      </c>
    </row>
    <row r="271" spans="1:6">
      <c r="A271" s="11" t="s">
        <v>467</v>
      </c>
      <c r="B271" s="11">
        <v>28</v>
      </c>
      <c r="C271" s="11" t="s">
        <v>185</v>
      </c>
      <c r="D271" s="11" t="s">
        <v>206</v>
      </c>
      <c r="E271" s="11">
        <v>44.75</v>
      </c>
      <c r="F271" s="11">
        <v>201709</v>
      </c>
    </row>
    <row r="272" spans="1:6">
      <c r="A272" s="11" t="s">
        <v>472</v>
      </c>
      <c r="B272" s="11">
        <v>28</v>
      </c>
      <c r="C272" s="11" t="s">
        <v>203</v>
      </c>
      <c r="D272" s="11" t="s">
        <v>198</v>
      </c>
      <c r="E272" s="11">
        <v>43.75</v>
      </c>
      <c r="F272" s="11">
        <v>201709</v>
      </c>
    </row>
    <row r="273" spans="1:6">
      <c r="A273" s="11" t="s">
        <v>480</v>
      </c>
      <c r="B273" s="11">
        <v>28</v>
      </c>
      <c r="C273" s="11" t="s">
        <v>175</v>
      </c>
      <c r="D273" s="11" t="s">
        <v>185</v>
      </c>
      <c r="E273" s="11">
        <v>27.5</v>
      </c>
      <c r="F273" s="11">
        <v>201709</v>
      </c>
    </row>
    <row r="274" spans="1:6">
      <c r="A274" s="11" t="s">
        <v>500</v>
      </c>
      <c r="B274" s="11">
        <v>28</v>
      </c>
      <c r="C274" s="11" t="s">
        <v>185</v>
      </c>
      <c r="D274" s="11" t="s">
        <v>198</v>
      </c>
      <c r="E274" s="11">
        <v>10.41</v>
      </c>
      <c r="F274" s="11">
        <v>201709</v>
      </c>
    </row>
    <row r="275" spans="1:6">
      <c r="A275" s="11" t="s">
        <v>481</v>
      </c>
      <c r="B275" s="11">
        <v>28</v>
      </c>
      <c r="C275" s="11" t="s">
        <v>175</v>
      </c>
      <c r="D275" s="11" t="s">
        <v>198</v>
      </c>
      <c r="E275" s="11">
        <v>20</v>
      </c>
      <c r="F275" s="11">
        <v>201709</v>
      </c>
    </row>
    <row r="276" spans="1:6">
      <c r="A276" s="11" t="s">
        <v>777</v>
      </c>
      <c r="B276" s="11">
        <v>28</v>
      </c>
      <c r="C276" s="11" t="s">
        <v>175</v>
      </c>
      <c r="D276" s="11" t="s">
        <v>185</v>
      </c>
      <c r="E276" s="11">
        <v>26</v>
      </c>
      <c r="F276" s="11">
        <v>201709</v>
      </c>
    </row>
    <row r="277" spans="1:6">
      <c r="A277" s="11" t="s">
        <v>777</v>
      </c>
      <c r="B277" s="11">
        <v>28</v>
      </c>
      <c r="C277" s="11" t="s">
        <v>175</v>
      </c>
      <c r="D277" s="11" t="s">
        <v>206</v>
      </c>
      <c r="E277" s="11">
        <v>2</v>
      </c>
      <c r="F277" s="11">
        <v>201709</v>
      </c>
    </row>
    <row r="278" spans="1:6">
      <c r="A278" s="11" t="s">
        <v>495</v>
      </c>
      <c r="B278" s="11">
        <v>28</v>
      </c>
      <c r="C278" s="11" t="s">
        <v>175</v>
      </c>
      <c r="D278" s="11" t="s">
        <v>206</v>
      </c>
      <c r="E278" s="11">
        <v>36</v>
      </c>
      <c r="F278" s="11">
        <v>201709</v>
      </c>
    </row>
    <row r="279" spans="1:6">
      <c r="A279" s="11" t="s">
        <v>780</v>
      </c>
      <c r="B279" s="11">
        <v>28</v>
      </c>
      <c r="C279" s="11" t="s">
        <v>175</v>
      </c>
      <c r="D279" s="11" t="s">
        <v>185</v>
      </c>
      <c r="E279" s="11">
        <v>51.25</v>
      </c>
      <c r="F279" s="11">
        <v>201709</v>
      </c>
    </row>
    <row r="280" spans="1:6">
      <c r="A280" s="11" t="s">
        <v>476</v>
      </c>
      <c r="B280" s="11">
        <v>28</v>
      </c>
      <c r="C280" s="11" t="s">
        <v>198</v>
      </c>
      <c r="D280" s="11" t="s">
        <v>206</v>
      </c>
      <c r="E280" s="11">
        <v>53.75</v>
      </c>
      <c r="F280" s="11">
        <v>201709</v>
      </c>
    </row>
    <row r="281" spans="1:6">
      <c r="A281" s="11" t="s">
        <v>477</v>
      </c>
      <c r="B281" s="11">
        <v>28</v>
      </c>
      <c r="C281" s="11" t="s">
        <v>198</v>
      </c>
      <c r="D281" s="11" t="s">
        <v>206</v>
      </c>
      <c r="E281" s="11">
        <v>52.75</v>
      </c>
      <c r="F281" s="11">
        <v>201709</v>
      </c>
    </row>
    <row r="282" spans="1:6">
      <c r="A282" s="11" t="s">
        <v>597</v>
      </c>
      <c r="B282" s="11">
        <v>28</v>
      </c>
      <c r="C282" s="11" t="s">
        <v>175</v>
      </c>
      <c r="D282" s="11" t="s">
        <v>198</v>
      </c>
      <c r="E282" s="11">
        <v>24</v>
      </c>
      <c r="F282" s="11">
        <v>201709</v>
      </c>
    </row>
    <row r="283" spans="1:6">
      <c r="A283" s="11" t="s">
        <v>787</v>
      </c>
      <c r="B283" s="11">
        <v>28</v>
      </c>
      <c r="C283" s="11" t="s">
        <v>185</v>
      </c>
      <c r="D283" s="11" t="s">
        <v>198</v>
      </c>
      <c r="E283" s="11">
        <v>22.75</v>
      </c>
      <c r="F283" s="11">
        <v>201709</v>
      </c>
    </row>
    <row r="284" spans="1:6">
      <c r="A284" s="11" t="s">
        <v>501</v>
      </c>
      <c r="B284" s="11">
        <v>28</v>
      </c>
      <c r="C284" s="11" t="s">
        <v>175</v>
      </c>
      <c r="D284" s="11" t="s">
        <v>185</v>
      </c>
      <c r="E284" s="11">
        <v>2</v>
      </c>
      <c r="F284" s="11">
        <v>201709</v>
      </c>
    </row>
    <row r="285" spans="1:6">
      <c r="A285" s="11" t="s">
        <v>501</v>
      </c>
      <c r="B285" s="11">
        <v>28</v>
      </c>
      <c r="C285" s="11" t="s">
        <v>175</v>
      </c>
      <c r="D285" s="11" t="s">
        <v>177</v>
      </c>
      <c r="E285" s="11">
        <v>5</v>
      </c>
      <c r="F285" s="11">
        <v>201709</v>
      </c>
    </row>
    <row r="286" spans="1:6">
      <c r="A286" s="11" t="s">
        <v>501</v>
      </c>
      <c r="B286" s="11">
        <v>28</v>
      </c>
      <c r="C286" s="11" t="s">
        <v>175</v>
      </c>
      <c r="D286" s="11" t="s">
        <v>198</v>
      </c>
      <c r="E286" s="11">
        <v>34</v>
      </c>
      <c r="F286" s="11">
        <v>201709</v>
      </c>
    </row>
    <row r="287" spans="1:6">
      <c r="A287" s="11" t="s">
        <v>501</v>
      </c>
      <c r="B287" s="11">
        <v>28</v>
      </c>
      <c r="C287" s="11" t="s">
        <v>175</v>
      </c>
      <c r="D287" s="11" t="s">
        <v>206</v>
      </c>
      <c r="E287" s="11">
        <v>4</v>
      </c>
      <c r="F287" s="11">
        <v>201709</v>
      </c>
    </row>
    <row r="288" spans="1:6">
      <c r="A288" s="11" t="s">
        <v>487</v>
      </c>
      <c r="B288" s="11">
        <v>28</v>
      </c>
      <c r="C288" s="11" t="s">
        <v>175</v>
      </c>
      <c r="D288" s="11" t="s">
        <v>177</v>
      </c>
      <c r="E288" s="11">
        <v>43</v>
      </c>
      <c r="F288" s="11">
        <v>201709</v>
      </c>
    </row>
    <row r="289" spans="1:6">
      <c r="A289" s="11" t="s">
        <v>490</v>
      </c>
      <c r="B289" s="11">
        <v>28</v>
      </c>
      <c r="C289" s="11" t="s">
        <v>203</v>
      </c>
      <c r="D289" s="11" t="s">
        <v>198</v>
      </c>
      <c r="E289" s="11">
        <v>39</v>
      </c>
      <c r="F289" s="11">
        <v>201709</v>
      </c>
    </row>
    <row r="290" spans="1:6">
      <c r="A290" s="11" t="s">
        <v>486</v>
      </c>
      <c r="B290" s="11">
        <v>28</v>
      </c>
      <c r="C290" s="11" t="s">
        <v>175</v>
      </c>
      <c r="D290" s="11" t="s">
        <v>177</v>
      </c>
      <c r="E290" s="11">
        <v>46.25</v>
      </c>
      <c r="F290" s="11">
        <v>201709</v>
      </c>
    </row>
    <row r="291" spans="1:6">
      <c r="A291" s="11" t="s">
        <v>483</v>
      </c>
      <c r="B291" s="11">
        <v>28</v>
      </c>
      <c r="C291" s="11" t="s">
        <v>175</v>
      </c>
      <c r="D291" s="11" t="s">
        <v>185</v>
      </c>
      <c r="E291" s="11">
        <v>11</v>
      </c>
      <c r="F291" s="11">
        <v>201709</v>
      </c>
    </row>
    <row r="292" spans="1:6">
      <c r="A292" s="11" t="s">
        <v>483</v>
      </c>
      <c r="B292" s="11">
        <v>28</v>
      </c>
      <c r="C292" s="11" t="s">
        <v>175</v>
      </c>
      <c r="D292" s="11" t="s">
        <v>177</v>
      </c>
      <c r="E292" s="11">
        <v>7.5</v>
      </c>
      <c r="F292" s="11">
        <v>201709</v>
      </c>
    </row>
    <row r="293" spans="1:6">
      <c r="A293" s="11" t="s">
        <v>483</v>
      </c>
      <c r="B293" s="11">
        <v>28</v>
      </c>
      <c r="C293" s="11" t="s">
        <v>175</v>
      </c>
      <c r="D293" s="11" t="s">
        <v>198</v>
      </c>
      <c r="E293" s="11">
        <v>18.5</v>
      </c>
      <c r="F293" s="11">
        <v>201709</v>
      </c>
    </row>
    <row r="294" spans="1:6">
      <c r="A294" s="11" t="s">
        <v>483</v>
      </c>
      <c r="B294" s="11">
        <v>28</v>
      </c>
      <c r="C294" s="11" t="s">
        <v>175</v>
      </c>
      <c r="D294" s="11" t="s">
        <v>206</v>
      </c>
      <c r="E294" s="11">
        <v>4.5</v>
      </c>
      <c r="F294" s="11">
        <v>201709</v>
      </c>
    </row>
    <row r="295" spans="1:6">
      <c r="A295" s="11" t="s">
        <v>913</v>
      </c>
      <c r="B295" s="11">
        <v>28</v>
      </c>
      <c r="C295" s="11" t="s">
        <v>185</v>
      </c>
      <c r="D295" s="11" t="s">
        <v>177</v>
      </c>
      <c r="E295" s="11">
        <v>15.17</v>
      </c>
      <c r="F295" s="11">
        <v>201709</v>
      </c>
    </row>
    <row r="296" spans="1:6">
      <c r="A296" s="11" t="s">
        <v>460</v>
      </c>
      <c r="B296" s="11">
        <v>28</v>
      </c>
      <c r="C296" s="11" t="s">
        <v>211</v>
      </c>
      <c r="D296" s="11" t="s">
        <v>177</v>
      </c>
      <c r="E296" s="11">
        <v>44</v>
      </c>
      <c r="F296" s="11">
        <v>201709</v>
      </c>
    </row>
    <row r="297" spans="1:6">
      <c r="A297" s="11" t="s">
        <v>784</v>
      </c>
      <c r="B297" s="11">
        <v>28</v>
      </c>
      <c r="C297" s="11" t="s">
        <v>175</v>
      </c>
      <c r="D297" s="11" t="s">
        <v>148</v>
      </c>
      <c r="E297" s="11">
        <v>2</v>
      </c>
      <c r="F297" s="11">
        <v>201709</v>
      </c>
    </row>
    <row r="298" spans="1:6">
      <c r="A298" s="11" t="s">
        <v>784</v>
      </c>
      <c r="B298" s="11">
        <v>28</v>
      </c>
      <c r="C298" s="11" t="s">
        <v>175</v>
      </c>
      <c r="D298" s="11" t="s">
        <v>182</v>
      </c>
      <c r="E298" s="11">
        <v>4</v>
      </c>
      <c r="F298" s="11">
        <v>201709</v>
      </c>
    </row>
    <row r="299" spans="1:6">
      <c r="A299" s="11" t="s">
        <v>784</v>
      </c>
      <c r="B299" s="11">
        <v>28</v>
      </c>
      <c r="C299" s="11" t="s">
        <v>175</v>
      </c>
      <c r="D299" s="11" t="s">
        <v>185</v>
      </c>
      <c r="E299" s="11">
        <v>4.25</v>
      </c>
      <c r="F299" s="11">
        <v>201709</v>
      </c>
    </row>
    <row r="300" spans="1:6">
      <c r="A300" s="11" t="s">
        <v>784</v>
      </c>
      <c r="B300" s="11">
        <v>28</v>
      </c>
      <c r="C300" s="11" t="s">
        <v>175</v>
      </c>
      <c r="D300" s="11" t="s">
        <v>177</v>
      </c>
      <c r="E300" s="11">
        <v>4</v>
      </c>
      <c r="F300" s="11">
        <v>201709</v>
      </c>
    </row>
    <row r="301" spans="1:6">
      <c r="A301" s="11" t="s">
        <v>784</v>
      </c>
      <c r="B301" s="11">
        <v>28</v>
      </c>
      <c r="C301" s="11" t="s">
        <v>175</v>
      </c>
      <c r="D301" s="11" t="s">
        <v>198</v>
      </c>
      <c r="E301" s="11">
        <v>4</v>
      </c>
      <c r="F301" s="11">
        <v>201709</v>
      </c>
    </row>
    <row r="302" spans="1:6">
      <c r="A302" s="11" t="s">
        <v>784</v>
      </c>
      <c r="B302" s="11">
        <v>28</v>
      </c>
      <c r="C302" s="11" t="s">
        <v>175</v>
      </c>
      <c r="D302" s="11" t="s">
        <v>203</v>
      </c>
      <c r="E302" s="11">
        <v>1</v>
      </c>
      <c r="F302" s="11">
        <v>201709</v>
      </c>
    </row>
    <row r="303" spans="1:6">
      <c r="A303" s="11" t="s">
        <v>784</v>
      </c>
      <c r="B303" s="11">
        <v>28</v>
      </c>
      <c r="C303" s="11" t="s">
        <v>175</v>
      </c>
      <c r="D303" s="11" t="s">
        <v>206</v>
      </c>
      <c r="E303" s="11">
        <v>4</v>
      </c>
      <c r="F303" s="11">
        <v>201709</v>
      </c>
    </row>
    <row r="304" spans="1:6">
      <c r="A304" s="11" t="s">
        <v>784</v>
      </c>
      <c r="B304" s="11">
        <v>28</v>
      </c>
      <c r="C304" s="11" t="s">
        <v>175</v>
      </c>
      <c r="D304" s="11" t="s">
        <v>211</v>
      </c>
      <c r="E304" s="11">
        <v>0.5</v>
      </c>
      <c r="F304" s="11">
        <v>201709</v>
      </c>
    </row>
    <row r="305" spans="1:6">
      <c r="A305" s="11" t="s">
        <v>492</v>
      </c>
      <c r="B305" s="11">
        <v>28</v>
      </c>
      <c r="C305" s="11" t="s">
        <v>175</v>
      </c>
      <c r="D305" s="11" t="s">
        <v>206</v>
      </c>
      <c r="E305" s="11">
        <v>51.18</v>
      </c>
      <c r="F305" s="11">
        <v>201709</v>
      </c>
    </row>
    <row r="306" spans="1:6">
      <c r="A306" s="11" t="s">
        <v>491</v>
      </c>
      <c r="B306" s="11">
        <v>28</v>
      </c>
      <c r="C306" s="11" t="s">
        <v>175</v>
      </c>
      <c r="D306" s="11" t="s">
        <v>206</v>
      </c>
      <c r="E306" s="11">
        <v>45.16</v>
      </c>
      <c r="F306" s="11">
        <v>201709</v>
      </c>
    </row>
    <row r="307" spans="1:6">
      <c r="A307" s="11" t="s">
        <v>1232</v>
      </c>
      <c r="B307" s="11">
        <v>29</v>
      </c>
      <c r="C307" s="11" t="s">
        <v>185</v>
      </c>
      <c r="D307" s="11" t="s">
        <v>206</v>
      </c>
      <c r="E307" s="11">
        <v>56.399999999999991</v>
      </c>
      <c r="F307" s="11">
        <v>201709</v>
      </c>
    </row>
    <row r="308" spans="1:6">
      <c r="A308" s="11" t="s">
        <v>715</v>
      </c>
      <c r="B308" s="11">
        <v>29</v>
      </c>
      <c r="C308" s="11" t="s">
        <v>175</v>
      </c>
      <c r="D308" s="11" t="s">
        <v>198</v>
      </c>
      <c r="E308" s="11">
        <v>8</v>
      </c>
      <c r="F308" s="11">
        <v>201709</v>
      </c>
    </row>
    <row r="309" spans="1:6">
      <c r="A309" s="11" t="s">
        <v>726</v>
      </c>
      <c r="B309" s="11">
        <v>29</v>
      </c>
      <c r="C309" s="11" t="s">
        <v>175</v>
      </c>
      <c r="D309" s="11" t="s">
        <v>185</v>
      </c>
      <c r="E309" s="11">
        <v>1</v>
      </c>
      <c r="F309" s="11">
        <v>201709</v>
      </c>
    </row>
    <row r="310" spans="1:6">
      <c r="A310" s="11" t="s">
        <v>726</v>
      </c>
      <c r="B310" s="11">
        <v>29</v>
      </c>
      <c r="C310" s="11" t="s">
        <v>175</v>
      </c>
      <c r="D310" s="11" t="s">
        <v>177</v>
      </c>
      <c r="E310" s="11">
        <v>1</v>
      </c>
      <c r="F310" s="11">
        <v>201709</v>
      </c>
    </row>
    <row r="311" spans="1:6">
      <c r="A311" s="11" t="s">
        <v>726</v>
      </c>
      <c r="B311" s="11">
        <v>29</v>
      </c>
      <c r="C311" s="11" t="s">
        <v>175</v>
      </c>
      <c r="D311" s="11" t="s">
        <v>198</v>
      </c>
      <c r="E311" s="11">
        <v>21</v>
      </c>
      <c r="F311" s="11">
        <v>201709</v>
      </c>
    </row>
    <row r="312" spans="1:6">
      <c r="A312" s="11" t="s">
        <v>493</v>
      </c>
      <c r="B312" s="11">
        <v>29</v>
      </c>
      <c r="C312" s="11" t="s">
        <v>148</v>
      </c>
      <c r="D312" s="11" t="s">
        <v>177</v>
      </c>
      <c r="E312" s="11">
        <v>15.5</v>
      </c>
      <c r="F312" s="11">
        <v>201709</v>
      </c>
    </row>
    <row r="313" spans="1:6">
      <c r="A313" s="11" t="s">
        <v>458</v>
      </c>
      <c r="B313" s="11">
        <v>29</v>
      </c>
      <c r="C313" s="11" t="s">
        <v>185</v>
      </c>
      <c r="D313" s="11" t="s">
        <v>182</v>
      </c>
      <c r="E313" s="11">
        <v>7.5</v>
      </c>
      <c r="F313" s="11">
        <v>201709</v>
      </c>
    </row>
    <row r="314" spans="1:6">
      <c r="A314" s="11" t="s">
        <v>458</v>
      </c>
      <c r="B314" s="11">
        <v>29</v>
      </c>
      <c r="C314" s="11" t="s">
        <v>185</v>
      </c>
      <c r="D314" s="11" t="s">
        <v>177</v>
      </c>
      <c r="E314" s="11">
        <v>1</v>
      </c>
      <c r="F314" s="11">
        <v>201709</v>
      </c>
    </row>
    <row r="315" spans="1:6">
      <c r="A315" s="11" t="s">
        <v>458</v>
      </c>
      <c r="B315" s="11">
        <v>29</v>
      </c>
      <c r="C315" s="11" t="s">
        <v>185</v>
      </c>
      <c r="D315" s="11" t="s">
        <v>198</v>
      </c>
      <c r="E315" s="11">
        <v>2.75</v>
      </c>
      <c r="F315" s="11">
        <v>201709</v>
      </c>
    </row>
    <row r="316" spans="1:6">
      <c r="A316" s="11" t="s">
        <v>458</v>
      </c>
      <c r="B316" s="11">
        <v>29</v>
      </c>
      <c r="C316" s="11" t="s">
        <v>185</v>
      </c>
      <c r="D316" s="11" t="s">
        <v>206</v>
      </c>
      <c r="E316" s="11">
        <v>3.25</v>
      </c>
      <c r="F316" s="11">
        <v>201709</v>
      </c>
    </row>
    <row r="317" spans="1:6">
      <c r="A317" s="11" t="s">
        <v>767</v>
      </c>
      <c r="B317" s="11">
        <v>29</v>
      </c>
      <c r="C317" s="11" t="s">
        <v>175</v>
      </c>
      <c r="D317" s="11" t="s">
        <v>206</v>
      </c>
      <c r="E317" s="11">
        <v>36.83</v>
      </c>
      <c r="F317" s="11">
        <v>201709</v>
      </c>
    </row>
    <row r="318" spans="1:6">
      <c r="A318" s="11" t="s">
        <v>453</v>
      </c>
      <c r="B318" s="11">
        <v>29</v>
      </c>
      <c r="C318" s="11" t="s">
        <v>175</v>
      </c>
      <c r="D318" s="11" t="s">
        <v>177</v>
      </c>
      <c r="E318" s="11">
        <v>7.5</v>
      </c>
      <c r="F318" s="11">
        <v>201709</v>
      </c>
    </row>
    <row r="319" spans="1:6">
      <c r="A319" s="11" t="s">
        <v>453</v>
      </c>
      <c r="B319" s="11">
        <v>29</v>
      </c>
      <c r="C319" s="11" t="s">
        <v>175</v>
      </c>
      <c r="D319" s="11" t="s">
        <v>198</v>
      </c>
      <c r="E319" s="11">
        <v>12.5</v>
      </c>
      <c r="F319" s="11">
        <v>201709</v>
      </c>
    </row>
    <row r="320" spans="1:6">
      <c r="A320" s="11" t="s">
        <v>453</v>
      </c>
      <c r="B320" s="11">
        <v>29</v>
      </c>
      <c r="C320" s="11" t="s">
        <v>175</v>
      </c>
      <c r="D320" s="11" t="s">
        <v>206</v>
      </c>
      <c r="E320" s="11">
        <v>1.5</v>
      </c>
      <c r="F320" s="11">
        <v>201709</v>
      </c>
    </row>
    <row r="321" spans="1:6">
      <c r="A321" s="11" t="s">
        <v>786</v>
      </c>
      <c r="B321" s="11">
        <v>29</v>
      </c>
      <c r="C321" s="11" t="s">
        <v>198</v>
      </c>
      <c r="D321" s="11" t="s">
        <v>185</v>
      </c>
      <c r="E321" s="11">
        <v>0.67</v>
      </c>
      <c r="F321" s="11">
        <v>201709</v>
      </c>
    </row>
    <row r="322" spans="1:6">
      <c r="A322" s="11" t="s">
        <v>485</v>
      </c>
      <c r="B322" s="11">
        <v>29</v>
      </c>
      <c r="C322" s="11" t="s">
        <v>175</v>
      </c>
      <c r="D322" s="11" t="s">
        <v>185</v>
      </c>
      <c r="E322" s="11">
        <v>7.5</v>
      </c>
      <c r="F322" s="11">
        <v>201709</v>
      </c>
    </row>
    <row r="323" spans="1:6">
      <c r="A323" s="11" t="s">
        <v>485</v>
      </c>
      <c r="B323" s="11">
        <v>29</v>
      </c>
      <c r="C323" s="11" t="s">
        <v>175</v>
      </c>
      <c r="D323" s="11" t="s">
        <v>206</v>
      </c>
      <c r="E323" s="11">
        <v>24</v>
      </c>
      <c r="F323" s="11">
        <v>201709</v>
      </c>
    </row>
    <row r="324" spans="1:6">
      <c r="A324" s="11" t="s">
        <v>598</v>
      </c>
      <c r="B324" s="11">
        <v>29</v>
      </c>
      <c r="C324" s="11" t="s">
        <v>203</v>
      </c>
      <c r="D324" s="11" t="s">
        <v>198</v>
      </c>
      <c r="E324" s="11">
        <v>19</v>
      </c>
      <c r="F324" s="11">
        <v>201709</v>
      </c>
    </row>
    <row r="325" spans="1:6">
      <c r="A325" s="11" t="s">
        <v>459</v>
      </c>
      <c r="B325" s="11">
        <v>29</v>
      </c>
      <c r="C325" s="11" t="s">
        <v>175</v>
      </c>
      <c r="D325" s="11" t="s">
        <v>198</v>
      </c>
      <c r="E325" s="11">
        <v>39.25</v>
      </c>
      <c r="F325" s="11">
        <v>201709</v>
      </c>
    </row>
    <row r="326" spans="1:6">
      <c r="A326" s="11" t="s">
        <v>471</v>
      </c>
      <c r="B326" s="11">
        <v>29</v>
      </c>
      <c r="C326" s="11" t="s">
        <v>185</v>
      </c>
      <c r="D326" s="11" t="s">
        <v>206</v>
      </c>
      <c r="E326" s="11">
        <v>49.66</v>
      </c>
      <c r="F326" s="11">
        <v>201709</v>
      </c>
    </row>
    <row r="327" spans="1:6">
      <c r="A327" s="11" t="s">
        <v>482</v>
      </c>
      <c r="B327" s="11">
        <v>29</v>
      </c>
      <c r="C327" s="11" t="s">
        <v>175</v>
      </c>
      <c r="D327" s="11" t="s">
        <v>148</v>
      </c>
      <c r="E327" s="11">
        <v>0.5</v>
      </c>
      <c r="F327" s="11">
        <v>201709</v>
      </c>
    </row>
    <row r="328" spans="1:6">
      <c r="A328" s="11" t="s">
        <v>482</v>
      </c>
      <c r="B328" s="11">
        <v>29</v>
      </c>
      <c r="C328" s="11" t="s">
        <v>175</v>
      </c>
      <c r="D328" s="11" t="s">
        <v>182</v>
      </c>
      <c r="E328" s="11">
        <v>4</v>
      </c>
      <c r="F328" s="11">
        <v>201709</v>
      </c>
    </row>
    <row r="329" spans="1:6">
      <c r="A329" s="11" t="s">
        <v>482</v>
      </c>
      <c r="B329" s="11">
        <v>29</v>
      </c>
      <c r="C329" s="11" t="s">
        <v>175</v>
      </c>
      <c r="D329" s="11" t="s">
        <v>185</v>
      </c>
      <c r="E329" s="11">
        <v>2.5</v>
      </c>
      <c r="F329" s="11">
        <v>201709</v>
      </c>
    </row>
    <row r="330" spans="1:6">
      <c r="A330" s="11" t="s">
        <v>482</v>
      </c>
      <c r="B330" s="11">
        <v>29</v>
      </c>
      <c r="C330" s="11" t="s">
        <v>175</v>
      </c>
      <c r="D330" s="11" t="s">
        <v>177</v>
      </c>
      <c r="E330" s="11">
        <v>3.5</v>
      </c>
      <c r="F330" s="11">
        <v>201709</v>
      </c>
    </row>
    <row r="331" spans="1:6">
      <c r="A331" s="11" t="s">
        <v>482</v>
      </c>
      <c r="B331" s="11">
        <v>29</v>
      </c>
      <c r="C331" s="11" t="s">
        <v>175</v>
      </c>
      <c r="D331" s="11" t="s">
        <v>198</v>
      </c>
      <c r="E331" s="11">
        <v>29.5</v>
      </c>
      <c r="F331" s="11">
        <v>201709</v>
      </c>
    </row>
    <row r="332" spans="1:6">
      <c r="A332" s="11" t="s">
        <v>482</v>
      </c>
      <c r="B332" s="11">
        <v>29</v>
      </c>
      <c r="C332" s="11" t="s">
        <v>175</v>
      </c>
      <c r="D332" s="11" t="s">
        <v>203</v>
      </c>
      <c r="E332" s="11">
        <v>0.25</v>
      </c>
      <c r="F332" s="11">
        <v>201709</v>
      </c>
    </row>
    <row r="333" spans="1:6">
      <c r="A333" s="11" t="s">
        <v>482</v>
      </c>
      <c r="B333" s="11">
        <v>29</v>
      </c>
      <c r="C333" s="11" t="s">
        <v>175</v>
      </c>
      <c r="D333" s="11" t="s">
        <v>206</v>
      </c>
      <c r="E333" s="11">
        <v>16</v>
      </c>
      <c r="F333" s="11">
        <v>201709</v>
      </c>
    </row>
    <row r="334" spans="1:6">
      <c r="A334" s="11" t="s">
        <v>498</v>
      </c>
      <c r="B334" s="11">
        <v>29</v>
      </c>
      <c r="C334" s="11" t="s">
        <v>175</v>
      </c>
      <c r="D334" s="11" t="s">
        <v>206</v>
      </c>
      <c r="E334" s="11">
        <v>48.58</v>
      </c>
      <c r="F334" s="11">
        <v>201709</v>
      </c>
    </row>
    <row r="335" spans="1:6">
      <c r="A335" s="11" t="s">
        <v>479</v>
      </c>
      <c r="B335" s="11">
        <v>29</v>
      </c>
      <c r="C335" s="11" t="s">
        <v>175</v>
      </c>
      <c r="D335" s="11" t="s">
        <v>177</v>
      </c>
      <c r="E335" s="11">
        <v>19</v>
      </c>
      <c r="F335" s="11">
        <v>201709</v>
      </c>
    </row>
    <row r="336" spans="1:6">
      <c r="A336" s="11" t="s">
        <v>479</v>
      </c>
      <c r="B336" s="11">
        <v>29</v>
      </c>
      <c r="C336" s="11" t="s">
        <v>175</v>
      </c>
      <c r="D336" s="11" t="s">
        <v>198</v>
      </c>
      <c r="E336" s="11">
        <v>26.5</v>
      </c>
      <c r="F336" s="11">
        <v>201709</v>
      </c>
    </row>
    <row r="337" spans="1:6">
      <c r="A337" s="11" t="s">
        <v>499</v>
      </c>
      <c r="B337" s="11">
        <v>29</v>
      </c>
      <c r="C337" s="11" t="s">
        <v>175</v>
      </c>
      <c r="D337" s="11" t="s">
        <v>206</v>
      </c>
      <c r="E337" s="11">
        <v>65.680000000000007</v>
      </c>
      <c r="F337" s="11">
        <v>201709</v>
      </c>
    </row>
    <row r="338" spans="1:6">
      <c r="A338" s="11" t="s">
        <v>461</v>
      </c>
      <c r="B338" s="11">
        <v>29</v>
      </c>
      <c r="C338" s="11" t="s">
        <v>185</v>
      </c>
      <c r="D338" s="11" t="s">
        <v>182</v>
      </c>
      <c r="E338" s="11">
        <v>24.840000000000003</v>
      </c>
      <c r="F338" s="11">
        <v>201709</v>
      </c>
    </row>
    <row r="339" spans="1:6">
      <c r="A339" s="11" t="s">
        <v>494</v>
      </c>
      <c r="B339" s="11">
        <v>29</v>
      </c>
      <c r="C339" s="11" t="s">
        <v>175</v>
      </c>
      <c r="D339" s="11" t="s">
        <v>206</v>
      </c>
      <c r="E339" s="11">
        <v>72.790000000000006</v>
      </c>
      <c r="F339" s="11">
        <v>201709</v>
      </c>
    </row>
    <row r="340" spans="1:6">
      <c r="A340" s="11" t="s">
        <v>489</v>
      </c>
      <c r="B340" s="11">
        <v>29</v>
      </c>
      <c r="C340" s="11" t="s">
        <v>203</v>
      </c>
      <c r="D340" s="11" t="s">
        <v>198</v>
      </c>
      <c r="E340" s="11">
        <v>41.75</v>
      </c>
      <c r="F340" s="11">
        <v>201709</v>
      </c>
    </row>
    <row r="341" spans="1:6">
      <c r="A341" s="11" t="s">
        <v>467</v>
      </c>
      <c r="B341" s="11">
        <v>29</v>
      </c>
      <c r="C341" s="11" t="s">
        <v>185</v>
      </c>
      <c r="D341" s="11" t="s">
        <v>206</v>
      </c>
      <c r="E341" s="11">
        <v>61.59</v>
      </c>
      <c r="F341" s="11">
        <v>201709</v>
      </c>
    </row>
    <row r="342" spans="1:6">
      <c r="A342" s="11" t="s">
        <v>472</v>
      </c>
      <c r="B342" s="11">
        <v>29</v>
      </c>
      <c r="C342" s="11" t="s">
        <v>203</v>
      </c>
      <c r="D342" s="11" t="s">
        <v>198</v>
      </c>
      <c r="E342" s="11">
        <v>43.75</v>
      </c>
      <c r="F342" s="11">
        <v>201709</v>
      </c>
    </row>
    <row r="343" spans="1:6">
      <c r="A343" s="11" t="s">
        <v>481</v>
      </c>
      <c r="B343" s="11">
        <v>29</v>
      </c>
      <c r="C343" s="11" t="s">
        <v>175</v>
      </c>
      <c r="D343" s="11" t="s">
        <v>198</v>
      </c>
      <c r="E343" s="11">
        <v>21.5</v>
      </c>
      <c r="F343" s="11">
        <v>201709</v>
      </c>
    </row>
    <row r="344" spans="1:6">
      <c r="A344" s="11" t="s">
        <v>777</v>
      </c>
      <c r="B344" s="11">
        <v>29</v>
      </c>
      <c r="C344" s="11" t="s">
        <v>175</v>
      </c>
      <c r="D344" s="11" t="s">
        <v>185</v>
      </c>
      <c r="E344" s="11">
        <v>32.5</v>
      </c>
      <c r="F344" s="11">
        <v>201709</v>
      </c>
    </row>
    <row r="345" spans="1:6">
      <c r="A345" s="11" t="s">
        <v>777</v>
      </c>
      <c r="B345" s="11">
        <v>29</v>
      </c>
      <c r="C345" s="11" t="s">
        <v>175</v>
      </c>
      <c r="D345" s="11" t="s">
        <v>206</v>
      </c>
      <c r="E345" s="11">
        <v>1.5</v>
      </c>
      <c r="F345" s="11">
        <v>201709</v>
      </c>
    </row>
    <row r="346" spans="1:6">
      <c r="A346" s="11" t="s">
        <v>495</v>
      </c>
      <c r="B346" s="11">
        <v>29</v>
      </c>
      <c r="C346" s="11" t="s">
        <v>175</v>
      </c>
      <c r="D346" s="11" t="s">
        <v>206</v>
      </c>
      <c r="E346" s="11">
        <v>36</v>
      </c>
      <c r="F346" s="11">
        <v>201709</v>
      </c>
    </row>
    <row r="347" spans="1:6">
      <c r="A347" s="11" t="s">
        <v>780</v>
      </c>
      <c r="B347" s="11">
        <v>29</v>
      </c>
      <c r="C347" s="11" t="s">
        <v>175</v>
      </c>
      <c r="D347" s="11" t="s">
        <v>185</v>
      </c>
      <c r="E347" s="11">
        <v>39</v>
      </c>
      <c r="F347" s="11">
        <v>201709</v>
      </c>
    </row>
    <row r="348" spans="1:6">
      <c r="A348" s="11" t="s">
        <v>476</v>
      </c>
      <c r="B348" s="11">
        <v>29</v>
      </c>
      <c r="C348" s="11" t="s">
        <v>198</v>
      </c>
      <c r="D348" s="11" t="s">
        <v>206</v>
      </c>
      <c r="E348" s="11">
        <v>48.5</v>
      </c>
      <c r="F348" s="11">
        <v>201709</v>
      </c>
    </row>
    <row r="349" spans="1:6">
      <c r="A349" s="11" t="s">
        <v>477</v>
      </c>
      <c r="B349" s="11">
        <v>29</v>
      </c>
      <c r="C349" s="11" t="s">
        <v>198</v>
      </c>
      <c r="D349" s="11" t="s">
        <v>206</v>
      </c>
      <c r="E349" s="11">
        <v>47</v>
      </c>
      <c r="F349" s="11">
        <v>201709</v>
      </c>
    </row>
    <row r="350" spans="1:6">
      <c r="A350" s="11" t="s">
        <v>597</v>
      </c>
      <c r="B350" s="11">
        <v>29</v>
      </c>
      <c r="C350" s="11" t="s">
        <v>175</v>
      </c>
      <c r="D350" s="11" t="s">
        <v>198</v>
      </c>
      <c r="E350" s="11">
        <v>24</v>
      </c>
      <c r="F350" s="11">
        <v>201709</v>
      </c>
    </row>
    <row r="351" spans="1:6">
      <c r="A351" s="11" t="s">
        <v>501</v>
      </c>
      <c r="B351" s="11">
        <v>29</v>
      </c>
      <c r="C351" s="11" t="s">
        <v>175</v>
      </c>
      <c r="D351" s="11" t="s">
        <v>198</v>
      </c>
      <c r="E351" s="11">
        <v>45</v>
      </c>
      <c r="F351" s="11">
        <v>201709</v>
      </c>
    </row>
    <row r="352" spans="1:6">
      <c r="A352" s="11" t="s">
        <v>487</v>
      </c>
      <c r="B352" s="11">
        <v>29</v>
      </c>
      <c r="C352" s="11" t="s">
        <v>175</v>
      </c>
      <c r="D352" s="11" t="s">
        <v>177</v>
      </c>
      <c r="E352" s="11">
        <v>44.75</v>
      </c>
      <c r="F352" s="11">
        <v>201709</v>
      </c>
    </row>
    <row r="353" spans="1:6">
      <c r="A353" s="11" t="s">
        <v>490</v>
      </c>
      <c r="B353" s="11">
        <v>29</v>
      </c>
      <c r="C353" s="11" t="s">
        <v>203</v>
      </c>
      <c r="D353" s="11" t="s">
        <v>198</v>
      </c>
      <c r="E353" s="11">
        <v>40.5</v>
      </c>
      <c r="F353" s="11">
        <v>201709</v>
      </c>
    </row>
    <row r="354" spans="1:6">
      <c r="A354" s="11" t="s">
        <v>486</v>
      </c>
      <c r="B354" s="11">
        <v>29</v>
      </c>
      <c r="C354" s="11" t="s">
        <v>175</v>
      </c>
      <c r="D354" s="11" t="s">
        <v>177</v>
      </c>
      <c r="E354" s="11">
        <v>37</v>
      </c>
      <c r="F354" s="11">
        <v>201709</v>
      </c>
    </row>
    <row r="355" spans="1:6">
      <c r="A355" s="11" t="s">
        <v>486</v>
      </c>
      <c r="B355" s="11">
        <v>29</v>
      </c>
      <c r="C355" s="11" t="s">
        <v>175</v>
      </c>
      <c r="D355" s="11" t="s">
        <v>198</v>
      </c>
      <c r="E355" s="11">
        <v>9.25</v>
      </c>
      <c r="F355" s="11">
        <v>201709</v>
      </c>
    </row>
    <row r="356" spans="1:6">
      <c r="A356" s="11" t="s">
        <v>483</v>
      </c>
      <c r="B356" s="11">
        <v>29</v>
      </c>
      <c r="C356" s="11" t="s">
        <v>175</v>
      </c>
      <c r="D356" s="11" t="s">
        <v>185</v>
      </c>
      <c r="E356" s="11">
        <v>10</v>
      </c>
      <c r="F356" s="11">
        <v>201709</v>
      </c>
    </row>
    <row r="357" spans="1:6">
      <c r="A357" s="11" t="s">
        <v>483</v>
      </c>
      <c r="B357" s="11">
        <v>29</v>
      </c>
      <c r="C357" s="11" t="s">
        <v>175</v>
      </c>
      <c r="D357" s="11" t="s">
        <v>177</v>
      </c>
      <c r="E357" s="11">
        <v>4.5</v>
      </c>
      <c r="F357" s="11">
        <v>201709</v>
      </c>
    </row>
    <row r="358" spans="1:6">
      <c r="A358" s="11" t="s">
        <v>483</v>
      </c>
      <c r="B358" s="11">
        <v>29</v>
      </c>
      <c r="C358" s="11" t="s">
        <v>175</v>
      </c>
      <c r="D358" s="11" t="s">
        <v>198</v>
      </c>
      <c r="E358" s="11">
        <v>24.75</v>
      </c>
      <c r="F358" s="11">
        <v>201709</v>
      </c>
    </row>
    <row r="359" spans="1:6">
      <c r="A359" s="11" t="s">
        <v>483</v>
      </c>
      <c r="B359" s="11">
        <v>29</v>
      </c>
      <c r="C359" s="11" t="s">
        <v>175</v>
      </c>
      <c r="D359" s="11" t="s">
        <v>206</v>
      </c>
      <c r="E359" s="11">
        <v>7.5</v>
      </c>
      <c r="F359" s="11">
        <v>201709</v>
      </c>
    </row>
    <row r="360" spans="1:6">
      <c r="A360" s="11" t="s">
        <v>460</v>
      </c>
      <c r="B360" s="11">
        <v>29</v>
      </c>
      <c r="C360" s="11" t="s">
        <v>211</v>
      </c>
      <c r="D360" s="11" t="s">
        <v>177</v>
      </c>
      <c r="E360" s="11">
        <v>45.5</v>
      </c>
      <c r="F360" s="11">
        <v>201709</v>
      </c>
    </row>
    <row r="361" spans="1:6">
      <c r="A361" s="11" t="s">
        <v>784</v>
      </c>
      <c r="B361" s="11">
        <v>29</v>
      </c>
      <c r="C361" s="11" t="s">
        <v>175</v>
      </c>
      <c r="D361" s="11" t="s">
        <v>148</v>
      </c>
      <c r="E361" s="11">
        <v>2.75</v>
      </c>
      <c r="F361" s="11">
        <v>201709</v>
      </c>
    </row>
    <row r="362" spans="1:6">
      <c r="A362" s="11" t="s">
        <v>784</v>
      </c>
      <c r="B362" s="11">
        <v>29</v>
      </c>
      <c r="C362" s="11" t="s">
        <v>175</v>
      </c>
      <c r="D362" s="11" t="s">
        <v>182</v>
      </c>
      <c r="E362" s="11">
        <v>3</v>
      </c>
      <c r="F362" s="11">
        <v>201709</v>
      </c>
    </row>
    <row r="363" spans="1:6">
      <c r="A363" s="11" t="s">
        <v>784</v>
      </c>
      <c r="B363" s="11">
        <v>29</v>
      </c>
      <c r="C363" s="11" t="s">
        <v>175</v>
      </c>
      <c r="D363" s="11" t="s">
        <v>185</v>
      </c>
      <c r="E363" s="11">
        <v>4</v>
      </c>
      <c r="F363" s="11">
        <v>201709</v>
      </c>
    </row>
    <row r="364" spans="1:6">
      <c r="A364" s="11" t="s">
        <v>784</v>
      </c>
      <c r="B364" s="11">
        <v>29</v>
      </c>
      <c r="C364" s="11" t="s">
        <v>175</v>
      </c>
      <c r="D364" s="11" t="s">
        <v>177</v>
      </c>
      <c r="E364" s="11">
        <v>2.25</v>
      </c>
      <c r="F364" s="11">
        <v>201709</v>
      </c>
    </row>
    <row r="365" spans="1:6">
      <c r="A365" s="11" t="s">
        <v>784</v>
      </c>
      <c r="B365" s="11">
        <v>29</v>
      </c>
      <c r="C365" s="11" t="s">
        <v>175</v>
      </c>
      <c r="D365" s="11" t="s">
        <v>198</v>
      </c>
      <c r="E365" s="11">
        <v>4.5</v>
      </c>
      <c r="F365" s="11">
        <v>201709</v>
      </c>
    </row>
    <row r="366" spans="1:6">
      <c r="A366" s="11" t="s">
        <v>784</v>
      </c>
      <c r="B366" s="11">
        <v>29</v>
      </c>
      <c r="C366" s="11" t="s">
        <v>175</v>
      </c>
      <c r="D366" s="11" t="s">
        <v>203</v>
      </c>
      <c r="E366" s="11">
        <v>0.5</v>
      </c>
      <c r="F366" s="11">
        <v>201709</v>
      </c>
    </row>
    <row r="367" spans="1:6">
      <c r="A367" s="11" t="s">
        <v>784</v>
      </c>
      <c r="B367" s="11">
        <v>29</v>
      </c>
      <c r="C367" s="11" t="s">
        <v>175</v>
      </c>
      <c r="D367" s="11" t="s">
        <v>206</v>
      </c>
      <c r="E367" s="11">
        <v>4.5</v>
      </c>
      <c r="F367" s="11">
        <v>201709</v>
      </c>
    </row>
    <row r="368" spans="1:6">
      <c r="A368" s="11" t="s">
        <v>492</v>
      </c>
      <c r="B368" s="11">
        <v>29</v>
      </c>
      <c r="C368" s="11" t="s">
        <v>175</v>
      </c>
      <c r="D368" s="11" t="s">
        <v>206</v>
      </c>
      <c r="E368" s="11">
        <v>41.899999999999991</v>
      </c>
      <c r="F368" s="11">
        <v>201709</v>
      </c>
    </row>
    <row r="369" spans="1:6">
      <c r="A369" s="11" t="s">
        <v>491</v>
      </c>
      <c r="B369" s="11">
        <v>29</v>
      </c>
      <c r="C369" s="11" t="s">
        <v>175</v>
      </c>
      <c r="D369" s="11" t="s">
        <v>206</v>
      </c>
      <c r="E369" s="11">
        <v>47.17</v>
      </c>
      <c r="F369" s="11">
        <v>201709</v>
      </c>
    </row>
    <row r="370" spans="1:6">
      <c r="A370" s="11" t="s">
        <v>1232</v>
      </c>
      <c r="B370" s="11">
        <v>30</v>
      </c>
      <c r="C370" s="11" t="s">
        <v>185</v>
      </c>
      <c r="D370" s="11" t="s">
        <v>206</v>
      </c>
      <c r="E370" s="11">
        <v>53.59</v>
      </c>
      <c r="F370" s="11">
        <v>201709</v>
      </c>
    </row>
    <row r="371" spans="1:6">
      <c r="A371" s="11" t="s">
        <v>715</v>
      </c>
      <c r="B371" s="11">
        <v>30</v>
      </c>
      <c r="C371" s="11" t="s">
        <v>175</v>
      </c>
      <c r="D371" s="11" t="s">
        <v>198</v>
      </c>
      <c r="E371" s="11">
        <v>8</v>
      </c>
      <c r="F371" s="11">
        <v>201709</v>
      </c>
    </row>
    <row r="372" spans="1:6">
      <c r="A372" s="11" t="s">
        <v>726</v>
      </c>
      <c r="B372" s="11">
        <v>30</v>
      </c>
      <c r="C372" s="11" t="s">
        <v>175</v>
      </c>
      <c r="D372" s="11" t="s">
        <v>185</v>
      </c>
      <c r="E372" s="11">
        <v>1</v>
      </c>
      <c r="F372" s="11">
        <v>201709</v>
      </c>
    </row>
    <row r="373" spans="1:6">
      <c r="A373" s="11" t="s">
        <v>726</v>
      </c>
      <c r="B373" s="11">
        <v>30</v>
      </c>
      <c r="C373" s="11" t="s">
        <v>175</v>
      </c>
      <c r="D373" s="11" t="s">
        <v>177</v>
      </c>
      <c r="E373" s="11">
        <v>1</v>
      </c>
      <c r="F373" s="11">
        <v>201709</v>
      </c>
    </row>
    <row r="374" spans="1:6">
      <c r="A374" s="11" t="s">
        <v>726</v>
      </c>
      <c r="B374" s="11">
        <v>30</v>
      </c>
      <c r="C374" s="11" t="s">
        <v>175</v>
      </c>
      <c r="D374" s="11" t="s">
        <v>198</v>
      </c>
      <c r="E374" s="11">
        <v>23</v>
      </c>
      <c r="F374" s="11">
        <v>201709</v>
      </c>
    </row>
    <row r="375" spans="1:6">
      <c r="A375" s="11" t="s">
        <v>458</v>
      </c>
      <c r="B375" s="11">
        <v>30</v>
      </c>
      <c r="C375" s="11" t="s">
        <v>185</v>
      </c>
      <c r="D375" s="11" t="s">
        <v>182</v>
      </c>
      <c r="E375" s="11">
        <v>12.25</v>
      </c>
      <c r="F375" s="11">
        <v>201709</v>
      </c>
    </row>
    <row r="376" spans="1:6">
      <c r="A376" s="11" t="s">
        <v>458</v>
      </c>
      <c r="B376" s="11">
        <v>30</v>
      </c>
      <c r="C376" s="11" t="s">
        <v>185</v>
      </c>
      <c r="D376" s="11" t="s">
        <v>198</v>
      </c>
      <c r="E376" s="11">
        <v>4</v>
      </c>
      <c r="F376" s="11">
        <v>201709</v>
      </c>
    </row>
    <row r="377" spans="1:6">
      <c r="A377" s="11" t="s">
        <v>458</v>
      </c>
      <c r="B377" s="11">
        <v>30</v>
      </c>
      <c r="C377" s="11" t="s">
        <v>185</v>
      </c>
      <c r="D377" s="11" t="s">
        <v>206</v>
      </c>
      <c r="E377" s="11">
        <v>2</v>
      </c>
      <c r="F377" s="11">
        <v>201709</v>
      </c>
    </row>
    <row r="378" spans="1:6">
      <c r="A378" s="11" t="s">
        <v>453</v>
      </c>
      <c r="B378" s="11">
        <v>30</v>
      </c>
      <c r="C378" s="11" t="s">
        <v>175</v>
      </c>
      <c r="D378" s="11" t="s">
        <v>177</v>
      </c>
      <c r="E378" s="11">
        <v>11.25</v>
      </c>
      <c r="F378" s="11">
        <v>201709</v>
      </c>
    </row>
    <row r="379" spans="1:6">
      <c r="A379" s="11" t="s">
        <v>453</v>
      </c>
      <c r="B379" s="11">
        <v>30</v>
      </c>
      <c r="C379" s="11" t="s">
        <v>175</v>
      </c>
      <c r="D379" s="11" t="s">
        <v>198</v>
      </c>
      <c r="E379" s="11">
        <v>16.75</v>
      </c>
      <c r="F379" s="11">
        <v>201709</v>
      </c>
    </row>
    <row r="380" spans="1:6">
      <c r="A380" s="11" t="s">
        <v>453</v>
      </c>
      <c r="B380" s="11">
        <v>30</v>
      </c>
      <c r="C380" s="11" t="s">
        <v>175</v>
      </c>
      <c r="D380" s="11" t="s">
        <v>206</v>
      </c>
      <c r="E380" s="11">
        <v>4.25</v>
      </c>
      <c r="F380" s="11">
        <v>201709</v>
      </c>
    </row>
    <row r="381" spans="1:6">
      <c r="A381" s="11" t="s">
        <v>786</v>
      </c>
      <c r="B381" s="11">
        <v>30</v>
      </c>
      <c r="C381" s="11" t="s">
        <v>198</v>
      </c>
      <c r="D381" s="11" t="s">
        <v>185</v>
      </c>
      <c r="E381" s="11">
        <v>35.75</v>
      </c>
      <c r="F381" s="11">
        <v>201709</v>
      </c>
    </row>
    <row r="382" spans="1:6">
      <c r="A382" s="11" t="s">
        <v>598</v>
      </c>
      <c r="B382" s="11">
        <v>30</v>
      </c>
      <c r="C382" s="11" t="s">
        <v>203</v>
      </c>
      <c r="D382" s="11" t="s">
        <v>198</v>
      </c>
      <c r="E382" s="11">
        <v>17</v>
      </c>
      <c r="F382" s="11">
        <v>201709</v>
      </c>
    </row>
    <row r="383" spans="1:6">
      <c r="A383" s="11" t="s">
        <v>459</v>
      </c>
      <c r="B383" s="11">
        <v>30</v>
      </c>
      <c r="C383" s="11" t="s">
        <v>175</v>
      </c>
      <c r="D383" s="11" t="s">
        <v>198</v>
      </c>
      <c r="E383" s="11">
        <v>40</v>
      </c>
      <c r="F383" s="11">
        <v>201709</v>
      </c>
    </row>
    <row r="384" spans="1:6">
      <c r="A384" s="11" t="s">
        <v>471</v>
      </c>
      <c r="B384" s="11">
        <v>30</v>
      </c>
      <c r="C384" s="11" t="s">
        <v>185</v>
      </c>
      <c r="D384" s="11" t="s">
        <v>206</v>
      </c>
      <c r="E384" s="11">
        <v>55.579999999999984</v>
      </c>
      <c r="F384" s="11">
        <v>201709</v>
      </c>
    </row>
    <row r="385" spans="1:6">
      <c r="A385" s="11" t="s">
        <v>498</v>
      </c>
      <c r="B385" s="11">
        <v>30</v>
      </c>
      <c r="C385" s="11" t="s">
        <v>175</v>
      </c>
      <c r="D385" s="11" t="s">
        <v>206</v>
      </c>
      <c r="E385" s="11">
        <v>44.25</v>
      </c>
      <c r="F385" s="11">
        <v>201709</v>
      </c>
    </row>
    <row r="386" spans="1:6">
      <c r="A386" s="11" t="s">
        <v>479</v>
      </c>
      <c r="B386" s="11">
        <v>30</v>
      </c>
      <c r="C386" s="11" t="s">
        <v>175</v>
      </c>
      <c r="D386" s="11" t="s">
        <v>177</v>
      </c>
      <c r="E386" s="11">
        <v>19</v>
      </c>
      <c r="F386" s="11">
        <v>201709</v>
      </c>
    </row>
    <row r="387" spans="1:6">
      <c r="A387" s="11" t="s">
        <v>479</v>
      </c>
      <c r="B387" s="11">
        <v>30</v>
      </c>
      <c r="C387" s="11" t="s">
        <v>175</v>
      </c>
      <c r="D387" s="11" t="s">
        <v>198</v>
      </c>
      <c r="E387" s="11">
        <v>27</v>
      </c>
      <c r="F387" s="11">
        <v>201709</v>
      </c>
    </row>
    <row r="388" spans="1:6">
      <c r="A388" s="11" t="s">
        <v>499</v>
      </c>
      <c r="B388" s="11">
        <v>30</v>
      </c>
      <c r="C388" s="11" t="s">
        <v>175</v>
      </c>
      <c r="D388" s="11" t="s">
        <v>206</v>
      </c>
      <c r="E388" s="11">
        <v>57.570000000000007</v>
      </c>
      <c r="F388" s="11">
        <v>201709</v>
      </c>
    </row>
    <row r="389" spans="1:6">
      <c r="A389" s="11" t="s">
        <v>467</v>
      </c>
      <c r="B389" s="11">
        <v>30</v>
      </c>
      <c r="C389" s="11" t="s">
        <v>185</v>
      </c>
      <c r="D389" s="11" t="s">
        <v>206</v>
      </c>
      <c r="E389" s="11">
        <v>71.569999999999993</v>
      </c>
      <c r="F389" s="11">
        <v>201709</v>
      </c>
    </row>
    <row r="390" spans="1:6">
      <c r="A390" s="11" t="s">
        <v>774</v>
      </c>
      <c r="B390" s="11">
        <v>30</v>
      </c>
      <c r="C390" s="11" t="s">
        <v>175</v>
      </c>
      <c r="D390" s="11" t="s">
        <v>198</v>
      </c>
      <c r="E390" s="11">
        <v>52.25</v>
      </c>
      <c r="F390" s="11">
        <v>201709</v>
      </c>
    </row>
    <row r="391" spans="1:6">
      <c r="A391" s="11" t="s">
        <v>775</v>
      </c>
      <c r="B391" s="11">
        <v>30</v>
      </c>
      <c r="C391" s="11" t="s">
        <v>198</v>
      </c>
      <c r="D391" s="11" t="s">
        <v>185</v>
      </c>
      <c r="E391" s="11">
        <v>50.16</v>
      </c>
      <c r="F391" s="11">
        <v>201709</v>
      </c>
    </row>
    <row r="392" spans="1:6">
      <c r="A392" s="11" t="s">
        <v>472</v>
      </c>
      <c r="B392" s="11">
        <v>30</v>
      </c>
      <c r="C392" s="11" t="s">
        <v>203</v>
      </c>
      <c r="D392" s="11" t="s">
        <v>198</v>
      </c>
      <c r="E392" s="11">
        <v>43.75</v>
      </c>
      <c r="F392" s="11">
        <v>201709</v>
      </c>
    </row>
    <row r="393" spans="1:6">
      <c r="A393" s="11" t="s">
        <v>481</v>
      </c>
      <c r="B393" s="11">
        <v>30</v>
      </c>
      <c r="C393" s="11" t="s">
        <v>175</v>
      </c>
      <c r="D393" s="11" t="s">
        <v>198</v>
      </c>
      <c r="E393" s="11">
        <v>20</v>
      </c>
      <c r="F393" s="11">
        <v>201709</v>
      </c>
    </row>
    <row r="394" spans="1:6">
      <c r="A394" s="11" t="s">
        <v>470</v>
      </c>
      <c r="B394" s="11">
        <v>30</v>
      </c>
      <c r="C394" s="11" t="s">
        <v>185</v>
      </c>
      <c r="D394" s="11" t="s">
        <v>198</v>
      </c>
      <c r="E394" s="11">
        <v>21.410000000000004</v>
      </c>
      <c r="F394" s="11">
        <v>201709</v>
      </c>
    </row>
    <row r="395" spans="1:6">
      <c r="A395" s="11" t="s">
        <v>777</v>
      </c>
      <c r="B395" s="11">
        <v>30</v>
      </c>
      <c r="C395" s="11" t="s">
        <v>175</v>
      </c>
      <c r="D395" s="11" t="s">
        <v>185</v>
      </c>
      <c r="E395" s="11">
        <v>27.5</v>
      </c>
      <c r="F395" s="11">
        <v>201709</v>
      </c>
    </row>
    <row r="396" spans="1:6">
      <c r="A396" s="11" t="s">
        <v>777</v>
      </c>
      <c r="B396" s="11">
        <v>30</v>
      </c>
      <c r="C396" s="11" t="s">
        <v>175</v>
      </c>
      <c r="D396" s="11" t="s">
        <v>206</v>
      </c>
      <c r="E396" s="11">
        <v>1.75</v>
      </c>
      <c r="F396" s="11">
        <v>201709</v>
      </c>
    </row>
    <row r="397" spans="1:6">
      <c r="A397" s="11" t="s">
        <v>780</v>
      </c>
      <c r="B397" s="11">
        <v>30</v>
      </c>
      <c r="C397" s="11" t="s">
        <v>175</v>
      </c>
      <c r="D397" s="11" t="s">
        <v>185</v>
      </c>
      <c r="E397" s="11">
        <v>50</v>
      </c>
      <c r="F397" s="11">
        <v>201709</v>
      </c>
    </row>
    <row r="398" spans="1:6">
      <c r="A398" s="11" t="s">
        <v>476</v>
      </c>
      <c r="B398" s="11">
        <v>30</v>
      </c>
      <c r="C398" s="11" t="s">
        <v>198</v>
      </c>
      <c r="D398" s="11" t="s">
        <v>206</v>
      </c>
      <c r="E398" s="11">
        <v>46</v>
      </c>
      <c r="F398" s="11">
        <v>201709</v>
      </c>
    </row>
    <row r="399" spans="1:6">
      <c r="A399" s="11" t="s">
        <v>477</v>
      </c>
      <c r="B399" s="11">
        <v>30</v>
      </c>
      <c r="C399" s="11" t="s">
        <v>198</v>
      </c>
      <c r="D399" s="11" t="s">
        <v>206</v>
      </c>
      <c r="E399" s="11">
        <v>47.75</v>
      </c>
      <c r="F399" s="11">
        <v>201709</v>
      </c>
    </row>
    <row r="400" spans="1:6">
      <c r="A400" s="11" t="s">
        <v>597</v>
      </c>
      <c r="B400" s="11">
        <v>30</v>
      </c>
      <c r="C400" s="11" t="s">
        <v>175</v>
      </c>
      <c r="D400" s="11" t="s">
        <v>198</v>
      </c>
      <c r="E400" s="11">
        <v>24</v>
      </c>
      <c r="F400" s="11">
        <v>201709</v>
      </c>
    </row>
    <row r="401" spans="1:6">
      <c r="A401" s="11" t="s">
        <v>501</v>
      </c>
      <c r="B401" s="11">
        <v>30</v>
      </c>
      <c r="C401" s="11" t="s">
        <v>175</v>
      </c>
      <c r="D401" s="11" t="s">
        <v>177</v>
      </c>
      <c r="E401" s="11">
        <v>4</v>
      </c>
      <c r="F401" s="11">
        <v>201709</v>
      </c>
    </row>
    <row r="402" spans="1:6">
      <c r="A402" s="11" t="s">
        <v>501</v>
      </c>
      <c r="B402" s="11">
        <v>30</v>
      </c>
      <c r="C402" s="11" t="s">
        <v>175</v>
      </c>
      <c r="D402" s="11" t="s">
        <v>198</v>
      </c>
      <c r="E402" s="11">
        <v>37</v>
      </c>
      <c r="F402" s="11">
        <v>201709</v>
      </c>
    </row>
    <row r="403" spans="1:6">
      <c r="A403" s="11" t="s">
        <v>501</v>
      </c>
      <c r="B403" s="11">
        <v>30</v>
      </c>
      <c r="C403" s="11" t="s">
        <v>175</v>
      </c>
      <c r="D403" s="11" t="s">
        <v>206</v>
      </c>
      <c r="E403" s="11">
        <v>4</v>
      </c>
      <c r="F403" s="11">
        <v>201709</v>
      </c>
    </row>
    <row r="404" spans="1:6">
      <c r="A404" s="11" t="s">
        <v>487</v>
      </c>
      <c r="B404" s="11">
        <v>30</v>
      </c>
      <c r="C404" s="11" t="s">
        <v>175</v>
      </c>
      <c r="D404" s="11" t="s">
        <v>177</v>
      </c>
      <c r="E404" s="11">
        <v>44.25</v>
      </c>
      <c r="F404" s="11">
        <v>201709</v>
      </c>
    </row>
    <row r="405" spans="1:6">
      <c r="A405" s="11" t="s">
        <v>490</v>
      </c>
      <c r="B405" s="11">
        <v>30</v>
      </c>
      <c r="C405" s="11" t="s">
        <v>203</v>
      </c>
      <c r="D405" s="11" t="s">
        <v>198</v>
      </c>
      <c r="E405" s="11">
        <v>39.5</v>
      </c>
      <c r="F405" s="11">
        <v>201709</v>
      </c>
    </row>
    <row r="406" spans="1:6">
      <c r="A406" s="11" t="s">
        <v>1239</v>
      </c>
      <c r="B406" s="11">
        <v>30</v>
      </c>
      <c r="C406" s="11" t="s">
        <v>175</v>
      </c>
      <c r="D406" s="11" t="s">
        <v>198</v>
      </c>
      <c r="E406" s="11">
        <v>8.75</v>
      </c>
      <c r="F406" s="11">
        <v>201709</v>
      </c>
    </row>
    <row r="407" spans="1:6">
      <c r="A407" s="11" t="s">
        <v>486</v>
      </c>
      <c r="B407" s="11">
        <v>30</v>
      </c>
      <c r="C407" s="11" t="s">
        <v>175</v>
      </c>
      <c r="D407" s="11" t="s">
        <v>177</v>
      </c>
      <c r="E407" s="11">
        <v>37</v>
      </c>
      <c r="F407" s="11">
        <v>201709</v>
      </c>
    </row>
    <row r="408" spans="1:6">
      <c r="A408" s="11" t="s">
        <v>486</v>
      </c>
      <c r="B408" s="11">
        <v>30</v>
      </c>
      <c r="C408" s="11" t="s">
        <v>175</v>
      </c>
      <c r="D408" s="11" t="s">
        <v>198</v>
      </c>
      <c r="E408" s="11">
        <v>9.25</v>
      </c>
      <c r="F408" s="11">
        <v>201709</v>
      </c>
    </row>
    <row r="409" spans="1:6">
      <c r="A409" s="11" t="s">
        <v>483</v>
      </c>
      <c r="B409" s="11">
        <v>30</v>
      </c>
      <c r="C409" s="11" t="s">
        <v>175</v>
      </c>
      <c r="D409" s="11" t="s">
        <v>185</v>
      </c>
      <c r="E409" s="11">
        <v>7</v>
      </c>
      <c r="F409" s="11">
        <v>201709</v>
      </c>
    </row>
    <row r="410" spans="1:6">
      <c r="A410" s="11" t="s">
        <v>483</v>
      </c>
      <c r="B410" s="11">
        <v>30</v>
      </c>
      <c r="C410" s="11" t="s">
        <v>175</v>
      </c>
      <c r="D410" s="11" t="s">
        <v>177</v>
      </c>
      <c r="E410" s="11">
        <v>10.5</v>
      </c>
      <c r="F410" s="11">
        <v>201709</v>
      </c>
    </row>
    <row r="411" spans="1:6">
      <c r="A411" s="11" t="s">
        <v>483</v>
      </c>
      <c r="B411" s="11">
        <v>30</v>
      </c>
      <c r="C411" s="11" t="s">
        <v>175</v>
      </c>
      <c r="D411" s="11" t="s">
        <v>198</v>
      </c>
      <c r="E411" s="11">
        <v>21</v>
      </c>
      <c r="F411" s="11">
        <v>201709</v>
      </c>
    </row>
    <row r="412" spans="1:6">
      <c r="A412" s="11" t="s">
        <v>483</v>
      </c>
      <c r="B412" s="11">
        <v>30</v>
      </c>
      <c r="C412" s="11" t="s">
        <v>175</v>
      </c>
      <c r="D412" s="11" t="s">
        <v>206</v>
      </c>
      <c r="E412" s="11">
        <v>8</v>
      </c>
      <c r="F412" s="11">
        <v>201709</v>
      </c>
    </row>
    <row r="413" spans="1:6">
      <c r="A413" s="11" t="s">
        <v>784</v>
      </c>
      <c r="B413" s="11">
        <v>30</v>
      </c>
      <c r="C413" s="11" t="s">
        <v>175</v>
      </c>
      <c r="D413" s="11" t="s">
        <v>148</v>
      </c>
      <c r="E413" s="11">
        <v>1.25</v>
      </c>
      <c r="F413" s="11">
        <v>201709</v>
      </c>
    </row>
    <row r="414" spans="1:6">
      <c r="A414" s="11" t="s">
        <v>784</v>
      </c>
      <c r="B414" s="11">
        <v>30</v>
      </c>
      <c r="C414" s="11" t="s">
        <v>175</v>
      </c>
      <c r="D414" s="11" t="s">
        <v>182</v>
      </c>
      <c r="E414" s="11">
        <v>1.75</v>
      </c>
      <c r="F414" s="11">
        <v>201709</v>
      </c>
    </row>
    <row r="415" spans="1:6">
      <c r="A415" s="11" t="s">
        <v>784</v>
      </c>
      <c r="B415" s="11">
        <v>30</v>
      </c>
      <c r="C415" s="11" t="s">
        <v>175</v>
      </c>
      <c r="D415" s="11" t="s">
        <v>185</v>
      </c>
      <c r="E415" s="11">
        <v>2</v>
      </c>
      <c r="F415" s="11">
        <v>201709</v>
      </c>
    </row>
    <row r="416" spans="1:6">
      <c r="A416" s="11" t="s">
        <v>784</v>
      </c>
      <c r="B416" s="11">
        <v>30</v>
      </c>
      <c r="C416" s="11" t="s">
        <v>175</v>
      </c>
      <c r="D416" s="11" t="s">
        <v>177</v>
      </c>
      <c r="E416" s="11">
        <v>1.5</v>
      </c>
      <c r="F416" s="11">
        <v>201709</v>
      </c>
    </row>
    <row r="417" spans="1:6">
      <c r="A417" s="11" t="s">
        <v>784</v>
      </c>
      <c r="B417" s="11">
        <v>30</v>
      </c>
      <c r="C417" s="11" t="s">
        <v>175</v>
      </c>
      <c r="D417" s="11" t="s">
        <v>198</v>
      </c>
      <c r="E417" s="11">
        <v>2.75</v>
      </c>
      <c r="F417" s="11">
        <v>201709</v>
      </c>
    </row>
    <row r="418" spans="1:6">
      <c r="A418" s="11" t="s">
        <v>784</v>
      </c>
      <c r="B418" s="11">
        <v>30</v>
      </c>
      <c r="C418" s="11" t="s">
        <v>175</v>
      </c>
      <c r="D418" s="11" t="s">
        <v>203</v>
      </c>
      <c r="E418" s="11">
        <v>1</v>
      </c>
      <c r="F418" s="11">
        <v>201709</v>
      </c>
    </row>
    <row r="419" spans="1:6">
      <c r="A419" s="11" t="s">
        <v>784</v>
      </c>
      <c r="B419" s="11">
        <v>30</v>
      </c>
      <c r="C419" s="11" t="s">
        <v>175</v>
      </c>
      <c r="D419" s="11" t="s">
        <v>206</v>
      </c>
      <c r="E419" s="11">
        <v>2</v>
      </c>
      <c r="F419" s="11">
        <v>201709</v>
      </c>
    </row>
    <row r="420" spans="1:6">
      <c r="A420" s="11" t="s">
        <v>492</v>
      </c>
      <c r="B420" s="11">
        <v>30</v>
      </c>
      <c r="C420" s="11" t="s">
        <v>175</v>
      </c>
      <c r="D420" s="11" t="s">
        <v>206</v>
      </c>
      <c r="E420" s="11">
        <v>39.510000000000005</v>
      </c>
      <c r="F420" s="11">
        <v>201709</v>
      </c>
    </row>
    <row r="421" spans="1:6">
      <c r="A421" s="11" t="s">
        <v>491</v>
      </c>
      <c r="B421" s="11">
        <v>30</v>
      </c>
      <c r="C421" s="11" t="s">
        <v>175</v>
      </c>
      <c r="D421" s="11" t="s">
        <v>206</v>
      </c>
      <c r="E421" s="11">
        <v>38.33</v>
      </c>
      <c r="F421" s="11">
        <v>201709</v>
      </c>
    </row>
    <row r="422" spans="1:6">
      <c r="A422" s="11" t="s">
        <v>489</v>
      </c>
      <c r="B422" s="11">
        <v>28</v>
      </c>
      <c r="C422" s="11" t="s">
        <v>203</v>
      </c>
      <c r="D422" s="11" t="s">
        <v>198</v>
      </c>
      <c r="E422" s="11">
        <v>3.75</v>
      </c>
      <c r="F422" s="11">
        <v>201709</v>
      </c>
    </row>
    <row r="423" spans="1:6">
      <c r="A423" s="11" t="s">
        <v>482</v>
      </c>
      <c r="B423" s="11">
        <v>30</v>
      </c>
      <c r="C423" s="11" t="s">
        <v>175</v>
      </c>
      <c r="D423" s="11" t="s">
        <v>148</v>
      </c>
      <c r="E423" s="11">
        <v>0.75</v>
      </c>
      <c r="F423" s="11">
        <v>201709</v>
      </c>
    </row>
    <row r="424" spans="1:6">
      <c r="A424" s="11" t="s">
        <v>482</v>
      </c>
      <c r="B424" s="11">
        <v>30</v>
      </c>
      <c r="C424" s="11" t="s">
        <v>175</v>
      </c>
      <c r="D424" s="11" t="s">
        <v>182</v>
      </c>
      <c r="E424" s="11">
        <v>6</v>
      </c>
      <c r="F424" s="11">
        <v>201709</v>
      </c>
    </row>
    <row r="425" spans="1:6">
      <c r="A425" s="11" t="s">
        <v>482</v>
      </c>
      <c r="B425" s="11">
        <v>30</v>
      </c>
      <c r="C425" s="11" t="s">
        <v>175</v>
      </c>
      <c r="D425" s="11" t="s">
        <v>185</v>
      </c>
      <c r="E425" s="11">
        <v>2.25</v>
      </c>
      <c r="F425" s="11">
        <v>201709</v>
      </c>
    </row>
    <row r="426" spans="1:6">
      <c r="A426" s="11" t="s">
        <v>482</v>
      </c>
      <c r="B426" s="11">
        <v>30</v>
      </c>
      <c r="C426" s="11" t="s">
        <v>175</v>
      </c>
      <c r="D426" s="11" t="s">
        <v>177</v>
      </c>
      <c r="E426" s="11">
        <v>4.5</v>
      </c>
      <c r="F426" s="11">
        <v>201709</v>
      </c>
    </row>
    <row r="427" spans="1:6">
      <c r="A427" s="11" t="s">
        <v>482</v>
      </c>
      <c r="B427" s="11">
        <v>30</v>
      </c>
      <c r="C427" s="11" t="s">
        <v>175</v>
      </c>
      <c r="D427" s="11" t="s">
        <v>198</v>
      </c>
      <c r="E427" s="11">
        <v>35.75</v>
      </c>
      <c r="F427" s="11">
        <v>201709</v>
      </c>
    </row>
    <row r="428" spans="1:6">
      <c r="A428" s="11" t="s">
        <v>482</v>
      </c>
      <c r="B428" s="11">
        <v>30</v>
      </c>
      <c r="C428" s="11" t="s">
        <v>175</v>
      </c>
      <c r="D428" s="11" t="s">
        <v>206</v>
      </c>
      <c r="E428" s="11">
        <v>5.25</v>
      </c>
      <c r="F428" s="11">
        <v>201709</v>
      </c>
    </row>
    <row r="429" spans="1:6">
      <c r="A429" s="11" t="s">
        <v>497</v>
      </c>
      <c r="B429" s="11">
        <v>29</v>
      </c>
      <c r="C429" s="11" t="s">
        <v>177</v>
      </c>
      <c r="D429" s="11" t="s">
        <v>198</v>
      </c>
      <c r="E429" s="11">
        <v>43.5</v>
      </c>
      <c r="F429" s="11">
        <v>201710</v>
      </c>
    </row>
    <row r="430" spans="1:6">
      <c r="A430" s="11" t="s">
        <v>769</v>
      </c>
      <c r="B430" s="11">
        <v>28</v>
      </c>
      <c r="C430" s="11" t="s">
        <v>185</v>
      </c>
      <c r="D430" s="11" t="s">
        <v>198</v>
      </c>
      <c r="E430" s="11">
        <v>43.25</v>
      </c>
      <c r="F430" s="11">
        <v>201710</v>
      </c>
    </row>
    <row r="431" spans="1:6">
      <c r="A431" s="11" t="s">
        <v>769</v>
      </c>
      <c r="B431" s="11">
        <v>29</v>
      </c>
      <c r="C431" s="11" t="s">
        <v>185</v>
      </c>
      <c r="D431" s="11" t="s">
        <v>198</v>
      </c>
      <c r="E431" s="11">
        <v>51.83</v>
      </c>
      <c r="F431" s="11">
        <v>201710</v>
      </c>
    </row>
    <row r="432" spans="1:6">
      <c r="A432" s="11" t="s">
        <v>769</v>
      </c>
      <c r="B432" s="11">
        <v>30</v>
      </c>
      <c r="C432" s="11" t="s">
        <v>185</v>
      </c>
      <c r="D432" s="11" t="s">
        <v>198</v>
      </c>
      <c r="E432" s="11">
        <v>38.67</v>
      </c>
      <c r="F432" s="11">
        <v>201710</v>
      </c>
    </row>
    <row r="433" spans="1:6">
      <c r="A433" s="11" t="s">
        <v>494</v>
      </c>
      <c r="B433" s="11">
        <v>30</v>
      </c>
      <c r="C433" s="11" t="s">
        <v>175</v>
      </c>
      <c r="D433" s="11" t="s">
        <v>206</v>
      </c>
      <c r="E433" s="11">
        <v>77.320000000000007</v>
      </c>
      <c r="F433" s="11">
        <v>201710</v>
      </c>
    </row>
    <row r="434" spans="1:6">
      <c r="A434" s="11" t="s">
        <v>787</v>
      </c>
      <c r="B434" s="11">
        <v>29</v>
      </c>
      <c r="C434" s="11" t="s">
        <v>185</v>
      </c>
      <c r="D434" s="11" t="s">
        <v>198</v>
      </c>
      <c r="E434" s="11">
        <v>24.75</v>
      </c>
      <c r="F434" s="11">
        <v>201710</v>
      </c>
    </row>
    <row r="435" spans="1:6">
      <c r="A435" s="11" t="s">
        <v>787</v>
      </c>
      <c r="B435" s="11">
        <v>30</v>
      </c>
      <c r="C435" s="11" t="s">
        <v>185</v>
      </c>
      <c r="D435" s="11" t="s">
        <v>198</v>
      </c>
      <c r="E435" s="11">
        <v>12.25</v>
      </c>
      <c r="F435" s="11">
        <v>201710</v>
      </c>
    </row>
    <row r="436" spans="1:6">
      <c r="A436" s="11" t="s">
        <v>478</v>
      </c>
      <c r="B436" s="11">
        <v>29</v>
      </c>
      <c r="C436" s="11" t="s">
        <v>175</v>
      </c>
      <c r="D436" s="11" t="s">
        <v>206</v>
      </c>
      <c r="E436" s="11">
        <v>3</v>
      </c>
      <c r="F436" s="11">
        <v>201710</v>
      </c>
    </row>
    <row r="437" spans="1:6">
      <c r="A437" s="11" t="s">
        <v>478</v>
      </c>
      <c r="B437" s="11">
        <v>30</v>
      </c>
      <c r="C437" s="11" t="s">
        <v>175</v>
      </c>
      <c r="D437" s="11" t="s">
        <v>206</v>
      </c>
      <c r="E437" s="11">
        <v>4</v>
      </c>
      <c r="F437" s="11">
        <v>201710</v>
      </c>
    </row>
    <row r="438" spans="1:6">
      <c r="A438" s="11" t="s">
        <v>503</v>
      </c>
      <c r="B438" s="11">
        <v>25</v>
      </c>
      <c r="C438" s="11" t="s">
        <v>185</v>
      </c>
      <c r="D438" s="11" t="s">
        <v>177</v>
      </c>
      <c r="E438" s="11">
        <v>35.65</v>
      </c>
      <c r="F438" s="11">
        <v>201711</v>
      </c>
    </row>
    <row r="439" spans="1:6">
      <c r="A439" s="11" t="s">
        <v>503</v>
      </c>
      <c r="B439" s="11">
        <v>26</v>
      </c>
      <c r="C439" s="11" t="s">
        <v>185</v>
      </c>
      <c r="D439" s="11" t="s">
        <v>177</v>
      </c>
      <c r="E439" s="11">
        <v>41.23</v>
      </c>
      <c r="F439" s="11">
        <v>201711</v>
      </c>
    </row>
    <row r="440" spans="1:6">
      <c r="A440" s="11" t="s">
        <v>503</v>
      </c>
      <c r="B440" s="11">
        <v>27</v>
      </c>
      <c r="C440" s="11" t="s">
        <v>185</v>
      </c>
      <c r="D440" s="11" t="s">
        <v>177</v>
      </c>
      <c r="E440" s="11">
        <v>24.340000000000003</v>
      </c>
      <c r="F440" s="11">
        <v>201711</v>
      </c>
    </row>
    <row r="441" spans="1:6">
      <c r="A441" s="11" t="s">
        <v>503</v>
      </c>
      <c r="B441" s="11">
        <v>29</v>
      </c>
      <c r="C441" s="11" t="s">
        <v>185</v>
      </c>
      <c r="D441" s="11" t="s">
        <v>177</v>
      </c>
      <c r="E441" s="11">
        <v>26.239999999999995</v>
      </c>
      <c r="F441" s="11">
        <v>201711</v>
      </c>
    </row>
    <row r="442" spans="1:6">
      <c r="A442" s="11" t="s">
        <v>453</v>
      </c>
      <c r="B442" s="11">
        <v>25</v>
      </c>
      <c r="C442" s="11" t="s">
        <v>175</v>
      </c>
      <c r="D442" s="11" t="s">
        <v>177</v>
      </c>
      <c r="E442" s="11">
        <v>9.25</v>
      </c>
      <c r="F442" s="11">
        <v>201712</v>
      </c>
    </row>
    <row r="443" spans="1:6">
      <c r="A443" s="11" t="s">
        <v>453</v>
      </c>
      <c r="B443" s="11">
        <v>25</v>
      </c>
      <c r="C443" s="11" t="s">
        <v>175</v>
      </c>
      <c r="D443" s="11" t="s">
        <v>198</v>
      </c>
      <c r="E443" s="11">
        <v>21</v>
      </c>
      <c r="F443" s="11">
        <v>201712</v>
      </c>
    </row>
    <row r="444" spans="1:6">
      <c r="A444" s="11" t="s">
        <v>453</v>
      </c>
      <c r="B444" s="11">
        <v>25</v>
      </c>
      <c r="C444" s="11" t="s">
        <v>175</v>
      </c>
      <c r="D444" s="11" t="s">
        <v>206</v>
      </c>
      <c r="E444" s="11">
        <v>2</v>
      </c>
      <c r="F444" s="11">
        <v>201712</v>
      </c>
    </row>
    <row r="445" spans="1:6">
      <c r="A445" s="11" t="s">
        <v>1232</v>
      </c>
      <c r="B445" s="11">
        <v>25</v>
      </c>
      <c r="C445" s="11" t="s">
        <v>185</v>
      </c>
      <c r="D445" s="11" t="s">
        <v>198</v>
      </c>
      <c r="E445" s="11">
        <v>33.5</v>
      </c>
      <c r="F445" s="11">
        <v>201807</v>
      </c>
    </row>
    <row r="446" spans="1:6">
      <c r="A446" s="11" t="s">
        <v>715</v>
      </c>
      <c r="B446" s="11">
        <v>25</v>
      </c>
      <c r="C446" s="11" t="s">
        <v>175</v>
      </c>
      <c r="D446" s="11" t="s">
        <v>198</v>
      </c>
      <c r="E446" s="11">
        <v>7.9999999999999982</v>
      </c>
      <c r="F446" s="11">
        <v>201807</v>
      </c>
    </row>
    <row r="447" spans="1:6">
      <c r="A447" s="11" t="s">
        <v>726</v>
      </c>
      <c r="B447" s="11">
        <v>25</v>
      </c>
      <c r="C447" s="11" t="s">
        <v>175</v>
      </c>
      <c r="D447" s="11" t="s">
        <v>185</v>
      </c>
      <c r="E447" s="11">
        <v>3</v>
      </c>
      <c r="F447" s="11">
        <v>201807</v>
      </c>
    </row>
    <row r="448" spans="1:6">
      <c r="A448" s="11" t="s">
        <v>726</v>
      </c>
      <c r="B448" s="11">
        <v>25</v>
      </c>
      <c r="C448" s="11" t="s">
        <v>175</v>
      </c>
      <c r="D448" s="11" t="s">
        <v>177</v>
      </c>
      <c r="E448" s="11">
        <v>2.0000000000000009</v>
      </c>
      <c r="F448" s="11">
        <v>201807</v>
      </c>
    </row>
    <row r="449" spans="1:6">
      <c r="A449" s="11" t="s">
        <v>726</v>
      </c>
      <c r="B449" s="11">
        <v>25</v>
      </c>
      <c r="C449" s="11" t="s">
        <v>175</v>
      </c>
      <c r="D449" s="11" t="s">
        <v>198</v>
      </c>
      <c r="E449" s="11">
        <v>45.75</v>
      </c>
      <c r="F449" s="11">
        <v>201807</v>
      </c>
    </row>
    <row r="450" spans="1:6">
      <c r="A450" s="11" t="s">
        <v>458</v>
      </c>
      <c r="B450" s="11">
        <v>25</v>
      </c>
      <c r="C450" s="11" t="s">
        <v>185</v>
      </c>
      <c r="D450" s="11" t="s">
        <v>177</v>
      </c>
      <c r="E450" s="11">
        <v>0.99999999999999911</v>
      </c>
      <c r="F450" s="11">
        <v>201807</v>
      </c>
    </row>
    <row r="451" spans="1:6">
      <c r="A451" s="11" t="s">
        <v>458</v>
      </c>
      <c r="B451" s="11">
        <v>25</v>
      </c>
      <c r="C451" s="11" t="s">
        <v>185</v>
      </c>
      <c r="D451" s="11" t="s">
        <v>198</v>
      </c>
      <c r="E451" s="11">
        <v>1.5</v>
      </c>
      <c r="F451" s="11">
        <v>201807</v>
      </c>
    </row>
    <row r="452" spans="1:6">
      <c r="A452" s="11" t="s">
        <v>458</v>
      </c>
      <c r="B452" s="11">
        <v>25</v>
      </c>
      <c r="C452" s="11" t="s">
        <v>185</v>
      </c>
      <c r="D452" s="11" t="s">
        <v>206</v>
      </c>
      <c r="E452" s="11">
        <v>4</v>
      </c>
      <c r="F452" s="11">
        <v>201807</v>
      </c>
    </row>
    <row r="453" spans="1:6">
      <c r="A453" s="11" t="s">
        <v>767</v>
      </c>
      <c r="B453" s="11">
        <v>25</v>
      </c>
      <c r="C453" s="11" t="s">
        <v>175</v>
      </c>
      <c r="D453" s="11" t="s">
        <v>206</v>
      </c>
      <c r="E453" s="11">
        <v>55.423333333333339</v>
      </c>
      <c r="F453" s="11">
        <v>201807</v>
      </c>
    </row>
    <row r="454" spans="1:6">
      <c r="A454" s="11" t="s">
        <v>453</v>
      </c>
      <c r="B454" s="11">
        <v>25</v>
      </c>
      <c r="C454" s="11" t="s">
        <v>175</v>
      </c>
      <c r="D454" s="11" t="s">
        <v>177</v>
      </c>
      <c r="E454" s="11">
        <v>16.75</v>
      </c>
      <c r="F454" s="11">
        <v>201807</v>
      </c>
    </row>
    <row r="455" spans="1:6">
      <c r="A455" s="11" t="s">
        <v>453</v>
      </c>
      <c r="B455" s="11">
        <v>25</v>
      </c>
      <c r="C455" s="11" t="s">
        <v>175</v>
      </c>
      <c r="D455" s="11" t="s">
        <v>198</v>
      </c>
      <c r="E455" s="11">
        <v>16</v>
      </c>
      <c r="F455" s="11">
        <v>201807</v>
      </c>
    </row>
    <row r="456" spans="1:6">
      <c r="A456" s="11" t="s">
        <v>488</v>
      </c>
      <c r="B456" s="11">
        <v>25</v>
      </c>
      <c r="C456" s="11" t="s">
        <v>175</v>
      </c>
      <c r="D456" s="11" t="s">
        <v>198</v>
      </c>
      <c r="E456" s="11">
        <v>49.5</v>
      </c>
      <c r="F456" s="11">
        <v>201807</v>
      </c>
    </row>
    <row r="457" spans="1:6">
      <c r="A457" s="11" t="s">
        <v>955</v>
      </c>
      <c r="B457" s="11">
        <v>25</v>
      </c>
      <c r="C457" s="11" t="s">
        <v>175</v>
      </c>
      <c r="D457" s="11" t="s">
        <v>182</v>
      </c>
      <c r="E457" s="11">
        <v>5.0000000000000009</v>
      </c>
      <c r="F457" s="11">
        <v>201807</v>
      </c>
    </row>
    <row r="458" spans="1:6">
      <c r="A458" s="11" t="s">
        <v>955</v>
      </c>
      <c r="B458" s="11">
        <v>25</v>
      </c>
      <c r="C458" s="11" t="s">
        <v>175</v>
      </c>
      <c r="D458" s="11" t="s">
        <v>185</v>
      </c>
      <c r="E458" s="11">
        <v>1.7500000000000004</v>
      </c>
      <c r="F458" s="11">
        <v>201807</v>
      </c>
    </row>
    <row r="459" spans="1:6">
      <c r="A459" s="11" t="s">
        <v>955</v>
      </c>
      <c r="B459" s="11">
        <v>25</v>
      </c>
      <c r="C459" s="11" t="s">
        <v>175</v>
      </c>
      <c r="D459" s="11" t="s">
        <v>177</v>
      </c>
      <c r="E459" s="11">
        <v>6.4999999999999982</v>
      </c>
      <c r="F459" s="11">
        <v>201807</v>
      </c>
    </row>
    <row r="460" spans="1:6">
      <c r="A460" s="11" t="s">
        <v>955</v>
      </c>
      <c r="B460" s="11">
        <v>25</v>
      </c>
      <c r="C460" s="11" t="s">
        <v>175</v>
      </c>
      <c r="D460" s="11" t="s">
        <v>198</v>
      </c>
      <c r="E460" s="11">
        <v>14.25</v>
      </c>
      <c r="F460" s="11">
        <v>201807</v>
      </c>
    </row>
    <row r="461" spans="1:6">
      <c r="A461" s="11" t="s">
        <v>955</v>
      </c>
      <c r="B461" s="11">
        <v>25</v>
      </c>
      <c r="C461" s="11" t="s">
        <v>175</v>
      </c>
      <c r="D461" s="11" t="s">
        <v>206</v>
      </c>
      <c r="E461" s="11">
        <v>5.5000000000000018</v>
      </c>
      <c r="F461" s="11">
        <v>201807</v>
      </c>
    </row>
    <row r="462" spans="1:6">
      <c r="A462" s="11" t="s">
        <v>485</v>
      </c>
      <c r="B462" s="11">
        <v>25</v>
      </c>
      <c r="C462" s="11" t="s">
        <v>175</v>
      </c>
      <c r="D462" s="11" t="s">
        <v>185</v>
      </c>
      <c r="E462" s="11">
        <v>18.5</v>
      </c>
      <c r="F462" s="11">
        <v>201807</v>
      </c>
    </row>
    <row r="463" spans="1:6">
      <c r="A463" s="11" t="s">
        <v>485</v>
      </c>
      <c r="B463" s="11">
        <v>25</v>
      </c>
      <c r="C463" s="11" t="s">
        <v>175</v>
      </c>
      <c r="D463" s="11" t="s">
        <v>206</v>
      </c>
      <c r="E463" s="11">
        <v>31.25</v>
      </c>
      <c r="F463" s="11">
        <v>201807</v>
      </c>
    </row>
    <row r="464" spans="1:6">
      <c r="A464" s="11" t="s">
        <v>459</v>
      </c>
      <c r="B464" s="11">
        <v>25</v>
      </c>
      <c r="C464" s="11" t="s">
        <v>175</v>
      </c>
      <c r="D464" s="11" t="s">
        <v>198</v>
      </c>
      <c r="E464" s="11">
        <v>47.416666666666664</v>
      </c>
      <c r="F464" s="11">
        <v>201807</v>
      </c>
    </row>
    <row r="465" spans="1:6">
      <c r="A465" s="11" t="s">
        <v>471</v>
      </c>
      <c r="B465" s="11">
        <v>25</v>
      </c>
      <c r="C465" s="11" t="s">
        <v>185</v>
      </c>
      <c r="D465" s="11" t="s">
        <v>206</v>
      </c>
      <c r="E465" s="11">
        <v>47.173333333333332</v>
      </c>
      <c r="F465" s="11">
        <v>201807</v>
      </c>
    </row>
    <row r="466" spans="1:6">
      <c r="A466" s="11" t="s">
        <v>1234</v>
      </c>
      <c r="B466" s="11">
        <v>25</v>
      </c>
      <c r="C466" s="11" t="s">
        <v>185</v>
      </c>
      <c r="D466" s="11" t="s">
        <v>177</v>
      </c>
      <c r="E466" s="11">
        <v>3.549999999999998</v>
      </c>
      <c r="F466" s="11">
        <v>201807</v>
      </c>
    </row>
    <row r="467" spans="1:6">
      <c r="A467" s="11" t="s">
        <v>1234</v>
      </c>
      <c r="B467" s="11">
        <v>25</v>
      </c>
      <c r="C467" s="11" t="s">
        <v>185</v>
      </c>
      <c r="D467" s="11" t="s">
        <v>206</v>
      </c>
      <c r="E467" s="11">
        <v>7.9500000000000011</v>
      </c>
      <c r="F467" s="11">
        <v>201807</v>
      </c>
    </row>
    <row r="468" spans="1:6">
      <c r="A468" s="11" t="s">
        <v>899</v>
      </c>
      <c r="B468" s="11">
        <v>25</v>
      </c>
      <c r="C468" s="11" t="s">
        <v>185</v>
      </c>
      <c r="D468" s="11" t="s">
        <v>198</v>
      </c>
      <c r="E468" s="11">
        <v>35.683333333333337</v>
      </c>
      <c r="F468" s="11">
        <v>201807</v>
      </c>
    </row>
    <row r="469" spans="1:6">
      <c r="A469" s="11" t="s">
        <v>482</v>
      </c>
      <c r="B469" s="11">
        <v>25</v>
      </c>
      <c r="C469" s="11" t="s">
        <v>175</v>
      </c>
      <c r="D469" s="11" t="s">
        <v>182</v>
      </c>
      <c r="E469" s="11">
        <v>7.25</v>
      </c>
      <c r="F469" s="11">
        <v>201807</v>
      </c>
    </row>
    <row r="470" spans="1:6">
      <c r="A470" s="11" t="s">
        <v>482</v>
      </c>
      <c r="B470" s="11">
        <v>25</v>
      </c>
      <c r="C470" s="11" t="s">
        <v>175</v>
      </c>
      <c r="D470" s="11" t="s">
        <v>177</v>
      </c>
      <c r="E470" s="11">
        <v>3.2499999999999991</v>
      </c>
      <c r="F470" s="11">
        <v>201807</v>
      </c>
    </row>
    <row r="471" spans="1:6">
      <c r="A471" s="11" t="s">
        <v>482</v>
      </c>
      <c r="B471" s="11">
        <v>25</v>
      </c>
      <c r="C471" s="11" t="s">
        <v>175</v>
      </c>
      <c r="D471" s="11" t="s">
        <v>198</v>
      </c>
      <c r="E471" s="11">
        <v>36</v>
      </c>
      <c r="F471" s="11">
        <v>201807</v>
      </c>
    </row>
    <row r="472" spans="1:6">
      <c r="A472" s="11" t="s">
        <v>482</v>
      </c>
      <c r="B472" s="11">
        <v>25</v>
      </c>
      <c r="C472" s="11" t="s">
        <v>175</v>
      </c>
      <c r="D472" s="11" t="s">
        <v>206</v>
      </c>
      <c r="E472" s="11">
        <v>3.75</v>
      </c>
      <c r="F472" s="11">
        <v>201807</v>
      </c>
    </row>
    <row r="473" spans="1:6">
      <c r="A473" s="11" t="s">
        <v>498</v>
      </c>
      <c r="B473" s="11">
        <v>25</v>
      </c>
      <c r="C473" s="11" t="s">
        <v>175</v>
      </c>
      <c r="D473" s="11" t="s">
        <v>206</v>
      </c>
      <c r="E473" s="11">
        <v>51.499999999999993</v>
      </c>
      <c r="F473" s="11">
        <v>201807</v>
      </c>
    </row>
    <row r="474" spans="1:6">
      <c r="A474" s="11" t="s">
        <v>479</v>
      </c>
      <c r="B474" s="11">
        <v>25</v>
      </c>
      <c r="C474" s="11" t="s">
        <v>175</v>
      </c>
      <c r="D474" s="11" t="s">
        <v>177</v>
      </c>
      <c r="E474" s="11">
        <v>11.5</v>
      </c>
      <c r="F474" s="11">
        <v>201807</v>
      </c>
    </row>
    <row r="475" spans="1:6">
      <c r="A475" s="11" t="s">
        <v>479</v>
      </c>
      <c r="B475" s="11">
        <v>25</v>
      </c>
      <c r="C475" s="11" t="s">
        <v>175</v>
      </c>
      <c r="D475" s="11" t="s">
        <v>198</v>
      </c>
      <c r="E475" s="11">
        <v>33.25</v>
      </c>
      <c r="F475" s="11">
        <v>201807</v>
      </c>
    </row>
    <row r="476" spans="1:6">
      <c r="A476" s="11" t="s">
        <v>467</v>
      </c>
      <c r="B476" s="11">
        <v>25</v>
      </c>
      <c r="C476" s="11" t="s">
        <v>185</v>
      </c>
      <c r="D476" s="11" t="s">
        <v>206</v>
      </c>
      <c r="E476" s="11">
        <v>54.333333333333343</v>
      </c>
      <c r="F476" s="11">
        <v>201807</v>
      </c>
    </row>
    <row r="477" spans="1:6">
      <c r="A477" s="11" t="s">
        <v>776</v>
      </c>
      <c r="B477" s="11">
        <v>25</v>
      </c>
      <c r="C477" s="11" t="s">
        <v>175</v>
      </c>
      <c r="D477" s="11" t="s">
        <v>206</v>
      </c>
      <c r="E477" s="11">
        <v>26.25</v>
      </c>
      <c r="F477" s="11">
        <v>201807</v>
      </c>
    </row>
    <row r="478" spans="1:6">
      <c r="A478" s="11" t="s">
        <v>472</v>
      </c>
      <c r="B478" s="11">
        <v>25</v>
      </c>
      <c r="C478" s="11" t="s">
        <v>203</v>
      </c>
      <c r="D478" s="11" t="s">
        <v>198</v>
      </c>
      <c r="E478" s="11">
        <v>40</v>
      </c>
      <c r="F478" s="11">
        <v>201807</v>
      </c>
    </row>
    <row r="479" spans="1:6">
      <c r="A479" s="11" t="s">
        <v>480</v>
      </c>
      <c r="B479" s="11">
        <v>25</v>
      </c>
      <c r="C479" s="11" t="s">
        <v>175</v>
      </c>
      <c r="D479" s="11" t="s">
        <v>185</v>
      </c>
      <c r="E479" s="11">
        <v>33.5</v>
      </c>
      <c r="F479" s="11">
        <v>201807</v>
      </c>
    </row>
    <row r="480" spans="1:6">
      <c r="A480" s="11" t="s">
        <v>500</v>
      </c>
      <c r="B480" s="11">
        <v>25</v>
      </c>
      <c r="C480" s="11" t="s">
        <v>185</v>
      </c>
      <c r="D480" s="11" t="s">
        <v>198</v>
      </c>
      <c r="E480" s="11">
        <v>1.8333333333333348</v>
      </c>
      <c r="F480" s="11">
        <v>201807</v>
      </c>
    </row>
    <row r="481" spans="1:6">
      <c r="A481" s="11" t="s">
        <v>1208</v>
      </c>
      <c r="B481" s="11">
        <v>25</v>
      </c>
      <c r="C481" s="11" t="s">
        <v>175</v>
      </c>
      <c r="D481" s="11" t="s">
        <v>198</v>
      </c>
      <c r="E481" s="11">
        <v>16</v>
      </c>
      <c r="F481" s="11">
        <v>201807</v>
      </c>
    </row>
    <row r="482" spans="1:6">
      <c r="A482" s="11" t="s">
        <v>777</v>
      </c>
      <c r="B482" s="11">
        <v>25</v>
      </c>
      <c r="C482" s="11" t="s">
        <v>175</v>
      </c>
      <c r="D482" s="11" t="s">
        <v>185</v>
      </c>
      <c r="E482" s="11">
        <v>28</v>
      </c>
      <c r="F482" s="11">
        <v>201807</v>
      </c>
    </row>
    <row r="483" spans="1:6">
      <c r="A483" s="11" t="s">
        <v>777</v>
      </c>
      <c r="B483" s="11">
        <v>25</v>
      </c>
      <c r="C483" s="11" t="s">
        <v>175</v>
      </c>
      <c r="D483" s="11" t="s">
        <v>206</v>
      </c>
      <c r="E483" s="11">
        <v>1.9999999999999982</v>
      </c>
      <c r="F483" s="11">
        <v>201807</v>
      </c>
    </row>
    <row r="484" spans="1:6">
      <c r="A484" s="11" t="s">
        <v>778</v>
      </c>
      <c r="B484" s="11">
        <v>25</v>
      </c>
      <c r="C484" s="11" t="s">
        <v>175</v>
      </c>
      <c r="D484" s="11" t="s">
        <v>185</v>
      </c>
      <c r="E484" s="11">
        <v>2.0000000000000009</v>
      </c>
      <c r="F484" s="11">
        <v>201807</v>
      </c>
    </row>
    <row r="485" spans="1:6">
      <c r="A485" s="11" t="s">
        <v>778</v>
      </c>
      <c r="B485" s="11">
        <v>25</v>
      </c>
      <c r="C485" s="11" t="s">
        <v>175</v>
      </c>
      <c r="D485" s="11" t="s">
        <v>177</v>
      </c>
      <c r="E485" s="11">
        <v>1.0000000000000004</v>
      </c>
      <c r="F485" s="11">
        <v>201807</v>
      </c>
    </row>
    <row r="486" spans="1:6">
      <c r="A486" s="11" t="s">
        <v>778</v>
      </c>
      <c r="B486" s="11">
        <v>25</v>
      </c>
      <c r="C486" s="11" t="s">
        <v>175</v>
      </c>
      <c r="D486" s="11" t="s">
        <v>198</v>
      </c>
      <c r="E486" s="11">
        <v>37.000000000000007</v>
      </c>
      <c r="F486" s="11">
        <v>201807</v>
      </c>
    </row>
    <row r="487" spans="1:6">
      <c r="A487" s="11" t="s">
        <v>495</v>
      </c>
      <c r="B487" s="11">
        <v>25</v>
      </c>
      <c r="C487" s="11" t="s">
        <v>175</v>
      </c>
      <c r="D487" s="11" t="s">
        <v>206</v>
      </c>
      <c r="E487" s="11">
        <v>35.999999999999993</v>
      </c>
      <c r="F487" s="11">
        <v>201807</v>
      </c>
    </row>
    <row r="488" spans="1:6">
      <c r="A488" s="11" t="s">
        <v>484</v>
      </c>
      <c r="B488" s="11">
        <v>25</v>
      </c>
      <c r="C488" s="11" t="s">
        <v>175</v>
      </c>
      <c r="D488" s="11" t="s">
        <v>185</v>
      </c>
      <c r="E488" s="11">
        <v>0.75000000000000266</v>
      </c>
      <c r="F488" s="11">
        <v>201807</v>
      </c>
    </row>
    <row r="489" spans="1:6">
      <c r="A489" s="11" t="s">
        <v>484</v>
      </c>
      <c r="B489" s="11">
        <v>25</v>
      </c>
      <c r="C489" s="11" t="s">
        <v>175</v>
      </c>
      <c r="D489" s="11" t="s">
        <v>177</v>
      </c>
      <c r="E489" s="11">
        <v>0.24999999999999911</v>
      </c>
      <c r="F489" s="11">
        <v>201807</v>
      </c>
    </row>
    <row r="490" spans="1:6">
      <c r="A490" s="11" t="s">
        <v>484</v>
      </c>
      <c r="B490" s="11">
        <v>25</v>
      </c>
      <c r="C490" s="11" t="s">
        <v>175</v>
      </c>
      <c r="D490" s="11" t="s">
        <v>198</v>
      </c>
      <c r="E490" s="11">
        <v>16.25</v>
      </c>
      <c r="F490" s="11">
        <v>201807</v>
      </c>
    </row>
    <row r="491" spans="1:6">
      <c r="A491" s="11" t="s">
        <v>476</v>
      </c>
      <c r="B491" s="11">
        <v>25</v>
      </c>
      <c r="C491" s="11" t="s">
        <v>198</v>
      </c>
      <c r="D491" s="11" t="s">
        <v>206</v>
      </c>
      <c r="E491" s="11">
        <v>57.25</v>
      </c>
      <c r="F491" s="11">
        <v>201807</v>
      </c>
    </row>
    <row r="492" spans="1:6">
      <c r="A492" s="11" t="s">
        <v>833</v>
      </c>
      <c r="B492" s="11">
        <v>25</v>
      </c>
      <c r="C492" s="11" t="s">
        <v>175</v>
      </c>
      <c r="D492" s="11" t="s">
        <v>198</v>
      </c>
      <c r="E492" s="11">
        <v>48</v>
      </c>
      <c r="F492" s="11">
        <v>201807</v>
      </c>
    </row>
    <row r="493" spans="1:6">
      <c r="A493" s="11" t="s">
        <v>487</v>
      </c>
      <c r="B493" s="11">
        <v>25</v>
      </c>
      <c r="C493" s="11" t="s">
        <v>175</v>
      </c>
      <c r="D493" s="11" t="s">
        <v>177</v>
      </c>
      <c r="E493" s="11">
        <v>51</v>
      </c>
      <c r="F493" s="11">
        <v>201807</v>
      </c>
    </row>
    <row r="494" spans="1:6">
      <c r="A494" s="11" t="s">
        <v>781</v>
      </c>
      <c r="B494" s="11">
        <v>25</v>
      </c>
      <c r="C494" s="11" t="s">
        <v>175</v>
      </c>
      <c r="D494" s="11" t="s">
        <v>198</v>
      </c>
      <c r="E494" s="11">
        <v>32</v>
      </c>
      <c r="F494" s="11">
        <v>201807</v>
      </c>
    </row>
    <row r="495" spans="1:6">
      <c r="A495" s="11" t="s">
        <v>1239</v>
      </c>
      <c r="B495" s="11">
        <v>25</v>
      </c>
      <c r="C495" s="11" t="s">
        <v>175</v>
      </c>
      <c r="D495" s="11" t="s">
        <v>177</v>
      </c>
      <c r="E495" s="11">
        <v>4.5</v>
      </c>
      <c r="F495" s="11">
        <v>201807</v>
      </c>
    </row>
    <row r="496" spans="1:6">
      <c r="A496" s="11" t="s">
        <v>486</v>
      </c>
      <c r="B496" s="11">
        <v>25</v>
      </c>
      <c r="C496" s="11" t="s">
        <v>175</v>
      </c>
      <c r="D496" s="11" t="s">
        <v>177</v>
      </c>
      <c r="E496" s="11">
        <v>48.75</v>
      </c>
      <c r="F496" s="11">
        <v>201807</v>
      </c>
    </row>
    <row r="497" spans="1:6">
      <c r="A497" s="11" t="s">
        <v>1215</v>
      </c>
      <c r="B497" s="11">
        <v>25</v>
      </c>
      <c r="C497" s="11" t="s">
        <v>175</v>
      </c>
      <c r="D497" s="11" t="s">
        <v>198</v>
      </c>
      <c r="E497" s="11">
        <v>5.5</v>
      </c>
      <c r="F497" s="11">
        <v>201807</v>
      </c>
    </row>
    <row r="498" spans="1:6">
      <c r="A498" s="11" t="s">
        <v>507</v>
      </c>
      <c r="B498" s="11">
        <v>25</v>
      </c>
      <c r="C498" s="11" t="s">
        <v>175</v>
      </c>
      <c r="D498" s="11" t="s">
        <v>198</v>
      </c>
      <c r="E498" s="11">
        <v>16</v>
      </c>
      <c r="F498" s="11">
        <v>201807</v>
      </c>
    </row>
    <row r="499" spans="1:6">
      <c r="A499" s="11" t="s">
        <v>483</v>
      </c>
      <c r="B499" s="11">
        <v>25</v>
      </c>
      <c r="C499" s="11" t="s">
        <v>175</v>
      </c>
      <c r="D499" s="11" t="s">
        <v>182</v>
      </c>
      <c r="E499" s="11">
        <v>2.9999999999999987</v>
      </c>
      <c r="F499" s="11">
        <v>201807</v>
      </c>
    </row>
    <row r="500" spans="1:6">
      <c r="A500" s="11" t="s">
        <v>483</v>
      </c>
      <c r="B500" s="11">
        <v>25</v>
      </c>
      <c r="C500" s="11" t="s">
        <v>175</v>
      </c>
      <c r="D500" s="11" t="s">
        <v>185</v>
      </c>
      <c r="E500" s="11">
        <v>12.5</v>
      </c>
      <c r="F500" s="11">
        <v>201807</v>
      </c>
    </row>
    <row r="501" spans="1:6">
      <c r="A501" s="11" t="s">
        <v>483</v>
      </c>
      <c r="B501" s="11">
        <v>25</v>
      </c>
      <c r="C501" s="11" t="s">
        <v>175</v>
      </c>
      <c r="D501" s="11" t="s">
        <v>177</v>
      </c>
      <c r="E501" s="11">
        <v>6.9999999999999991</v>
      </c>
      <c r="F501" s="11">
        <v>201807</v>
      </c>
    </row>
    <row r="502" spans="1:6">
      <c r="A502" s="11" t="s">
        <v>483</v>
      </c>
      <c r="B502" s="11">
        <v>25</v>
      </c>
      <c r="C502" s="11" t="s">
        <v>175</v>
      </c>
      <c r="D502" s="11" t="s">
        <v>198</v>
      </c>
      <c r="E502" s="11">
        <v>20.5</v>
      </c>
      <c r="F502" s="11">
        <v>201807</v>
      </c>
    </row>
    <row r="503" spans="1:6">
      <c r="A503" s="11" t="s">
        <v>483</v>
      </c>
      <c r="B503" s="11">
        <v>25</v>
      </c>
      <c r="C503" s="11" t="s">
        <v>175</v>
      </c>
      <c r="D503" s="11" t="s">
        <v>206</v>
      </c>
      <c r="E503" s="11">
        <v>1.9999999999999982</v>
      </c>
      <c r="F503" s="11">
        <v>201807</v>
      </c>
    </row>
    <row r="504" spans="1:6">
      <c r="A504" s="11" t="s">
        <v>784</v>
      </c>
      <c r="B504" s="11">
        <v>25</v>
      </c>
      <c r="C504" s="11" t="s">
        <v>175</v>
      </c>
      <c r="D504" s="11" t="s">
        <v>148</v>
      </c>
      <c r="E504" s="11">
        <v>1.5000000000000013</v>
      </c>
      <c r="F504" s="11">
        <v>201807</v>
      </c>
    </row>
    <row r="505" spans="1:6">
      <c r="A505" s="11" t="s">
        <v>784</v>
      </c>
      <c r="B505" s="11">
        <v>25</v>
      </c>
      <c r="C505" s="11" t="s">
        <v>175</v>
      </c>
      <c r="D505" s="11" t="s">
        <v>182</v>
      </c>
      <c r="E505" s="11">
        <v>3.7499999999999987</v>
      </c>
      <c r="F505" s="11">
        <v>201807</v>
      </c>
    </row>
    <row r="506" spans="1:6">
      <c r="A506" s="11" t="s">
        <v>784</v>
      </c>
      <c r="B506" s="11">
        <v>25</v>
      </c>
      <c r="C506" s="11" t="s">
        <v>175</v>
      </c>
      <c r="D506" s="11" t="s">
        <v>185</v>
      </c>
      <c r="E506" s="11">
        <v>4.7499999999999991</v>
      </c>
      <c r="F506" s="11">
        <v>201807</v>
      </c>
    </row>
    <row r="507" spans="1:6">
      <c r="A507" s="11" t="s">
        <v>784</v>
      </c>
      <c r="B507" s="11">
        <v>25</v>
      </c>
      <c r="C507" s="11" t="s">
        <v>175</v>
      </c>
      <c r="D507" s="11" t="s">
        <v>177</v>
      </c>
      <c r="E507" s="11">
        <v>3.2500000000000004</v>
      </c>
      <c r="F507" s="11">
        <v>201807</v>
      </c>
    </row>
    <row r="508" spans="1:6">
      <c r="A508" s="11" t="s">
        <v>784</v>
      </c>
      <c r="B508" s="11">
        <v>25</v>
      </c>
      <c r="C508" s="11" t="s">
        <v>175</v>
      </c>
      <c r="D508" s="11" t="s">
        <v>198</v>
      </c>
      <c r="E508" s="11">
        <v>4.4999999999999973</v>
      </c>
      <c r="F508" s="11">
        <v>201807</v>
      </c>
    </row>
    <row r="509" spans="1:6">
      <c r="A509" s="11" t="s">
        <v>784</v>
      </c>
      <c r="B509" s="11">
        <v>25</v>
      </c>
      <c r="C509" s="11" t="s">
        <v>175</v>
      </c>
      <c r="D509" s="11" t="s">
        <v>206</v>
      </c>
      <c r="E509" s="11">
        <v>5.0000000000000018</v>
      </c>
      <c r="F509" s="11">
        <v>201807</v>
      </c>
    </row>
    <row r="510" spans="1:6">
      <c r="A510" s="11" t="s">
        <v>491</v>
      </c>
      <c r="B510" s="11">
        <v>26</v>
      </c>
      <c r="C510" s="11" t="s">
        <v>175</v>
      </c>
      <c r="D510" s="11" t="s">
        <v>206</v>
      </c>
      <c r="E510" s="11">
        <v>46.666666666666657</v>
      </c>
      <c r="F510" s="11">
        <v>201807</v>
      </c>
    </row>
    <row r="511" spans="1:6">
      <c r="A511" s="11" t="s">
        <v>1232</v>
      </c>
      <c r="B511" s="11">
        <v>26</v>
      </c>
      <c r="C511" s="11" t="s">
        <v>185</v>
      </c>
      <c r="D511" s="11" t="s">
        <v>198</v>
      </c>
      <c r="E511" s="11">
        <v>54.830000000000005</v>
      </c>
      <c r="F511" s="11">
        <v>201807</v>
      </c>
    </row>
    <row r="512" spans="1:6">
      <c r="A512" s="11" t="s">
        <v>715</v>
      </c>
      <c r="B512" s="11">
        <v>26</v>
      </c>
      <c r="C512" s="11" t="s">
        <v>175</v>
      </c>
      <c r="D512" s="11" t="s">
        <v>198</v>
      </c>
      <c r="E512" s="11">
        <v>7.9999999999999982</v>
      </c>
      <c r="F512" s="11">
        <v>201807</v>
      </c>
    </row>
    <row r="513" spans="1:6">
      <c r="A513" s="11" t="s">
        <v>726</v>
      </c>
      <c r="B513" s="11">
        <v>26</v>
      </c>
      <c r="C513" s="11" t="s">
        <v>175</v>
      </c>
      <c r="D513" s="11" t="s">
        <v>185</v>
      </c>
      <c r="E513" s="11">
        <v>2.0000000000000009</v>
      </c>
      <c r="F513" s="11">
        <v>201807</v>
      </c>
    </row>
    <row r="514" spans="1:6">
      <c r="A514" s="11" t="s">
        <v>726</v>
      </c>
      <c r="B514" s="11">
        <v>26</v>
      </c>
      <c r="C514" s="11" t="s">
        <v>175</v>
      </c>
      <c r="D514" s="11" t="s">
        <v>177</v>
      </c>
      <c r="E514" s="11">
        <v>2.0000000000000009</v>
      </c>
      <c r="F514" s="11">
        <v>201807</v>
      </c>
    </row>
    <row r="515" spans="1:6">
      <c r="A515" s="11" t="s">
        <v>726</v>
      </c>
      <c r="B515" s="11">
        <v>26</v>
      </c>
      <c r="C515" s="11" t="s">
        <v>175</v>
      </c>
      <c r="D515" s="11" t="s">
        <v>198</v>
      </c>
      <c r="E515" s="11">
        <v>22</v>
      </c>
      <c r="F515" s="11">
        <v>201807</v>
      </c>
    </row>
    <row r="516" spans="1:6">
      <c r="A516" s="11" t="s">
        <v>458</v>
      </c>
      <c r="B516" s="11">
        <v>26</v>
      </c>
      <c r="C516" s="11" t="s">
        <v>185</v>
      </c>
      <c r="D516" s="11" t="s">
        <v>182</v>
      </c>
      <c r="E516" s="11">
        <v>3.4999999999999982</v>
      </c>
      <c r="F516" s="11">
        <v>201807</v>
      </c>
    </row>
    <row r="517" spans="1:6">
      <c r="A517" s="11" t="s">
        <v>458</v>
      </c>
      <c r="B517" s="11">
        <v>26</v>
      </c>
      <c r="C517" s="11" t="s">
        <v>185</v>
      </c>
      <c r="D517" s="11" t="s">
        <v>198</v>
      </c>
      <c r="E517" s="11">
        <v>11.25</v>
      </c>
      <c r="F517" s="11">
        <v>201807</v>
      </c>
    </row>
    <row r="518" spans="1:6">
      <c r="A518" s="11" t="s">
        <v>458</v>
      </c>
      <c r="B518" s="11">
        <v>26</v>
      </c>
      <c r="C518" s="11" t="s">
        <v>185</v>
      </c>
      <c r="D518" s="11" t="s">
        <v>206</v>
      </c>
      <c r="E518" s="11">
        <v>1.4999999999999987</v>
      </c>
      <c r="F518" s="11">
        <v>201807</v>
      </c>
    </row>
    <row r="519" spans="1:6">
      <c r="A519" s="11" t="s">
        <v>767</v>
      </c>
      <c r="B519" s="11">
        <v>26</v>
      </c>
      <c r="C519" s="11" t="s">
        <v>175</v>
      </c>
      <c r="D519" s="11" t="s">
        <v>206</v>
      </c>
      <c r="E519" s="11">
        <v>63.846666666666664</v>
      </c>
      <c r="F519" s="11">
        <v>201807</v>
      </c>
    </row>
    <row r="520" spans="1:6">
      <c r="A520" s="11" t="s">
        <v>453</v>
      </c>
      <c r="B520" s="11">
        <v>26</v>
      </c>
      <c r="C520" s="11" t="s">
        <v>175</v>
      </c>
      <c r="D520" s="11" t="s">
        <v>177</v>
      </c>
      <c r="E520" s="11">
        <v>9</v>
      </c>
      <c r="F520" s="11">
        <v>201807</v>
      </c>
    </row>
    <row r="521" spans="1:6">
      <c r="A521" s="11" t="s">
        <v>453</v>
      </c>
      <c r="B521" s="11">
        <v>26</v>
      </c>
      <c r="C521" s="11" t="s">
        <v>175</v>
      </c>
      <c r="D521" s="11" t="s">
        <v>198</v>
      </c>
      <c r="E521" s="11">
        <v>17.25</v>
      </c>
      <c r="F521" s="11">
        <v>201807</v>
      </c>
    </row>
    <row r="522" spans="1:6">
      <c r="A522" s="11" t="s">
        <v>488</v>
      </c>
      <c r="B522" s="11">
        <v>26</v>
      </c>
      <c r="C522" s="11" t="s">
        <v>175</v>
      </c>
      <c r="D522" s="11" t="s">
        <v>198</v>
      </c>
      <c r="E522" s="11">
        <v>49.5</v>
      </c>
      <c r="F522" s="11">
        <v>201807</v>
      </c>
    </row>
    <row r="523" spans="1:6">
      <c r="A523" s="11" t="s">
        <v>955</v>
      </c>
      <c r="B523" s="11">
        <v>26</v>
      </c>
      <c r="C523" s="11" t="s">
        <v>175</v>
      </c>
      <c r="D523" s="11" t="s">
        <v>182</v>
      </c>
      <c r="E523" s="11">
        <v>6.0000000000000009</v>
      </c>
      <c r="F523" s="11">
        <v>201807</v>
      </c>
    </row>
    <row r="524" spans="1:6">
      <c r="A524" s="11" t="s">
        <v>955</v>
      </c>
      <c r="B524" s="11">
        <v>26</v>
      </c>
      <c r="C524" s="11" t="s">
        <v>175</v>
      </c>
      <c r="D524" s="11" t="s">
        <v>185</v>
      </c>
      <c r="E524" s="11">
        <v>4.5</v>
      </c>
      <c r="F524" s="11">
        <v>201807</v>
      </c>
    </row>
    <row r="525" spans="1:6">
      <c r="A525" s="11" t="s">
        <v>955</v>
      </c>
      <c r="B525" s="11">
        <v>26</v>
      </c>
      <c r="C525" s="11" t="s">
        <v>175</v>
      </c>
      <c r="D525" s="11" t="s">
        <v>198</v>
      </c>
      <c r="E525" s="11">
        <v>16.5</v>
      </c>
      <c r="F525" s="11">
        <v>201807</v>
      </c>
    </row>
    <row r="526" spans="1:6">
      <c r="A526" s="11" t="s">
        <v>955</v>
      </c>
      <c r="B526" s="11">
        <v>26</v>
      </c>
      <c r="C526" s="11" t="s">
        <v>175</v>
      </c>
      <c r="D526" s="11" t="s">
        <v>206</v>
      </c>
      <c r="E526" s="11">
        <v>2.9999999999999973</v>
      </c>
      <c r="F526" s="11">
        <v>201807</v>
      </c>
    </row>
    <row r="527" spans="1:6">
      <c r="A527" s="11" t="s">
        <v>485</v>
      </c>
      <c r="B527" s="11">
        <v>26</v>
      </c>
      <c r="C527" s="11" t="s">
        <v>175</v>
      </c>
      <c r="D527" s="11" t="s">
        <v>185</v>
      </c>
      <c r="E527" s="11">
        <v>50</v>
      </c>
      <c r="F527" s="11">
        <v>201807</v>
      </c>
    </row>
    <row r="528" spans="1:6">
      <c r="A528" s="11" t="s">
        <v>459</v>
      </c>
      <c r="B528" s="11">
        <v>26</v>
      </c>
      <c r="C528" s="11" t="s">
        <v>175</v>
      </c>
      <c r="D528" s="11" t="s">
        <v>198</v>
      </c>
      <c r="E528" s="11">
        <v>53.25</v>
      </c>
      <c r="F528" s="11">
        <v>201807</v>
      </c>
    </row>
    <row r="529" spans="1:6">
      <c r="A529" s="11" t="s">
        <v>471</v>
      </c>
      <c r="B529" s="11">
        <v>26</v>
      </c>
      <c r="C529" s="11" t="s">
        <v>185</v>
      </c>
      <c r="D529" s="11" t="s">
        <v>182</v>
      </c>
      <c r="E529" s="11">
        <v>0.99999999999999911</v>
      </c>
      <c r="F529" s="11">
        <v>201807</v>
      </c>
    </row>
    <row r="530" spans="1:6">
      <c r="A530" s="11" t="s">
        <v>471</v>
      </c>
      <c r="B530" s="11">
        <v>26</v>
      </c>
      <c r="C530" s="11" t="s">
        <v>185</v>
      </c>
      <c r="D530" s="11" t="s">
        <v>206</v>
      </c>
      <c r="E530" s="11">
        <v>48.163333333333341</v>
      </c>
      <c r="F530" s="11">
        <v>201807</v>
      </c>
    </row>
    <row r="531" spans="1:6">
      <c r="A531" s="11" t="s">
        <v>899</v>
      </c>
      <c r="B531" s="11">
        <v>26</v>
      </c>
      <c r="C531" s="11" t="s">
        <v>185</v>
      </c>
      <c r="D531" s="11" t="s">
        <v>148</v>
      </c>
      <c r="E531" s="11">
        <v>8.9166666666666643</v>
      </c>
      <c r="F531" s="11">
        <v>201807</v>
      </c>
    </row>
    <row r="532" spans="1:6">
      <c r="A532" s="11" t="s">
        <v>899</v>
      </c>
      <c r="B532" s="11">
        <v>26</v>
      </c>
      <c r="C532" s="11" t="s">
        <v>185</v>
      </c>
      <c r="D532" s="11" t="s">
        <v>198</v>
      </c>
      <c r="E532" s="11">
        <v>26.4</v>
      </c>
      <c r="F532" s="11">
        <v>201807</v>
      </c>
    </row>
    <row r="533" spans="1:6">
      <c r="A533" s="11" t="s">
        <v>479</v>
      </c>
      <c r="B533" s="11">
        <v>26</v>
      </c>
      <c r="C533" s="11" t="s">
        <v>175</v>
      </c>
      <c r="D533" s="11" t="s">
        <v>177</v>
      </c>
      <c r="E533" s="11">
        <v>19</v>
      </c>
      <c r="F533" s="11">
        <v>201807</v>
      </c>
    </row>
    <row r="534" spans="1:6">
      <c r="A534" s="11" t="s">
        <v>479</v>
      </c>
      <c r="B534" s="11">
        <v>26</v>
      </c>
      <c r="C534" s="11" t="s">
        <v>175</v>
      </c>
      <c r="D534" s="11" t="s">
        <v>198</v>
      </c>
      <c r="E534" s="11">
        <v>26.5</v>
      </c>
      <c r="F534" s="11">
        <v>201807</v>
      </c>
    </row>
    <row r="535" spans="1:6">
      <c r="A535" s="11" t="s">
        <v>467</v>
      </c>
      <c r="B535" s="11">
        <v>26</v>
      </c>
      <c r="C535" s="11" t="s">
        <v>185</v>
      </c>
      <c r="D535" s="11" t="s">
        <v>206</v>
      </c>
      <c r="E535" s="11">
        <v>54.666666666666657</v>
      </c>
      <c r="F535" s="11">
        <v>201807</v>
      </c>
    </row>
    <row r="536" spans="1:6">
      <c r="A536" s="11" t="s">
        <v>472</v>
      </c>
      <c r="B536" s="11">
        <v>26</v>
      </c>
      <c r="C536" s="11" t="s">
        <v>203</v>
      </c>
      <c r="D536" s="11" t="s">
        <v>198</v>
      </c>
      <c r="E536" s="11">
        <v>40</v>
      </c>
      <c r="F536" s="11">
        <v>201807</v>
      </c>
    </row>
    <row r="537" spans="1:6">
      <c r="A537" s="11" t="s">
        <v>480</v>
      </c>
      <c r="B537" s="11">
        <v>26</v>
      </c>
      <c r="C537" s="11" t="s">
        <v>175</v>
      </c>
      <c r="D537" s="11" t="s">
        <v>185</v>
      </c>
      <c r="E537" s="11">
        <v>36.5</v>
      </c>
      <c r="F537" s="11">
        <v>201807</v>
      </c>
    </row>
    <row r="538" spans="1:6">
      <c r="A538" s="11" t="s">
        <v>500</v>
      </c>
      <c r="B538" s="11">
        <v>26</v>
      </c>
      <c r="C538" s="11" t="s">
        <v>185</v>
      </c>
      <c r="D538" s="11" t="s">
        <v>198</v>
      </c>
      <c r="E538" s="11">
        <v>6.2333333333333343</v>
      </c>
      <c r="F538" s="11">
        <v>201807</v>
      </c>
    </row>
    <row r="539" spans="1:6">
      <c r="A539" s="11" t="s">
        <v>1208</v>
      </c>
      <c r="B539" s="11">
        <v>26</v>
      </c>
      <c r="C539" s="11" t="s">
        <v>175</v>
      </c>
      <c r="D539" s="11" t="s">
        <v>198</v>
      </c>
      <c r="E539" s="11">
        <v>16</v>
      </c>
      <c r="F539" s="11">
        <v>201807</v>
      </c>
    </row>
    <row r="540" spans="1:6">
      <c r="A540" s="11" t="s">
        <v>777</v>
      </c>
      <c r="B540" s="11">
        <v>26</v>
      </c>
      <c r="C540" s="11" t="s">
        <v>175</v>
      </c>
      <c r="D540" s="11" t="s">
        <v>185</v>
      </c>
      <c r="E540" s="11">
        <v>23</v>
      </c>
      <c r="F540" s="11">
        <v>201807</v>
      </c>
    </row>
    <row r="541" spans="1:6">
      <c r="A541" s="11" t="s">
        <v>778</v>
      </c>
      <c r="B541" s="11">
        <v>26</v>
      </c>
      <c r="C541" s="11" t="s">
        <v>175</v>
      </c>
      <c r="D541" s="11" t="s">
        <v>185</v>
      </c>
      <c r="E541" s="11">
        <v>2.2500000000000013</v>
      </c>
      <c r="F541" s="11">
        <v>201807</v>
      </c>
    </row>
    <row r="542" spans="1:6">
      <c r="A542" s="11" t="s">
        <v>778</v>
      </c>
      <c r="B542" s="11">
        <v>26</v>
      </c>
      <c r="C542" s="11" t="s">
        <v>175</v>
      </c>
      <c r="D542" s="11" t="s">
        <v>177</v>
      </c>
      <c r="E542" s="11">
        <v>3.2499999999999991</v>
      </c>
      <c r="F542" s="11">
        <v>201807</v>
      </c>
    </row>
    <row r="543" spans="1:6">
      <c r="A543" s="11" t="s">
        <v>778</v>
      </c>
      <c r="B543" s="11">
        <v>26</v>
      </c>
      <c r="C543" s="11" t="s">
        <v>175</v>
      </c>
      <c r="D543" s="11" t="s">
        <v>198</v>
      </c>
      <c r="E543" s="11">
        <v>34.500000000000007</v>
      </c>
      <c r="F543" s="11">
        <v>201807</v>
      </c>
    </row>
    <row r="544" spans="1:6">
      <c r="A544" s="11" t="s">
        <v>484</v>
      </c>
      <c r="B544" s="11">
        <v>26</v>
      </c>
      <c r="C544" s="11" t="s">
        <v>175</v>
      </c>
      <c r="D544" s="11" t="s">
        <v>185</v>
      </c>
      <c r="E544" s="11">
        <v>0.25000000000000178</v>
      </c>
      <c r="F544" s="11">
        <v>201807</v>
      </c>
    </row>
    <row r="545" spans="1:6">
      <c r="A545" s="11" t="s">
        <v>484</v>
      </c>
      <c r="B545" s="11">
        <v>26</v>
      </c>
      <c r="C545" s="11" t="s">
        <v>175</v>
      </c>
      <c r="D545" s="11" t="s">
        <v>177</v>
      </c>
      <c r="E545" s="11">
        <v>0.24999999999999911</v>
      </c>
      <c r="F545" s="11">
        <v>201807</v>
      </c>
    </row>
    <row r="546" spans="1:6">
      <c r="A546" s="11" t="s">
        <v>484</v>
      </c>
      <c r="B546" s="11">
        <v>26</v>
      </c>
      <c r="C546" s="11" t="s">
        <v>175</v>
      </c>
      <c r="D546" s="11" t="s">
        <v>198</v>
      </c>
      <c r="E546" s="11">
        <v>16.500000000000004</v>
      </c>
      <c r="F546" s="11">
        <v>201807</v>
      </c>
    </row>
    <row r="547" spans="1:6">
      <c r="A547" s="11" t="s">
        <v>476</v>
      </c>
      <c r="B547" s="11">
        <v>26</v>
      </c>
      <c r="C547" s="11" t="s">
        <v>198</v>
      </c>
      <c r="D547" s="11" t="s">
        <v>206</v>
      </c>
      <c r="E547" s="11">
        <v>47.25</v>
      </c>
      <c r="F547" s="11">
        <v>201807</v>
      </c>
    </row>
    <row r="548" spans="1:6">
      <c r="A548" s="11" t="s">
        <v>833</v>
      </c>
      <c r="B548" s="11">
        <v>26</v>
      </c>
      <c r="C548" s="11" t="s">
        <v>175</v>
      </c>
      <c r="D548" s="11" t="s">
        <v>198</v>
      </c>
      <c r="E548" s="11">
        <v>47.5</v>
      </c>
      <c r="F548" s="11">
        <v>201807</v>
      </c>
    </row>
    <row r="549" spans="1:6">
      <c r="A549" s="11" t="s">
        <v>501</v>
      </c>
      <c r="B549" s="11">
        <v>26</v>
      </c>
      <c r="C549" s="11" t="s">
        <v>175</v>
      </c>
      <c r="D549" s="11" t="s">
        <v>198</v>
      </c>
      <c r="E549" s="11">
        <v>24</v>
      </c>
      <c r="F549" s="11">
        <v>201807</v>
      </c>
    </row>
    <row r="550" spans="1:6">
      <c r="A550" s="11" t="s">
        <v>781</v>
      </c>
      <c r="B550" s="11">
        <v>26</v>
      </c>
      <c r="C550" s="11" t="s">
        <v>175</v>
      </c>
      <c r="D550" s="11" t="s">
        <v>198</v>
      </c>
      <c r="E550" s="11">
        <v>32</v>
      </c>
      <c r="F550" s="11">
        <v>201807</v>
      </c>
    </row>
    <row r="551" spans="1:6">
      <c r="A551" s="11" t="s">
        <v>1239</v>
      </c>
      <c r="B551" s="11">
        <v>26</v>
      </c>
      <c r="C551" s="11" t="s">
        <v>175</v>
      </c>
      <c r="D551" s="11" t="s">
        <v>177</v>
      </c>
      <c r="E551" s="11">
        <v>8</v>
      </c>
      <c r="F551" s="11">
        <v>201807</v>
      </c>
    </row>
    <row r="552" spans="1:6">
      <c r="A552" s="11" t="s">
        <v>486</v>
      </c>
      <c r="B552" s="11">
        <v>26</v>
      </c>
      <c r="C552" s="11" t="s">
        <v>175</v>
      </c>
      <c r="D552" s="11" t="s">
        <v>177</v>
      </c>
      <c r="E552" s="11">
        <v>48.75</v>
      </c>
      <c r="F552" s="11">
        <v>201807</v>
      </c>
    </row>
    <row r="553" spans="1:6">
      <c r="A553" s="11" t="s">
        <v>1215</v>
      </c>
      <c r="B553" s="11">
        <v>26</v>
      </c>
      <c r="C553" s="11" t="s">
        <v>175</v>
      </c>
      <c r="D553" s="11" t="s">
        <v>198</v>
      </c>
      <c r="E553" s="11">
        <v>15.500000000000002</v>
      </c>
      <c r="F553" s="11">
        <v>201807</v>
      </c>
    </row>
    <row r="554" spans="1:6">
      <c r="A554" s="11" t="s">
        <v>507</v>
      </c>
      <c r="B554" s="11">
        <v>26</v>
      </c>
      <c r="C554" s="11" t="s">
        <v>175</v>
      </c>
      <c r="D554" s="11" t="s">
        <v>198</v>
      </c>
      <c r="E554" s="11">
        <v>16</v>
      </c>
      <c r="F554" s="11">
        <v>201807</v>
      </c>
    </row>
    <row r="555" spans="1:6">
      <c r="A555" s="11" t="s">
        <v>483</v>
      </c>
      <c r="B555" s="11">
        <v>26</v>
      </c>
      <c r="C555" s="11" t="s">
        <v>175</v>
      </c>
      <c r="D555" s="11" t="s">
        <v>148</v>
      </c>
      <c r="E555" s="11">
        <v>1.9999999999999996</v>
      </c>
      <c r="F555" s="11">
        <v>201807</v>
      </c>
    </row>
    <row r="556" spans="1:6">
      <c r="A556" s="11" t="s">
        <v>483</v>
      </c>
      <c r="B556" s="11">
        <v>26</v>
      </c>
      <c r="C556" s="11" t="s">
        <v>175</v>
      </c>
      <c r="D556" s="11" t="s">
        <v>182</v>
      </c>
      <c r="E556" s="11">
        <v>4.5</v>
      </c>
      <c r="F556" s="11">
        <v>201807</v>
      </c>
    </row>
    <row r="557" spans="1:6">
      <c r="A557" s="11" t="s">
        <v>483</v>
      </c>
      <c r="B557" s="11">
        <v>26</v>
      </c>
      <c r="C557" s="11" t="s">
        <v>175</v>
      </c>
      <c r="D557" s="11" t="s">
        <v>185</v>
      </c>
      <c r="E557" s="11">
        <v>8.4999999999999982</v>
      </c>
      <c r="F557" s="11">
        <v>201807</v>
      </c>
    </row>
    <row r="558" spans="1:6">
      <c r="A558" s="11" t="s">
        <v>483</v>
      </c>
      <c r="B558" s="11">
        <v>26</v>
      </c>
      <c r="C558" s="11" t="s">
        <v>175</v>
      </c>
      <c r="D558" s="11" t="s">
        <v>177</v>
      </c>
      <c r="E558" s="11">
        <v>10</v>
      </c>
      <c r="F558" s="11">
        <v>201807</v>
      </c>
    </row>
    <row r="559" spans="1:6">
      <c r="A559" s="11" t="s">
        <v>483</v>
      </c>
      <c r="B559" s="11">
        <v>26</v>
      </c>
      <c r="C559" s="11" t="s">
        <v>175</v>
      </c>
      <c r="D559" s="11" t="s">
        <v>198</v>
      </c>
      <c r="E559" s="11">
        <v>20</v>
      </c>
      <c r="F559" s="11">
        <v>201807</v>
      </c>
    </row>
    <row r="560" spans="1:6">
      <c r="A560" s="11" t="s">
        <v>483</v>
      </c>
      <c r="B560" s="11">
        <v>26</v>
      </c>
      <c r="C560" s="11" t="s">
        <v>175</v>
      </c>
      <c r="D560" s="11" t="s">
        <v>206</v>
      </c>
      <c r="E560" s="11">
        <v>1.0000000000000004</v>
      </c>
      <c r="F560" s="11">
        <v>201807</v>
      </c>
    </row>
    <row r="561" spans="1:6">
      <c r="A561" s="11" t="s">
        <v>784</v>
      </c>
      <c r="B561" s="11">
        <v>26</v>
      </c>
      <c r="C561" s="11" t="s">
        <v>175</v>
      </c>
      <c r="D561" s="11" t="s">
        <v>148</v>
      </c>
      <c r="E561" s="11">
        <v>0.99999999999999911</v>
      </c>
      <c r="F561" s="11">
        <v>201807</v>
      </c>
    </row>
    <row r="562" spans="1:6">
      <c r="A562" s="11" t="s">
        <v>784</v>
      </c>
      <c r="B562" s="11">
        <v>26</v>
      </c>
      <c r="C562" s="11" t="s">
        <v>175</v>
      </c>
      <c r="D562" s="11" t="s">
        <v>182</v>
      </c>
      <c r="E562" s="11">
        <v>2.9999999999999987</v>
      </c>
      <c r="F562" s="11">
        <v>201807</v>
      </c>
    </row>
    <row r="563" spans="1:6">
      <c r="A563" s="11" t="s">
        <v>784</v>
      </c>
      <c r="B563" s="11">
        <v>26</v>
      </c>
      <c r="C563" s="11" t="s">
        <v>175</v>
      </c>
      <c r="D563" s="11" t="s">
        <v>185</v>
      </c>
      <c r="E563" s="11">
        <v>4.2500000000000009</v>
      </c>
      <c r="F563" s="11">
        <v>201807</v>
      </c>
    </row>
    <row r="564" spans="1:6">
      <c r="A564" s="11" t="s">
        <v>784</v>
      </c>
      <c r="B564" s="11">
        <v>26</v>
      </c>
      <c r="C564" s="11" t="s">
        <v>175</v>
      </c>
      <c r="D564" s="11" t="s">
        <v>177</v>
      </c>
      <c r="E564" s="11">
        <v>3.5000000000000022</v>
      </c>
      <c r="F564" s="11">
        <v>201807</v>
      </c>
    </row>
    <row r="565" spans="1:6">
      <c r="A565" s="11" t="s">
        <v>784</v>
      </c>
      <c r="B565" s="11">
        <v>26</v>
      </c>
      <c r="C565" s="11" t="s">
        <v>175</v>
      </c>
      <c r="D565" s="11" t="s">
        <v>198</v>
      </c>
      <c r="E565" s="11">
        <v>4.2500000000000009</v>
      </c>
      <c r="F565" s="11">
        <v>201807</v>
      </c>
    </row>
    <row r="566" spans="1:6">
      <c r="A566" s="11" t="s">
        <v>784</v>
      </c>
      <c r="B566" s="11">
        <v>26</v>
      </c>
      <c r="C566" s="11" t="s">
        <v>175</v>
      </c>
      <c r="D566" s="11" t="s">
        <v>203</v>
      </c>
      <c r="E566" s="11">
        <v>1.9999999999999996</v>
      </c>
      <c r="F566" s="11">
        <v>201807</v>
      </c>
    </row>
    <row r="567" spans="1:6">
      <c r="A567" s="11" t="s">
        <v>784</v>
      </c>
      <c r="B567" s="11">
        <v>26</v>
      </c>
      <c r="C567" s="11" t="s">
        <v>175</v>
      </c>
      <c r="D567" s="11" t="s">
        <v>206</v>
      </c>
      <c r="E567" s="11">
        <v>3.7499999999999987</v>
      </c>
      <c r="F567" s="11">
        <v>201807</v>
      </c>
    </row>
    <row r="568" spans="1:6">
      <c r="A568" s="11" t="s">
        <v>491</v>
      </c>
      <c r="B568" s="11">
        <v>25</v>
      </c>
      <c r="C568" s="11" t="s">
        <v>175</v>
      </c>
      <c r="D568" s="11" t="s">
        <v>206</v>
      </c>
      <c r="E568" s="11">
        <v>43.500000000000007</v>
      </c>
      <c r="F568" s="11">
        <v>201807</v>
      </c>
    </row>
    <row r="569" spans="1:6">
      <c r="A569" s="11" t="s">
        <v>708</v>
      </c>
      <c r="B569" s="11">
        <v>25</v>
      </c>
      <c r="C569" s="11" t="s">
        <v>203</v>
      </c>
      <c r="D569" s="11" t="s">
        <v>185</v>
      </c>
      <c r="E569" s="11">
        <v>41.016666666666673</v>
      </c>
      <c r="F569" s="11">
        <v>201809</v>
      </c>
    </row>
    <row r="570" spans="1:6">
      <c r="A570" s="11" t="s">
        <v>708</v>
      </c>
      <c r="B570" s="11">
        <v>26</v>
      </c>
      <c r="C570" s="11" t="s">
        <v>203</v>
      </c>
      <c r="D570" s="11" t="s">
        <v>185</v>
      </c>
      <c r="E570" s="11">
        <v>28.50333333333333</v>
      </c>
      <c r="F570" s="11">
        <v>201809</v>
      </c>
    </row>
    <row r="571" spans="1:6">
      <c r="A571" s="11" t="s">
        <v>708</v>
      </c>
      <c r="B571" s="11">
        <v>26</v>
      </c>
      <c r="C571" s="11" t="s">
        <v>203</v>
      </c>
      <c r="D571" s="11" t="s">
        <v>198</v>
      </c>
      <c r="E571" s="11">
        <v>9.1166666666666671</v>
      </c>
      <c r="F571" s="11">
        <v>201809</v>
      </c>
    </row>
    <row r="572" spans="1:6">
      <c r="A572" s="11" t="s">
        <v>844</v>
      </c>
      <c r="B572" s="11">
        <v>26</v>
      </c>
      <c r="C572" s="11" t="s">
        <v>182</v>
      </c>
      <c r="D572" s="11" t="s">
        <v>177</v>
      </c>
      <c r="E572" s="11">
        <v>11.749999999999998</v>
      </c>
      <c r="F572" s="11">
        <v>201809</v>
      </c>
    </row>
    <row r="573" spans="1:6">
      <c r="A573" s="11" t="s">
        <v>478</v>
      </c>
      <c r="B573" s="11">
        <v>25</v>
      </c>
      <c r="C573" s="11" t="s">
        <v>175</v>
      </c>
      <c r="D573" s="11" t="s">
        <v>206</v>
      </c>
      <c r="E573" s="11">
        <v>11</v>
      </c>
      <c r="F573" s="11">
        <v>201809</v>
      </c>
    </row>
    <row r="574" spans="1:6">
      <c r="A574" s="11" t="s">
        <v>478</v>
      </c>
      <c r="B574" s="11">
        <v>26</v>
      </c>
      <c r="C574" s="11" t="s">
        <v>175</v>
      </c>
      <c r="D574" s="11" t="s">
        <v>206</v>
      </c>
      <c r="E574" s="11">
        <v>3</v>
      </c>
      <c r="F574" s="11">
        <v>201809</v>
      </c>
    </row>
    <row r="575" spans="1:6">
      <c r="A575" s="11" t="s">
        <v>788</v>
      </c>
      <c r="B575" s="11">
        <v>25</v>
      </c>
      <c r="C575" s="11" t="s">
        <v>185</v>
      </c>
      <c r="D575" s="11" t="s">
        <v>198</v>
      </c>
      <c r="E575" s="11">
        <v>27.250000000000004</v>
      </c>
      <c r="F575" s="11">
        <v>201809</v>
      </c>
    </row>
    <row r="576" spans="1:6">
      <c r="A576" s="11" t="s">
        <v>598</v>
      </c>
      <c r="B576" s="11">
        <v>25</v>
      </c>
      <c r="C576" s="11" t="s">
        <v>203</v>
      </c>
      <c r="D576" s="11" t="s">
        <v>198</v>
      </c>
      <c r="E576" s="11">
        <v>25</v>
      </c>
      <c r="F576" s="11">
        <v>201809</v>
      </c>
    </row>
    <row r="577" spans="1:6">
      <c r="A577" s="11" t="s">
        <v>598</v>
      </c>
      <c r="B577" s="11">
        <v>26</v>
      </c>
      <c r="C577" s="11" t="s">
        <v>203</v>
      </c>
      <c r="D577" s="11" t="s">
        <v>198</v>
      </c>
      <c r="E577" s="11">
        <v>25</v>
      </c>
      <c r="F577" s="11">
        <v>201809</v>
      </c>
    </row>
    <row r="578" spans="1:6">
      <c r="A578" s="11" t="s">
        <v>769</v>
      </c>
      <c r="B578" s="11">
        <v>25</v>
      </c>
      <c r="C578" s="11" t="s">
        <v>185</v>
      </c>
      <c r="D578" s="11" t="s">
        <v>198</v>
      </c>
      <c r="E578" s="11">
        <v>12.016666666666666</v>
      </c>
      <c r="F578" s="11">
        <v>201809</v>
      </c>
    </row>
    <row r="579" spans="1:6">
      <c r="A579" s="11" t="s">
        <v>482</v>
      </c>
      <c r="B579" s="11">
        <v>26</v>
      </c>
      <c r="C579" s="11" t="s">
        <v>175</v>
      </c>
      <c r="D579" s="11" t="s">
        <v>198</v>
      </c>
      <c r="E579" s="11">
        <v>49</v>
      </c>
      <c r="F579" s="11">
        <v>201809</v>
      </c>
    </row>
    <row r="580" spans="1:6">
      <c r="A580" s="11" t="s">
        <v>494</v>
      </c>
      <c r="B580" s="11">
        <v>25</v>
      </c>
      <c r="C580" s="11" t="s">
        <v>175</v>
      </c>
      <c r="D580" s="11" t="s">
        <v>206</v>
      </c>
      <c r="E580" s="11">
        <v>41.446666666666665</v>
      </c>
      <c r="F580" s="11">
        <v>201809</v>
      </c>
    </row>
    <row r="581" spans="1:6">
      <c r="A581" s="11" t="s">
        <v>774</v>
      </c>
      <c r="B581" s="11">
        <v>25</v>
      </c>
      <c r="C581" s="11" t="s">
        <v>175</v>
      </c>
      <c r="D581" s="11" t="s">
        <v>198</v>
      </c>
      <c r="E581" s="11">
        <v>38</v>
      </c>
      <c r="F581" s="11">
        <v>201809</v>
      </c>
    </row>
    <row r="582" spans="1:6">
      <c r="A582" s="11" t="s">
        <v>774</v>
      </c>
      <c r="B582" s="11">
        <v>26</v>
      </c>
      <c r="C582" s="11" t="s">
        <v>175</v>
      </c>
      <c r="D582" s="11" t="s">
        <v>198</v>
      </c>
      <c r="E582" s="11">
        <v>39.25</v>
      </c>
      <c r="F582" s="11">
        <v>201809</v>
      </c>
    </row>
    <row r="583" spans="1:6">
      <c r="A583" s="11" t="s">
        <v>775</v>
      </c>
      <c r="B583" s="11">
        <v>26</v>
      </c>
      <c r="C583" s="11" t="s">
        <v>198</v>
      </c>
      <c r="D583" s="11" t="s">
        <v>185</v>
      </c>
      <c r="E583" s="11">
        <v>38.396666666666661</v>
      </c>
      <c r="F583" s="11">
        <v>201809</v>
      </c>
    </row>
    <row r="584" spans="1:6">
      <c r="A584" s="11" t="s">
        <v>454</v>
      </c>
      <c r="B584" s="11">
        <v>25</v>
      </c>
      <c r="C584" s="11" t="s">
        <v>185</v>
      </c>
      <c r="D584" s="11" t="s">
        <v>198</v>
      </c>
      <c r="E584" s="11">
        <v>1.7833333333333337</v>
      </c>
      <c r="F584" s="11">
        <v>201809</v>
      </c>
    </row>
    <row r="585" spans="1:6">
      <c r="A585" s="11" t="s">
        <v>454</v>
      </c>
      <c r="B585" s="11">
        <v>26</v>
      </c>
      <c r="C585" s="11" t="s">
        <v>185</v>
      </c>
      <c r="D585" s="11" t="s">
        <v>198</v>
      </c>
      <c r="E585" s="11">
        <v>14.116666666666665</v>
      </c>
      <c r="F585" s="11">
        <v>201809</v>
      </c>
    </row>
    <row r="586" spans="1:6">
      <c r="A586" s="11" t="s">
        <v>477</v>
      </c>
      <c r="B586" s="11">
        <v>25</v>
      </c>
      <c r="C586" s="11" t="s">
        <v>198</v>
      </c>
      <c r="D586" s="11" t="s">
        <v>206</v>
      </c>
      <c r="E586" s="11">
        <v>37.5</v>
      </c>
      <c r="F586" s="11">
        <v>201809</v>
      </c>
    </row>
    <row r="587" spans="1:6">
      <c r="A587" s="11" t="s">
        <v>477</v>
      </c>
      <c r="B587" s="11">
        <v>26</v>
      </c>
      <c r="C587" s="11" t="s">
        <v>198</v>
      </c>
      <c r="D587" s="11" t="s">
        <v>206</v>
      </c>
      <c r="E587" s="11">
        <v>43.75</v>
      </c>
      <c r="F587" s="11">
        <v>201809</v>
      </c>
    </row>
    <row r="588" spans="1:6">
      <c r="A588" s="11" t="s">
        <v>780</v>
      </c>
      <c r="B588" s="11">
        <v>25</v>
      </c>
      <c r="C588" s="11" t="s">
        <v>175</v>
      </c>
      <c r="D588" s="11" t="s">
        <v>185</v>
      </c>
      <c r="E588" s="11">
        <v>36.000000000000007</v>
      </c>
      <c r="F588" s="11">
        <v>201809</v>
      </c>
    </row>
    <row r="589" spans="1:6">
      <c r="A589" s="11" t="s">
        <v>780</v>
      </c>
      <c r="B589" s="11">
        <v>26</v>
      </c>
      <c r="C589" s="11" t="s">
        <v>175</v>
      </c>
      <c r="D589" s="11" t="s">
        <v>185</v>
      </c>
      <c r="E589" s="11">
        <v>24</v>
      </c>
      <c r="F589" s="11">
        <v>201809</v>
      </c>
    </row>
    <row r="590" spans="1:6">
      <c r="A590" s="11" t="s">
        <v>501</v>
      </c>
      <c r="B590" s="11">
        <v>25</v>
      </c>
      <c r="C590" s="11" t="s">
        <v>175</v>
      </c>
      <c r="D590" s="11" t="s">
        <v>198</v>
      </c>
      <c r="E590" s="11">
        <v>15.000000000000002</v>
      </c>
      <c r="F590" s="11">
        <v>201809</v>
      </c>
    </row>
    <row r="591" spans="1:6">
      <c r="A591" s="11" t="s">
        <v>913</v>
      </c>
      <c r="B591" s="11">
        <v>25</v>
      </c>
      <c r="C591" s="11" t="s">
        <v>185</v>
      </c>
      <c r="D591" s="11" t="s">
        <v>177</v>
      </c>
      <c r="E591" s="11">
        <v>7.2166666666666659</v>
      </c>
      <c r="F591" s="11">
        <v>201809</v>
      </c>
    </row>
    <row r="592" spans="1:6">
      <c r="A592" s="11" t="s">
        <v>913</v>
      </c>
      <c r="B592" s="11">
        <v>25</v>
      </c>
      <c r="C592" s="11" t="s">
        <v>185</v>
      </c>
      <c r="D592" s="11" t="s">
        <v>198</v>
      </c>
      <c r="E592" s="11">
        <v>3.7499999999999987</v>
      </c>
      <c r="F592" s="11">
        <v>201809</v>
      </c>
    </row>
    <row r="593" spans="1:6">
      <c r="A593" s="11" t="s">
        <v>913</v>
      </c>
      <c r="B593" s="11">
        <v>26</v>
      </c>
      <c r="C593" s="11" t="s">
        <v>185</v>
      </c>
      <c r="D593" s="11" t="s">
        <v>177</v>
      </c>
      <c r="E593" s="11">
        <v>26.433333333333334</v>
      </c>
      <c r="F593" s="11">
        <v>201809</v>
      </c>
    </row>
    <row r="594" spans="1:6">
      <c r="A594" s="11" t="s">
        <v>492</v>
      </c>
      <c r="B594" s="11">
        <v>25</v>
      </c>
      <c r="C594" s="11" t="s">
        <v>175</v>
      </c>
      <c r="D594" s="11" t="s">
        <v>206</v>
      </c>
      <c r="E594" s="11">
        <v>50.42</v>
      </c>
      <c r="F594" s="11">
        <v>201809</v>
      </c>
    </row>
    <row r="595" spans="1:6">
      <c r="A595" s="11" t="s">
        <v>1232</v>
      </c>
      <c r="B595" s="11">
        <v>27</v>
      </c>
      <c r="C595" s="11" t="s">
        <v>185</v>
      </c>
      <c r="D595" s="11" t="s">
        <v>198</v>
      </c>
      <c r="E595" s="11">
        <v>45.166666666666671</v>
      </c>
      <c r="F595" s="11">
        <v>201809</v>
      </c>
    </row>
    <row r="596" spans="1:6">
      <c r="A596" s="11" t="s">
        <v>715</v>
      </c>
      <c r="B596" s="11">
        <v>27</v>
      </c>
      <c r="C596" s="11" t="s">
        <v>175</v>
      </c>
      <c r="D596" s="11" t="s">
        <v>198</v>
      </c>
      <c r="E596" s="11">
        <v>7.9999999999999982</v>
      </c>
      <c r="F596" s="11">
        <v>201809</v>
      </c>
    </row>
    <row r="597" spans="1:6">
      <c r="A597" s="11" t="s">
        <v>726</v>
      </c>
      <c r="B597" s="11">
        <v>27</v>
      </c>
      <c r="C597" s="11" t="s">
        <v>175</v>
      </c>
      <c r="D597" s="11" t="s">
        <v>185</v>
      </c>
      <c r="E597" s="11">
        <v>1.9999999999999996</v>
      </c>
      <c r="F597" s="11">
        <v>201809</v>
      </c>
    </row>
    <row r="598" spans="1:6">
      <c r="A598" s="11" t="s">
        <v>726</v>
      </c>
      <c r="B598" s="11">
        <v>27</v>
      </c>
      <c r="C598" s="11" t="s">
        <v>175</v>
      </c>
      <c r="D598" s="11" t="s">
        <v>177</v>
      </c>
      <c r="E598" s="11">
        <v>1.9999999999999996</v>
      </c>
      <c r="F598" s="11">
        <v>201809</v>
      </c>
    </row>
    <row r="599" spans="1:6">
      <c r="A599" s="11" t="s">
        <v>726</v>
      </c>
      <c r="B599" s="11">
        <v>27</v>
      </c>
      <c r="C599" s="11" t="s">
        <v>175</v>
      </c>
      <c r="D599" s="11" t="s">
        <v>198</v>
      </c>
      <c r="E599" s="11">
        <v>40.5</v>
      </c>
      <c r="F599" s="11">
        <v>201809</v>
      </c>
    </row>
    <row r="600" spans="1:6">
      <c r="A600" s="11" t="s">
        <v>458</v>
      </c>
      <c r="B600" s="11">
        <v>27</v>
      </c>
      <c r="C600" s="11" t="s">
        <v>185</v>
      </c>
      <c r="D600" s="11" t="s">
        <v>182</v>
      </c>
      <c r="E600" s="11">
        <v>2.7499999999999996</v>
      </c>
      <c r="F600" s="11">
        <v>201809</v>
      </c>
    </row>
    <row r="601" spans="1:6">
      <c r="A601" s="11" t="s">
        <v>458</v>
      </c>
      <c r="B601" s="11">
        <v>27</v>
      </c>
      <c r="C601" s="11" t="s">
        <v>185</v>
      </c>
      <c r="D601" s="11" t="s">
        <v>198</v>
      </c>
      <c r="E601" s="11">
        <v>3.75</v>
      </c>
      <c r="F601" s="11">
        <v>201809</v>
      </c>
    </row>
    <row r="602" spans="1:6">
      <c r="A602" s="11" t="s">
        <v>767</v>
      </c>
      <c r="B602" s="11">
        <v>27</v>
      </c>
      <c r="C602" s="11" t="s">
        <v>175</v>
      </c>
      <c r="D602" s="11" t="s">
        <v>206</v>
      </c>
      <c r="E602" s="11">
        <v>38.909999999999997</v>
      </c>
      <c r="F602" s="11">
        <v>201809</v>
      </c>
    </row>
    <row r="603" spans="1:6">
      <c r="A603" s="11" t="s">
        <v>453</v>
      </c>
      <c r="B603" s="11">
        <v>27</v>
      </c>
      <c r="C603" s="11" t="s">
        <v>175</v>
      </c>
      <c r="D603" s="11" t="s">
        <v>177</v>
      </c>
      <c r="E603" s="11">
        <v>9.75</v>
      </c>
      <c r="F603" s="11">
        <v>201809</v>
      </c>
    </row>
    <row r="604" spans="1:6">
      <c r="A604" s="11" t="s">
        <v>453</v>
      </c>
      <c r="B604" s="11">
        <v>27</v>
      </c>
      <c r="C604" s="11" t="s">
        <v>175</v>
      </c>
      <c r="D604" s="11" t="s">
        <v>198</v>
      </c>
      <c r="E604" s="11">
        <v>22.5</v>
      </c>
      <c r="F604" s="11">
        <v>201809</v>
      </c>
    </row>
    <row r="605" spans="1:6">
      <c r="A605" s="11" t="s">
        <v>488</v>
      </c>
      <c r="B605" s="11">
        <v>27</v>
      </c>
      <c r="C605" s="11" t="s">
        <v>175</v>
      </c>
      <c r="D605" s="11" t="s">
        <v>198</v>
      </c>
      <c r="E605" s="11">
        <v>50</v>
      </c>
      <c r="F605" s="11">
        <v>201809</v>
      </c>
    </row>
    <row r="606" spans="1:6">
      <c r="A606" s="11" t="s">
        <v>955</v>
      </c>
      <c r="B606" s="11">
        <v>27</v>
      </c>
      <c r="C606" s="11" t="s">
        <v>175</v>
      </c>
      <c r="D606" s="11" t="s">
        <v>182</v>
      </c>
      <c r="E606" s="11">
        <v>5.4999999999999982</v>
      </c>
      <c r="F606" s="11">
        <v>201809</v>
      </c>
    </row>
    <row r="607" spans="1:6">
      <c r="A607" s="11" t="s">
        <v>955</v>
      </c>
      <c r="B607" s="11">
        <v>27</v>
      </c>
      <c r="C607" s="11" t="s">
        <v>175</v>
      </c>
      <c r="D607" s="11" t="s">
        <v>185</v>
      </c>
      <c r="E607" s="11">
        <v>3</v>
      </c>
      <c r="F607" s="11">
        <v>201809</v>
      </c>
    </row>
    <row r="608" spans="1:6">
      <c r="A608" s="11" t="s">
        <v>955</v>
      </c>
      <c r="B608" s="11">
        <v>27</v>
      </c>
      <c r="C608" s="11" t="s">
        <v>175</v>
      </c>
      <c r="D608" s="11" t="s">
        <v>177</v>
      </c>
      <c r="E608" s="11">
        <v>2.0000000000000009</v>
      </c>
      <c r="F608" s="11">
        <v>201809</v>
      </c>
    </row>
    <row r="609" spans="1:6">
      <c r="A609" s="11" t="s">
        <v>955</v>
      </c>
      <c r="B609" s="11">
        <v>27</v>
      </c>
      <c r="C609" s="11" t="s">
        <v>175</v>
      </c>
      <c r="D609" s="11" t="s">
        <v>198</v>
      </c>
      <c r="E609" s="11">
        <v>16</v>
      </c>
      <c r="F609" s="11">
        <v>201809</v>
      </c>
    </row>
    <row r="610" spans="1:6">
      <c r="A610" s="11" t="s">
        <v>955</v>
      </c>
      <c r="B610" s="11">
        <v>27</v>
      </c>
      <c r="C610" s="11" t="s">
        <v>175</v>
      </c>
      <c r="D610" s="11" t="s">
        <v>206</v>
      </c>
      <c r="E610" s="11">
        <v>5.0000000000000009</v>
      </c>
      <c r="F610" s="11">
        <v>201809</v>
      </c>
    </row>
    <row r="611" spans="1:6">
      <c r="A611" s="11" t="s">
        <v>478</v>
      </c>
      <c r="B611" s="11">
        <v>27</v>
      </c>
      <c r="C611" s="11" t="s">
        <v>175</v>
      </c>
      <c r="D611" s="11" t="s">
        <v>206</v>
      </c>
      <c r="E611" s="11">
        <v>9.5</v>
      </c>
      <c r="F611" s="11">
        <v>201809</v>
      </c>
    </row>
    <row r="612" spans="1:6">
      <c r="A612" s="11" t="s">
        <v>788</v>
      </c>
      <c r="B612" s="11">
        <v>27</v>
      </c>
      <c r="C612" s="11" t="s">
        <v>185</v>
      </c>
      <c r="D612" s="11" t="s">
        <v>198</v>
      </c>
      <c r="E612" s="11">
        <v>2.4666666666666659</v>
      </c>
      <c r="F612" s="11">
        <v>201809</v>
      </c>
    </row>
    <row r="613" spans="1:6">
      <c r="A613" s="11" t="s">
        <v>485</v>
      </c>
      <c r="B613" s="11">
        <v>27</v>
      </c>
      <c r="C613" s="11" t="s">
        <v>175</v>
      </c>
      <c r="D613" s="11" t="s">
        <v>185</v>
      </c>
      <c r="E613" s="11">
        <v>60</v>
      </c>
      <c r="F613" s="11">
        <v>201809</v>
      </c>
    </row>
    <row r="614" spans="1:6">
      <c r="A614" s="11" t="s">
        <v>598</v>
      </c>
      <c r="B614" s="11">
        <v>27</v>
      </c>
      <c r="C614" s="11" t="s">
        <v>203</v>
      </c>
      <c r="D614" s="11" t="s">
        <v>198</v>
      </c>
      <c r="E614" s="11">
        <v>29</v>
      </c>
      <c r="F614" s="11">
        <v>201809</v>
      </c>
    </row>
    <row r="615" spans="1:6">
      <c r="A615" s="11" t="s">
        <v>459</v>
      </c>
      <c r="B615" s="11">
        <v>27</v>
      </c>
      <c r="C615" s="11" t="s">
        <v>175</v>
      </c>
      <c r="D615" s="11" t="s">
        <v>198</v>
      </c>
      <c r="E615" s="11">
        <v>43.166666666666664</v>
      </c>
      <c r="F615" s="11">
        <v>201809</v>
      </c>
    </row>
    <row r="616" spans="1:6">
      <c r="A616" s="11" t="s">
        <v>471</v>
      </c>
      <c r="B616" s="11">
        <v>27</v>
      </c>
      <c r="C616" s="11" t="s">
        <v>185</v>
      </c>
      <c r="D616" s="11" t="s">
        <v>206</v>
      </c>
      <c r="E616" s="11">
        <v>5.9166666666666679</v>
      </c>
      <c r="F616" s="11">
        <v>201809</v>
      </c>
    </row>
    <row r="617" spans="1:6">
      <c r="A617" s="11" t="s">
        <v>899</v>
      </c>
      <c r="B617" s="11">
        <v>27</v>
      </c>
      <c r="C617" s="11" t="s">
        <v>185</v>
      </c>
      <c r="D617" s="11" t="s">
        <v>177</v>
      </c>
      <c r="E617" s="11">
        <v>8.9999999999999982</v>
      </c>
      <c r="F617" s="11">
        <v>201809</v>
      </c>
    </row>
    <row r="618" spans="1:6">
      <c r="A618" s="11" t="s">
        <v>899</v>
      </c>
      <c r="B618" s="11">
        <v>27</v>
      </c>
      <c r="C618" s="11" t="s">
        <v>185</v>
      </c>
      <c r="D618" s="11" t="s">
        <v>198</v>
      </c>
      <c r="E618" s="11">
        <v>30.516666666666669</v>
      </c>
      <c r="F618" s="11">
        <v>201809</v>
      </c>
    </row>
    <row r="619" spans="1:6">
      <c r="A619" s="11" t="s">
        <v>899</v>
      </c>
      <c r="B619" s="11">
        <v>27</v>
      </c>
      <c r="C619" s="11" t="s">
        <v>185</v>
      </c>
      <c r="D619" s="11" t="s">
        <v>203</v>
      </c>
      <c r="E619" s="11">
        <v>6.9166666666666661</v>
      </c>
      <c r="F619" s="11">
        <v>201809</v>
      </c>
    </row>
    <row r="620" spans="1:6">
      <c r="A620" s="11" t="s">
        <v>482</v>
      </c>
      <c r="B620" s="11">
        <v>27</v>
      </c>
      <c r="C620" s="11" t="s">
        <v>175</v>
      </c>
      <c r="D620" s="11" t="s">
        <v>182</v>
      </c>
      <c r="E620" s="11">
        <v>3.2500000000000018</v>
      </c>
      <c r="F620" s="11">
        <v>201809</v>
      </c>
    </row>
    <row r="621" spans="1:6">
      <c r="A621" s="11" t="s">
        <v>482</v>
      </c>
      <c r="B621" s="11">
        <v>27</v>
      </c>
      <c r="C621" s="11" t="s">
        <v>175</v>
      </c>
      <c r="D621" s="11" t="s">
        <v>177</v>
      </c>
      <c r="E621" s="11">
        <v>1.2499999999999996</v>
      </c>
      <c r="F621" s="11">
        <v>201809</v>
      </c>
    </row>
    <row r="622" spans="1:6">
      <c r="A622" s="11" t="s">
        <v>482</v>
      </c>
      <c r="B622" s="11">
        <v>27</v>
      </c>
      <c r="C622" s="11" t="s">
        <v>175</v>
      </c>
      <c r="D622" s="11" t="s">
        <v>198</v>
      </c>
      <c r="E622" s="11">
        <v>41</v>
      </c>
      <c r="F622" s="11">
        <v>201809</v>
      </c>
    </row>
    <row r="623" spans="1:6">
      <c r="A623" s="11" t="s">
        <v>482</v>
      </c>
      <c r="B623" s="11">
        <v>27</v>
      </c>
      <c r="C623" s="11" t="s">
        <v>175</v>
      </c>
      <c r="D623" s="11" t="s">
        <v>206</v>
      </c>
      <c r="E623" s="11">
        <v>3.2499999999999991</v>
      </c>
      <c r="F623" s="11">
        <v>201809</v>
      </c>
    </row>
    <row r="624" spans="1:6">
      <c r="A624" s="11" t="s">
        <v>772</v>
      </c>
      <c r="B624" s="11">
        <v>27</v>
      </c>
      <c r="C624" s="11" t="s">
        <v>198</v>
      </c>
      <c r="D624" s="11" t="s">
        <v>177</v>
      </c>
      <c r="E624" s="11">
        <v>31.5</v>
      </c>
      <c r="F624" s="11">
        <v>201809</v>
      </c>
    </row>
    <row r="625" spans="1:6">
      <c r="A625" s="11" t="s">
        <v>479</v>
      </c>
      <c r="B625" s="11">
        <v>27</v>
      </c>
      <c r="C625" s="11" t="s">
        <v>175</v>
      </c>
      <c r="D625" s="11" t="s">
        <v>177</v>
      </c>
      <c r="E625" s="11">
        <v>9.5</v>
      </c>
      <c r="F625" s="11">
        <v>201809</v>
      </c>
    </row>
    <row r="626" spans="1:6">
      <c r="A626" s="11" t="s">
        <v>479</v>
      </c>
      <c r="B626" s="11">
        <v>27</v>
      </c>
      <c r="C626" s="11" t="s">
        <v>175</v>
      </c>
      <c r="D626" s="11" t="s">
        <v>198</v>
      </c>
      <c r="E626" s="11">
        <v>37.25</v>
      </c>
      <c r="F626" s="11">
        <v>201809</v>
      </c>
    </row>
    <row r="627" spans="1:6">
      <c r="A627" s="11" t="s">
        <v>467</v>
      </c>
      <c r="B627" s="11">
        <v>27</v>
      </c>
      <c r="C627" s="11" t="s">
        <v>185</v>
      </c>
      <c r="D627" s="11" t="s">
        <v>206</v>
      </c>
      <c r="E627" s="11">
        <v>45.08</v>
      </c>
      <c r="F627" s="11">
        <v>201809</v>
      </c>
    </row>
    <row r="628" spans="1:6">
      <c r="A628" s="11" t="s">
        <v>774</v>
      </c>
      <c r="B628" s="11">
        <v>27</v>
      </c>
      <c r="C628" s="11" t="s">
        <v>175</v>
      </c>
      <c r="D628" s="11" t="s">
        <v>198</v>
      </c>
      <c r="E628" s="11">
        <v>3</v>
      </c>
      <c r="F628" s="11">
        <v>201809</v>
      </c>
    </row>
    <row r="629" spans="1:6">
      <c r="A629" s="11" t="s">
        <v>775</v>
      </c>
      <c r="B629" s="11">
        <v>27</v>
      </c>
      <c r="C629" s="11" t="s">
        <v>198</v>
      </c>
      <c r="D629" s="11" t="s">
        <v>185</v>
      </c>
      <c r="E629" s="11">
        <v>39.58333333333335</v>
      </c>
      <c r="F629" s="11">
        <v>201809</v>
      </c>
    </row>
    <row r="630" spans="1:6">
      <c r="A630" s="11" t="s">
        <v>775</v>
      </c>
      <c r="B630" s="11">
        <v>27</v>
      </c>
      <c r="C630" s="11" t="s">
        <v>198</v>
      </c>
      <c r="D630" s="11" t="s">
        <v>175</v>
      </c>
      <c r="E630" s="11">
        <v>1.9999999999999982</v>
      </c>
      <c r="F630" s="11">
        <v>201809</v>
      </c>
    </row>
    <row r="631" spans="1:6">
      <c r="A631" s="11" t="s">
        <v>472</v>
      </c>
      <c r="B631" s="11">
        <v>27</v>
      </c>
      <c r="C631" s="11" t="s">
        <v>203</v>
      </c>
      <c r="D631" s="11" t="s">
        <v>198</v>
      </c>
      <c r="E631" s="11">
        <v>40</v>
      </c>
      <c r="F631" s="11">
        <v>201809</v>
      </c>
    </row>
    <row r="632" spans="1:6">
      <c r="A632" s="11" t="s">
        <v>480</v>
      </c>
      <c r="B632" s="11">
        <v>27</v>
      </c>
      <c r="C632" s="11" t="s">
        <v>175</v>
      </c>
      <c r="D632" s="11" t="s">
        <v>185</v>
      </c>
      <c r="E632" s="11">
        <v>38</v>
      </c>
      <c r="F632" s="11">
        <v>201809</v>
      </c>
    </row>
    <row r="633" spans="1:6">
      <c r="A633" s="11" t="s">
        <v>500</v>
      </c>
      <c r="B633" s="11">
        <v>27</v>
      </c>
      <c r="C633" s="11" t="s">
        <v>185</v>
      </c>
      <c r="D633" s="11" t="s">
        <v>198</v>
      </c>
      <c r="E633" s="11">
        <v>1.7500000000000004</v>
      </c>
      <c r="F633" s="11">
        <v>201809</v>
      </c>
    </row>
    <row r="634" spans="1:6">
      <c r="A634" s="11" t="s">
        <v>1208</v>
      </c>
      <c r="B634" s="11">
        <v>27</v>
      </c>
      <c r="C634" s="11" t="s">
        <v>175</v>
      </c>
      <c r="D634" s="11" t="s">
        <v>198</v>
      </c>
      <c r="E634" s="11">
        <v>16</v>
      </c>
      <c r="F634" s="11">
        <v>201809</v>
      </c>
    </row>
    <row r="635" spans="1:6">
      <c r="A635" s="11" t="s">
        <v>777</v>
      </c>
      <c r="B635" s="11">
        <v>27</v>
      </c>
      <c r="C635" s="11" t="s">
        <v>175</v>
      </c>
      <c r="D635" s="11" t="s">
        <v>185</v>
      </c>
      <c r="E635" s="11">
        <v>28</v>
      </c>
      <c r="F635" s="11">
        <v>201809</v>
      </c>
    </row>
    <row r="636" spans="1:6">
      <c r="A636" s="11" t="s">
        <v>778</v>
      </c>
      <c r="B636" s="11">
        <v>27</v>
      </c>
      <c r="C636" s="11" t="s">
        <v>175</v>
      </c>
      <c r="D636" s="11" t="s">
        <v>185</v>
      </c>
      <c r="E636" s="11">
        <v>3.0000000000000013</v>
      </c>
      <c r="F636" s="11">
        <v>201809</v>
      </c>
    </row>
    <row r="637" spans="1:6">
      <c r="A637" s="11" t="s">
        <v>778</v>
      </c>
      <c r="B637" s="11">
        <v>27</v>
      </c>
      <c r="C637" s="11" t="s">
        <v>175</v>
      </c>
      <c r="D637" s="11" t="s">
        <v>177</v>
      </c>
      <c r="E637" s="11">
        <v>1.5</v>
      </c>
      <c r="F637" s="11">
        <v>201809</v>
      </c>
    </row>
    <row r="638" spans="1:6">
      <c r="A638" s="11" t="s">
        <v>778</v>
      </c>
      <c r="B638" s="11">
        <v>27</v>
      </c>
      <c r="C638" s="11" t="s">
        <v>175</v>
      </c>
      <c r="D638" s="11" t="s">
        <v>198</v>
      </c>
      <c r="E638" s="11">
        <v>35.5</v>
      </c>
      <c r="F638" s="11">
        <v>201809</v>
      </c>
    </row>
    <row r="639" spans="1:6">
      <c r="A639" s="11" t="s">
        <v>484</v>
      </c>
      <c r="B639" s="11">
        <v>27</v>
      </c>
      <c r="C639" s="11" t="s">
        <v>175</v>
      </c>
      <c r="D639" s="11" t="s">
        <v>185</v>
      </c>
      <c r="E639" s="11">
        <v>0.75</v>
      </c>
      <c r="F639" s="11">
        <v>201809</v>
      </c>
    </row>
    <row r="640" spans="1:6">
      <c r="A640" s="11" t="s">
        <v>484</v>
      </c>
      <c r="B640" s="11">
        <v>27</v>
      </c>
      <c r="C640" s="11" t="s">
        <v>175</v>
      </c>
      <c r="D640" s="11" t="s">
        <v>177</v>
      </c>
      <c r="E640" s="11">
        <v>0.50000000000000089</v>
      </c>
      <c r="F640" s="11">
        <v>201809</v>
      </c>
    </row>
    <row r="641" spans="1:6">
      <c r="A641" s="11" t="s">
        <v>484</v>
      </c>
      <c r="B641" s="11">
        <v>27</v>
      </c>
      <c r="C641" s="11" t="s">
        <v>175</v>
      </c>
      <c r="D641" s="11" t="s">
        <v>198</v>
      </c>
      <c r="E641" s="11">
        <v>16.000000000000004</v>
      </c>
      <c r="F641" s="11">
        <v>201809</v>
      </c>
    </row>
    <row r="642" spans="1:6">
      <c r="A642" s="11" t="s">
        <v>477</v>
      </c>
      <c r="B642" s="11">
        <v>27</v>
      </c>
      <c r="C642" s="11" t="s">
        <v>198</v>
      </c>
      <c r="D642" s="11" t="s">
        <v>206</v>
      </c>
      <c r="E642" s="11">
        <v>49.75</v>
      </c>
      <c r="F642" s="11">
        <v>201809</v>
      </c>
    </row>
    <row r="643" spans="1:6">
      <c r="A643" s="11" t="s">
        <v>780</v>
      </c>
      <c r="B643" s="11">
        <v>27</v>
      </c>
      <c r="C643" s="11" t="s">
        <v>175</v>
      </c>
      <c r="D643" s="11" t="s">
        <v>185</v>
      </c>
      <c r="E643" s="11">
        <v>32</v>
      </c>
      <c r="F643" s="11">
        <v>201809</v>
      </c>
    </row>
    <row r="644" spans="1:6">
      <c r="A644" s="11" t="s">
        <v>1631</v>
      </c>
      <c r="B644" s="11">
        <v>27</v>
      </c>
      <c r="C644" s="11" t="s">
        <v>185</v>
      </c>
      <c r="D644" s="11" t="s">
        <v>198</v>
      </c>
      <c r="E644" s="11">
        <v>41.499999999999993</v>
      </c>
      <c r="F644" s="11">
        <v>201809</v>
      </c>
    </row>
    <row r="645" spans="1:6">
      <c r="A645" s="11" t="s">
        <v>833</v>
      </c>
      <c r="B645" s="11">
        <v>27</v>
      </c>
      <c r="C645" s="11" t="s">
        <v>175</v>
      </c>
      <c r="D645" s="11" t="s">
        <v>198</v>
      </c>
      <c r="E645" s="11">
        <v>48.25</v>
      </c>
      <c r="F645" s="11">
        <v>201809</v>
      </c>
    </row>
    <row r="646" spans="1:6">
      <c r="A646" s="11" t="s">
        <v>501</v>
      </c>
      <c r="B646" s="11">
        <v>27</v>
      </c>
      <c r="C646" s="11" t="s">
        <v>175</v>
      </c>
      <c r="D646" s="11" t="s">
        <v>198</v>
      </c>
      <c r="E646" s="11">
        <v>20.000000000000004</v>
      </c>
      <c r="F646" s="11">
        <v>201809</v>
      </c>
    </row>
    <row r="647" spans="1:6">
      <c r="A647" s="11" t="s">
        <v>464</v>
      </c>
      <c r="B647" s="11">
        <v>27</v>
      </c>
      <c r="C647" s="11" t="s">
        <v>198</v>
      </c>
      <c r="D647" s="11" t="s">
        <v>177</v>
      </c>
      <c r="E647" s="11">
        <v>52.833333333333329</v>
      </c>
      <c r="F647" s="11">
        <v>201809</v>
      </c>
    </row>
    <row r="648" spans="1:6">
      <c r="A648" s="11" t="s">
        <v>781</v>
      </c>
      <c r="B648" s="11">
        <v>27</v>
      </c>
      <c r="C648" s="11" t="s">
        <v>175</v>
      </c>
      <c r="D648" s="11" t="s">
        <v>198</v>
      </c>
      <c r="E648" s="11">
        <v>32</v>
      </c>
      <c r="F648" s="11">
        <v>201809</v>
      </c>
    </row>
    <row r="649" spans="1:6">
      <c r="A649" s="11" t="s">
        <v>486</v>
      </c>
      <c r="B649" s="11">
        <v>27</v>
      </c>
      <c r="C649" s="11" t="s">
        <v>175</v>
      </c>
      <c r="D649" s="11" t="s">
        <v>177</v>
      </c>
      <c r="E649" s="11">
        <v>47.5</v>
      </c>
      <c r="F649" s="11">
        <v>201809</v>
      </c>
    </row>
    <row r="650" spans="1:6">
      <c r="A650" s="11" t="s">
        <v>1215</v>
      </c>
      <c r="B650" s="11">
        <v>27</v>
      </c>
      <c r="C650" s="11" t="s">
        <v>175</v>
      </c>
      <c r="D650" s="11" t="s">
        <v>198</v>
      </c>
      <c r="E650" s="11">
        <v>16.5</v>
      </c>
      <c r="F650" s="11">
        <v>201809</v>
      </c>
    </row>
    <row r="651" spans="1:6">
      <c r="A651" s="11" t="s">
        <v>507</v>
      </c>
      <c r="B651" s="11">
        <v>27</v>
      </c>
      <c r="C651" s="11" t="s">
        <v>175</v>
      </c>
      <c r="D651" s="11" t="s">
        <v>198</v>
      </c>
      <c r="E651" s="11">
        <v>16</v>
      </c>
      <c r="F651" s="11">
        <v>201809</v>
      </c>
    </row>
    <row r="652" spans="1:6">
      <c r="A652" s="11" t="s">
        <v>483</v>
      </c>
      <c r="B652" s="11">
        <v>27</v>
      </c>
      <c r="C652" s="11" t="s">
        <v>175</v>
      </c>
      <c r="D652" s="11" t="s">
        <v>182</v>
      </c>
      <c r="E652" s="11">
        <v>0.99999999999999911</v>
      </c>
      <c r="F652" s="11">
        <v>201809</v>
      </c>
    </row>
    <row r="653" spans="1:6">
      <c r="A653" s="11" t="s">
        <v>483</v>
      </c>
      <c r="B653" s="11">
        <v>27</v>
      </c>
      <c r="C653" s="11" t="s">
        <v>175</v>
      </c>
      <c r="D653" s="11" t="s">
        <v>185</v>
      </c>
      <c r="E653" s="11">
        <v>6.0000000000000018</v>
      </c>
      <c r="F653" s="11">
        <v>201809</v>
      </c>
    </row>
    <row r="654" spans="1:6">
      <c r="A654" s="11" t="s">
        <v>483</v>
      </c>
      <c r="B654" s="11">
        <v>27</v>
      </c>
      <c r="C654" s="11" t="s">
        <v>175</v>
      </c>
      <c r="D654" s="11" t="s">
        <v>177</v>
      </c>
      <c r="E654" s="11">
        <v>6.5000000000000009</v>
      </c>
      <c r="F654" s="11">
        <v>201809</v>
      </c>
    </row>
    <row r="655" spans="1:6">
      <c r="A655" s="11" t="s">
        <v>483</v>
      </c>
      <c r="B655" s="11">
        <v>27</v>
      </c>
      <c r="C655" s="11" t="s">
        <v>175</v>
      </c>
      <c r="D655" s="11" t="s">
        <v>198</v>
      </c>
      <c r="E655" s="11">
        <v>30</v>
      </c>
      <c r="F655" s="11">
        <v>201809</v>
      </c>
    </row>
    <row r="656" spans="1:6">
      <c r="A656" s="11" t="s">
        <v>483</v>
      </c>
      <c r="B656" s="11">
        <v>27</v>
      </c>
      <c r="C656" s="11" t="s">
        <v>175</v>
      </c>
      <c r="D656" s="11" t="s">
        <v>206</v>
      </c>
      <c r="E656" s="11">
        <v>1.5</v>
      </c>
      <c r="F656" s="11">
        <v>201809</v>
      </c>
    </row>
    <row r="657" spans="1:6">
      <c r="A657" s="11" t="s">
        <v>913</v>
      </c>
      <c r="B657" s="11">
        <v>27</v>
      </c>
      <c r="C657" s="11" t="s">
        <v>185</v>
      </c>
      <c r="D657" s="11" t="s">
        <v>177</v>
      </c>
      <c r="E657" s="11">
        <v>8.0499999999999989</v>
      </c>
      <c r="F657" s="11">
        <v>201809</v>
      </c>
    </row>
    <row r="658" spans="1:6">
      <c r="A658" s="11" t="s">
        <v>913</v>
      </c>
      <c r="B658" s="11">
        <v>27</v>
      </c>
      <c r="C658" s="11" t="s">
        <v>185</v>
      </c>
      <c r="D658" s="11" t="s">
        <v>198</v>
      </c>
      <c r="E658" s="11">
        <v>3.9166666666666661</v>
      </c>
      <c r="F658" s="11">
        <v>201809</v>
      </c>
    </row>
    <row r="659" spans="1:6">
      <c r="A659" s="11" t="s">
        <v>784</v>
      </c>
      <c r="B659" s="11">
        <v>27</v>
      </c>
      <c r="C659" s="11" t="s">
        <v>175</v>
      </c>
      <c r="D659" s="11" t="s">
        <v>148</v>
      </c>
      <c r="E659" s="11">
        <v>1.9999999999999996</v>
      </c>
      <c r="F659" s="11">
        <v>201809</v>
      </c>
    </row>
    <row r="660" spans="1:6">
      <c r="A660" s="11" t="s">
        <v>784</v>
      </c>
      <c r="B660" s="11">
        <v>27</v>
      </c>
      <c r="C660" s="11" t="s">
        <v>175</v>
      </c>
      <c r="D660" s="11" t="s">
        <v>182</v>
      </c>
      <c r="E660" s="11">
        <v>4.25</v>
      </c>
      <c r="F660" s="11">
        <v>201809</v>
      </c>
    </row>
    <row r="661" spans="1:6">
      <c r="A661" s="11" t="s">
        <v>784</v>
      </c>
      <c r="B661" s="11">
        <v>27</v>
      </c>
      <c r="C661" s="11" t="s">
        <v>175</v>
      </c>
      <c r="D661" s="11" t="s">
        <v>185</v>
      </c>
      <c r="E661" s="11">
        <v>3.7500000000000013</v>
      </c>
      <c r="F661" s="11">
        <v>201809</v>
      </c>
    </row>
    <row r="662" spans="1:6">
      <c r="A662" s="11" t="s">
        <v>784</v>
      </c>
      <c r="B662" s="11">
        <v>27</v>
      </c>
      <c r="C662" s="11" t="s">
        <v>175</v>
      </c>
      <c r="D662" s="11" t="s">
        <v>177</v>
      </c>
      <c r="E662" s="11">
        <v>3.2499999999999991</v>
      </c>
      <c r="F662" s="11">
        <v>201809</v>
      </c>
    </row>
    <row r="663" spans="1:6">
      <c r="A663" s="11" t="s">
        <v>784</v>
      </c>
      <c r="B663" s="11">
        <v>27</v>
      </c>
      <c r="C663" s="11" t="s">
        <v>175</v>
      </c>
      <c r="D663" s="11" t="s">
        <v>198</v>
      </c>
      <c r="E663" s="11">
        <v>5.4999999999999982</v>
      </c>
      <c r="F663" s="11">
        <v>201809</v>
      </c>
    </row>
    <row r="664" spans="1:6">
      <c r="A664" s="11" t="s">
        <v>784</v>
      </c>
      <c r="B664" s="11">
        <v>27</v>
      </c>
      <c r="C664" s="11" t="s">
        <v>175</v>
      </c>
      <c r="D664" s="11" t="s">
        <v>203</v>
      </c>
      <c r="E664" s="11">
        <v>0.99999999999999778</v>
      </c>
      <c r="F664" s="11">
        <v>201809</v>
      </c>
    </row>
    <row r="665" spans="1:6">
      <c r="A665" s="11" t="s">
        <v>784</v>
      </c>
      <c r="B665" s="11">
        <v>27</v>
      </c>
      <c r="C665" s="11" t="s">
        <v>175</v>
      </c>
      <c r="D665" s="11" t="s">
        <v>206</v>
      </c>
      <c r="E665" s="11">
        <v>3.75</v>
      </c>
      <c r="F665" s="11">
        <v>201809</v>
      </c>
    </row>
    <row r="666" spans="1:6">
      <c r="A666" s="11" t="s">
        <v>1232</v>
      </c>
      <c r="B666" s="11">
        <v>28</v>
      </c>
      <c r="C666" s="11" t="s">
        <v>185</v>
      </c>
      <c r="D666" s="11" t="s">
        <v>198</v>
      </c>
      <c r="E666" s="11">
        <v>41.083333333333343</v>
      </c>
      <c r="F666" s="11">
        <v>201809</v>
      </c>
    </row>
    <row r="667" spans="1:6">
      <c r="A667" s="11" t="s">
        <v>715</v>
      </c>
      <c r="B667" s="11">
        <v>28</v>
      </c>
      <c r="C667" s="11" t="s">
        <v>175</v>
      </c>
      <c r="D667" s="11" t="s">
        <v>198</v>
      </c>
      <c r="E667" s="11">
        <v>7.9999999999999982</v>
      </c>
      <c r="F667" s="11">
        <v>201809</v>
      </c>
    </row>
    <row r="668" spans="1:6">
      <c r="A668" s="11" t="s">
        <v>726</v>
      </c>
      <c r="B668" s="11">
        <v>28</v>
      </c>
      <c r="C668" s="11" t="s">
        <v>175</v>
      </c>
      <c r="D668" s="11" t="s">
        <v>185</v>
      </c>
      <c r="E668" s="11">
        <v>1.9999999999999996</v>
      </c>
      <c r="F668" s="11">
        <v>201809</v>
      </c>
    </row>
    <row r="669" spans="1:6">
      <c r="A669" s="11" t="s">
        <v>726</v>
      </c>
      <c r="B669" s="11">
        <v>28</v>
      </c>
      <c r="C669" s="11" t="s">
        <v>175</v>
      </c>
      <c r="D669" s="11" t="s">
        <v>177</v>
      </c>
      <c r="E669" s="11">
        <v>6.5000000000000009</v>
      </c>
      <c r="F669" s="11">
        <v>201809</v>
      </c>
    </row>
    <row r="670" spans="1:6">
      <c r="A670" s="11" t="s">
        <v>726</v>
      </c>
      <c r="B670" s="11">
        <v>28</v>
      </c>
      <c r="C670" s="11" t="s">
        <v>175</v>
      </c>
      <c r="D670" s="11" t="s">
        <v>198</v>
      </c>
      <c r="E670" s="11">
        <v>26.5</v>
      </c>
      <c r="F670" s="11">
        <v>201809</v>
      </c>
    </row>
    <row r="671" spans="1:6">
      <c r="A671" s="11" t="s">
        <v>458</v>
      </c>
      <c r="B671" s="11">
        <v>28</v>
      </c>
      <c r="C671" s="11" t="s">
        <v>185</v>
      </c>
      <c r="D671" s="11" t="s">
        <v>182</v>
      </c>
      <c r="E671" s="11">
        <v>5.4999999999999991</v>
      </c>
      <c r="F671" s="11">
        <v>201809</v>
      </c>
    </row>
    <row r="672" spans="1:6">
      <c r="A672" s="11" t="s">
        <v>458</v>
      </c>
      <c r="B672" s="11">
        <v>28</v>
      </c>
      <c r="C672" s="11" t="s">
        <v>185</v>
      </c>
      <c r="D672" s="11" t="s">
        <v>177</v>
      </c>
      <c r="E672" s="11">
        <v>0.75</v>
      </c>
      <c r="F672" s="11">
        <v>201809</v>
      </c>
    </row>
    <row r="673" spans="1:6">
      <c r="A673" s="11" t="s">
        <v>458</v>
      </c>
      <c r="B673" s="11">
        <v>28</v>
      </c>
      <c r="C673" s="11" t="s">
        <v>185</v>
      </c>
      <c r="D673" s="11" t="s">
        <v>198</v>
      </c>
      <c r="E673" s="11">
        <v>4.5</v>
      </c>
      <c r="F673" s="11">
        <v>201809</v>
      </c>
    </row>
    <row r="674" spans="1:6">
      <c r="A674" s="11" t="s">
        <v>458</v>
      </c>
      <c r="B674" s="11">
        <v>28</v>
      </c>
      <c r="C674" s="11" t="s">
        <v>185</v>
      </c>
      <c r="D674" s="11" t="s">
        <v>206</v>
      </c>
      <c r="E674" s="11">
        <v>1.2499999999999996</v>
      </c>
      <c r="F674" s="11">
        <v>201809</v>
      </c>
    </row>
    <row r="675" spans="1:6">
      <c r="A675" s="11" t="s">
        <v>844</v>
      </c>
      <c r="B675" s="11">
        <v>28</v>
      </c>
      <c r="C675" s="11" t="s">
        <v>182</v>
      </c>
      <c r="D675" s="11" t="s">
        <v>177</v>
      </c>
      <c r="E675" s="11">
        <v>26</v>
      </c>
      <c r="F675" s="11">
        <v>201809</v>
      </c>
    </row>
    <row r="676" spans="1:6">
      <c r="A676" s="11" t="s">
        <v>767</v>
      </c>
      <c r="B676" s="11">
        <v>28</v>
      </c>
      <c r="C676" s="11" t="s">
        <v>175</v>
      </c>
      <c r="D676" s="11" t="s">
        <v>206</v>
      </c>
      <c r="E676" s="11">
        <v>44.580000000000005</v>
      </c>
      <c r="F676" s="11">
        <v>201809</v>
      </c>
    </row>
    <row r="677" spans="1:6">
      <c r="A677" s="11" t="s">
        <v>453</v>
      </c>
      <c r="B677" s="11">
        <v>28</v>
      </c>
      <c r="C677" s="11" t="s">
        <v>175</v>
      </c>
      <c r="D677" s="11" t="s">
        <v>182</v>
      </c>
      <c r="E677" s="11">
        <v>0.50000000000000089</v>
      </c>
      <c r="F677" s="11">
        <v>201809</v>
      </c>
    </row>
    <row r="678" spans="1:6">
      <c r="A678" s="11" t="s">
        <v>453</v>
      </c>
      <c r="B678" s="11">
        <v>28</v>
      </c>
      <c r="C678" s="11" t="s">
        <v>175</v>
      </c>
      <c r="D678" s="11" t="s">
        <v>177</v>
      </c>
      <c r="E678" s="11">
        <v>9.25</v>
      </c>
      <c r="F678" s="11">
        <v>201809</v>
      </c>
    </row>
    <row r="679" spans="1:6">
      <c r="A679" s="11" t="s">
        <v>453</v>
      </c>
      <c r="B679" s="11">
        <v>28</v>
      </c>
      <c r="C679" s="11" t="s">
        <v>175</v>
      </c>
      <c r="D679" s="11" t="s">
        <v>198</v>
      </c>
      <c r="E679" s="11">
        <v>21</v>
      </c>
      <c r="F679" s="11">
        <v>201809</v>
      </c>
    </row>
    <row r="680" spans="1:6">
      <c r="A680" s="11" t="s">
        <v>955</v>
      </c>
      <c r="B680" s="11">
        <v>28</v>
      </c>
      <c r="C680" s="11" t="s">
        <v>175</v>
      </c>
      <c r="D680" s="11" t="s">
        <v>182</v>
      </c>
      <c r="E680" s="11">
        <v>6.5000000000000009</v>
      </c>
      <c r="F680" s="11">
        <v>201809</v>
      </c>
    </row>
    <row r="681" spans="1:6">
      <c r="A681" s="11" t="s">
        <v>955</v>
      </c>
      <c r="B681" s="11">
        <v>28</v>
      </c>
      <c r="C681" s="11" t="s">
        <v>175</v>
      </c>
      <c r="D681" s="11" t="s">
        <v>185</v>
      </c>
      <c r="E681" s="11">
        <v>4.5000000000000018</v>
      </c>
      <c r="F681" s="11">
        <v>201809</v>
      </c>
    </row>
    <row r="682" spans="1:6">
      <c r="A682" s="11" t="s">
        <v>955</v>
      </c>
      <c r="B682" s="11">
        <v>28</v>
      </c>
      <c r="C682" s="11" t="s">
        <v>175</v>
      </c>
      <c r="D682" s="11" t="s">
        <v>177</v>
      </c>
      <c r="E682" s="11">
        <v>3</v>
      </c>
      <c r="F682" s="11">
        <v>201809</v>
      </c>
    </row>
    <row r="683" spans="1:6">
      <c r="A683" s="11" t="s">
        <v>955</v>
      </c>
      <c r="B683" s="11">
        <v>28</v>
      </c>
      <c r="C683" s="11" t="s">
        <v>175</v>
      </c>
      <c r="D683" s="11" t="s">
        <v>198</v>
      </c>
      <c r="E683" s="11">
        <v>18</v>
      </c>
      <c r="F683" s="11">
        <v>201809</v>
      </c>
    </row>
    <row r="684" spans="1:6">
      <c r="A684" s="11" t="s">
        <v>955</v>
      </c>
      <c r="B684" s="11">
        <v>28</v>
      </c>
      <c r="C684" s="11" t="s">
        <v>175</v>
      </c>
      <c r="D684" s="11" t="s">
        <v>206</v>
      </c>
      <c r="E684" s="11">
        <v>0.99999999999999911</v>
      </c>
      <c r="F684" s="11">
        <v>201809</v>
      </c>
    </row>
    <row r="685" spans="1:6">
      <c r="A685" s="11" t="s">
        <v>478</v>
      </c>
      <c r="B685" s="11">
        <v>28</v>
      </c>
      <c r="C685" s="11" t="s">
        <v>175</v>
      </c>
      <c r="D685" s="11" t="s">
        <v>206</v>
      </c>
      <c r="E685" s="11">
        <v>3.0000000000000013</v>
      </c>
      <c r="F685" s="11">
        <v>201809</v>
      </c>
    </row>
    <row r="686" spans="1:6">
      <c r="A686" s="11" t="s">
        <v>788</v>
      </c>
      <c r="B686" s="11">
        <v>28</v>
      </c>
      <c r="C686" s="11" t="s">
        <v>185</v>
      </c>
      <c r="D686" s="11" t="s">
        <v>198</v>
      </c>
      <c r="E686" s="11">
        <v>15.433333333333332</v>
      </c>
      <c r="F686" s="11">
        <v>201809</v>
      </c>
    </row>
    <row r="687" spans="1:6">
      <c r="A687" s="11" t="s">
        <v>485</v>
      </c>
      <c r="B687" s="11">
        <v>28</v>
      </c>
      <c r="C687" s="11" t="s">
        <v>175</v>
      </c>
      <c r="D687" s="11" t="s">
        <v>185</v>
      </c>
      <c r="E687" s="11">
        <v>15</v>
      </c>
      <c r="F687" s="11">
        <v>201809</v>
      </c>
    </row>
    <row r="688" spans="1:6">
      <c r="A688" s="11" t="s">
        <v>598</v>
      </c>
      <c r="B688" s="11">
        <v>28</v>
      </c>
      <c r="C688" s="11" t="s">
        <v>203</v>
      </c>
      <c r="D688" s="11" t="s">
        <v>198</v>
      </c>
      <c r="E688" s="11">
        <v>29</v>
      </c>
      <c r="F688" s="11">
        <v>201809</v>
      </c>
    </row>
    <row r="689" spans="1:6">
      <c r="A689" s="11" t="s">
        <v>459</v>
      </c>
      <c r="B689" s="11">
        <v>28</v>
      </c>
      <c r="C689" s="11" t="s">
        <v>175</v>
      </c>
      <c r="D689" s="11" t="s">
        <v>198</v>
      </c>
      <c r="E689" s="11">
        <v>44</v>
      </c>
      <c r="F689" s="11">
        <v>201809</v>
      </c>
    </row>
    <row r="690" spans="1:6">
      <c r="A690" s="11" t="s">
        <v>471</v>
      </c>
      <c r="B690" s="11">
        <v>28</v>
      </c>
      <c r="C690" s="11" t="s">
        <v>185</v>
      </c>
      <c r="D690" s="11" t="s">
        <v>206</v>
      </c>
      <c r="E690" s="11">
        <v>41.256666666666653</v>
      </c>
      <c r="F690" s="11">
        <v>201809</v>
      </c>
    </row>
    <row r="691" spans="1:6">
      <c r="A691" s="11" t="s">
        <v>1234</v>
      </c>
      <c r="B691" s="11">
        <v>28</v>
      </c>
      <c r="C691" s="11" t="s">
        <v>185</v>
      </c>
      <c r="D691" s="11" t="s">
        <v>198</v>
      </c>
      <c r="E691" s="11">
        <v>4.25</v>
      </c>
      <c r="F691" s="11">
        <v>201809</v>
      </c>
    </row>
    <row r="692" spans="1:6">
      <c r="A692" s="11" t="s">
        <v>899</v>
      </c>
      <c r="B692" s="11">
        <v>28</v>
      </c>
      <c r="C692" s="11" t="s">
        <v>185</v>
      </c>
      <c r="D692" s="11" t="s">
        <v>198</v>
      </c>
      <c r="E692" s="11">
        <v>52.500000000000007</v>
      </c>
      <c r="F692" s="11">
        <v>201809</v>
      </c>
    </row>
    <row r="693" spans="1:6">
      <c r="A693" s="11" t="s">
        <v>482</v>
      </c>
      <c r="B693" s="11">
        <v>28</v>
      </c>
      <c r="C693" s="11" t="s">
        <v>175</v>
      </c>
      <c r="D693" s="11" t="s">
        <v>148</v>
      </c>
      <c r="E693" s="11">
        <v>0.99999999999999911</v>
      </c>
      <c r="F693" s="11">
        <v>201809</v>
      </c>
    </row>
    <row r="694" spans="1:6">
      <c r="A694" s="11" t="s">
        <v>482</v>
      </c>
      <c r="B694" s="11">
        <v>28</v>
      </c>
      <c r="C694" s="11" t="s">
        <v>175</v>
      </c>
      <c r="D694" s="11" t="s">
        <v>182</v>
      </c>
      <c r="E694" s="11">
        <v>3.4999999999999996</v>
      </c>
      <c r="F694" s="11">
        <v>201809</v>
      </c>
    </row>
    <row r="695" spans="1:6">
      <c r="A695" s="11" t="s">
        <v>482</v>
      </c>
      <c r="B695" s="11">
        <v>28</v>
      </c>
      <c r="C695" s="11" t="s">
        <v>175</v>
      </c>
      <c r="D695" s="11" t="s">
        <v>185</v>
      </c>
      <c r="E695" s="11">
        <v>0.99999999999999911</v>
      </c>
      <c r="F695" s="11">
        <v>201809</v>
      </c>
    </row>
    <row r="696" spans="1:6">
      <c r="A696" s="11" t="s">
        <v>482</v>
      </c>
      <c r="B696" s="11">
        <v>28</v>
      </c>
      <c r="C696" s="11" t="s">
        <v>175</v>
      </c>
      <c r="D696" s="11" t="s">
        <v>177</v>
      </c>
      <c r="E696" s="11">
        <v>2.4999999999999991</v>
      </c>
      <c r="F696" s="11">
        <v>201809</v>
      </c>
    </row>
    <row r="697" spans="1:6">
      <c r="A697" s="11" t="s">
        <v>482</v>
      </c>
      <c r="B697" s="11">
        <v>28</v>
      </c>
      <c r="C697" s="11" t="s">
        <v>175</v>
      </c>
      <c r="D697" s="11" t="s">
        <v>198</v>
      </c>
      <c r="E697" s="11">
        <v>32</v>
      </c>
      <c r="F697" s="11">
        <v>201809</v>
      </c>
    </row>
    <row r="698" spans="1:6">
      <c r="A698" s="11" t="s">
        <v>482</v>
      </c>
      <c r="B698" s="11">
        <v>28</v>
      </c>
      <c r="C698" s="11" t="s">
        <v>175</v>
      </c>
      <c r="D698" s="11" t="s">
        <v>206</v>
      </c>
      <c r="E698" s="11">
        <v>8.9999999999999964</v>
      </c>
      <c r="F698" s="11">
        <v>201809</v>
      </c>
    </row>
    <row r="699" spans="1:6">
      <c r="A699" s="11" t="s">
        <v>772</v>
      </c>
      <c r="B699" s="11">
        <v>28</v>
      </c>
      <c r="C699" s="11" t="s">
        <v>198</v>
      </c>
      <c r="D699" s="11" t="s">
        <v>177</v>
      </c>
      <c r="E699" s="11">
        <v>11.749999999999998</v>
      </c>
      <c r="F699" s="11">
        <v>201809</v>
      </c>
    </row>
    <row r="700" spans="1:6">
      <c r="A700" s="11" t="s">
        <v>479</v>
      </c>
      <c r="B700" s="11">
        <v>28</v>
      </c>
      <c r="C700" s="11" t="s">
        <v>175</v>
      </c>
      <c r="D700" s="11" t="s">
        <v>177</v>
      </c>
      <c r="E700" s="11">
        <v>9.5</v>
      </c>
      <c r="F700" s="11">
        <v>201809</v>
      </c>
    </row>
    <row r="701" spans="1:6">
      <c r="A701" s="11" t="s">
        <v>479</v>
      </c>
      <c r="B701" s="11">
        <v>28</v>
      </c>
      <c r="C701" s="11" t="s">
        <v>175</v>
      </c>
      <c r="D701" s="11" t="s">
        <v>198</v>
      </c>
      <c r="E701" s="11">
        <v>36.5</v>
      </c>
      <c r="F701" s="11">
        <v>201809</v>
      </c>
    </row>
    <row r="702" spans="1:6">
      <c r="A702" s="11" t="s">
        <v>461</v>
      </c>
      <c r="B702" s="11">
        <v>28</v>
      </c>
      <c r="C702" s="11" t="s">
        <v>185</v>
      </c>
      <c r="D702" s="11" t="s">
        <v>198</v>
      </c>
      <c r="E702" s="11">
        <v>2.5166666666666671</v>
      </c>
      <c r="F702" s="11">
        <v>201809</v>
      </c>
    </row>
    <row r="703" spans="1:6">
      <c r="A703" s="11" t="s">
        <v>467</v>
      </c>
      <c r="B703" s="11">
        <v>28</v>
      </c>
      <c r="C703" s="11" t="s">
        <v>185</v>
      </c>
      <c r="D703" s="11" t="s">
        <v>206</v>
      </c>
      <c r="E703" s="11">
        <v>54.336666666666666</v>
      </c>
      <c r="F703" s="11">
        <v>201809</v>
      </c>
    </row>
    <row r="704" spans="1:6">
      <c r="A704" s="11" t="s">
        <v>775</v>
      </c>
      <c r="B704" s="11">
        <v>28</v>
      </c>
      <c r="C704" s="11" t="s">
        <v>198</v>
      </c>
      <c r="D704" s="11" t="s">
        <v>185</v>
      </c>
      <c r="E704" s="11">
        <v>28.549999999999997</v>
      </c>
      <c r="F704" s="11">
        <v>201809</v>
      </c>
    </row>
    <row r="705" spans="1:6">
      <c r="A705" s="11" t="s">
        <v>480</v>
      </c>
      <c r="B705" s="11">
        <v>28</v>
      </c>
      <c r="C705" s="11" t="s">
        <v>175</v>
      </c>
      <c r="D705" s="11" t="s">
        <v>185</v>
      </c>
      <c r="E705" s="11">
        <v>36</v>
      </c>
      <c r="F705" s="11">
        <v>201809</v>
      </c>
    </row>
    <row r="706" spans="1:6">
      <c r="A706" s="11" t="s">
        <v>500</v>
      </c>
      <c r="B706" s="11">
        <v>28</v>
      </c>
      <c r="C706" s="11" t="s">
        <v>185</v>
      </c>
      <c r="D706" s="11" t="s">
        <v>198</v>
      </c>
      <c r="E706" s="11">
        <v>3.3666666666666667</v>
      </c>
      <c r="F706" s="11">
        <v>201809</v>
      </c>
    </row>
    <row r="707" spans="1:6">
      <c r="A707" s="11" t="s">
        <v>1208</v>
      </c>
      <c r="B707" s="11">
        <v>28</v>
      </c>
      <c r="C707" s="11" t="s">
        <v>175</v>
      </c>
      <c r="D707" s="11" t="s">
        <v>198</v>
      </c>
      <c r="E707" s="11">
        <v>16</v>
      </c>
      <c r="F707" s="11">
        <v>201809</v>
      </c>
    </row>
    <row r="708" spans="1:6">
      <c r="A708" s="11" t="s">
        <v>777</v>
      </c>
      <c r="B708" s="11">
        <v>28</v>
      </c>
      <c r="C708" s="11" t="s">
        <v>175</v>
      </c>
      <c r="D708" s="11" t="s">
        <v>185</v>
      </c>
      <c r="E708" s="11">
        <v>28</v>
      </c>
      <c r="F708" s="11">
        <v>201809</v>
      </c>
    </row>
    <row r="709" spans="1:6">
      <c r="A709" s="11" t="s">
        <v>778</v>
      </c>
      <c r="B709" s="11">
        <v>28</v>
      </c>
      <c r="C709" s="11" t="s">
        <v>175</v>
      </c>
      <c r="D709" s="11" t="s">
        <v>185</v>
      </c>
      <c r="E709" s="11">
        <v>2.5000000000000018</v>
      </c>
      <c r="F709" s="11">
        <v>201809</v>
      </c>
    </row>
    <row r="710" spans="1:6">
      <c r="A710" s="11" t="s">
        <v>778</v>
      </c>
      <c r="B710" s="11">
        <v>28</v>
      </c>
      <c r="C710" s="11" t="s">
        <v>175</v>
      </c>
      <c r="D710" s="11" t="s">
        <v>177</v>
      </c>
      <c r="E710" s="11">
        <v>1.0000000000000004</v>
      </c>
      <c r="F710" s="11">
        <v>201809</v>
      </c>
    </row>
    <row r="711" spans="1:6">
      <c r="A711" s="11" t="s">
        <v>778</v>
      </c>
      <c r="B711" s="11">
        <v>28</v>
      </c>
      <c r="C711" s="11" t="s">
        <v>175</v>
      </c>
      <c r="D711" s="11" t="s">
        <v>198</v>
      </c>
      <c r="E711" s="11">
        <v>36.5</v>
      </c>
      <c r="F711" s="11">
        <v>201809</v>
      </c>
    </row>
    <row r="712" spans="1:6">
      <c r="A712" s="11" t="s">
        <v>454</v>
      </c>
      <c r="B712" s="11">
        <v>28</v>
      </c>
      <c r="C712" s="11" t="s">
        <v>185</v>
      </c>
      <c r="D712" s="11" t="s">
        <v>198</v>
      </c>
      <c r="E712" s="11">
        <v>2.1000000000000032</v>
      </c>
      <c r="F712" s="11">
        <v>201809</v>
      </c>
    </row>
    <row r="713" spans="1:6">
      <c r="A713" s="11" t="s">
        <v>484</v>
      </c>
      <c r="B713" s="11">
        <v>28</v>
      </c>
      <c r="C713" s="11" t="s">
        <v>175</v>
      </c>
      <c r="D713" s="11" t="s">
        <v>185</v>
      </c>
      <c r="E713" s="11">
        <v>1.0000000000000004</v>
      </c>
      <c r="F713" s="11">
        <v>201809</v>
      </c>
    </row>
    <row r="714" spans="1:6">
      <c r="A714" s="11" t="s">
        <v>484</v>
      </c>
      <c r="B714" s="11">
        <v>28</v>
      </c>
      <c r="C714" s="11" t="s">
        <v>175</v>
      </c>
      <c r="D714" s="11" t="s">
        <v>177</v>
      </c>
      <c r="E714" s="11">
        <v>0.75</v>
      </c>
      <c r="F714" s="11">
        <v>201809</v>
      </c>
    </row>
    <row r="715" spans="1:6">
      <c r="A715" s="11" t="s">
        <v>484</v>
      </c>
      <c r="B715" s="11">
        <v>28</v>
      </c>
      <c r="C715" s="11" t="s">
        <v>175</v>
      </c>
      <c r="D715" s="11" t="s">
        <v>198</v>
      </c>
      <c r="E715" s="11">
        <v>15.25</v>
      </c>
      <c r="F715" s="11">
        <v>201809</v>
      </c>
    </row>
    <row r="716" spans="1:6">
      <c r="A716" s="11" t="s">
        <v>477</v>
      </c>
      <c r="B716" s="11">
        <v>28</v>
      </c>
      <c r="C716" s="11" t="s">
        <v>198</v>
      </c>
      <c r="D716" s="11" t="s">
        <v>206</v>
      </c>
      <c r="E716" s="11">
        <v>39.5</v>
      </c>
      <c r="F716" s="11">
        <v>201809</v>
      </c>
    </row>
    <row r="717" spans="1:6">
      <c r="A717" s="11" t="s">
        <v>780</v>
      </c>
      <c r="B717" s="11">
        <v>28</v>
      </c>
      <c r="C717" s="11" t="s">
        <v>175</v>
      </c>
      <c r="D717" s="11" t="s">
        <v>185</v>
      </c>
      <c r="E717" s="11">
        <v>44.75</v>
      </c>
      <c r="F717" s="11">
        <v>201809</v>
      </c>
    </row>
    <row r="718" spans="1:6">
      <c r="A718" s="11" t="s">
        <v>833</v>
      </c>
      <c r="B718" s="11">
        <v>28</v>
      </c>
      <c r="C718" s="11" t="s">
        <v>175</v>
      </c>
      <c r="D718" s="11" t="s">
        <v>198</v>
      </c>
      <c r="E718" s="11">
        <v>49.5</v>
      </c>
      <c r="F718" s="11">
        <v>201809</v>
      </c>
    </row>
    <row r="719" spans="1:6">
      <c r="A719" s="11" t="s">
        <v>501</v>
      </c>
      <c r="B719" s="11">
        <v>28</v>
      </c>
      <c r="C719" s="11" t="s">
        <v>175</v>
      </c>
      <c r="D719" s="11" t="s">
        <v>198</v>
      </c>
      <c r="E719" s="11">
        <v>36</v>
      </c>
      <c r="F719" s="11">
        <v>201809</v>
      </c>
    </row>
    <row r="720" spans="1:6">
      <c r="A720" s="11" t="s">
        <v>487</v>
      </c>
      <c r="B720" s="11">
        <v>28</v>
      </c>
      <c r="C720" s="11" t="s">
        <v>175</v>
      </c>
      <c r="D720" s="11" t="s">
        <v>177</v>
      </c>
      <c r="E720" s="11">
        <v>44</v>
      </c>
      <c r="F720" s="11">
        <v>201809</v>
      </c>
    </row>
    <row r="721" spans="1:6">
      <c r="A721" s="11" t="s">
        <v>464</v>
      </c>
      <c r="B721" s="11">
        <v>28</v>
      </c>
      <c r="C721" s="11" t="s">
        <v>198</v>
      </c>
      <c r="D721" s="11" t="s">
        <v>177</v>
      </c>
      <c r="E721" s="11">
        <v>54.253333333333337</v>
      </c>
      <c r="F721" s="11">
        <v>201809</v>
      </c>
    </row>
    <row r="722" spans="1:6">
      <c r="A722" s="11" t="s">
        <v>486</v>
      </c>
      <c r="B722" s="11">
        <v>28</v>
      </c>
      <c r="C722" s="11" t="s">
        <v>175</v>
      </c>
      <c r="D722" s="11" t="s">
        <v>177</v>
      </c>
      <c r="E722" s="11">
        <v>47.5</v>
      </c>
      <c r="F722" s="11">
        <v>201809</v>
      </c>
    </row>
    <row r="723" spans="1:6">
      <c r="A723" s="11" t="s">
        <v>1215</v>
      </c>
      <c r="B723" s="11">
        <v>28</v>
      </c>
      <c r="C723" s="11" t="s">
        <v>175</v>
      </c>
      <c r="D723" s="11" t="s">
        <v>148</v>
      </c>
      <c r="E723" s="11">
        <v>16.5</v>
      </c>
      <c r="F723" s="11">
        <v>201809</v>
      </c>
    </row>
    <row r="724" spans="1:6">
      <c r="A724" s="11" t="s">
        <v>507</v>
      </c>
      <c r="B724" s="11">
        <v>28</v>
      </c>
      <c r="C724" s="11" t="s">
        <v>175</v>
      </c>
      <c r="D724" s="11" t="s">
        <v>198</v>
      </c>
      <c r="E724" s="11">
        <v>16</v>
      </c>
      <c r="F724" s="11">
        <v>201809</v>
      </c>
    </row>
    <row r="725" spans="1:6">
      <c r="A725" s="11" t="s">
        <v>483</v>
      </c>
      <c r="B725" s="11">
        <v>28</v>
      </c>
      <c r="C725" s="11" t="s">
        <v>175</v>
      </c>
      <c r="D725" s="11" t="s">
        <v>182</v>
      </c>
      <c r="E725" s="11">
        <v>1.5</v>
      </c>
      <c r="F725" s="11">
        <v>201809</v>
      </c>
    </row>
    <row r="726" spans="1:6">
      <c r="A726" s="11" t="s">
        <v>483</v>
      </c>
      <c r="B726" s="11">
        <v>28</v>
      </c>
      <c r="C726" s="11" t="s">
        <v>175</v>
      </c>
      <c r="D726" s="11" t="s">
        <v>185</v>
      </c>
      <c r="E726" s="11">
        <v>4.5</v>
      </c>
      <c r="F726" s="11">
        <v>201809</v>
      </c>
    </row>
    <row r="727" spans="1:6">
      <c r="A727" s="11" t="s">
        <v>483</v>
      </c>
      <c r="B727" s="11">
        <v>28</v>
      </c>
      <c r="C727" s="11" t="s">
        <v>175</v>
      </c>
      <c r="D727" s="11" t="s">
        <v>177</v>
      </c>
      <c r="E727" s="11">
        <v>7.4999999999999991</v>
      </c>
      <c r="F727" s="11">
        <v>201809</v>
      </c>
    </row>
    <row r="728" spans="1:6">
      <c r="A728" s="11" t="s">
        <v>483</v>
      </c>
      <c r="B728" s="11">
        <v>28</v>
      </c>
      <c r="C728" s="11" t="s">
        <v>175</v>
      </c>
      <c r="D728" s="11" t="s">
        <v>198</v>
      </c>
      <c r="E728" s="11">
        <v>27</v>
      </c>
      <c r="F728" s="11">
        <v>201809</v>
      </c>
    </row>
    <row r="729" spans="1:6">
      <c r="A729" s="11" t="s">
        <v>483</v>
      </c>
      <c r="B729" s="11">
        <v>28</v>
      </c>
      <c r="C729" s="11" t="s">
        <v>175</v>
      </c>
      <c r="D729" s="11" t="s">
        <v>206</v>
      </c>
      <c r="E729" s="11">
        <v>5</v>
      </c>
      <c r="F729" s="11">
        <v>201809</v>
      </c>
    </row>
    <row r="730" spans="1:6">
      <c r="A730" s="11" t="s">
        <v>784</v>
      </c>
      <c r="B730" s="11">
        <v>28</v>
      </c>
      <c r="C730" s="11" t="s">
        <v>175</v>
      </c>
      <c r="D730" s="11" t="s">
        <v>148</v>
      </c>
      <c r="E730" s="11">
        <v>2.4999999999999991</v>
      </c>
      <c r="F730" s="11">
        <v>201809</v>
      </c>
    </row>
    <row r="731" spans="1:6">
      <c r="A731" s="11" t="s">
        <v>784</v>
      </c>
      <c r="B731" s="11">
        <v>28</v>
      </c>
      <c r="C731" s="11" t="s">
        <v>175</v>
      </c>
      <c r="D731" s="11" t="s">
        <v>182</v>
      </c>
      <c r="E731" s="11">
        <v>4.7499999999999991</v>
      </c>
      <c r="F731" s="11">
        <v>201809</v>
      </c>
    </row>
    <row r="732" spans="1:6">
      <c r="A732" s="11" t="s">
        <v>784</v>
      </c>
      <c r="B732" s="11">
        <v>28</v>
      </c>
      <c r="C732" s="11" t="s">
        <v>175</v>
      </c>
      <c r="D732" s="11" t="s">
        <v>185</v>
      </c>
      <c r="E732" s="11">
        <v>4.2500000000000009</v>
      </c>
      <c r="F732" s="11">
        <v>201809</v>
      </c>
    </row>
    <row r="733" spans="1:6">
      <c r="A733" s="11" t="s">
        <v>784</v>
      </c>
      <c r="B733" s="11">
        <v>28</v>
      </c>
      <c r="C733" s="11" t="s">
        <v>175</v>
      </c>
      <c r="D733" s="11" t="s">
        <v>177</v>
      </c>
      <c r="E733" s="11">
        <v>2.7500000000000009</v>
      </c>
      <c r="F733" s="11">
        <v>201809</v>
      </c>
    </row>
    <row r="734" spans="1:6">
      <c r="A734" s="11" t="s">
        <v>784</v>
      </c>
      <c r="B734" s="11">
        <v>28</v>
      </c>
      <c r="C734" s="11" t="s">
        <v>175</v>
      </c>
      <c r="D734" s="11" t="s">
        <v>198</v>
      </c>
      <c r="E734" s="11">
        <v>4.7499999999999982</v>
      </c>
      <c r="F734" s="11">
        <v>201809</v>
      </c>
    </row>
    <row r="735" spans="1:6">
      <c r="A735" s="11" t="s">
        <v>784</v>
      </c>
      <c r="B735" s="11">
        <v>28</v>
      </c>
      <c r="C735" s="11" t="s">
        <v>175</v>
      </c>
      <c r="D735" s="11" t="s">
        <v>203</v>
      </c>
      <c r="E735" s="11">
        <v>1.5000000000000013</v>
      </c>
      <c r="F735" s="11">
        <v>201809</v>
      </c>
    </row>
    <row r="736" spans="1:6">
      <c r="A736" s="11" t="s">
        <v>784</v>
      </c>
      <c r="B736" s="11">
        <v>28</v>
      </c>
      <c r="C736" s="11" t="s">
        <v>175</v>
      </c>
      <c r="D736" s="11" t="s">
        <v>206</v>
      </c>
      <c r="E736" s="11">
        <v>4.0000000000000018</v>
      </c>
      <c r="F736" s="11">
        <v>201809</v>
      </c>
    </row>
    <row r="737" spans="1:6">
      <c r="A737" s="11" t="s">
        <v>1232</v>
      </c>
      <c r="B737" s="11">
        <v>29</v>
      </c>
      <c r="C737" s="11" t="s">
        <v>185</v>
      </c>
      <c r="D737" s="11" t="s">
        <v>198</v>
      </c>
      <c r="E737" s="11">
        <v>42.416666666666657</v>
      </c>
      <c r="F737" s="11">
        <v>201809</v>
      </c>
    </row>
    <row r="738" spans="1:6">
      <c r="A738" s="11" t="s">
        <v>715</v>
      </c>
      <c r="B738" s="11">
        <v>29</v>
      </c>
      <c r="C738" s="11" t="s">
        <v>175</v>
      </c>
      <c r="D738" s="11" t="s">
        <v>198</v>
      </c>
      <c r="E738" s="11">
        <v>7.9999999999999982</v>
      </c>
      <c r="F738" s="11">
        <v>201809</v>
      </c>
    </row>
    <row r="739" spans="1:6">
      <c r="A739" s="11" t="s">
        <v>726</v>
      </c>
      <c r="B739" s="11">
        <v>29</v>
      </c>
      <c r="C739" s="11" t="s">
        <v>175</v>
      </c>
      <c r="D739" s="11" t="s">
        <v>185</v>
      </c>
      <c r="E739" s="11">
        <v>1.9999999999999996</v>
      </c>
      <c r="F739" s="11">
        <v>201809</v>
      </c>
    </row>
    <row r="740" spans="1:6">
      <c r="A740" s="11" t="s">
        <v>726</v>
      </c>
      <c r="B740" s="11">
        <v>29</v>
      </c>
      <c r="C740" s="11" t="s">
        <v>175</v>
      </c>
      <c r="D740" s="11" t="s">
        <v>177</v>
      </c>
      <c r="E740" s="11">
        <v>5</v>
      </c>
      <c r="F740" s="11">
        <v>201809</v>
      </c>
    </row>
    <row r="741" spans="1:6">
      <c r="A741" s="11" t="s">
        <v>726</v>
      </c>
      <c r="B741" s="11">
        <v>29</v>
      </c>
      <c r="C741" s="11" t="s">
        <v>175</v>
      </c>
      <c r="D741" s="11" t="s">
        <v>198</v>
      </c>
      <c r="E741" s="11">
        <v>46.5</v>
      </c>
      <c r="F741" s="11">
        <v>201809</v>
      </c>
    </row>
    <row r="742" spans="1:6">
      <c r="A742" s="11" t="s">
        <v>767</v>
      </c>
      <c r="B742" s="11">
        <v>29</v>
      </c>
      <c r="C742" s="11" t="s">
        <v>175</v>
      </c>
      <c r="D742" s="11" t="s">
        <v>206</v>
      </c>
      <c r="E742" s="11">
        <v>47.413333333333327</v>
      </c>
      <c r="F742" s="11">
        <v>201809</v>
      </c>
    </row>
    <row r="743" spans="1:6">
      <c r="A743" s="11" t="s">
        <v>453</v>
      </c>
      <c r="B743" s="11">
        <v>29</v>
      </c>
      <c r="C743" s="11" t="s">
        <v>175</v>
      </c>
      <c r="D743" s="11" t="s">
        <v>148</v>
      </c>
      <c r="E743" s="11">
        <v>7</v>
      </c>
      <c r="F743" s="11">
        <v>201809</v>
      </c>
    </row>
    <row r="744" spans="1:6">
      <c r="A744" s="11" t="s">
        <v>453</v>
      </c>
      <c r="B744" s="11">
        <v>29</v>
      </c>
      <c r="C744" s="11" t="s">
        <v>175</v>
      </c>
      <c r="D744" s="11" t="s">
        <v>177</v>
      </c>
      <c r="E744" s="11">
        <v>8.9999999999999964</v>
      </c>
      <c r="F744" s="11">
        <v>201809</v>
      </c>
    </row>
    <row r="745" spans="1:6">
      <c r="A745" s="11" t="s">
        <v>453</v>
      </c>
      <c r="B745" s="11">
        <v>29</v>
      </c>
      <c r="C745" s="11" t="s">
        <v>175</v>
      </c>
      <c r="D745" s="11" t="s">
        <v>198</v>
      </c>
      <c r="E745" s="11">
        <v>16</v>
      </c>
      <c r="F745" s="11">
        <v>201809</v>
      </c>
    </row>
    <row r="746" spans="1:6">
      <c r="A746" s="11" t="s">
        <v>955</v>
      </c>
      <c r="B746" s="11">
        <v>29</v>
      </c>
      <c r="C746" s="11" t="s">
        <v>175</v>
      </c>
      <c r="D746" s="11" t="s">
        <v>182</v>
      </c>
      <c r="E746" s="11">
        <v>2.9999999999999987</v>
      </c>
      <c r="F746" s="11">
        <v>201809</v>
      </c>
    </row>
    <row r="747" spans="1:6">
      <c r="A747" s="11" t="s">
        <v>955</v>
      </c>
      <c r="B747" s="11">
        <v>29</v>
      </c>
      <c r="C747" s="11" t="s">
        <v>175</v>
      </c>
      <c r="D747" s="11" t="s">
        <v>185</v>
      </c>
      <c r="E747" s="11">
        <v>11.000000000000002</v>
      </c>
      <c r="F747" s="11">
        <v>201809</v>
      </c>
    </row>
    <row r="748" spans="1:6">
      <c r="A748" s="11" t="s">
        <v>955</v>
      </c>
      <c r="B748" s="11">
        <v>29</v>
      </c>
      <c r="C748" s="11" t="s">
        <v>175</v>
      </c>
      <c r="D748" s="11" t="s">
        <v>177</v>
      </c>
      <c r="E748" s="11">
        <v>5.5</v>
      </c>
      <c r="F748" s="11">
        <v>201809</v>
      </c>
    </row>
    <row r="749" spans="1:6">
      <c r="A749" s="11" t="s">
        <v>955</v>
      </c>
      <c r="B749" s="11">
        <v>29</v>
      </c>
      <c r="C749" s="11" t="s">
        <v>175</v>
      </c>
      <c r="D749" s="11" t="s">
        <v>198</v>
      </c>
      <c r="E749" s="11">
        <v>11</v>
      </c>
      <c r="F749" s="11">
        <v>201809</v>
      </c>
    </row>
    <row r="750" spans="1:6">
      <c r="A750" s="11" t="s">
        <v>955</v>
      </c>
      <c r="B750" s="11">
        <v>29</v>
      </c>
      <c r="C750" s="11" t="s">
        <v>175</v>
      </c>
      <c r="D750" s="11" t="s">
        <v>206</v>
      </c>
      <c r="E750" s="11">
        <v>1.9999999999999982</v>
      </c>
      <c r="F750" s="11">
        <v>201809</v>
      </c>
    </row>
    <row r="751" spans="1:6">
      <c r="A751" s="11" t="s">
        <v>478</v>
      </c>
      <c r="B751" s="11">
        <v>29</v>
      </c>
      <c r="C751" s="11" t="s">
        <v>175</v>
      </c>
      <c r="D751" s="11" t="s">
        <v>206</v>
      </c>
      <c r="E751" s="11">
        <v>3.0000000000000013</v>
      </c>
      <c r="F751" s="11">
        <v>201809</v>
      </c>
    </row>
    <row r="752" spans="1:6">
      <c r="A752" s="11" t="s">
        <v>788</v>
      </c>
      <c r="B752" s="11">
        <v>29</v>
      </c>
      <c r="C752" s="11" t="s">
        <v>185</v>
      </c>
      <c r="D752" s="11" t="s">
        <v>198</v>
      </c>
      <c r="E752" s="11">
        <v>7.0000000000000027</v>
      </c>
      <c r="F752" s="11">
        <v>201809</v>
      </c>
    </row>
    <row r="753" spans="1:6">
      <c r="A753" s="11" t="s">
        <v>485</v>
      </c>
      <c r="B753" s="11">
        <v>29</v>
      </c>
      <c r="C753" s="11" t="s">
        <v>175</v>
      </c>
      <c r="D753" s="11" t="s">
        <v>185</v>
      </c>
      <c r="E753" s="11">
        <v>11</v>
      </c>
      <c r="F753" s="11">
        <v>201809</v>
      </c>
    </row>
    <row r="754" spans="1:6">
      <c r="A754" s="11" t="s">
        <v>485</v>
      </c>
      <c r="B754" s="11">
        <v>29</v>
      </c>
      <c r="C754" s="11" t="s">
        <v>175</v>
      </c>
      <c r="D754" s="11" t="s">
        <v>198</v>
      </c>
      <c r="E754" s="11">
        <v>9.5</v>
      </c>
      <c r="F754" s="11">
        <v>201809</v>
      </c>
    </row>
    <row r="755" spans="1:6">
      <c r="A755" s="11" t="s">
        <v>598</v>
      </c>
      <c r="B755" s="11">
        <v>29</v>
      </c>
      <c r="C755" s="11" t="s">
        <v>203</v>
      </c>
      <c r="D755" s="11" t="s">
        <v>198</v>
      </c>
      <c r="E755" s="11">
        <v>28.5</v>
      </c>
      <c r="F755" s="11">
        <v>201809</v>
      </c>
    </row>
    <row r="756" spans="1:6">
      <c r="A756" s="11" t="s">
        <v>459</v>
      </c>
      <c r="B756" s="11">
        <v>29</v>
      </c>
      <c r="C756" s="11" t="s">
        <v>175</v>
      </c>
      <c r="D756" s="11" t="s">
        <v>198</v>
      </c>
      <c r="E756" s="11">
        <v>45.75</v>
      </c>
      <c r="F756" s="11">
        <v>201809</v>
      </c>
    </row>
    <row r="757" spans="1:6">
      <c r="A757" s="11" t="s">
        <v>471</v>
      </c>
      <c r="B757" s="11">
        <v>29</v>
      </c>
      <c r="C757" s="11" t="s">
        <v>185</v>
      </c>
      <c r="D757" s="11" t="s">
        <v>206</v>
      </c>
      <c r="E757" s="11">
        <v>48.996666666666648</v>
      </c>
      <c r="F757" s="11">
        <v>201809</v>
      </c>
    </row>
    <row r="758" spans="1:6">
      <c r="A758" s="11" t="s">
        <v>482</v>
      </c>
      <c r="B758" s="11">
        <v>29</v>
      </c>
      <c r="C758" s="11" t="s">
        <v>175</v>
      </c>
      <c r="D758" s="11" t="s">
        <v>198</v>
      </c>
      <c r="E758" s="11">
        <v>48</v>
      </c>
      <c r="F758" s="11">
        <v>201809</v>
      </c>
    </row>
    <row r="759" spans="1:6">
      <c r="A759" s="11" t="s">
        <v>772</v>
      </c>
      <c r="B759" s="11">
        <v>29</v>
      </c>
      <c r="C759" s="11" t="s">
        <v>198</v>
      </c>
      <c r="D759" s="11" t="s">
        <v>177</v>
      </c>
      <c r="E759" s="11">
        <v>26.75</v>
      </c>
      <c r="F759" s="11">
        <v>201809</v>
      </c>
    </row>
    <row r="760" spans="1:6">
      <c r="A760" s="11" t="s">
        <v>479</v>
      </c>
      <c r="B760" s="11">
        <v>29</v>
      </c>
      <c r="C760" s="11" t="s">
        <v>175</v>
      </c>
      <c r="D760" s="11" t="s">
        <v>177</v>
      </c>
      <c r="E760" s="11">
        <v>9.5</v>
      </c>
      <c r="F760" s="11">
        <v>201809</v>
      </c>
    </row>
    <row r="761" spans="1:6">
      <c r="A761" s="11" t="s">
        <v>479</v>
      </c>
      <c r="B761" s="11">
        <v>29</v>
      </c>
      <c r="C761" s="11" t="s">
        <v>175</v>
      </c>
      <c r="D761" s="11" t="s">
        <v>198</v>
      </c>
      <c r="E761" s="11">
        <v>34.5</v>
      </c>
      <c r="F761" s="11">
        <v>201809</v>
      </c>
    </row>
    <row r="762" spans="1:6">
      <c r="A762" s="11" t="s">
        <v>915</v>
      </c>
      <c r="B762" s="11">
        <v>29</v>
      </c>
      <c r="C762" s="11" t="s">
        <v>198</v>
      </c>
      <c r="D762" s="11" t="s">
        <v>185</v>
      </c>
      <c r="E762" s="11">
        <v>28.720000000000006</v>
      </c>
      <c r="F762" s="11">
        <v>201809</v>
      </c>
    </row>
    <row r="763" spans="1:6">
      <c r="A763" s="11" t="s">
        <v>467</v>
      </c>
      <c r="B763" s="11">
        <v>29</v>
      </c>
      <c r="C763" s="11" t="s">
        <v>185</v>
      </c>
      <c r="D763" s="11" t="s">
        <v>206</v>
      </c>
      <c r="E763" s="11">
        <v>49.673333333333325</v>
      </c>
      <c r="F763" s="11">
        <v>201809</v>
      </c>
    </row>
    <row r="764" spans="1:6">
      <c r="A764" s="11" t="s">
        <v>775</v>
      </c>
      <c r="B764" s="11">
        <v>29</v>
      </c>
      <c r="C764" s="11" t="s">
        <v>198</v>
      </c>
      <c r="D764" s="11" t="s">
        <v>185</v>
      </c>
      <c r="E764" s="11">
        <v>44.133333333333333</v>
      </c>
      <c r="F764" s="11">
        <v>201809</v>
      </c>
    </row>
    <row r="765" spans="1:6">
      <c r="A765" s="11" t="s">
        <v>472</v>
      </c>
      <c r="B765" s="11">
        <v>29</v>
      </c>
      <c r="C765" s="11" t="s">
        <v>203</v>
      </c>
      <c r="D765" s="11" t="s">
        <v>198</v>
      </c>
      <c r="E765" s="11">
        <v>32</v>
      </c>
      <c r="F765" s="11">
        <v>201809</v>
      </c>
    </row>
    <row r="766" spans="1:6">
      <c r="A766" s="11" t="s">
        <v>480</v>
      </c>
      <c r="B766" s="11">
        <v>29</v>
      </c>
      <c r="C766" s="11" t="s">
        <v>175</v>
      </c>
      <c r="D766" s="11" t="s">
        <v>185</v>
      </c>
      <c r="E766" s="11">
        <v>38</v>
      </c>
      <c r="F766" s="11">
        <v>201809</v>
      </c>
    </row>
    <row r="767" spans="1:6">
      <c r="A767" s="11" t="s">
        <v>1208</v>
      </c>
      <c r="B767" s="11">
        <v>29</v>
      </c>
      <c r="C767" s="11" t="s">
        <v>175</v>
      </c>
      <c r="D767" s="11" t="s">
        <v>198</v>
      </c>
      <c r="E767" s="11">
        <v>8</v>
      </c>
      <c r="F767" s="11">
        <v>201809</v>
      </c>
    </row>
    <row r="768" spans="1:6">
      <c r="A768" s="11" t="s">
        <v>777</v>
      </c>
      <c r="B768" s="11">
        <v>29</v>
      </c>
      <c r="C768" s="11" t="s">
        <v>175</v>
      </c>
      <c r="D768" s="11" t="s">
        <v>185</v>
      </c>
      <c r="E768" s="11">
        <v>26</v>
      </c>
      <c r="F768" s="11">
        <v>201809</v>
      </c>
    </row>
    <row r="769" spans="1:6">
      <c r="A769" s="11" t="s">
        <v>777</v>
      </c>
      <c r="B769" s="11">
        <v>29</v>
      </c>
      <c r="C769" s="11" t="s">
        <v>175</v>
      </c>
      <c r="D769" s="11" t="s">
        <v>206</v>
      </c>
      <c r="E769" s="11">
        <v>1.9999999999999996</v>
      </c>
      <c r="F769" s="11">
        <v>201809</v>
      </c>
    </row>
    <row r="770" spans="1:6">
      <c r="A770" s="11" t="s">
        <v>778</v>
      </c>
      <c r="B770" s="11">
        <v>29</v>
      </c>
      <c r="C770" s="11" t="s">
        <v>175</v>
      </c>
      <c r="D770" s="11" t="s">
        <v>185</v>
      </c>
      <c r="E770" s="11">
        <v>2.0000000000000022</v>
      </c>
      <c r="F770" s="11">
        <v>201809</v>
      </c>
    </row>
    <row r="771" spans="1:6">
      <c r="A771" s="11" t="s">
        <v>778</v>
      </c>
      <c r="B771" s="11">
        <v>29</v>
      </c>
      <c r="C771" s="11" t="s">
        <v>175</v>
      </c>
      <c r="D771" s="11" t="s">
        <v>177</v>
      </c>
      <c r="E771" s="11">
        <v>0.75</v>
      </c>
      <c r="F771" s="11">
        <v>201809</v>
      </c>
    </row>
    <row r="772" spans="1:6">
      <c r="A772" s="11" t="s">
        <v>778</v>
      </c>
      <c r="B772" s="11">
        <v>29</v>
      </c>
      <c r="C772" s="11" t="s">
        <v>175</v>
      </c>
      <c r="D772" s="11" t="s">
        <v>198</v>
      </c>
      <c r="E772" s="11">
        <v>19.25</v>
      </c>
      <c r="F772" s="11">
        <v>201809</v>
      </c>
    </row>
    <row r="773" spans="1:6">
      <c r="A773" s="11" t="s">
        <v>477</v>
      </c>
      <c r="B773" s="11">
        <v>29</v>
      </c>
      <c r="C773" s="11" t="s">
        <v>198</v>
      </c>
      <c r="D773" s="11" t="s">
        <v>206</v>
      </c>
      <c r="E773" s="11">
        <v>41.25</v>
      </c>
      <c r="F773" s="11">
        <v>201809</v>
      </c>
    </row>
    <row r="774" spans="1:6">
      <c r="A774" s="11" t="s">
        <v>780</v>
      </c>
      <c r="B774" s="11">
        <v>29</v>
      </c>
      <c r="C774" s="11" t="s">
        <v>175</v>
      </c>
      <c r="D774" s="11" t="s">
        <v>185</v>
      </c>
      <c r="E774" s="11">
        <v>36.000000000000007</v>
      </c>
      <c r="F774" s="11">
        <v>201809</v>
      </c>
    </row>
    <row r="775" spans="1:6">
      <c r="A775" s="11" t="s">
        <v>833</v>
      </c>
      <c r="B775" s="11">
        <v>29</v>
      </c>
      <c r="C775" s="11" t="s">
        <v>175</v>
      </c>
      <c r="D775" s="11" t="s">
        <v>198</v>
      </c>
      <c r="E775" s="11">
        <v>49</v>
      </c>
      <c r="F775" s="11">
        <v>201809</v>
      </c>
    </row>
    <row r="776" spans="1:6">
      <c r="A776" s="11" t="s">
        <v>501</v>
      </c>
      <c r="B776" s="11">
        <v>29</v>
      </c>
      <c r="C776" s="11" t="s">
        <v>175</v>
      </c>
      <c r="D776" s="11" t="s">
        <v>198</v>
      </c>
      <c r="E776" s="11">
        <v>41</v>
      </c>
      <c r="F776" s="11">
        <v>201809</v>
      </c>
    </row>
    <row r="777" spans="1:6">
      <c r="A777" s="11" t="s">
        <v>487</v>
      </c>
      <c r="B777" s="11">
        <v>29</v>
      </c>
      <c r="C777" s="11" t="s">
        <v>175</v>
      </c>
      <c r="D777" s="11" t="s">
        <v>177</v>
      </c>
      <c r="E777" s="11">
        <v>43.5</v>
      </c>
      <c r="F777" s="11">
        <v>201809</v>
      </c>
    </row>
    <row r="778" spans="1:6">
      <c r="A778" s="11" t="s">
        <v>464</v>
      </c>
      <c r="B778" s="11">
        <v>29</v>
      </c>
      <c r="C778" s="11" t="s">
        <v>198</v>
      </c>
      <c r="D778" s="11" t="s">
        <v>177</v>
      </c>
      <c r="E778" s="11">
        <v>40.833333333333336</v>
      </c>
      <c r="F778" s="11">
        <v>201809</v>
      </c>
    </row>
    <row r="779" spans="1:6">
      <c r="A779" s="11" t="s">
        <v>781</v>
      </c>
      <c r="B779" s="11">
        <v>29</v>
      </c>
      <c r="C779" s="11" t="s">
        <v>175</v>
      </c>
      <c r="D779" s="11" t="s">
        <v>198</v>
      </c>
      <c r="E779" s="11">
        <v>32</v>
      </c>
      <c r="F779" s="11">
        <v>201809</v>
      </c>
    </row>
    <row r="780" spans="1:6">
      <c r="A780" s="11" t="s">
        <v>1239</v>
      </c>
      <c r="B780" s="11">
        <v>29</v>
      </c>
      <c r="C780" s="11" t="s">
        <v>175</v>
      </c>
      <c r="D780" s="11" t="s">
        <v>177</v>
      </c>
      <c r="E780" s="11">
        <v>40</v>
      </c>
      <c r="F780" s="11">
        <v>201809</v>
      </c>
    </row>
    <row r="781" spans="1:6">
      <c r="A781" s="11" t="s">
        <v>486</v>
      </c>
      <c r="B781" s="11">
        <v>29</v>
      </c>
      <c r="C781" s="11" t="s">
        <v>175</v>
      </c>
      <c r="D781" s="11" t="s">
        <v>177</v>
      </c>
      <c r="E781" s="11">
        <v>47.5</v>
      </c>
      <c r="F781" s="11">
        <v>201809</v>
      </c>
    </row>
    <row r="782" spans="1:6">
      <c r="A782" s="11" t="s">
        <v>1215</v>
      </c>
      <c r="B782" s="11">
        <v>29</v>
      </c>
      <c r="C782" s="11" t="s">
        <v>175</v>
      </c>
      <c r="D782" s="11" t="s">
        <v>198</v>
      </c>
      <c r="E782" s="11">
        <v>16.5</v>
      </c>
      <c r="F782" s="11">
        <v>201809</v>
      </c>
    </row>
    <row r="783" spans="1:6">
      <c r="A783" s="11" t="s">
        <v>507</v>
      </c>
      <c r="B783" s="11">
        <v>29</v>
      </c>
      <c r="C783" s="11" t="s">
        <v>175</v>
      </c>
      <c r="D783" s="11" t="s">
        <v>198</v>
      </c>
      <c r="E783" s="11">
        <v>16</v>
      </c>
      <c r="F783" s="11">
        <v>201809</v>
      </c>
    </row>
    <row r="784" spans="1:6">
      <c r="A784" s="11" t="s">
        <v>483</v>
      </c>
      <c r="B784" s="11">
        <v>29</v>
      </c>
      <c r="C784" s="11" t="s">
        <v>175</v>
      </c>
      <c r="D784" s="11" t="s">
        <v>185</v>
      </c>
      <c r="E784" s="11">
        <v>5.4999999999999991</v>
      </c>
      <c r="F784" s="11">
        <v>201809</v>
      </c>
    </row>
    <row r="785" spans="1:6">
      <c r="A785" s="11" t="s">
        <v>483</v>
      </c>
      <c r="B785" s="11">
        <v>29</v>
      </c>
      <c r="C785" s="11" t="s">
        <v>175</v>
      </c>
      <c r="D785" s="11" t="s">
        <v>177</v>
      </c>
      <c r="E785" s="11">
        <v>5.9999999999999982</v>
      </c>
      <c r="F785" s="11">
        <v>201809</v>
      </c>
    </row>
    <row r="786" spans="1:6">
      <c r="A786" s="11" t="s">
        <v>483</v>
      </c>
      <c r="B786" s="11">
        <v>29</v>
      </c>
      <c r="C786" s="11" t="s">
        <v>175</v>
      </c>
      <c r="D786" s="11" t="s">
        <v>198</v>
      </c>
      <c r="E786" s="11">
        <v>31</v>
      </c>
      <c r="F786" s="11">
        <v>201809</v>
      </c>
    </row>
    <row r="787" spans="1:6">
      <c r="A787" s="11" t="s">
        <v>483</v>
      </c>
      <c r="B787" s="11">
        <v>29</v>
      </c>
      <c r="C787" s="11" t="s">
        <v>175</v>
      </c>
      <c r="D787" s="11" t="s">
        <v>206</v>
      </c>
      <c r="E787" s="11">
        <v>0.99999999999999911</v>
      </c>
      <c r="F787" s="11">
        <v>201809</v>
      </c>
    </row>
    <row r="788" spans="1:6">
      <c r="A788" s="11" t="s">
        <v>913</v>
      </c>
      <c r="B788" s="11">
        <v>29</v>
      </c>
      <c r="C788" s="11" t="s">
        <v>185</v>
      </c>
      <c r="D788" s="11" t="s">
        <v>177</v>
      </c>
      <c r="E788" s="11">
        <v>28.733333333333334</v>
      </c>
      <c r="F788" s="11">
        <v>201809</v>
      </c>
    </row>
    <row r="789" spans="1:6">
      <c r="A789" s="11" t="s">
        <v>913</v>
      </c>
      <c r="B789" s="11">
        <v>29</v>
      </c>
      <c r="C789" s="11" t="s">
        <v>185</v>
      </c>
      <c r="D789" s="11" t="s">
        <v>198</v>
      </c>
      <c r="E789" s="11">
        <v>0.56666666666666665</v>
      </c>
      <c r="F789" s="11">
        <v>201809</v>
      </c>
    </row>
    <row r="790" spans="1:6">
      <c r="A790" s="11" t="s">
        <v>784</v>
      </c>
      <c r="B790" s="11">
        <v>29</v>
      </c>
      <c r="C790" s="11" t="s">
        <v>175</v>
      </c>
      <c r="D790" s="11" t="s">
        <v>148</v>
      </c>
      <c r="E790" s="11">
        <v>1.0000000000000004</v>
      </c>
      <c r="F790" s="11">
        <v>201809</v>
      </c>
    </row>
    <row r="791" spans="1:6">
      <c r="A791" s="11" t="s">
        <v>784</v>
      </c>
      <c r="B791" s="11">
        <v>29</v>
      </c>
      <c r="C791" s="11" t="s">
        <v>175</v>
      </c>
      <c r="D791" s="11" t="s">
        <v>182</v>
      </c>
      <c r="E791" s="11">
        <v>4.2499999999999982</v>
      </c>
      <c r="F791" s="11">
        <v>201809</v>
      </c>
    </row>
    <row r="792" spans="1:6">
      <c r="A792" s="11" t="s">
        <v>784</v>
      </c>
      <c r="B792" s="11">
        <v>29</v>
      </c>
      <c r="C792" s="11" t="s">
        <v>175</v>
      </c>
      <c r="D792" s="11" t="s">
        <v>185</v>
      </c>
      <c r="E792" s="11">
        <v>4.5000000000000027</v>
      </c>
      <c r="F792" s="11">
        <v>201809</v>
      </c>
    </row>
    <row r="793" spans="1:6">
      <c r="A793" s="11" t="s">
        <v>784</v>
      </c>
      <c r="B793" s="11">
        <v>29</v>
      </c>
      <c r="C793" s="11" t="s">
        <v>175</v>
      </c>
      <c r="D793" s="11" t="s">
        <v>177</v>
      </c>
      <c r="E793" s="11">
        <v>3.4999999999999996</v>
      </c>
      <c r="F793" s="11">
        <v>201809</v>
      </c>
    </row>
    <row r="794" spans="1:6">
      <c r="A794" s="11" t="s">
        <v>784</v>
      </c>
      <c r="B794" s="11">
        <v>29</v>
      </c>
      <c r="C794" s="11" t="s">
        <v>175</v>
      </c>
      <c r="D794" s="11" t="s">
        <v>198</v>
      </c>
      <c r="E794" s="11">
        <v>5.7499999999999982</v>
      </c>
      <c r="F794" s="11">
        <v>201809</v>
      </c>
    </row>
    <row r="795" spans="1:6">
      <c r="A795" s="11" t="s">
        <v>784</v>
      </c>
      <c r="B795" s="11">
        <v>29</v>
      </c>
      <c r="C795" s="11" t="s">
        <v>175</v>
      </c>
      <c r="D795" s="11" t="s">
        <v>203</v>
      </c>
      <c r="E795" s="11">
        <v>0.49999999999999956</v>
      </c>
      <c r="F795" s="11">
        <v>201809</v>
      </c>
    </row>
    <row r="796" spans="1:6">
      <c r="A796" s="11" t="s">
        <v>784</v>
      </c>
      <c r="B796" s="11">
        <v>29</v>
      </c>
      <c r="C796" s="11" t="s">
        <v>175</v>
      </c>
      <c r="D796" s="11" t="s">
        <v>206</v>
      </c>
      <c r="E796" s="11">
        <v>3.9999999999999978</v>
      </c>
      <c r="F796" s="11">
        <v>201809</v>
      </c>
    </row>
    <row r="797" spans="1:6">
      <c r="A797" s="11" t="s">
        <v>1232</v>
      </c>
      <c r="B797" s="11">
        <v>30</v>
      </c>
      <c r="C797" s="11" t="s">
        <v>185</v>
      </c>
      <c r="D797" s="11" t="s">
        <v>198</v>
      </c>
      <c r="E797" s="11">
        <v>45.17</v>
      </c>
      <c r="F797" s="11">
        <v>201809</v>
      </c>
    </row>
    <row r="798" spans="1:6">
      <c r="A798" s="11" t="s">
        <v>715</v>
      </c>
      <c r="B798" s="11">
        <v>30</v>
      </c>
      <c r="C798" s="11" t="s">
        <v>175</v>
      </c>
      <c r="D798" s="11" t="s">
        <v>198</v>
      </c>
      <c r="E798" s="11">
        <v>7.9999999999999982</v>
      </c>
      <c r="F798" s="11">
        <v>201809</v>
      </c>
    </row>
    <row r="799" spans="1:6">
      <c r="A799" s="11" t="s">
        <v>466</v>
      </c>
      <c r="B799" s="11">
        <v>30</v>
      </c>
      <c r="C799" s="11" t="s">
        <v>175</v>
      </c>
      <c r="D799" s="11" t="s">
        <v>177</v>
      </c>
      <c r="E799" s="11">
        <v>22.5</v>
      </c>
      <c r="F799" s="11">
        <v>201809</v>
      </c>
    </row>
    <row r="800" spans="1:6">
      <c r="A800" s="11" t="s">
        <v>726</v>
      </c>
      <c r="B800" s="11">
        <v>30</v>
      </c>
      <c r="C800" s="11" t="s">
        <v>175</v>
      </c>
      <c r="D800" s="11" t="s">
        <v>185</v>
      </c>
      <c r="E800" s="11">
        <v>2.0000000000000009</v>
      </c>
      <c r="F800" s="11">
        <v>201809</v>
      </c>
    </row>
    <row r="801" spans="1:6">
      <c r="A801" s="11" t="s">
        <v>726</v>
      </c>
      <c r="B801" s="11">
        <v>30</v>
      </c>
      <c r="C801" s="11" t="s">
        <v>175</v>
      </c>
      <c r="D801" s="11" t="s">
        <v>177</v>
      </c>
      <c r="E801" s="11">
        <v>4.5000000000000027</v>
      </c>
      <c r="F801" s="11">
        <v>201809</v>
      </c>
    </row>
    <row r="802" spans="1:6">
      <c r="A802" s="11" t="s">
        <v>726</v>
      </c>
      <c r="B802" s="11">
        <v>30</v>
      </c>
      <c r="C802" s="11" t="s">
        <v>175</v>
      </c>
      <c r="D802" s="11" t="s">
        <v>198</v>
      </c>
      <c r="E802" s="11">
        <v>45.75</v>
      </c>
      <c r="F802" s="11">
        <v>201809</v>
      </c>
    </row>
    <row r="803" spans="1:6">
      <c r="A803" s="11" t="s">
        <v>458</v>
      </c>
      <c r="B803" s="11">
        <v>30</v>
      </c>
      <c r="C803" s="11" t="s">
        <v>185</v>
      </c>
      <c r="D803" s="11" t="s">
        <v>182</v>
      </c>
      <c r="E803" s="11">
        <v>10.999999999999996</v>
      </c>
      <c r="F803" s="11">
        <v>201809</v>
      </c>
    </row>
    <row r="804" spans="1:6">
      <c r="A804" s="11" t="s">
        <v>458</v>
      </c>
      <c r="B804" s="11">
        <v>30</v>
      </c>
      <c r="C804" s="11" t="s">
        <v>185</v>
      </c>
      <c r="D804" s="11" t="s">
        <v>198</v>
      </c>
      <c r="E804" s="11">
        <v>4.75</v>
      </c>
      <c r="F804" s="11">
        <v>201809</v>
      </c>
    </row>
    <row r="805" spans="1:6">
      <c r="A805" s="11" t="s">
        <v>458</v>
      </c>
      <c r="B805" s="11">
        <v>30</v>
      </c>
      <c r="C805" s="11" t="s">
        <v>185</v>
      </c>
      <c r="D805" s="11" t="s">
        <v>206</v>
      </c>
      <c r="E805" s="11">
        <v>0.24999999999999911</v>
      </c>
      <c r="F805" s="11">
        <v>201809</v>
      </c>
    </row>
    <row r="806" spans="1:6">
      <c r="A806" s="11" t="s">
        <v>844</v>
      </c>
      <c r="B806" s="11">
        <v>30</v>
      </c>
      <c r="C806" s="11" t="s">
        <v>182</v>
      </c>
      <c r="D806" s="11" t="s">
        <v>177</v>
      </c>
      <c r="E806" s="11">
        <v>28.5</v>
      </c>
      <c r="F806" s="11">
        <v>201809</v>
      </c>
    </row>
    <row r="807" spans="1:6">
      <c r="A807" s="11" t="s">
        <v>767</v>
      </c>
      <c r="B807" s="11">
        <v>30</v>
      </c>
      <c r="C807" s="11" t="s">
        <v>175</v>
      </c>
      <c r="D807" s="11" t="s">
        <v>206</v>
      </c>
      <c r="E807" s="11">
        <v>47.163333333333327</v>
      </c>
      <c r="F807" s="11">
        <v>201809</v>
      </c>
    </row>
    <row r="808" spans="1:6">
      <c r="A808" s="11" t="s">
        <v>453</v>
      </c>
      <c r="B808" s="11">
        <v>30</v>
      </c>
      <c r="C808" s="11" t="s">
        <v>175</v>
      </c>
      <c r="D808" s="11" t="s">
        <v>177</v>
      </c>
      <c r="E808" s="11">
        <v>16.5</v>
      </c>
      <c r="F808" s="11">
        <v>201809</v>
      </c>
    </row>
    <row r="809" spans="1:6">
      <c r="A809" s="11" t="s">
        <v>453</v>
      </c>
      <c r="B809" s="11">
        <v>30</v>
      </c>
      <c r="C809" s="11" t="s">
        <v>175</v>
      </c>
      <c r="D809" s="11" t="s">
        <v>198</v>
      </c>
      <c r="E809" s="11">
        <v>16.25</v>
      </c>
      <c r="F809" s="11">
        <v>201809</v>
      </c>
    </row>
    <row r="810" spans="1:6">
      <c r="A810" s="11" t="s">
        <v>955</v>
      </c>
      <c r="B810" s="11">
        <v>30</v>
      </c>
      <c r="C810" s="11" t="s">
        <v>175</v>
      </c>
      <c r="D810" s="11" t="s">
        <v>182</v>
      </c>
      <c r="E810" s="11">
        <v>6.4999999999999991</v>
      </c>
      <c r="F810" s="11">
        <v>201809</v>
      </c>
    </row>
    <row r="811" spans="1:6">
      <c r="A811" s="11" t="s">
        <v>955</v>
      </c>
      <c r="B811" s="11">
        <v>30</v>
      </c>
      <c r="C811" s="11" t="s">
        <v>175</v>
      </c>
      <c r="D811" s="11" t="s">
        <v>185</v>
      </c>
      <c r="E811" s="11">
        <v>4.0000000000000018</v>
      </c>
      <c r="F811" s="11">
        <v>201809</v>
      </c>
    </row>
    <row r="812" spans="1:6">
      <c r="A812" s="11" t="s">
        <v>955</v>
      </c>
      <c r="B812" s="11">
        <v>30</v>
      </c>
      <c r="C812" s="11" t="s">
        <v>175</v>
      </c>
      <c r="D812" s="11" t="s">
        <v>177</v>
      </c>
      <c r="E812" s="11">
        <v>0.99999999999999911</v>
      </c>
      <c r="F812" s="11">
        <v>201809</v>
      </c>
    </row>
    <row r="813" spans="1:6">
      <c r="A813" s="11" t="s">
        <v>955</v>
      </c>
      <c r="B813" s="11">
        <v>30</v>
      </c>
      <c r="C813" s="11" t="s">
        <v>175</v>
      </c>
      <c r="D813" s="11" t="s">
        <v>198</v>
      </c>
      <c r="E813" s="11">
        <v>15.5</v>
      </c>
      <c r="F813" s="11">
        <v>201809</v>
      </c>
    </row>
    <row r="814" spans="1:6">
      <c r="A814" s="11" t="s">
        <v>955</v>
      </c>
      <c r="B814" s="11">
        <v>30</v>
      </c>
      <c r="C814" s="11" t="s">
        <v>175</v>
      </c>
      <c r="D814" s="11" t="s">
        <v>206</v>
      </c>
      <c r="E814" s="11">
        <v>6.4999999999999991</v>
      </c>
      <c r="F814" s="11">
        <v>201809</v>
      </c>
    </row>
    <row r="815" spans="1:6">
      <c r="A815" s="11" t="s">
        <v>478</v>
      </c>
      <c r="B815" s="11">
        <v>30</v>
      </c>
      <c r="C815" s="11" t="s">
        <v>175</v>
      </c>
      <c r="D815" s="11" t="s">
        <v>206</v>
      </c>
      <c r="E815" s="11">
        <v>7.5</v>
      </c>
      <c r="F815" s="11">
        <v>201809</v>
      </c>
    </row>
    <row r="816" spans="1:6">
      <c r="A816" s="11" t="s">
        <v>485</v>
      </c>
      <c r="B816" s="11">
        <v>30</v>
      </c>
      <c r="C816" s="11" t="s">
        <v>175</v>
      </c>
      <c r="D816" s="11" t="s">
        <v>185</v>
      </c>
      <c r="E816" s="11">
        <v>46.75</v>
      </c>
      <c r="F816" s="11">
        <v>201809</v>
      </c>
    </row>
    <row r="817" spans="1:6">
      <c r="A817" s="11" t="s">
        <v>459</v>
      </c>
      <c r="B817" s="11">
        <v>30</v>
      </c>
      <c r="C817" s="11" t="s">
        <v>175</v>
      </c>
      <c r="D817" s="11" t="s">
        <v>198</v>
      </c>
      <c r="E817" s="11">
        <v>44.666666666666671</v>
      </c>
      <c r="F817" s="11">
        <v>201809</v>
      </c>
    </row>
    <row r="818" spans="1:6">
      <c r="A818" s="11" t="s">
        <v>471</v>
      </c>
      <c r="B818" s="11">
        <v>30</v>
      </c>
      <c r="C818" s="11" t="s">
        <v>185</v>
      </c>
      <c r="D818" s="11" t="s">
        <v>206</v>
      </c>
      <c r="E818" s="11">
        <v>51.783333333333339</v>
      </c>
      <c r="F818" s="11">
        <v>201809</v>
      </c>
    </row>
    <row r="819" spans="1:6">
      <c r="A819" s="11" t="s">
        <v>482</v>
      </c>
      <c r="B819" s="11">
        <v>30</v>
      </c>
      <c r="C819" s="11" t="s">
        <v>175</v>
      </c>
      <c r="D819" s="11" t="s">
        <v>198</v>
      </c>
      <c r="E819" s="11">
        <v>49.499999999999993</v>
      </c>
      <c r="F819" s="11">
        <v>201809</v>
      </c>
    </row>
    <row r="820" spans="1:6">
      <c r="A820" s="11" t="s">
        <v>479</v>
      </c>
      <c r="B820" s="11">
        <v>30</v>
      </c>
      <c r="C820" s="11" t="s">
        <v>175</v>
      </c>
      <c r="D820" s="11" t="s">
        <v>177</v>
      </c>
      <c r="E820" s="11">
        <v>18.75</v>
      </c>
      <c r="F820" s="11">
        <v>201809</v>
      </c>
    </row>
    <row r="821" spans="1:6">
      <c r="A821" s="11" t="s">
        <v>479</v>
      </c>
      <c r="B821" s="11">
        <v>30</v>
      </c>
      <c r="C821" s="11" t="s">
        <v>175</v>
      </c>
      <c r="D821" s="11" t="s">
        <v>198</v>
      </c>
      <c r="E821" s="11">
        <v>26.75</v>
      </c>
      <c r="F821" s="11">
        <v>201809</v>
      </c>
    </row>
    <row r="822" spans="1:6">
      <c r="A822" s="11" t="s">
        <v>915</v>
      </c>
      <c r="B822" s="11">
        <v>30</v>
      </c>
      <c r="C822" s="11" t="s">
        <v>198</v>
      </c>
      <c r="D822" s="11" t="s">
        <v>185</v>
      </c>
      <c r="E822" s="11">
        <v>36.270000000000003</v>
      </c>
      <c r="F822" s="11">
        <v>201809</v>
      </c>
    </row>
    <row r="823" spans="1:6">
      <c r="A823" s="11" t="s">
        <v>467</v>
      </c>
      <c r="B823" s="11">
        <v>30</v>
      </c>
      <c r="C823" s="11" t="s">
        <v>185</v>
      </c>
      <c r="D823" s="11" t="s">
        <v>206</v>
      </c>
      <c r="E823" s="11">
        <v>63.00333333333333</v>
      </c>
      <c r="F823" s="11">
        <v>201809</v>
      </c>
    </row>
    <row r="824" spans="1:6">
      <c r="A824" s="11" t="s">
        <v>774</v>
      </c>
      <c r="B824" s="11">
        <v>30</v>
      </c>
      <c r="C824" s="11" t="s">
        <v>175</v>
      </c>
      <c r="D824" s="11" t="s">
        <v>198</v>
      </c>
      <c r="E824" s="11">
        <v>50.5</v>
      </c>
      <c r="F824" s="11">
        <v>201809</v>
      </c>
    </row>
    <row r="825" spans="1:6">
      <c r="A825" s="11" t="s">
        <v>775</v>
      </c>
      <c r="B825" s="11">
        <v>30</v>
      </c>
      <c r="C825" s="11" t="s">
        <v>198</v>
      </c>
      <c r="D825" s="11" t="s">
        <v>185</v>
      </c>
      <c r="E825" s="11">
        <v>44.533333333333324</v>
      </c>
      <c r="F825" s="11">
        <v>201809</v>
      </c>
    </row>
    <row r="826" spans="1:6">
      <c r="A826" s="11" t="s">
        <v>472</v>
      </c>
      <c r="B826" s="11">
        <v>30</v>
      </c>
      <c r="C826" s="11" t="s">
        <v>203</v>
      </c>
      <c r="D826" s="11" t="s">
        <v>198</v>
      </c>
      <c r="E826" s="11">
        <v>40</v>
      </c>
      <c r="F826" s="11">
        <v>201809</v>
      </c>
    </row>
    <row r="827" spans="1:6">
      <c r="A827" s="11" t="s">
        <v>480</v>
      </c>
      <c r="B827" s="11">
        <v>30</v>
      </c>
      <c r="C827" s="11" t="s">
        <v>175</v>
      </c>
      <c r="D827" s="11" t="s">
        <v>185</v>
      </c>
      <c r="E827" s="11">
        <v>36.5</v>
      </c>
      <c r="F827" s="11">
        <v>201809</v>
      </c>
    </row>
    <row r="828" spans="1:6">
      <c r="A828" s="11" t="s">
        <v>1208</v>
      </c>
      <c r="B828" s="11">
        <v>30</v>
      </c>
      <c r="C828" s="11" t="s">
        <v>175</v>
      </c>
      <c r="D828" s="11" t="s">
        <v>198</v>
      </c>
      <c r="E828" s="11">
        <v>8</v>
      </c>
      <c r="F828" s="11">
        <v>201809</v>
      </c>
    </row>
    <row r="829" spans="1:6">
      <c r="A829" s="11" t="s">
        <v>777</v>
      </c>
      <c r="B829" s="11">
        <v>30</v>
      </c>
      <c r="C829" s="11" t="s">
        <v>175</v>
      </c>
      <c r="D829" s="11" t="s">
        <v>185</v>
      </c>
      <c r="E829" s="11">
        <v>28</v>
      </c>
      <c r="F829" s="11">
        <v>201809</v>
      </c>
    </row>
    <row r="830" spans="1:6">
      <c r="A830" s="11" t="s">
        <v>477</v>
      </c>
      <c r="B830" s="11">
        <v>30</v>
      </c>
      <c r="C830" s="11" t="s">
        <v>198</v>
      </c>
      <c r="D830" s="11" t="s">
        <v>206</v>
      </c>
      <c r="E830" s="11">
        <v>45.75</v>
      </c>
      <c r="F830" s="11">
        <v>201809</v>
      </c>
    </row>
    <row r="831" spans="1:6">
      <c r="A831" s="11" t="s">
        <v>780</v>
      </c>
      <c r="B831" s="11">
        <v>30</v>
      </c>
      <c r="C831" s="11" t="s">
        <v>175</v>
      </c>
      <c r="D831" s="11" t="s">
        <v>185</v>
      </c>
      <c r="E831" s="11">
        <v>43.250000000000007</v>
      </c>
      <c r="F831" s="11">
        <v>201809</v>
      </c>
    </row>
    <row r="832" spans="1:6">
      <c r="A832" s="11" t="s">
        <v>833</v>
      </c>
      <c r="B832" s="11">
        <v>30</v>
      </c>
      <c r="C832" s="11" t="s">
        <v>175</v>
      </c>
      <c r="D832" s="11" t="s">
        <v>198</v>
      </c>
      <c r="E832" s="11">
        <v>37</v>
      </c>
      <c r="F832" s="11">
        <v>201809</v>
      </c>
    </row>
    <row r="833" spans="1:6">
      <c r="A833" s="11" t="s">
        <v>501</v>
      </c>
      <c r="B833" s="11">
        <v>30</v>
      </c>
      <c r="C833" s="11" t="s">
        <v>175</v>
      </c>
      <c r="D833" s="11" t="s">
        <v>198</v>
      </c>
      <c r="E833" s="11">
        <v>39</v>
      </c>
      <c r="F833" s="11">
        <v>201809</v>
      </c>
    </row>
    <row r="834" spans="1:6">
      <c r="A834" s="11" t="s">
        <v>487</v>
      </c>
      <c r="B834" s="11">
        <v>30</v>
      </c>
      <c r="C834" s="11" t="s">
        <v>175</v>
      </c>
      <c r="D834" s="11" t="s">
        <v>177</v>
      </c>
      <c r="E834" s="11">
        <v>43.75</v>
      </c>
      <c r="F834" s="11">
        <v>201809</v>
      </c>
    </row>
    <row r="835" spans="1:6">
      <c r="A835" s="11" t="s">
        <v>464</v>
      </c>
      <c r="B835" s="11">
        <v>30</v>
      </c>
      <c r="C835" s="11" t="s">
        <v>198</v>
      </c>
      <c r="D835" s="11" t="s">
        <v>177</v>
      </c>
      <c r="E835" s="11">
        <v>46.25333333333333</v>
      </c>
      <c r="F835" s="11">
        <v>201809</v>
      </c>
    </row>
    <row r="836" spans="1:6">
      <c r="A836" s="11" t="s">
        <v>781</v>
      </c>
      <c r="B836" s="11">
        <v>30</v>
      </c>
      <c r="C836" s="11" t="s">
        <v>175</v>
      </c>
      <c r="D836" s="11" t="s">
        <v>198</v>
      </c>
      <c r="E836" s="11">
        <v>32</v>
      </c>
      <c r="F836" s="11">
        <v>201809</v>
      </c>
    </row>
    <row r="837" spans="1:6">
      <c r="A837" s="11" t="s">
        <v>1239</v>
      </c>
      <c r="B837" s="11">
        <v>30</v>
      </c>
      <c r="C837" s="11" t="s">
        <v>175</v>
      </c>
      <c r="D837" s="11" t="s">
        <v>177</v>
      </c>
      <c r="E837" s="11">
        <v>34.5</v>
      </c>
      <c r="F837" s="11">
        <v>201809</v>
      </c>
    </row>
    <row r="838" spans="1:6">
      <c r="A838" s="11" t="s">
        <v>1215</v>
      </c>
      <c r="B838" s="11">
        <v>30</v>
      </c>
      <c r="C838" s="11" t="s">
        <v>175</v>
      </c>
      <c r="D838" s="11" t="s">
        <v>198</v>
      </c>
      <c r="E838" s="11">
        <v>16.5</v>
      </c>
      <c r="F838" s="11">
        <v>201809</v>
      </c>
    </row>
    <row r="839" spans="1:6">
      <c r="A839" s="11" t="s">
        <v>507</v>
      </c>
      <c r="B839" s="11">
        <v>30</v>
      </c>
      <c r="C839" s="11" t="s">
        <v>175</v>
      </c>
      <c r="D839" s="11" t="s">
        <v>198</v>
      </c>
      <c r="E839" s="11">
        <v>16</v>
      </c>
      <c r="F839" s="11">
        <v>201809</v>
      </c>
    </row>
    <row r="840" spans="1:6">
      <c r="A840" s="11" t="s">
        <v>483</v>
      </c>
      <c r="B840" s="11">
        <v>30</v>
      </c>
      <c r="C840" s="11" t="s">
        <v>175</v>
      </c>
      <c r="D840" s="11" t="s">
        <v>182</v>
      </c>
      <c r="E840" s="11">
        <v>1.9999999999999996</v>
      </c>
      <c r="F840" s="11">
        <v>201809</v>
      </c>
    </row>
    <row r="841" spans="1:6">
      <c r="A841" s="11" t="s">
        <v>483</v>
      </c>
      <c r="B841" s="11">
        <v>30</v>
      </c>
      <c r="C841" s="11" t="s">
        <v>175</v>
      </c>
      <c r="D841" s="11" t="s">
        <v>185</v>
      </c>
      <c r="E841" s="11">
        <v>6</v>
      </c>
      <c r="F841" s="11">
        <v>201809</v>
      </c>
    </row>
    <row r="842" spans="1:6">
      <c r="A842" s="11" t="s">
        <v>483</v>
      </c>
      <c r="B842" s="11">
        <v>30</v>
      </c>
      <c r="C842" s="11" t="s">
        <v>175</v>
      </c>
      <c r="D842" s="11" t="s">
        <v>177</v>
      </c>
      <c r="E842" s="11">
        <v>28</v>
      </c>
      <c r="F842" s="11">
        <v>201809</v>
      </c>
    </row>
    <row r="843" spans="1:6">
      <c r="A843" s="11" t="s">
        <v>483</v>
      </c>
      <c r="B843" s="11">
        <v>30</v>
      </c>
      <c r="C843" s="11" t="s">
        <v>175</v>
      </c>
      <c r="D843" s="11" t="s">
        <v>198</v>
      </c>
      <c r="E843" s="11">
        <v>9</v>
      </c>
      <c r="F843" s="11">
        <v>201809</v>
      </c>
    </row>
    <row r="844" spans="1:6">
      <c r="A844" s="11" t="s">
        <v>483</v>
      </c>
      <c r="B844" s="11">
        <v>30</v>
      </c>
      <c r="C844" s="11" t="s">
        <v>175</v>
      </c>
      <c r="D844" s="11" t="s">
        <v>206</v>
      </c>
      <c r="E844" s="11">
        <v>0.99999999999999911</v>
      </c>
      <c r="F844" s="11">
        <v>201809</v>
      </c>
    </row>
    <row r="845" spans="1:6">
      <c r="A845" s="11" t="s">
        <v>913</v>
      </c>
      <c r="B845" s="11">
        <v>30</v>
      </c>
      <c r="C845" s="11" t="s">
        <v>185</v>
      </c>
      <c r="D845" s="11" t="s">
        <v>177</v>
      </c>
      <c r="E845" s="11">
        <v>28.466666666666665</v>
      </c>
      <c r="F845" s="11">
        <v>201809</v>
      </c>
    </row>
    <row r="846" spans="1:6">
      <c r="A846" s="11" t="s">
        <v>784</v>
      </c>
      <c r="B846" s="11">
        <v>30</v>
      </c>
      <c r="C846" s="11" t="s">
        <v>175</v>
      </c>
      <c r="D846" s="11" t="s">
        <v>148</v>
      </c>
      <c r="E846" s="11">
        <v>2.4999999999999991</v>
      </c>
      <c r="F846" s="11">
        <v>201809</v>
      </c>
    </row>
    <row r="847" spans="1:6">
      <c r="A847" s="11" t="s">
        <v>784</v>
      </c>
      <c r="B847" s="11">
        <v>30</v>
      </c>
      <c r="C847" s="11" t="s">
        <v>175</v>
      </c>
      <c r="D847" s="11" t="s">
        <v>182</v>
      </c>
      <c r="E847" s="11">
        <v>3.7500000000000013</v>
      </c>
      <c r="F847" s="11">
        <v>201809</v>
      </c>
    </row>
    <row r="848" spans="1:6">
      <c r="A848" s="11" t="s">
        <v>784</v>
      </c>
      <c r="B848" s="11">
        <v>30</v>
      </c>
      <c r="C848" s="11" t="s">
        <v>175</v>
      </c>
      <c r="D848" s="11" t="s">
        <v>185</v>
      </c>
      <c r="E848" s="11">
        <v>3.5000000000000009</v>
      </c>
      <c r="F848" s="11">
        <v>201809</v>
      </c>
    </row>
    <row r="849" spans="1:6">
      <c r="A849" s="11" t="s">
        <v>784</v>
      </c>
      <c r="B849" s="11">
        <v>30</v>
      </c>
      <c r="C849" s="11" t="s">
        <v>175</v>
      </c>
      <c r="D849" s="11" t="s">
        <v>177</v>
      </c>
      <c r="E849" s="11">
        <v>2.25</v>
      </c>
      <c r="F849" s="11">
        <v>201809</v>
      </c>
    </row>
    <row r="850" spans="1:6">
      <c r="A850" s="11" t="s">
        <v>784</v>
      </c>
      <c r="B850" s="11">
        <v>30</v>
      </c>
      <c r="C850" s="11" t="s">
        <v>175</v>
      </c>
      <c r="D850" s="11" t="s">
        <v>198</v>
      </c>
      <c r="E850" s="11">
        <v>5.0000000000000009</v>
      </c>
      <c r="F850" s="11">
        <v>201809</v>
      </c>
    </row>
    <row r="851" spans="1:6">
      <c r="A851" s="11" t="s">
        <v>784</v>
      </c>
      <c r="B851" s="11">
        <v>30</v>
      </c>
      <c r="C851" s="11" t="s">
        <v>175</v>
      </c>
      <c r="D851" s="11" t="s">
        <v>203</v>
      </c>
      <c r="E851" s="11">
        <v>1.2500000000000009</v>
      </c>
      <c r="F851" s="11">
        <v>201809</v>
      </c>
    </row>
    <row r="852" spans="1:6">
      <c r="A852" s="11" t="s">
        <v>784</v>
      </c>
      <c r="B852" s="11">
        <v>30</v>
      </c>
      <c r="C852" s="11" t="s">
        <v>175</v>
      </c>
      <c r="D852" s="11" t="s">
        <v>206</v>
      </c>
      <c r="E852" s="11">
        <v>3.4999999999999982</v>
      </c>
      <c r="F852" s="11">
        <v>201809</v>
      </c>
    </row>
    <row r="853" spans="1:6">
      <c r="A853" s="11" t="s">
        <v>782</v>
      </c>
      <c r="B853" s="11">
        <v>28</v>
      </c>
      <c r="C853" s="11" t="s">
        <v>185</v>
      </c>
      <c r="D853" s="11" t="s">
        <v>198</v>
      </c>
      <c r="E853" s="11">
        <v>1.2833333333333341</v>
      </c>
      <c r="F853" s="11">
        <v>201809</v>
      </c>
    </row>
    <row r="854" spans="1:6">
      <c r="A854" s="11" t="s">
        <v>499</v>
      </c>
      <c r="B854" s="11">
        <v>25</v>
      </c>
      <c r="C854" s="11" t="s">
        <v>175</v>
      </c>
      <c r="D854" s="11" t="s">
        <v>206</v>
      </c>
      <c r="E854" s="11">
        <v>46.823333333333331</v>
      </c>
      <c r="F854" s="11">
        <v>201809</v>
      </c>
    </row>
    <row r="855" spans="1:6">
      <c r="A855" s="11" t="s">
        <v>708</v>
      </c>
      <c r="B855" s="11">
        <v>27</v>
      </c>
      <c r="C855" s="11" t="s">
        <v>203</v>
      </c>
      <c r="D855" s="11" t="s">
        <v>185</v>
      </c>
      <c r="E855" s="11">
        <v>31.483333333333334</v>
      </c>
      <c r="F855" s="11">
        <v>201810</v>
      </c>
    </row>
    <row r="856" spans="1:6">
      <c r="A856" s="11" t="s">
        <v>708</v>
      </c>
      <c r="B856" s="11">
        <v>27</v>
      </c>
      <c r="C856" s="11" t="s">
        <v>203</v>
      </c>
      <c r="D856" s="11" t="s">
        <v>198</v>
      </c>
      <c r="E856" s="11">
        <v>6.2166666666666668</v>
      </c>
      <c r="F856" s="11">
        <v>201810</v>
      </c>
    </row>
    <row r="857" spans="1:6">
      <c r="A857" s="11" t="s">
        <v>708</v>
      </c>
      <c r="B857" s="11">
        <v>28</v>
      </c>
      <c r="C857" s="11" t="s">
        <v>203</v>
      </c>
      <c r="D857" s="11" t="s">
        <v>185</v>
      </c>
      <c r="E857" s="11">
        <v>7.7833333333333368</v>
      </c>
      <c r="F857" s="11">
        <v>201810</v>
      </c>
    </row>
    <row r="858" spans="1:6">
      <c r="A858" s="11" t="s">
        <v>708</v>
      </c>
      <c r="B858" s="11">
        <v>28</v>
      </c>
      <c r="C858" s="11" t="s">
        <v>203</v>
      </c>
      <c r="D858" s="11" t="s">
        <v>198</v>
      </c>
      <c r="E858" s="11">
        <v>8.4333333333333336</v>
      </c>
      <c r="F858" s="11">
        <v>201810</v>
      </c>
    </row>
    <row r="859" spans="1:6">
      <c r="A859" s="11" t="s">
        <v>708</v>
      </c>
      <c r="B859" s="11">
        <v>29</v>
      </c>
      <c r="C859" s="11" t="s">
        <v>203</v>
      </c>
      <c r="D859" s="11" t="s">
        <v>185</v>
      </c>
      <c r="E859" s="11">
        <v>28.883333333333336</v>
      </c>
      <c r="F859" s="11">
        <v>201810</v>
      </c>
    </row>
    <row r="860" spans="1:6">
      <c r="A860" s="11" t="s">
        <v>708</v>
      </c>
      <c r="B860" s="11">
        <v>30</v>
      </c>
      <c r="C860" s="11" t="s">
        <v>203</v>
      </c>
      <c r="D860" s="11" t="s">
        <v>185</v>
      </c>
      <c r="E860" s="11">
        <v>33.066666666666663</v>
      </c>
      <c r="F860" s="11">
        <v>201810</v>
      </c>
    </row>
    <row r="861" spans="1:6">
      <c r="A861" s="11" t="s">
        <v>708</v>
      </c>
      <c r="B861" s="11">
        <v>30</v>
      </c>
      <c r="C861" s="11" t="s">
        <v>203</v>
      </c>
      <c r="D861" s="11" t="s">
        <v>198</v>
      </c>
      <c r="E861" s="11">
        <v>11.249999999999998</v>
      </c>
      <c r="F861" s="11">
        <v>201810</v>
      </c>
    </row>
    <row r="862" spans="1:6">
      <c r="A862" s="11" t="s">
        <v>458</v>
      </c>
      <c r="B862" s="11">
        <v>29</v>
      </c>
      <c r="C862" s="11" t="s">
        <v>185</v>
      </c>
      <c r="D862" s="11" t="s">
        <v>182</v>
      </c>
      <c r="E862" s="11">
        <v>3.5000000000000009</v>
      </c>
      <c r="F862" s="11">
        <v>201810</v>
      </c>
    </row>
    <row r="863" spans="1:6">
      <c r="A863" s="11" t="s">
        <v>458</v>
      </c>
      <c r="B863" s="11">
        <v>29</v>
      </c>
      <c r="C863" s="11" t="s">
        <v>185</v>
      </c>
      <c r="D863" s="11" t="s">
        <v>198</v>
      </c>
      <c r="E863" s="11">
        <v>4.5</v>
      </c>
      <c r="F863" s="11">
        <v>201810</v>
      </c>
    </row>
    <row r="864" spans="1:6">
      <c r="A864" s="11" t="s">
        <v>458</v>
      </c>
      <c r="B864" s="11">
        <v>29</v>
      </c>
      <c r="C864" s="11" t="s">
        <v>185</v>
      </c>
      <c r="D864" s="11" t="s">
        <v>206</v>
      </c>
      <c r="E864" s="11">
        <v>6.2499999999999973</v>
      </c>
      <c r="F864" s="11">
        <v>201810</v>
      </c>
    </row>
    <row r="865" spans="1:6">
      <c r="A865" s="11" t="s">
        <v>598</v>
      </c>
      <c r="B865" s="11">
        <v>30</v>
      </c>
      <c r="C865" s="11" t="s">
        <v>203</v>
      </c>
      <c r="D865" s="11" t="s">
        <v>198</v>
      </c>
      <c r="E865" s="11">
        <v>25.5</v>
      </c>
      <c r="F865" s="11">
        <v>201810</v>
      </c>
    </row>
    <row r="866" spans="1:6">
      <c r="A866" s="11" t="s">
        <v>476</v>
      </c>
      <c r="B866" s="11">
        <v>27</v>
      </c>
      <c r="C866" s="11" t="s">
        <v>198</v>
      </c>
      <c r="D866" s="11" t="s">
        <v>206</v>
      </c>
      <c r="E866" s="11">
        <v>55.75</v>
      </c>
      <c r="F866" s="11">
        <v>201810</v>
      </c>
    </row>
    <row r="867" spans="1:6">
      <c r="A867" s="11" t="s">
        <v>476</v>
      </c>
      <c r="B867" s="11">
        <v>28</v>
      </c>
      <c r="C867" s="11" t="s">
        <v>198</v>
      </c>
      <c r="D867" s="11" t="s">
        <v>206</v>
      </c>
      <c r="E867" s="11">
        <v>49.75</v>
      </c>
      <c r="F867" s="11">
        <v>201810</v>
      </c>
    </row>
    <row r="868" spans="1:6">
      <c r="A868" s="11" t="s">
        <v>476</v>
      </c>
      <c r="B868" s="11">
        <v>29</v>
      </c>
      <c r="C868" s="11" t="s">
        <v>198</v>
      </c>
      <c r="D868" s="11" t="s">
        <v>206</v>
      </c>
      <c r="E868" s="11">
        <v>52</v>
      </c>
      <c r="F868" s="11">
        <v>201810</v>
      </c>
    </row>
    <row r="869" spans="1:6">
      <c r="A869" s="11" t="s">
        <v>476</v>
      </c>
      <c r="B869" s="11">
        <v>30</v>
      </c>
      <c r="C869" s="11" t="s">
        <v>198</v>
      </c>
      <c r="D869" s="11" t="s">
        <v>206</v>
      </c>
      <c r="E869" s="11">
        <v>53</v>
      </c>
      <c r="F869" s="11">
        <v>201810</v>
      </c>
    </row>
    <row r="870" spans="1:6">
      <c r="A870" s="11" t="s">
        <v>787</v>
      </c>
      <c r="B870" s="11">
        <v>25</v>
      </c>
      <c r="C870" s="11" t="s">
        <v>185</v>
      </c>
      <c r="D870" s="11" t="s">
        <v>198</v>
      </c>
      <c r="E870" s="11">
        <v>33.166666666666664</v>
      </c>
      <c r="F870" s="11">
        <v>201810</v>
      </c>
    </row>
    <row r="871" spans="1:6">
      <c r="A871" s="11" t="s">
        <v>787</v>
      </c>
      <c r="B871" s="11">
        <v>26</v>
      </c>
      <c r="C871" s="11" t="s">
        <v>185</v>
      </c>
      <c r="D871" s="11" t="s">
        <v>198</v>
      </c>
      <c r="E871" s="11">
        <v>19.75</v>
      </c>
      <c r="F871" s="11">
        <v>201810</v>
      </c>
    </row>
    <row r="872" spans="1:6">
      <c r="A872" s="11" t="s">
        <v>787</v>
      </c>
      <c r="B872" s="11">
        <v>26</v>
      </c>
      <c r="C872" s="11" t="s">
        <v>185</v>
      </c>
      <c r="D872" s="11" t="s">
        <v>206</v>
      </c>
      <c r="E872" s="11">
        <v>2.0000000000000009</v>
      </c>
      <c r="F872" s="11">
        <v>201810</v>
      </c>
    </row>
    <row r="873" spans="1:6">
      <c r="A873" s="11" t="s">
        <v>787</v>
      </c>
      <c r="B873" s="11">
        <v>27</v>
      </c>
      <c r="C873" s="11" t="s">
        <v>185</v>
      </c>
      <c r="D873" s="11" t="s">
        <v>198</v>
      </c>
      <c r="E873" s="11">
        <v>20.166666666666668</v>
      </c>
      <c r="F873" s="11">
        <v>201810</v>
      </c>
    </row>
    <row r="874" spans="1:6">
      <c r="A874" s="11" t="s">
        <v>787</v>
      </c>
      <c r="B874" s="11">
        <v>28</v>
      </c>
      <c r="C874" s="11" t="s">
        <v>185</v>
      </c>
      <c r="D874" s="11" t="s">
        <v>198</v>
      </c>
      <c r="E874" s="11">
        <v>16.750000000000004</v>
      </c>
      <c r="F874" s="11">
        <v>201810</v>
      </c>
    </row>
    <row r="875" spans="1:6">
      <c r="A875" s="11" t="s">
        <v>787</v>
      </c>
      <c r="B875" s="11">
        <v>29</v>
      </c>
      <c r="C875" s="11" t="s">
        <v>185</v>
      </c>
      <c r="D875" s="11" t="s">
        <v>198</v>
      </c>
      <c r="E875" s="11">
        <v>21.75</v>
      </c>
      <c r="F875" s="11">
        <v>201810</v>
      </c>
    </row>
    <row r="876" spans="1:6">
      <c r="A876" s="11" t="s">
        <v>787</v>
      </c>
      <c r="B876" s="11">
        <v>30</v>
      </c>
      <c r="C876" s="11" t="s">
        <v>185</v>
      </c>
      <c r="D876" s="11" t="s">
        <v>198</v>
      </c>
      <c r="E876" s="11">
        <v>5.9999999999999982</v>
      </c>
      <c r="F876" s="11">
        <v>201810</v>
      </c>
    </row>
    <row r="877" spans="1:6">
      <c r="A877" s="11" t="s">
        <v>503</v>
      </c>
      <c r="B877" s="11">
        <v>26</v>
      </c>
      <c r="C877" s="11" t="s">
        <v>185</v>
      </c>
      <c r="D877" s="11" t="s">
        <v>177</v>
      </c>
      <c r="E877" s="11">
        <v>10.17</v>
      </c>
      <c r="F877" s="11">
        <v>201810</v>
      </c>
    </row>
    <row r="878" spans="1:6">
      <c r="A878" s="11" t="s">
        <v>503</v>
      </c>
      <c r="B878" s="11">
        <v>27</v>
      </c>
      <c r="C878" s="11" t="s">
        <v>185</v>
      </c>
      <c r="D878" s="11" t="s">
        <v>177</v>
      </c>
      <c r="E878" s="11">
        <v>3.2499999999999991</v>
      </c>
      <c r="F878" s="11">
        <v>201810</v>
      </c>
    </row>
    <row r="879" spans="1:6">
      <c r="A879" s="11" t="s">
        <v>503</v>
      </c>
      <c r="B879" s="11">
        <v>30</v>
      </c>
      <c r="C879" s="11" t="s">
        <v>185</v>
      </c>
      <c r="D879" s="11" t="s">
        <v>177</v>
      </c>
      <c r="E879" s="11">
        <v>1.7499999999999991</v>
      </c>
      <c r="F879" s="11">
        <v>201810</v>
      </c>
    </row>
    <row r="880" spans="1:6">
      <c r="A880" s="11" t="s">
        <v>488</v>
      </c>
      <c r="B880" s="11">
        <v>28</v>
      </c>
      <c r="C880" s="11" t="s">
        <v>175</v>
      </c>
      <c r="D880" s="11" t="s">
        <v>177</v>
      </c>
      <c r="E880" s="11">
        <v>54.25</v>
      </c>
      <c r="F880" s="11">
        <v>201811</v>
      </c>
    </row>
    <row r="881" spans="1:6">
      <c r="A881" s="11" t="s">
        <v>488</v>
      </c>
      <c r="B881" s="11">
        <v>29</v>
      </c>
      <c r="C881" s="11" t="s">
        <v>175</v>
      </c>
      <c r="D881" s="11" t="s">
        <v>177</v>
      </c>
      <c r="E881" s="11">
        <v>50.75</v>
      </c>
      <c r="F881" s="11">
        <v>201811</v>
      </c>
    </row>
    <row r="882" spans="1:6">
      <c r="A882" s="11" t="s">
        <v>488</v>
      </c>
      <c r="B882" s="11">
        <v>30</v>
      </c>
      <c r="C882" s="11" t="s">
        <v>175</v>
      </c>
      <c r="D882" s="11" t="s">
        <v>177</v>
      </c>
      <c r="E882" s="11">
        <v>50.5</v>
      </c>
      <c r="F882" s="11">
        <v>201811</v>
      </c>
    </row>
    <row r="883" spans="1:6">
      <c r="A883" s="11" t="s">
        <v>786</v>
      </c>
      <c r="B883" s="11">
        <v>25</v>
      </c>
      <c r="C883" s="11" t="s">
        <v>198</v>
      </c>
      <c r="D883" s="11" t="s">
        <v>185</v>
      </c>
      <c r="E883" s="11">
        <v>2.0166666666666688</v>
      </c>
      <c r="F883" s="11">
        <v>201811</v>
      </c>
    </row>
    <row r="884" spans="1:6">
      <c r="A884" s="11" t="s">
        <v>786</v>
      </c>
      <c r="B884" s="11">
        <v>26</v>
      </c>
      <c r="C884" s="11" t="s">
        <v>198</v>
      </c>
      <c r="D884" s="11" t="s">
        <v>185</v>
      </c>
      <c r="E884" s="11">
        <v>4.8666666666666636</v>
      </c>
      <c r="F884" s="11">
        <v>201811</v>
      </c>
    </row>
    <row r="885" spans="1:6">
      <c r="A885" s="11" t="s">
        <v>786</v>
      </c>
      <c r="B885" s="11">
        <v>27</v>
      </c>
      <c r="C885" s="11" t="s">
        <v>198</v>
      </c>
      <c r="D885" s="11" t="s">
        <v>185</v>
      </c>
      <c r="E885" s="11">
        <v>6.4499999999999993</v>
      </c>
      <c r="F885" s="11">
        <v>201811</v>
      </c>
    </row>
    <row r="886" spans="1:6">
      <c r="A886" s="11" t="s">
        <v>786</v>
      </c>
      <c r="B886" s="11">
        <v>27</v>
      </c>
      <c r="C886" s="11" t="s">
        <v>198</v>
      </c>
      <c r="D886" s="11" t="s">
        <v>177</v>
      </c>
      <c r="E886" s="11">
        <v>28.18333333333333</v>
      </c>
      <c r="F886" s="11">
        <v>201811</v>
      </c>
    </row>
    <row r="887" spans="1:6">
      <c r="A887" s="11" t="s">
        <v>455</v>
      </c>
      <c r="B887" s="11">
        <v>27</v>
      </c>
      <c r="C887" s="11" t="s">
        <v>185</v>
      </c>
      <c r="D887" s="11" t="s">
        <v>198</v>
      </c>
      <c r="E887" s="11">
        <v>6</v>
      </c>
      <c r="F887" s="11">
        <v>201811</v>
      </c>
    </row>
    <row r="888" spans="1:6">
      <c r="A888" s="11" t="s">
        <v>468</v>
      </c>
      <c r="B888" s="11">
        <v>25</v>
      </c>
      <c r="C888" s="11" t="s">
        <v>185</v>
      </c>
      <c r="D888" s="11" t="s">
        <v>198</v>
      </c>
      <c r="E888" s="11">
        <v>2.7333333333333329</v>
      </c>
      <c r="F888" s="11">
        <v>201811</v>
      </c>
    </row>
    <row r="889" spans="1:6">
      <c r="A889" s="11" t="s">
        <v>468</v>
      </c>
      <c r="B889" s="11">
        <v>26</v>
      </c>
      <c r="C889" s="11" t="s">
        <v>185</v>
      </c>
      <c r="D889" s="11" t="s">
        <v>198</v>
      </c>
      <c r="E889" s="11">
        <v>3.6833333333333336</v>
      </c>
      <c r="F889" s="11">
        <v>201811</v>
      </c>
    </row>
    <row r="890" spans="1:6">
      <c r="A890" s="11" t="s">
        <v>468</v>
      </c>
      <c r="B890" s="11">
        <v>28</v>
      </c>
      <c r="C890" s="11" t="s">
        <v>185</v>
      </c>
      <c r="D890" s="11" t="s">
        <v>198</v>
      </c>
      <c r="E890" s="11">
        <v>4.3500000000000005</v>
      </c>
      <c r="F890" s="11">
        <v>201811</v>
      </c>
    </row>
    <row r="891" spans="1:6">
      <c r="A891" s="11" t="s">
        <v>468</v>
      </c>
      <c r="B891" s="11">
        <v>29</v>
      </c>
      <c r="C891" s="11" t="s">
        <v>185</v>
      </c>
      <c r="D891" s="11" t="s">
        <v>177</v>
      </c>
      <c r="E891" s="11">
        <v>2.4333333333333327</v>
      </c>
      <c r="F891" s="11">
        <v>201811</v>
      </c>
    </row>
    <row r="892" spans="1:6">
      <c r="A892" s="11" t="s">
        <v>468</v>
      </c>
      <c r="B892" s="11">
        <v>30</v>
      </c>
      <c r="C892" s="11" t="s">
        <v>185</v>
      </c>
      <c r="D892" s="11" t="s">
        <v>198</v>
      </c>
      <c r="E892" s="11">
        <v>5.6166666666666654</v>
      </c>
      <c r="F892" s="11">
        <v>201811</v>
      </c>
    </row>
    <row r="893" spans="1:6">
      <c r="A893" s="11" t="s">
        <v>451</v>
      </c>
      <c r="B893" s="11">
        <v>26</v>
      </c>
      <c r="C893" s="11" t="s">
        <v>185</v>
      </c>
      <c r="D893" s="11" t="s">
        <v>198</v>
      </c>
      <c r="E893" s="11">
        <v>0.70000000000000151</v>
      </c>
      <c r="F893" s="11">
        <v>201811</v>
      </c>
    </row>
    <row r="894" spans="1:6">
      <c r="A894" s="11" t="s">
        <v>451</v>
      </c>
      <c r="B894" s="11">
        <v>27</v>
      </c>
      <c r="C894" s="11" t="s">
        <v>185</v>
      </c>
      <c r="D894" s="11" t="s">
        <v>198</v>
      </c>
      <c r="E894" s="11">
        <v>0.11666666666666625</v>
      </c>
      <c r="F894" s="11">
        <v>201811</v>
      </c>
    </row>
    <row r="895" spans="1:6">
      <c r="A895" s="11" t="s">
        <v>707</v>
      </c>
      <c r="B895" s="11">
        <v>29</v>
      </c>
      <c r="C895" s="11" t="s">
        <v>185</v>
      </c>
      <c r="D895" s="11" t="s">
        <v>198</v>
      </c>
      <c r="E895" s="11">
        <v>44.916666666666657</v>
      </c>
      <c r="F895" s="11">
        <v>201811</v>
      </c>
    </row>
    <row r="896" spans="1:6">
      <c r="A896" s="11" t="s">
        <v>707</v>
      </c>
      <c r="B896" s="11">
        <v>30</v>
      </c>
      <c r="C896" s="11" t="s">
        <v>185</v>
      </c>
      <c r="D896" s="11" t="s">
        <v>198</v>
      </c>
      <c r="E896" s="11">
        <v>45.650000000000006</v>
      </c>
      <c r="F896" s="11">
        <v>201811</v>
      </c>
    </row>
    <row r="897" spans="1:6">
      <c r="A897" s="11" t="s">
        <v>770</v>
      </c>
      <c r="B897" s="11">
        <v>29</v>
      </c>
      <c r="C897" s="11" t="s">
        <v>185</v>
      </c>
      <c r="D897" s="11" t="s">
        <v>198</v>
      </c>
      <c r="E897" s="11">
        <v>5.1666666666666643</v>
      </c>
      <c r="F897" s="11">
        <v>201812</v>
      </c>
    </row>
    <row r="898" spans="1:6">
      <c r="A898" s="11" t="s">
        <v>484</v>
      </c>
      <c r="B898" s="11">
        <v>30</v>
      </c>
      <c r="C898" s="11" t="s">
        <v>175</v>
      </c>
      <c r="D898" s="11" t="s">
        <v>185</v>
      </c>
      <c r="E898" s="11">
        <v>0.99999999999999911</v>
      </c>
      <c r="F898" s="11">
        <v>201812</v>
      </c>
    </row>
    <row r="899" spans="1:6">
      <c r="A899" s="11" t="s">
        <v>484</v>
      </c>
      <c r="B899" s="11">
        <v>30</v>
      </c>
      <c r="C899" s="11" t="s">
        <v>175</v>
      </c>
      <c r="D899" s="11" t="s">
        <v>177</v>
      </c>
      <c r="E899" s="11">
        <v>0.49999999999999956</v>
      </c>
      <c r="F899" s="11">
        <v>201812</v>
      </c>
    </row>
    <row r="900" spans="1:6">
      <c r="A900" s="11" t="s">
        <v>484</v>
      </c>
      <c r="B900" s="11">
        <v>30</v>
      </c>
      <c r="C900" s="11" t="s">
        <v>175</v>
      </c>
      <c r="D900" s="11" t="s">
        <v>198</v>
      </c>
      <c r="E900" s="11">
        <v>15.500000000000002</v>
      </c>
      <c r="F900" s="11">
        <v>201812</v>
      </c>
    </row>
    <row r="901" spans="1:6">
      <c r="A901" s="11" t="s">
        <v>707</v>
      </c>
      <c r="B901" s="11">
        <v>25</v>
      </c>
      <c r="C901" s="11" t="s">
        <v>185</v>
      </c>
      <c r="D901" s="11" t="s">
        <v>198</v>
      </c>
      <c r="E901" s="11">
        <v>41.266666666666666</v>
      </c>
      <c r="F901" s="11">
        <v>201812</v>
      </c>
    </row>
    <row r="902" spans="1:6">
      <c r="A902" s="11" t="s">
        <v>707</v>
      </c>
      <c r="B902" s="11">
        <v>26</v>
      </c>
      <c r="C902" s="11" t="s">
        <v>185</v>
      </c>
      <c r="D902" s="11" t="s">
        <v>198</v>
      </c>
      <c r="E902" s="11">
        <v>41.849999999999994</v>
      </c>
      <c r="F902" s="11">
        <v>201812</v>
      </c>
    </row>
    <row r="903" spans="1:6">
      <c r="A903" s="11" t="s">
        <v>707</v>
      </c>
      <c r="B903" s="11">
        <v>27</v>
      </c>
      <c r="C903" s="11" t="s">
        <v>185</v>
      </c>
      <c r="D903" s="11" t="s">
        <v>198</v>
      </c>
      <c r="E903" s="11">
        <v>11.65</v>
      </c>
      <c r="F903" s="11">
        <v>201812</v>
      </c>
    </row>
    <row r="904" spans="1:6">
      <c r="A904" s="11" t="s">
        <v>707</v>
      </c>
      <c r="B904" s="11">
        <v>28</v>
      </c>
      <c r="C904" s="11" t="s">
        <v>185</v>
      </c>
      <c r="D904" s="11" t="s">
        <v>177</v>
      </c>
      <c r="E904" s="11">
        <v>9.4499999999999993</v>
      </c>
      <c r="F904" s="11">
        <v>201812</v>
      </c>
    </row>
    <row r="905" spans="1:6">
      <c r="A905" s="11" t="s">
        <v>707</v>
      </c>
      <c r="B905" s="11">
        <v>28</v>
      </c>
      <c r="C905" s="11" t="s">
        <v>185</v>
      </c>
      <c r="D905" s="11" t="s">
        <v>198</v>
      </c>
      <c r="E905" s="11">
        <v>20.149999999999999</v>
      </c>
      <c r="F905" s="11">
        <v>201812</v>
      </c>
    </row>
    <row r="906" spans="1:6">
      <c r="A906" s="11" t="s">
        <v>1232</v>
      </c>
      <c r="B906" s="11">
        <v>25</v>
      </c>
      <c r="C906" s="11" t="s">
        <v>185</v>
      </c>
      <c r="D906" s="11" t="s">
        <v>198</v>
      </c>
      <c r="E906" s="11">
        <v>25.450000000000003</v>
      </c>
      <c r="F906" s="11">
        <v>201907</v>
      </c>
    </row>
    <row r="907" spans="1:6">
      <c r="A907" s="11" t="s">
        <v>708</v>
      </c>
      <c r="B907" s="11">
        <v>25</v>
      </c>
      <c r="C907" s="11" t="s">
        <v>185</v>
      </c>
      <c r="D907" s="11" t="s">
        <v>198</v>
      </c>
      <c r="E907" s="11">
        <v>8.0500000000000025</v>
      </c>
      <c r="F907" s="11">
        <v>201907</v>
      </c>
    </row>
    <row r="908" spans="1:6">
      <c r="A908" s="11" t="s">
        <v>708</v>
      </c>
      <c r="B908" s="11">
        <v>25</v>
      </c>
      <c r="C908" s="11" t="s">
        <v>185</v>
      </c>
      <c r="D908" s="11" t="s">
        <v>203</v>
      </c>
      <c r="E908" s="11">
        <v>11.93333333333333</v>
      </c>
      <c r="F908" s="11">
        <v>201907</v>
      </c>
    </row>
    <row r="909" spans="1:6">
      <c r="A909" s="11" t="s">
        <v>726</v>
      </c>
      <c r="B909" s="11">
        <v>25</v>
      </c>
      <c r="C909" s="11" t="s">
        <v>175</v>
      </c>
      <c r="D909" s="11" t="s">
        <v>185</v>
      </c>
      <c r="E909" s="11">
        <v>7</v>
      </c>
      <c r="F909" s="11">
        <v>201907</v>
      </c>
    </row>
    <row r="910" spans="1:6">
      <c r="A910" s="11" t="s">
        <v>726</v>
      </c>
      <c r="B910" s="11">
        <v>25</v>
      </c>
      <c r="C910" s="11" t="s">
        <v>175</v>
      </c>
      <c r="D910" s="11" t="s">
        <v>177</v>
      </c>
      <c r="E910" s="11">
        <v>6.4999999999999982</v>
      </c>
      <c r="F910" s="11">
        <v>201907</v>
      </c>
    </row>
    <row r="911" spans="1:6">
      <c r="A911" s="11" t="s">
        <v>726</v>
      </c>
      <c r="B911" s="11">
        <v>25</v>
      </c>
      <c r="C911" s="11" t="s">
        <v>175</v>
      </c>
      <c r="D911" s="11" t="s">
        <v>198</v>
      </c>
      <c r="E911" s="11">
        <v>23.5</v>
      </c>
      <c r="F911" s="11">
        <v>201907</v>
      </c>
    </row>
    <row r="912" spans="1:6">
      <c r="A912" s="11" t="s">
        <v>726</v>
      </c>
      <c r="B912" s="11">
        <v>25</v>
      </c>
      <c r="C912" s="11" t="s">
        <v>175</v>
      </c>
      <c r="D912" s="11" t="s">
        <v>918</v>
      </c>
      <c r="E912" s="11">
        <v>3.4999999999999982</v>
      </c>
      <c r="F912" s="11">
        <v>201907</v>
      </c>
    </row>
    <row r="913" spans="1:6">
      <c r="A913" s="11" t="s">
        <v>458</v>
      </c>
      <c r="B913" s="11">
        <v>25</v>
      </c>
      <c r="C913" s="11" t="s">
        <v>185</v>
      </c>
      <c r="D913" s="11" t="s">
        <v>182</v>
      </c>
      <c r="E913" s="11">
        <v>6.75</v>
      </c>
      <c r="F913" s="11">
        <v>201907</v>
      </c>
    </row>
    <row r="914" spans="1:6">
      <c r="A914" s="11" t="s">
        <v>458</v>
      </c>
      <c r="B914" s="11">
        <v>25</v>
      </c>
      <c r="C914" s="11" t="s">
        <v>185</v>
      </c>
      <c r="D914" s="11" t="s">
        <v>177</v>
      </c>
      <c r="E914" s="11">
        <v>0.75</v>
      </c>
      <c r="F914" s="11">
        <v>201907</v>
      </c>
    </row>
    <row r="915" spans="1:6">
      <c r="A915" s="11" t="s">
        <v>458</v>
      </c>
      <c r="B915" s="11">
        <v>25</v>
      </c>
      <c r="C915" s="11" t="s">
        <v>185</v>
      </c>
      <c r="D915" s="11" t="s">
        <v>198</v>
      </c>
      <c r="E915" s="11">
        <v>8</v>
      </c>
      <c r="F915" s="11">
        <v>201907</v>
      </c>
    </row>
    <row r="916" spans="1:6">
      <c r="A916" s="11" t="s">
        <v>458</v>
      </c>
      <c r="B916" s="11">
        <v>25</v>
      </c>
      <c r="C916" s="11" t="s">
        <v>185</v>
      </c>
      <c r="D916" s="11" t="s">
        <v>206</v>
      </c>
      <c r="E916" s="11">
        <v>1.9999999999999996</v>
      </c>
      <c r="F916" s="11">
        <v>201907</v>
      </c>
    </row>
    <row r="917" spans="1:6">
      <c r="A917" s="11" t="s">
        <v>767</v>
      </c>
      <c r="B917" s="11">
        <v>25</v>
      </c>
      <c r="C917" s="11" t="s">
        <v>175</v>
      </c>
      <c r="D917" s="11" t="s">
        <v>206</v>
      </c>
      <c r="E917" s="11">
        <v>50.433333333333337</v>
      </c>
      <c r="F917" s="11">
        <v>201907</v>
      </c>
    </row>
    <row r="918" spans="1:6">
      <c r="A918" s="11" t="s">
        <v>1233</v>
      </c>
      <c r="B918" s="11">
        <v>25</v>
      </c>
      <c r="C918" s="11" t="s">
        <v>198</v>
      </c>
      <c r="D918" s="11" t="s">
        <v>185</v>
      </c>
      <c r="E918" s="11">
        <v>24.36333333333333</v>
      </c>
      <c r="F918" s="11">
        <v>201907</v>
      </c>
    </row>
    <row r="919" spans="1:6">
      <c r="A919" s="11" t="s">
        <v>453</v>
      </c>
      <c r="B919" s="11">
        <v>25</v>
      </c>
      <c r="C919" s="11" t="s">
        <v>175</v>
      </c>
      <c r="D919" s="11" t="s">
        <v>177</v>
      </c>
      <c r="E919" s="11">
        <v>18.75</v>
      </c>
      <c r="F919" s="11">
        <v>201907</v>
      </c>
    </row>
    <row r="920" spans="1:6">
      <c r="A920" s="11" t="s">
        <v>453</v>
      </c>
      <c r="B920" s="11">
        <v>25</v>
      </c>
      <c r="C920" s="11" t="s">
        <v>175</v>
      </c>
      <c r="D920" s="11" t="s">
        <v>198</v>
      </c>
      <c r="E920" s="11">
        <v>12.999999999999996</v>
      </c>
      <c r="F920" s="11">
        <v>201907</v>
      </c>
    </row>
    <row r="921" spans="1:6">
      <c r="A921" s="11" t="s">
        <v>951</v>
      </c>
      <c r="B921" s="11">
        <v>25</v>
      </c>
      <c r="C921" s="11" t="s">
        <v>198</v>
      </c>
      <c r="D921" s="11" t="s">
        <v>206</v>
      </c>
      <c r="E921" s="11">
        <v>1.5</v>
      </c>
      <c r="F921" s="11">
        <v>201907</v>
      </c>
    </row>
    <row r="922" spans="1:6">
      <c r="A922" s="11" t="s">
        <v>951</v>
      </c>
      <c r="B922" s="11">
        <v>25</v>
      </c>
      <c r="C922" s="11" t="s">
        <v>198</v>
      </c>
      <c r="D922" s="11" t="s">
        <v>918</v>
      </c>
      <c r="E922" s="11">
        <v>12.25</v>
      </c>
      <c r="F922" s="11">
        <v>201907</v>
      </c>
    </row>
    <row r="923" spans="1:6">
      <c r="A923" s="11" t="s">
        <v>478</v>
      </c>
      <c r="B923" s="11">
        <v>25</v>
      </c>
      <c r="C923" s="11" t="s">
        <v>175</v>
      </c>
      <c r="D923" s="11" t="s">
        <v>198</v>
      </c>
      <c r="E923" s="11">
        <v>3</v>
      </c>
      <c r="F923" s="11">
        <v>201907</v>
      </c>
    </row>
    <row r="924" spans="1:6">
      <c r="A924" s="11" t="s">
        <v>478</v>
      </c>
      <c r="B924" s="11">
        <v>25</v>
      </c>
      <c r="C924" s="11" t="s">
        <v>175</v>
      </c>
      <c r="D924" s="11" t="s">
        <v>206</v>
      </c>
      <c r="E924" s="11">
        <v>3.4999999999999996</v>
      </c>
      <c r="F924" s="11">
        <v>201907</v>
      </c>
    </row>
    <row r="925" spans="1:6">
      <c r="A925" s="11" t="s">
        <v>845</v>
      </c>
      <c r="B925" s="11">
        <v>25</v>
      </c>
      <c r="C925" s="11" t="s">
        <v>185</v>
      </c>
      <c r="D925" s="11" t="s">
        <v>198</v>
      </c>
      <c r="E925" s="11">
        <v>2.6</v>
      </c>
      <c r="F925" s="11">
        <v>201907</v>
      </c>
    </row>
    <row r="926" spans="1:6">
      <c r="A926" s="11" t="s">
        <v>485</v>
      </c>
      <c r="B926" s="11">
        <v>25</v>
      </c>
      <c r="C926" s="11" t="s">
        <v>175</v>
      </c>
      <c r="D926" s="11" t="s">
        <v>185</v>
      </c>
      <c r="E926" s="11">
        <v>44.25</v>
      </c>
      <c r="F926" s="11">
        <v>201907</v>
      </c>
    </row>
    <row r="927" spans="1:6">
      <c r="A927" s="11" t="s">
        <v>485</v>
      </c>
      <c r="B927" s="11">
        <v>25</v>
      </c>
      <c r="C927" s="11" t="s">
        <v>175</v>
      </c>
      <c r="D927" s="11" t="s">
        <v>206</v>
      </c>
      <c r="E927" s="11">
        <v>3.2499999999999991</v>
      </c>
      <c r="F927" s="11">
        <v>201907</v>
      </c>
    </row>
    <row r="928" spans="1:6">
      <c r="A928" s="11" t="s">
        <v>598</v>
      </c>
      <c r="B928" s="11">
        <v>25</v>
      </c>
      <c r="C928" s="11" t="s">
        <v>203</v>
      </c>
      <c r="D928" s="11" t="s">
        <v>198</v>
      </c>
      <c r="E928" s="11">
        <v>32.75</v>
      </c>
      <c r="F928" s="11">
        <v>201907</v>
      </c>
    </row>
    <row r="929" spans="1:6">
      <c r="A929" s="11" t="s">
        <v>917</v>
      </c>
      <c r="B929" s="11">
        <v>25</v>
      </c>
      <c r="C929" s="11" t="s">
        <v>203</v>
      </c>
      <c r="D929" s="11" t="s">
        <v>185</v>
      </c>
      <c r="E929" s="11">
        <v>36.266666666666659</v>
      </c>
      <c r="F929" s="11">
        <v>201907</v>
      </c>
    </row>
    <row r="930" spans="1:6">
      <c r="A930" s="11" t="s">
        <v>508</v>
      </c>
      <c r="B930" s="11">
        <v>25</v>
      </c>
      <c r="C930" s="11" t="s">
        <v>198</v>
      </c>
      <c r="D930" s="11" t="s">
        <v>203</v>
      </c>
      <c r="E930" s="11">
        <v>42.25</v>
      </c>
      <c r="F930" s="11">
        <v>201907</v>
      </c>
    </row>
    <row r="931" spans="1:6">
      <c r="A931" s="11" t="s">
        <v>482</v>
      </c>
      <c r="B931" s="11">
        <v>25</v>
      </c>
      <c r="C931" s="11" t="s">
        <v>175</v>
      </c>
      <c r="D931" s="11" t="s">
        <v>198</v>
      </c>
      <c r="E931" s="11">
        <v>48.5</v>
      </c>
      <c r="F931" s="11">
        <v>201907</v>
      </c>
    </row>
    <row r="932" spans="1:6">
      <c r="A932" s="11" t="s">
        <v>482</v>
      </c>
      <c r="B932" s="11">
        <v>25</v>
      </c>
      <c r="C932" s="11" t="s">
        <v>175</v>
      </c>
      <c r="D932" s="11" t="s">
        <v>206</v>
      </c>
      <c r="E932" s="11">
        <v>2.7500000000000009</v>
      </c>
      <c r="F932" s="11">
        <v>201907</v>
      </c>
    </row>
    <row r="933" spans="1:6">
      <c r="A933" s="11" t="s">
        <v>479</v>
      </c>
      <c r="B933" s="11">
        <v>25</v>
      </c>
      <c r="C933" s="11" t="s">
        <v>175</v>
      </c>
      <c r="D933" s="11" t="s">
        <v>177</v>
      </c>
      <c r="E933" s="11">
        <v>4.0000000000000018</v>
      </c>
      <c r="F933" s="11">
        <v>201907</v>
      </c>
    </row>
    <row r="934" spans="1:6">
      <c r="A934" s="11" t="s">
        <v>479</v>
      </c>
      <c r="B934" s="11">
        <v>25</v>
      </c>
      <c r="C934" s="11" t="s">
        <v>175</v>
      </c>
      <c r="D934" s="11" t="s">
        <v>198</v>
      </c>
      <c r="E934" s="11">
        <v>39.75</v>
      </c>
      <c r="F934" s="11">
        <v>201907</v>
      </c>
    </row>
    <row r="935" spans="1:6">
      <c r="A935" s="11" t="s">
        <v>950</v>
      </c>
      <c r="B935" s="11">
        <v>25</v>
      </c>
      <c r="C935" s="11" t="s">
        <v>185</v>
      </c>
      <c r="D935" s="11" t="s">
        <v>198</v>
      </c>
      <c r="E935" s="11">
        <v>12.433333333333334</v>
      </c>
      <c r="F935" s="11">
        <v>201907</v>
      </c>
    </row>
    <row r="936" spans="1:6">
      <c r="A936" s="11" t="s">
        <v>467</v>
      </c>
      <c r="B936" s="11">
        <v>25</v>
      </c>
      <c r="C936" s="11" t="s">
        <v>185</v>
      </c>
      <c r="D936" s="11" t="s">
        <v>206</v>
      </c>
      <c r="E936" s="11">
        <v>43.333333333333336</v>
      </c>
      <c r="F936" s="11">
        <v>201907</v>
      </c>
    </row>
    <row r="937" spans="1:6">
      <c r="A937" s="11" t="s">
        <v>468</v>
      </c>
      <c r="B937" s="11">
        <v>25</v>
      </c>
      <c r="C937" s="11" t="s">
        <v>185</v>
      </c>
      <c r="D937" s="11" t="s">
        <v>198</v>
      </c>
      <c r="E937" s="11">
        <v>12.333333333333334</v>
      </c>
      <c r="F937" s="11">
        <v>201907</v>
      </c>
    </row>
    <row r="938" spans="1:6">
      <c r="A938" s="11" t="s">
        <v>480</v>
      </c>
      <c r="B938" s="11">
        <v>25</v>
      </c>
      <c r="C938" s="11" t="s">
        <v>175</v>
      </c>
      <c r="D938" s="11" t="s">
        <v>185</v>
      </c>
      <c r="E938" s="11">
        <v>38</v>
      </c>
      <c r="F938" s="11">
        <v>201907</v>
      </c>
    </row>
    <row r="939" spans="1:6">
      <c r="A939" s="11" t="s">
        <v>1054</v>
      </c>
      <c r="B939" s="11">
        <v>25</v>
      </c>
      <c r="C939" s="11" t="s">
        <v>198</v>
      </c>
      <c r="D939" s="11" t="s">
        <v>148</v>
      </c>
      <c r="E939" s="11">
        <v>23.499999999999993</v>
      </c>
      <c r="F939" s="11">
        <v>201907</v>
      </c>
    </row>
    <row r="940" spans="1:6">
      <c r="A940" s="11" t="s">
        <v>500</v>
      </c>
      <c r="B940" s="11">
        <v>25</v>
      </c>
      <c r="C940" s="11" t="s">
        <v>185</v>
      </c>
      <c r="D940" s="11" t="s">
        <v>198</v>
      </c>
      <c r="E940" s="11">
        <v>4.0166666666666675</v>
      </c>
      <c r="F940" s="11">
        <v>201907</v>
      </c>
    </row>
    <row r="941" spans="1:6">
      <c r="A941" s="11" t="s">
        <v>1208</v>
      </c>
      <c r="B941" s="11">
        <v>25</v>
      </c>
      <c r="C941" s="11" t="s">
        <v>175</v>
      </c>
      <c r="D941" s="11" t="s">
        <v>198</v>
      </c>
      <c r="E941" s="11">
        <v>16</v>
      </c>
      <c r="F941" s="11">
        <v>201907</v>
      </c>
    </row>
    <row r="942" spans="1:6">
      <c r="A942" s="11" t="s">
        <v>777</v>
      </c>
      <c r="B942" s="11">
        <v>25</v>
      </c>
      <c r="C942" s="11" t="s">
        <v>175</v>
      </c>
      <c r="D942" s="11" t="s">
        <v>185</v>
      </c>
      <c r="E942" s="11">
        <v>28</v>
      </c>
      <c r="F942" s="11">
        <v>201907</v>
      </c>
    </row>
    <row r="943" spans="1:6">
      <c r="A943" s="11" t="s">
        <v>778</v>
      </c>
      <c r="B943" s="11">
        <v>25</v>
      </c>
      <c r="C943" s="11" t="s">
        <v>175</v>
      </c>
      <c r="D943" s="11" t="s">
        <v>185</v>
      </c>
      <c r="E943" s="11">
        <v>4</v>
      </c>
      <c r="F943" s="11">
        <v>201907</v>
      </c>
    </row>
    <row r="944" spans="1:6">
      <c r="A944" s="11" t="s">
        <v>778</v>
      </c>
      <c r="B944" s="11">
        <v>25</v>
      </c>
      <c r="C944" s="11" t="s">
        <v>175</v>
      </c>
      <c r="D944" s="11" t="s">
        <v>177</v>
      </c>
      <c r="E944" s="11">
        <v>5.0000000000000009</v>
      </c>
      <c r="F944" s="11">
        <v>201907</v>
      </c>
    </row>
    <row r="945" spans="1:6">
      <c r="A945" s="11" t="s">
        <v>778</v>
      </c>
      <c r="B945" s="11">
        <v>25</v>
      </c>
      <c r="C945" s="11" t="s">
        <v>175</v>
      </c>
      <c r="D945" s="11" t="s">
        <v>198</v>
      </c>
      <c r="E945" s="11">
        <v>31.000000000000007</v>
      </c>
      <c r="F945" s="11">
        <v>201907</v>
      </c>
    </row>
    <row r="946" spans="1:6">
      <c r="A946" s="11" t="s">
        <v>709</v>
      </c>
      <c r="B946" s="11">
        <v>25</v>
      </c>
      <c r="C946" s="11" t="s">
        <v>185</v>
      </c>
      <c r="D946" s="11" t="s">
        <v>198</v>
      </c>
      <c r="E946" s="11">
        <v>2.9333333333333349</v>
      </c>
      <c r="F946" s="11">
        <v>201907</v>
      </c>
    </row>
    <row r="947" spans="1:6">
      <c r="A947" s="11" t="s">
        <v>454</v>
      </c>
      <c r="B947" s="11">
        <v>25</v>
      </c>
      <c r="C947" s="11" t="s">
        <v>198</v>
      </c>
      <c r="D947" s="11" t="s">
        <v>185</v>
      </c>
      <c r="E947" s="11">
        <v>45.833333333333336</v>
      </c>
      <c r="F947" s="11">
        <v>201907</v>
      </c>
    </row>
    <row r="948" spans="1:6">
      <c r="A948" s="11" t="s">
        <v>484</v>
      </c>
      <c r="B948" s="11">
        <v>25</v>
      </c>
      <c r="C948" s="11" t="s">
        <v>175</v>
      </c>
      <c r="D948" s="11" t="s">
        <v>185</v>
      </c>
      <c r="E948" s="11">
        <v>0.74999999999999734</v>
      </c>
      <c r="F948" s="11">
        <v>201907</v>
      </c>
    </row>
    <row r="949" spans="1:6">
      <c r="A949" s="11" t="s">
        <v>484</v>
      </c>
      <c r="B949" s="11">
        <v>25</v>
      </c>
      <c r="C949" s="11" t="s">
        <v>175</v>
      </c>
      <c r="D949" s="11" t="s">
        <v>177</v>
      </c>
      <c r="E949" s="11">
        <v>0.50000000000000089</v>
      </c>
      <c r="F949" s="11">
        <v>201907</v>
      </c>
    </row>
    <row r="950" spans="1:6">
      <c r="A950" s="11" t="s">
        <v>484</v>
      </c>
      <c r="B950" s="11">
        <v>25</v>
      </c>
      <c r="C950" s="11" t="s">
        <v>175</v>
      </c>
      <c r="D950" s="11" t="s">
        <v>198</v>
      </c>
      <c r="E950" s="11">
        <v>15.750000000000004</v>
      </c>
      <c r="F950" s="11">
        <v>201907</v>
      </c>
    </row>
    <row r="951" spans="1:6">
      <c r="A951" s="11" t="s">
        <v>476</v>
      </c>
      <c r="B951" s="11">
        <v>25</v>
      </c>
      <c r="C951" s="11" t="s">
        <v>198</v>
      </c>
      <c r="D951" s="11" t="s">
        <v>206</v>
      </c>
      <c r="E951" s="11">
        <v>52.25</v>
      </c>
      <c r="F951" s="11">
        <v>201907</v>
      </c>
    </row>
    <row r="952" spans="1:6">
      <c r="A952" s="11" t="s">
        <v>477</v>
      </c>
      <c r="B952" s="11">
        <v>25</v>
      </c>
      <c r="C952" s="11" t="s">
        <v>198</v>
      </c>
      <c r="D952" s="11" t="s">
        <v>203</v>
      </c>
      <c r="E952" s="11">
        <v>0.75</v>
      </c>
      <c r="F952" s="11">
        <v>201907</v>
      </c>
    </row>
    <row r="953" spans="1:6">
      <c r="A953" s="11" t="s">
        <v>477</v>
      </c>
      <c r="B953" s="11">
        <v>25</v>
      </c>
      <c r="C953" s="11" t="s">
        <v>198</v>
      </c>
      <c r="D953" s="11" t="s">
        <v>206</v>
      </c>
      <c r="E953" s="11">
        <v>47.75</v>
      </c>
      <c r="F953" s="11">
        <v>201907</v>
      </c>
    </row>
    <row r="954" spans="1:6">
      <c r="A954" s="11" t="s">
        <v>464</v>
      </c>
      <c r="B954" s="11">
        <v>25</v>
      </c>
      <c r="C954" s="11" t="s">
        <v>198</v>
      </c>
      <c r="D954" s="11" t="s">
        <v>177</v>
      </c>
      <c r="E954" s="11">
        <v>37.550000000000011</v>
      </c>
      <c r="F954" s="11">
        <v>201907</v>
      </c>
    </row>
    <row r="955" spans="1:6">
      <c r="A955" s="11" t="s">
        <v>486</v>
      </c>
      <c r="B955" s="11">
        <v>25</v>
      </c>
      <c r="C955" s="11" t="s">
        <v>175</v>
      </c>
      <c r="D955" s="11" t="s">
        <v>177</v>
      </c>
      <c r="E955" s="11">
        <v>43.75</v>
      </c>
      <c r="F955" s="11">
        <v>201907</v>
      </c>
    </row>
    <row r="956" spans="1:6">
      <c r="A956" s="11" t="s">
        <v>1215</v>
      </c>
      <c r="B956" s="11">
        <v>25</v>
      </c>
      <c r="C956" s="11" t="s">
        <v>175</v>
      </c>
      <c r="D956" s="11" t="s">
        <v>198</v>
      </c>
      <c r="E956" s="11">
        <v>22.5</v>
      </c>
      <c r="F956" s="11">
        <v>201907</v>
      </c>
    </row>
    <row r="957" spans="1:6">
      <c r="A957" s="11" t="s">
        <v>507</v>
      </c>
      <c r="B957" s="11">
        <v>25</v>
      </c>
      <c r="C957" s="11" t="s">
        <v>175</v>
      </c>
      <c r="D957" s="11" t="s">
        <v>198</v>
      </c>
      <c r="E957" s="11">
        <v>16</v>
      </c>
      <c r="F957" s="11">
        <v>201907</v>
      </c>
    </row>
    <row r="958" spans="1:6">
      <c r="A958" s="11" t="s">
        <v>483</v>
      </c>
      <c r="B958" s="11">
        <v>25</v>
      </c>
      <c r="C958" s="11" t="s">
        <v>175</v>
      </c>
      <c r="D958" s="11" t="s">
        <v>182</v>
      </c>
      <c r="E958" s="11">
        <v>6.9999999999999991</v>
      </c>
      <c r="F958" s="11">
        <v>201907</v>
      </c>
    </row>
    <row r="959" spans="1:6">
      <c r="A959" s="11" t="s">
        <v>483</v>
      </c>
      <c r="B959" s="11">
        <v>25</v>
      </c>
      <c r="C959" s="11" t="s">
        <v>175</v>
      </c>
      <c r="D959" s="11" t="s">
        <v>185</v>
      </c>
      <c r="E959" s="11">
        <v>8.0000000000000036</v>
      </c>
      <c r="F959" s="11">
        <v>201907</v>
      </c>
    </row>
    <row r="960" spans="1:6">
      <c r="A960" s="11" t="s">
        <v>483</v>
      </c>
      <c r="B960" s="11">
        <v>25</v>
      </c>
      <c r="C960" s="11" t="s">
        <v>175</v>
      </c>
      <c r="D960" s="11" t="s">
        <v>177</v>
      </c>
      <c r="E960" s="11">
        <v>14.499999999999998</v>
      </c>
      <c r="F960" s="11">
        <v>201907</v>
      </c>
    </row>
    <row r="961" spans="1:6">
      <c r="A961" s="11" t="s">
        <v>483</v>
      </c>
      <c r="B961" s="11">
        <v>25</v>
      </c>
      <c r="C961" s="11" t="s">
        <v>175</v>
      </c>
      <c r="D961" s="11" t="s">
        <v>198</v>
      </c>
      <c r="E961" s="11">
        <v>13.999999999999998</v>
      </c>
      <c r="F961" s="11">
        <v>201907</v>
      </c>
    </row>
    <row r="962" spans="1:6">
      <c r="A962" s="11" t="s">
        <v>483</v>
      </c>
      <c r="B962" s="11">
        <v>25</v>
      </c>
      <c r="C962" s="11" t="s">
        <v>175</v>
      </c>
      <c r="D962" s="11" t="s">
        <v>206</v>
      </c>
      <c r="E962" s="11">
        <v>1.0000000000000004</v>
      </c>
      <c r="F962" s="11">
        <v>201907</v>
      </c>
    </row>
    <row r="963" spans="1:6">
      <c r="A963" s="11" t="s">
        <v>483</v>
      </c>
      <c r="B963" s="11">
        <v>25</v>
      </c>
      <c r="C963" s="11" t="s">
        <v>175</v>
      </c>
      <c r="D963" s="11" t="s">
        <v>918</v>
      </c>
      <c r="E963" s="11">
        <v>1.5</v>
      </c>
      <c r="F963" s="11">
        <v>201907</v>
      </c>
    </row>
    <row r="964" spans="1:6">
      <c r="A964" s="11" t="s">
        <v>452</v>
      </c>
      <c r="B964" s="11">
        <v>25</v>
      </c>
      <c r="C964" s="11" t="s">
        <v>177</v>
      </c>
      <c r="D964" s="11" t="s">
        <v>198</v>
      </c>
      <c r="E964" s="11">
        <v>21.433333333333337</v>
      </c>
      <c r="F964" s="11">
        <v>201907</v>
      </c>
    </row>
    <row r="965" spans="1:6">
      <c r="A965" s="11" t="s">
        <v>913</v>
      </c>
      <c r="B965" s="11">
        <v>25</v>
      </c>
      <c r="C965" s="11" t="s">
        <v>185</v>
      </c>
      <c r="D965" s="11" t="s">
        <v>177</v>
      </c>
      <c r="E965" s="11">
        <v>14.683333333333334</v>
      </c>
      <c r="F965" s="11">
        <v>201907</v>
      </c>
    </row>
    <row r="966" spans="1:6">
      <c r="A966" s="11" t="s">
        <v>913</v>
      </c>
      <c r="B966" s="11">
        <v>25</v>
      </c>
      <c r="C966" s="11" t="s">
        <v>185</v>
      </c>
      <c r="D966" s="11" t="s">
        <v>198</v>
      </c>
      <c r="E966" s="11">
        <v>14.300000000000002</v>
      </c>
      <c r="F966" s="11">
        <v>201907</v>
      </c>
    </row>
    <row r="967" spans="1:6">
      <c r="A967" s="11" t="s">
        <v>784</v>
      </c>
      <c r="B967" s="11">
        <v>25</v>
      </c>
      <c r="C967" s="11" t="s">
        <v>175</v>
      </c>
      <c r="D967" s="11" t="s">
        <v>148</v>
      </c>
      <c r="E967" s="11">
        <v>1.7500000000000018</v>
      </c>
      <c r="F967" s="11">
        <v>201907</v>
      </c>
    </row>
    <row r="968" spans="1:6">
      <c r="A968" s="11" t="s">
        <v>784</v>
      </c>
      <c r="B968" s="11">
        <v>25</v>
      </c>
      <c r="C968" s="11" t="s">
        <v>175</v>
      </c>
      <c r="D968" s="11" t="s">
        <v>182</v>
      </c>
      <c r="E968" s="11">
        <v>2.9999999999999973</v>
      </c>
      <c r="F968" s="11">
        <v>201907</v>
      </c>
    </row>
    <row r="969" spans="1:6">
      <c r="A969" s="11" t="s">
        <v>784</v>
      </c>
      <c r="B969" s="11">
        <v>25</v>
      </c>
      <c r="C969" s="11" t="s">
        <v>175</v>
      </c>
      <c r="D969" s="11" t="s">
        <v>185</v>
      </c>
      <c r="E969" s="11">
        <v>4.9999999999999982</v>
      </c>
      <c r="F969" s="11">
        <v>201907</v>
      </c>
    </row>
    <row r="970" spans="1:6">
      <c r="A970" s="11" t="s">
        <v>784</v>
      </c>
      <c r="B970" s="11">
        <v>25</v>
      </c>
      <c r="C970" s="11" t="s">
        <v>175</v>
      </c>
      <c r="D970" s="11" t="s">
        <v>177</v>
      </c>
      <c r="E970" s="11">
        <v>3.5000000000000022</v>
      </c>
      <c r="F970" s="11">
        <v>201907</v>
      </c>
    </row>
    <row r="971" spans="1:6">
      <c r="A971" s="11" t="s">
        <v>784</v>
      </c>
      <c r="B971" s="11">
        <v>25</v>
      </c>
      <c r="C971" s="11" t="s">
        <v>175</v>
      </c>
      <c r="D971" s="11" t="s">
        <v>198</v>
      </c>
      <c r="E971" s="11">
        <v>5.2499999999999982</v>
      </c>
      <c r="F971" s="11">
        <v>201907</v>
      </c>
    </row>
    <row r="972" spans="1:6">
      <c r="A972" s="11" t="s">
        <v>784</v>
      </c>
      <c r="B972" s="11">
        <v>25</v>
      </c>
      <c r="C972" s="11" t="s">
        <v>175</v>
      </c>
      <c r="D972" s="11" t="s">
        <v>203</v>
      </c>
      <c r="E972" s="11">
        <v>0.49999999999999956</v>
      </c>
      <c r="F972" s="11">
        <v>201907</v>
      </c>
    </row>
    <row r="973" spans="1:6">
      <c r="A973" s="11" t="s">
        <v>784</v>
      </c>
      <c r="B973" s="11">
        <v>25</v>
      </c>
      <c r="C973" s="11" t="s">
        <v>175</v>
      </c>
      <c r="D973" s="11" t="s">
        <v>206</v>
      </c>
      <c r="E973" s="11">
        <v>4.5000000000000018</v>
      </c>
      <c r="F973" s="11">
        <v>201907</v>
      </c>
    </row>
    <row r="974" spans="1:6">
      <c r="A974" s="11" t="s">
        <v>1232</v>
      </c>
      <c r="B974" s="11">
        <v>26</v>
      </c>
      <c r="C974" s="11" t="s">
        <v>185</v>
      </c>
      <c r="D974" s="11" t="s">
        <v>198</v>
      </c>
      <c r="E974" s="11">
        <v>37.666666666666671</v>
      </c>
      <c r="F974" s="11">
        <v>201907</v>
      </c>
    </row>
    <row r="975" spans="1:6">
      <c r="A975" s="11" t="s">
        <v>708</v>
      </c>
      <c r="B975" s="11">
        <v>26</v>
      </c>
      <c r="C975" s="11" t="s">
        <v>185</v>
      </c>
      <c r="D975" s="11" t="s">
        <v>203</v>
      </c>
      <c r="E975" s="11">
        <v>9.2200000000000006</v>
      </c>
      <c r="F975" s="11">
        <v>201907</v>
      </c>
    </row>
    <row r="976" spans="1:6">
      <c r="A976" s="11" t="s">
        <v>726</v>
      </c>
      <c r="B976" s="11">
        <v>26</v>
      </c>
      <c r="C976" s="11" t="s">
        <v>175</v>
      </c>
      <c r="D976" s="11" t="s">
        <v>185</v>
      </c>
      <c r="E976" s="11">
        <v>6.5</v>
      </c>
      <c r="F976" s="11">
        <v>201907</v>
      </c>
    </row>
    <row r="977" spans="1:6">
      <c r="A977" s="11" t="s">
        <v>726</v>
      </c>
      <c r="B977" s="11">
        <v>26</v>
      </c>
      <c r="C977" s="11" t="s">
        <v>175</v>
      </c>
      <c r="D977" s="11" t="s">
        <v>177</v>
      </c>
      <c r="E977" s="11">
        <v>8.5</v>
      </c>
      <c r="F977" s="11">
        <v>201907</v>
      </c>
    </row>
    <row r="978" spans="1:6">
      <c r="A978" s="11" t="s">
        <v>726</v>
      </c>
      <c r="B978" s="11">
        <v>26</v>
      </c>
      <c r="C978" s="11" t="s">
        <v>175</v>
      </c>
      <c r="D978" s="11" t="s">
        <v>198</v>
      </c>
      <c r="E978" s="11">
        <v>21</v>
      </c>
      <c r="F978" s="11">
        <v>201907</v>
      </c>
    </row>
    <row r="979" spans="1:6">
      <c r="A979" s="11" t="s">
        <v>726</v>
      </c>
      <c r="B979" s="11">
        <v>26</v>
      </c>
      <c r="C979" s="11" t="s">
        <v>175</v>
      </c>
      <c r="D979" s="11" t="s">
        <v>918</v>
      </c>
      <c r="E979" s="11">
        <v>2.9999999999999987</v>
      </c>
      <c r="F979" s="11">
        <v>201907</v>
      </c>
    </row>
    <row r="980" spans="1:6">
      <c r="A980" s="11" t="s">
        <v>458</v>
      </c>
      <c r="B980" s="11">
        <v>26</v>
      </c>
      <c r="C980" s="11" t="s">
        <v>185</v>
      </c>
      <c r="D980" s="11" t="s">
        <v>182</v>
      </c>
      <c r="E980" s="11">
        <v>7.9999999999999964</v>
      </c>
      <c r="F980" s="11">
        <v>201907</v>
      </c>
    </row>
    <row r="981" spans="1:6">
      <c r="A981" s="11" t="s">
        <v>458</v>
      </c>
      <c r="B981" s="11">
        <v>26</v>
      </c>
      <c r="C981" s="11" t="s">
        <v>185</v>
      </c>
      <c r="D981" s="11" t="s">
        <v>198</v>
      </c>
      <c r="E981" s="11">
        <v>1.5</v>
      </c>
      <c r="F981" s="11">
        <v>201907</v>
      </c>
    </row>
    <row r="982" spans="1:6">
      <c r="A982" s="11" t="s">
        <v>458</v>
      </c>
      <c r="B982" s="11">
        <v>26</v>
      </c>
      <c r="C982" s="11" t="s">
        <v>185</v>
      </c>
      <c r="D982" s="11" t="s">
        <v>206</v>
      </c>
      <c r="E982" s="11">
        <v>1.9999999999999996</v>
      </c>
      <c r="F982" s="11">
        <v>201907</v>
      </c>
    </row>
    <row r="983" spans="1:6">
      <c r="A983" s="11" t="s">
        <v>767</v>
      </c>
      <c r="B983" s="11">
        <v>26</v>
      </c>
      <c r="C983" s="11" t="s">
        <v>175</v>
      </c>
      <c r="D983" s="11" t="s">
        <v>206</v>
      </c>
      <c r="E983" s="11">
        <v>45.800000000000004</v>
      </c>
      <c r="F983" s="11">
        <v>201907</v>
      </c>
    </row>
    <row r="984" spans="1:6">
      <c r="A984" s="11" t="s">
        <v>1233</v>
      </c>
      <c r="B984" s="11">
        <v>26</v>
      </c>
      <c r="C984" s="11" t="s">
        <v>198</v>
      </c>
      <c r="D984" s="11" t="s">
        <v>185</v>
      </c>
      <c r="E984" s="11">
        <v>12.533333333333331</v>
      </c>
      <c r="F984" s="11">
        <v>201907</v>
      </c>
    </row>
    <row r="985" spans="1:6">
      <c r="A985" s="11" t="s">
        <v>453</v>
      </c>
      <c r="B985" s="11">
        <v>26</v>
      </c>
      <c r="C985" s="11" t="s">
        <v>175</v>
      </c>
      <c r="D985" s="11" t="s">
        <v>177</v>
      </c>
      <c r="E985" s="11">
        <v>18.5</v>
      </c>
      <c r="F985" s="11">
        <v>201907</v>
      </c>
    </row>
    <row r="986" spans="1:6">
      <c r="A986" s="11" t="s">
        <v>453</v>
      </c>
      <c r="B986" s="11">
        <v>26</v>
      </c>
      <c r="C986" s="11" t="s">
        <v>175</v>
      </c>
      <c r="D986" s="11" t="s">
        <v>198</v>
      </c>
      <c r="E986" s="11">
        <v>13.75</v>
      </c>
      <c r="F986" s="11">
        <v>201907</v>
      </c>
    </row>
    <row r="987" spans="1:6">
      <c r="A987" s="11" t="s">
        <v>951</v>
      </c>
      <c r="B987" s="11">
        <v>26</v>
      </c>
      <c r="C987" s="11" t="s">
        <v>198</v>
      </c>
      <c r="D987" s="11" t="s">
        <v>918</v>
      </c>
      <c r="E987" s="11">
        <v>4.7499999999999991</v>
      </c>
      <c r="F987" s="11">
        <v>201907</v>
      </c>
    </row>
    <row r="988" spans="1:6">
      <c r="A988" s="11" t="s">
        <v>485</v>
      </c>
      <c r="B988" s="11">
        <v>26</v>
      </c>
      <c r="C988" s="11" t="s">
        <v>175</v>
      </c>
      <c r="D988" s="11" t="s">
        <v>185</v>
      </c>
      <c r="E988" s="11">
        <v>21</v>
      </c>
      <c r="F988" s="11">
        <v>201907</v>
      </c>
    </row>
    <row r="989" spans="1:6">
      <c r="A989" s="11" t="s">
        <v>485</v>
      </c>
      <c r="B989" s="11">
        <v>26</v>
      </c>
      <c r="C989" s="11" t="s">
        <v>175</v>
      </c>
      <c r="D989" s="11" t="s">
        <v>206</v>
      </c>
      <c r="E989" s="11">
        <v>8.2500000000000036</v>
      </c>
      <c r="F989" s="11">
        <v>201907</v>
      </c>
    </row>
    <row r="990" spans="1:6">
      <c r="A990" s="11" t="s">
        <v>598</v>
      </c>
      <c r="B990" s="11">
        <v>26</v>
      </c>
      <c r="C990" s="11" t="s">
        <v>203</v>
      </c>
      <c r="D990" s="11" t="s">
        <v>198</v>
      </c>
      <c r="E990" s="11">
        <v>32.75</v>
      </c>
      <c r="F990" s="11">
        <v>201907</v>
      </c>
    </row>
    <row r="991" spans="1:6">
      <c r="A991" s="11" t="s">
        <v>917</v>
      </c>
      <c r="B991" s="11">
        <v>26</v>
      </c>
      <c r="C991" s="11" t="s">
        <v>203</v>
      </c>
      <c r="D991" s="11" t="s">
        <v>185</v>
      </c>
      <c r="E991" s="11">
        <v>44.416666666666657</v>
      </c>
      <c r="F991" s="11">
        <v>201907</v>
      </c>
    </row>
    <row r="992" spans="1:6">
      <c r="A992" s="11" t="s">
        <v>508</v>
      </c>
      <c r="B992" s="11">
        <v>26</v>
      </c>
      <c r="C992" s="11" t="s">
        <v>198</v>
      </c>
      <c r="D992" s="11" t="s">
        <v>203</v>
      </c>
      <c r="E992" s="11">
        <v>44.5</v>
      </c>
      <c r="F992" s="11">
        <v>201907</v>
      </c>
    </row>
    <row r="993" spans="1:6">
      <c r="A993" s="11" t="s">
        <v>482</v>
      </c>
      <c r="B993" s="11">
        <v>26</v>
      </c>
      <c r="C993" s="11" t="s">
        <v>175</v>
      </c>
      <c r="D993" s="11" t="s">
        <v>198</v>
      </c>
      <c r="E993" s="11">
        <v>45.75</v>
      </c>
      <c r="F993" s="11">
        <v>201907</v>
      </c>
    </row>
    <row r="994" spans="1:6">
      <c r="A994" s="11" t="s">
        <v>482</v>
      </c>
      <c r="B994" s="11">
        <v>26</v>
      </c>
      <c r="C994" s="11" t="s">
        <v>175</v>
      </c>
      <c r="D994" s="11" t="s">
        <v>206</v>
      </c>
      <c r="E994" s="11">
        <v>6.75</v>
      </c>
      <c r="F994" s="11">
        <v>201907</v>
      </c>
    </row>
    <row r="995" spans="1:6">
      <c r="A995" s="11" t="s">
        <v>771</v>
      </c>
      <c r="B995" s="11">
        <v>26</v>
      </c>
      <c r="C995" s="11" t="s">
        <v>185</v>
      </c>
      <c r="D995" s="11" t="s">
        <v>198</v>
      </c>
      <c r="E995" s="11">
        <v>2.3666666666666663</v>
      </c>
      <c r="F995" s="11">
        <v>201907</v>
      </c>
    </row>
    <row r="996" spans="1:6">
      <c r="A996" s="11" t="s">
        <v>479</v>
      </c>
      <c r="B996" s="11">
        <v>26</v>
      </c>
      <c r="C996" s="11" t="s">
        <v>175</v>
      </c>
      <c r="D996" s="11" t="s">
        <v>177</v>
      </c>
      <c r="E996" s="11">
        <v>33</v>
      </c>
      <c r="F996" s="11">
        <v>201907</v>
      </c>
    </row>
    <row r="997" spans="1:6">
      <c r="A997" s="11" t="s">
        <v>479</v>
      </c>
      <c r="B997" s="11">
        <v>26</v>
      </c>
      <c r="C997" s="11" t="s">
        <v>175</v>
      </c>
      <c r="D997" s="11" t="s">
        <v>198</v>
      </c>
      <c r="E997" s="11">
        <v>12.5</v>
      </c>
      <c r="F997" s="11">
        <v>201907</v>
      </c>
    </row>
    <row r="998" spans="1:6">
      <c r="A998" s="11" t="s">
        <v>950</v>
      </c>
      <c r="B998" s="11">
        <v>26</v>
      </c>
      <c r="C998" s="11" t="s">
        <v>185</v>
      </c>
      <c r="D998" s="11" t="s">
        <v>198</v>
      </c>
      <c r="E998" s="11">
        <v>10.200000000000001</v>
      </c>
      <c r="F998" s="11">
        <v>201907</v>
      </c>
    </row>
    <row r="999" spans="1:6">
      <c r="A999" s="11" t="s">
        <v>467</v>
      </c>
      <c r="B999" s="11">
        <v>26</v>
      </c>
      <c r="C999" s="11" t="s">
        <v>185</v>
      </c>
      <c r="D999" s="11" t="s">
        <v>206</v>
      </c>
      <c r="E999" s="11">
        <v>52</v>
      </c>
      <c r="F999" s="11">
        <v>201907</v>
      </c>
    </row>
    <row r="1000" spans="1:6">
      <c r="A1000" s="11" t="s">
        <v>480</v>
      </c>
      <c r="B1000" s="11">
        <v>26</v>
      </c>
      <c r="C1000" s="11" t="s">
        <v>175</v>
      </c>
      <c r="D1000" s="11" t="s">
        <v>185</v>
      </c>
      <c r="E1000" s="11">
        <v>39.083333333333329</v>
      </c>
      <c r="F1000" s="11">
        <v>201907</v>
      </c>
    </row>
    <row r="1001" spans="1:6">
      <c r="A1001" s="11" t="s">
        <v>1054</v>
      </c>
      <c r="B1001" s="11">
        <v>26</v>
      </c>
      <c r="C1001" s="11" t="s">
        <v>198</v>
      </c>
      <c r="D1001" s="11" t="s">
        <v>148</v>
      </c>
      <c r="E1001" s="11">
        <v>50</v>
      </c>
      <c r="F1001" s="11">
        <v>201907</v>
      </c>
    </row>
    <row r="1002" spans="1:6">
      <c r="A1002" s="11" t="s">
        <v>1208</v>
      </c>
      <c r="B1002" s="11">
        <v>26</v>
      </c>
      <c r="C1002" s="11" t="s">
        <v>175</v>
      </c>
      <c r="D1002" s="11" t="s">
        <v>198</v>
      </c>
      <c r="E1002" s="11">
        <v>16</v>
      </c>
      <c r="F1002" s="11">
        <v>201907</v>
      </c>
    </row>
    <row r="1003" spans="1:6">
      <c r="A1003" s="11" t="s">
        <v>777</v>
      </c>
      <c r="B1003" s="11">
        <v>26</v>
      </c>
      <c r="C1003" s="11" t="s">
        <v>175</v>
      </c>
      <c r="D1003" s="11" t="s">
        <v>185</v>
      </c>
      <c r="E1003" s="11">
        <v>28.5</v>
      </c>
      <c r="F1003" s="11">
        <v>201907</v>
      </c>
    </row>
    <row r="1004" spans="1:6">
      <c r="A1004" s="11" t="s">
        <v>778</v>
      </c>
      <c r="B1004" s="11">
        <v>26</v>
      </c>
      <c r="C1004" s="11" t="s">
        <v>175</v>
      </c>
      <c r="D1004" s="11" t="s">
        <v>185</v>
      </c>
      <c r="E1004" s="11">
        <v>5.0000000000000009</v>
      </c>
      <c r="F1004" s="11">
        <v>201907</v>
      </c>
    </row>
    <row r="1005" spans="1:6">
      <c r="A1005" s="11" t="s">
        <v>778</v>
      </c>
      <c r="B1005" s="11">
        <v>26</v>
      </c>
      <c r="C1005" s="11" t="s">
        <v>175</v>
      </c>
      <c r="D1005" s="11" t="s">
        <v>177</v>
      </c>
      <c r="E1005" s="11">
        <v>4</v>
      </c>
      <c r="F1005" s="11">
        <v>201907</v>
      </c>
    </row>
    <row r="1006" spans="1:6">
      <c r="A1006" s="11" t="s">
        <v>778</v>
      </c>
      <c r="B1006" s="11">
        <v>26</v>
      </c>
      <c r="C1006" s="11" t="s">
        <v>175</v>
      </c>
      <c r="D1006" s="11" t="s">
        <v>198</v>
      </c>
      <c r="E1006" s="11">
        <v>31.000000000000007</v>
      </c>
      <c r="F1006" s="11">
        <v>201907</v>
      </c>
    </row>
    <row r="1007" spans="1:6">
      <c r="A1007" s="11" t="s">
        <v>454</v>
      </c>
      <c r="B1007" s="11">
        <v>26</v>
      </c>
      <c r="C1007" s="11" t="s">
        <v>198</v>
      </c>
      <c r="D1007" s="11" t="s">
        <v>185</v>
      </c>
      <c r="E1007" s="11">
        <v>38.9</v>
      </c>
      <c r="F1007" s="11">
        <v>201907</v>
      </c>
    </row>
    <row r="1008" spans="1:6">
      <c r="A1008" s="11" t="s">
        <v>484</v>
      </c>
      <c r="B1008" s="11">
        <v>26</v>
      </c>
      <c r="C1008" s="11" t="s">
        <v>175</v>
      </c>
      <c r="D1008" s="11" t="s">
        <v>185</v>
      </c>
      <c r="E1008" s="11">
        <v>0.74999999999999734</v>
      </c>
      <c r="F1008" s="11">
        <v>201907</v>
      </c>
    </row>
    <row r="1009" spans="1:6">
      <c r="A1009" s="11" t="s">
        <v>484</v>
      </c>
      <c r="B1009" s="11">
        <v>26</v>
      </c>
      <c r="C1009" s="11" t="s">
        <v>175</v>
      </c>
      <c r="D1009" s="11" t="s">
        <v>177</v>
      </c>
      <c r="E1009" s="11">
        <v>0.25000000000000178</v>
      </c>
      <c r="F1009" s="11">
        <v>201907</v>
      </c>
    </row>
    <row r="1010" spans="1:6">
      <c r="A1010" s="11" t="s">
        <v>484</v>
      </c>
      <c r="B1010" s="11">
        <v>26</v>
      </c>
      <c r="C1010" s="11" t="s">
        <v>175</v>
      </c>
      <c r="D1010" s="11" t="s">
        <v>198</v>
      </c>
      <c r="E1010" s="11">
        <v>16.000000000000004</v>
      </c>
      <c r="F1010" s="11">
        <v>201907</v>
      </c>
    </row>
    <row r="1011" spans="1:6">
      <c r="A1011" s="11" t="s">
        <v>476</v>
      </c>
      <c r="B1011" s="11">
        <v>26</v>
      </c>
      <c r="C1011" s="11" t="s">
        <v>198</v>
      </c>
      <c r="D1011" s="11" t="s">
        <v>206</v>
      </c>
      <c r="E1011" s="11">
        <v>57</v>
      </c>
      <c r="F1011" s="11">
        <v>201907</v>
      </c>
    </row>
    <row r="1012" spans="1:6">
      <c r="A1012" s="11" t="s">
        <v>477</v>
      </c>
      <c r="B1012" s="11">
        <v>26</v>
      </c>
      <c r="C1012" s="11" t="s">
        <v>198</v>
      </c>
      <c r="D1012" s="11" t="s">
        <v>206</v>
      </c>
      <c r="E1012" s="11">
        <v>47</v>
      </c>
      <c r="F1012" s="11">
        <v>201907</v>
      </c>
    </row>
    <row r="1013" spans="1:6">
      <c r="A1013" s="11" t="s">
        <v>1239</v>
      </c>
      <c r="B1013" s="11">
        <v>26</v>
      </c>
      <c r="C1013" s="11" t="s">
        <v>198</v>
      </c>
      <c r="D1013" s="11" t="s">
        <v>177</v>
      </c>
      <c r="E1013" s="11">
        <v>7</v>
      </c>
      <c r="F1013" s="11">
        <v>201907</v>
      </c>
    </row>
    <row r="1014" spans="1:6">
      <c r="A1014" s="11" t="s">
        <v>486</v>
      </c>
      <c r="B1014" s="11">
        <v>26</v>
      </c>
      <c r="C1014" s="11" t="s">
        <v>175</v>
      </c>
      <c r="D1014" s="11" t="s">
        <v>177</v>
      </c>
      <c r="E1014" s="11">
        <v>17.5</v>
      </c>
      <c r="F1014" s="11">
        <v>201907</v>
      </c>
    </row>
    <row r="1015" spans="1:6">
      <c r="A1015" s="11" t="s">
        <v>1215</v>
      </c>
      <c r="B1015" s="11">
        <v>26</v>
      </c>
      <c r="C1015" s="11" t="s">
        <v>175</v>
      </c>
      <c r="D1015" s="11" t="s">
        <v>198</v>
      </c>
      <c r="E1015" s="11">
        <v>22.5</v>
      </c>
      <c r="F1015" s="11">
        <v>201907</v>
      </c>
    </row>
    <row r="1016" spans="1:6">
      <c r="A1016" s="11" t="s">
        <v>507</v>
      </c>
      <c r="B1016" s="11">
        <v>26</v>
      </c>
      <c r="C1016" s="11" t="s">
        <v>175</v>
      </c>
      <c r="D1016" s="11" t="s">
        <v>198</v>
      </c>
      <c r="E1016" s="11">
        <v>16</v>
      </c>
      <c r="F1016" s="11">
        <v>201907</v>
      </c>
    </row>
    <row r="1017" spans="1:6">
      <c r="A1017" s="11" t="s">
        <v>469</v>
      </c>
      <c r="B1017" s="11">
        <v>26</v>
      </c>
      <c r="C1017" s="11" t="s">
        <v>185</v>
      </c>
      <c r="D1017" s="11" t="s">
        <v>198</v>
      </c>
      <c r="E1017" s="11">
        <v>2.616666666666668</v>
      </c>
      <c r="F1017" s="11">
        <v>201907</v>
      </c>
    </row>
    <row r="1018" spans="1:6">
      <c r="A1018" s="11" t="s">
        <v>483</v>
      </c>
      <c r="B1018" s="11">
        <v>26</v>
      </c>
      <c r="C1018" s="11" t="s">
        <v>175</v>
      </c>
      <c r="D1018" s="11" t="s">
        <v>182</v>
      </c>
      <c r="E1018" s="11">
        <v>3.4999999999999996</v>
      </c>
      <c r="F1018" s="11">
        <v>201907</v>
      </c>
    </row>
    <row r="1019" spans="1:6">
      <c r="A1019" s="11" t="s">
        <v>483</v>
      </c>
      <c r="B1019" s="11">
        <v>26</v>
      </c>
      <c r="C1019" s="11" t="s">
        <v>175</v>
      </c>
      <c r="D1019" s="11" t="s">
        <v>185</v>
      </c>
      <c r="E1019" s="11">
        <v>4</v>
      </c>
      <c r="F1019" s="11">
        <v>201907</v>
      </c>
    </row>
    <row r="1020" spans="1:6">
      <c r="A1020" s="11" t="s">
        <v>483</v>
      </c>
      <c r="B1020" s="11">
        <v>26</v>
      </c>
      <c r="C1020" s="11" t="s">
        <v>175</v>
      </c>
      <c r="D1020" s="11" t="s">
        <v>177</v>
      </c>
      <c r="E1020" s="11">
        <v>28.999999999999996</v>
      </c>
      <c r="F1020" s="11">
        <v>201907</v>
      </c>
    </row>
    <row r="1021" spans="1:6">
      <c r="A1021" s="11" t="s">
        <v>483</v>
      </c>
      <c r="B1021" s="11">
        <v>26</v>
      </c>
      <c r="C1021" s="11" t="s">
        <v>175</v>
      </c>
      <c r="D1021" s="11" t="s">
        <v>198</v>
      </c>
      <c r="E1021" s="11">
        <v>8.5</v>
      </c>
      <c r="F1021" s="11">
        <v>201907</v>
      </c>
    </row>
    <row r="1022" spans="1:6">
      <c r="A1022" s="11" t="s">
        <v>483</v>
      </c>
      <c r="B1022" s="11">
        <v>26</v>
      </c>
      <c r="C1022" s="11" t="s">
        <v>175</v>
      </c>
      <c r="D1022" s="11" t="s">
        <v>206</v>
      </c>
      <c r="E1022" s="11">
        <v>0.50000000000000089</v>
      </c>
      <c r="F1022" s="11">
        <v>201907</v>
      </c>
    </row>
    <row r="1023" spans="1:6">
      <c r="A1023" s="11" t="s">
        <v>483</v>
      </c>
      <c r="B1023" s="11">
        <v>26</v>
      </c>
      <c r="C1023" s="11" t="s">
        <v>175</v>
      </c>
      <c r="D1023" s="11" t="s">
        <v>918</v>
      </c>
      <c r="E1023" s="11">
        <v>0.99999999999999911</v>
      </c>
      <c r="F1023" s="11">
        <v>201907</v>
      </c>
    </row>
    <row r="1024" spans="1:6">
      <c r="A1024" s="11" t="s">
        <v>460</v>
      </c>
      <c r="B1024" s="11">
        <v>26</v>
      </c>
      <c r="C1024" s="11" t="s">
        <v>177</v>
      </c>
      <c r="D1024" s="11" t="s">
        <v>198</v>
      </c>
      <c r="E1024" s="11">
        <v>2.9999999999999973</v>
      </c>
      <c r="F1024" s="11">
        <v>201907</v>
      </c>
    </row>
    <row r="1025" spans="1:6">
      <c r="A1025" s="11" t="s">
        <v>784</v>
      </c>
      <c r="B1025" s="11">
        <v>26</v>
      </c>
      <c r="C1025" s="11" t="s">
        <v>175</v>
      </c>
      <c r="D1025" s="11" t="s">
        <v>148</v>
      </c>
      <c r="E1025" s="11">
        <v>2.7499999999999996</v>
      </c>
      <c r="F1025" s="11">
        <v>201907</v>
      </c>
    </row>
    <row r="1026" spans="1:6">
      <c r="A1026" s="11" t="s">
        <v>784</v>
      </c>
      <c r="B1026" s="11">
        <v>26</v>
      </c>
      <c r="C1026" s="11" t="s">
        <v>175</v>
      </c>
      <c r="D1026" s="11" t="s">
        <v>182</v>
      </c>
      <c r="E1026" s="11">
        <v>4.5</v>
      </c>
      <c r="F1026" s="11">
        <v>201907</v>
      </c>
    </row>
    <row r="1027" spans="1:6">
      <c r="A1027" s="11" t="s">
        <v>784</v>
      </c>
      <c r="B1027" s="11">
        <v>26</v>
      </c>
      <c r="C1027" s="11" t="s">
        <v>175</v>
      </c>
      <c r="D1027" s="11" t="s">
        <v>185</v>
      </c>
      <c r="E1027" s="11">
        <v>5</v>
      </c>
      <c r="F1027" s="11">
        <v>201907</v>
      </c>
    </row>
    <row r="1028" spans="1:6">
      <c r="A1028" s="11" t="s">
        <v>784</v>
      </c>
      <c r="B1028" s="11">
        <v>26</v>
      </c>
      <c r="C1028" s="11" t="s">
        <v>175</v>
      </c>
      <c r="D1028" s="11" t="s">
        <v>177</v>
      </c>
      <c r="E1028" s="11">
        <v>3.2500000000000004</v>
      </c>
      <c r="F1028" s="11">
        <v>201907</v>
      </c>
    </row>
    <row r="1029" spans="1:6">
      <c r="A1029" s="11" t="s">
        <v>784</v>
      </c>
      <c r="B1029" s="11">
        <v>26</v>
      </c>
      <c r="C1029" s="11" t="s">
        <v>175</v>
      </c>
      <c r="D1029" s="11" t="s">
        <v>198</v>
      </c>
      <c r="E1029" s="11">
        <v>4.5000000000000018</v>
      </c>
      <c r="F1029" s="11">
        <v>201907</v>
      </c>
    </row>
    <row r="1030" spans="1:6">
      <c r="A1030" s="11" t="s">
        <v>784</v>
      </c>
      <c r="B1030" s="11">
        <v>26</v>
      </c>
      <c r="C1030" s="11" t="s">
        <v>175</v>
      </c>
      <c r="D1030" s="11" t="s">
        <v>203</v>
      </c>
      <c r="E1030" s="11">
        <v>2.0000000000000009</v>
      </c>
      <c r="F1030" s="11">
        <v>201907</v>
      </c>
    </row>
    <row r="1031" spans="1:6">
      <c r="A1031" s="11" t="s">
        <v>784</v>
      </c>
      <c r="B1031" s="11">
        <v>26</v>
      </c>
      <c r="C1031" s="11" t="s">
        <v>175</v>
      </c>
      <c r="D1031" s="11" t="s">
        <v>206</v>
      </c>
      <c r="E1031" s="11">
        <v>3.4999999999999982</v>
      </c>
      <c r="F1031" s="11">
        <v>201907</v>
      </c>
    </row>
    <row r="1032" spans="1:6">
      <c r="A1032" s="11" t="s">
        <v>1239</v>
      </c>
      <c r="B1032" s="11">
        <v>27</v>
      </c>
      <c r="C1032" s="11" t="s">
        <v>198</v>
      </c>
      <c r="D1032" s="11" t="s">
        <v>177</v>
      </c>
      <c r="E1032" s="11">
        <v>22.5</v>
      </c>
      <c r="F1032" s="11">
        <v>201908</v>
      </c>
    </row>
    <row r="1033" spans="1:6">
      <c r="A1033" s="11" t="s">
        <v>1215</v>
      </c>
      <c r="B1033" s="11">
        <v>27</v>
      </c>
      <c r="C1033" s="11" t="s">
        <v>175</v>
      </c>
      <c r="D1033" s="11" t="s">
        <v>198</v>
      </c>
      <c r="E1033" s="11">
        <v>22.5</v>
      </c>
      <c r="F1033" s="11">
        <v>201908</v>
      </c>
    </row>
    <row r="1034" spans="1:6">
      <c r="A1034" s="11" t="s">
        <v>1239</v>
      </c>
      <c r="B1034" s="11">
        <v>28</v>
      </c>
      <c r="C1034" s="11" t="s">
        <v>198</v>
      </c>
      <c r="D1034" s="11" t="s">
        <v>177</v>
      </c>
      <c r="E1034" s="11">
        <v>36.5</v>
      </c>
      <c r="F1034" s="11">
        <v>201908</v>
      </c>
    </row>
    <row r="1035" spans="1:6">
      <c r="A1035" s="11" t="s">
        <v>1215</v>
      </c>
      <c r="B1035" s="11">
        <v>28</v>
      </c>
      <c r="C1035" s="11" t="s">
        <v>175</v>
      </c>
      <c r="D1035" s="11" t="s">
        <v>198</v>
      </c>
      <c r="E1035" s="11">
        <v>17</v>
      </c>
      <c r="F1035" s="11">
        <v>201908</v>
      </c>
    </row>
    <row r="1036" spans="1:6">
      <c r="A1036" s="11" t="s">
        <v>1239</v>
      </c>
      <c r="B1036" s="11">
        <v>29</v>
      </c>
      <c r="C1036" s="11" t="s">
        <v>198</v>
      </c>
      <c r="D1036" s="11" t="s">
        <v>177</v>
      </c>
      <c r="E1036" s="11">
        <v>40.5</v>
      </c>
      <c r="F1036" s="11">
        <v>201908</v>
      </c>
    </row>
    <row r="1037" spans="1:6">
      <c r="A1037" s="11" t="s">
        <v>1215</v>
      </c>
      <c r="B1037" s="11">
        <v>29</v>
      </c>
      <c r="C1037" s="11" t="s">
        <v>175</v>
      </c>
      <c r="D1037" s="11" t="s">
        <v>198</v>
      </c>
      <c r="E1037" s="11">
        <v>25.5</v>
      </c>
      <c r="F1037" s="11">
        <v>201908</v>
      </c>
    </row>
    <row r="1038" spans="1:6">
      <c r="A1038" s="11" t="s">
        <v>1239</v>
      </c>
      <c r="B1038" s="11">
        <v>30</v>
      </c>
      <c r="C1038" s="11" t="s">
        <v>198</v>
      </c>
      <c r="D1038" s="11" t="s">
        <v>177</v>
      </c>
      <c r="E1038" s="11">
        <v>38.75</v>
      </c>
      <c r="F1038" s="11">
        <v>201908</v>
      </c>
    </row>
    <row r="1039" spans="1:6">
      <c r="A1039" s="11" t="s">
        <v>1215</v>
      </c>
      <c r="B1039" s="11">
        <v>30</v>
      </c>
      <c r="C1039" s="11" t="s">
        <v>175</v>
      </c>
      <c r="D1039" s="11" t="s">
        <v>198</v>
      </c>
      <c r="E1039" s="11">
        <v>25.5</v>
      </c>
      <c r="F1039" s="11">
        <v>201908</v>
      </c>
    </row>
    <row r="1040" spans="1:6">
      <c r="A1040" s="11" t="s">
        <v>788</v>
      </c>
      <c r="B1040" s="11">
        <v>25</v>
      </c>
      <c r="C1040" s="11" t="s">
        <v>185</v>
      </c>
      <c r="D1040" s="11" t="s">
        <v>198</v>
      </c>
      <c r="E1040" s="11">
        <v>17.483333333333331</v>
      </c>
      <c r="F1040" s="11">
        <v>201909</v>
      </c>
    </row>
    <row r="1041" spans="1:6">
      <c r="A1041" s="11" t="s">
        <v>956</v>
      </c>
      <c r="B1041" s="11">
        <v>25</v>
      </c>
      <c r="C1041" s="11" t="s">
        <v>185</v>
      </c>
      <c r="D1041" s="11" t="s">
        <v>198</v>
      </c>
      <c r="E1041" s="11">
        <v>8</v>
      </c>
      <c r="F1041" s="11">
        <v>201909</v>
      </c>
    </row>
    <row r="1042" spans="1:6">
      <c r="A1042" s="11" t="s">
        <v>915</v>
      </c>
      <c r="B1042" s="11">
        <v>25</v>
      </c>
      <c r="C1042" s="11" t="s">
        <v>185</v>
      </c>
      <c r="D1042" s="11" t="s">
        <v>198</v>
      </c>
      <c r="E1042" s="11">
        <v>9.4599999999999973</v>
      </c>
      <c r="F1042" s="11">
        <v>201909</v>
      </c>
    </row>
    <row r="1043" spans="1:6">
      <c r="A1043" s="11" t="s">
        <v>1319</v>
      </c>
      <c r="B1043" s="11">
        <v>25</v>
      </c>
      <c r="C1043" s="11" t="s">
        <v>185</v>
      </c>
      <c r="D1043" s="11" t="s">
        <v>198</v>
      </c>
      <c r="E1043" s="11">
        <v>7.2166666666666677</v>
      </c>
      <c r="F1043" s="11">
        <v>201909</v>
      </c>
    </row>
    <row r="1044" spans="1:6">
      <c r="A1044" s="11" t="s">
        <v>505</v>
      </c>
      <c r="B1044" s="11">
        <v>25</v>
      </c>
      <c r="C1044" s="11" t="s">
        <v>203</v>
      </c>
      <c r="D1044" s="11" t="s">
        <v>177</v>
      </c>
      <c r="E1044" s="11">
        <v>43.5</v>
      </c>
      <c r="F1044" s="11">
        <v>201909</v>
      </c>
    </row>
    <row r="1045" spans="1:6">
      <c r="A1045" s="11" t="s">
        <v>787</v>
      </c>
      <c r="B1045" s="11">
        <v>25</v>
      </c>
      <c r="C1045" s="11" t="s">
        <v>185</v>
      </c>
      <c r="D1045" s="11" t="s">
        <v>198</v>
      </c>
      <c r="E1045" s="11">
        <v>17</v>
      </c>
      <c r="F1045" s="11">
        <v>201909</v>
      </c>
    </row>
    <row r="1046" spans="1:6">
      <c r="A1046" s="11" t="s">
        <v>787</v>
      </c>
      <c r="B1046" s="11">
        <v>25</v>
      </c>
      <c r="C1046" s="11" t="s">
        <v>185</v>
      </c>
      <c r="D1046" s="11" t="s">
        <v>206</v>
      </c>
      <c r="E1046" s="11">
        <v>2.9999999999999987</v>
      </c>
      <c r="F1046" s="11">
        <v>201909</v>
      </c>
    </row>
    <row r="1047" spans="1:6">
      <c r="A1047" s="11" t="s">
        <v>1238</v>
      </c>
      <c r="B1047" s="11">
        <v>25</v>
      </c>
      <c r="C1047" s="11" t="s">
        <v>185</v>
      </c>
      <c r="D1047" s="11" t="s">
        <v>198</v>
      </c>
      <c r="E1047" s="11">
        <v>15.766666666666671</v>
      </c>
      <c r="F1047" s="11">
        <v>201909</v>
      </c>
    </row>
    <row r="1048" spans="1:6">
      <c r="A1048" s="11" t="s">
        <v>782</v>
      </c>
      <c r="B1048" s="11">
        <v>25</v>
      </c>
      <c r="C1048" s="11" t="s">
        <v>185</v>
      </c>
      <c r="D1048" s="11" t="s">
        <v>198</v>
      </c>
      <c r="E1048" s="11">
        <v>0.94999999999999929</v>
      </c>
      <c r="F1048" s="11">
        <v>201909</v>
      </c>
    </row>
    <row r="1049" spans="1:6">
      <c r="A1049" s="11" t="s">
        <v>846</v>
      </c>
      <c r="B1049" s="11">
        <v>25</v>
      </c>
      <c r="C1049" s="11" t="s">
        <v>198</v>
      </c>
      <c r="D1049" s="11" t="s">
        <v>185</v>
      </c>
      <c r="E1049" s="11">
        <v>30.516666666666669</v>
      </c>
      <c r="F1049" s="11">
        <v>201909</v>
      </c>
    </row>
    <row r="1050" spans="1:6">
      <c r="A1050" s="11" t="s">
        <v>503</v>
      </c>
      <c r="B1050" s="11">
        <v>25</v>
      </c>
      <c r="C1050" s="11" t="s">
        <v>185</v>
      </c>
      <c r="D1050" s="11" t="s">
        <v>177</v>
      </c>
      <c r="E1050" s="11">
        <v>6.0333333333333314</v>
      </c>
      <c r="F1050" s="11">
        <v>201909</v>
      </c>
    </row>
    <row r="1051" spans="1:6">
      <c r="A1051" s="11" t="s">
        <v>503</v>
      </c>
      <c r="B1051" s="11">
        <v>25</v>
      </c>
      <c r="C1051" s="11" t="s">
        <v>185</v>
      </c>
      <c r="D1051" s="11" t="s">
        <v>198</v>
      </c>
      <c r="E1051" s="11">
        <v>2.6999999999999997</v>
      </c>
      <c r="F1051" s="11">
        <v>201909</v>
      </c>
    </row>
    <row r="1052" spans="1:6">
      <c r="A1052" s="11" t="s">
        <v>478</v>
      </c>
      <c r="B1052" s="11">
        <v>26</v>
      </c>
      <c r="C1052" s="11" t="s">
        <v>175</v>
      </c>
      <c r="D1052" s="11" t="s">
        <v>198</v>
      </c>
      <c r="E1052" s="11">
        <v>3</v>
      </c>
      <c r="F1052" s="11">
        <v>201909</v>
      </c>
    </row>
    <row r="1053" spans="1:6">
      <c r="A1053" s="11" t="s">
        <v>788</v>
      </c>
      <c r="B1053" s="11">
        <v>26</v>
      </c>
      <c r="C1053" s="11" t="s">
        <v>185</v>
      </c>
      <c r="D1053" s="11" t="s">
        <v>198</v>
      </c>
      <c r="E1053" s="11">
        <v>5.8166666666666664</v>
      </c>
      <c r="F1053" s="11">
        <v>201909</v>
      </c>
    </row>
    <row r="1054" spans="1:6">
      <c r="A1054" s="11" t="s">
        <v>956</v>
      </c>
      <c r="B1054" s="11">
        <v>26</v>
      </c>
      <c r="C1054" s="11" t="s">
        <v>185</v>
      </c>
      <c r="D1054" s="11" t="s">
        <v>198</v>
      </c>
      <c r="E1054" s="11">
        <v>0.66666666666666563</v>
      </c>
      <c r="F1054" s="11">
        <v>201909</v>
      </c>
    </row>
    <row r="1055" spans="1:6">
      <c r="A1055" s="11" t="s">
        <v>897</v>
      </c>
      <c r="B1055" s="11">
        <v>26</v>
      </c>
      <c r="C1055" s="11" t="s">
        <v>185</v>
      </c>
      <c r="D1055" s="11" t="s">
        <v>198</v>
      </c>
      <c r="E1055" s="11">
        <v>2.7499999999999996</v>
      </c>
      <c r="F1055" s="11">
        <v>201909</v>
      </c>
    </row>
    <row r="1056" spans="1:6">
      <c r="A1056" s="11" t="s">
        <v>915</v>
      </c>
      <c r="B1056" s="11">
        <v>26</v>
      </c>
      <c r="C1056" s="11" t="s">
        <v>185</v>
      </c>
      <c r="D1056" s="11" t="s">
        <v>198</v>
      </c>
      <c r="E1056" s="11">
        <v>11.850000000000001</v>
      </c>
      <c r="F1056" s="11">
        <v>201909</v>
      </c>
    </row>
    <row r="1057" spans="1:6">
      <c r="A1057" s="11" t="s">
        <v>775</v>
      </c>
      <c r="B1057" s="11">
        <v>26</v>
      </c>
      <c r="C1057" s="11" t="s">
        <v>198</v>
      </c>
      <c r="D1057" s="11" t="s">
        <v>185</v>
      </c>
      <c r="E1057" s="11">
        <v>5.0166666666666648</v>
      </c>
      <c r="F1057" s="11">
        <v>201909</v>
      </c>
    </row>
    <row r="1058" spans="1:6">
      <c r="A1058" s="11" t="s">
        <v>468</v>
      </c>
      <c r="B1058" s="11">
        <v>26</v>
      </c>
      <c r="C1058" s="11" t="s">
        <v>185</v>
      </c>
      <c r="D1058" s="11" t="s">
        <v>198</v>
      </c>
      <c r="E1058" s="11">
        <v>9.4166666666666643</v>
      </c>
      <c r="F1058" s="11">
        <v>201909</v>
      </c>
    </row>
    <row r="1059" spans="1:6">
      <c r="A1059" s="11" t="s">
        <v>500</v>
      </c>
      <c r="B1059" s="11">
        <v>26</v>
      </c>
      <c r="C1059" s="11" t="s">
        <v>185</v>
      </c>
      <c r="D1059" s="11" t="s">
        <v>198</v>
      </c>
      <c r="E1059" s="11">
        <v>3.366666666666668</v>
      </c>
      <c r="F1059" s="11">
        <v>201909</v>
      </c>
    </row>
    <row r="1060" spans="1:6">
      <c r="A1060" s="11" t="s">
        <v>1319</v>
      </c>
      <c r="B1060" s="11">
        <v>26</v>
      </c>
      <c r="C1060" s="11" t="s">
        <v>185</v>
      </c>
      <c r="D1060" s="11" t="s">
        <v>198</v>
      </c>
      <c r="E1060" s="11">
        <v>2.5833333333333321</v>
      </c>
      <c r="F1060" s="11">
        <v>201909</v>
      </c>
    </row>
    <row r="1061" spans="1:6">
      <c r="A1061" s="11" t="s">
        <v>505</v>
      </c>
      <c r="B1061" s="11">
        <v>26</v>
      </c>
      <c r="C1061" s="11" t="s">
        <v>203</v>
      </c>
      <c r="D1061" s="11" t="s">
        <v>177</v>
      </c>
      <c r="E1061" s="11">
        <v>47.5</v>
      </c>
      <c r="F1061" s="11">
        <v>201909</v>
      </c>
    </row>
    <row r="1062" spans="1:6">
      <c r="A1062" s="11" t="s">
        <v>787</v>
      </c>
      <c r="B1062" s="11">
        <v>26</v>
      </c>
      <c r="C1062" s="11" t="s">
        <v>185</v>
      </c>
      <c r="D1062" s="11" t="s">
        <v>198</v>
      </c>
      <c r="E1062" s="11">
        <v>18.75</v>
      </c>
      <c r="F1062" s="11">
        <v>201909</v>
      </c>
    </row>
    <row r="1063" spans="1:6">
      <c r="A1063" s="11" t="s">
        <v>1238</v>
      </c>
      <c r="B1063" s="11">
        <v>26</v>
      </c>
      <c r="C1063" s="11" t="s">
        <v>185</v>
      </c>
      <c r="D1063" s="11" t="s">
        <v>198</v>
      </c>
      <c r="E1063" s="11">
        <v>4.6499999999999995</v>
      </c>
      <c r="F1063" s="11">
        <v>201909</v>
      </c>
    </row>
    <row r="1064" spans="1:6">
      <c r="A1064" s="11" t="s">
        <v>846</v>
      </c>
      <c r="B1064" s="11">
        <v>26</v>
      </c>
      <c r="C1064" s="11" t="s">
        <v>198</v>
      </c>
      <c r="D1064" s="11" t="s">
        <v>185</v>
      </c>
      <c r="E1064" s="11">
        <v>14.633333333333331</v>
      </c>
      <c r="F1064" s="11">
        <v>201909</v>
      </c>
    </row>
    <row r="1065" spans="1:6">
      <c r="A1065" s="11" t="s">
        <v>464</v>
      </c>
      <c r="B1065" s="11">
        <v>26</v>
      </c>
      <c r="C1065" s="11" t="s">
        <v>198</v>
      </c>
      <c r="D1065" s="11" t="s">
        <v>177</v>
      </c>
      <c r="E1065" s="11">
        <v>39.416666666666657</v>
      </c>
      <c r="F1065" s="11">
        <v>201909</v>
      </c>
    </row>
    <row r="1066" spans="1:6">
      <c r="A1066" s="11" t="s">
        <v>503</v>
      </c>
      <c r="B1066" s="11">
        <v>26</v>
      </c>
      <c r="C1066" s="11" t="s">
        <v>185</v>
      </c>
      <c r="D1066" s="11" t="s">
        <v>198</v>
      </c>
      <c r="E1066" s="11">
        <v>5.2333333333333352</v>
      </c>
      <c r="F1066" s="11">
        <v>201909</v>
      </c>
    </row>
    <row r="1067" spans="1:6">
      <c r="A1067" s="11" t="s">
        <v>708</v>
      </c>
      <c r="B1067" s="11">
        <v>27</v>
      </c>
      <c r="C1067" s="11" t="s">
        <v>185</v>
      </c>
      <c r="D1067" s="11" t="s">
        <v>198</v>
      </c>
      <c r="E1067" s="11">
        <v>10.583333333333336</v>
      </c>
      <c r="F1067" s="11">
        <v>201909</v>
      </c>
    </row>
    <row r="1068" spans="1:6">
      <c r="A1068" s="11" t="s">
        <v>708</v>
      </c>
      <c r="B1068" s="11">
        <v>27</v>
      </c>
      <c r="C1068" s="11" t="s">
        <v>185</v>
      </c>
      <c r="D1068" s="11" t="s">
        <v>203</v>
      </c>
      <c r="E1068" s="11">
        <v>10.810000000000006</v>
      </c>
      <c r="F1068" s="11">
        <v>201909</v>
      </c>
    </row>
    <row r="1069" spans="1:6">
      <c r="A1069" s="11" t="s">
        <v>726</v>
      </c>
      <c r="B1069" s="11">
        <v>27</v>
      </c>
      <c r="C1069" s="11" t="s">
        <v>175</v>
      </c>
      <c r="D1069" s="11" t="s">
        <v>185</v>
      </c>
      <c r="E1069" s="11">
        <v>7.5</v>
      </c>
      <c r="F1069" s="11">
        <v>201909</v>
      </c>
    </row>
    <row r="1070" spans="1:6">
      <c r="A1070" s="11" t="s">
        <v>726</v>
      </c>
      <c r="B1070" s="11">
        <v>27</v>
      </c>
      <c r="C1070" s="11" t="s">
        <v>175</v>
      </c>
      <c r="D1070" s="11" t="s">
        <v>177</v>
      </c>
      <c r="E1070" s="11">
        <v>6.5000000000000009</v>
      </c>
      <c r="F1070" s="11">
        <v>201909</v>
      </c>
    </row>
    <row r="1071" spans="1:6">
      <c r="A1071" s="11" t="s">
        <v>726</v>
      </c>
      <c r="B1071" s="11">
        <v>27</v>
      </c>
      <c r="C1071" s="11" t="s">
        <v>175</v>
      </c>
      <c r="D1071" s="11" t="s">
        <v>198</v>
      </c>
      <c r="E1071" s="11">
        <v>24.5</v>
      </c>
      <c r="F1071" s="11">
        <v>201909</v>
      </c>
    </row>
    <row r="1072" spans="1:6">
      <c r="A1072" s="11" t="s">
        <v>726</v>
      </c>
      <c r="B1072" s="11">
        <v>27</v>
      </c>
      <c r="C1072" s="11" t="s">
        <v>175</v>
      </c>
      <c r="D1072" s="11" t="s">
        <v>918</v>
      </c>
      <c r="E1072" s="11">
        <v>10</v>
      </c>
      <c r="F1072" s="11">
        <v>201909</v>
      </c>
    </row>
    <row r="1073" spans="1:6">
      <c r="A1073" s="11" t="s">
        <v>458</v>
      </c>
      <c r="B1073" s="11">
        <v>27</v>
      </c>
      <c r="C1073" s="11" t="s">
        <v>185</v>
      </c>
      <c r="D1073" s="11" t="s">
        <v>182</v>
      </c>
      <c r="E1073" s="11">
        <v>5.9999999999999982</v>
      </c>
      <c r="F1073" s="11">
        <v>201909</v>
      </c>
    </row>
    <row r="1074" spans="1:6">
      <c r="A1074" s="11" t="s">
        <v>458</v>
      </c>
      <c r="B1074" s="11">
        <v>27</v>
      </c>
      <c r="C1074" s="11" t="s">
        <v>185</v>
      </c>
      <c r="D1074" s="11" t="s">
        <v>198</v>
      </c>
      <c r="E1074" s="11">
        <v>3.2499999999999991</v>
      </c>
      <c r="F1074" s="11">
        <v>201909</v>
      </c>
    </row>
    <row r="1075" spans="1:6">
      <c r="A1075" s="11" t="s">
        <v>458</v>
      </c>
      <c r="B1075" s="11">
        <v>27</v>
      </c>
      <c r="C1075" s="11" t="s">
        <v>185</v>
      </c>
      <c r="D1075" s="11" t="s">
        <v>206</v>
      </c>
      <c r="E1075" s="11">
        <v>2.0000000000000009</v>
      </c>
      <c r="F1075" s="11">
        <v>201909</v>
      </c>
    </row>
    <row r="1076" spans="1:6">
      <c r="A1076" s="11" t="s">
        <v>767</v>
      </c>
      <c r="B1076" s="11">
        <v>27</v>
      </c>
      <c r="C1076" s="11" t="s">
        <v>175</v>
      </c>
      <c r="D1076" s="11" t="s">
        <v>206</v>
      </c>
      <c r="E1076" s="11">
        <v>43.623333333333335</v>
      </c>
      <c r="F1076" s="11">
        <v>201909</v>
      </c>
    </row>
    <row r="1077" spans="1:6">
      <c r="A1077" s="11" t="s">
        <v>1233</v>
      </c>
      <c r="B1077" s="11">
        <v>27</v>
      </c>
      <c r="C1077" s="11" t="s">
        <v>198</v>
      </c>
      <c r="D1077" s="11" t="s">
        <v>185</v>
      </c>
      <c r="E1077" s="11">
        <v>26.8</v>
      </c>
      <c r="F1077" s="11">
        <v>201909</v>
      </c>
    </row>
    <row r="1078" spans="1:6">
      <c r="A1078" s="11" t="s">
        <v>453</v>
      </c>
      <c r="B1078" s="11">
        <v>27</v>
      </c>
      <c r="C1078" s="11" t="s">
        <v>175</v>
      </c>
      <c r="D1078" s="11" t="s">
        <v>182</v>
      </c>
      <c r="E1078" s="11">
        <v>1.0000000000000004</v>
      </c>
      <c r="F1078" s="11">
        <v>201909</v>
      </c>
    </row>
    <row r="1079" spans="1:6">
      <c r="A1079" s="11" t="s">
        <v>453</v>
      </c>
      <c r="B1079" s="11">
        <v>27</v>
      </c>
      <c r="C1079" s="11" t="s">
        <v>175</v>
      </c>
      <c r="D1079" s="11" t="s">
        <v>177</v>
      </c>
      <c r="E1079" s="11">
        <v>18.5</v>
      </c>
      <c r="F1079" s="11">
        <v>201909</v>
      </c>
    </row>
    <row r="1080" spans="1:6">
      <c r="A1080" s="11" t="s">
        <v>453</v>
      </c>
      <c r="B1080" s="11">
        <v>27</v>
      </c>
      <c r="C1080" s="11" t="s">
        <v>175</v>
      </c>
      <c r="D1080" s="11" t="s">
        <v>198</v>
      </c>
      <c r="E1080" s="11">
        <v>12.5</v>
      </c>
      <c r="F1080" s="11">
        <v>201909</v>
      </c>
    </row>
    <row r="1081" spans="1:6">
      <c r="A1081" s="11" t="s">
        <v>951</v>
      </c>
      <c r="B1081" s="11">
        <v>27</v>
      </c>
      <c r="C1081" s="11" t="s">
        <v>198</v>
      </c>
      <c r="D1081" s="11" t="s">
        <v>206</v>
      </c>
      <c r="E1081" s="11">
        <v>0.99999999999999911</v>
      </c>
      <c r="F1081" s="11">
        <v>201909</v>
      </c>
    </row>
    <row r="1082" spans="1:6">
      <c r="A1082" s="11" t="s">
        <v>951</v>
      </c>
      <c r="B1082" s="11">
        <v>27</v>
      </c>
      <c r="C1082" s="11" t="s">
        <v>198</v>
      </c>
      <c r="D1082" s="11" t="s">
        <v>918</v>
      </c>
      <c r="E1082" s="11">
        <v>16</v>
      </c>
      <c r="F1082" s="11">
        <v>201909</v>
      </c>
    </row>
    <row r="1083" spans="1:6">
      <c r="A1083" s="11" t="s">
        <v>478</v>
      </c>
      <c r="B1083" s="11">
        <v>27</v>
      </c>
      <c r="C1083" s="11" t="s">
        <v>175</v>
      </c>
      <c r="D1083" s="11" t="s">
        <v>198</v>
      </c>
      <c r="E1083" s="11">
        <v>3</v>
      </c>
      <c r="F1083" s="11">
        <v>201909</v>
      </c>
    </row>
    <row r="1084" spans="1:6">
      <c r="A1084" s="11" t="s">
        <v>478</v>
      </c>
      <c r="B1084" s="11">
        <v>27</v>
      </c>
      <c r="C1084" s="11" t="s">
        <v>175</v>
      </c>
      <c r="D1084" s="11" t="s">
        <v>206</v>
      </c>
      <c r="E1084" s="11">
        <v>4</v>
      </c>
      <c r="F1084" s="11">
        <v>201909</v>
      </c>
    </row>
    <row r="1085" spans="1:6">
      <c r="A1085" s="11" t="s">
        <v>485</v>
      </c>
      <c r="B1085" s="11">
        <v>27</v>
      </c>
      <c r="C1085" s="11" t="s">
        <v>175</v>
      </c>
      <c r="D1085" s="11" t="s">
        <v>185</v>
      </c>
      <c r="E1085" s="11">
        <v>43</v>
      </c>
      <c r="F1085" s="11">
        <v>201909</v>
      </c>
    </row>
    <row r="1086" spans="1:6">
      <c r="A1086" s="11" t="s">
        <v>485</v>
      </c>
      <c r="B1086" s="11">
        <v>27</v>
      </c>
      <c r="C1086" s="11" t="s">
        <v>175</v>
      </c>
      <c r="D1086" s="11" t="s">
        <v>206</v>
      </c>
      <c r="E1086" s="11">
        <v>7.2500000000000009</v>
      </c>
      <c r="F1086" s="11">
        <v>201909</v>
      </c>
    </row>
    <row r="1087" spans="1:6">
      <c r="A1087" s="11" t="s">
        <v>598</v>
      </c>
      <c r="B1087" s="11">
        <v>27</v>
      </c>
      <c r="C1087" s="11" t="s">
        <v>203</v>
      </c>
      <c r="D1087" s="11" t="s">
        <v>198</v>
      </c>
      <c r="E1087" s="11">
        <v>27</v>
      </c>
      <c r="F1087" s="11">
        <v>201909</v>
      </c>
    </row>
    <row r="1088" spans="1:6">
      <c r="A1088" s="11" t="s">
        <v>956</v>
      </c>
      <c r="B1088" s="11">
        <v>27</v>
      </c>
      <c r="C1088" s="11" t="s">
        <v>185</v>
      </c>
      <c r="D1088" s="11" t="s">
        <v>198</v>
      </c>
      <c r="E1088" s="11">
        <v>3.6333333333333311</v>
      </c>
      <c r="F1088" s="11">
        <v>201909</v>
      </c>
    </row>
    <row r="1089" spans="1:6">
      <c r="A1089" s="11" t="s">
        <v>769</v>
      </c>
      <c r="B1089" s="11">
        <v>27</v>
      </c>
      <c r="C1089" s="11" t="s">
        <v>185</v>
      </c>
      <c r="D1089" s="11" t="s">
        <v>198</v>
      </c>
      <c r="E1089" s="11">
        <v>0.33333333333333215</v>
      </c>
      <c r="F1089" s="11">
        <v>201909</v>
      </c>
    </row>
    <row r="1090" spans="1:6">
      <c r="A1090" s="11" t="s">
        <v>769</v>
      </c>
      <c r="B1090" s="11">
        <v>27</v>
      </c>
      <c r="C1090" s="11" t="s">
        <v>185</v>
      </c>
      <c r="D1090" s="11" t="s">
        <v>206</v>
      </c>
      <c r="E1090" s="11">
        <v>0.66666666666666563</v>
      </c>
      <c r="F1090" s="11">
        <v>201909</v>
      </c>
    </row>
    <row r="1091" spans="1:6">
      <c r="A1091" s="11" t="s">
        <v>917</v>
      </c>
      <c r="B1091" s="11">
        <v>27</v>
      </c>
      <c r="C1091" s="11" t="s">
        <v>203</v>
      </c>
      <c r="D1091" s="11" t="s">
        <v>185</v>
      </c>
      <c r="E1091" s="11">
        <v>39.633333333333333</v>
      </c>
      <c r="F1091" s="11">
        <v>201909</v>
      </c>
    </row>
    <row r="1092" spans="1:6">
      <c r="A1092" s="11" t="s">
        <v>508</v>
      </c>
      <c r="B1092" s="11">
        <v>27</v>
      </c>
      <c r="C1092" s="11" t="s">
        <v>198</v>
      </c>
      <c r="D1092" s="11" t="s">
        <v>203</v>
      </c>
      <c r="E1092" s="11">
        <v>35.5</v>
      </c>
      <c r="F1092" s="11">
        <v>201909</v>
      </c>
    </row>
    <row r="1093" spans="1:6">
      <c r="A1093" s="11" t="s">
        <v>482</v>
      </c>
      <c r="B1093" s="11">
        <v>27</v>
      </c>
      <c r="C1093" s="11" t="s">
        <v>175</v>
      </c>
      <c r="D1093" s="11" t="s">
        <v>198</v>
      </c>
      <c r="E1093" s="11">
        <v>47.5</v>
      </c>
      <c r="F1093" s="11">
        <v>201909</v>
      </c>
    </row>
    <row r="1094" spans="1:6">
      <c r="A1094" s="11" t="s">
        <v>482</v>
      </c>
      <c r="B1094" s="11">
        <v>27</v>
      </c>
      <c r="C1094" s="11" t="s">
        <v>175</v>
      </c>
      <c r="D1094" s="11" t="s">
        <v>206</v>
      </c>
      <c r="E1094" s="11">
        <v>4.4999999999999982</v>
      </c>
      <c r="F1094" s="11">
        <v>201909</v>
      </c>
    </row>
    <row r="1095" spans="1:6">
      <c r="A1095" s="11" t="s">
        <v>479</v>
      </c>
      <c r="B1095" s="11">
        <v>27</v>
      </c>
      <c r="C1095" s="11" t="s">
        <v>175</v>
      </c>
      <c r="D1095" s="11" t="s">
        <v>177</v>
      </c>
      <c r="E1095" s="11">
        <v>28.5</v>
      </c>
      <c r="F1095" s="11">
        <v>201909</v>
      </c>
    </row>
    <row r="1096" spans="1:6">
      <c r="A1096" s="11" t="s">
        <v>479</v>
      </c>
      <c r="B1096" s="11">
        <v>27</v>
      </c>
      <c r="C1096" s="11" t="s">
        <v>175</v>
      </c>
      <c r="D1096" s="11" t="s">
        <v>198</v>
      </c>
      <c r="E1096" s="11">
        <v>16.500000000000004</v>
      </c>
      <c r="F1096" s="11">
        <v>201909</v>
      </c>
    </row>
    <row r="1097" spans="1:6">
      <c r="A1097" s="11" t="s">
        <v>915</v>
      </c>
      <c r="B1097" s="11">
        <v>27</v>
      </c>
      <c r="C1097" s="11" t="s">
        <v>185</v>
      </c>
      <c r="D1097" s="11" t="s">
        <v>198</v>
      </c>
      <c r="E1097" s="11">
        <v>19.87</v>
      </c>
      <c r="F1097" s="11">
        <v>201909</v>
      </c>
    </row>
    <row r="1098" spans="1:6">
      <c r="A1098" s="11" t="s">
        <v>950</v>
      </c>
      <c r="B1098" s="11">
        <v>27</v>
      </c>
      <c r="C1098" s="11" t="s">
        <v>185</v>
      </c>
      <c r="D1098" s="11" t="s">
        <v>198</v>
      </c>
      <c r="E1098" s="11">
        <v>13.899999999999999</v>
      </c>
      <c r="F1098" s="11">
        <v>201909</v>
      </c>
    </row>
    <row r="1099" spans="1:6">
      <c r="A1099" s="11" t="s">
        <v>467</v>
      </c>
      <c r="B1099" s="11">
        <v>27</v>
      </c>
      <c r="C1099" s="11" t="s">
        <v>185</v>
      </c>
      <c r="D1099" s="11" t="s">
        <v>206</v>
      </c>
      <c r="E1099" s="11">
        <v>59.083333333333343</v>
      </c>
      <c r="F1099" s="11">
        <v>201909</v>
      </c>
    </row>
    <row r="1100" spans="1:6">
      <c r="A1100" s="11" t="s">
        <v>775</v>
      </c>
      <c r="B1100" s="11">
        <v>27</v>
      </c>
      <c r="C1100" s="11" t="s">
        <v>198</v>
      </c>
      <c r="D1100" s="11" t="s">
        <v>185</v>
      </c>
      <c r="E1100" s="11">
        <v>2.6666666666666665</v>
      </c>
      <c r="F1100" s="11">
        <v>201909</v>
      </c>
    </row>
    <row r="1101" spans="1:6">
      <c r="A1101" s="11" t="s">
        <v>468</v>
      </c>
      <c r="B1101" s="11">
        <v>27</v>
      </c>
      <c r="C1101" s="11" t="s">
        <v>185</v>
      </c>
      <c r="D1101" s="11" t="s">
        <v>198</v>
      </c>
      <c r="E1101" s="11">
        <v>5.2333333333333325</v>
      </c>
      <c r="F1101" s="11">
        <v>201909</v>
      </c>
    </row>
    <row r="1102" spans="1:6">
      <c r="A1102" s="11" t="s">
        <v>480</v>
      </c>
      <c r="B1102" s="11">
        <v>27</v>
      </c>
      <c r="C1102" s="11" t="s">
        <v>175</v>
      </c>
      <c r="D1102" s="11" t="s">
        <v>185</v>
      </c>
      <c r="E1102" s="11">
        <v>37.416666666666671</v>
      </c>
      <c r="F1102" s="11">
        <v>201909</v>
      </c>
    </row>
    <row r="1103" spans="1:6">
      <c r="A1103" s="11" t="s">
        <v>1054</v>
      </c>
      <c r="B1103" s="11">
        <v>27</v>
      </c>
      <c r="C1103" s="11" t="s">
        <v>198</v>
      </c>
      <c r="D1103" s="11" t="s">
        <v>148</v>
      </c>
      <c r="E1103" s="11">
        <v>57.5</v>
      </c>
      <c r="F1103" s="11">
        <v>201909</v>
      </c>
    </row>
    <row r="1104" spans="1:6">
      <c r="A1104" s="11" t="s">
        <v>1208</v>
      </c>
      <c r="B1104" s="11">
        <v>27</v>
      </c>
      <c r="C1104" s="11" t="s">
        <v>175</v>
      </c>
      <c r="D1104" s="11" t="s">
        <v>198</v>
      </c>
      <c r="E1104" s="11">
        <v>16</v>
      </c>
      <c r="F1104" s="11">
        <v>201909</v>
      </c>
    </row>
    <row r="1105" spans="1:6">
      <c r="A1105" s="11" t="s">
        <v>777</v>
      </c>
      <c r="B1105" s="11">
        <v>27</v>
      </c>
      <c r="C1105" s="11" t="s">
        <v>175</v>
      </c>
      <c r="D1105" s="11" t="s">
        <v>185</v>
      </c>
      <c r="E1105" s="11">
        <v>23</v>
      </c>
      <c r="F1105" s="11">
        <v>201909</v>
      </c>
    </row>
    <row r="1106" spans="1:6">
      <c r="A1106" s="11" t="s">
        <v>777</v>
      </c>
      <c r="B1106" s="11">
        <v>27</v>
      </c>
      <c r="C1106" s="11" t="s">
        <v>175</v>
      </c>
      <c r="D1106" s="11" t="s">
        <v>206</v>
      </c>
      <c r="E1106" s="11">
        <v>1.9999999999999982</v>
      </c>
      <c r="F1106" s="11">
        <v>201909</v>
      </c>
    </row>
    <row r="1107" spans="1:6">
      <c r="A1107" s="11" t="s">
        <v>777</v>
      </c>
      <c r="B1107" s="11">
        <v>27</v>
      </c>
      <c r="C1107" s="11" t="s">
        <v>175</v>
      </c>
      <c r="D1107" s="11" t="s">
        <v>918</v>
      </c>
      <c r="E1107" s="11">
        <v>1.9999999999999982</v>
      </c>
      <c r="F1107" s="11">
        <v>201909</v>
      </c>
    </row>
    <row r="1108" spans="1:6">
      <c r="A1108" s="11" t="s">
        <v>778</v>
      </c>
      <c r="B1108" s="11">
        <v>27</v>
      </c>
      <c r="C1108" s="11" t="s">
        <v>175</v>
      </c>
      <c r="D1108" s="11" t="s">
        <v>185</v>
      </c>
      <c r="E1108" s="11">
        <v>4.5</v>
      </c>
      <c r="F1108" s="11">
        <v>201909</v>
      </c>
    </row>
    <row r="1109" spans="1:6">
      <c r="A1109" s="11" t="s">
        <v>778</v>
      </c>
      <c r="B1109" s="11">
        <v>27</v>
      </c>
      <c r="C1109" s="11" t="s">
        <v>175</v>
      </c>
      <c r="D1109" s="11" t="s">
        <v>177</v>
      </c>
      <c r="E1109" s="11">
        <v>4.5000000000000018</v>
      </c>
      <c r="F1109" s="11">
        <v>201909</v>
      </c>
    </row>
    <row r="1110" spans="1:6">
      <c r="A1110" s="11" t="s">
        <v>778</v>
      </c>
      <c r="B1110" s="11">
        <v>27</v>
      </c>
      <c r="C1110" s="11" t="s">
        <v>175</v>
      </c>
      <c r="D1110" s="11" t="s">
        <v>198</v>
      </c>
      <c r="E1110" s="11">
        <v>31.000000000000007</v>
      </c>
      <c r="F1110" s="11">
        <v>201909</v>
      </c>
    </row>
    <row r="1111" spans="1:6">
      <c r="A1111" s="11" t="s">
        <v>779</v>
      </c>
      <c r="B1111" s="11">
        <v>27</v>
      </c>
      <c r="C1111" s="11" t="s">
        <v>185</v>
      </c>
      <c r="D1111" s="11" t="s">
        <v>198</v>
      </c>
      <c r="E1111" s="11">
        <v>0.35000000000000009</v>
      </c>
      <c r="F1111" s="11">
        <v>201909</v>
      </c>
    </row>
    <row r="1112" spans="1:6">
      <c r="A1112" s="11" t="s">
        <v>454</v>
      </c>
      <c r="B1112" s="11">
        <v>27</v>
      </c>
      <c r="C1112" s="11" t="s">
        <v>198</v>
      </c>
      <c r="D1112" s="11" t="s">
        <v>185</v>
      </c>
      <c r="E1112" s="11">
        <v>43.250000000000007</v>
      </c>
      <c r="F1112" s="11">
        <v>201909</v>
      </c>
    </row>
    <row r="1113" spans="1:6">
      <c r="A1113" s="11" t="s">
        <v>484</v>
      </c>
      <c r="B1113" s="11">
        <v>27</v>
      </c>
      <c r="C1113" s="11" t="s">
        <v>175</v>
      </c>
      <c r="D1113" s="11" t="s">
        <v>185</v>
      </c>
      <c r="E1113" s="11">
        <v>1.0000000000000004</v>
      </c>
      <c r="F1113" s="11">
        <v>201909</v>
      </c>
    </row>
    <row r="1114" spans="1:6">
      <c r="A1114" s="11" t="s">
        <v>484</v>
      </c>
      <c r="B1114" s="11">
        <v>27</v>
      </c>
      <c r="C1114" s="11" t="s">
        <v>175</v>
      </c>
      <c r="D1114" s="11" t="s">
        <v>177</v>
      </c>
      <c r="E1114" s="11">
        <v>0.49999999999999822</v>
      </c>
      <c r="F1114" s="11">
        <v>201909</v>
      </c>
    </row>
    <row r="1115" spans="1:6">
      <c r="A1115" s="11" t="s">
        <v>484</v>
      </c>
      <c r="B1115" s="11">
        <v>27</v>
      </c>
      <c r="C1115" s="11" t="s">
        <v>175</v>
      </c>
      <c r="D1115" s="11" t="s">
        <v>198</v>
      </c>
      <c r="E1115" s="11">
        <v>15.500000000000004</v>
      </c>
      <c r="F1115" s="11">
        <v>201909</v>
      </c>
    </row>
    <row r="1116" spans="1:6">
      <c r="A1116" s="11" t="s">
        <v>505</v>
      </c>
      <c r="B1116" s="11">
        <v>27</v>
      </c>
      <c r="C1116" s="11" t="s">
        <v>203</v>
      </c>
      <c r="D1116" s="11" t="s">
        <v>177</v>
      </c>
      <c r="E1116" s="11">
        <v>38</v>
      </c>
      <c r="F1116" s="11">
        <v>201909</v>
      </c>
    </row>
    <row r="1117" spans="1:6">
      <c r="A1117" s="11" t="s">
        <v>780</v>
      </c>
      <c r="B1117" s="11">
        <v>27</v>
      </c>
      <c r="C1117" s="11" t="s">
        <v>175</v>
      </c>
      <c r="D1117" s="11" t="s">
        <v>185</v>
      </c>
      <c r="E1117" s="11">
        <v>36.25</v>
      </c>
      <c r="F1117" s="11">
        <v>201909</v>
      </c>
    </row>
    <row r="1118" spans="1:6">
      <c r="A1118" s="11" t="s">
        <v>1238</v>
      </c>
      <c r="B1118" s="11">
        <v>27</v>
      </c>
      <c r="C1118" s="11" t="s">
        <v>185</v>
      </c>
      <c r="D1118" s="11" t="s">
        <v>198</v>
      </c>
      <c r="E1118" s="11">
        <v>21.866666666666667</v>
      </c>
      <c r="F1118" s="11">
        <v>201909</v>
      </c>
    </row>
    <row r="1119" spans="1:6">
      <c r="A1119" s="11" t="s">
        <v>782</v>
      </c>
      <c r="B1119" s="11">
        <v>27</v>
      </c>
      <c r="C1119" s="11" t="s">
        <v>185</v>
      </c>
      <c r="D1119" s="11" t="s">
        <v>198</v>
      </c>
      <c r="E1119" s="11">
        <v>7.1833333333333345</v>
      </c>
      <c r="F1119" s="11">
        <v>201909</v>
      </c>
    </row>
    <row r="1120" spans="1:6">
      <c r="A1120" s="11" t="s">
        <v>486</v>
      </c>
      <c r="B1120" s="11">
        <v>27</v>
      </c>
      <c r="C1120" s="11" t="s">
        <v>175</v>
      </c>
      <c r="D1120" s="11" t="s">
        <v>177</v>
      </c>
      <c r="E1120" s="11">
        <v>43.75</v>
      </c>
      <c r="F1120" s="11">
        <v>201909</v>
      </c>
    </row>
    <row r="1121" spans="1:6">
      <c r="A1121" s="11" t="s">
        <v>507</v>
      </c>
      <c r="B1121" s="11">
        <v>27</v>
      </c>
      <c r="C1121" s="11" t="s">
        <v>175</v>
      </c>
      <c r="D1121" s="11" t="s">
        <v>198</v>
      </c>
      <c r="E1121" s="11">
        <v>16</v>
      </c>
      <c r="F1121" s="11">
        <v>201909</v>
      </c>
    </row>
    <row r="1122" spans="1:6">
      <c r="A1122" s="11" t="s">
        <v>483</v>
      </c>
      <c r="B1122" s="11">
        <v>27</v>
      </c>
      <c r="C1122" s="11" t="s">
        <v>175</v>
      </c>
      <c r="D1122" s="11" t="s">
        <v>182</v>
      </c>
      <c r="E1122" s="11">
        <v>11.999999999999996</v>
      </c>
      <c r="F1122" s="11">
        <v>201909</v>
      </c>
    </row>
    <row r="1123" spans="1:6">
      <c r="A1123" s="11" t="s">
        <v>483</v>
      </c>
      <c r="B1123" s="11">
        <v>27</v>
      </c>
      <c r="C1123" s="11" t="s">
        <v>175</v>
      </c>
      <c r="D1123" s="11" t="s">
        <v>185</v>
      </c>
      <c r="E1123" s="11">
        <v>0.50000000000000089</v>
      </c>
      <c r="F1123" s="11">
        <v>201909</v>
      </c>
    </row>
    <row r="1124" spans="1:6">
      <c r="A1124" s="11" t="s">
        <v>483</v>
      </c>
      <c r="B1124" s="11">
        <v>27</v>
      </c>
      <c r="C1124" s="11" t="s">
        <v>175</v>
      </c>
      <c r="D1124" s="11" t="s">
        <v>177</v>
      </c>
      <c r="E1124" s="11">
        <v>12.249999999999998</v>
      </c>
      <c r="F1124" s="11">
        <v>201909</v>
      </c>
    </row>
    <row r="1125" spans="1:6">
      <c r="A1125" s="11" t="s">
        <v>483</v>
      </c>
      <c r="B1125" s="11">
        <v>27</v>
      </c>
      <c r="C1125" s="11" t="s">
        <v>175</v>
      </c>
      <c r="D1125" s="11" t="s">
        <v>198</v>
      </c>
      <c r="E1125" s="11">
        <v>13.5</v>
      </c>
      <c r="F1125" s="11">
        <v>201909</v>
      </c>
    </row>
    <row r="1126" spans="1:6">
      <c r="A1126" s="11" t="s">
        <v>483</v>
      </c>
      <c r="B1126" s="11">
        <v>27</v>
      </c>
      <c r="C1126" s="11" t="s">
        <v>175</v>
      </c>
      <c r="D1126" s="11" t="s">
        <v>206</v>
      </c>
      <c r="E1126" s="11">
        <v>4.5</v>
      </c>
      <c r="F1126" s="11">
        <v>201909</v>
      </c>
    </row>
    <row r="1127" spans="1:6">
      <c r="A1127" s="11" t="s">
        <v>452</v>
      </c>
      <c r="B1127" s="11">
        <v>27</v>
      </c>
      <c r="C1127" s="11" t="s">
        <v>177</v>
      </c>
      <c r="D1127" s="11" t="s">
        <v>198</v>
      </c>
      <c r="E1127" s="11">
        <v>11.566666666666668</v>
      </c>
      <c r="F1127" s="11">
        <v>201909</v>
      </c>
    </row>
    <row r="1128" spans="1:6">
      <c r="A1128" s="11" t="s">
        <v>784</v>
      </c>
      <c r="B1128" s="11">
        <v>27</v>
      </c>
      <c r="C1128" s="11" t="s">
        <v>175</v>
      </c>
      <c r="D1128" s="11" t="s">
        <v>148</v>
      </c>
      <c r="E1128" s="11">
        <v>2.0000000000000009</v>
      </c>
      <c r="F1128" s="11">
        <v>201909</v>
      </c>
    </row>
    <row r="1129" spans="1:6">
      <c r="A1129" s="11" t="s">
        <v>784</v>
      </c>
      <c r="B1129" s="11">
        <v>27</v>
      </c>
      <c r="C1129" s="11" t="s">
        <v>175</v>
      </c>
      <c r="D1129" s="11" t="s">
        <v>182</v>
      </c>
      <c r="E1129" s="11">
        <v>2.5000000000000004</v>
      </c>
      <c r="F1129" s="11">
        <v>201909</v>
      </c>
    </row>
    <row r="1130" spans="1:6">
      <c r="A1130" s="11" t="s">
        <v>784</v>
      </c>
      <c r="B1130" s="11">
        <v>27</v>
      </c>
      <c r="C1130" s="11" t="s">
        <v>175</v>
      </c>
      <c r="D1130" s="11" t="s">
        <v>185</v>
      </c>
      <c r="E1130" s="11">
        <v>3.7499999999999973</v>
      </c>
      <c r="F1130" s="11">
        <v>201909</v>
      </c>
    </row>
    <row r="1131" spans="1:6">
      <c r="A1131" s="11" t="s">
        <v>784</v>
      </c>
      <c r="B1131" s="11">
        <v>27</v>
      </c>
      <c r="C1131" s="11" t="s">
        <v>175</v>
      </c>
      <c r="D1131" s="11" t="s">
        <v>177</v>
      </c>
      <c r="E1131" s="11">
        <v>2.0000000000000009</v>
      </c>
      <c r="F1131" s="11">
        <v>201909</v>
      </c>
    </row>
    <row r="1132" spans="1:6">
      <c r="A1132" s="11" t="s">
        <v>784</v>
      </c>
      <c r="B1132" s="11">
        <v>27</v>
      </c>
      <c r="C1132" s="11" t="s">
        <v>175</v>
      </c>
      <c r="D1132" s="11" t="s">
        <v>198</v>
      </c>
      <c r="E1132" s="11">
        <v>3.75</v>
      </c>
      <c r="F1132" s="11">
        <v>201909</v>
      </c>
    </row>
    <row r="1133" spans="1:6">
      <c r="A1133" s="11" t="s">
        <v>784</v>
      </c>
      <c r="B1133" s="11">
        <v>27</v>
      </c>
      <c r="C1133" s="11" t="s">
        <v>175</v>
      </c>
      <c r="D1133" s="11" t="s">
        <v>203</v>
      </c>
      <c r="E1133" s="11">
        <v>0.50000000000000089</v>
      </c>
      <c r="F1133" s="11">
        <v>201909</v>
      </c>
    </row>
    <row r="1134" spans="1:6">
      <c r="A1134" s="11" t="s">
        <v>784</v>
      </c>
      <c r="B1134" s="11">
        <v>27</v>
      </c>
      <c r="C1134" s="11" t="s">
        <v>175</v>
      </c>
      <c r="D1134" s="11" t="s">
        <v>206</v>
      </c>
      <c r="E1134" s="11">
        <v>2.4999999999999991</v>
      </c>
      <c r="F1134" s="11">
        <v>201909</v>
      </c>
    </row>
    <row r="1135" spans="1:6">
      <c r="A1135" s="11" t="s">
        <v>784</v>
      </c>
      <c r="B1135" s="11">
        <v>27</v>
      </c>
      <c r="C1135" s="11" t="s">
        <v>175</v>
      </c>
      <c r="D1135" s="11" t="s">
        <v>918</v>
      </c>
      <c r="E1135" s="11">
        <v>1.0000000000000004</v>
      </c>
      <c r="F1135" s="11">
        <v>201909</v>
      </c>
    </row>
    <row r="1136" spans="1:6">
      <c r="A1136" s="11" t="s">
        <v>785</v>
      </c>
      <c r="B1136" s="11">
        <v>27</v>
      </c>
      <c r="C1136" s="11" t="s">
        <v>198</v>
      </c>
      <c r="D1136" s="11" t="s">
        <v>185</v>
      </c>
      <c r="E1136" s="11">
        <v>2.1666666666666643</v>
      </c>
      <c r="F1136" s="11">
        <v>201909</v>
      </c>
    </row>
    <row r="1137" spans="1:6">
      <c r="A1137" s="11" t="s">
        <v>708</v>
      </c>
      <c r="B1137" s="11">
        <v>28</v>
      </c>
      <c r="C1137" s="11" t="s">
        <v>185</v>
      </c>
      <c r="D1137" s="11" t="s">
        <v>203</v>
      </c>
      <c r="E1137" s="11">
        <v>21.013333333333328</v>
      </c>
      <c r="F1137" s="11">
        <v>201909</v>
      </c>
    </row>
    <row r="1138" spans="1:6">
      <c r="A1138" s="11" t="s">
        <v>726</v>
      </c>
      <c r="B1138" s="11">
        <v>28</v>
      </c>
      <c r="C1138" s="11" t="s">
        <v>175</v>
      </c>
      <c r="D1138" s="11" t="s">
        <v>185</v>
      </c>
      <c r="E1138" s="11">
        <v>7.4999999999999982</v>
      </c>
      <c r="F1138" s="11">
        <v>201909</v>
      </c>
    </row>
    <row r="1139" spans="1:6">
      <c r="A1139" s="11" t="s">
        <v>726</v>
      </c>
      <c r="B1139" s="11">
        <v>28</v>
      </c>
      <c r="C1139" s="11" t="s">
        <v>175</v>
      </c>
      <c r="D1139" s="11" t="s">
        <v>177</v>
      </c>
      <c r="E1139" s="11">
        <v>12</v>
      </c>
      <c r="F1139" s="11">
        <v>201909</v>
      </c>
    </row>
    <row r="1140" spans="1:6">
      <c r="A1140" s="11" t="s">
        <v>726</v>
      </c>
      <c r="B1140" s="11">
        <v>28</v>
      </c>
      <c r="C1140" s="11" t="s">
        <v>175</v>
      </c>
      <c r="D1140" s="11" t="s">
        <v>198</v>
      </c>
      <c r="E1140" s="11">
        <v>19.5</v>
      </c>
      <c r="F1140" s="11">
        <v>201909</v>
      </c>
    </row>
    <row r="1141" spans="1:6">
      <c r="A1141" s="11" t="s">
        <v>726</v>
      </c>
      <c r="B1141" s="11">
        <v>28</v>
      </c>
      <c r="C1141" s="11" t="s">
        <v>175</v>
      </c>
      <c r="D1141" s="11" t="s">
        <v>918</v>
      </c>
      <c r="E1141" s="11">
        <v>6</v>
      </c>
      <c r="F1141" s="11">
        <v>201909</v>
      </c>
    </row>
    <row r="1142" spans="1:6">
      <c r="A1142" s="11" t="s">
        <v>458</v>
      </c>
      <c r="B1142" s="11">
        <v>28</v>
      </c>
      <c r="C1142" s="11" t="s">
        <v>185</v>
      </c>
      <c r="D1142" s="11" t="s">
        <v>182</v>
      </c>
      <c r="E1142" s="11">
        <v>11.75</v>
      </c>
      <c r="F1142" s="11">
        <v>201909</v>
      </c>
    </row>
    <row r="1143" spans="1:6">
      <c r="A1143" s="11" t="s">
        <v>458</v>
      </c>
      <c r="B1143" s="11">
        <v>28</v>
      </c>
      <c r="C1143" s="11" t="s">
        <v>185</v>
      </c>
      <c r="D1143" s="11" t="s">
        <v>198</v>
      </c>
      <c r="E1143" s="11">
        <v>1.5</v>
      </c>
      <c r="F1143" s="11">
        <v>201909</v>
      </c>
    </row>
    <row r="1144" spans="1:6">
      <c r="A1144" s="11" t="s">
        <v>458</v>
      </c>
      <c r="B1144" s="11">
        <v>28</v>
      </c>
      <c r="C1144" s="11" t="s">
        <v>185</v>
      </c>
      <c r="D1144" s="11" t="s">
        <v>206</v>
      </c>
      <c r="E1144" s="11">
        <v>2.7499999999999982</v>
      </c>
      <c r="F1144" s="11">
        <v>201909</v>
      </c>
    </row>
    <row r="1145" spans="1:6">
      <c r="A1145" s="11" t="s">
        <v>767</v>
      </c>
      <c r="B1145" s="11">
        <v>28</v>
      </c>
      <c r="C1145" s="11" t="s">
        <v>175</v>
      </c>
      <c r="D1145" s="11" t="s">
        <v>206</v>
      </c>
      <c r="E1145" s="11">
        <v>49.14</v>
      </c>
      <c r="F1145" s="11">
        <v>201909</v>
      </c>
    </row>
    <row r="1146" spans="1:6">
      <c r="A1146" s="11" t="s">
        <v>1233</v>
      </c>
      <c r="B1146" s="11">
        <v>28</v>
      </c>
      <c r="C1146" s="11" t="s">
        <v>198</v>
      </c>
      <c r="D1146" s="11" t="s">
        <v>185</v>
      </c>
      <c r="E1146" s="11">
        <v>28.119999999999997</v>
      </c>
      <c r="F1146" s="11">
        <v>201909</v>
      </c>
    </row>
    <row r="1147" spans="1:6">
      <c r="A1147" s="11" t="s">
        <v>453</v>
      </c>
      <c r="B1147" s="11">
        <v>28</v>
      </c>
      <c r="C1147" s="11" t="s">
        <v>175</v>
      </c>
      <c r="D1147" s="11" t="s">
        <v>185</v>
      </c>
      <c r="E1147" s="11">
        <v>3.4999999999999996</v>
      </c>
      <c r="F1147" s="11">
        <v>201909</v>
      </c>
    </row>
    <row r="1148" spans="1:6">
      <c r="A1148" s="11" t="s">
        <v>453</v>
      </c>
      <c r="B1148" s="11">
        <v>28</v>
      </c>
      <c r="C1148" s="11" t="s">
        <v>175</v>
      </c>
      <c r="D1148" s="11" t="s">
        <v>177</v>
      </c>
      <c r="E1148" s="11">
        <v>9.4999999999999982</v>
      </c>
      <c r="F1148" s="11">
        <v>201909</v>
      </c>
    </row>
    <row r="1149" spans="1:6">
      <c r="A1149" s="11" t="s">
        <v>453</v>
      </c>
      <c r="B1149" s="11">
        <v>28</v>
      </c>
      <c r="C1149" s="11" t="s">
        <v>175</v>
      </c>
      <c r="D1149" s="11" t="s">
        <v>198</v>
      </c>
      <c r="E1149" s="11">
        <v>19.5</v>
      </c>
      <c r="F1149" s="11">
        <v>201909</v>
      </c>
    </row>
    <row r="1150" spans="1:6">
      <c r="A1150" s="11" t="s">
        <v>951</v>
      </c>
      <c r="B1150" s="11">
        <v>28</v>
      </c>
      <c r="C1150" s="11" t="s">
        <v>198</v>
      </c>
      <c r="D1150" s="11" t="s">
        <v>206</v>
      </c>
      <c r="E1150" s="11">
        <v>3</v>
      </c>
      <c r="F1150" s="11">
        <v>201909</v>
      </c>
    </row>
    <row r="1151" spans="1:6">
      <c r="A1151" s="11" t="s">
        <v>951</v>
      </c>
      <c r="B1151" s="11">
        <v>28</v>
      </c>
      <c r="C1151" s="11" t="s">
        <v>198</v>
      </c>
      <c r="D1151" s="11" t="s">
        <v>918</v>
      </c>
      <c r="E1151" s="11">
        <v>18</v>
      </c>
      <c r="F1151" s="11">
        <v>201909</v>
      </c>
    </row>
    <row r="1152" spans="1:6">
      <c r="A1152" s="11" t="s">
        <v>478</v>
      </c>
      <c r="B1152" s="11">
        <v>28</v>
      </c>
      <c r="C1152" s="11" t="s">
        <v>175</v>
      </c>
      <c r="D1152" s="11" t="s">
        <v>198</v>
      </c>
      <c r="E1152" s="11">
        <v>22.5</v>
      </c>
      <c r="F1152" s="11">
        <v>201909</v>
      </c>
    </row>
    <row r="1153" spans="1:6">
      <c r="A1153" s="11" t="s">
        <v>478</v>
      </c>
      <c r="B1153" s="11">
        <v>28</v>
      </c>
      <c r="C1153" s="11" t="s">
        <v>175</v>
      </c>
      <c r="D1153" s="11" t="s">
        <v>206</v>
      </c>
      <c r="E1153" s="11">
        <v>9.0000000000000018</v>
      </c>
      <c r="F1153" s="11">
        <v>201909</v>
      </c>
    </row>
    <row r="1154" spans="1:6">
      <c r="A1154" s="11" t="s">
        <v>788</v>
      </c>
      <c r="B1154" s="11">
        <v>28</v>
      </c>
      <c r="C1154" s="11" t="s">
        <v>185</v>
      </c>
      <c r="D1154" s="11" t="s">
        <v>198</v>
      </c>
      <c r="E1154" s="11">
        <v>4.6833333333333327</v>
      </c>
      <c r="F1154" s="11">
        <v>201909</v>
      </c>
    </row>
    <row r="1155" spans="1:6">
      <c r="A1155" s="11" t="s">
        <v>598</v>
      </c>
      <c r="B1155" s="11">
        <v>28</v>
      </c>
      <c r="C1155" s="11" t="s">
        <v>203</v>
      </c>
      <c r="D1155" s="11" t="s">
        <v>198</v>
      </c>
      <c r="E1155" s="11">
        <v>35</v>
      </c>
      <c r="F1155" s="11">
        <v>201909</v>
      </c>
    </row>
    <row r="1156" spans="1:6">
      <c r="A1156" s="11" t="s">
        <v>1234</v>
      </c>
      <c r="B1156" s="11">
        <v>28</v>
      </c>
      <c r="C1156" s="11" t="s">
        <v>185</v>
      </c>
      <c r="D1156" s="11" t="s">
        <v>198</v>
      </c>
      <c r="E1156" s="11">
        <v>6.549999999999998</v>
      </c>
      <c r="F1156" s="11">
        <v>201909</v>
      </c>
    </row>
    <row r="1157" spans="1:6">
      <c r="A1157" s="11" t="s">
        <v>769</v>
      </c>
      <c r="B1157" s="11">
        <v>28</v>
      </c>
      <c r="C1157" s="11" t="s">
        <v>185</v>
      </c>
      <c r="D1157" s="11" t="s">
        <v>198</v>
      </c>
      <c r="E1157" s="11">
        <v>0.24999999999999911</v>
      </c>
      <c r="F1157" s="11">
        <v>201909</v>
      </c>
    </row>
    <row r="1158" spans="1:6">
      <c r="A1158" s="11" t="s">
        <v>508</v>
      </c>
      <c r="B1158" s="11">
        <v>28</v>
      </c>
      <c r="C1158" s="11" t="s">
        <v>198</v>
      </c>
      <c r="D1158" s="11" t="s">
        <v>203</v>
      </c>
      <c r="E1158" s="11">
        <v>46.5</v>
      </c>
      <c r="F1158" s="11">
        <v>201909</v>
      </c>
    </row>
    <row r="1159" spans="1:6">
      <c r="A1159" s="11" t="s">
        <v>482</v>
      </c>
      <c r="B1159" s="11">
        <v>28</v>
      </c>
      <c r="C1159" s="11" t="s">
        <v>175</v>
      </c>
      <c r="D1159" s="11" t="s">
        <v>198</v>
      </c>
      <c r="E1159" s="11">
        <v>43.25</v>
      </c>
      <c r="F1159" s="11">
        <v>201909</v>
      </c>
    </row>
    <row r="1160" spans="1:6">
      <c r="A1160" s="11" t="s">
        <v>482</v>
      </c>
      <c r="B1160" s="11">
        <v>28</v>
      </c>
      <c r="C1160" s="11" t="s">
        <v>175</v>
      </c>
      <c r="D1160" s="11" t="s">
        <v>206</v>
      </c>
      <c r="E1160" s="11">
        <v>10</v>
      </c>
      <c r="F1160" s="11">
        <v>201909</v>
      </c>
    </row>
    <row r="1161" spans="1:6">
      <c r="A1161" s="11" t="s">
        <v>479</v>
      </c>
      <c r="B1161" s="11">
        <v>28</v>
      </c>
      <c r="C1161" s="11" t="s">
        <v>175</v>
      </c>
      <c r="D1161" s="11" t="s">
        <v>177</v>
      </c>
      <c r="E1161" s="11">
        <v>27.5</v>
      </c>
      <c r="F1161" s="11">
        <v>201909</v>
      </c>
    </row>
    <row r="1162" spans="1:6">
      <c r="A1162" s="11" t="s">
        <v>479</v>
      </c>
      <c r="B1162" s="11">
        <v>28</v>
      </c>
      <c r="C1162" s="11" t="s">
        <v>175</v>
      </c>
      <c r="D1162" s="11" t="s">
        <v>198</v>
      </c>
      <c r="E1162" s="11">
        <v>17</v>
      </c>
      <c r="F1162" s="11">
        <v>201909</v>
      </c>
    </row>
    <row r="1163" spans="1:6">
      <c r="A1163" s="11" t="s">
        <v>897</v>
      </c>
      <c r="B1163" s="11">
        <v>28</v>
      </c>
      <c r="C1163" s="11" t="s">
        <v>185</v>
      </c>
      <c r="D1163" s="11" t="s">
        <v>198</v>
      </c>
      <c r="E1163" s="11">
        <v>13.016666666666669</v>
      </c>
      <c r="F1163" s="11">
        <v>201909</v>
      </c>
    </row>
    <row r="1164" spans="1:6">
      <c r="A1164" s="11" t="s">
        <v>915</v>
      </c>
      <c r="B1164" s="11">
        <v>28</v>
      </c>
      <c r="C1164" s="11" t="s">
        <v>185</v>
      </c>
      <c r="D1164" s="11" t="s">
        <v>198</v>
      </c>
      <c r="E1164" s="11">
        <v>6.4333333333333318</v>
      </c>
      <c r="F1164" s="11">
        <v>201909</v>
      </c>
    </row>
    <row r="1165" spans="1:6">
      <c r="A1165" s="11" t="s">
        <v>950</v>
      </c>
      <c r="B1165" s="11">
        <v>28</v>
      </c>
      <c r="C1165" s="11" t="s">
        <v>185</v>
      </c>
      <c r="D1165" s="11" t="s">
        <v>198</v>
      </c>
      <c r="E1165" s="11">
        <v>4.2333333333333325</v>
      </c>
      <c r="F1165" s="11">
        <v>201909</v>
      </c>
    </row>
    <row r="1166" spans="1:6">
      <c r="A1166" s="11" t="s">
        <v>467</v>
      </c>
      <c r="B1166" s="11">
        <v>28</v>
      </c>
      <c r="C1166" s="11" t="s">
        <v>185</v>
      </c>
      <c r="D1166" s="11" t="s">
        <v>206</v>
      </c>
      <c r="E1166" s="11">
        <v>41.006666666666661</v>
      </c>
      <c r="F1166" s="11">
        <v>201909</v>
      </c>
    </row>
    <row r="1167" spans="1:6">
      <c r="A1167" s="11" t="s">
        <v>775</v>
      </c>
      <c r="B1167" s="11">
        <v>28</v>
      </c>
      <c r="C1167" s="11" t="s">
        <v>198</v>
      </c>
      <c r="D1167" s="11" t="s">
        <v>185</v>
      </c>
      <c r="E1167" s="11">
        <v>16.999999999999996</v>
      </c>
      <c r="F1167" s="11">
        <v>201909</v>
      </c>
    </row>
    <row r="1168" spans="1:6">
      <c r="A1168" s="11" t="s">
        <v>468</v>
      </c>
      <c r="B1168" s="11">
        <v>28</v>
      </c>
      <c r="C1168" s="11" t="s">
        <v>185</v>
      </c>
      <c r="D1168" s="11" t="s">
        <v>177</v>
      </c>
      <c r="E1168" s="11">
        <v>11.933333333333334</v>
      </c>
      <c r="F1168" s="11">
        <v>201909</v>
      </c>
    </row>
    <row r="1169" spans="1:6">
      <c r="A1169" s="11" t="s">
        <v>468</v>
      </c>
      <c r="B1169" s="11">
        <v>28</v>
      </c>
      <c r="C1169" s="11" t="s">
        <v>185</v>
      </c>
      <c r="D1169" s="11" t="s">
        <v>198</v>
      </c>
      <c r="E1169" s="11">
        <v>2.5166666666666684</v>
      </c>
      <c r="F1169" s="11">
        <v>201909</v>
      </c>
    </row>
    <row r="1170" spans="1:6">
      <c r="A1170" s="11" t="s">
        <v>480</v>
      </c>
      <c r="B1170" s="11">
        <v>28</v>
      </c>
      <c r="C1170" s="11" t="s">
        <v>175</v>
      </c>
      <c r="D1170" s="11" t="s">
        <v>185</v>
      </c>
      <c r="E1170" s="11">
        <v>32.583333333333329</v>
      </c>
      <c r="F1170" s="11">
        <v>201909</v>
      </c>
    </row>
    <row r="1171" spans="1:6">
      <c r="A1171" s="11" t="s">
        <v>1054</v>
      </c>
      <c r="B1171" s="11">
        <v>28</v>
      </c>
      <c r="C1171" s="11" t="s">
        <v>198</v>
      </c>
      <c r="D1171" s="11" t="s">
        <v>148</v>
      </c>
      <c r="E1171" s="11">
        <v>50</v>
      </c>
      <c r="F1171" s="11">
        <v>201909</v>
      </c>
    </row>
    <row r="1172" spans="1:6">
      <c r="A1172" s="11" t="s">
        <v>500</v>
      </c>
      <c r="B1172" s="11">
        <v>28</v>
      </c>
      <c r="C1172" s="11" t="s">
        <v>185</v>
      </c>
      <c r="D1172" s="11" t="s">
        <v>198</v>
      </c>
      <c r="E1172" s="11">
        <v>7.9333333333333327</v>
      </c>
      <c r="F1172" s="11">
        <v>201909</v>
      </c>
    </row>
    <row r="1173" spans="1:6">
      <c r="A1173" s="11" t="s">
        <v>1208</v>
      </c>
      <c r="B1173" s="11">
        <v>28</v>
      </c>
      <c r="C1173" s="11" t="s">
        <v>175</v>
      </c>
      <c r="D1173" s="11" t="s">
        <v>198</v>
      </c>
      <c r="E1173" s="11">
        <v>16</v>
      </c>
      <c r="F1173" s="11">
        <v>201909</v>
      </c>
    </row>
    <row r="1174" spans="1:6">
      <c r="A1174" s="11" t="s">
        <v>777</v>
      </c>
      <c r="B1174" s="11">
        <v>28</v>
      </c>
      <c r="C1174" s="11" t="s">
        <v>175</v>
      </c>
      <c r="D1174" s="11" t="s">
        <v>185</v>
      </c>
      <c r="E1174" s="11">
        <v>25.000000000000004</v>
      </c>
      <c r="F1174" s="11">
        <v>201909</v>
      </c>
    </row>
    <row r="1175" spans="1:6">
      <c r="A1175" s="11" t="s">
        <v>777</v>
      </c>
      <c r="B1175" s="11">
        <v>28</v>
      </c>
      <c r="C1175" s="11" t="s">
        <v>175</v>
      </c>
      <c r="D1175" s="11" t="s">
        <v>206</v>
      </c>
      <c r="E1175" s="11">
        <v>1.0000000000000018</v>
      </c>
      <c r="F1175" s="11">
        <v>201909</v>
      </c>
    </row>
    <row r="1176" spans="1:6">
      <c r="A1176" s="11" t="s">
        <v>777</v>
      </c>
      <c r="B1176" s="11">
        <v>28</v>
      </c>
      <c r="C1176" s="11" t="s">
        <v>175</v>
      </c>
      <c r="D1176" s="11" t="s">
        <v>211</v>
      </c>
      <c r="E1176" s="11">
        <v>0.99999999999999645</v>
      </c>
      <c r="F1176" s="11">
        <v>201909</v>
      </c>
    </row>
    <row r="1177" spans="1:6">
      <c r="A1177" s="11" t="s">
        <v>777</v>
      </c>
      <c r="B1177" s="11">
        <v>28</v>
      </c>
      <c r="C1177" s="11" t="s">
        <v>175</v>
      </c>
      <c r="D1177" s="11" t="s">
        <v>918</v>
      </c>
      <c r="E1177" s="11">
        <v>0.99999999999999645</v>
      </c>
      <c r="F1177" s="11">
        <v>201909</v>
      </c>
    </row>
    <row r="1178" spans="1:6">
      <c r="A1178" s="11" t="s">
        <v>778</v>
      </c>
      <c r="B1178" s="11">
        <v>28</v>
      </c>
      <c r="C1178" s="11" t="s">
        <v>175</v>
      </c>
      <c r="D1178" s="11" t="s">
        <v>185</v>
      </c>
      <c r="E1178" s="11">
        <v>2.5000000000000004</v>
      </c>
      <c r="F1178" s="11">
        <v>201909</v>
      </c>
    </row>
    <row r="1179" spans="1:6">
      <c r="A1179" s="11" t="s">
        <v>778</v>
      </c>
      <c r="B1179" s="11">
        <v>28</v>
      </c>
      <c r="C1179" s="11" t="s">
        <v>175</v>
      </c>
      <c r="D1179" s="11" t="s">
        <v>177</v>
      </c>
      <c r="E1179" s="11">
        <v>1.5</v>
      </c>
      <c r="F1179" s="11">
        <v>201909</v>
      </c>
    </row>
    <row r="1180" spans="1:6">
      <c r="A1180" s="11" t="s">
        <v>778</v>
      </c>
      <c r="B1180" s="11">
        <v>28</v>
      </c>
      <c r="C1180" s="11" t="s">
        <v>175</v>
      </c>
      <c r="D1180" s="11" t="s">
        <v>198</v>
      </c>
      <c r="E1180" s="11">
        <v>18</v>
      </c>
      <c r="F1180" s="11">
        <v>201909</v>
      </c>
    </row>
    <row r="1181" spans="1:6">
      <c r="A1181" s="11" t="s">
        <v>484</v>
      </c>
      <c r="B1181" s="11">
        <v>28</v>
      </c>
      <c r="C1181" s="11" t="s">
        <v>175</v>
      </c>
      <c r="D1181" s="11" t="s">
        <v>185</v>
      </c>
      <c r="E1181" s="11">
        <v>0.75</v>
      </c>
      <c r="F1181" s="11">
        <v>201909</v>
      </c>
    </row>
    <row r="1182" spans="1:6">
      <c r="A1182" s="11" t="s">
        <v>484</v>
      </c>
      <c r="B1182" s="11">
        <v>28</v>
      </c>
      <c r="C1182" s="11" t="s">
        <v>175</v>
      </c>
      <c r="D1182" s="11" t="s">
        <v>177</v>
      </c>
      <c r="E1182" s="11">
        <v>0.24999999999999911</v>
      </c>
      <c r="F1182" s="11">
        <v>201909</v>
      </c>
    </row>
    <row r="1183" spans="1:6">
      <c r="A1183" s="11" t="s">
        <v>484</v>
      </c>
      <c r="B1183" s="11">
        <v>28</v>
      </c>
      <c r="C1183" s="11" t="s">
        <v>175</v>
      </c>
      <c r="D1183" s="11" t="s">
        <v>198</v>
      </c>
      <c r="E1183" s="11">
        <v>16</v>
      </c>
      <c r="F1183" s="11">
        <v>201909</v>
      </c>
    </row>
    <row r="1184" spans="1:6">
      <c r="A1184" s="11" t="s">
        <v>505</v>
      </c>
      <c r="B1184" s="11">
        <v>28</v>
      </c>
      <c r="C1184" s="11" t="s">
        <v>203</v>
      </c>
      <c r="D1184" s="11" t="s">
        <v>177</v>
      </c>
      <c r="E1184" s="11">
        <v>10.25</v>
      </c>
      <c r="F1184" s="11">
        <v>201909</v>
      </c>
    </row>
    <row r="1185" spans="1:6">
      <c r="A1185" s="11" t="s">
        <v>780</v>
      </c>
      <c r="B1185" s="11">
        <v>28</v>
      </c>
      <c r="C1185" s="11" t="s">
        <v>175</v>
      </c>
      <c r="D1185" s="11" t="s">
        <v>185</v>
      </c>
      <c r="E1185" s="11">
        <v>35</v>
      </c>
      <c r="F1185" s="11">
        <v>201909</v>
      </c>
    </row>
    <row r="1186" spans="1:6">
      <c r="A1186" s="11" t="s">
        <v>1238</v>
      </c>
      <c r="B1186" s="11">
        <v>28</v>
      </c>
      <c r="C1186" s="11" t="s">
        <v>185</v>
      </c>
      <c r="D1186" s="11" t="s">
        <v>198</v>
      </c>
      <c r="E1186" s="11">
        <v>15.616666666666667</v>
      </c>
      <c r="F1186" s="11">
        <v>201909</v>
      </c>
    </row>
    <row r="1187" spans="1:6">
      <c r="A1187" s="11" t="s">
        <v>846</v>
      </c>
      <c r="B1187" s="11">
        <v>28</v>
      </c>
      <c r="C1187" s="11" t="s">
        <v>198</v>
      </c>
      <c r="D1187" s="11" t="s">
        <v>185</v>
      </c>
      <c r="E1187" s="11">
        <v>39.466666666666654</v>
      </c>
      <c r="F1187" s="11">
        <v>201909</v>
      </c>
    </row>
    <row r="1188" spans="1:6">
      <c r="A1188" s="11" t="s">
        <v>486</v>
      </c>
      <c r="B1188" s="11">
        <v>28</v>
      </c>
      <c r="C1188" s="11" t="s">
        <v>175</v>
      </c>
      <c r="D1188" s="11" t="s">
        <v>177</v>
      </c>
      <c r="E1188" s="11">
        <v>43.75</v>
      </c>
      <c r="F1188" s="11">
        <v>201909</v>
      </c>
    </row>
    <row r="1189" spans="1:6">
      <c r="A1189" s="11" t="s">
        <v>507</v>
      </c>
      <c r="B1189" s="11">
        <v>28</v>
      </c>
      <c r="C1189" s="11" t="s">
        <v>175</v>
      </c>
      <c r="D1189" s="11" t="s">
        <v>198</v>
      </c>
      <c r="E1189" s="11">
        <v>16</v>
      </c>
      <c r="F1189" s="11">
        <v>201909</v>
      </c>
    </row>
    <row r="1190" spans="1:6">
      <c r="A1190" s="11" t="s">
        <v>483</v>
      </c>
      <c r="B1190" s="11">
        <v>28</v>
      </c>
      <c r="C1190" s="11" t="s">
        <v>175</v>
      </c>
      <c r="D1190" s="11" t="s">
        <v>182</v>
      </c>
      <c r="E1190" s="11">
        <v>3</v>
      </c>
      <c r="F1190" s="11">
        <v>201909</v>
      </c>
    </row>
    <row r="1191" spans="1:6">
      <c r="A1191" s="11" t="s">
        <v>483</v>
      </c>
      <c r="B1191" s="11">
        <v>28</v>
      </c>
      <c r="C1191" s="11" t="s">
        <v>175</v>
      </c>
      <c r="D1191" s="11" t="s">
        <v>185</v>
      </c>
      <c r="E1191" s="11">
        <v>12.000000000000002</v>
      </c>
      <c r="F1191" s="11">
        <v>201909</v>
      </c>
    </row>
    <row r="1192" spans="1:6">
      <c r="A1192" s="11" t="s">
        <v>483</v>
      </c>
      <c r="B1192" s="11">
        <v>28</v>
      </c>
      <c r="C1192" s="11" t="s">
        <v>175</v>
      </c>
      <c r="D1192" s="11" t="s">
        <v>177</v>
      </c>
      <c r="E1192" s="11">
        <v>17.5</v>
      </c>
      <c r="F1192" s="11">
        <v>201909</v>
      </c>
    </row>
    <row r="1193" spans="1:6">
      <c r="A1193" s="11" t="s">
        <v>483</v>
      </c>
      <c r="B1193" s="11">
        <v>28</v>
      </c>
      <c r="C1193" s="11" t="s">
        <v>175</v>
      </c>
      <c r="D1193" s="11" t="s">
        <v>198</v>
      </c>
      <c r="E1193" s="11">
        <v>11.5</v>
      </c>
      <c r="F1193" s="11">
        <v>201909</v>
      </c>
    </row>
    <row r="1194" spans="1:6">
      <c r="A1194" s="11" t="s">
        <v>483</v>
      </c>
      <c r="B1194" s="11">
        <v>28</v>
      </c>
      <c r="C1194" s="11" t="s">
        <v>175</v>
      </c>
      <c r="D1194" s="11" t="s">
        <v>206</v>
      </c>
      <c r="E1194" s="11">
        <v>1.9999999999999982</v>
      </c>
      <c r="F1194" s="11">
        <v>201909</v>
      </c>
    </row>
    <row r="1195" spans="1:6">
      <c r="A1195" s="11" t="s">
        <v>483</v>
      </c>
      <c r="B1195" s="11">
        <v>28</v>
      </c>
      <c r="C1195" s="11" t="s">
        <v>175</v>
      </c>
      <c r="D1195" s="11" t="s">
        <v>918</v>
      </c>
      <c r="E1195" s="11">
        <v>1.0000000000000004</v>
      </c>
      <c r="F1195" s="11">
        <v>201909</v>
      </c>
    </row>
    <row r="1196" spans="1:6">
      <c r="A1196" s="11" t="s">
        <v>784</v>
      </c>
      <c r="B1196" s="11">
        <v>28</v>
      </c>
      <c r="C1196" s="11" t="s">
        <v>175</v>
      </c>
      <c r="D1196" s="11" t="s">
        <v>148</v>
      </c>
      <c r="E1196" s="11">
        <v>2.5000000000000004</v>
      </c>
      <c r="F1196" s="11">
        <v>201909</v>
      </c>
    </row>
    <row r="1197" spans="1:6">
      <c r="A1197" s="11" t="s">
        <v>784</v>
      </c>
      <c r="B1197" s="11">
        <v>28</v>
      </c>
      <c r="C1197" s="11" t="s">
        <v>175</v>
      </c>
      <c r="D1197" s="11" t="s">
        <v>182</v>
      </c>
      <c r="E1197" s="11">
        <v>4.2500000000000009</v>
      </c>
      <c r="F1197" s="11">
        <v>201909</v>
      </c>
    </row>
    <row r="1198" spans="1:6">
      <c r="A1198" s="11" t="s">
        <v>784</v>
      </c>
      <c r="B1198" s="11">
        <v>28</v>
      </c>
      <c r="C1198" s="11" t="s">
        <v>175</v>
      </c>
      <c r="D1198" s="11" t="s">
        <v>185</v>
      </c>
      <c r="E1198" s="11">
        <v>4.2499999999999964</v>
      </c>
      <c r="F1198" s="11">
        <v>201909</v>
      </c>
    </row>
    <row r="1199" spans="1:6">
      <c r="A1199" s="11" t="s">
        <v>784</v>
      </c>
      <c r="B1199" s="11">
        <v>28</v>
      </c>
      <c r="C1199" s="11" t="s">
        <v>175</v>
      </c>
      <c r="D1199" s="11" t="s">
        <v>177</v>
      </c>
      <c r="E1199" s="11">
        <v>4.5000000000000018</v>
      </c>
      <c r="F1199" s="11">
        <v>201909</v>
      </c>
    </row>
    <row r="1200" spans="1:6">
      <c r="A1200" s="11" t="s">
        <v>784</v>
      </c>
      <c r="B1200" s="11">
        <v>28</v>
      </c>
      <c r="C1200" s="11" t="s">
        <v>175</v>
      </c>
      <c r="D1200" s="11" t="s">
        <v>198</v>
      </c>
      <c r="E1200" s="11">
        <v>5</v>
      </c>
      <c r="F1200" s="11">
        <v>201909</v>
      </c>
    </row>
    <row r="1201" spans="1:6">
      <c r="A1201" s="11" t="s">
        <v>784</v>
      </c>
      <c r="B1201" s="11">
        <v>28</v>
      </c>
      <c r="C1201" s="11" t="s">
        <v>175</v>
      </c>
      <c r="D1201" s="11" t="s">
        <v>206</v>
      </c>
      <c r="E1201" s="11">
        <v>3.2500000000000004</v>
      </c>
      <c r="F1201" s="11">
        <v>201909</v>
      </c>
    </row>
    <row r="1202" spans="1:6">
      <c r="A1202" s="11" t="s">
        <v>848</v>
      </c>
      <c r="B1202" s="11">
        <v>28</v>
      </c>
      <c r="C1202" s="11" t="s">
        <v>185</v>
      </c>
      <c r="D1202" s="11" t="s">
        <v>198</v>
      </c>
      <c r="E1202" s="11">
        <v>0.86666666666666625</v>
      </c>
      <c r="F1202" s="11">
        <v>201909</v>
      </c>
    </row>
    <row r="1203" spans="1:6">
      <c r="A1203" s="11" t="s">
        <v>708</v>
      </c>
      <c r="B1203" s="11">
        <v>29</v>
      </c>
      <c r="C1203" s="11" t="s">
        <v>185</v>
      </c>
      <c r="D1203" s="11" t="s">
        <v>198</v>
      </c>
      <c r="E1203" s="11">
        <v>10.083333333333334</v>
      </c>
      <c r="F1203" s="11">
        <v>201909</v>
      </c>
    </row>
    <row r="1204" spans="1:6">
      <c r="A1204" s="11" t="s">
        <v>708</v>
      </c>
      <c r="B1204" s="11">
        <v>29</v>
      </c>
      <c r="C1204" s="11" t="s">
        <v>185</v>
      </c>
      <c r="D1204" s="11" t="s">
        <v>203</v>
      </c>
      <c r="E1204" s="11">
        <v>8.9333333333333318</v>
      </c>
      <c r="F1204" s="11">
        <v>201909</v>
      </c>
    </row>
    <row r="1205" spans="1:6">
      <c r="A1205" s="11" t="s">
        <v>726</v>
      </c>
      <c r="B1205" s="11">
        <v>29</v>
      </c>
      <c r="C1205" s="11" t="s">
        <v>175</v>
      </c>
      <c r="D1205" s="11" t="s">
        <v>185</v>
      </c>
      <c r="E1205" s="11">
        <v>3.0000000000000013</v>
      </c>
      <c r="F1205" s="11">
        <v>201909</v>
      </c>
    </row>
    <row r="1206" spans="1:6">
      <c r="A1206" s="11" t="s">
        <v>726</v>
      </c>
      <c r="B1206" s="11">
        <v>29</v>
      </c>
      <c r="C1206" s="11" t="s">
        <v>175</v>
      </c>
      <c r="D1206" s="11" t="s">
        <v>177</v>
      </c>
      <c r="E1206" s="11">
        <v>2.9999999999999987</v>
      </c>
      <c r="F1206" s="11">
        <v>201909</v>
      </c>
    </row>
    <row r="1207" spans="1:6">
      <c r="A1207" s="11" t="s">
        <v>726</v>
      </c>
      <c r="B1207" s="11">
        <v>29</v>
      </c>
      <c r="C1207" s="11" t="s">
        <v>175</v>
      </c>
      <c r="D1207" s="11" t="s">
        <v>198</v>
      </c>
      <c r="E1207" s="11">
        <v>8</v>
      </c>
      <c r="F1207" s="11">
        <v>201909</v>
      </c>
    </row>
    <row r="1208" spans="1:6">
      <c r="A1208" s="11" t="s">
        <v>726</v>
      </c>
      <c r="B1208" s="11">
        <v>29</v>
      </c>
      <c r="C1208" s="11" t="s">
        <v>175</v>
      </c>
      <c r="D1208" s="11" t="s">
        <v>918</v>
      </c>
      <c r="E1208" s="11">
        <v>1.9999999999999996</v>
      </c>
      <c r="F1208" s="11">
        <v>201909</v>
      </c>
    </row>
    <row r="1209" spans="1:6">
      <c r="A1209" s="11" t="s">
        <v>458</v>
      </c>
      <c r="B1209" s="11">
        <v>29</v>
      </c>
      <c r="C1209" s="11" t="s">
        <v>185</v>
      </c>
      <c r="D1209" s="11" t="s">
        <v>182</v>
      </c>
      <c r="E1209" s="11">
        <v>4.7500000000000018</v>
      </c>
      <c r="F1209" s="11">
        <v>201909</v>
      </c>
    </row>
    <row r="1210" spans="1:6">
      <c r="A1210" s="11" t="s">
        <v>458</v>
      </c>
      <c r="B1210" s="11">
        <v>29</v>
      </c>
      <c r="C1210" s="11" t="s">
        <v>185</v>
      </c>
      <c r="D1210" s="11" t="s">
        <v>198</v>
      </c>
      <c r="E1210" s="11">
        <v>1.9999999999999996</v>
      </c>
      <c r="F1210" s="11">
        <v>201909</v>
      </c>
    </row>
    <row r="1211" spans="1:6">
      <c r="A1211" s="11" t="s">
        <v>767</v>
      </c>
      <c r="B1211" s="11">
        <v>29</v>
      </c>
      <c r="C1211" s="11" t="s">
        <v>175</v>
      </c>
      <c r="D1211" s="11" t="s">
        <v>206</v>
      </c>
      <c r="E1211" s="11">
        <v>46.06333333333334</v>
      </c>
      <c r="F1211" s="11">
        <v>201909</v>
      </c>
    </row>
    <row r="1212" spans="1:6">
      <c r="A1212" s="11" t="s">
        <v>453</v>
      </c>
      <c r="B1212" s="11">
        <v>29</v>
      </c>
      <c r="C1212" s="11" t="s">
        <v>175</v>
      </c>
      <c r="D1212" s="11" t="s">
        <v>185</v>
      </c>
      <c r="E1212" s="11">
        <v>0.75</v>
      </c>
      <c r="F1212" s="11">
        <v>201909</v>
      </c>
    </row>
    <row r="1213" spans="1:6">
      <c r="A1213" s="11" t="s">
        <v>453</v>
      </c>
      <c r="B1213" s="11">
        <v>29</v>
      </c>
      <c r="C1213" s="11" t="s">
        <v>175</v>
      </c>
      <c r="D1213" s="11" t="s">
        <v>177</v>
      </c>
      <c r="E1213" s="11">
        <v>20.5</v>
      </c>
      <c r="F1213" s="11">
        <v>201909</v>
      </c>
    </row>
    <row r="1214" spans="1:6">
      <c r="A1214" s="11" t="s">
        <v>453</v>
      </c>
      <c r="B1214" s="11">
        <v>29</v>
      </c>
      <c r="C1214" s="11" t="s">
        <v>175</v>
      </c>
      <c r="D1214" s="11" t="s">
        <v>198</v>
      </c>
      <c r="E1214" s="11">
        <v>10.999999999999996</v>
      </c>
      <c r="F1214" s="11">
        <v>201909</v>
      </c>
    </row>
    <row r="1215" spans="1:6">
      <c r="A1215" s="11" t="s">
        <v>951</v>
      </c>
      <c r="B1215" s="11">
        <v>29</v>
      </c>
      <c r="C1215" s="11" t="s">
        <v>198</v>
      </c>
      <c r="D1215" s="11" t="s">
        <v>182</v>
      </c>
      <c r="E1215" s="11">
        <v>3</v>
      </c>
      <c r="F1215" s="11">
        <v>201909</v>
      </c>
    </row>
    <row r="1216" spans="1:6">
      <c r="A1216" s="11" t="s">
        <v>951</v>
      </c>
      <c r="B1216" s="11">
        <v>29</v>
      </c>
      <c r="C1216" s="11" t="s">
        <v>198</v>
      </c>
      <c r="D1216" s="11" t="s">
        <v>206</v>
      </c>
      <c r="E1216" s="11">
        <v>0.99999999999999911</v>
      </c>
      <c r="F1216" s="11">
        <v>201909</v>
      </c>
    </row>
    <row r="1217" spans="1:6">
      <c r="A1217" s="11" t="s">
        <v>951</v>
      </c>
      <c r="B1217" s="11">
        <v>29</v>
      </c>
      <c r="C1217" s="11" t="s">
        <v>198</v>
      </c>
      <c r="D1217" s="11" t="s">
        <v>918</v>
      </c>
      <c r="E1217" s="11">
        <v>17.75</v>
      </c>
      <c r="F1217" s="11">
        <v>201909</v>
      </c>
    </row>
    <row r="1218" spans="1:6">
      <c r="A1218" s="11" t="s">
        <v>478</v>
      </c>
      <c r="B1218" s="11">
        <v>29</v>
      </c>
      <c r="C1218" s="11" t="s">
        <v>175</v>
      </c>
      <c r="D1218" s="11" t="s">
        <v>198</v>
      </c>
      <c r="E1218" s="11">
        <v>12</v>
      </c>
      <c r="F1218" s="11">
        <v>201909</v>
      </c>
    </row>
    <row r="1219" spans="1:6">
      <c r="A1219" s="11" t="s">
        <v>485</v>
      </c>
      <c r="B1219" s="11">
        <v>29</v>
      </c>
      <c r="C1219" s="11" t="s">
        <v>175</v>
      </c>
      <c r="D1219" s="11" t="s">
        <v>185</v>
      </c>
      <c r="E1219" s="11">
        <v>46.25</v>
      </c>
      <c r="F1219" s="11">
        <v>201909</v>
      </c>
    </row>
    <row r="1220" spans="1:6">
      <c r="A1220" s="11" t="s">
        <v>598</v>
      </c>
      <c r="B1220" s="11">
        <v>29</v>
      </c>
      <c r="C1220" s="11" t="s">
        <v>203</v>
      </c>
      <c r="D1220" s="11" t="s">
        <v>198</v>
      </c>
      <c r="E1220" s="11">
        <v>33</v>
      </c>
      <c r="F1220" s="11">
        <v>201909</v>
      </c>
    </row>
    <row r="1221" spans="1:6">
      <c r="A1221" s="11" t="s">
        <v>769</v>
      </c>
      <c r="B1221" s="11">
        <v>29</v>
      </c>
      <c r="C1221" s="11" t="s">
        <v>185</v>
      </c>
      <c r="D1221" s="11" t="s">
        <v>206</v>
      </c>
      <c r="E1221" s="11">
        <v>0.73333333333333472</v>
      </c>
      <c r="F1221" s="11">
        <v>201909</v>
      </c>
    </row>
    <row r="1222" spans="1:6">
      <c r="A1222" s="11" t="s">
        <v>508</v>
      </c>
      <c r="B1222" s="11">
        <v>29</v>
      </c>
      <c r="C1222" s="11" t="s">
        <v>198</v>
      </c>
      <c r="D1222" s="11" t="s">
        <v>203</v>
      </c>
      <c r="E1222" s="11">
        <v>43.250000000000007</v>
      </c>
      <c r="F1222" s="11">
        <v>201909</v>
      </c>
    </row>
    <row r="1223" spans="1:6">
      <c r="A1223" s="11" t="s">
        <v>482</v>
      </c>
      <c r="B1223" s="11">
        <v>29</v>
      </c>
      <c r="C1223" s="11" t="s">
        <v>175</v>
      </c>
      <c r="D1223" s="11" t="s">
        <v>198</v>
      </c>
      <c r="E1223" s="11">
        <v>53.25</v>
      </c>
      <c r="F1223" s="11">
        <v>201909</v>
      </c>
    </row>
    <row r="1224" spans="1:6">
      <c r="A1224" s="11" t="s">
        <v>479</v>
      </c>
      <c r="B1224" s="11">
        <v>29</v>
      </c>
      <c r="C1224" s="11" t="s">
        <v>175</v>
      </c>
      <c r="D1224" s="11" t="s">
        <v>177</v>
      </c>
      <c r="E1224" s="11">
        <v>22.5</v>
      </c>
      <c r="F1224" s="11">
        <v>201909</v>
      </c>
    </row>
    <row r="1225" spans="1:6">
      <c r="A1225" s="11" t="s">
        <v>479</v>
      </c>
      <c r="B1225" s="11">
        <v>29</v>
      </c>
      <c r="C1225" s="11" t="s">
        <v>175</v>
      </c>
      <c r="D1225" s="11" t="s">
        <v>198</v>
      </c>
      <c r="E1225" s="11">
        <v>22.5</v>
      </c>
      <c r="F1225" s="11">
        <v>201909</v>
      </c>
    </row>
    <row r="1226" spans="1:6">
      <c r="A1226" s="11" t="s">
        <v>915</v>
      </c>
      <c r="B1226" s="11">
        <v>29</v>
      </c>
      <c r="C1226" s="11" t="s">
        <v>185</v>
      </c>
      <c r="D1226" s="11" t="s">
        <v>198</v>
      </c>
      <c r="E1226" s="11">
        <v>15.870000000000003</v>
      </c>
      <c r="F1226" s="11">
        <v>201909</v>
      </c>
    </row>
    <row r="1227" spans="1:6">
      <c r="A1227" s="11" t="s">
        <v>950</v>
      </c>
      <c r="B1227" s="11">
        <v>29</v>
      </c>
      <c r="C1227" s="11" t="s">
        <v>185</v>
      </c>
      <c r="D1227" s="11" t="s">
        <v>198</v>
      </c>
      <c r="E1227" s="11">
        <v>2.0333333333333341</v>
      </c>
      <c r="F1227" s="11">
        <v>201909</v>
      </c>
    </row>
    <row r="1228" spans="1:6">
      <c r="A1228" s="11" t="s">
        <v>467</v>
      </c>
      <c r="B1228" s="11">
        <v>29</v>
      </c>
      <c r="C1228" s="11" t="s">
        <v>185</v>
      </c>
      <c r="D1228" s="11" t="s">
        <v>206</v>
      </c>
      <c r="E1228" s="11">
        <v>45.773333333333319</v>
      </c>
      <c r="F1228" s="11">
        <v>201909</v>
      </c>
    </row>
    <row r="1229" spans="1:6">
      <c r="A1229" s="11" t="s">
        <v>1054</v>
      </c>
      <c r="B1229" s="11">
        <v>29</v>
      </c>
      <c r="C1229" s="11" t="s">
        <v>198</v>
      </c>
      <c r="D1229" s="11" t="s">
        <v>148</v>
      </c>
      <c r="E1229" s="11">
        <v>51</v>
      </c>
      <c r="F1229" s="11">
        <v>201909</v>
      </c>
    </row>
    <row r="1230" spans="1:6">
      <c r="A1230" s="11" t="s">
        <v>470</v>
      </c>
      <c r="B1230" s="11">
        <v>29</v>
      </c>
      <c r="C1230" s="11" t="s">
        <v>185</v>
      </c>
      <c r="D1230" s="11" t="s">
        <v>198</v>
      </c>
      <c r="E1230" s="11">
        <v>2.3333333333333344</v>
      </c>
      <c r="F1230" s="11">
        <v>201909</v>
      </c>
    </row>
    <row r="1231" spans="1:6">
      <c r="A1231" s="11" t="s">
        <v>777</v>
      </c>
      <c r="B1231" s="11">
        <v>29</v>
      </c>
      <c r="C1231" s="11" t="s">
        <v>175</v>
      </c>
      <c r="D1231" s="11" t="s">
        <v>185</v>
      </c>
      <c r="E1231" s="11">
        <v>28</v>
      </c>
      <c r="F1231" s="11">
        <v>201909</v>
      </c>
    </row>
    <row r="1232" spans="1:6">
      <c r="A1232" s="11" t="s">
        <v>709</v>
      </c>
      <c r="B1232" s="11">
        <v>29</v>
      </c>
      <c r="C1232" s="11" t="s">
        <v>185</v>
      </c>
      <c r="D1232" s="11" t="s">
        <v>198</v>
      </c>
      <c r="E1232" s="11">
        <v>3.1000000000000023</v>
      </c>
      <c r="F1232" s="11">
        <v>201909</v>
      </c>
    </row>
    <row r="1233" spans="1:6">
      <c r="A1233" s="11" t="s">
        <v>484</v>
      </c>
      <c r="B1233" s="11">
        <v>29</v>
      </c>
      <c r="C1233" s="11" t="s">
        <v>175</v>
      </c>
      <c r="D1233" s="11" t="s">
        <v>185</v>
      </c>
      <c r="E1233" s="11">
        <v>1.2500000000000009</v>
      </c>
      <c r="F1233" s="11">
        <v>201909</v>
      </c>
    </row>
    <row r="1234" spans="1:6">
      <c r="A1234" s="11" t="s">
        <v>484</v>
      </c>
      <c r="B1234" s="11">
        <v>29</v>
      </c>
      <c r="C1234" s="11" t="s">
        <v>175</v>
      </c>
      <c r="D1234" s="11" t="s">
        <v>177</v>
      </c>
      <c r="E1234" s="11">
        <v>0.49999999999999822</v>
      </c>
      <c r="F1234" s="11">
        <v>201909</v>
      </c>
    </row>
    <row r="1235" spans="1:6">
      <c r="A1235" s="11" t="s">
        <v>484</v>
      </c>
      <c r="B1235" s="11">
        <v>29</v>
      </c>
      <c r="C1235" s="11" t="s">
        <v>175</v>
      </c>
      <c r="D1235" s="11" t="s">
        <v>198</v>
      </c>
      <c r="E1235" s="11">
        <v>15.250000000000002</v>
      </c>
      <c r="F1235" s="11">
        <v>201909</v>
      </c>
    </row>
    <row r="1236" spans="1:6">
      <c r="A1236" s="11" t="s">
        <v>780</v>
      </c>
      <c r="B1236" s="11">
        <v>29</v>
      </c>
      <c r="C1236" s="11" t="s">
        <v>175</v>
      </c>
      <c r="D1236" s="11" t="s">
        <v>185</v>
      </c>
      <c r="E1236" s="11">
        <v>38.5</v>
      </c>
      <c r="F1236" s="11">
        <v>201909</v>
      </c>
    </row>
    <row r="1237" spans="1:6">
      <c r="A1237" s="11" t="s">
        <v>846</v>
      </c>
      <c r="B1237" s="11">
        <v>29</v>
      </c>
      <c r="C1237" s="11" t="s">
        <v>198</v>
      </c>
      <c r="D1237" s="11" t="s">
        <v>185</v>
      </c>
      <c r="E1237" s="11">
        <v>40.400000000000006</v>
      </c>
      <c r="F1237" s="11">
        <v>201909</v>
      </c>
    </row>
    <row r="1238" spans="1:6">
      <c r="A1238" s="11" t="s">
        <v>486</v>
      </c>
      <c r="B1238" s="11">
        <v>29</v>
      </c>
      <c r="C1238" s="11" t="s">
        <v>175</v>
      </c>
      <c r="D1238" s="11" t="s">
        <v>185</v>
      </c>
      <c r="E1238" s="11">
        <v>3.75</v>
      </c>
      <c r="F1238" s="11">
        <v>201909</v>
      </c>
    </row>
    <row r="1239" spans="1:6">
      <c r="A1239" s="11" t="s">
        <v>486</v>
      </c>
      <c r="B1239" s="11">
        <v>29</v>
      </c>
      <c r="C1239" s="11" t="s">
        <v>175</v>
      </c>
      <c r="D1239" s="11" t="s">
        <v>177</v>
      </c>
      <c r="E1239" s="11">
        <v>24.75</v>
      </c>
      <c r="F1239" s="11">
        <v>201909</v>
      </c>
    </row>
    <row r="1240" spans="1:6">
      <c r="A1240" s="11" t="s">
        <v>507</v>
      </c>
      <c r="B1240" s="11">
        <v>29</v>
      </c>
      <c r="C1240" s="11" t="s">
        <v>175</v>
      </c>
      <c r="D1240" s="11" t="s">
        <v>198</v>
      </c>
      <c r="E1240" s="11">
        <v>16</v>
      </c>
      <c r="F1240" s="11">
        <v>201909</v>
      </c>
    </row>
    <row r="1241" spans="1:6">
      <c r="A1241" s="11" t="s">
        <v>483</v>
      </c>
      <c r="B1241" s="11">
        <v>29</v>
      </c>
      <c r="C1241" s="11" t="s">
        <v>175</v>
      </c>
      <c r="D1241" s="11" t="s">
        <v>182</v>
      </c>
      <c r="E1241" s="11">
        <v>4.5</v>
      </c>
      <c r="F1241" s="11">
        <v>201909</v>
      </c>
    </row>
    <row r="1242" spans="1:6">
      <c r="A1242" s="11" t="s">
        <v>483</v>
      </c>
      <c r="B1242" s="11">
        <v>29</v>
      </c>
      <c r="C1242" s="11" t="s">
        <v>175</v>
      </c>
      <c r="D1242" s="11" t="s">
        <v>185</v>
      </c>
      <c r="E1242" s="11">
        <v>7.5000000000000009</v>
      </c>
      <c r="F1242" s="11">
        <v>201909</v>
      </c>
    </row>
    <row r="1243" spans="1:6">
      <c r="A1243" s="11" t="s">
        <v>483</v>
      </c>
      <c r="B1243" s="11">
        <v>29</v>
      </c>
      <c r="C1243" s="11" t="s">
        <v>175</v>
      </c>
      <c r="D1243" s="11" t="s">
        <v>177</v>
      </c>
      <c r="E1243" s="11">
        <v>13</v>
      </c>
      <c r="F1243" s="11">
        <v>201909</v>
      </c>
    </row>
    <row r="1244" spans="1:6">
      <c r="A1244" s="11" t="s">
        <v>483</v>
      </c>
      <c r="B1244" s="11">
        <v>29</v>
      </c>
      <c r="C1244" s="11" t="s">
        <v>175</v>
      </c>
      <c r="D1244" s="11" t="s">
        <v>198</v>
      </c>
      <c r="E1244" s="11">
        <v>18</v>
      </c>
      <c r="F1244" s="11">
        <v>201909</v>
      </c>
    </row>
    <row r="1245" spans="1:6">
      <c r="A1245" s="11" t="s">
        <v>483</v>
      </c>
      <c r="B1245" s="11">
        <v>29</v>
      </c>
      <c r="C1245" s="11" t="s">
        <v>175</v>
      </c>
      <c r="D1245" s="11" t="s">
        <v>206</v>
      </c>
      <c r="E1245" s="11">
        <v>1.5</v>
      </c>
      <c r="F1245" s="11">
        <v>201909</v>
      </c>
    </row>
    <row r="1246" spans="1:6">
      <c r="A1246" s="11" t="s">
        <v>784</v>
      </c>
      <c r="B1246" s="11">
        <v>29</v>
      </c>
      <c r="C1246" s="11" t="s">
        <v>175</v>
      </c>
      <c r="D1246" s="11" t="s">
        <v>148</v>
      </c>
      <c r="E1246" s="11">
        <v>2.4999999999999978</v>
      </c>
      <c r="F1246" s="11">
        <v>201909</v>
      </c>
    </row>
    <row r="1247" spans="1:6">
      <c r="A1247" s="11" t="s">
        <v>784</v>
      </c>
      <c r="B1247" s="11">
        <v>29</v>
      </c>
      <c r="C1247" s="11" t="s">
        <v>175</v>
      </c>
      <c r="D1247" s="11" t="s">
        <v>182</v>
      </c>
      <c r="E1247" s="11">
        <v>3.9999999999999991</v>
      </c>
      <c r="F1247" s="11">
        <v>201909</v>
      </c>
    </row>
    <row r="1248" spans="1:6">
      <c r="A1248" s="11" t="s">
        <v>784</v>
      </c>
      <c r="B1248" s="11">
        <v>29</v>
      </c>
      <c r="C1248" s="11" t="s">
        <v>175</v>
      </c>
      <c r="D1248" s="11" t="s">
        <v>185</v>
      </c>
      <c r="E1248" s="11">
        <v>4.7499999999999991</v>
      </c>
      <c r="F1248" s="11">
        <v>201909</v>
      </c>
    </row>
    <row r="1249" spans="1:6">
      <c r="A1249" s="11" t="s">
        <v>784</v>
      </c>
      <c r="B1249" s="11">
        <v>29</v>
      </c>
      <c r="C1249" s="11" t="s">
        <v>175</v>
      </c>
      <c r="D1249" s="11" t="s">
        <v>177</v>
      </c>
      <c r="E1249" s="11">
        <v>3.0000000000000027</v>
      </c>
      <c r="F1249" s="11">
        <v>201909</v>
      </c>
    </row>
    <row r="1250" spans="1:6">
      <c r="A1250" s="11" t="s">
        <v>784</v>
      </c>
      <c r="B1250" s="11">
        <v>29</v>
      </c>
      <c r="C1250" s="11" t="s">
        <v>175</v>
      </c>
      <c r="D1250" s="11" t="s">
        <v>198</v>
      </c>
      <c r="E1250" s="11">
        <v>4.75</v>
      </c>
      <c r="F1250" s="11">
        <v>201909</v>
      </c>
    </row>
    <row r="1251" spans="1:6">
      <c r="A1251" s="11" t="s">
        <v>784</v>
      </c>
      <c r="B1251" s="11">
        <v>29</v>
      </c>
      <c r="C1251" s="11" t="s">
        <v>175</v>
      </c>
      <c r="D1251" s="11" t="s">
        <v>203</v>
      </c>
      <c r="E1251" s="11">
        <v>1.2499999999999996</v>
      </c>
      <c r="F1251" s="11">
        <v>201909</v>
      </c>
    </row>
    <row r="1252" spans="1:6">
      <c r="A1252" s="11" t="s">
        <v>784</v>
      </c>
      <c r="B1252" s="11">
        <v>29</v>
      </c>
      <c r="C1252" s="11" t="s">
        <v>175</v>
      </c>
      <c r="D1252" s="11" t="s">
        <v>206</v>
      </c>
      <c r="E1252" s="11">
        <v>4.5000000000000018</v>
      </c>
      <c r="F1252" s="11">
        <v>201909</v>
      </c>
    </row>
    <row r="1253" spans="1:6">
      <c r="A1253" s="11" t="s">
        <v>708</v>
      </c>
      <c r="B1253" s="11">
        <v>30</v>
      </c>
      <c r="C1253" s="11" t="s">
        <v>185</v>
      </c>
      <c r="D1253" s="11" t="s">
        <v>198</v>
      </c>
      <c r="E1253" s="11">
        <v>1.3666666666666658</v>
      </c>
      <c r="F1253" s="11">
        <v>201909</v>
      </c>
    </row>
    <row r="1254" spans="1:6">
      <c r="A1254" s="11" t="s">
        <v>708</v>
      </c>
      <c r="B1254" s="11">
        <v>30</v>
      </c>
      <c r="C1254" s="11" t="s">
        <v>185</v>
      </c>
      <c r="D1254" s="11" t="s">
        <v>203</v>
      </c>
      <c r="E1254" s="11">
        <v>9.9833333333333307</v>
      </c>
      <c r="F1254" s="11">
        <v>201909</v>
      </c>
    </row>
    <row r="1255" spans="1:6">
      <c r="A1255" s="11" t="s">
        <v>458</v>
      </c>
      <c r="B1255" s="11">
        <v>30</v>
      </c>
      <c r="C1255" s="11" t="s">
        <v>185</v>
      </c>
      <c r="D1255" s="11" t="s">
        <v>182</v>
      </c>
      <c r="E1255" s="11">
        <v>4.25</v>
      </c>
      <c r="F1255" s="11">
        <v>201909</v>
      </c>
    </row>
    <row r="1256" spans="1:6">
      <c r="A1256" s="11" t="s">
        <v>458</v>
      </c>
      <c r="B1256" s="11">
        <v>30</v>
      </c>
      <c r="C1256" s="11" t="s">
        <v>185</v>
      </c>
      <c r="D1256" s="11" t="s">
        <v>198</v>
      </c>
      <c r="E1256" s="11">
        <v>4.7499999999999982</v>
      </c>
      <c r="F1256" s="11">
        <v>201909</v>
      </c>
    </row>
    <row r="1257" spans="1:6">
      <c r="A1257" s="11" t="s">
        <v>767</v>
      </c>
      <c r="B1257" s="11">
        <v>30</v>
      </c>
      <c r="C1257" s="11" t="s">
        <v>175</v>
      </c>
      <c r="D1257" s="11" t="s">
        <v>206</v>
      </c>
      <c r="E1257" s="11">
        <v>40.92</v>
      </c>
      <c r="F1257" s="11">
        <v>201909</v>
      </c>
    </row>
    <row r="1258" spans="1:6">
      <c r="A1258" s="11" t="s">
        <v>453</v>
      </c>
      <c r="B1258" s="11">
        <v>30</v>
      </c>
      <c r="C1258" s="11" t="s">
        <v>175</v>
      </c>
      <c r="D1258" s="11" t="s">
        <v>185</v>
      </c>
      <c r="E1258" s="11">
        <v>1.7500000000000018</v>
      </c>
      <c r="F1258" s="11">
        <v>201909</v>
      </c>
    </row>
    <row r="1259" spans="1:6">
      <c r="A1259" s="11" t="s">
        <v>453</v>
      </c>
      <c r="B1259" s="11">
        <v>30</v>
      </c>
      <c r="C1259" s="11" t="s">
        <v>175</v>
      </c>
      <c r="D1259" s="11" t="s">
        <v>177</v>
      </c>
      <c r="E1259" s="11">
        <v>22</v>
      </c>
      <c r="F1259" s="11">
        <v>201909</v>
      </c>
    </row>
    <row r="1260" spans="1:6">
      <c r="A1260" s="11" t="s">
        <v>453</v>
      </c>
      <c r="B1260" s="11">
        <v>30</v>
      </c>
      <c r="C1260" s="11" t="s">
        <v>175</v>
      </c>
      <c r="D1260" s="11" t="s">
        <v>198</v>
      </c>
      <c r="E1260" s="11">
        <v>8.4999999999999964</v>
      </c>
      <c r="F1260" s="11">
        <v>201909</v>
      </c>
    </row>
    <row r="1261" spans="1:6">
      <c r="A1261" s="11" t="s">
        <v>951</v>
      </c>
      <c r="B1261" s="11">
        <v>30</v>
      </c>
      <c r="C1261" s="11" t="s">
        <v>198</v>
      </c>
      <c r="D1261" s="11" t="s">
        <v>918</v>
      </c>
      <c r="E1261" s="11">
        <v>10.25</v>
      </c>
      <c r="F1261" s="11">
        <v>201909</v>
      </c>
    </row>
    <row r="1262" spans="1:6">
      <c r="A1262" s="11" t="s">
        <v>478</v>
      </c>
      <c r="B1262" s="11">
        <v>30</v>
      </c>
      <c r="C1262" s="11" t="s">
        <v>175</v>
      </c>
      <c r="D1262" s="11" t="s">
        <v>198</v>
      </c>
      <c r="E1262" s="11">
        <v>18</v>
      </c>
      <c r="F1262" s="11">
        <v>201909</v>
      </c>
    </row>
    <row r="1263" spans="1:6">
      <c r="A1263" s="11" t="s">
        <v>485</v>
      </c>
      <c r="B1263" s="11">
        <v>30</v>
      </c>
      <c r="C1263" s="11" t="s">
        <v>175</v>
      </c>
      <c r="D1263" s="11" t="s">
        <v>185</v>
      </c>
      <c r="E1263" s="11">
        <v>46.5</v>
      </c>
      <c r="F1263" s="11">
        <v>201909</v>
      </c>
    </row>
    <row r="1264" spans="1:6">
      <c r="A1264" s="11" t="s">
        <v>769</v>
      </c>
      <c r="B1264" s="11">
        <v>30</v>
      </c>
      <c r="C1264" s="11" t="s">
        <v>185</v>
      </c>
      <c r="D1264" s="11" t="s">
        <v>177</v>
      </c>
      <c r="E1264" s="11">
        <v>0.66666666666666563</v>
      </c>
      <c r="F1264" s="11">
        <v>201909</v>
      </c>
    </row>
    <row r="1265" spans="1:6">
      <c r="A1265" s="11" t="s">
        <v>769</v>
      </c>
      <c r="B1265" s="11">
        <v>30</v>
      </c>
      <c r="C1265" s="11" t="s">
        <v>185</v>
      </c>
      <c r="D1265" s="11" t="s">
        <v>206</v>
      </c>
      <c r="E1265" s="11">
        <v>10.1</v>
      </c>
      <c r="F1265" s="11">
        <v>201909</v>
      </c>
    </row>
    <row r="1266" spans="1:6">
      <c r="A1266" s="11" t="s">
        <v>508</v>
      </c>
      <c r="B1266" s="11">
        <v>30</v>
      </c>
      <c r="C1266" s="11" t="s">
        <v>198</v>
      </c>
      <c r="D1266" s="11" t="s">
        <v>203</v>
      </c>
      <c r="E1266" s="11">
        <v>46.000000000000007</v>
      </c>
      <c r="F1266" s="11">
        <v>201909</v>
      </c>
    </row>
    <row r="1267" spans="1:6">
      <c r="A1267" s="11" t="s">
        <v>482</v>
      </c>
      <c r="B1267" s="11">
        <v>30</v>
      </c>
      <c r="C1267" s="11" t="s">
        <v>175</v>
      </c>
      <c r="D1267" s="11" t="s">
        <v>198</v>
      </c>
      <c r="E1267" s="11">
        <v>21.5</v>
      </c>
      <c r="F1267" s="11">
        <v>201909</v>
      </c>
    </row>
    <row r="1268" spans="1:6">
      <c r="A1268" s="11" t="s">
        <v>771</v>
      </c>
      <c r="B1268" s="11">
        <v>30</v>
      </c>
      <c r="C1268" s="11" t="s">
        <v>185</v>
      </c>
      <c r="D1268" s="11" t="s">
        <v>198</v>
      </c>
      <c r="E1268" s="11">
        <v>1.9833333333333329</v>
      </c>
      <c r="F1268" s="11">
        <v>201909</v>
      </c>
    </row>
    <row r="1269" spans="1:6">
      <c r="A1269" s="11" t="s">
        <v>479</v>
      </c>
      <c r="B1269" s="11">
        <v>30</v>
      </c>
      <c r="C1269" s="11" t="s">
        <v>175</v>
      </c>
      <c r="D1269" s="11" t="s">
        <v>177</v>
      </c>
      <c r="E1269" s="11">
        <v>32.75</v>
      </c>
      <c r="F1269" s="11">
        <v>201909</v>
      </c>
    </row>
    <row r="1270" spans="1:6">
      <c r="A1270" s="11" t="s">
        <v>479</v>
      </c>
      <c r="B1270" s="11">
        <v>30</v>
      </c>
      <c r="C1270" s="11" t="s">
        <v>175</v>
      </c>
      <c r="D1270" s="11" t="s">
        <v>198</v>
      </c>
      <c r="E1270" s="11">
        <v>12</v>
      </c>
      <c r="F1270" s="11">
        <v>201909</v>
      </c>
    </row>
    <row r="1271" spans="1:6">
      <c r="A1271" s="11" t="s">
        <v>915</v>
      </c>
      <c r="B1271" s="11">
        <v>30</v>
      </c>
      <c r="C1271" s="11" t="s">
        <v>185</v>
      </c>
      <c r="D1271" s="11" t="s">
        <v>198</v>
      </c>
      <c r="E1271" s="11">
        <v>12.533333333333331</v>
      </c>
      <c r="F1271" s="11">
        <v>201909</v>
      </c>
    </row>
    <row r="1272" spans="1:6">
      <c r="A1272" s="11" t="s">
        <v>467</v>
      </c>
      <c r="B1272" s="11">
        <v>30</v>
      </c>
      <c r="C1272" s="11" t="s">
        <v>185</v>
      </c>
      <c r="D1272" s="11" t="s">
        <v>206</v>
      </c>
      <c r="E1272" s="11">
        <v>63.749999999999993</v>
      </c>
      <c r="F1272" s="11">
        <v>201909</v>
      </c>
    </row>
    <row r="1273" spans="1:6">
      <c r="A1273" s="11" t="s">
        <v>775</v>
      </c>
      <c r="B1273" s="11">
        <v>30</v>
      </c>
      <c r="C1273" s="11" t="s">
        <v>198</v>
      </c>
      <c r="D1273" s="11" t="s">
        <v>185</v>
      </c>
      <c r="E1273" s="11">
        <v>27.576666666666664</v>
      </c>
      <c r="F1273" s="11">
        <v>201909</v>
      </c>
    </row>
    <row r="1274" spans="1:6">
      <c r="A1274" s="11" t="s">
        <v>1054</v>
      </c>
      <c r="B1274" s="11">
        <v>30</v>
      </c>
      <c r="C1274" s="11" t="s">
        <v>198</v>
      </c>
      <c r="D1274" s="11" t="s">
        <v>148</v>
      </c>
      <c r="E1274" s="11">
        <v>54</v>
      </c>
      <c r="F1274" s="11">
        <v>201909</v>
      </c>
    </row>
    <row r="1275" spans="1:6">
      <c r="A1275" s="11" t="s">
        <v>777</v>
      </c>
      <c r="B1275" s="11">
        <v>30</v>
      </c>
      <c r="C1275" s="11" t="s">
        <v>175</v>
      </c>
      <c r="D1275" s="11" t="s">
        <v>185</v>
      </c>
      <c r="E1275" s="11">
        <v>26</v>
      </c>
      <c r="F1275" s="11">
        <v>201909</v>
      </c>
    </row>
    <row r="1276" spans="1:6">
      <c r="A1276" s="11" t="s">
        <v>777</v>
      </c>
      <c r="B1276" s="11">
        <v>30</v>
      </c>
      <c r="C1276" s="11" t="s">
        <v>175</v>
      </c>
      <c r="D1276" s="11" t="s">
        <v>918</v>
      </c>
      <c r="E1276" s="11">
        <v>0.49999999999999822</v>
      </c>
      <c r="F1276" s="11">
        <v>201909</v>
      </c>
    </row>
    <row r="1277" spans="1:6">
      <c r="A1277" s="11" t="s">
        <v>484</v>
      </c>
      <c r="B1277" s="11">
        <v>30</v>
      </c>
      <c r="C1277" s="11" t="s">
        <v>175</v>
      </c>
      <c r="D1277" s="11" t="s">
        <v>185</v>
      </c>
      <c r="E1277" s="11">
        <v>0.75</v>
      </c>
      <c r="F1277" s="11">
        <v>201909</v>
      </c>
    </row>
    <row r="1278" spans="1:6">
      <c r="A1278" s="11" t="s">
        <v>484</v>
      </c>
      <c r="B1278" s="11">
        <v>30</v>
      </c>
      <c r="C1278" s="11" t="s">
        <v>175</v>
      </c>
      <c r="D1278" s="11" t="s">
        <v>177</v>
      </c>
      <c r="E1278" s="11">
        <v>0.50000000000000089</v>
      </c>
      <c r="F1278" s="11">
        <v>201909</v>
      </c>
    </row>
    <row r="1279" spans="1:6">
      <c r="A1279" s="11" t="s">
        <v>484</v>
      </c>
      <c r="B1279" s="11">
        <v>30</v>
      </c>
      <c r="C1279" s="11" t="s">
        <v>175</v>
      </c>
      <c r="D1279" s="11" t="s">
        <v>198</v>
      </c>
      <c r="E1279" s="11">
        <v>16</v>
      </c>
      <c r="F1279" s="11">
        <v>201909</v>
      </c>
    </row>
    <row r="1280" spans="1:6">
      <c r="A1280" s="11" t="s">
        <v>505</v>
      </c>
      <c r="B1280" s="11">
        <v>30</v>
      </c>
      <c r="C1280" s="11" t="s">
        <v>203</v>
      </c>
      <c r="D1280" s="11" t="s">
        <v>177</v>
      </c>
      <c r="E1280" s="11">
        <v>40.5</v>
      </c>
      <c r="F1280" s="11">
        <v>201909</v>
      </c>
    </row>
    <row r="1281" spans="1:6">
      <c r="A1281" s="11" t="s">
        <v>780</v>
      </c>
      <c r="B1281" s="11">
        <v>30</v>
      </c>
      <c r="C1281" s="11" t="s">
        <v>175</v>
      </c>
      <c r="D1281" s="11" t="s">
        <v>185</v>
      </c>
      <c r="E1281" s="11">
        <v>38</v>
      </c>
      <c r="F1281" s="11">
        <v>201909</v>
      </c>
    </row>
    <row r="1282" spans="1:6">
      <c r="A1282" s="11" t="s">
        <v>846</v>
      </c>
      <c r="B1282" s="11">
        <v>30</v>
      </c>
      <c r="C1282" s="11" t="s">
        <v>198</v>
      </c>
      <c r="D1282" s="11" t="s">
        <v>185</v>
      </c>
      <c r="E1282" s="11">
        <v>40.34999999999998</v>
      </c>
      <c r="F1282" s="11">
        <v>201909</v>
      </c>
    </row>
    <row r="1283" spans="1:6">
      <c r="A1283" s="11" t="s">
        <v>507</v>
      </c>
      <c r="B1283" s="11">
        <v>30</v>
      </c>
      <c r="C1283" s="11" t="s">
        <v>175</v>
      </c>
      <c r="D1283" s="11" t="s">
        <v>198</v>
      </c>
      <c r="E1283" s="11">
        <v>16</v>
      </c>
      <c r="F1283" s="11">
        <v>201909</v>
      </c>
    </row>
    <row r="1284" spans="1:6">
      <c r="A1284" s="11" t="s">
        <v>784</v>
      </c>
      <c r="B1284" s="11">
        <v>30</v>
      </c>
      <c r="C1284" s="11" t="s">
        <v>175</v>
      </c>
      <c r="D1284" s="11" t="s">
        <v>148</v>
      </c>
      <c r="E1284" s="11">
        <v>3.7499999999999987</v>
      </c>
      <c r="F1284" s="11">
        <v>201909</v>
      </c>
    </row>
    <row r="1285" spans="1:6">
      <c r="A1285" s="11" t="s">
        <v>784</v>
      </c>
      <c r="B1285" s="11">
        <v>30</v>
      </c>
      <c r="C1285" s="11" t="s">
        <v>175</v>
      </c>
      <c r="D1285" s="11" t="s">
        <v>182</v>
      </c>
      <c r="E1285" s="11">
        <v>3.75</v>
      </c>
      <c r="F1285" s="11">
        <v>201909</v>
      </c>
    </row>
    <row r="1286" spans="1:6">
      <c r="A1286" s="11" t="s">
        <v>784</v>
      </c>
      <c r="B1286" s="11">
        <v>30</v>
      </c>
      <c r="C1286" s="11" t="s">
        <v>175</v>
      </c>
      <c r="D1286" s="11" t="s">
        <v>185</v>
      </c>
      <c r="E1286" s="11">
        <v>4.4999999999999982</v>
      </c>
      <c r="F1286" s="11">
        <v>201909</v>
      </c>
    </row>
    <row r="1287" spans="1:6">
      <c r="A1287" s="11" t="s">
        <v>784</v>
      </c>
      <c r="B1287" s="11">
        <v>30</v>
      </c>
      <c r="C1287" s="11" t="s">
        <v>175</v>
      </c>
      <c r="D1287" s="11" t="s">
        <v>177</v>
      </c>
      <c r="E1287" s="11">
        <v>4.5000000000000018</v>
      </c>
      <c r="F1287" s="11">
        <v>201909</v>
      </c>
    </row>
    <row r="1288" spans="1:6">
      <c r="A1288" s="11" t="s">
        <v>784</v>
      </c>
      <c r="B1288" s="11">
        <v>30</v>
      </c>
      <c r="C1288" s="11" t="s">
        <v>175</v>
      </c>
      <c r="D1288" s="11" t="s">
        <v>198</v>
      </c>
      <c r="E1288" s="11">
        <v>5.0000000000000018</v>
      </c>
      <c r="F1288" s="11">
        <v>201909</v>
      </c>
    </row>
    <row r="1289" spans="1:6">
      <c r="A1289" s="11" t="s">
        <v>784</v>
      </c>
      <c r="B1289" s="11">
        <v>30</v>
      </c>
      <c r="C1289" s="11" t="s">
        <v>175</v>
      </c>
      <c r="D1289" s="11" t="s">
        <v>203</v>
      </c>
      <c r="E1289" s="11">
        <v>1.7499999999999978</v>
      </c>
      <c r="F1289" s="11">
        <v>201909</v>
      </c>
    </row>
    <row r="1290" spans="1:6">
      <c r="A1290" s="11" t="s">
        <v>784</v>
      </c>
      <c r="B1290" s="11">
        <v>30</v>
      </c>
      <c r="C1290" s="11" t="s">
        <v>175</v>
      </c>
      <c r="D1290" s="11" t="s">
        <v>206</v>
      </c>
      <c r="E1290" s="11">
        <v>3.4999999999999996</v>
      </c>
      <c r="F1290" s="11">
        <v>201909</v>
      </c>
    </row>
    <row r="1291" spans="1:6">
      <c r="A1291" s="11" t="s">
        <v>1241</v>
      </c>
      <c r="B1291" s="11">
        <v>25</v>
      </c>
      <c r="C1291" s="11" t="s">
        <v>185</v>
      </c>
      <c r="D1291" s="11" t="s">
        <v>198</v>
      </c>
      <c r="E1291" s="11">
        <v>5.9833333333333325</v>
      </c>
      <c r="F1291" s="11">
        <v>201910</v>
      </c>
    </row>
    <row r="1292" spans="1:6">
      <c r="A1292" s="11" t="s">
        <v>783</v>
      </c>
      <c r="B1292" s="11">
        <v>25</v>
      </c>
      <c r="C1292" s="11" t="s">
        <v>198</v>
      </c>
      <c r="D1292" s="11" t="s">
        <v>177</v>
      </c>
      <c r="E1292" s="11">
        <v>10.75</v>
      </c>
      <c r="F1292" s="11">
        <v>201910</v>
      </c>
    </row>
    <row r="1293" spans="1:6">
      <c r="A1293" s="11" t="s">
        <v>707</v>
      </c>
      <c r="B1293" s="11">
        <v>25</v>
      </c>
      <c r="C1293" s="11" t="s">
        <v>198</v>
      </c>
      <c r="D1293" s="11" t="s">
        <v>185</v>
      </c>
      <c r="E1293" s="11">
        <v>38.270000000000003</v>
      </c>
      <c r="F1293" s="11">
        <v>201910</v>
      </c>
    </row>
    <row r="1294" spans="1:6">
      <c r="A1294" s="11" t="s">
        <v>1241</v>
      </c>
      <c r="B1294" s="11">
        <v>26</v>
      </c>
      <c r="C1294" s="11" t="s">
        <v>185</v>
      </c>
      <c r="D1294" s="11" t="s">
        <v>198</v>
      </c>
      <c r="E1294" s="11">
        <v>1.299999999999998</v>
      </c>
      <c r="F1294" s="11">
        <v>201910</v>
      </c>
    </row>
    <row r="1295" spans="1:6">
      <c r="A1295" s="11" t="s">
        <v>1201</v>
      </c>
      <c r="B1295" s="11">
        <v>26</v>
      </c>
      <c r="C1295" s="11" t="s">
        <v>185</v>
      </c>
      <c r="D1295" s="11" t="s">
        <v>198</v>
      </c>
      <c r="E1295" s="11">
        <v>7.7166666666666703</v>
      </c>
      <c r="F1295" s="11">
        <v>201910</v>
      </c>
    </row>
    <row r="1296" spans="1:6">
      <c r="A1296" s="11" t="s">
        <v>913</v>
      </c>
      <c r="B1296" s="11">
        <v>26</v>
      </c>
      <c r="C1296" s="11" t="s">
        <v>185</v>
      </c>
      <c r="D1296" s="11" t="s">
        <v>198</v>
      </c>
      <c r="E1296" s="11">
        <v>12.066666666666666</v>
      </c>
      <c r="F1296" s="11">
        <v>201910</v>
      </c>
    </row>
    <row r="1297" spans="1:6">
      <c r="A1297" s="11" t="s">
        <v>707</v>
      </c>
      <c r="B1297" s="11">
        <v>26</v>
      </c>
      <c r="C1297" s="11" t="s">
        <v>198</v>
      </c>
      <c r="D1297" s="11" t="s">
        <v>185</v>
      </c>
      <c r="E1297" s="11">
        <v>54.666666666666664</v>
      </c>
      <c r="F1297" s="11">
        <v>201910</v>
      </c>
    </row>
    <row r="1298" spans="1:6">
      <c r="A1298" s="11" t="s">
        <v>1232</v>
      </c>
      <c r="B1298" s="11">
        <v>27</v>
      </c>
      <c r="C1298" s="11" t="s">
        <v>185</v>
      </c>
      <c r="D1298" s="11" t="s">
        <v>198</v>
      </c>
      <c r="E1298" s="11">
        <v>10.733333333333331</v>
      </c>
      <c r="F1298" s="11">
        <v>201910</v>
      </c>
    </row>
    <row r="1299" spans="1:6">
      <c r="A1299" s="11" t="s">
        <v>1019</v>
      </c>
      <c r="B1299" s="11">
        <v>27</v>
      </c>
      <c r="C1299" s="11" t="s">
        <v>198</v>
      </c>
      <c r="D1299" s="11" t="s">
        <v>185</v>
      </c>
      <c r="E1299" s="11">
        <v>2.1499999999999977</v>
      </c>
      <c r="F1299" s="11">
        <v>201910</v>
      </c>
    </row>
    <row r="1300" spans="1:6">
      <c r="A1300" s="11" t="s">
        <v>476</v>
      </c>
      <c r="B1300" s="11">
        <v>27</v>
      </c>
      <c r="C1300" s="11" t="s">
        <v>198</v>
      </c>
      <c r="D1300" s="11" t="s">
        <v>206</v>
      </c>
      <c r="E1300" s="11">
        <v>50</v>
      </c>
      <c r="F1300" s="11">
        <v>201910</v>
      </c>
    </row>
    <row r="1301" spans="1:6">
      <c r="A1301" s="11" t="s">
        <v>464</v>
      </c>
      <c r="B1301" s="11">
        <v>27</v>
      </c>
      <c r="C1301" s="11" t="s">
        <v>198</v>
      </c>
      <c r="D1301" s="11" t="s">
        <v>177</v>
      </c>
      <c r="E1301" s="11">
        <v>39.783333333333331</v>
      </c>
      <c r="F1301" s="11">
        <v>201910</v>
      </c>
    </row>
    <row r="1302" spans="1:6">
      <c r="A1302" s="11" t="s">
        <v>1241</v>
      </c>
      <c r="B1302" s="11">
        <v>27</v>
      </c>
      <c r="C1302" s="11" t="s">
        <v>185</v>
      </c>
      <c r="D1302" s="11" t="s">
        <v>198</v>
      </c>
      <c r="E1302" s="11">
        <v>2.166666666666667</v>
      </c>
      <c r="F1302" s="11">
        <v>201910</v>
      </c>
    </row>
    <row r="1303" spans="1:6">
      <c r="A1303" s="11" t="s">
        <v>707</v>
      </c>
      <c r="B1303" s="11">
        <v>27</v>
      </c>
      <c r="C1303" s="11" t="s">
        <v>198</v>
      </c>
      <c r="D1303" s="11" t="s">
        <v>185</v>
      </c>
      <c r="E1303" s="11">
        <v>19.686666666666664</v>
      </c>
      <c r="F1303" s="11">
        <v>201910</v>
      </c>
    </row>
    <row r="1304" spans="1:6">
      <c r="A1304" s="11" t="s">
        <v>1232</v>
      </c>
      <c r="B1304" s="11">
        <v>28</v>
      </c>
      <c r="C1304" s="11" t="s">
        <v>185</v>
      </c>
      <c r="D1304" s="11" t="s">
        <v>198</v>
      </c>
      <c r="E1304" s="11">
        <v>29.316666666666663</v>
      </c>
      <c r="F1304" s="11">
        <v>201910</v>
      </c>
    </row>
    <row r="1305" spans="1:6">
      <c r="A1305" s="11" t="s">
        <v>476</v>
      </c>
      <c r="B1305" s="11">
        <v>28</v>
      </c>
      <c r="C1305" s="11" t="s">
        <v>198</v>
      </c>
      <c r="D1305" s="11" t="s">
        <v>206</v>
      </c>
      <c r="E1305" s="11">
        <v>48.5</v>
      </c>
      <c r="F1305" s="11">
        <v>201910</v>
      </c>
    </row>
    <row r="1306" spans="1:6">
      <c r="A1306" s="11" t="s">
        <v>464</v>
      </c>
      <c r="B1306" s="11">
        <v>28</v>
      </c>
      <c r="C1306" s="11" t="s">
        <v>198</v>
      </c>
      <c r="D1306" s="11" t="s">
        <v>177</v>
      </c>
      <c r="E1306" s="11">
        <v>48.933333333333344</v>
      </c>
      <c r="F1306" s="11">
        <v>201910</v>
      </c>
    </row>
    <row r="1307" spans="1:6">
      <c r="A1307" s="11" t="s">
        <v>707</v>
      </c>
      <c r="B1307" s="11">
        <v>28</v>
      </c>
      <c r="C1307" s="11" t="s">
        <v>198</v>
      </c>
      <c r="D1307" s="11" t="s">
        <v>185</v>
      </c>
      <c r="E1307" s="11">
        <v>11.883333333333329</v>
      </c>
      <c r="F1307" s="11">
        <v>201910</v>
      </c>
    </row>
    <row r="1308" spans="1:6">
      <c r="A1308" s="11" t="s">
        <v>1232</v>
      </c>
      <c r="B1308" s="11">
        <v>29</v>
      </c>
      <c r="C1308" s="11" t="s">
        <v>185</v>
      </c>
      <c r="D1308" s="11" t="s">
        <v>198</v>
      </c>
      <c r="E1308" s="11">
        <v>24.1</v>
      </c>
      <c r="F1308" s="11">
        <v>201910</v>
      </c>
    </row>
    <row r="1309" spans="1:6">
      <c r="A1309" s="11" t="s">
        <v>476</v>
      </c>
      <c r="B1309" s="11">
        <v>29</v>
      </c>
      <c r="C1309" s="11" t="s">
        <v>198</v>
      </c>
      <c r="D1309" s="11" t="s">
        <v>206</v>
      </c>
      <c r="E1309" s="11">
        <v>52.5</v>
      </c>
      <c r="F1309" s="11">
        <v>201910</v>
      </c>
    </row>
    <row r="1310" spans="1:6">
      <c r="A1310" s="11" t="s">
        <v>464</v>
      </c>
      <c r="B1310" s="11">
        <v>29</v>
      </c>
      <c r="C1310" s="11" t="s">
        <v>198</v>
      </c>
      <c r="D1310" s="11" t="s">
        <v>177</v>
      </c>
      <c r="E1310" s="11">
        <v>38.666666666666657</v>
      </c>
      <c r="F1310" s="11">
        <v>201910</v>
      </c>
    </row>
    <row r="1311" spans="1:6">
      <c r="A1311" s="11" t="s">
        <v>502</v>
      </c>
      <c r="B1311" s="11">
        <v>29</v>
      </c>
      <c r="C1311" s="11" t="s">
        <v>198</v>
      </c>
      <c r="D1311" s="11" t="s">
        <v>177</v>
      </c>
      <c r="E1311" s="11">
        <v>11</v>
      </c>
      <c r="F1311" s="11">
        <v>201910</v>
      </c>
    </row>
    <row r="1312" spans="1:6">
      <c r="A1312" s="11" t="s">
        <v>707</v>
      </c>
      <c r="B1312" s="11">
        <v>29</v>
      </c>
      <c r="C1312" s="11" t="s">
        <v>198</v>
      </c>
      <c r="D1312" s="11" t="s">
        <v>185</v>
      </c>
      <c r="E1312" s="11">
        <v>7.3</v>
      </c>
      <c r="F1312" s="11">
        <v>201910</v>
      </c>
    </row>
    <row r="1313" spans="1:6">
      <c r="A1313" s="11" t="s">
        <v>1232</v>
      </c>
      <c r="B1313" s="11">
        <v>30</v>
      </c>
      <c r="C1313" s="11" t="s">
        <v>185</v>
      </c>
      <c r="D1313" s="11" t="s">
        <v>198</v>
      </c>
      <c r="E1313" s="11">
        <v>27.883333333333336</v>
      </c>
      <c r="F1313" s="11">
        <v>201910</v>
      </c>
    </row>
    <row r="1314" spans="1:6">
      <c r="A1314" s="11" t="s">
        <v>464</v>
      </c>
      <c r="B1314" s="11">
        <v>30</v>
      </c>
      <c r="C1314" s="11" t="s">
        <v>198</v>
      </c>
      <c r="D1314" s="11" t="s">
        <v>177</v>
      </c>
      <c r="E1314" s="11">
        <v>40.183333333333337</v>
      </c>
      <c r="F1314" s="11">
        <v>201910</v>
      </c>
    </row>
    <row r="1315" spans="1:6">
      <c r="A1315" s="11" t="s">
        <v>707</v>
      </c>
      <c r="B1315" s="11">
        <v>30</v>
      </c>
      <c r="C1315" s="11" t="s">
        <v>198</v>
      </c>
      <c r="D1315" s="11" t="s">
        <v>185</v>
      </c>
      <c r="E1315" s="11">
        <v>4.4833333333333369</v>
      </c>
      <c r="F1315" s="11">
        <v>201910</v>
      </c>
    </row>
    <row r="1316" spans="1:6">
      <c r="A1316" s="11" t="s">
        <v>488</v>
      </c>
      <c r="B1316" s="11">
        <v>25</v>
      </c>
      <c r="C1316" s="11" t="s">
        <v>175</v>
      </c>
      <c r="D1316" s="11" t="s">
        <v>177</v>
      </c>
      <c r="E1316" s="11">
        <v>49</v>
      </c>
      <c r="F1316" s="11">
        <v>201911</v>
      </c>
    </row>
    <row r="1317" spans="1:6">
      <c r="A1317" s="11" t="s">
        <v>1020</v>
      </c>
      <c r="B1317" s="11">
        <v>25</v>
      </c>
      <c r="C1317" s="11" t="s">
        <v>203</v>
      </c>
      <c r="D1317" s="11" t="s">
        <v>185</v>
      </c>
      <c r="E1317" s="11">
        <v>30.833333333333329</v>
      </c>
      <c r="F1317" s="11">
        <v>201911</v>
      </c>
    </row>
    <row r="1318" spans="1:6">
      <c r="A1318" s="11" t="s">
        <v>1020</v>
      </c>
      <c r="B1318" s="11">
        <v>25</v>
      </c>
      <c r="C1318" s="11" t="s">
        <v>203</v>
      </c>
      <c r="D1318" s="11" t="s">
        <v>198</v>
      </c>
      <c r="E1318" s="11">
        <v>3.8</v>
      </c>
      <c r="F1318" s="11">
        <v>201911</v>
      </c>
    </row>
    <row r="1319" spans="1:6">
      <c r="A1319" s="11" t="s">
        <v>488</v>
      </c>
      <c r="B1319" s="11">
        <v>26</v>
      </c>
      <c r="C1319" s="11" t="s">
        <v>175</v>
      </c>
      <c r="D1319" s="11" t="s">
        <v>177</v>
      </c>
      <c r="E1319" s="11">
        <v>55</v>
      </c>
      <c r="F1319" s="11">
        <v>201911</v>
      </c>
    </row>
    <row r="1320" spans="1:6">
      <c r="A1320" s="11" t="s">
        <v>1020</v>
      </c>
      <c r="B1320" s="11">
        <v>26</v>
      </c>
      <c r="C1320" s="11" t="s">
        <v>203</v>
      </c>
      <c r="D1320" s="11" t="s">
        <v>185</v>
      </c>
      <c r="E1320" s="11">
        <v>48.949999999999996</v>
      </c>
      <c r="F1320" s="11">
        <v>201911</v>
      </c>
    </row>
    <row r="1321" spans="1:6">
      <c r="A1321" s="11" t="s">
        <v>488</v>
      </c>
      <c r="B1321" s="11">
        <v>27</v>
      </c>
      <c r="C1321" s="11" t="s">
        <v>175</v>
      </c>
      <c r="D1321" s="11" t="s">
        <v>177</v>
      </c>
      <c r="E1321" s="11">
        <v>52.5</v>
      </c>
      <c r="F1321" s="11">
        <v>201911</v>
      </c>
    </row>
    <row r="1322" spans="1:6">
      <c r="A1322" s="11" t="s">
        <v>1020</v>
      </c>
      <c r="B1322" s="11">
        <v>27</v>
      </c>
      <c r="C1322" s="11" t="s">
        <v>203</v>
      </c>
      <c r="D1322" s="11" t="s">
        <v>185</v>
      </c>
      <c r="E1322" s="11">
        <v>37.233333333333327</v>
      </c>
      <c r="F1322" s="11">
        <v>201911</v>
      </c>
    </row>
    <row r="1323" spans="1:6">
      <c r="A1323" s="11" t="s">
        <v>477</v>
      </c>
      <c r="B1323" s="11">
        <v>27</v>
      </c>
      <c r="C1323" s="11" t="s">
        <v>198</v>
      </c>
      <c r="D1323" s="11" t="s">
        <v>206</v>
      </c>
      <c r="E1323" s="11">
        <v>48</v>
      </c>
      <c r="F1323" s="11">
        <v>201911</v>
      </c>
    </row>
    <row r="1324" spans="1:6">
      <c r="A1324" s="11" t="s">
        <v>787</v>
      </c>
      <c r="B1324" s="11">
        <v>27</v>
      </c>
      <c r="C1324" s="11" t="s">
        <v>185</v>
      </c>
      <c r="D1324" s="11" t="s">
        <v>198</v>
      </c>
      <c r="E1324" s="11">
        <v>23.75</v>
      </c>
      <c r="F1324" s="11">
        <v>201911</v>
      </c>
    </row>
    <row r="1325" spans="1:6">
      <c r="A1325" s="11" t="s">
        <v>787</v>
      </c>
      <c r="B1325" s="11">
        <v>27</v>
      </c>
      <c r="C1325" s="11" t="s">
        <v>185</v>
      </c>
      <c r="D1325" s="11" t="s">
        <v>918</v>
      </c>
      <c r="E1325" s="11">
        <v>2.0000000000000009</v>
      </c>
      <c r="F1325" s="11">
        <v>201911</v>
      </c>
    </row>
    <row r="1326" spans="1:6">
      <c r="A1326" s="11" t="s">
        <v>1020</v>
      </c>
      <c r="B1326" s="11">
        <v>28</v>
      </c>
      <c r="C1326" s="11" t="s">
        <v>203</v>
      </c>
      <c r="D1326" s="11" t="s">
        <v>185</v>
      </c>
      <c r="E1326" s="11">
        <v>23.566666666666663</v>
      </c>
      <c r="F1326" s="11">
        <v>201911</v>
      </c>
    </row>
    <row r="1327" spans="1:6">
      <c r="A1327" s="11" t="s">
        <v>454</v>
      </c>
      <c r="B1327" s="11">
        <v>28</v>
      </c>
      <c r="C1327" s="11" t="s">
        <v>198</v>
      </c>
      <c r="D1327" s="11" t="s">
        <v>185</v>
      </c>
      <c r="E1327" s="11">
        <v>44.496666666666663</v>
      </c>
      <c r="F1327" s="11">
        <v>201911</v>
      </c>
    </row>
    <row r="1328" spans="1:6">
      <c r="A1328" s="11" t="s">
        <v>477</v>
      </c>
      <c r="B1328" s="11">
        <v>28</v>
      </c>
      <c r="C1328" s="11" t="s">
        <v>198</v>
      </c>
      <c r="D1328" s="11" t="s">
        <v>206</v>
      </c>
      <c r="E1328" s="11">
        <v>48</v>
      </c>
      <c r="F1328" s="11">
        <v>201911</v>
      </c>
    </row>
    <row r="1329" spans="1:6">
      <c r="A1329" s="11" t="s">
        <v>787</v>
      </c>
      <c r="B1329" s="11">
        <v>28</v>
      </c>
      <c r="C1329" s="11" t="s">
        <v>185</v>
      </c>
      <c r="D1329" s="11" t="s">
        <v>198</v>
      </c>
      <c r="E1329" s="11">
        <v>20.499999999999996</v>
      </c>
      <c r="F1329" s="11">
        <v>201911</v>
      </c>
    </row>
    <row r="1330" spans="1:6">
      <c r="A1330" s="11" t="s">
        <v>1020</v>
      </c>
      <c r="B1330" s="11">
        <v>29</v>
      </c>
      <c r="C1330" s="11" t="s">
        <v>203</v>
      </c>
      <c r="D1330" s="11" t="s">
        <v>185</v>
      </c>
      <c r="E1330" s="11">
        <v>45.099999999999987</v>
      </c>
      <c r="F1330" s="11">
        <v>201911</v>
      </c>
    </row>
    <row r="1331" spans="1:6">
      <c r="A1331" s="11" t="s">
        <v>454</v>
      </c>
      <c r="B1331" s="11">
        <v>29</v>
      </c>
      <c r="C1331" s="11" t="s">
        <v>198</v>
      </c>
      <c r="D1331" s="11" t="s">
        <v>185</v>
      </c>
      <c r="E1331" s="11">
        <v>49.26666666666668</v>
      </c>
      <c r="F1331" s="11">
        <v>201911</v>
      </c>
    </row>
    <row r="1332" spans="1:6">
      <c r="A1332" s="11" t="s">
        <v>477</v>
      </c>
      <c r="B1332" s="11">
        <v>29</v>
      </c>
      <c r="C1332" s="11" t="s">
        <v>198</v>
      </c>
      <c r="D1332" s="11" t="s">
        <v>206</v>
      </c>
      <c r="E1332" s="11">
        <v>47.5</v>
      </c>
      <c r="F1332" s="11">
        <v>201911</v>
      </c>
    </row>
    <row r="1333" spans="1:6">
      <c r="A1333" s="11" t="s">
        <v>787</v>
      </c>
      <c r="B1333" s="11">
        <v>29</v>
      </c>
      <c r="C1333" s="11" t="s">
        <v>185</v>
      </c>
      <c r="D1333" s="11" t="s">
        <v>198</v>
      </c>
      <c r="E1333" s="11">
        <v>14</v>
      </c>
      <c r="F1333" s="11">
        <v>201911</v>
      </c>
    </row>
    <row r="1334" spans="1:6">
      <c r="A1334" s="11" t="s">
        <v>1020</v>
      </c>
      <c r="B1334" s="11">
        <v>30</v>
      </c>
      <c r="C1334" s="11" t="s">
        <v>203</v>
      </c>
      <c r="D1334" s="11" t="s">
        <v>185</v>
      </c>
      <c r="E1334" s="11">
        <v>42.333333333333343</v>
      </c>
      <c r="F1334" s="11">
        <v>201911</v>
      </c>
    </row>
    <row r="1335" spans="1:6">
      <c r="A1335" s="11" t="s">
        <v>465</v>
      </c>
      <c r="B1335" s="11">
        <v>30</v>
      </c>
      <c r="C1335" s="11" t="s">
        <v>185</v>
      </c>
      <c r="D1335" s="11" t="s">
        <v>198</v>
      </c>
      <c r="E1335" s="11">
        <v>0.58333333333333126</v>
      </c>
      <c r="F1335" s="11">
        <v>201911</v>
      </c>
    </row>
    <row r="1336" spans="1:6">
      <c r="A1336" s="11" t="s">
        <v>454</v>
      </c>
      <c r="B1336" s="11">
        <v>30</v>
      </c>
      <c r="C1336" s="11" t="s">
        <v>198</v>
      </c>
      <c r="D1336" s="11" t="s">
        <v>185</v>
      </c>
      <c r="E1336" s="11">
        <v>48.083333333333336</v>
      </c>
      <c r="F1336" s="11">
        <v>201911</v>
      </c>
    </row>
    <row r="1337" spans="1:6">
      <c r="A1337" s="11" t="s">
        <v>451</v>
      </c>
      <c r="B1337" s="11">
        <v>29</v>
      </c>
      <c r="C1337" s="11" t="s">
        <v>185</v>
      </c>
      <c r="D1337" s="11" t="s">
        <v>198</v>
      </c>
      <c r="E1337" s="11">
        <v>0.46666666666666767</v>
      </c>
      <c r="F1337" s="11">
        <v>201911</v>
      </c>
    </row>
    <row r="1338" spans="1:6">
      <c r="A1338" s="11" t="s">
        <v>477</v>
      </c>
      <c r="B1338" s="11">
        <v>30</v>
      </c>
      <c r="C1338" s="11" t="s">
        <v>198</v>
      </c>
      <c r="D1338" s="11" t="s">
        <v>206</v>
      </c>
      <c r="E1338" s="11">
        <v>61.25</v>
      </c>
      <c r="F1338" s="11">
        <v>201911</v>
      </c>
    </row>
    <row r="1339" spans="1:6">
      <c r="A1339" s="11" t="s">
        <v>1233</v>
      </c>
      <c r="B1339" s="11">
        <v>29</v>
      </c>
      <c r="C1339" s="11" t="s">
        <v>198</v>
      </c>
      <c r="D1339" s="11" t="s">
        <v>148</v>
      </c>
      <c r="E1339" s="11">
        <v>8.9999999999999982</v>
      </c>
      <c r="F1339" s="11">
        <v>201912</v>
      </c>
    </row>
    <row r="1340" spans="1:6">
      <c r="A1340" s="11" t="s">
        <v>1233</v>
      </c>
      <c r="B1340" s="11">
        <v>29</v>
      </c>
      <c r="C1340" s="11" t="s">
        <v>198</v>
      </c>
      <c r="D1340" s="11" t="s">
        <v>185</v>
      </c>
      <c r="E1340" s="11">
        <v>36.416666666666671</v>
      </c>
      <c r="F1340" s="11">
        <v>201912</v>
      </c>
    </row>
    <row r="1341" spans="1:6">
      <c r="A1341" s="11" t="s">
        <v>1233</v>
      </c>
      <c r="B1341" s="11">
        <v>30</v>
      </c>
      <c r="C1341" s="11" t="s">
        <v>198</v>
      </c>
      <c r="D1341" s="11" t="s">
        <v>185</v>
      </c>
      <c r="E1341" s="11">
        <v>34.349999999999994</v>
      </c>
      <c r="F1341" s="11">
        <v>201912</v>
      </c>
    </row>
    <row r="1342" spans="1:6">
      <c r="A1342" s="11" t="s">
        <v>1233</v>
      </c>
      <c r="B1342" s="11">
        <v>30</v>
      </c>
      <c r="C1342" s="11" t="s">
        <v>198</v>
      </c>
      <c r="D1342" s="11" t="s">
        <v>177</v>
      </c>
      <c r="E1342" s="11">
        <v>2.1166666666666671</v>
      </c>
      <c r="F1342" s="11">
        <v>201912</v>
      </c>
    </row>
    <row r="1343" spans="1:6">
      <c r="A1343" s="11" t="s">
        <v>1232</v>
      </c>
      <c r="B1343" s="11">
        <v>25</v>
      </c>
      <c r="C1343" s="11" t="s">
        <v>185</v>
      </c>
      <c r="D1343" s="11" t="s">
        <v>198</v>
      </c>
      <c r="E1343" s="11">
        <v>41.616666666666667</v>
      </c>
      <c r="F1343" s="11">
        <v>202007</v>
      </c>
    </row>
    <row r="1344" spans="1:6">
      <c r="A1344" s="11" t="s">
        <v>715</v>
      </c>
      <c r="B1344" s="11">
        <v>25</v>
      </c>
      <c r="C1344" s="11" t="s">
        <v>198</v>
      </c>
      <c r="D1344" s="11" t="s">
        <v>177</v>
      </c>
      <c r="E1344" s="11">
        <v>7.9999999999999982</v>
      </c>
      <c r="F1344" s="11">
        <v>202007</v>
      </c>
    </row>
    <row r="1345" spans="1:6">
      <c r="A1345" s="11" t="s">
        <v>726</v>
      </c>
      <c r="B1345" s="11">
        <v>25</v>
      </c>
      <c r="C1345" s="11" t="s">
        <v>175</v>
      </c>
      <c r="D1345" s="11" t="s">
        <v>185</v>
      </c>
      <c r="E1345" s="11">
        <v>10</v>
      </c>
      <c r="F1345" s="11">
        <v>202007</v>
      </c>
    </row>
    <row r="1346" spans="1:6">
      <c r="A1346" s="11" t="s">
        <v>726</v>
      </c>
      <c r="B1346" s="11">
        <v>25</v>
      </c>
      <c r="C1346" s="11" t="s">
        <v>175</v>
      </c>
      <c r="D1346" s="11" t="s">
        <v>177</v>
      </c>
      <c r="E1346" s="11">
        <v>11.499999999999998</v>
      </c>
      <c r="F1346" s="11">
        <v>202007</v>
      </c>
    </row>
    <row r="1347" spans="1:6">
      <c r="A1347" s="11" t="s">
        <v>726</v>
      </c>
      <c r="B1347" s="11">
        <v>25</v>
      </c>
      <c r="C1347" s="11" t="s">
        <v>175</v>
      </c>
      <c r="D1347" s="11" t="s">
        <v>198</v>
      </c>
      <c r="E1347" s="11">
        <v>19.5</v>
      </c>
      <c r="F1347" s="11">
        <v>202007</v>
      </c>
    </row>
    <row r="1348" spans="1:6">
      <c r="A1348" s="11" t="s">
        <v>726</v>
      </c>
      <c r="B1348" s="11">
        <v>25</v>
      </c>
      <c r="C1348" s="11" t="s">
        <v>175</v>
      </c>
      <c r="D1348" s="11" t="s">
        <v>918</v>
      </c>
      <c r="E1348" s="11">
        <v>5.0000000000000036</v>
      </c>
      <c r="F1348" s="11">
        <v>202007</v>
      </c>
    </row>
    <row r="1349" spans="1:6">
      <c r="A1349" s="11" t="s">
        <v>488</v>
      </c>
      <c r="B1349" s="11">
        <v>25</v>
      </c>
      <c r="C1349" s="11" t="s">
        <v>175</v>
      </c>
      <c r="D1349" s="11" t="s">
        <v>177</v>
      </c>
      <c r="E1349" s="11">
        <v>60</v>
      </c>
      <c r="F1349" s="11">
        <v>202007</v>
      </c>
    </row>
    <row r="1350" spans="1:6">
      <c r="A1350" s="11" t="s">
        <v>951</v>
      </c>
      <c r="B1350" s="11">
        <v>25</v>
      </c>
      <c r="C1350" s="11" t="s">
        <v>198</v>
      </c>
      <c r="D1350" s="11" t="s">
        <v>177</v>
      </c>
      <c r="E1350" s="11">
        <v>0.99999999999999911</v>
      </c>
      <c r="F1350" s="11">
        <v>202007</v>
      </c>
    </row>
    <row r="1351" spans="1:6">
      <c r="A1351" s="11" t="s">
        <v>951</v>
      </c>
      <c r="B1351" s="11">
        <v>25</v>
      </c>
      <c r="C1351" s="11" t="s">
        <v>198</v>
      </c>
      <c r="D1351" s="11" t="s">
        <v>918</v>
      </c>
      <c r="E1351" s="11">
        <v>8.5</v>
      </c>
      <c r="F1351" s="11">
        <v>202007</v>
      </c>
    </row>
    <row r="1352" spans="1:6">
      <c r="A1352" s="11" t="s">
        <v>478</v>
      </c>
      <c r="B1352" s="11">
        <v>25</v>
      </c>
      <c r="C1352" s="11" t="s">
        <v>175</v>
      </c>
      <c r="D1352" s="11" t="s">
        <v>198</v>
      </c>
      <c r="E1352" s="11">
        <v>20</v>
      </c>
      <c r="F1352" s="11">
        <v>202007</v>
      </c>
    </row>
    <row r="1353" spans="1:6">
      <c r="A1353" s="11" t="s">
        <v>478</v>
      </c>
      <c r="B1353" s="11">
        <v>25</v>
      </c>
      <c r="C1353" s="11" t="s">
        <v>175</v>
      </c>
      <c r="D1353" s="11" t="s">
        <v>206</v>
      </c>
      <c r="E1353" s="11">
        <v>3.9999999999999991</v>
      </c>
      <c r="F1353" s="11">
        <v>202007</v>
      </c>
    </row>
    <row r="1354" spans="1:6">
      <c r="A1354" s="11" t="s">
        <v>788</v>
      </c>
      <c r="B1354" s="11">
        <v>25</v>
      </c>
      <c r="C1354" s="11" t="s">
        <v>185</v>
      </c>
      <c r="D1354" s="11" t="s">
        <v>198</v>
      </c>
      <c r="E1354" s="11">
        <v>17.933333333333334</v>
      </c>
      <c r="F1354" s="11">
        <v>202007</v>
      </c>
    </row>
    <row r="1355" spans="1:6">
      <c r="A1355" s="11" t="s">
        <v>485</v>
      </c>
      <c r="B1355" s="11">
        <v>25</v>
      </c>
      <c r="C1355" s="11" t="s">
        <v>175</v>
      </c>
      <c r="D1355" s="11" t="s">
        <v>185</v>
      </c>
      <c r="E1355" s="11">
        <v>36</v>
      </c>
      <c r="F1355" s="11">
        <v>202007</v>
      </c>
    </row>
    <row r="1356" spans="1:6">
      <c r="A1356" s="11" t="s">
        <v>485</v>
      </c>
      <c r="B1356" s="11">
        <v>25</v>
      </c>
      <c r="C1356" s="11" t="s">
        <v>175</v>
      </c>
      <c r="D1356" s="11" t="s">
        <v>206</v>
      </c>
      <c r="E1356" s="11">
        <v>13.25</v>
      </c>
      <c r="F1356" s="11">
        <v>202007</v>
      </c>
    </row>
    <row r="1357" spans="1:6">
      <c r="A1357" s="11" t="s">
        <v>1086</v>
      </c>
      <c r="B1357" s="11">
        <v>25</v>
      </c>
      <c r="C1357" s="11" t="s">
        <v>175</v>
      </c>
      <c r="D1357" s="11" t="s">
        <v>177</v>
      </c>
      <c r="E1357" s="11">
        <v>20</v>
      </c>
      <c r="F1357" s="11">
        <v>202007</v>
      </c>
    </row>
    <row r="1358" spans="1:6">
      <c r="A1358" s="11" t="s">
        <v>1215</v>
      </c>
      <c r="B1358" s="11">
        <v>25</v>
      </c>
      <c r="C1358" s="11" t="s">
        <v>175</v>
      </c>
      <c r="D1358" s="11" t="s">
        <v>198</v>
      </c>
      <c r="E1358" s="11">
        <v>24.000000000000007</v>
      </c>
      <c r="F1358" s="11">
        <v>202007</v>
      </c>
    </row>
    <row r="1359" spans="1:6">
      <c r="A1359" s="11" t="s">
        <v>1234</v>
      </c>
      <c r="B1359" s="11">
        <v>25</v>
      </c>
      <c r="C1359" s="11" t="s">
        <v>185</v>
      </c>
      <c r="D1359" s="11" t="s">
        <v>198</v>
      </c>
      <c r="E1359" s="11">
        <v>2.333333333333333</v>
      </c>
      <c r="F1359" s="11">
        <v>202007</v>
      </c>
    </row>
    <row r="1360" spans="1:6">
      <c r="A1360" s="11" t="s">
        <v>769</v>
      </c>
      <c r="B1360" s="11">
        <v>25</v>
      </c>
      <c r="C1360" s="11" t="s">
        <v>185</v>
      </c>
      <c r="D1360" s="11" t="s">
        <v>198</v>
      </c>
      <c r="E1360" s="11">
        <v>12.733333333333331</v>
      </c>
      <c r="F1360" s="11">
        <v>202007</v>
      </c>
    </row>
    <row r="1361" spans="1:6">
      <c r="A1361" s="11" t="s">
        <v>769</v>
      </c>
      <c r="B1361" s="11">
        <v>25</v>
      </c>
      <c r="C1361" s="11" t="s">
        <v>185</v>
      </c>
      <c r="D1361" s="11" t="s">
        <v>206</v>
      </c>
      <c r="E1361" s="11">
        <v>0.75</v>
      </c>
      <c r="F1361" s="11">
        <v>202007</v>
      </c>
    </row>
    <row r="1362" spans="1:6">
      <c r="A1362" s="11" t="s">
        <v>482</v>
      </c>
      <c r="B1362" s="11">
        <v>25</v>
      </c>
      <c r="C1362" s="11" t="s">
        <v>175</v>
      </c>
      <c r="D1362" s="11" t="s">
        <v>182</v>
      </c>
      <c r="E1362" s="11">
        <v>10.5</v>
      </c>
      <c r="F1362" s="11">
        <v>202007</v>
      </c>
    </row>
    <row r="1363" spans="1:6">
      <c r="A1363" s="11" t="s">
        <v>482</v>
      </c>
      <c r="B1363" s="11">
        <v>25</v>
      </c>
      <c r="C1363" s="11" t="s">
        <v>175</v>
      </c>
      <c r="D1363" s="11" t="s">
        <v>177</v>
      </c>
      <c r="E1363" s="11">
        <v>10.5</v>
      </c>
      <c r="F1363" s="11">
        <v>202007</v>
      </c>
    </row>
    <row r="1364" spans="1:6">
      <c r="A1364" s="11" t="s">
        <v>482</v>
      </c>
      <c r="B1364" s="11">
        <v>25</v>
      </c>
      <c r="C1364" s="11" t="s">
        <v>175</v>
      </c>
      <c r="D1364" s="11" t="s">
        <v>198</v>
      </c>
      <c r="E1364" s="11">
        <v>21</v>
      </c>
      <c r="F1364" s="11">
        <v>202007</v>
      </c>
    </row>
    <row r="1365" spans="1:6">
      <c r="A1365" s="11" t="s">
        <v>482</v>
      </c>
      <c r="B1365" s="11">
        <v>25</v>
      </c>
      <c r="C1365" s="11" t="s">
        <v>175</v>
      </c>
      <c r="D1365" s="11" t="s">
        <v>206</v>
      </c>
      <c r="E1365" s="11">
        <v>6.9999999999999991</v>
      </c>
      <c r="F1365" s="11">
        <v>202007</v>
      </c>
    </row>
    <row r="1366" spans="1:6">
      <c r="A1366" s="11" t="s">
        <v>482</v>
      </c>
      <c r="B1366" s="11">
        <v>25</v>
      </c>
      <c r="C1366" s="11" t="s">
        <v>175</v>
      </c>
      <c r="D1366" s="11" t="s">
        <v>918</v>
      </c>
      <c r="E1366" s="11">
        <v>3.5</v>
      </c>
      <c r="F1366" s="11">
        <v>202007</v>
      </c>
    </row>
    <row r="1367" spans="1:6">
      <c r="A1367" s="11" t="s">
        <v>479</v>
      </c>
      <c r="B1367" s="11">
        <v>25</v>
      </c>
      <c r="C1367" s="11" t="s">
        <v>175</v>
      </c>
      <c r="D1367" s="11" t="s">
        <v>177</v>
      </c>
      <c r="E1367" s="11">
        <v>19.75</v>
      </c>
      <c r="F1367" s="11">
        <v>202007</v>
      </c>
    </row>
    <row r="1368" spans="1:6">
      <c r="A1368" s="11" t="s">
        <v>479</v>
      </c>
      <c r="B1368" s="11">
        <v>25</v>
      </c>
      <c r="C1368" s="11" t="s">
        <v>175</v>
      </c>
      <c r="D1368" s="11" t="s">
        <v>198</v>
      </c>
      <c r="E1368" s="11">
        <v>21.5</v>
      </c>
      <c r="F1368" s="11">
        <v>202007</v>
      </c>
    </row>
    <row r="1369" spans="1:6">
      <c r="A1369" s="11" t="s">
        <v>1217</v>
      </c>
      <c r="B1369" s="11">
        <v>25</v>
      </c>
      <c r="C1369" s="11" t="s">
        <v>198</v>
      </c>
      <c r="D1369" s="11" t="s">
        <v>177</v>
      </c>
      <c r="E1369" s="11">
        <v>14.049999999999997</v>
      </c>
      <c r="F1369" s="11">
        <v>202007</v>
      </c>
    </row>
    <row r="1370" spans="1:6">
      <c r="A1370" s="11" t="s">
        <v>915</v>
      </c>
      <c r="B1370" s="11">
        <v>25</v>
      </c>
      <c r="C1370" s="11" t="s">
        <v>185</v>
      </c>
      <c r="D1370" s="11" t="s">
        <v>198</v>
      </c>
      <c r="E1370" s="11">
        <v>7.65</v>
      </c>
      <c r="F1370" s="11">
        <v>202007</v>
      </c>
    </row>
    <row r="1371" spans="1:6">
      <c r="A1371" s="11" t="s">
        <v>1078</v>
      </c>
      <c r="B1371" s="11">
        <v>25</v>
      </c>
      <c r="C1371" s="11" t="s">
        <v>177</v>
      </c>
      <c r="D1371" s="11" t="s">
        <v>148</v>
      </c>
      <c r="E1371" s="11">
        <v>52.25</v>
      </c>
      <c r="F1371" s="11">
        <v>202007</v>
      </c>
    </row>
    <row r="1372" spans="1:6">
      <c r="A1372" s="11" t="s">
        <v>950</v>
      </c>
      <c r="B1372" s="11">
        <v>25</v>
      </c>
      <c r="C1372" s="11" t="s">
        <v>185</v>
      </c>
      <c r="D1372" s="11" t="s">
        <v>198</v>
      </c>
      <c r="E1372" s="11">
        <v>17.116666666666664</v>
      </c>
      <c r="F1372" s="11">
        <v>202007</v>
      </c>
    </row>
    <row r="1373" spans="1:6">
      <c r="A1373" s="11" t="s">
        <v>467</v>
      </c>
      <c r="B1373" s="11">
        <v>25</v>
      </c>
      <c r="C1373" s="11" t="s">
        <v>185</v>
      </c>
      <c r="D1373" s="11" t="s">
        <v>206</v>
      </c>
      <c r="E1373" s="11">
        <v>64.33</v>
      </c>
      <c r="F1373" s="11">
        <v>202007</v>
      </c>
    </row>
    <row r="1374" spans="1:6">
      <c r="A1374" s="11" t="s">
        <v>774</v>
      </c>
      <c r="B1374" s="11">
        <v>25</v>
      </c>
      <c r="C1374" s="11" t="s">
        <v>175</v>
      </c>
      <c r="D1374" s="11" t="s">
        <v>198</v>
      </c>
      <c r="E1374" s="11">
        <v>53.25</v>
      </c>
      <c r="F1374" s="11">
        <v>202007</v>
      </c>
    </row>
    <row r="1375" spans="1:6">
      <c r="A1375" s="11" t="s">
        <v>468</v>
      </c>
      <c r="B1375" s="11">
        <v>25</v>
      </c>
      <c r="C1375" s="11" t="s">
        <v>185</v>
      </c>
      <c r="D1375" s="11" t="s">
        <v>198</v>
      </c>
      <c r="E1375" s="11">
        <v>8.8499999999999979</v>
      </c>
      <c r="F1375" s="11">
        <v>202007</v>
      </c>
    </row>
    <row r="1376" spans="1:6">
      <c r="A1376" s="11" t="s">
        <v>480</v>
      </c>
      <c r="B1376" s="11">
        <v>25</v>
      </c>
      <c r="C1376" s="11" t="s">
        <v>175</v>
      </c>
      <c r="D1376" s="11" t="s">
        <v>185</v>
      </c>
      <c r="E1376" s="11">
        <v>27</v>
      </c>
      <c r="F1376" s="11">
        <v>202007</v>
      </c>
    </row>
    <row r="1377" spans="1:6">
      <c r="A1377" s="11" t="s">
        <v>1054</v>
      </c>
      <c r="B1377" s="11">
        <v>25</v>
      </c>
      <c r="C1377" s="11" t="s">
        <v>177</v>
      </c>
      <c r="D1377" s="11" t="s">
        <v>148</v>
      </c>
      <c r="E1377" s="11">
        <v>50</v>
      </c>
      <c r="F1377" s="11">
        <v>202007</v>
      </c>
    </row>
    <row r="1378" spans="1:6">
      <c r="A1378" s="11" t="s">
        <v>1208</v>
      </c>
      <c r="B1378" s="11">
        <v>25</v>
      </c>
      <c r="C1378" s="11" t="s">
        <v>175</v>
      </c>
      <c r="D1378" s="11" t="s">
        <v>198</v>
      </c>
      <c r="E1378" s="11">
        <v>16</v>
      </c>
      <c r="F1378" s="11">
        <v>202007</v>
      </c>
    </row>
    <row r="1379" spans="1:6">
      <c r="A1379" s="11" t="s">
        <v>777</v>
      </c>
      <c r="B1379" s="11">
        <v>25</v>
      </c>
      <c r="C1379" s="11" t="s">
        <v>175</v>
      </c>
      <c r="D1379" s="11" t="s">
        <v>185</v>
      </c>
      <c r="E1379" s="11">
        <v>26.5</v>
      </c>
      <c r="F1379" s="11">
        <v>202007</v>
      </c>
    </row>
    <row r="1380" spans="1:6">
      <c r="A1380" s="11" t="s">
        <v>777</v>
      </c>
      <c r="B1380" s="11">
        <v>25</v>
      </c>
      <c r="C1380" s="11" t="s">
        <v>175</v>
      </c>
      <c r="D1380" s="11" t="s">
        <v>206</v>
      </c>
      <c r="E1380" s="11">
        <v>2.0000000000000009</v>
      </c>
      <c r="F1380" s="11">
        <v>202007</v>
      </c>
    </row>
    <row r="1381" spans="1:6">
      <c r="A1381" s="11" t="s">
        <v>778</v>
      </c>
      <c r="B1381" s="11">
        <v>25</v>
      </c>
      <c r="C1381" s="11" t="s">
        <v>175</v>
      </c>
      <c r="D1381" s="11" t="s">
        <v>185</v>
      </c>
      <c r="E1381" s="11">
        <v>10.000000000000002</v>
      </c>
      <c r="F1381" s="11">
        <v>202007</v>
      </c>
    </row>
    <row r="1382" spans="1:6">
      <c r="A1382" s="11" t="s">
        <v>778</v>
      </c>
      <c r="B1382" s="11">
        <v>25</v>
      </c>
      <c r="C1382" s="11" t="s">
        <v>175</v>
      </c>
      <c r="D1382" s="11" t="s">
        <v>177</v>
      </c>
      <c r="E1382" s="11">
        <v>6</v>
      </c>
      <c r="F1382" s="11">
        <v>202007</v>
      </c>
    </row>
    <row r="1383" spans="1:6">
      <c r="A1383" s="11" t="s">
        <v>778</v>
      </c>
      <c r="B1383" s="11">
        <v>25</v>
      </c>
      <c r="C1383" s="11" t="s">
        <v>175</v>
      </c>
      <c r="D1383" s="11" t="s">
        <v>198</v>
      </c>
      <c r="E1383" s="11">
        <v>15.000000000000004</v>
      </c>
      <c r="F1383" s="11">
        <v>202007</v>
      </c>
    </row>
    <row r="1384" spans="1:6">
      <c r="A1384" s="11" t="s">
        <v>484</v>
      </c>
      <c r="B1384" s="11">
        <v>25</v>
      </c>
      <c r="C1384" s="11" t="s">
        <v>175</v>
      </c>
      <c r="D1384" s="11" t="s">
        <v>185</v>
      </c>
      <c r="E1384" s="11">
        <v>0.66666666666666829</v>
      </c>
      <c r="F1384" s="11">
        <v>202007</v>
      </c>
    </row>
    <row r="1385" spans="1:6">
      <c r="A1385" s="11" t="s">
        <v>484</v>
      </c>
      <c r="B1385" s="11">
        <v>25</v>
      </c>
      <c r="C1385" s="11" t="s">
        <v>175</v>
      </c>
      <c r="D1385" s="11" t="s">
        <v>177</v>
      </c>
      <c r="E1385" s="11">
        <v>0.16666666666666607</v>
      </c>
      <c r="F1385" s="11">
        <v>202007</v>
      </c>
    </row>
    <row r="1386" spans="1:6">
      <c r="A1386" s="11" t="s">
        <v>484</v>
      </c>
      <c r="B1386" s="11">
        <v>25</v>
      </c>
      <c r="C1386" s="11" t="s">
        <v>175</v>
      </c>
      <c r="D1386" s="11" t="s">
        <v>198</v>
      </c>
      <c r="E1386" s="11">
        <v>16.166666666666668</v>
      </c>
      <c r="F1386" s="11">
        <v>202007</v>
      </c>
    </row>
    <row r="1387" spans="1:6">
      <c r="A1387" s="11" t="s">
        <v>1220</v>
      </c>
      <c r="B1387" s="11">
        <v>25</v>
      </c>
      <c r="C1387" s="11" t="s">
        <v>198</v>
      </c>
      <c r="D1387" s="11" t="s">
        <v>177</v>
      </c>
      <c r="E1387" s="11">
        <v>33.5</v>
      </c>
      <c r="F1387" s="11">
        <v>202007</v>
      </c>
    </row>
    <row r="1388" spans="1:6">
      <c r="A1388" s="11" t="s">
        <v>486</v>
      </c>
      <c r="B1388" s="11">
        <v>25</v>
      </c>
      <c r="C1388" s="11" t="s">
        <v>175</v>
      </c>
      <c r="D1388" s="11" t="s">
        <v>177</v>
      </c>
      <c r="E1388" s="11">
        <v>37</v>
      </c>
      <c r="F1388" s="11">
        <v>202007</v>
      </c>
    </row>
    <row r="1389" spans="1:6">
      <c r="A1389" s="11" t="s">
        <v>483</v>
      </c>
      <c r="B1389" s="11">
        <v>25</v>
      </c>
      <c r="C1389" s="11" t="s">
        <v>175</v>
      </c>
      <c r="D1389" s="11" t="s">
        <v>182</v>
      </c>
      <c r="E1389" s="11">
        <v>8.5</v>
      </c>
      <c r="F1389" s="11">
        <v>202007</v>
      </c>
    </row>
    <row r="1390" spans="1:6">
      <c r="A1390" s="11" t="s">
        <v>483</v>
      </c>
      <c r="B1390" s="11">
        <v>25</v>
      </c>
      <c r="C1390" s="11" t="s">
        <v>175</v>
      </c>
      <c r="D1390" s="11" t="s">
        <v>185</v>
      </c>
      <c r="E1390" s="11">
        <v>5.4999999999999991</v>
      </c>
      <c r="F1390" s="11">
        <v>202007</v>
      </c>
    </row>
    <row r="1391" spans="1:6">
      <c r="A1391" s="11" t="s">
        <v>483</v>
      </c>
      <c r="B1391" s="11">
        <v>25</v>
      </c>
      <c r="C1391" s="11" t="s">
        <v>175</v>
      </c>
      <c r="D1391" s="11" t="s">
        <v>177</v>
      </c>
      <c r="E1391" s="11">
        <v>19.499999999999996</v>
      </c>
      <c r="F1391" s="11">
        <v>202007</v>
      </c>
    </row>
    <row r="1392" spans="1:6">
      <c r="A1392" s="11" t="s">
        <v>483</v>
      </c>
      <c r="B1392" s="11">
        <v>25</v>
      </c>
      <c r="C1392" s="11" t="s">
        <v>175</v>
      </c>
      <c r="D1392" s="11" t="s">
        <v>198</v>
      </c>
      <c r="E1392" s="11">
        <v>9.5</v>
      </c>
      <c r="F1392" s="11">
        <v>202007</v>
      </c>
    </row>
    <row r="1393" spans="1:6">
      <c r="A1393" s="11" t="s">
        <v>483</v>
      </c>
      <c r="B1393" s="11">
        <v>25</v>
      </c>
      <c r="C1393" s="11" t="s">
        <v>175</v>
      </c>
      <c r="D1393" s="11" t="s">
        <v>206</v>
      </c>
      <c r="E1393" s="11">
        <v>1.9999999999999996</v>
      </c>
      <c r="F1393" s="11">
        <v>202007</v>
      </c>
    </row>
    <row r="1394" spans="1:6">
      <c r="A1394" s="11" t="s">
        <v>502</v>
      </c>
      <c r="B1394" s="11">
        <v>25</v>
      </c>
      <c r="C1394" s="11" t="s">
        <v>198</v>
      </c>
      <c r="D1394" s="11" t="s">
        <v>177</v>
      </c>
      <c r="E1394" s="11">
        <v>11.33</v>
      </c>
      <c r="F1394" s="11">
        <v>202007</v>
      </c>
    </row>
    <row r="1395" spans="1:6">
      <c r="A1395" s="11" t="s">
        <v>1021</v>
      </c>
      <c r="B1395" s="11">
        <v>25</v>
      </c>
      <c r="C1395" s="11" t="s">
        <v>185</v>
      </c>
      <c r="D1395" s="11" t="s">
        <v>198</v>
      </c>
      <c r="E1395" s="11">
        <v>11.166666666666664</v>
      </c>
      <c r="F1395" s="11">
        <v>202007</v>
      </c>
    </row>
    <row r="1396" spans="1:6">
      <c r="A1396" s="11" t="s">
        <v>1239</v>
      </c>
      <c r="B1396" s="11">
        <v>25</v>
      </c>
      <c r="C1396" s="11" t="s">
        <v>198</v>
      </c>
      <c r="D1396" s="11" t="s">
        <v>177</v>
      </c>
      <c r="E1396" s="11">
        <v>37.5</v>
      </c>
      <c r="F1396" s="11">
        <v>202007</v>
      </c>
    </row>
    <row r="1397" spans="1:6">
      <c r="A1397" s="11" t="s">
        <v>451</v>
      </c>
      <c r="B1397" s="11">
        <v>25</v>
      </c>
      <c r="C1397" s="11" t="s">
        <v>185</v>
      </c>
      <c r="D1397" s="11" t="s">
        <v>198</v>
      </c>
      <c r="E1397" s="11">
        <v>1.7333333333333325</v>
      </c>
      <c r="F1397" s="11">
        <v>202007</v>
      </c>
    </row>
    <row r="1398" spans="1:6">
      <c r="A1398" s="11" t="s">
        <v>784</v>
      </c>
      <c r="B1398" s="11">
        <v>25</v>
      </c>
      <c r="C1398" s="11" t="s">
        <v>175</v>
      </c>
      <c r="D1398" s="11" t="s">
        <v>148</v>
      </c>
      <c r="E1398" s="11">
        <v>2.25</v>
      </c>
      <c r="F1398" s="11">
        <v>202007</v>
      </c>
    </row>
    <row r="1399" spans="1:6">
      <c r="A1399" s="11" t="s">
        <v>784</v>
      </c>
      <c r="B1399" s="11">
        <v>25</v>
      </c>
      <c r="C1399" s="11" t="s">
        <v>175</v>
      </c>
      <c r="D1399" s="11" t="s">
        <v>182</v>
      </c>
      <c r="E1399" s="11">
        <v>2.5000000000000018</v>
      </c>
      <c r="F1399" s="11">
        <v>202007</v>
      </c>
    </row>
    <row r="1400" spans="1:6">
      <c r="A1400" s="11" t="s">
        <v>784</v>
      </c>
      <c r="B1400" s="11">
        <v>25</v>
      </c>
      <c r="C1400" s="11" t="s">
        <v>175</v>
      </c>
      <c r="D1400" s="11" t="s">
        <v>185</v>
      </c>
      <c r="E1400" s="11">
        <v>5.2499999999999956</v>
      </c>
      <c r="F1400" s="11">
        <v>202007</v>
      </c>
    </row>
    <row r="1401" spans="1:6">
      <c r="A1401" s="11" t="s">
        <v>784</v>
      </c>
      <c r="B1401" s="11">
        <v>25</v>
      </c>
      <c r="C1401" s="11" t="s">
        <v>175</v>
      </c>
      <c r="D1401" s="11" t="s">
        <v>177</v>
      </c>
      <c r="E1401" s="11">
        <v>4</v>
      </c>
      <c r="F1401" s="11">
        <v>202007</v>
      </c>
    </row>
    <row r="1402" spans="1:6">
      <c r="A1402" s="11" t="s">
        <v>784</v>
      </c>
      <c r="B1402" s="11">
        <v>25</v>
      </c>
      <c r="C1402" s="11" t="s">
        <v>175</v>
      </c>
      <c r="D1402" s="11" t="s">
        <v>198</v>
      </c>
      <c r="E1402" s="11">
        <v>6.0000000000000036</v>
      </c>
      <c r="F1402" s="11">
        <v>202007</v>
      </c>
    </row>
    <row r="1403" spans="1:6">
      <c r="A1403" s="11" t="s">
        <v>784</v>
      </c>
      <c r="B1403" s="11">
        <v>25</v>
      </c>
      <c r="C1403" s="11" t="s">
        <v>175</v>
      </c>
      <c r="D1403" s="11" t="s">
        <v>203</v>
      </c>
      <c r="E1403" s="11">
        <v>2.0000000000000036</v>
      </c>
      <c r="F1403" s="11">
        <v>202007</v>
      </c>
    </row>
    <row r="1404" spans="1:6">
      <c r="A1404" s="11" t="s">
        <v>784</v>
      </c>
      <c r="B1404" s="11">
        <v>25</v>
      </c>
      <c r="C1404" s="11" t="s">
        <v>175</v>
      </c>
      <c r="D1404" s="11" t="s">
        <v>206</v>
      </c>
      <c r="E1404" s="11">
        <v>4.0000000000000018</v>
      </c>
      <c r="F1404" s="11">
        <v>202007</v>
      </c>
    </row>
    <row r="1405" spans="1:6">
      <c r="A1405" s="11" t="s">
        <v>784</v>
      </c>
      <c r="B1405" s="11">
        <v>25</v>
      </c>
      <c r="C1405" s="11" t="s">
        <v>175</v>
      </c>
      <c r="D1405" s="11" t="s">
        <v>918</v>
      </c>
      <c r="E1405" s="11">
        <v>0.49999999999999956</v>
      </c>
      <c r="F1405" s="11">
        <v>202007</v>
      </c>
    </row>
    <row r="1406" spans="1:6">
      <c r="A1406" s="11" t="s">
        <v>707</v>
      </c>
      <c r="B1406" s="11">
        <v>25</v>
      </c>
      <c r="C1406" s="11" t="s">
        <v>198</v>
      </c>
      <c r="D1406" s="11" t="s">
        <v>185</v>
      </c>
      <c r="E1406" s="11">
        <v>3.4599999999999995</v>
      </c>
      <c r="F1406" s="11">
        <v>202007</v>
      </c>
    </row>
    <row r="1407" spans="1:6">
      <c r="A1407" s="11" t="s">
        <v>1232</v>
      </c>
      <c r="B1407" s="11">
        <v>26</v>
      </c>
      <c r="C1407" s="11" t="s">
        <v>185</v>
      </c>
      <c r="D1407" s="11" t="s">
        <v>198</v>
      </c>
      <c r="E1407" s="11">
        <v>36.050000000000004</v>
      </c>
      <c r="F1407" s="11">
        <v>202007</v>
      </c>
    </row>
    <row r="1408" spans="1:6">
      <c r="A1408" s="11" t="s">
        <v>715</v>
      </c>
      <c r="B1408" s="11">
        <v>26</v>
      </c>
      <c r="C1408" s="11" t="s">
        <v>198</v>
      </c>
      <c r="D1408" s="11" t="s">
        <v>177</v>
      </c>
      <c r="E1408" s="11">
        <v>7.9999999999999982</v>
      </c>
      <c r="F1408" s="11">
        <v>202007</v>
      </c>
    </row>
    <row r="1409" spans="1:6">
      <c r="A1409" s="11" t="s">
        <v>726</v>
      </c>
      <c r="B1409" s="11">
        <v>26</v>
      </c>
      <c r="C1409" s="11" t="s">
        <v>175</v>
      </c>
      <c r="D1409" s="11" t="s">
        <v>185</v>
      </c>
      <c r="E1409" s="11">
        <v>12</v>
      </c>
      <c r="F1409" s="11">
        <v>202007</v>
      </c>
    </row>
    <row r="1410" spans="1:6">
      <c r="A1410" s="11" t="s">
        <v>726</v>
      </c>
      <c r="B1410" s="11">
        <v>26</v>
      </c>
      <c r="C1410" s="11" t="s">
        <v>175</v>
      </c>
      <c r="D1410" s="11" t="s">
        <v>177</v>
      </c>
      <c r="E1410" s="11">
        <v>7</v>
      </c>
      <c r="F1410" s="11">
        <v>202007</v>
      </c>
    </row>
    <row r="1411" spans="1:6">
      <c r="A1411" s="11" t="s">
        <v>726</v>
      </c>
      <c r="B1411" s="11">
        <v>26</v>
      </c>
      <c r="C1411" s="11" t="s">
        <v>175</v>
      </c>
      <c r="D1411" s="11" t="s">
        <v>198</v>
      </c>
      <c r="E1411" s="11">
        <v>17</v>
      </c>
      <c r="F1411" s="11">
        <v>202007</v>
      </c>
    </row>
    <row r="1412" spans="1:6">
      <c r="A1412" s="11" t="s">
        <v>726</v>
      </c>
      <c r="B1412" s="11">
        <v>26</v>
      </c>
      <c r="C1412" s="11" t="s">
        <v>175</v>
      </c>
      <c r="D1412" s="11" t="s">
        <v>918</v>
      </c>
      <c r="E1412" s="11">
        <v>5.9999999999999964</v>
      </c>
      <c r="F1412" s="11">
        <v>202007</v>
      </c>
    </row>
    <row r="1413" spans="1:6">
      <c r="A1413" s="11" t="s">
        <v>488</v>
      </c>
      <c r="B1413" s="11">
        <v>26</v>
      </c>
      <c r="C1413" s="11" t="s">
        <v>175</v>
      </c>
      <c r="D1413" s="11" t="s">
        <v>177</v>
      </c>
      <c r="E1413" s="11">
        <v>58.5</v>
      </c>
      <c r="F1413" s="11">
        <v>202007</v>
      </c>
    </row>
    <row r="1414" spans="1:6">
      <c r="A1414" s="11" t="s">
        <v>478</v>
      </c>
      <c r="B1414" s="11">
        <v>26</v>
      </c>
      <c r="C1414" s="11" t="s">
        <v>175</v>
      </c>
      <c r="D1414" s="11" t="s">
        <v>198</v>
      </c>
      <c r="E1414" s="11">
        <v>16.499999999999996</v>
      </c>
      <c r="F1414" s="11">
        <v>202007</v>
      </c>
    </row>
    <row r="1415" spans="1:6">
      <c r="A1415" s="11" t="s">
        <v>478</v>
      </c>
      <c r="B1415" s="11">
        <v>26</v>
      </c>
      <c r="C1415" s="11" t="s">
        <v>175</v>
      </c>
      <c r="D1415" s="11" t="s">
        <v>206</v>
      </c>
      <c r="E1415" s="11">
        <v>4</v>
      </c>
      <c r="F1415" s="11">
        <v>202007</v>
      </c>
    </row>
    <row r="1416" spans="1:6">
      <c r="A1416" s="11" t="s">
        <v>485</v>
      </c>
      <c r="B1416" s="11">
        <v>26</v>
      </c>
      <c r="C1416" s="11" t="s">
        <v>175</v>
      </c>
      <c r="D1416" s="11" t="s">
        <v>185</v>
      </c>
      <c r="E1416" s="11">
        <v>35.25</v>
      </c>
      <c r="F1416" s="11">
        <v>202007</v>
      </c>
    </row>
    <row r="1417" spans="1:6">
      <c r="A1417" s="11" t="s">
        <v>485</v>
      </c>
      <c r="B1417" s="11">
        <v>26</v>
      </c>
      <c r="C1417" s="11" t="s">
        <v>175</v>
      </c>
      <c r="D1417" s="11" t="s">
        <v>206</v>
      </c>
      <c r="E1417" s="11">
        <v>11</v>
      </c>
      <c r="F1417" s="11">
        <v>202007</v>
      </c>
    </row>
    <row r="1418" spans="1:6">
      <c r="A1418" s="11" t="s">
        <v>1215</v>
      </c>
      <c r="B1418" s="11">
        <v>26</v>
      </c>
      <c r="C1418" s="11" t="s">
        <v>175</v>
      </c>
      <c r="D1418" s="11" t="s">
        <v>198</v>
      </c>
      <c r="E1418" s="11">
        <v>23.500000000000004</v>
      </c>
      <c r="F1418" s="11">
        <v>202007</v>
      </c>
    </row>
    <row r="1419" spans="1:6">
      <c r="A1419" s="11" t="s">
        <v>482</v>
      </c>
      <c r="B1419" s="11">
        <v>26</v>
      </c>
      <c r="C1419" s="11" t="s">
        <v>175</v>
      </c>
      <c r="D1419" s="11" t="s">
        <v>182</v>
      </c>
      <c r="E1419" s="11">
        <v>4.5000000000000009</v>
      </c>
      <c r="F1419" s="11">
        <v>202007</v>
      </c>
    </row>
    <row r="1420" spans="1:6">
      <c r="A1420" s="11" t="s">
        <v>482</v>
      </c>
      <c r="B1420" s="11">
        <v>26</v>
      </c>
      <c r="C1420" s="11" t="s">
        <v>175</v>
      </c>
      <c r="D1420" s="11" t="s">
        <v>177</v>
      </c>
      <c r="E1420" s="11">
        <v>10.5</v>
      </c>
      <c r="F1420" s="11">
        <v>202007</v>
      </c>
    </row>
    <row r="1421" spans="1:6">
      <c r="A1421" s="11" t="s">
        <v>482</v>
      </c>
      <c r="B1421" s="11">
        <v>26</v>
      </c>
      <c r="C1421" s="11" t="s">
        <v>175</v>
      </c>
      <c r="D1421" s="11" t="s">
        <v>198</v>
      </c>
      <c r="E1421" s="11">
        <v>22</v>
      </c>
      <c r="F1421" s="11">
        <v>202007</v>
      </c>
    </row>
    <row r="1422" spans="1:6">
      <c r="A1422" s="11" t="s">
        <v>482</v>
      </c>
      <c r="B1422" s="11">
        <v>26</v>
      </c>
      <c r="C1422" s="11" t="s">
        <v>175</v>
      </c>
      <c r="D1422" s="11" t="s">
        <v>206</v>
      </c>
      <c r="E1422" s="11">
        <v>5</v>
      </c>
      <c r="F1422" s="11">
        <v>202007</v>
      </c>
    </row>
    <row r="1423" spans="1:6">
      <c r="A1423" s="11" t="s">
        <v>482</v>
      </c>
      <c r="B1423" s="11">
        <v>26</v>
      </c>
      <c r="C1423" s="11" t="s">
        <v>175</v>
      </c>
      <c r="D1423" s="11" t="s">
        <v>918</v>
      </c>
      <c r="E1423" s="11">
        <v>3</v>
      </c>
      <c r="F1423" s="11">
        <v>202007</v>
      </c>
    </row>
    <row r="1424" spans="1:6">
      <c r="A1424" s="11" t="s">
        <v>479</v>
      </c>
      <c r="B1424" s="11">
        <v>26</v>
      </c>
      <c r="C1424" s="11" t="s">
        <v>175</v>
      </c>
      <c r="D1424" s="11" t="s">
        <v>177</v>
      </c>
      <c r="E1424" s="11">
        <v>22.25</v>
      </c>
      <c r="F1424" s="11">
        <v>202007</v>
      </c>
    </row>
    <row r="1425" spans="1:6">
      <c r="A1425" s="11" t="s">
        <v>479</v>
      </c>
      <c r="B1425" s="11">
        <v>26</v>
      </c>
      <c r="C1425" s="11" t="s">
        <v>175</v>
      </c>
      <c r="D1425" s="11" t="s">
        <v>198</v>
      </c>
      <c r="E1425" s="11">
        <v>17.25</v>
      </c>
      <c r="F1425" s="11">
        <v>202007</v>
      </c>
    </row>
    <row r="1426" spans="1:6">
      <c r="A1426" s="11" t="s">
        <v>1217</v>
      </c>
      <c r="B1426" s="11">
        <v>26</v>
      </c>
      <c r="C1426" s="11" t="s">
        <v>198</v>
      </c>
      <c r="D1426" s="11" t="s">
        <v>177</v>
      </c>
      <c r="E1426" s="11">
        <v>31.416666666666664</v>
      </c>
      <c r="F1426" s="11">
        <v>202007</v>
      </c>
    </row>
    <row r="1427" spans="1:6">
      <c r="A1427" s="11" t="s">
        <v>1078</v>
      </c>
      <c r="B1427" s="11">
        <v>26</v>
      </c>
      <c r="C1427" s="11" t="s">
        <v>177</v>
      </c>
      <c r="D1427" s="11" t="s">
        <v>148</v>
      </c>
      <c r="E1427" s="11">
        <v>52.75</v>
      </c>
      <c r="F1427" s="11">
        <v>202007</v>
      </c>
    </row>
    <row r="1428" spans="1:6">
      <c r="A1428" s="11" t="s">
        <v>467</v>
      </c>
      <c r="B1428" s="11">
        <v>26</v>
      </c>
      <c r="C1428" s="11" t="s">
        <v>185</v>
      </c>
      <c r="D1428" s="11" t="s">
        <v>206</v>
      </c>
      <c r="E1428" s="11">
        <v>59.733333333333341</v>
      </c>
      <c r="F1428" s="11">
        <v>202007</v>
      </c>
    </row>
    <row r="1429" spans="1:6">
      <c r="A1429" s="11" t="s">
        <v>774</v>
      </c>
      <c r="B1429" s="11">
        <v>26</v>
      </c>
      <c r="C1429" s="11" t="s">
        <v>175</v>
      </c>
      <c r="D1429" s="11" t="s">
        <v>198</v>
      </c>
      <c r="E1429" s="11">
        <v>44.5</v>
      </c>
      <c r="F1429" s="11">
        <v>202007</v>
      </c>
    </row>
    <row r="1430" spans="1:6">
      <c r="A1430" s="11" t="s">
        <v>1235</v>
      </c>
      <c r="B1430" s="11">
        <v>26</v>
      </c>
      <c r="C1430" s="11" t="s">
        <v>177</v>
      </c>
      <c r="D1430" s="11" t="s">
        <v>198</v>
      </c>
      <c r="E1430" s="11">
        <v>1.5</v>
      </c>
      <c r="F1430" s="11">
        <v>202007</v>
      </c>
    </row>
    <row r="1431" spans="1:6">
      <c r="A1431" s="11" t="s">
        <v>480</v>
      </c>
      <c r="B1431" s="11">
        <v>26</v>
      </c>
      <c r="C1431" s="11" t="s">
        <v>175</v>
      </c>
      <c r="D1431" s="11" t="s">
        <v>185</v>
      </c>
      <c r="E1431" s="11">
        <v>27.25</v>
      </c>
      <c r="F1431" s="11">
        <v>202007</v>
      </c>
    </row>
    <row r="1432" spans="1:6">
      <c r="A1432" s="11" t="s">
        <v>1054</v>
      </c>
      <c r="B1432" s="11">
        <v>26</v>
      </c>
      <c r="C1432" s="11" t="s">
        <v>177</v>
      </c>
      <c r="D1432" s="11" t="s">
        <v>148</v>
      </c>
      <c r="E1432" s="11">
        <v>50</v>
      </c>
      <c r="F1432" s="11">
        <v>202007</v>
      </c>
    </row>
    <row r="1433" spans="1:6">
      <c r="A1433" s="11" t="s">
        <v>1208</v>
      </c>
      <c r="B1433" s="11">
        <v>26</v>
      </c>
      <c r="C1433" s="11" t="s">
        <v>175</v>
      </c>
      <c r="D1433" s="11" t="s">
        <v>198</v>
      </c>
      <c r="E1433" s="11">
        <v>16</v>
      </c>
      <c r="F1433" s="11">
        <v>202007</v>
      </c>
    </row>
    <row r="1434" spans="1:6">
      <c r="A1434" s="11" t="s">
        <v>777</v>
      </c>
      <c r="B1434" s="11">
        <v>26</v>
      </c>
      <c r="C1434" s="11" t="s">
        <v>175</v>
      </c>
      <c r="D1434" s="11" t="s">
        <v>185</v>
      </c>
      <c r="E1434" s="11">
        <v>27</v>
      </c>
      <c r="F1434" s="11">
        <v>202007</v>
      </c>
    </row>
    <row r="1435" spans="1:6">
      <c r="A1435" s="11" t="s">
        <v>777</v>
      </c>
      <c r="B1435" s="11">
        <v>26</v>
      </c>
      <c r="C1435" s="11" t="s">
        <v>175</v>
      </c>
      <c r="D1435" s="11" t="s">
        <v>206</v>
      </c>
      <c r="E1435" s="11">
        <v>1.0000000000000018</v>
      </c>
      <c r="F1435" s="11">
        <v>202007</v>
      </c>
    </row>
    <row r="1436" spans="1:6">
      <c r="A1436" s="11" t="s">
        <v>778</v>
      </c>
      <c r="B1436" s="11">
        <v>26</v>
      </c>
      <c r="C1436" s="11" t="s">
        <v>175</v>
      </c>
      <c r="D1436" s="11" t="s">
        <v>185</v>
      </c>
      <c r="E1436" s="11">
        <v>10.000000000000002</v>
      </c>
      <c r="F1436" s="11">
        <v>202007</v>
      </c>
    </row>
    <row r="1437" spans="1:6">
      <c r="A1437" s="11" t="s">
        <v>778</v>
      </c>
      <c r="B1437" s="11">
        <v>26</v>
      </c>
      <c r="C1437" s="11" t="s">
        <v>175</v>
      </c>
      <c r="D1437" s="11" t="s">
        <v>177</v>
      </c>
      <c r="E1437" s="11">
        <v>5.0000000000000009</v>
      </c>
      <c r="F1437" s="11">
        <v>202007</v>
      </c>
    </row>
    <row r="1438" spans="1:6">
      <c r="A1438" s="11" t="s">
        <v>778</v>
      </c>
      <c r="B1438" s="11">
        <v>26</v>
      </c>
      <c r="C1438" s="11" t="s">
        <v>175</v>
      </c>
      <c r="D1438" s="11" t="s">
        <v>198</v>
      </c>
      <c r="E1438" s="11">
        <v>25.000000000000004</v>
      </c>
      <c r="F1438" s="11">
        <v>202007</v>
      </c>
    </row>
    <row r="1439" spans="1:6">
      <c r="A1439" s="11" t="s">
        <v>484</v>
      </c>
      <c r="B1439" s="11">
        <v>26</v>
      </c>
      <c r="C1439" s="11" t="s">
        <v>175</v>
      </c>
      <c r="D1439" s="11" t="s">
        <v>185</v>
      </c>
      <c r="E1439" s="11">
        <v>0.91666666666666741</v>
      </c>
      <c r="F1439" s="11">
        <v>202007</v>
      </c>
    </row>
    <row r="1440" spans="1:6">
      <c r="A1440" s="11" t="s">
        <v>484</v>
      </c>
      <c r="B1440" s="11">
        <v>26</v>
      </c>
      <c r="C1440" s="11" t="s">
        <v>175</v>
      </c>
      <c r="D1440" s="11" t="s">
        <v>177</v>
      </c>
      <c r="E1440" s="11">
        <v>0.75</v>
      </c>
      <c r="F1440" s="11">
        <v>202007</v>
      </c>
    </row>
    <row r="1441" spans="1:6">
      <c r="A1441" s="11" t="s">
        <v>484</v>
      </c>
      <c r="B1441" s="11">
        <v>26</v>
      </c>
      <c r="C1441" s="11" t="s">
        <v>175</v>
      </c>
      <c r="D1441" s="11" t="s">
        <v>198</v>
      </c>
      <c r="E1441" s="11">
        <v>15.333333333333334</v>
      </c>
      <c r="F1441" s="11">
        <v>202007</v>
      </c>
    </row>
    <row r="1442" spans="1:6">
      <c r="A1442" s="11" t="s">
        <v>1220</v>
      </c>
      <c r="B1442" s="11">
        <v>26</v>
      </c>
      <c r="C1442" s="11" t="s">
        <v>198</v>
      </c>
      <c r="D1442" s="11" t="s">
        <v>177</v>
      </c>
      <c r="E1442" s="11">
        <v>38.749999999999993</v>
      </c>
      <c r="F1442" s="11">
        <v>202007</v>
      </c>
    </row>
    <row r="1443" spans="1:6">
      <c r="A1443" s="11" t="s">
        <v>486</v>
      </c>
      <c r="B1443" s="11">
        <v>26</v>
      </c>
      <c r="C1443" s="11" t="s">
        <v>175</v>
      </c>
      <c r="D1443" s="11" t="s">
        <v>177</v>
      </c>
      <c r="E1443" s="11">
        <v>46</v>
      </c>
      <c r="F1443" s="11">
        <v>202007</v>
      </c>
    </row>
    <row r="1444" spans="1:6">
      <c r="A1444" s="11" t="s">
        <v>483</v>
      </c>
      <c r="B1444" s="11">
        <v>26</v>
      </c>
      <c r="C1444" s="11" t="s">
        <v>175</v>
      </c>
      <c r="D1444" s="11" t="s">
        <v>182</v>
      </c>
      <c r="E1444" s="11">
        <v>2.4999999999999991</v>
      </c>
      <c r="F1444" s="11">
        <v>202007</v>
      </c>
    </row>
    <row r="1445" spans="1:6">
      <c r="A1445" s="11" t="s">
        <v>483</v>
      </c>
      <c r="B1445" s="11">
        <v>26</v>
      </c>
      <c r="C1445" s="11" t="s">
        <v>175</v>
      </c>
      <c r="D1445" s="11" t="s">
        <v>185</v>
      </c>
      <c r="E1445" s="11">
        <v>5.25</v>
      </c>
      <c r="F1445" s="11">
        <v>202007</v>
      </c>
    </row>
    <row r="1446" spans="1:6">
      <c r="A1446" s="11" t="s">
        <v>483</v>
      </c>
      <c r="B1446" s="11">
        <v>26</v>
      </c>
      <c r="C1446" s="11" t="s">
        <v>175</v>
      </c>
      <c r="D1446" s="11" t="s">
        <v>177</v>
      </c>
      <c r="E1446" s="11">
        <v>34.5</v>
      </c>
      <c r="F1446" s="11">
        <v>202007</v>
      </c>
    </row>
    <row r="1447" spans="1:6">
      <c r="A1447" s="11" t="s">
        <v>483</v>
      </c>
      <c r="B1447" s="11">
        <v>26</v>
      </c>
      <c r="C1447" s="11" t="s">
        <v>175</v>
      </c>
      <c r="D1447" s="11" t="s">
        <v>198</v>
      </c>
      <c r="E1447" s="11">
        <v>2.2500000000000027</v>
      </c>
      <c r="F1447" s="11">
        <v>202007</v>
      </c>
    </row>
    <row r="1448" spans="1:6">
      <c r="A1448" s="11" t="s">
        <v>483</v>
      </c>
      <c r="B1448" s="11">
        <v>26</v>
      </c>
      <c r="C1448" s="11" t="s">
        <v>175</v>
      </c>
      <c r="D1448" s="11" t="s">
        <v>206</v>
      </c>
      <c r="E1448" s="11">
        <v>0.49999999999999822</v>
      </c>
      <c r="F1448" s="11">
        <v>202007</v>
      </c>
    </row>
    <row r="1449" spans="1:6">
      <c r="A1449" s="11" t="s">
        <v>502</v>
      </c>
      <c r="B1449" s="11">
        <v>26</v>
      </c>
      <c r="C1449" s="11" t="s">
        <v>198</v>
      </c>
      <c r="D1449" s="11" t="s">
        <v>177</v>
      </c>
      <c r="E1449" s="11">
        <v>41.2</v>
      </c>
      <c r="F1449" s="11">
        <v>202007</v>
      </c>
    </row>
    <row r="1450" spans="1:6">
      <c r="A1450" s="11" t="s">
        <v>1021</v>
      </c>
      <c r="B1450" s="11">
        <v>26</v>
      </c>
      <c r="C1450" s="11" t="s">
        <v>185</v>
      </c>
      <c r="D1450" s="11" t="s">
        <v>198</v>
      </c>
      <c r="E1450" s="11">
        <v>2.0999999999999992</v>
      </c>
      <c r="F1450" s="11">
        <v>202007</v>
      </c>
    </row>
    <row r="1451" spans="1:6">
      <c r="A1451" s="11" t="s">
        <v>1239</v>
      </c>
      <c r="B1451" s="11">
        <v>26</v>
      </c>
      <c r="C1451" s="11" t="s">
        <v>198</v>
      </c>
      <c r="D1451" s="11" t="s">
        <v>177</v>
      </c>
      <c r="E1451" s="11">
        <v>37.25</v>
      </c>
      <c r="F1451" s="11">
        <v>202007</v>
      </c>
    </row>
    <row r="1452" spans="1:6">
      <c r="A1452" s="11" t="s">
        <v>784</v>
      </c>
      <c r="B1452" s="11">
        <v>26</v>
      </c>
      <c r="C1452" s="11" t="s">
        <v>175</v>
      </c>
      <c r="D1452" s="11" t="s">
        <v>148</v>
      </c>
      <c r="E1452" s="11">
        <v>3.0000000000000013</v>
      </c>
      <c r="F1452" s="11">
        <v>202007</v>
      </c>
    </row>
    <row r="1453" spans="1:6">
      <c r="A1453" s="11" t="s">
        <v>784</v>
      </c>
      <c r="B1453" s="11">
        <v>26</v>
      </c>
      <c r="C1453" s="11" t="s">
        <v>175</v>
      </c>
      <c r="D1453" s="11" t="s">
        <v>182</v>
      </c>
      <c r="E1453" s="11">
        <v>4.2500000000000036</v>
      </c>
      <c r="F1453" s="11">
        <v>202007</v>
      </c>
    </row>
    <row r="1454" spans="1:6">
      <c r="A1454" s="11" t="s">
        <v>784</v>
      </c>
      <c r="B1454" s="11">
        <v>26</v>
      </c>
      <c r="C1454" s="11" t="s">
        <v>175</v>
      </c>
      <c r="D1454" s="11" t="s">
        <v>185</v>
      </c>
      <c r="E1454" s="11">
        <v>3.7500000000000027</v>
      </c>
      <c r="F1454" s="11">
        <v>202007</v>
      </c>
    </row>
    <row r="1455" spans="1:6">
      <c r="A1455" s="11" t="s">
        <v>784</v>
      </c>
      <c r="B1455" s="11">
        <v>26</v>
      </c>
      <c r="C1455" s="11" t="s">
        <v>175</v>
      </c>
      <c r="D1455" s="11" t="s">
        <v>177</v>
      </c>
      <c r="E1455" s="11">
        <v>3.2499999999999991</v>
      </c>
      <c r="F1455" s="11">
        <v>202007</v>
      </c>
    </row>
    <row r="1456" spans="1:6">
      <c r="A1456" s="11" t="s">
        <v>784</v>
      </c>
      <c r="B1456" s="11">
        <v>26</v>
      </c>
      <c r="C1456" s="11" t="s">
        <v>175</v>
      </c>
      <c r="D1456" s="11" t="s">
        <v>198</v>
      </c>
      <c r="E1456" s="11">
        <v>5.9999999999999991</v>
      </c>
      <c r="F1456" s="11">
        <v>202007</v>
      </c>
    </row>
    <row r="1457" spans="1:6">
      <c r="A1457" s="11" t="s">
        <v>784</v>
      </c>
      <c r="B1457" s="11">
        <v>26</v>
      </c>
      <c r="C1457" s="11" t="s">
        <v>175</v>
      </c>
      <c r="D1457" s="11" t="s">
        <v>203</v>
      </c>
      <c r="E1457" s="11">
        <v>1.9999999999999982</v>
      </c>
      <c r="F1457" s="11">
        <v>202007</v>
      </c>
    </row>
    <row r="1458" spans="1:6">
      <c r="A1458" s="11" t="s">
        <v>784</v>
      </c>
      <c r="B1458" s="11">
        <v>26</v>
      </c>
      <c r="C1458" s="11" t="s">
        <v>175</v>
      </c>
      <c r="D1458" s="11" t="s">
        <v>206</v>
      </c>
      <c r="E1458" s="11">
        <v>4.7500000000000018</v>
      </c>
      <c r="F1458" s="11">
        <v>202007</v>
      </c>
    </row>
    <row r="1459" spans="1:6">
      <c r="A1459" s="11" t="s">
        <v>784</v>
      </c>
      <c r="B1459" s="11">
        <v>26</v>
      </c>
      <c r="C1459" s="11" t="s">
        <v>175</v>
      </c>
      <c r="D1459" s="11" t="s">
        <v>918</v>
      </c>
      <c r="E1459" s="11">
        <v>0.49999999999999956</v>
      </c>
      <c r="F1459" s="11">
        <v>202007</v>
      </c>
    </row>
    <row r="1460" spans="1:6">
      <c r="A1460" s="11" t="s">
        <v>707</v>
      </c>
      <c r="B1460" s="11">
        <v>26</v>
      </c>
      <c r="C1460" s="11" t="s">
        <v>198</v>
      </c>
      <c r="D1460" s="11" t="s">
        <v>185</v>
      </c>
      <c r="E1460" s="11">
        <v>7.1999999999999975</v>
      </c>
      <c r="F1460" s="11">
        <v>202007</v>
      </c>
    </row>
    <row r="1461" spans="1:6">
      <c r="A1461" s="11" t="s">
        <v>708</v>
      </c>
      <c r="B1461" s="11">
        <v>25</v>
      </c>
      <c r="C1461" s="11" t="s">
        <v>185</v>
      </c>
      <c r="D1461" s="11" t="s">
        <v>198</v>
      </c>
      <c r="E1461" s="11">
        <v>38.816666666666663</v>
      </c>
      <c r="F1461" s="11">
        <v>202007</v>
      </c>
    </row>
    <row r="1462" spans="1:6">
      <c r="A1462" s="11" t="s">
        <v>708</v>
      </c>
      <c r="B1462" s="11">
        <v>25</v>
      </c>
      <c r="C1462" s="11" t="s">
        <v>185</v>
      </c>
      <c r="D1462" s="11" t="s">
        <v>203</v>
      </c>
      <c r="E1462" s="11">
        <v>10.816666666666659</v>
      </c>
      <c r="F1462" s="11">
        <v>202007</v>
      </c>
    </row>
    <row r="1463" spans="1:6">
      <c r="A1463" s="11" t="s">
        <v>715</v>
      </c>
      <c r="B1463" s="11">
        <v>27</v>
      </c>
      <c r="C1463" s="11" t="s">
        <v>198</v>
      </c>
      <c r="D1463" s="11" t="s">
        <v>177</v>
      </c>
      <c r="E1463" s="11">
        <v>3.9999999999999991</v>
      </c>
      <c r="F1463" s="11">
        <v>202007</v>
      </c>
    </row>
    <row r="1464" spans="1:6">
      <c r="A1464" s="11" t="s">
        <v>767</v>
      </c>
      <c r="B1464" s="11">
        <v>25</v>
      </c>
      <c r="C1464" s="11" t="s">
        <v>175</v>
      </c>
      <c r="D1464" s="11" t="s">
        <v>206</v>
      </c>
      <c r="E1464" s="11">
        <v>34.766666666666666</v>
      </c>
      <c r="F1464" s="11">
        <v>202008</v>
      </c>
    </row>
    <row r="1465" spans="1:6">
      <c r="A1465" s="11" t="s">
        <v>453</v>
      </c>
      <c r="B1465" s="11">
        <v>25</v>
      </c>
      <c r="C1465" s="11" t="s">
        <v>175</v>
      </c>
      <c r="D1465" s="11" t="s">
        <v>177</v>
      </c>
      <c r="E1465" s="11">
        <v>13</v>
      </c>
      <c r="F1465" s="11">
        <v>202008</v>
      </c>
    </row>
    <row r="1466" spans="1:6">
      <c r="A1466" s="11" t="s">
        <v>453</v>
      </c>
      <c r="B1466" s="11">
        <v>25</v>
      </c>
      <c r="C1466" s="11" t="s">
        <v>175</v>
      </c>
      <c r="D1466" s="11" t="s">
        <v>198</v>
      </c>
      <c r="E1466" s="11">
        <v>21</v>
      </c>
      <c r="F1466" s="11">
        <v>202008</v>
      </c>
    </row>
    <row r="1467" spans="1:6">
      <c r="A1467" s="11" t="s">
        <v>598</v>
      </c>
      <c r="B1467" s="11">
        <v>25</v>
      </c>
      <c r="C1467" s="11" t="s">
        <v>203</v>
      </c>
      <c r="D1467" s="11" t="s">
        <v>198</v>
      </c>
      <c r="E1467" s="11">
        <v>32</v>
      </c>
      <c r="F1467" s="11">
        <v>202008</v>
      </c>
    </row>
    <row r="1468" spans="1:6">
      <c r="A1468" s="11" t="s">
        <v>917</v>
      </c>
      <c r="B1468" s="11">
        <v>25</v>
      </c>
      <c r="C1468" s="11" t="s">
        <v>203</v>
      </c>
      <c r="D1468" s="11" t="s">
        <v>185</v>
      </c>
      <c r="E1468" s="11">
        <v>45.66666666666665</v>
      </c>
      <c r="F1468" s="11">
        <v>202008</v>
      </c>
    </row>
    <row r="1469" spans="1:6">
      <c r="A1469" s="11" t="s">
        <v>917</v>
      </c>
      <c r="B1469" s="11">
        <v>25</v>
      </c>
      <c r="C1469" s="11" t="s">
        <v>203</v>
      </c>
      <c r="D1469" s="11" t="s">
        <v>198</v>
      </c>
      <c r="E1469" s="11">
        <v>7.6666666666666643</v>
      </c>
      <c r="F1469" s="11">
        <v>202008</v>
      </c>
    </row>
    <row r="1470" spans="1:6">
      <c r="A1470" s="11" t="s">
        <v>775</v>
      </c>
      <c r="B1470" s="11">
        <v>25</v>
      </c>
      <c r="C1470" s="11" t="s">
        <v>198</v>
      </c>
      <c r="D1470" s="11" t="s">
        <v>185</v>
      </c>
      <c r="E1470" s="11">
        <v>63.356666666666683</v>
      </c>
      <c r="F1470" s="11">
        <v>202008</v>
      </c>
    </row>
    <row r="1471" spans="1:6">
      <c r="A1471" s="11" t="s">
        <v>500</v>
      </c>
      <c r="B1471" s="11">
        <v>25</v>
      </c>
      <c r="C1471" s="11" t="s">
        <v>185</v>
      </c>
      <c r="D1471" s="11" t="s">
        <v>198</v>
      </c>
      <c r="E1471" s="11">
        <v>6.1166666666666663</v>
      </c>
      <c r="F1471" s="11">
        <v>202008</v>
      </c>
    </row>
    <row r="1472" spans="1:6">
      <c r="A1472" s="11" t="s">
        <v>470</v>
      </c>
      <c r="B1472" s="11">
        <v>25</v>
      </c>
      <c r="C1472" s="11" t="s">
        <v>185</v>
      </c>
      <c r="D1472" s="11" t="s">
        <v>198</v>
      </c>
      <c r="E1472" s="11">
        <v>4.1333333333333329</v>
      </c>
      <c r="F1472" s="11">
        <v>202008</v>
      </c>
    </row>
    <row r="1473" spans="1:6">
      <c r="A1473" s="11" t="s">
        <v>960</v>
      </c>
      <c r="B1473" s="11">
        <v>25</v>
      </c>
      <c r="C1473" s="11" t="s">
        <v>185</v>
      </c>
      <c r="D1473" s="11" t="s">
        <v>198</v>
      </c>
      <c r="E1473" s="11">
        <v>18.81666666666667</v>
      </c>
      <c r="F1473" s="11">
        <v>202008</v>
      </c>
    </row>
    <row r="1474" spans="1:6">
      <c r="A1474" s="11" t="s">
        <v>787</v>
      </c>
      <c r="B1474" s="11">
        <v>25</v>
      </c>
      <c r="C1474" s="11" t="s">
        <v>185</v>
      </c>
      <c r="D1474" s="11" t="s">
        <v>177</v>
      </c>
      <c r="E1474" s="11">
        <v>2.0000000000000009</v>
      </c>
      <c r="F1474" s="11">
        <v>202008</v>
      </c>
    </row>
    <row r="1475" spans="1:6">
      <c r="A1475" s="11" t="s">
        <v>787</v>
      </c>
      <c r="B1475" s="11">
        <v>25</v>
      </c>
      <c r="C1475" s="11" t="s">
        <v>185</v>
      </c>
      <c r="D1475" s="11" t="s">
        <v>198</v>
      </c>
      <c r="E1475" s="11">
        <v>19.25</v>
      </c>
      <c r="F1475" s="11">
        <v>202008</v>
      </c>
    </row>
    <row r="1476" spans="1:6">
      <c r="A1476" s="11" t="s">
        <v>1238</v>
      </c>
      <c r="B1476" s="11">
        <v>25</v>
      </c>
      <c r="C1476" s="11" t="s">
        <v>185</v>
      </c>
      <c r="D1476" s="11" t="s">
        <v>198</v>
      </c>
      <c r="E1476" s="11">
        <v>5.466666666666665</v>
      </c>
      <c r="F1476" s="11">
        <v>202008</v>
      </c>
    </row>
    <row r="1477" spans="1:6">
      <c r="A1477" s="11" t="s">
        <v>846</v>
      </c>
      <c r="B1477" s="11">
        <v>25</v>
      </c>
      <c r="C1477" s="11" t="s">
        <v>198</v>
      </c>
      <c r="D1477" s="11" t="s">
        <v>185</v>
      </c>
      <c r="E1477" s="11">
        <v>28.43333333333333</v>
      </c>
      <c r="F1477" s="11">
        <v>202008</v>
      </c>
    </row>
    <row r="1478" spans="1:6">
      <c r="A1478" s="11" t="s">
        <v>464</v>
      </c>
      <c r="B1478" s="11">
        <v>25</v>
      </c>
      <c r="C1478" s="11" t="s">
        <v>198</v>
      </c>
      <c r="D1478" s="11" t="s">
        <v>177</v>
      </c>
      <c r="E1478" s="11">
        <v>21.6</v>
      </c>
      <c r="F1478" s="11">
        <v>202008</v>
      </c>
    </row>
    <row r="1479" spans="1:6">
      <c r="A1479" s="11" t="s">
        <v>1819</v>
      </c>
      <c r="B1479" s="11">
        <v>25</v>
      </c>
      <c r="C1479" s="11" t="s">
        <v>198</v>
      </c>
      <c r="D1479" s="11" t="s">
        <v>148</v>
      </c>
      <c r="E1479" s="11">
        <v>43.75</v>
      </c>
      <c r="F1479" s="11">
        <v>202008</v>
      </c>
    </row>
    <row r="1480" spans="1:6">
      <c r="A1480" s="11" t="s">
        <v>783</v>
      </c>
      <c r="B1480" s="11">
        <v>25</v>
      </c>
      <c r="C1480" s="11" t="s">
        <v>198</v>
      </c>
      <c r="D1480" s="11" t="s">
        <v>177</v>
      </c>
      <c r="E1480" s="11">
        <v>45</v>
      </c>
      <c r="F1480" s="11">
        <v>202008</v>
      </c>
    </row>
    <row r="1481" spans="1:6">
      <c r="A1481" s="11" t="s">
        <v>913</v>
      </c>
      <c r="B1481" s="11">
        <v>25</v>
      </c>
      <c r="C1481" s="11" t="s">
        <v>185</v>
      </c>
      <c r="D1481" s="11" t="s">
        <v>177</v>
      </c>
      <c r="E1481" s="11">
        <v>6.6666666666666661</v>
      </c>
      <c r="F1481" s="11">
        <v>202008</v>
      </c>
    </row>
    <row r="1482" spans="1:6">
      <c r="A1482" s="11" t="s">
        <v>503</v>
      </c>
      <c r="B1482" s="11">
        <v>25</v>
      </c>
      <c r="C1482" s="11" t="s">
        <v>185</v>
      </c>
      <c r="D1482" s="11" t="s">
        <v>177</v>
      </c>
      <c r="E1482" s="11">
        <v>8.8833333333333346</v>
      </c>
      <c r="F1482" s="11">
        <v>202008</v>
      </c>
    </row>
    <row r="1483" spans="1:6">
      <c r="A1483" s="11" t="s">
        <v>1818</v>
      </c>
      <c r="B1483" s="11">
        <v>25</v>
      </c>
      <c r="C1483" s="11" t="s">
        <v>177</v>
      </c>
      <c r="D1483" s="11" t="s">
        <v>198</v>
      </c>
      <c r="E1483" s="11">
        <v>44.55</v>
      </c>
      <c r="F1483" s="11">
        <v>202008</v>
      </c>
    </row>
    <row r="1484" spans="1:6">
      <c r="A1484" s="11" t="s">
        <v>1053</v>
      </c>
      <c r="B1484" s="11">
        <v>25</v>
      </c>
      <c r="C1484" s="11" t="s">
        <v>177</v>
      </c>
      <c r="D1484" s="11" t="s">
        <v>148</v>
      </c>
      <c r="E1484" s="11">
        <v>1.6733333333333358</v>
      </c>
      <c r="F1484" s="11">
        <v>202008</v>
      </c>
    </row>
    <row r="1485" spans="1:6">
      <c r="A1485" s="11" t="s">
        <v>708</v>
      </c>
      <c r="B1485" s="11">
        <v>26</v>
      </c>
      <c r="C1485" s="11" t="s">
        <v>185</v>
      </c>
      <c r="D1485" s="11" t="s">
        <v>198</v>
      </c>
      <c r="E1485" s="11">
        <v>41.150000000000006</v>
      </c>
      <c r="F1485" s="11">
        <v>202008</v>
      </c>
    </row>
    <row r="1486" spans="1:6">
      <c r="A1486" s="11" t="s">
        <v>708</v>
      </c>
      <c r="B1486" s="11">
        <v>26</v>
      </c>
      <c r="C1486" s="11" t="s">
        <v>185</v>
      </c>
      <c r="D1486" s="11" t="s">
        <v>203</v>
      </c>
      <c r="E1486" s="11">
        <v>10.233333333333336</v>
      </c>
      <c r="F1486" s="11">
        <v>202008</v>
      </c>
    </row>
    <row r="1487" spans="1:6">
      <c r="A1487" s="11" t="s">
        <v>458</v>
      </c>
      <c r="B1487" s="11">
        <v>26</v>
      </c>
      <c r="C1487" s="11" t="s">
        <v>185</v>
      </c>
      <c r="D1487" s="11" t="s">
        <v>182</v>
      </c>
      <c r="E1487" s="11">
        <v>8.25</v>
      </c>
      <c r="F1487" s="11">
        <v>202008</v>
      </c>
    </row>
    <row r="1488" spans="1:6">
      <c r="A1488" s="11" t="s">
        <v>458</v>
      </c>
      <c r="B1488" s="11">
        <v>26</v>
      </c>
      <c r="C1488" s="11" t="s">
        <v>185</v>
      </c>
      <c r="D1488" s="11" t="s">
        <v>198</v>
      </c>
      <c r="E1488" s="11">
        <v>8.5000000000000018</v>
      </c>
      <c r="F1488" s="11">
        <v>202008</v>
      </c>
    </row>
    <row r="1489" spans="1:6">
      <c r="A1489" s="11" t="s">
        <v>767</v>
      </c>
      <c r="B1489" s="11">
        <v>26</v>
      </c>
      <c r="C1489" s="11" t="s">
        <v>175</v>
      </c>
      <c r="D1489" s="11" t="s">
        <v>206</v>
      </c>
      <c r="E1489" s="11">
        <v>44.893333333333331</v>
      </c>
      <c r="F1489" s="11">
        <v>202008</v>
      </c>
    </row>
    <row r="1490" spans="1:6">
      <c r="A1490" s="11" t="s">
        <v>453</v>
      </c>
      <c r="B1490" s="11">
        <v>26</v>
      </c>
      <c r="C1490" s="11" t="s">
        <v>175</v>
      </c>
      <c r="D1490" s="11" t="s">
        <v>177</v>
      </c>
      <c r="E1490" s="11">
        <v>17.75</v>
      </c>
      <c r="F1490" s="11">
        <v>202008</v>
      </c>
    </row>
    <row r="1491" spans="1:6">
      <c r="A1491" s="11" t="s">
        <v>453</v>
      </c>
      <c r="B1491" s="11">
        <v>26</v>
      </c>
      <c r="C1491" s="11" t="s">
        <v>175</v>
      </c>
      <c r="D1491" s="11" t="s">
        <v>198</v>
      </c>
      <c r="E1491" s="11">
        <v>13</v>
      </c>
      <c r="F1491" s="11">
        <v>202008</v>
      </c>
    </row>
    <row r="1492" spans="1:6">
      <c r="A1492" s="11" t="s">
        <v>951</v>
      </c>
      <c r="B1492" s="11">
        <v>26</v>
      </c>
      <c r="C1492" s="11" t="s">
        <v>198</v>
      </c>
      <c r="D1492" s="11" t="s">
        <v>177</v>
      </c>
      <c r="E1492" s="11">
        <v>2.0000000000000009</v>
      </c>
      <c r="F1492" s="11">
        <v>202008</v>
      </c>
    </row>
    <row r="1493" spans="1:6">
      <c r="A1493" s="11" t="s">
        <v>951</v>
      </c>
      <c r="B1493" s="11">
        <v>26</v>
      </c>
      <c r="C1493" s="11" t="s">
        <v>198</v>
      </c>
      <c r="D1493" s="11" t="s">
        <v>918</v>
      </c>
      <c r="E1493" s="11">
        <v>6.0000000000000009</v>
      </c>
      <c r="F1493" s="11">
        <v>202008</v>
      </c>
    </row>
    <row r="1494" spans="1:6">
      <c r="A1494" s="11" t="s">
        <v>788</v>
      </c>
      <c r="B1494" s="11">
        <v>26</v>
      </c>
      <c r="C1494" s="11" t="s">
        <v>185</v>
      </c>
      <c r="D1494" s="11" t="s">
        <v>198</v>
      </c>
      <c r="E1494" s="11">
        <v>2.5666666666666669</v>
      </c>
      <c r="F1494" s="11">
        <v>202008</v>
      </c>
    </row>
    <row r="1495" spans="1:6">
      <c r="A1495" s="11" t="s">
        <v>598</v>
      </c>
      <c r="B1495" s="11">
        <v>26</v>
      </c>
      <c r="C1495" s="11" t="s">
        <v>203</v>
      </c>
      <c r="D1495" s="11" t="s">
        <v>198</v>
      </c>
      <c r="E1495" s="11">
        <v>32.75</v>
      </c>
      <c r="F1495" s="11">
        <v>202008</v>
      </c>
    </row>
    <row r="1496" spans="1:6">
      <c r="A1496" s="11" t="s">
        <v>1086</v>
      </c>
      <c r="B1496" s="11">
        <v>26</v>
      </c>
      <c r="C1496" s="11" t="s">
        <v>175</v>
      </c>
      <c r="D1496" s="11" t="s">
        <v>185</v>
      </c>
      <c r="E1496" s="11">
        <v>5</v>
      </c>
      <c r="F1496" s="11">
        <v>202008</v>
      </c>
    </row>
    <row r="1497" spans="1:6">
      <c r="A1497" s="11" t="s">
        <v>1086</v>
      </c>
      <c r="B1497" s="11">
        <v>26</v>
      </c>
      <c r="C1497" s="11" t="s">
        <v>175</v>
      </c>
      <c r="D1497" s="11" t="s">
        <v>177</v>
      </c>
      <c r="E1497" s="11">
        <v>15</v>
      </c>
      <c r="F1497" s="11">
        <v>202008</v>
      </c>
    </row>
    <row r="1498" spans="1:6">
      <c r="A1498" s="11" t="s">
        <v>1234</v>
      </c>
      <c r="B1498" s="11">
        <v>26</v>
      </c>
      <c r="C1498" s="11" t="s">
        <v>185</v>
      </c>
      <c r="D1498" s="11" t="s">
        <v>198</v>
      </c>
      <c r="E1498" s="11">
        <v>2.5833333333333335</v>
      </c>
      <c r="F1498" s="11">
        <v>202008</v>
      </c>
    </row>
    <row r="1499" spans="1:6">
      <c r="A1499" s="11" t="s">
        <v>769</v>
      </c>
      <c r="B1499" s="11">
        <v>26</v>
      </c>
      <c r="C1499" s="11" t="s">
        <v>185</v>
      </c>
      <c r="D1499" s="11" t="s">
        <v>198</v>
      </c>
      <c r="E1499" s="11">
        <v>0.75</v>
      </c>
      <c r="F1499" s="11">
        <v>202008</v>
      </c>
    </row>
    <row r="1500" spans="1:6">
      <c r="A1500" s="11" t="s">
        <v>769</v>
      </c>
      <c r="B1500" s="11">
        <v>26</v>
      </c>
      <c r="C1500" s="11" t="s">
        <v>185</v>
      </c>
      <c r="D1500" s="11" t="s">
        <v>206</v>
      </c>
      <c r="E1500" s="11">
        <v>0.56666666666666599</v>
      </c>
      <c r="F1500" s="11">
        <v>202008</v>
      </c>
    </row>
    <row r="1501" spans="1:6">
      <c r="A1501" s="11" t="s">
        <v>917</v>
      </c>
      <c r="B1501" s="11">
        <v>26</v>
      </c>
      <c r="C1501" s="11" t="s">
        <v>203</v>
      </c>
      <c r="D1501" s="11" t="s">
        <v>185</v>
      </c>
      <c r="E1501" s="11">
        <v>61.86</v>
      </c>
      <c r="F1501" s="11">
        <v>202008</v>
      </c>
    </row>
    <row r="1502" spans="1:6">
      <c r="A1502" s="11" t="s">
        <v>1532</v>
      </c>
      <c r="B1502" s="11">
        <v>26</v>
      </c>
      <c r="C1502" s="11" t="s">
        <v>177</v>
      </c>
      <c r="D1502" s="11" t="s">
        <v>182</v>
      </c>
      <c r="E1502" s="11">
        <v>8.9999999999999982</v>
      </c>
      <c r="F1502" s="11">
        <v>202008</v>
      </c>
    </row>
    <row r="1503" spans="1:6">
      <c r="A1503" s="11" t="s">
        <v>915</v>
      </c>
      <c r="B1503" s="11">
        <v>26</v>
      </c>
      <c r="C1503" s="11" t="s">
        <v>185</v>
      </c>
      <c r="D1503" s="11" t="s">
        <v>198</v>
      </c>
      <c r="E1503" s="11">
        <v>8.2499999999999947</v>
      </c>
      <c r="F1503" s="11">
        <v>202008</v>
      </c>
    </row>
    <row r="1504" spans="1:6">
      <c r="A1504" s="11" t="s">
        <v>847</v>
      </c>
      <c r="B1504" s="11">
        <v>26</v>
      </c>
      <c r="C1504" s="11" t="s">
        <v>198</v>
      </c>
      <c r="D1504" s="11" t="s">
        <v>175</v>
      </c>
      <c r="E1504" s="11">
        <v>5</v>
      </c>
      <c r="F1504" s="11">
        <v>202008</v>
      </c>
    </row>
    <row r="1505" spans="1:6">
      <c r="A1505" s="11" t="s">
        <v>1241</v>
      </c>
      <c r="B1505" s="11">
        <v>26</v>
      </c>
      <c r="C1505" s="11" t="s">
        <v>185</v>
      </c>
      <c r="D1505" s="11" t="s">
        <v>198</v>
      </c>
      <c r="E1505" s="11">
        <v>3.5333333333333341</v>
      </c>
      <c r="F1505" s="11">
        <v>202008</v>
      </c>
    </row>
    <row r="1506" spans="1:6">
      <c r="A1506" s="11" t="s">
        <v>950</v>
      </c>
      <c r="B1506" s="11">
        <v>26</v>
      </c>
      <c r="C1506" s="11" t="s">
        <v>185</v>
      </c>
      <c r="D1506" s="11" t="s">
        <v>198</v>
      </c>
      <c r="E1506" s="11">
        <v>3.4333333333333358</v>
      </c>
      <c r="F1506" s="11">
        <v>202008</v>
      </c>
    </row>
    <row r="1507" spans="1:6">
      <c r="A1507" s="11" t="s">
        <v>775</v>
      </c>
      <c r="B1507" s="11">
        <v>26</v>
      </c>
      <c r="C1507" s="11" t="s">
        <v>198</v>
      </c>
      <c r="D1507" s="11" t="s">
        <v>185</v>
      </c>
      <c r="E1507" s="11">
        <v>50.883333333333312</v>
      </c>
      <c r="F1507" s="11">
        <v>202008</v>
      </c>
    </row>
    <row r="1508" spans="1:6">
      <c r="A1508" s="11" t="s">
        <v>500</v>
      </c>
      <c r="B1508" s="11">
        <v>26</v>
      </c>
      <c r="C1508" s="11" t="s">
        <v>185</v>
      </c>
      <c r="D1508" s="11" t="s">
        <v>198</v>
      </c>
      <c r="E1508" s="11">
        <v>2.3166666666666664</v>
      </c>
      <c r="F1508" s="11">
        <v>202008</v>
      </c>
    </row>
    <row r="1509" spans="1:6">
      <c r="A1509" s="11" t="s">
        <v>470</v>
      </c>
      <c r="B1509" s="11">
        <v>26</v>
      </c>
      <c r="C1509" s="11" t="s">
        <v>185</v>
      </c>
      <c r="D1509" s="11" t="s">
        <v>198</v>
      </c>
      <c r="E1509" s="11">
        <v>7.6999999999999975</v>
      </c>
      <c r="F1509" s="11">
        <v>202008</v>
      </c>
    </row>
    <row r="1510" spans="1:6">
      <c r="A1510" s="11" t="s">
        <v>709</v>
      </c>
      <c r="B1510" s="11">
        <v>26</v>
      </c>
      <c r="C1510" s="11" t="s">
        <v>185</v>
      </c>
      <c r="D1510" s="11" t="s">
        <v>198</v>
      </c>
      <c r="E1510" s="11">
        <v>2.65</v>
      </c>
      <c r="F1510" s="11">
        <v>202008</v>
      </c>
    </row>
    <row r="1511" spans="1:6">
      <c r="A1511" s="11" t="s">
        <v>1319</v>
      </c>
      <c r="B1511" s="11">
        <v>26</v>
      </c>
      <c r="C1511" s="11" t="s">
        <v>185</v>
      </c>
      <c r="D1511" s="11" t="s">
        <v>198</v>
      </c>
      <c r="E1511" s="11">
        <v>3.5000000000000009</v>
      </c>
      <c r="F1511" s="11">
        <v>202008</v>
      </c>
    </row>
    <row r="1512" spans="1:6">
      <c r="A1512" s="11" t="s">
        <v>787</v>
      </c>
      <c r="B1512" s="11">
        <v>26</v>
      </c>
      <c r="C1512" s="11" t="s">
        <v>185</v>
      </c>
      <c r="D1512" s="11" t="s">
        <v>198</v>
      </c>
      <c r="E1512" s="11">
        <v>21.000000000000004</v>
      </c>
      <c r="F1512" s="11">
        <v>202008</v>
      </c>
    </row>
    <row r="1513" spans="1:6">
      <c r="A1513" s="11" t="s">
        <v>1238</v>
      </c>
      <c r="B1513" s="11">
        <v>26</v>
      </c>
      <c r="C1513" s="11" t="s">
        <v>185</v>
      </c>
      <c r="D1513" s="11" t="s">
        <v>198</v>
      </c>
      <c r="E1513" s="11">
        <v>17.899999999999999</v>
      </c>
      <c r="F1513" s="11">
        <v>202008</v>
      </c>
    </row>
    <row r="1514" spans="1:6">
      <c r="A1514" s="11" t="s">
        <v>846</v>
      </c>
      <c r="B1514" s="11">
        <v>26</v>
      </c>
      <c r="C1514" s="11" t="s">
        <v>198</v>
      </c>
      <c r="D1514" s="11" t="s">
        <v>185</v>
      </c>
      <c r="E1514" s="11">
        <v>23.1</v>
      </c>
      <c r="F1514" s="11">
        <v>202008</v>
      </c>
    </row>
    <row r="1515" spans="1:6">
      <c r="A1515" s="11" t="s">
        <v>464</v>
      </c>
      <c r="B1515" s="11">
        <v>26</v>
      </c>
      <c r="C1515" s="11" t="s">
        <v>198</v>
      </c>
      <c r="D1515" s="11" t="s">
        <v>177</v>
      </c>
      <c r="E1515" s="11">
        <v>42.766666666666666</v>
      </c>
      <c r="F1515" s="11">
        <v>202008</v>
      </c>
    </row>
    <row r="1516" spans="1:6">
      <c r="A1516" s="11" t="s">
        <v>1819</v>
      </c>
      <c r="B1516" s="11">
        <v>26</v>
      </c>
      <c r="C1516" s="11" t="s">
        <v>198</v>
      </c>
      <c r="D1516" s="11" t="s">
        <v>148</v>
      </c>
      <c r="E1516" s="11">
        <v>44.75</v>
      </c>
      <c r="F1516" s="11">
        <v>202008</v>
      </c>
    </row>
    <row r="1517" spans="1:6">
      <c r="A1517" s="11" t="s">
        <v>469</v>
      </c>
      <c r="B1517" s="11">
        <v>26</v>
      </c>
      <c r="C1517" s="11" t="s">
        <v>185</v>
      </c>
      <c r="D1517" s="11" t="s">
        <v>198</v>
      </c>
      <c r="E1517" s="11">
        <v>2.8666666666666671</v>
      </c>
      <c r="F1517" s="11">
        <v>202008</v>
      </c>
    </row>
    <row r="1518" spans="1:6">
      <c r="A1518" s="11" t="s">
        <v>783</v>
      </c>
      <c r="B1518" s="11">
        <v>26</v>
      </c>
      <c r="C1518" s="11" t="s">
        <v>198</v>
      </c>
      <c r="D1518" s="11" t="s">
        <v>177</v>
      </c>
      <c r="E1518" s="11">
        <v>4.2500000000000018</v>
      </c>
      <c r="F1518" s="11">
        <v>202008</v>
      </c>
    </row>
    <row r="1519" spans="1:6">
      <c r="A1519" s="11" t="s">
        <v>913</v>
      </c>
      <c r="B1519" s="11">
        <v>26</v>
      </c>
      <c r="C1519" s="11" t="s">
        <v>185</v>
      </c>
      <c r="D1519" s="11" t="s">
        <v>177</v>
      </c>
      <c r="E1519" s="11">
        <v>9.9333333333333336</v>
      </c>
      <c r="F1519" s="11">
        <v>202008</v>
      </c>
    </row>
    <row r="1520" spans="1:6">
      <c r="A1520" s="11" t="s">
        <v>503</v>
      </c>
      <c r="B1520" s="11">
        <v>26</v>
      </c>
      <c r="C1520" s="11" t="s">
        <v>185</v>
      </c>
      <c r="D1520" s="11" t="s">
        <v>177</v>
      </c>
      <c r="E1520" s="11">
        <v>30.566666666666663</v>
      </c>
      <c r="F1520" s="11">
        <v>202008</v>
      </c>
    </row>
    <row r="1521" spans="1:6">
      <c r="A1521" s="11" t="s">
        <v>1818</v>
      </c>
      <c r="B1521" s="11">
        <v>26</v>
      </c>
      <c r="C1521" s="11" t="s">
        <v>177</v>
      </c>
      <c r="D1521" s="11" t="s">
        <v>198</v>
      </c>
      <c r="E1521" s="11">
        <v>49.823333333333331</v>
      </c>
      <c r="F1521" s="11">
        <v>202008</v>
      </c>
    </row>
    <row r="1522" spans="1:6">
      <c r="A1522" s="11" t="s">
        <v>478</v>
      </c>
      <c r="B1522" s="11">
        <v>27</v>
      </c>
      <c r="C1522" s="11" t="s">
        <v>175</v>
      </c>
      <c r="D1522" s="11" t="s">
        <v>198</v>
      </c>
      <c r="E1522" s="11">
        <v>17.5</v>
      </c>
      <c r="F1522" s="11">
        <v>202008</v>
      </c>
    </row>
    <row r="1523" spans="1:6">
      <c r="A1523" s="11" t="s">
        <v>1215</v>
      </c>
      <c r="B1523" s="11">
        <v>27</v>
      </c>
      <c r="C1523" s="11" t="s">
        <v>175</v>
      </c>
      <c r="D1523" s="11" t="s">
        <v>198</v>
      </c>
      <c r="E1523" s="11">
        <v>24.000000000000007</v>
      </c>
      <c r="F1523" s="11">
        <v>202008</v>
      </c>
    </row>
    <row r="1524" spans="1:6">
      <c r="A1524" s="11" t="s">
        <v>1217</v>
      </c>
      <c r="B1524" s="11">
        <v>27</v>
      </c>
      <c r="C1524" s="11" t="s">
        <v>198</v>
      </c>
      <c r="D1524" s="11" t="s">
        <v>177</v>
      </c>
      <c r="E1524" s="11">
        <v>29.983333333333327</v>
      </c>
      <c r="F1524" s="11">
        <v>202008</v>
      </c>
    </row>
    <row r="1525" spans="1:6">
      <c r="A1525" s="11" t="s">
        <v>1239</v>
      </c>
      <c r="B1525" s="11">
        <v>27</v>
      </c>
      <c r="C1525" s="11" t="s">
        <v>198</v>
      </c>
      <c r="D1525" s="11" t="s">
        <v>177</v>
      </c>
      <c r="E1525" s="11">
        <v>37</v>
      </c>
      <c r="F1525" s="11">
        <v>202008</v>
      </c>
    </row>
    <row r="1526" spans="1:6">
      <c r="A1526" s="11" t="s">
        <v>478</v>
      </c>
      <c r="B1526" s="11">
        <v>28</v>
      </c>
      <c r="C1526" s="11" t="s">
        <v>175</v>
      </c>
      <c r="D1526" s="11" t="s">
        <v>198</v>
      </c>
      <c r="E1526" s="11">
        <v>10</v>
      </c>
      <c r="F1526" s="11">
        <v>202008</v>
      </c>
    </row>
    <row r="1527" spans="1:6">
      <c r="A1527" s="11" t="s">
        <v>478</v>
      </c>
      <c r="B1527" s="11">
        <v>28</v>
      </c>
      <c r="C1527" s="11" t="s">
        <v>175</v>
      </c>
      <c r="D1527" s="11" t="s">
        <v>206</v>
      </c>
      <c r="E1527" s="11">
        <v>3.9999999999999991</v>
      </c>
      <c r="F1527" s="11">
        <v>202008</v>
      </c>
    </row>
    <row r="1528" spans="1:6">
      <c r="A1528" s="11" t="s">
        <v>1215</v>
      </c>
      <c r="B1528" s="11">
        <v>28</v>
      </c>
      <c r="C1528" s="11" t="s">
        <v>175</v>
      </c>
      <c r="D1528" s="11" t="s">
        <v>198</v>
      </c>
      <c r="E1528" s="11">
        <v>16</v>
      </c>
      <c r="F1528" s="11">
        <v>202008</v>
      </c>
    </row>
    <row r="1529" spans="1:6">
      <c r="A1529" s="11" t="s">
        <v>1217</v>
      </c>
      <c r="B1529" s="11">
        <v>28</v>
      </c>
      <c r="C1529" s="11" t="s">
        <v>198</v>
      </c>
      <c r="D1529" s="11" t="s">
        <v>177</v>
      </c>
      <c r="E1529" s="11">
        <v>30.266666666666669</v>
      </c>
      <c r="F1529" s="11">
        <v>202008</v>
      </c>
    </row>
    <row r="1530" spans="1:6">
      <c r="A1530" s="11" t="s">
        <v>1239</v>
      </c>
      <c r="B1530" s="11">
        <v>28</v>
      </c>
      <c r="C1530" s="11" t="s">
        <v>198</v>
      </c>
      <c r="D1530" s="11" t="s">
        <v>177</v>
      </c>
      <c r="E1530" s="11">
        <v>37.75</v>
      </c>
      <c r="F1530" s="11">
        <v>202008</v>
      </c>
    </row>
    <row r="1531" spans="1:6">
      <c r="A1531" s="11" t="s">
        <v>478</v>
      </c>
      <c r="B1531" s="11">
        <v>29</v>
      </c>
      <c r="C1531" s="11" t="s">
        <v>175</v>
      </c>
      <c r="D1531" s="11" t="s">
        <v>198</v>
      </c>
      <c r="E1531" s="11">
        <v>11</v>
      </c>
      <c r="F1531" s="11">
        <v>202008</v>
      </c>
    </row>
    <row r="1532" spans="1:6">
      <c r="A1532" s="11" t="s">
        <v>478</v>
      </c>
      <c r="B1532" s="11">
        <v>29</v>
      </c>
      <c r="C1532" s="11" t="s">
        <v>175</v>
      </c>
      <c r="D1532" s="11" t="s">
        <v>206</v>
      </c>
      <c r="E1532" s="11">
        <v>3.9999999999999991</v>
      </c>
      <c r="F1532" s="11">
        <v>202008</v>
      </c>
    </row>
    <row r="1533" spans="1:6">
      <c r="A1533" s="11" t="s">
        <v>1215</v>
      </c>
      <c r="B1533" s="11">
        <v>29</v>
      </c>
      <c r="C1533" s="11" t="s">
        <v>175</v>
      </c>
      <c r="D1533" s="11" t="s">
        <v>198</v>
      </c>
      <c r="E1533" s="11">
        <v>25</v>
      </c>
      <c r="F1533" s="11">
        <v>202008</v>
      </c>
    </row>
    <row r="1534" spans="1:6">
      <c r="A1534" s="11" t="s">
        <v>1217</v>
      </c>
      <c r="B1534" s="11">
        <v>29</v>
      </c>
      <c r="C1534" s="11" t="s">
        <v>198</v>
      </c>
      <c r="D1534" s="11" t="s">
        <v>177</v>
      </c>
      <c r="E1534" s="11">
        <v>27.249999999999996</v>
      </c>
      <c r="F1534" s="11">
        <v>202008</v>
      </c>
    </row>
    <row r="1535" spans="1:6">
      <c r="A1535" s="11" t="s">
        <v>1239</v>
      </c>
      <c r="B1535" s="11">
        <v>29</v>
      </c>
      <c r="C1535" s="11" t="s">
        <v>198</v>
      </c>
      <c r="D1535" s="11" t="s">
        <v>185</v>
      </c>
      <c r="E1535" s="11">
        <v>8</v>
      </c>
      <c r="F1535" s="11">
        <v>202008</v>
      </c>
    </row>
    <row r="1536" spans="1:6">
      <c r="A1536" s="11" t="s">
        <v>1239</v>
      </c>
      <c r="B1536" s="11">
        <v>29</v>
      </c>
      <c r="C1536" s="11" t="s">
        <v>198</v>
      </c>
      <c r="D1536" s="11" t="s">
        <v>177</v>
      </c>
      <c r="E1536" s="11">
        <v>30.25</v>
      </c>
      <c r="F1536" s="11">
        <v>202008</v>
      </c>
    </row>
    <row r="1537" spans="1:6">
      <c r="A1537" s="11" t="s">
        <v>1239</v>
      </c>
      <c r="B1537" s="11">
        <v>30</v>
      </c>
      <c r="C1537" s="11" t="s">
        <v>198</v>
      </c>
      <c r="D1537" s="11" t="s">
        <v>177</v>
      </c>
      <c r="E1537" s="11">
        <v>43.5</v>
      </c>
      <c r="F1537" s="11">
        <v>202008</v>
      </c>
    </row>
    <row r="1538" spans="1:6">
      <c r="A1538" s="11" t="s">
        <v>1053</v>
      </c>
      <c r="B1538" s="11">
        <v>26</v>
      </c>
      <c r="C1538" s="11" t="s">
        <v>177</v>
      </c>
      <c r="D1538" s="11" t="s">
        <v>148</v>
      </c>
      <c r="E1538" s="11">
        <v>12.13333333333334</v>
      </c>
      <c r="F1538" s="11">
        <v>202008</v>
      </c>
    </row>
    <row r="1539" spans="1:6">
      <c r="A1539" s="11" t="s">
        <v>458</v>
      </c>
      <c r="B1539" s="11">
        <v>25</v>
      </c>
      <c r="C1539" s="11" t="s">
        <v>185</v>
      </c>
      <c r="D1539" s="11" t="s">
        <v>182</v>
      </c>
      <c r="E1539" s="11">
        <v>3.2499999999999991</v>
      </c>
      <c r="F1539" s="11">
        <v>202009</v>
      </c>
    </row>
    <row r="1540" spans="1:6">
      <c r="A1540" s="11" t="s">
        <v>458</v>
      </c>
      <c r="B1540" s="11">
        <v>25</v>
      </c>
      <c r="C1540" s="11" t="s">
        <v>185</v>
      </c>
      <c r="D1540" s="11" t="s">
        <v>198</v>
      </c>
      <c r="E1540" s="11">
        <v>7.75</v>
      </c>
      <c r="F1540" s="11">
        <v>202009</v>
      </c>
    </row>
    <row r="1541" spans="1:6">
      <c r="A1541" s="11" t="s">
        <v>458</v>
      </c>
      <c r="B1541" s="11">
        <v>25</v>
      </c>
      <c r="C1541" s="11" t="s">
        <v>185</v>
      </c>
      <c r="D1541" s="11" t="s">
        <v>206</v>
      </c>
      <c r="E1541" s="11">
        <v>2.0000000000000022</v>
      </c>
      <c r="F1541" s="11">
        <v>202009</v>
      </c>
    </row>
    <row r="1542" spans="1:6">
      <c r="A1542" s="11" t="s">
        <v>454</v>
      </c>
      <c r="B1542" s="11">
        <v>25</v>
      </c>
      <c r="C1542" s="11" t="s">
        <v>198</v>
      </c>
      <c r="D1542" s="11" t="s">
        <v>185</v>
      </c>
      <c r="E1542" s="11">
        <v>33.68</v>
      </c>
      <c r="F1542" s="11">
        <v>202009</v>
      </c>
    </row>
    <row r="1543" spans="1:6">
      <c r="A1543" s="11" t="s">
        <v>476</v>
      </c>
      <c r="B1543" s="11">
        <v>25</v>
      </c>
      <c r="C1543" s="11" t="s">
        <v>198</v>
      </c>
      <c r="D1543" s="11" t="s">
        <v>206</v>
      </c>
      <c r="E1543" s="11">
        <v>53.75</v>
      </c>
      <c r="F1543" s="11">
        <v>202009</v>
      </c>
    </row>
    <row r="1544" spans="1:6">
      <c r="A1544" s="11" t="s">
        <v>477</v>
      </c>
      <c r="B1544" s="11">
        <v>25</v>
      </c>
      <c r="C1544" s="11" t="s">
        <v>198</v>
      </c>
      <c r="D1544" s="11" t="s">
        <v>206</v>
      </c>
      <c r="E1544" s="11">
        <v>50.5</v>
      </c>
      <c r="F1544" s="11">
        <v>202009</v>
      </c>
    </row>
    <row r="1545" spans="1:6">
      <c r="A1545" s="11" t="s">
        <v>476</v>
      </c>
      <c r="B1545" s="11">
        <v>26</v>
      </c>
      <c r="C1545" s="11" t="s">
        <v>198</v>
      </c>
      <c r="D1545" s="11" t="s">
        <v>206</v>
      </c>
      <c r="E1545" s="11">
        <v>61.5</v>
      </c>
      <c r="F1545" s="11">
        <v>202009</v>
      </c>
    </row>
    <row r="1546" spans="1:6">
      <c r="A1546" s="11" t="s">
        <v>477</v>
      </c>
      <c r="B1546" s="11">
        <v>26</v>
      </c>
      <c r="C1546" s="11" t="s">
        <v>198</v>
      </c>
      <c r="D1546" s="11" t="s">
        <v>206</v>
      </c>
      <c r="E1546" s="11">
        <v>46.25</v>
      </c>
      <c r="F1546" s="11">
        <v>202009</v>
      </c>
    </row>
    <row r="1547" spans="1:6">
      <c r="A1547" s="11" t="s">
        <v>1232</v>
      </c>
      <c r="B1547" s="11">
        <v>27</v>
      </c>
      <c r="C1547" s="11" t="s">
        <v>185</v>
      </c>
      <c r="D1547" s="11" t="s">
        <v>198</v>
      </c>
      <c r="E1547" s="11">
        <v>36.583333333333329</v>
      </c>
      <c r="F1547" s="11">
        <v>202009</v>
      </c>
    </row>
    <row r="1548" spans="1:6">
      <c r="A1548" s="11" t="s">
        <v>496</v>
      </c>
      <c r="B1548" s="11">
        <v>27</v>
      </c>
      <c r="C1548" s="11" t="s">
        <v>185</v>
      </c>
      <c r="D1548" s="11" t="s">
        <v>198</v>
      </c>
      <c r="E1548" s="11">
        <v>2.4833333333333325</v>
      </c>
      <c r="F1548" s="11">
        <v>202009</v>
      </c>
    </row>
    <row r="1549" spans="1:6">
      <c r="A1549" s="11" t="s">
        <v>708</v>
      </c>
      <c r="B1549" s="11">
        <v>27</v>
      </c>
      <c r="C1549" s="11" t="s">
        <v>185</v>
      </c>
      <c r="D1549" s="11" t="s">
        <v>198</v>
      </c>
      <c r="E1549" s="11">
        <v>34.283333333333331</v>
      </c>
      <c r="F1549" s="11">
        <v>202009</v>
      </c>
    </row>
    <row r="1550" spans="1:6">
      <c r="A1550" s="11" t="s">
        <v>708</v>
      </c>
      <c r="B1550" s="11">
        <v>27</v>
      </c>
      <c r="C1550" s="11" t="s">
        <v>185</v>
      </c>
      <c r="D1550" s="11" t="s">
        <v>203</v>
      </c>
      <c r="E1550" s="11">
        <v>13.933333333333332</v>
      </c>
      <c r="F1550" s="11">
        <v>202009</v>
      </c>
    </row>
    <row r="1551" spans="1:6">
      <c r="A1551" s="11" t="s">
        <v>726</v>
      </c>
      <c r="B1551" s="11">
        <v>27</v>
      </c>
      <c r="C1551" s="11" t="s">
        <v>175</v>
      </c>
      <c r="D1551" s="11" t="s">
        <v>185</v>
      </c>
      <c r="E1551" s="11">
        <v>10</v>
      </c>
      <c r="F1551" s="11">
        <v>202009</v>
      </c>
    </row>
    <row r="1552" spans="1:6">
      <c r="A1552" s="11" t="s">
        <v>726</v>
      </c>
      <c r="B1552" s="11">
        <v>27</v>
      </c>
      <c r="C1552" s="11" t="s">
        <v>175</v>
      </c>
      <c r="D1552" s="11" t="s">
        <v>177</v>
      </c>
      <c r="E1552" s="11">
        <v>9.4999999999999964</v>
      </c>
      <c r="F1552" s="11">
        <v>202009</v>
      </c>
    </row>
    <row r="1553" spans="1:6">
      <c r="A1553" s="11" t="s">
        <v>726</v>
      </c>
      <c r="B1553" s="11">
        <v>27</v>
      </c>
      <c r="C1553" s="11" t="s">
        <v>175</v>
      </c>
      <c r="D1553" s="11" t="s">
        <v>198</v>
      </c>
      <c r="E1553" s="11">
        <v>14.999999999999998</v>
      </c>
      <c r="F1553" s="11">
        <v>202009</v>
      </c>
    </row>
    <row r="1554" spans="1:6">
      <c r="A1554" s="11" t="s">
        <v>726</v>
      </c>
      <c r="B1554" s="11">
        <v>27</v>
      </c>
      <c r="C1554" s="11" t="s">
        <v>175</v>
      </c>
      <c r="D1554" s="11" t="s">
        <v>918</v>
      </c>
      <c r="E1554" s="11">
        <v>2.0000000000000009</v>
      </c>
      <c r="F1554" s="11">
        <v>202009</v>
      </c>
    </row>
    <row r="1555" spans="1:6">
      <c r="A1555" s="11" t="s">
        <v>458</v>
      </c>
      <c r="B1555" s="11">
        <v>27</v>
      </c>
      <c r="C1555" s="11" t="s">
        <v>185</v>
      </c>
      <c r="D1555" s="11" t="s">
        <v>182</v>
      </c>
      <c r="E1555" s="11">
        <v>2.9999999999999973</v>
      </c>
      <c r="F1555" s="11">
        <v>202009</v>
      </c>
    </row>
    <row r="1556" spans="1:6">
      <c r="A1556" s="11" t="s">
        <v>458</v>
      </c>
      <c r="B1556" s="11">
        <v>27</v>
      </c>
      <c r="C1556" s="11" t="s">
        <v>185</v>
      </c>
      <c r="D1556" s="11" t="s">
        <v>177</v>
      </c>
      <c r="E1556" s="11">
        <v>10.250000000000004</v>
      </c>
      <c r="F1556" s="11">
        <v>202009</v>
      </c>
    </row>
    <row r="1557" spans="1:6">
      <c r="A1557" s="11" t="s">
        <v>458</v>
      </c>
      <c r="B1557" s="11">
        <v>27</v>
      </c>
      <c r="C1557" s="11" t="s">
        <v>185</v>
      </c>
      <c r="D1557" s="11" t="s">
        <v>198</v>
      </c>
      <c r="E1557" s="11">
        <v>4</v>
      </c>
      <c r="F1557" s="11">
        <v>202009</v>
      </c>
    </row>
    <row r="1558" spans="1:6">
      <c r="A1558" s="11" t="s">
        <v>458</v>
      </c>
      <c r="B1558" s="11">
        <v>27</v>
      </c>
      <c r="C1558" s="11" t="s">
        <v>185</v>
      </c>
      <c r="D1558" s="11" t="s">
        <v>206</v>
      </c>
      <c r="E1558" s="11">
        <v>0.75</v>
      </c>
      <c r="F1558" s="11">
        <v>202009</v>
      </c>
    </row>
    <row r="1559" spans="1:6">
      <c r="A1559" s="11" t="s">
        <v>767</v>
      </c>
      <c r="B1559" s="11">
        <v>27</v>
      </c>
      <c r="C1559" s="11" t="s">
        <v>175</v>
      </c>
      <c r="D1559" s="11" t="s">
        <v>206</v>
      </c>
      <c r="E1559" s="11">
        <v>44.040000000000006</v>
      </c>
      <c r="F1559" s="11">
        <v>202009</v>
      </c>
    </row>
    <row r="1560" spans="1:6">
      <c r="A1560" s="11" t="s">
        <v>453</v>
      </c>
      <c r="B1560" s="11">
        <v>27</v>
      </c>
      <c r="C1560" s="11" t="s">
        <v>175</v>
      </c>
      <c r="D1560" s="11" t="s">
        <v>182</v>
      </c>
      <c r="E1560" s="11">
        <v>0.99999999999999911</v>
      </c>
      <c r="F1560" s="11">
        <v>202009</v>
      </c>
    </row>
    <row r="1561" spans="1:6">
      <c r="A1561" s="11" t="s">
        <v>453</v>
      </c>
      <c r="B1561" s="11">
        <v>27</v>
      </c>
      <c r="C1561" s="11" t="s">
        <v>175</v>
      </c>
      <c r="D1561" s="11" t="s">
        <v>185</v>
      </c>
      <c r="E1561" s="11">
        <v>0.99999999999999911</v>
      </c>
      <c r="F1561" s="11">
        <v>202009</v>
      </c>
    </row>
    <row r="1562" spans="1:6">
      <c r="A1562" s="11" t="s">
        <v>453</v>
      </c>
      <c r="B1562" s="11">
        <v>27</v>
      </c>
      <c r="C1562" s="11" t="s">
        <v>175</v>
      </c>
      <c r="D1562" s="11" t="s">
        <v>177</v>
      </c>
      <c r="E1562" s="11">
        <v>14.5</v>
      </c>
      <c r="F1562" s="11">
        <v>202009</v>
      </c>
    </row>
    <row r="1563" spans="1:6">
      <c r="A1563" s="11" t="s">
        <v>453</v>
      </c>
      <c r="B1563" s="11">
        <v>27</v>
      </c>
      <c r="C1563" s="11" t="s">
        <v>175</v>
      </c>
      <c r="D1563" s="11" t="s">
        <v>198</v>
      </c>
      <c r="E1563" s="11">
        <v>15.500000000000004</v>
      </c>
      <c r="F1563" s="11">
        <v>202009</v>
      </c>
    </row>
    <row r="1564" spans="1:6">
      <c r="A1564" s="11" t="s">
        <v>488</v>
      </c>
      <c r="B1564" s="11">
        <v>27</v>
      </c>
      <c r="C1564" s="11" t="s">
        <v>175</v>
      </c>
      <c r="D1564" s="11" t="s">
        <v>177</v>
      </c>
      <c r="E1564" s="11">
        <v>4.5</v>
      </c>
      <c r="F1564" s="11">
        <v>202009</v>
      </c>
    </row>
    <row r="1565" spans="1:6">
      <c r="A1565" s="11" t="s">
        <v>488</v>
      </c>
      <c r="B1565" s="11">
        <v>27</v>
      </c>
      <c r="C1565" s="11" t="s">
        <v>175</v>
      </c>
      <c r="D1565" s="11" t="s">
        <v>198</v>
      </c>
      <c r="E1565" s="11">
        <v>3.75</v>
      </c>
      <c r="F1565" s="11">
        <v>202009</v>
      </c>
    </row>
    <row r="1566" spans="1:6">
      <c r="A1566" s="11" t="s">
        <v>951</v>
      </c>
      <c r="B1566" s="11">
        <v>27</v>
      </c>
      <c r="C1566" s="11" t="s">
        <v>198</v>
      </c>
      <c r="D1566" s="11" t="s">
        <v>177</v>
      </c>
      <c r="E1566" s="11">
        <v>2.9999999999999987</v>
      </c>
      <c r="F1566" s="11">
        <v>202009</v>
      </c>
    </row>
    <row r="1567" spans="1:6">
      <c r="A1567" s="11" t="s">
        <v>951</v>
      </c>
      <c r="B1567" s="11">
        <v>27</v>
      </c>
      <c r="C1567" s="11" t="s">
        <v>198</v>
      </c>
      <c r="D1567" s="11" t="s">
        <v>918</v>
      </c>
      <c r="E1567" s="11">
        <v>10.000000000000002</v>
      </c>
      <c r="F1567" s="11">
        <v>202009</v>
      </c>
    </row>
    <row r="1568" spans="1:6">
      <c r="A1568" s="11" t="s">
        <v>788</v>
      </c>
      <c r="B1568" s="11">
        <v>27</v>
      </c>
      <c r="C1568" s="11" t="s">
        <v>185</v>
      </c>
      <c r="D1568" s="11" t="s">
        <v>198</v>
      </c>
      <c r="E1568" s="11">
        <v>11.683333333333334</v>
      </c>
      <c r="F1568" s="11">
        <v>202009</v>
      </c>
    </row>
    <row r="1569" spans="1:6">
      <c r="A1569" s="11" t="s">
        <v>485</v>
      </c>
      <c r="B1569" s="11">
        <v>27</v>
      </c>
      <c r="C1569" s="11" t="s">
        <v>175</v>
      </c>
      <c r="D1569" s="11" t="s">
        <v>185</v>
      </c>
      <c r="E1569" s="11">
        <v>26.500000000000004</v>
      </c>
      <c r="F1569" s="11">
        <v>202009</v>
      </c>
    </row>
    <row r="1570" spans="1:6">
      <c r="A1570" s="11" t="s">
        <v>485</v>
      </c>
      <c r="B1570" s="11">
        <v>27</v>
      </c>
      <c r="C1570" s="11" t="s">
        <v>175</v>
      </c>
      <c r="D1570" s="11" t="s">
        <v>198</v>
      </c>
      <c r="E1570" s="11">
        <v>3.9999999999999991</v>
      </c>
      <c r="F1570" s="11">
        <v>202009</v>
      </c>
    </row>
    <row r="1571" spans="1:6">
      <c r="A1571" s="11" t="s">
        <v>485</v>
      </c>
      <c r="B1571" s="11">
        <v>27</v>
      </c>
      <c r="C1571" s="11" t="s">
        <v>175</v>
      </c>
      <c r="D1571" s="11" t="s">
        <v>206</v>
      </c>
      <c r="E1571" s="11">
        <v>15.25</v>
      </c>
      <c r="F1571" s="11">
        <v>202009</v>
      </c>
    </row>
    <row r="1572" spans="1:6">
      <c r="A1572" s="11" t="s">
        <v>598</v>
      </c>
      <c r="B1572" s="11">
        <v>27</v>
      </c>
      <c r="C1572" s="11" t="s">
        <v>203</v>
      </c>
      <c r="D1572" s="11" t="s">
        <v>198</v>
      </c>
      <c r="E1572" s="11">
        <v>32.5</v>
      </c>
      <c r="F1572" s="11">
        <v>202009</v>
      </c>
    </row>
    <row r="1573" spans="1:6">
      <c r="A1573" s="11" t="s">
        <v>1086</v>
      </c>
      <c r="B1573" s="11">
        <v>27</v>
      </c>
      <c r="C1573" s="11" t="s">
        <v>175</v>
      </c>
      <c r="D1573" s="11" t="s">
        <v>177</v>
      </c>
      <c r="E1573" s="11">
        <v>20</v>
      </c>
      <c r="F1573" s="11">
        <v>202009</v>
      </c>
    </row>
    <row r="1574" spans="1:6">
      <c r="A1574" s="11" t="s">
        <v>769</v>
      </c>
      <c r="B1574" s="11">
        <v>27</v>
      </c>
      <c r="C1574" s="11" t="s">
        <v>185</v>
      </c>
      <c r="D1574" s="11" t="s">
        <v>198</v>
      </c>
      <c r="E1574" s="11">
        <v>0.75</v>
      </c>
      <c r="F1574" s="11">
        <v>202009</v>
      </c>
    </row>
    <row r="1575" spans="1:6">
      <c r="A1575" s="11" t="s">
        <v>769</v>
      </c>
      <c r="B1575" s="11">
        <v>27</v>
      </c>
      <c r="C1575" s="11" t="s">
        <v>185</v>
      </c>
      <c r="D1575" s="11" t="s">
        <v>206</v>
      </c>
      <c r="E1575" s="11">
        <v>0.24999999999999911</v>
      </c>
      <c r="F1575" s="11">
        <v>202009</v>
      </c>
    </row>
    <row r="1576" spans="1:6">
      <c r="A1576" s="11" t="s">
        <v>917</v>
      </c>
      <c r="B1576" s="11">
        <v>27</v>
      </c>
      <c r="C1576" s="11" t="s">
        <v>203</v>
      </c>
      <c r="D1576" s="11" t="s">
        <v>185</v>
      </c>
      <c r="E1576" s="11">
        <v>46.336666666666659</v>
      </c>
      <c r="F1576" s="11">
        <v>202009</v>
      </c>
    </row>
    <row r="1577" spans="1:6">
      <c r="A1577" s="11" t="s">
        <v>917</v>
      </c>
      <c r="B1577" s="11">
        <v>27</v>
      </c>
      <c r="C1577" s="11" t="s">
        <v>203</v>
      </c>
      <c r="D1577" s="11" t="s">
        <v>198</v>
      </c>
      <c r="E1577" s="11">
        <v>4.0833333333333339</v>
      </c>
      <c r="F1577" s="11">
        <v>202009</v>
      </c>
    </row>
    <row r="1578" spans="1:6">
      <c r="A1578" s="11" t="s">
        <v>482</v>
      </c>
      <c r="B1578" s="11">
        <v>27</v>
      </c>
      <c r="C1578" s="11" t="s">
        <v>175</v>
      </c>
      <c r="D1578" s="11" t="s">
        <v>182</v>
      </c>
      <c r="E1578" s="11">
        <v>5.4999999999999991</v>
      </c>
      <c r="F1578" s="11">
        <v>202009</v>
      </c>
    </row>
    <row r="1579" spans="1:6">
      <c r="A1579" s="11" t="s">
        <v>482</v>
      </c>
      <c r="B1579" s="11">
        <v>27</v>
      </c>
      <c r="C1579" s="11" t="s">
        <v>175</v>
      </c>
      <c r="D1579" s="11" t="s">
        <v>177</v>
      </c>
      <c r="E1579" s="11">
        <v>23</v>
      </c>
      <c r="F1579" s="11">
        <v>202009</v>
      </c>
    </row>
    <row r="1580" spans="1:6">
      <c r="A1580" s="11" t="s">
        <v>482</v>
      </c>
      <c r="B1580" s="11">
        <v>27</v>
      </c>
      <c r="C1580" s="11" t="s">
        <v>175</v>
      </c>
      <c r="D1580" s="11" t="s">
        <v>198</v>
      </c>
      <c r="E1580" s="11">
        <v>11.500000000000002</v>
      </c>
      <c r="F1580" s="11">
        <v>202009</v>
      </c>
    </row>
    <row r="1581" spans="1:6">
      <c r="A1581" s="11" t="s">
        <v>482</v>
      </c>
      <c r="B1581" s="11">
        <v>27</v>
      </c>
      <c r="C1581" s="11" t="s">
        <v>175</v>
      </c>
      <c r="D1581" s="11" t="s">
        <v>206</v>
      </c>
      <c r="E1581" s="11">
        <v>13.500000000000002</v>
      </c>
      <c r="F1581" s="11">
        <v>202009</v>
      </c>
    </row>
    <row r="1582" spans="1:6">
      <c r="A1582" s="11" t="s">
        <v>482</v>
      </c>
      <c r="B1582" s="11">
        <v>27</v>
      </c>
      <c r="C1582" s="11" t="s">
        <v>175</v>
      </c>
      <c r="D1582" s="11" t="s">
        <v>918</v>
      </c>
      <c r="E1582" s="11">
        <v>3</v>
      </c>
      <c r="F1582" s="11">
        <v>202009</v>
      </c>
    </row>
    <row r="1583" spans="1:6">
      <c r="A1583" s="11" t="s">
        <v>479</v>
      </c>
      <c r="B1583" s="11">
        <v>27</v>
      </c>
      <c r="C1583" s="11" t="s">
        <v>175</v>
      </c>
      <c r="D1583" s="11" t="s">
        <v>177</v>
      </c>
      <c r="E1583" s="11">
        <v>7.7499999999999991</v>
      </c>
      <c r="F1583" s="11">
        <v>202009</v>
      </c>
    </row>
    <row r="1584" spans="1:6">
      <c r="A1584" s="11" t="s">
        <v>479</v>
      </c>
      <c r="B1584" s="11">
        <v>27</v>
      </c>
      <c r="C1584" s="11" t="s">
        <v>175</v>
      </c>
      <c r="D1584" s="11" t="s">
        <v>198</v>
      </c>
      <c r="E1584" s="11">
        <v>25.749999999999996</v>
      </c>
      <c r="F1584" s="11">
        <v>202009</v>
      </c>
    </row>
    <row r="1585" spans="1:6">
      <c r="A1585" s="11" t="s">
        <v>915</v>
      </c>
      <c r="B1585" s="11">
        <v>27</v>
      </c>
      <c r="C1585" s="11" t="s">
        <v>185</v>
      </c>
      <c r="D1585" s="11" t="s">
        <v>198</v>
      </c>
      <c r="E1585" s="11">
        <v>4.1666666666666652</v>
      </c>
      <c r="F1585" s="11">
        <v>202009</v>
      </c>
    </row>
    <row r="1586" spans="1:6">
      <c r="A1586" s="11" t="s">
        <v>1078</v>
      </c>
      <c r="B1586" s="11">
        <v>27</v>
      </c>
      <c r="C1586" s="11" t="s">
        <v>177</v>
      </c>
      <c r="D1586" s="11" t="s">
        <v>148</v>
      </c>
      <c r="E1586" s="11">
        <v>54</v>
      </c>
      <c r="F1586" s="11">
        <v>202009</v>
      </c>
    </row>
    <row r="1587" spans="1:6">
      <c r="A1587" s="11" t="s">
        <v>950</v>
      </c>
      <c r="B1587" s="11">
        <v>27</v>
      </c>
      <c r="C1587" s="11" t="s">
        <v>185</v>
      </c>
      <c r="D1587" s="11" t="s">
        <v>198</v>
      </c>
      <c r="E1587" s="11">
        <v>11.816666666666665</v>
      </c>
      <c r="F1587" s="11">
        <v>202009</v>
      </c>
    </row>
    <row r="1588" spans="1:6">
      <c r="A1588" s="11" t="s">
        <v>467</v>
      </c>
      <c r="B1588" s="11">
        <v>27</v>
      </c>
      <c r="C1588" s="11" t="s">
        <v>185</v>
      </c>
      <c r="D1588" s="11" t="s">
        <v>206</v>
      </c>
      <c r="E1588" s="11">
        <v>60.566666666666663</v>
      </c>
      <c r="F1588" s="11">
        <v>202009</v>
      </c>
    </row>
    <row r="1589" spans="1:6">
      <c r="A1589" s="11" t="s">
        <v>774</v>
      </c>
      <c r="B1589" s="11">
        <v>27</v>
      </c>
      <c r="C1589" s="11" t="s">
        <v>175</v>
      </c>
      <c r="D1589" s="11" t="s">
        <v>198</v>
      </c>
      <c r="E1589" s="11">
        <v>42.5</v>
      </c>
      <c r="F1589" s="11">
        <v>202009</v>
      </c>
    </row>
    <row r="1590" spans="1:6">
      <c r="A1590" s="11" t="s">
        <v>775</v>
      </c>
      <c r="B1590" s="11">
        <v>27</v>
      </c>
      <c r="C1590" s="11" t="s">
        <v>198</v>
      </c>
      <c r="D1590" s="11" t="s">
        <v>185</v>
      </c>
      <c r="E1590" s="11">
        <v>41.279999999999994</v>
      </c>
      <c r="F1590" s="11">
        <v>202009</v>
      </c>
    </row>
    <row r="1591" spans="1:6">
      <c r="A1591" s="11" t="s">
        <v>480</v>
      </c>
      <c r="B1591" s="11">
        <v>27</v>
      </c>
      <c r="C1591" s="11" t="s">
        <v>175</v>
      </c>
      <c r="D1591" s="11" t="s">
        <v>185</v>
      </c>
      <c r="E1591" s="11">
        <v>29.999999999999993</v>
      </c>
      <c r="F1591" s="11">
        <v>202009</v>
      </c>
    </row>
    <row r="1592" spans="1:6">
      <c r="A1592" s="11" t="s">
        <v>1054</v>
      </c>
      <c r="B1592" s="11">
        <v>27</v>
      </c>
      <c r="C1592" s="11" t="s">
        <v>177</v>
      </c>
      <c r="D1592" s="11" t="s">
        <v>148</v>
      </c>
      <c r="E1592" s="11">
        <v>50</v>
      </c>
      <c r="F1592" s="11">
        <v>202009</v>
      </c>
    </row>
    <row r="1593" spans="1:6">
      <c r="A1593" s="11" t="s">
        <v>1208</v>
      </c>
      <c r="B1593" s="11">
        <v>27</v>
      </c>
      <c r="C1593" s="11" t="s">
        <v>175</v>
      </c>
      <c r="D1593" s="11" t="s">
        <v>198</v>
      </c>
      <c r="E1593" s="11">
        <v>16</v>
      </c>
      <c r="F1593" s="11">
        <v>202009</v>
      </c>
    </row>
    <row r="1594" spans="1:6">
      <c r="A1594" s="11" t="s">
        <v>777</v>
      </c>
      <c r="B1594" s="11">
        <v>27</v>
      </c>
      <c r="C1594" s="11" t="s">
        <v>175</v>
      </c>
      <c r="D1594" s="11" t="s">
        <v>185</v>
      </c>
      <c r="E1594" s="11">
        <v>26.75</v>
      </c>
      <c r="F1594" s="11">
        <v>202009</v>
      </c>
    </row>
    <row r="1595" spans="1:6">
      <c r="A1595" s="11" t="s">
        <v>777</v>
      </c>
      <c r="B1595" s="11">
        <v>27</v>
      </c>
      <c r="C1595" s="11" t="s">
        <v>175</v>
      </c>
      <c r="D1595" s="11" t="s">
        <v>206</v>
      </c>
      <c r="E1595" s="11">
        <v>1.2500000000000009</v>
      </c>
      <c r="F1595" s="11">
        <v>202009</v>
      </c>
    </row>
    <row r="1596" spans="1:6">
      <c r="A1596" s="11" t="s">
        <v>778</v>
      </c>
      <c r="B1596" s="11">
        <v>27</v>
      </c>
      <c r="C1596" s="11" t="s">
        <v>175</v>
      </c>
      <c r="D1596" s="11" t="s">
        <v>185</v>
      </c>
      <c r="E1596" s="11">
        <v>7</v>
      </c>
      <c r="F1596" s="11">
        <v>202009</v>
      </c>
    </row>
    <row r="1597" spans="1:6">
      <c r="A1597" s="11" t="s">
        <v>778</v>
      </c>
      <c r="B1597" s="11">
        <v>27</v>
      </c>
      <c r="C1597" s="11" t="s">
        <v>175</v>
      </c>
      <c r="D1597" s="11" t="s">
        <v>177</v>
      </c>
      <c r="E1597" s="11">
        <v>6.0000000000000018</v>
      </c>
      <c r="F1597" s="11">
        <v>202009</v>
      </c>
    </row>
    <row r="1598" spans="1:6">
      <c r="A1598" s="11" t="s">
        <v>778</v>
      </c>
      <c r="B1598" s="11">
        <v>27</v>
      </c>
      <c r="C1598" s="11" t="s">
        <v>175</v>
      </c>
      <c r="D1598" s="11" t="s">
        <v>198</v>
      </c>
      <c r="E1598" s="11">
        <v>18.000000000000004</v>
      </c>
      <c r="F1598" s="11">
        <v>202009</v>
      </c>
    </row>
    <row r="1599" spans="1:6">
      <c r="A1599" s="11" t="s">
        <v>709</v>
      </c>
      <c r="B1599" s="11">
        <v>27</v>
      </c>
      <c r="C1599" s="11" t="s">
        <v>185</v>
      </c>
      <c r="D1599" s="11" t="s">
        <v>198</v>
      </c>
      <c r="E1599" s="11">
        <v>0.53333333333333544</v>
      </c>
      <c r="F1599" s="11">
        <v>202009</v>
      </c>
    </row>
    <row r="1600" spans="1:6">
      <c r="A1600" s="11" t="s">
        <v>454</v>
      </c>
      <c r="B1600" s="11">
        <v>27</v>
      </c>
      <c r="C1600" s="11" t="s">
        <v>198</v>
      </c>
      <c r="D1600" s="11" t="s">
        <v>185</v>
      </c>
      <c r="E1600" s="11">
        <v>25.996666666666663</v>
      </c>
      <c r="F1600" s="11">
        <v>202009</v>
      </c>
    </row>
    <row r="1601" spans="1:6">
      <c r="A1601" s="11" t="s">
        <v>484</v>
      </c>
      <c r="B1601" s="11">
        <v>27</v>
      </c>
      <c r="C1601" s="11" t="s">
        <v>175</v>
      </c>
      <c r="D1601" s="11" t="s">
        <v>185</v>
      </c>
      <c r="E1601" s="11">
        <v>0.91666666666666741</v>
      </c>
      <c r="F1601" s="11">
        <v>202009</v>
      </c>
    </row>
    <row r="1602" spans="1:6">
      <c r="A1602" s="11" t="s">
        <v>484</v>
      </c>
      <c r="B1602" s="11">
        <v>27</v>
      </c>
      <c r="C1602" s="11" t="s">
        <v>175</v>
      </c>
      <c r="D1602" s="11" t="s">
        <v>177</v>
      </c>
      <c r="E1602" s="11">
        <v>0.66666666666666696</v>
      </c>
      <c r="F1602" s="11">
        <v>202009</v>
      </c>
    </row>
    <row r="1603" spans="1:6">
      <c r="A1603" s="11" t="s">
        <v>484</v>
      </c>
      <c r="B1603" s="11">
        <v>27</v>
      </c>
      <c r="C1603" s="11" t="s">
        <v>175</v>
      </c>
      <c r="D1603" s="11" t="s">
        <v>198</v>
      </c>
      <c r="E1603" s="11">
        <v>15.416666666666666</v>
      </c>
      <c r="F1603" s="11">
        <v>202009</v>
      </c>
    </row>
    <row r="1604" spans="1:6">
      <c r="A1604" s="11" t="s">
        <v>1220</v>
      </c>
      <c r="B1604" s="11">
        <v>27</v>
      </c>
      <c r="C1604" s="11" t="s">
        <v>198</v>
      </c>
      <c r="D1604" s="11" t="s">
        <v>177</v>
      </c>
      <c r="E1604" s="11">
        <v>35.75</v>
      </c>
      <c r="F1604" s="11">
        <v>202009</v>
      </c>
    </row>
    <row r="1605" spans="1:6">
      <c r="A1605" s="11" t="s">
        <v>476</v>
      </c>
      <c r="B1605" s="11">
        <v>27</v>
      </c>
      <c r="C1605" s="11" t="s">
        <v>198</v>
      </c>
      <c r="D1605" s="11" t="s">
        <v>206</v>
      </c>
      <c r="E1605" s="11">
        <v>50.75</v>
      </c>
      <c r="F1605" s="11">
        <v>202009</v>
      </c>
    </row>
    <row r="1606" spans="1:6">
      <c r="A1606" s="11" t="s">
        <v>477</v>
      </c>
      <c r="B1606" s="11">
        <v>27</v>
      </c>
      <c r="C1606" s="11" t="s">
        <v>198</v>
      </c>
      <c r="D1606" s="11" t="s">
        <v>206</v>
      </c>
      <c r="E1606" s="11">
        <v>41.5</v>
      </c>
      <c r="F1606" s="11">
        <v>202009</v>
      </c>
    </row>
    <row r="1607" spans="1:6">
      <c r="A1607" s="11" t="s">
        <v>787</v>
      </c>
      <c r="B1607" s="11">
        <v>27</v>
      </c>
      <c r="C1607" s="11" t="s">
        <v>185</v>
      </c>
      <c r="D1607" s="11" t="s">
        <v>198</v>
      </c>
      <c r="E1607" s="11">
        <v>18.333333333333336</v>
      </c>
      <c r="F1607" s="11">
        <v>202009</v>
      </c>
    </row>
    <row r="1608" spans="1:6">
      <c r="A1608" s="11" t="s">
        <v>1238</v>
      </c>
      <c r="B1608" s="11">
        <v>27</v>
      </c>
      <c r="C1608" s="11" t="s">
        <v>185</v>
      </c>
      <c r="D1608" s="11" t="s">
        <v>198</v>
      </c>
      <c r="E1608" s="11">
        <v>19.350000000000001</v>
      </c>
      <c r="F1608" s="11">
        <v>202009</v>
      </c>
    </row>
    <row r="1609" spans="1:6">
      <c r="A1609" s="11" t="s">
        <v>846</v>
      </c>
      <c r="B1609" s="11">
        <v>27</v>
      </c>
      <c r="C1609" s="11" t="s">
        <v>198</v>
      </c>
      <c r="D1609" s="11" t="s">
        <v>185</v>
      </c>
      <c r="E1609" s="11">
        <v>17.616666666666667</v>
      </c>
      <c r="F1609" s="11">
        <v>202009</v>
      </c>
    </row>
    <row r="1610" spans="1:6">
      <c r="A1610" s="11" t="s">
        <v>464</v>
      </c>
      <c r="B1610" s="11">
        <v>27</v>
      </c>
      <c r="C1610" s="11" t="s">
        <v>198</v>
      </c>
      <c r="D1610" s="11" t="s">
        <v>177</v>
      </c>
      <c r="E1610" s="11">
        <v>27.43333333333333</v>
      </c>
      <c r="F1610" s="11">
        <v>202009</v>
      </c>
    </row>
    <row r="1611" spans="1:6">
      <c r="A1611" s="11" t="s">
        <v>1819</v>
      </c>
      <c r="B1611" s="11">
        <v>27</v>
      </c>
      <c r="C1611" s="11" t="s">
        <v>198</v>
      </c>
      <c r="D1611" s="11" t="s">
        <v>148</v>
      </c>
      <c r="E1611" s="11">
        <v>42.5</v>
      </c>
      <c r="F1611" s="11">
        <v>202009</v>
      </c>
    </row>
    <row r="1612" spans="1:6">
      <c r="A1612" s="11" t="s">
        <v>486</v>
      </c>
      <c r="B1612" s="11">
        <v>27</v>
      </c>
      <c r="C1612" s="11" t="s">
        <v>175</v>
      </c>
      <c r="D1612" s="11" t="s">
        <v>177</v>
      </c>
      <c r="E1612" s="11">
        <v>48.250000000000007</v>
      </c>
      <c r="F1612" s="11">
        <v>202009</v>
      </c>
    </row>
    <row r="1613" spans="1:6">
      <c r="A1613" s="11" t="s">
        <v>483</v>
      </c>
      <c r="B1613" s="11">
        <v>27</v>
      </c>
      <c r="C1613" s="11" t="s">
        <v>175</v>
      </c>
      <c r="D1613" s="11" t="s">
        <v>182</v>
      </c>
      <c r="E1613" s="11">
        <v>1.5</v>
      </c>
      <c r="F1613" s="11">
        <v>202009</v>
      </c>
    </row>
    <row r="1614" spans="1:6">
      <c r="A1614" s="11" t="s">
        <v>483</v>
      </c>
      <c r="B1614" s="11">
        <v>27</v>
      </c>
      <c r="C1614" s="11" t="s">
        <v>175</v>
      </c>
      <c r="D1614" s="11" t="s">
        <v>185</v>
      </c>
      <c r="E1614" s="11">
        <v>5.5000000000000018</v>
      </c>
      <c r="F1614" s="11">
        <v>202009</v>
      </c>
    </row>
    <row r="1615" spans="1:6">
      <c r="A1615" s="11" t="s">
        <v>483</v>
      </c>
      <c r="B1615" s="11">
        <v>27</v>
      </c>
      <c r="C1615" s="11" t="s">
        <v>175</v>
      </c>
      <c r="D1615" s="11" t="s">
        <v>177</v>
      </c>
      <c r="E1615" s="11">
        <v>25</v>
      </c>
      <c r="F1615" s="11">
        <v>202009</v>
      </c>
    </row>
    <row r="1616" spans="1:6">
      <c r="A1616" s="11" t="s">
        <v>483</v>
      </c>
      <c r="B1616" s="11">
        <v>27</v>
      </c>
      <c r="C1616" s="11" t="s">
        <v>175</v>
      </c>
      <c r="D1616" s="11" t="s">
        <v>198</v>
      </c>
      <c r="E1616" s="11">
        <v>10.999999999999996</v>
      </c>
      <c r="F1616" s="11">
        <v>202009</v>
      </c>
    </row>
    <row r="1617" spans="1:6">
      <c r="A1617" s="11" t="s">
        <v>483</v>
      </c>
      <c r="B1617" s="11">
        <v>27</v>
      </c>
      <c r="C1617" s="11" t="s">
        <v>175</v>
      </c>
      <c r="D1617" s="11" t="s">
        <v>206</v>
      </c>
      <c r="E1617" s="11">
        <v>1.0000000000000004</v>
      </c>
      <c r="F1617" s="11">
        <v>202009</v>
      </c>
    </row>
    <row r="1618" spans="1:6">
      <c r="A1618" s="11" t="s">
        <v>783</v>
      </c>
      <c r="B1618" s="11">
        <v>27</v>
      </c>
      <c r="C1618" s="11" t="s">
        <v>198</v>
      </c>
      <c r="D1618" s="11" t="s">
        <v>177</v>
      </c>
      <c r="E1618" s="11">
        <v>25.25</v>
      </c>
      <c r="F1618" s="11">
        <v>202009</v>
      </c>
    </row>
    <row r="1619" spans="1:6">
      <c r="A1619" s="11" t="s">
        <v>502</v>
      </c>
      <c r="B1619" s="11">
        <v>27</v>
      </c>
      <c r="C1619" s="11" t="s">
        <v>198</v>
      </c>
      <c r="D1619" s="11" t="s">
        <v>177</v>
      </c>
      <c r="E1619" s="11">
        <v>34.616666666666674</v>
      </c>
      <c r="F1619" s="11">
        <v>202009</v>
      </c>
    </row>
    <row r="1620" spans="1:6">
      <c r="A1620" s="11" t="s">
        <v>913</v>
      </c>
      <c r="B1620" s="11">
        <v>27</v>
      </c>
      <c r="C1620" s="11" t="s">
        <v>185</v>
      </c>
      <c r="D1620" s="11" t="s">
        <v>177</v>
      </c>
      <c r="E1620" s="11">
        <v>37.189999999999991</v>
      </c>
      <c r="F1620" s="11">
        <v>202009</v>
      </c>
    </row>
    <row r="1621" spans="1:6">
      <c r="A1621" s="11" t="s">
        <v>503</v>
      </c>
      <c r="B1621" s="11">
        <v>27</v>
      </c>
      <c r="C1621" s="11" t="s">
        <v>185</v>
      </c>
      <c r="D1621" s="11" t="s">
        <v>177</v>
      </c>
      <c r="E1621" s="11">
        <v>37.716666666666669</v>
      </c>
      <c r="F1621" s="11">
        <v>202009</v>
      </c>
    </row>
    <row r="1622" spans="1:6">
      <c r="A1622" s="11" t="s">
        <v>451</v>
      </c>
      <c r="B1622" s="11">
        <v>27</v>
      </c>
      <c r="C1622" s="11" t="s">
        <v>185</v>
      </c>
      <c r="D1622" s="11" t="s">
        <v>177</v>
      </c>
      <c r="E1622" s="11">
        <v>4.5833333333333321</v>
      </c>
      <c r="F1622" s="11">
        <v>202009</v>
      </c>
    </row>
    <row r="1623" spans="1:6">
      <c r="A1623" s="11" t="s">
        <v>784</v>
      </c>
      <c r="B1623" s="11">
        <v>27</v>
      </c>
      <c r="C1623" s="11" t="s">
        <v>175</v>
      </c>
      <c r="D1623" s="11" t="s">
        <v>148</v>
      </c>
      <c r="E1623" s="11">
        <v>3.2499999999999991</v>
      </c>
      <c r="F1623" s="11">
        <v>202009</v>
      </c>
    </row>
    <row r="1624" spans="1:6">
      <c r="A1624" s="11" t="s">
        <v>784</v>
      </c>
      <c r="B1624" s="11">
        <v>27</v>
      </c>
      <c r="C1624" s="11" t="s">
        <v>175</v>
      </c>
      <c r="D1624" s="11" t="s">
        <v>182</v>
      </c>
      <c r="E1624" s="11">
        <v>4.5</v>
      </c>
      <c r="F1624" s="11">
        <v>202009</v>
      </c>
    </row>
    <row r="1625" spans="1:6">
      <c r="A1625" s="11" t="s">
        <v>784</v>
      </c>
      <c r="B1625" s="11">
        <v>27</v>
      </c>
      <c r="C1625" s="11" t="s">
        <v>175</v>
      </c>
      <c r="D1625" s="11" t="s">
        <v>185</v>
      </c>
      <c r="E1625" s="11">
        <v>4.2499999999999982</v>
      </c>
      <c r="F1625" s="11">
        <v>202009</v>
      </c>
    </row>
    <row r="1626" spans="1:6">
      <c r="A1626" s="11" t="s">
        <v>784</v>
      </c>
      <c r="B1626" s="11">
        <v>27</v>
      </c>
      <c r="C1626" s="11" t="s">
        <v>175</v>
      </c>
      <c r="D1626" s="11" t="s">
        <v>177</v>
      </c>
      <c r="E1626" s="11">
        <v>5</v>
      </c>
      <c r="F1626" s="11">
        <v>202009</v>
      </c>
    </row>
    <row r="1627" spans="1:6">
      <c r="A1627" s="11" t="s">
        <v>784</v>
      </c>
      <c r="B1627" s="11">
        <v>27</v>
      </c>
      <c r="C1627" s="11" t="s">
        <v>175</v>
      </c>
      <c r="D1627" s="11" t="s">
        <v>198</v>
      </c>
      <c r="E1627" s="11">
        <v>4.7500000000000018</v>
      </c>
      <c r="F1627" s="11">
        <v>202009</v>
      </c>
    </row>
    <row r="1628" spans="1:6">
      <c r="A1628" s="11" t="s">
        <v>784</v>
      </c>
      <c r="B1628" s="11">
        <v>27</v>
      </c>
      <c r="C1628" s="11" t="s">
        <v>175</v>
      </c>
      <c r="D1628" s="11" t="s">
        <v>203</v>
      </c>
      <c r="E1628" s="11">
        <v>0.75</v>
      </c>
      <c r="F1628" s="11">
        <v>202009</v>
      </c>
    </row>
    <row r="1629" spans="1:6">
      <c r="A1629" s="11" t="s">
        <v>784</v>
      </c>
      <c r="B1629" s="11">
        <v>27</v>
      </c>
      <c r="C1629" s="11" t="s">
        <v>175</v>
      </c>
      <c r="D1629" s="11" t="s">
        <v>206</v>
      </c>
      <c r="E1629" s="11">
        <v>4.2500000000000036</v>
      </c>
      <c r="F1629" s="11">
        <v>202009</v>
      </c>
    </row>
    <row r="1630" spans="1:6">
      <c r="A1630" s="11" t="s">
        <v>784</v>
      </c>
      <c r="B1630" s="11">
        <v>27</v>
      </c>
      <c r="C1630" s="11" t="s">
        <v>175</v>
      </c>
      <c r="D1630" s="11" t="s">
        <v>918</v>
      </c>
      <c r="E1630" s="11">
        <v>0.50000000000000089</v>
      </c>
      <c r="F1630" s="11">
        <v>202009</v>
      </c>
    </row>
    <row r="1631" spans="1:6">
      <c r="A1631" s="11" t="s">
        <v>707</v>
      </c>
      <c r="B1631" s="11">
        <v>27</v>
      </c>
      <c r="C1631" s="11" t="s">
        <v>198</v>
      </c>
      <c r="D1631" s="11" t="s">
        <v>185</v>
      </c>
      <c r="E1631" s="11">
        <v>20.466666666666669</v>
      </c>
      <c r="F1631" s="11">
        <v>202009</v>
      </c>
    </row>
    <row r="1632" spans="1:6">
      <c r="A1632" s="11" t="s">
        <v>1818</v>
      </c>
      <c r="B1632" s="11">
        <v>27</v>
      </c>
      <c r="C1632" s="11" t="s">
        <v>177</v>
      </c>
      <c r="D1632" s="11" t="s">
        <v>198</v>
      </c>
      <c r="E1632" s="11">
        <v>46.669999999999995</v>
      </c>
      <c r="F1632" s="11">
        <v>202009</v>
      </c>
    </row>
    <row r="1633" spans="1:6">
      <c r="A1633" s="11" t="s">
        <v>848</v>
      </c>
      <c r="B1633" s="11">
        <v>27</v>
      </c>
      <c r="C1633" s="11" t="s">
        <v>185</v>
      </c>
      <c r="D1633" s="11" t="s">
        <v>198</v>
      </c>
      <c r="E1633" s="11">
        <v>5.8000000000000007</v>
      </c>
      <c r="F1633" s="11">
        <v>202009</v>
      </c>
    </row>
    <row r="1634" spans="1:6">
      <c r="A1634" s="11" t="s">
        <v>1053</v>
      </c>
      <c r="B1634" s="11">
        <v>27</v>
      </c>
      <c r="C1634" s="11" t="s">
        <v>177</v>
      </c>
      <c r="D1634" s="11" t="s">
        <v>148</v>
      </c>
      <c r="E1634" s="11">
        <v>7.5466666666666669</v>
      </c>
      <c r="F1634" s="11">
        <v>202009</v>
      </c>
    </row>
    <row r="1635" spans="1:6">
      <c r="A1635" s="11" t="s">
        <v>1232</v>
      </c>
      <c r="B1635" s="11">
        <v>28</v>
      </c>
      <c r="C1635" s="11" t="s">
        <v>185</v>
      </c>
      <c r="D1635" s="11" t="s">
        <v>198</v>
      </c>
      <c r="E1635" s="11">
        <v>21.900000000000002</v>
      </c>
      <c r="F1635" s="11">
        <v>202009</v>
      </c>
    </row>
    <row r="1636" spans="1:6">
      <c r="A1636" s="11" t="s">
        <v>496</v>
      </c>
      <c r="B1636" s="11">
        <v>28</v>
      </c>
      <c r="C1636" s="11" t="s">
        <v>185</v>
      </c>
      <c r="D1636" s="11" t="s">
        <v>198</v>
      </c>
      <c r="E1636" s="11">
        <v>3.550000000000002</v>
      </c>
      <c r="F1636" s="11">
        <v>202009</v>
      </c>
    </row>
    <row r="1637" spans="1:6">
      <c r="A1637" s="11" t="s">
        <v>708</v>
      </c>
      <c r="B1637" s="11">
        <v>28</v>
      </c>
      <c r="C1637" s="11" t="s">
        <v>185</v>
      </c>
      <c r="D1637" s="11" t="s">
        <v>198</v>
      </c>
      <c r="E1637" s="11">
        <v>33.916666666666664</v>
      </c>
      <c r="F1637" s="11">
        <v>202009</v>
      </c>
    </row>
    <row r="1638" spans="1:6">
      <c r="A1638" s="11" t="s">
        <v>708</v>
      </c>
      <c r="B1638" s="11">
        <v>28</v>
      </c>
      <c r="C1638" s="11" t="s">
        <v>185</v>
      </c>
      <c r="D1638" s="11" t="s">
        <v>203</v>
      </c>
      <c r="E1638" s="11">
        <v>8.17</v>
      </c>
      <c r="F1638" s="11">
        <v>202009</v>
      </c>
    </row>
    <row r="1639" spans="1:6">
      <c r="A1639" s="11" t="s">
        <v>726</v>
      </c>
      <c r="B1639" s="11">
        <v>28</v>
      </c>
      <c r="C1639" s="11" t="s">
        <v>175</v>
      </c>
      <c r="D1639" s="11" t="s">
        <v>185</v>
      </c>
      <c r="E1639" s="11">
        <v>12.500000000000002</v>
      </c>
      <c r="F1639" s="11">
        <v>202009</v>
      </c>
    </row>
    <row r="1640" spans="1:6">
      <c r="A1640" s="11" t="s">
        <v>726</v>
      </c>
      <c r="B1640" s="11">
        <v>28</v>
      </c>
      <c r="C1640" s="11" t="s">
        <v>175</v>
      </c>
      <c r="D1640" s="11" t="s">
        <v>177</v>
      </c>
      <c r="E1640" s="11">
        <v>7.9999999999999982</v>
      </c>
      <c r="F1640" s="11">
        <v>202009</v>
      </c>
    </row>
    <row r="1641" spans="1:6">
      <c r="A1641" s="11" t="s">
        <v>726</v>
      </c>
      <c r="B1641" s="11">
        <v>28</v>
      </c>
      <c r="C1641" s="11" t="s">
        <v>175</v>
      </c>
      <c r="D1641" s="11" t="s">
        <v>198</v>
      </c>
      <c r="E1641" s="11">
        <v>24.5</v>
      </c>
      <c r="F1641" s="11">
        <v>202009</v>
      </c>
    </row>
    <row r="1642" spans="1:6">
      <c r="A1642" s="11" t="s">
        <v>726</v>
      </c>
      <c r="B1642" s="11">
        <v>28</v>
      </c>
      <c r="C1642" s="11" t="s">
        <v>175</v>
      </c>
      <c r="D1642" s="11" t="s">
        <v>918</v>
      </c>
      <c r="E1642" s="11">
        <v>3</v>
      </c>
      <c r="F1642" s="11">
        <v>202009</v>
      </c>
    </row>
    <row r="1643" spans="1:6">
      <c r="A1643" s="11" t="s">
        <v>458</v>
      </c>
      <c r="B1643" s="11">
        <v>28</v>
      </c>
      <c r="C1643" s="11" t="s">
        <v>185</v>
      </c>
      <c r="D1643" s="11" t="s">
        <v>182</v>
      </c>
      <c r="E1643" s="11">
        <v>3.4999999999999996</v>
      </c>
      <c r="F1643" s="11">
        <v>202009</v>
      </c>
    </row>
    <row r="1644" spans="1:6">
      <c r="A1644" s="11" t="s">
        <v>458</v>
      </c>
      <c r="B1644" s="11">
        <v>28</v>
      </c>
      <c r="C1644" s="11" t="s">
        <v>185</v>
      </c>
      <c r="D1644" s="11" t="s">
        <v>198</v>
      </c>
      <c r="E1644" s="11">
        <v>4</v>
      </c>
      <c r="F1644" s="11">
        <v>202009</v>
      </c>
    </row>
    <row r="1645" spans="1:6">
      <c r="A1645" s="11" t="s">
        <v>767</v>
      </c>
      <c r="B1645" s="11">
        <v>28</v>
      </c>
      <c r="C1645" s="11" t="s">
        <v>175</v>
      </c>
      <c r="D1645" s="11" t="s">
        <v>206</v>
      </c>
      <c r="E1645" s="11">
        <v>42.773333333333319</v>
      </c>
      <c r="F1645" s="11">
        <v>202009</v>
      </c>
    </row>
    <row r="1646" spans="1:6">
      <c r="A1646" s="11" t="s">
        <v>453</v>
      </c>
      <c r="B1646" s="11">
        <v>28</v>
      </c>
      <c r="C1646" s="11" t="s">
        <v>175</v>
      </c>
      <c r="D1646" s="11" t="s">
        <v>185</v>
      </c>
      <c r="E1646" s="11">
        <v>0.50000000000000089</v>
      </c>
      <c r="F1646" s="11">
        <v>202009</v>
      </c>
    </row>
    <row r="1647" spans="1:6">
      <c r="A1647" s="11" t="s">
        <v>453</v>
      </c>
      <c r="B1647" s="11">
        <v>28</v>
      </c>
      <c r="C1647" s="11" t="s">
        <v>175</v>
      </c>
      <c r="D1647" s="11" t="s">
        <v>177</v>
      </c>
      <c r="E1647" s="11">
        <v>18</v>
      </c>
      <c r="F1647" s="11">
        <v>202009</v>
      </c>
    </row>
    <row r="1648" spans="1:6">
      <c r="A1648" s="11" t="s">
        <v>453</v>
      </c>
      <c r="B1648" s="11">
        <v>28</v>
      </c>
      <c r="C1648" s="11" t="s">
        <v>175</v>
      </c>
      <c r="D1648" s="11" t="s">
        <v>198</v>
      </c>
      <c r="E1648" s="11">
        <v>13.499999999999998</v>
      </c>
      <c r="F1648" s="11">
        <v>202009</v>
      </c>
    </row>
    <row r="1649" spans="1:6">
      <c r="A1649" s="11" t="s">
        <v>951</v>
      </c>
      <c r="B1649" s="11">
        <v>28</v>
      </c>
      <c r="C1649" s="11" t="s">
        <v>198</v>
      </c>
      <c r="D1649" s="11" t="s">
        <v>177</v>
      </c>
      <c r="E1649" s="11">
        <v>1.0000000000000018</v>
      </c>
      <c r="F1649" s="11">
        <v>202009</v>
      </c>
    </row>
    <row r="1650" spans="1:6">
      <c r="A1650" s="11" t="s">
        <v>951</v>
      </c>
      <c r="B1650" s="11">
        <v>28</v>
      </c>
      <c r="C1650" s="11" t="s">
        <v>198</v>
      </c>
      <c r="D1650" s="11" t="s">
        <v>206</v>
      </c>
      <c r="E1650" s="11">
        <v>0.99999999999999911</v>
      </c>
      <c r="F1650" s="11">
        <v>202009</v>
      </c>
    </row>
    <row r="1651" spans="1:6">
      <c r="A1651" s="11" t="s">
        <v>951</v>
      </c>
      <c r="B1651" s="11">
        <v>28</v>
      </c>
      <c r="C1651" s="11" t="s">
        <v>198</v>
      </c>
      <c r="D1651" s="11" t="s">
        <v>918</v>
      </c>
      <c r="E1651" s="11">
        <v>13.5</v>
      </c>
      <c r="F1651" s="11">
        <v>202009</v>
      </c>
    </row>
    <row r="1652" spans="1:6">
      <c r="A1652" s="11" t="s">
        <v>788</v>
      </c>
      <c r="B1652" s="11">
        <v>28</v>
      </c>
      <c r="C1652" s="11" t="s">
        <v>185</v>
      </c>
      <c r="D1652" s="11" t="s">
        <v>177</v>
      </c>
      <c r="E1652" s="11">
        <v>4.8333333333333348</v>
      </c>
      <c r="F1652" s="11">
        <v>202009</v>
      </c>
    </row>
    <row r="1653" spans="1:6">
      <c r="A1653" s="11" t="s">
        <v>788</v>
      </c>
      <c r="B1653" s="11">
        <v>28</v>
      </c>
      <c r="C1653" s="11" t="s">
        <v>185</v>
      </c>
      <c r="D1653" s="11" t="s">
        <v>198</v>
      </c>
      <c r="E1653" s="11">
        <v>5.9166666666666679</v>
      </c>
      <c r="F1653" s="11">
        <v>202009</v>
      </c>
    </row>
    <row r="1654" spans="1:6">
      <c r="A1654" s="11" t="s">
        <v>485</v>
      </c>
      <c r="B1654" s="11">
        <v>28</v>
      </c>
      <c r="C1654" s="11" t="s">
        <v>175</v>
      </c>
      <c r="D1654" s="11" t="s">
        <v>185</v>
      </c>
      <c r="E1654" s="11">
        <v>39.25</v>
      </c>
      <c r="F1654" s="11">
        <v>202009</v>
      </c>
    </row>
    <row r="1655" spans="1:6">
      <c r="A1655" s="11" t="s">
        <v>485</v>
      </c>
      <c r="B1655" s="11">
        <v>28</v>
      </c>
      <c r="C1655" s="11" t="s">
        <v>175</v>
      </c>
      <c r="D1655" s="11" t="s">
        <v>198</v>
      </c>
      <c r="E1655" s="11">
        <v>9.5</v>
      </c>
      <c r="F1655" s="11">
        <v>202009</v>
      </c>
    </row>
    <row r="1656" spans="1:6">
      <c r="A1656" s="11" t="s">
        <v>598</v>
      </c>
      <c r="B1656" s="11">
        <v>28</v>
      </c>
      <c r="C1656" s="11" t="s">
        <v>203</v>
      </c>
      <c r="D1656" s="11" t="s">
        <v>198</v>
      </c>
      <c r="E1656" s="11">
        <v>32.25</v>
      </c>
      <c r="F1656" s="11">
        <v>202009</v>
      </c>
    </row>
    <row r="1657" spans="1:6">
      <c r="A1657" s="11" t="s">
        <v>1086</v>
      </c>
      <c r="B1657" s="11">
        <v>28</v>
      </c>
      <c r="C1657" s="11" t="s">
        <v>175</v>
      </c>
      <c r="D1657" s="11" t="s">
        <v>177</v>
      </c>
      <c r="E1657" s="11">
        <v>20</v>
      </c>
      <c r="F1657" s="11">
        <v>202009</v>
      </c>
    </row>
    <row r="1658" spans="1:6">
      <c r="A1658" s="11" t="s">
        <v>1234</v>
      </c>
      <c r="B1658" s="11">
        <v>28</v>
      </c>
      <c r="C1658" s="11" t="s">
        <v>185</v>
      </c>
      <c r="D1658" s="11" t="s">
        <v>198</v>
      </c>
      <c r="E1658" s="11">
        <v>3.6166666666666645</v>
      </c>
      <c r="F1658" s="11">
        <v>202009</v>
      </c>
    </row>
    <row r="1659" spans="1:6">
      <c r="A1659" s="11" t="s">
        <v>917</v>
      </c>
      <c r="B1659" s="11">
        <v>28</v>
      </c>
      <c r="C1659" s="11" t="s">
        <v>203</v>
      </c>
      <c r="D1659" s="11" t="s">
        <v>185</v>
      </c>
      <c r="E1659" s="11">
        <v>50.353333333333339</v>
      </c>
      <c r="F1659" s="11">
        <v>202009</v>
      </c>
    </row>
    <row r="1660" spans="1:6">
      <c r="A1660" s="11" t="s">
        <v>917</v>
      </c>
      <c r="B1660" s="11">
        <v>28</v>
      </c>
      <c r="C1660" s="11" t="s">
        <v>203</v>
      </c>
      <c r="D1660" s="11" t="s">
        <v>198</v>
      </c>
      <c r="E1660" s="11">
        <v>6.6499999999999995</v>
      </c>
      <c r="F1660" s="11">
        <v>202009</v>
      </c>
    </row>
    <row r="1661" spans="1:6">
      <c r="A1661" s="11" t="s">
        <v>450</v>
      </c>
      <c r="B1661" s="11">
        <v>28</v>
      </c>
      <c r="C1661" s="11" t="s">
        <v>185</v>
      </c>
      <c r="D1661" s="11" t="s">
        <v>198</v>
      </c>
      <c r="E1661" s="11">
        <v>7.3000000000000007</v>
      </c>
      <c r="F1661" s="11">
        <v>202009</v>
      </c>
    </row>
    <row r="1662" spans="1:6">
      <c r="A1662" s="11" t="s">
        <v>482</v>
      </c>
      <c r="B1662" s="11">
        <v>28</v>
      </c>
      <c r="C1662" s="11" t="s">
        <v>175</v>
      </c>
      <c r="D1662" s="11" t="s">
        <v>182</v>
      </c>
      <c r="E1662" s="11">
        <v>3</v>
      </c>
      <c r="F1662" s="11">
        <v>202009</v>
      </c>
    </row>
    <row r="1663" spans="1:6">
      <c r="A1663" s="11" t="s">
        <v>482</v>
      </c>
      <c r="B1663" s="11">
        <v>28</v>
      </c>
      <c r="C1663" s="11" t="s">
        <v>175</v>
      </c>
      <c r="D1663" s="11" t="s">
        <v>177</v>
      </c>
      <c r="E1663" s="11">
        <v>17.25</v>
      </c>
      <c r="F1663" s="11">
        <v>202009</v>
      </c>
    </row>
    <row r="1664" spans="1:6">
      <c r="A1664" s="11" t="s">
        <v>482</v>
      </c>
      <c r="B1664" s="11">
        <v>28</v>
      </c>
      <c r="C1664" s="11" t="s">
        <v>175</v>
      </c>
      <c r="D1664" s="11" t="s">
        <v>198</v>
      </c>
      <c r="E1664" s="11">
        <v>22.75</v>
      </c>
      <c r="F1664" s="11">
        <v>202009</v>
      </c>
    </row>
    <row r="1665" spans="1:6">
      <c r="A1665" s="11" t="s">
        <v>482</v>
      </c>
      <c r="B1665" s="11">
        <v>28</v>
      </c>
      <c r="C1665" s="11" t="s">
        <v>175</v>
      </c>
      <c r="D1665" s="11" t="s">
        <v>206</v>
      </c>
      <c r="E1665" s="11">
        <v>6.5000000000000009</v>
      </c>
      <c r="F1665" s="11">
        <v>202009</v>
      </c>
    </row>
    <row r="1666" spans="1:6">
      <c r="A1666" s="11" t="s">
        <v>482</v>
      </c>
      <c r="B1666" s="11">
        <v>28</v>
      </c>
      <c r="C1666" s="11" t="s">
        <v>175</v>
      </c>
      <c r="D1666" s="11" t="s">
        <v>918</v>
      </c>
      <c r="E1666" s="11">
        <v>3.9999999999999991</v>
      </c>
      <c r="F1666" s="11">
        <v>202009</v>
      </c>
    </row>
    <row r="1667" spans="1:6">
      <c r="A1667" s="11" t="s">
        <v>1078</v>
      </c>
      <c r="B1667" s="11">
        <v>28</v>
      </c>
      <c r="C1667" s="11" t="s">
        <v>177</v>
      </c>
      <c r="D1667" s="11" t="s">
        <v>148</v>
      </c>
      <c r="E1667" s="11">
        <v>54.25</v>
      </c>
      <c r="F1667" s="11">
        <v>202009</v>
      </c>
    </row>
    <row r="1668" spans="1:6">
      <c r="A1668" s="11" t="s">
        <v>950</v>
      </c>
      <c r="B1668" s="11">
        <v>28</v>
      </c>
      <c r="C1668" s="11" t="s">
        <v>185</v>
      </c>
      <c r="D1668" s="11" t="s">
        <v>198</v>
      </c>
      <c r="E1668" s="11">
        <v>6.5166666666666675</v>
      </c>
      <c r="F1668" s="11">
        <v>202009</v>
      </c>
    </row>
    <row r="1669" spans="1:6">
      <c r="A1669" s="11" t="s">
        <v>467</v>
      </c>
      <c r="B1669" s="11">
        <v>28</v>
      </c>
      <c r="C1669" s="11" t="s">
        <v>185</v>
      </c>
      <c r="D1669" s="11" t="s">
        <v>206</v>
      </c>
      <c r="E1669" s="11">
        <v>69.816666666666663</v>
      </c>
      <c r="F1669" s="11">
        <v>202009</v>
      </c>
    </row>
    <row r="1670" spans="1:6">
      <c r="A1670" s="11" t="s">
        <v>774</v>
      </c>
      <c r="B1670" s="11">
        <v>28</v>
      </c>
      <c r="C1670" s="11" t="s">
        <v>175</v>
      </c>
      <c r="D1670" s="11" t="s">
        <v>198</v>
      </c>
      <c r="E1670" s="11">
        <v>44</v>
      </c>
      <c r="F1670" s="11">
        <v>202009</v>
      </c>
    </row>
    <row r="1671" spans="1:6">
      <c r="A1671" s="11" t="s">
        <v>775</v>
      </c>
      <c r="B1671" s="11">
        <v>28</v>
      </c>
      <c r="C1671" s="11" t="s">
        <v>198</v>
      </c>
      <c r="D1671" s="11" t="s">
        <v>185</v>
      </c>
      <c r="E1671" s="11">
        <v>31.823333333333331</v>
      </c>
      <c r="F1671" s="11">
        <v>202009</v>
      </c>
    </row>
    <row r="1672" spans="1:6">
      <c r="A1672" s="11" t="s">
        <v>1207</v>
      </c>
      <c r="B1672" s="11">
        <v>28</v>
      </c>
      <c r="C1672" s="11" t="s">
        <v>177</v>
      </c>
      <c r="D1672" s="11" t="s">
        <v>198</v>
      </c>
      <c r="E1672" s="11">
        <v>19.75</v>
      </c>
      <c r="F1672" s="11">
        <v>202009</v>
      </c>
    </row>
    <row r="1673" spans="1:6">
      <c r="A1673" s="11" t="s">
        <v>480</v>
      </c>
      <c r="B1673" s="11">
        <v>28</v>
      </c>
      <c r="C1673" s="11" t="s">
        <v>175</v>
      </c>
      <c r="D1673" s="11" t="s">
        <v>185</v>
      </c>
      <c r="E1673" s="11">
        <v>36.5</v>
      </c>
      <c r="F1673" s="11">
        <v>202009</v>
      </c>
    </row>
    <row r="1674" spans="1:6">
      <c r="A1674" s="11" t="s">
        <v>1054</v>
      </c>
      <c r="B1674" s="11">
        <v>28</v>
      </c>
      <c r="C1674" s="11" t="s">
        <v>177</v>
      </c>
      <c r="D1674" s="11" t="s">
        <v>148</v>
      </c>
      <c r="E1674" s="11">
        <v>50</v>
      </c>
      <c r="F1674" s="11">
        <v>202009</v>
      </c>
    </row>
    <row r="1675" spans="1:6">
      <c r="A1675" s="11" t="s">
        <v>500</v>
      </c>
      <c r="B1675" s="11">
        <v>28</v>
      </c>
      <c r="C1675" s="11" t="s">
        <v>185</v>
      </c>
      <c r="D1675" s="11" t="s">
        <v>198</v>
      </c>
      <c r="E1675" s="11">
        <v>5.0999999999999996</v>
      </c>
      <c r="F1675" s="11">
        <v>202009</v>
      </c>
    </row>
    <row r="1676" spans="1:6">
      <c r="A1676" s="11" t="s">
        <v>1208</v>
      </c>
      <c r="B1676" s="11">
        <v>28</v>
      </c>
      <c r="C1676" s="11" t="s">
        <v>175</v>
      </c>
      <c r="D1676" s="11" t="s">
        <v>198</v>
      </c>
      <c r="E1676" s="11">
        <v>16</v>
      </c>
      <c r="F1676" s="11">
        <v>202009</v>
      </c>
    </row>
    <row r="1677" spans="1:6">
      <c r="A1677" s="11" t="s">
        <v>777</v>
      </c>
      <c r="B1677" s="11">
        <v>28</v>
      </c>
      <c r="C1677" s="11" t="s">
        <v>175</v>
      </c>
      <c r="D1677" s="11" t="s">
        <v>185</v>
      </c>
      <c r="E1677" s="11">
        <v>24.000000000000004</v>
      </c>
      <c r="F1677" s="11">
        <v>202009</v>
      </c>
    </row>
    <row r="1678" spans="1:6">
      <c r="A1678" s="11" t="s">
        <v>777</v>
      </c>
      <c r="B1678" s="11">
        <v>28</v>
      </c>
      <c r="C1678" s="11" t="s">
        <v>175</v>
      </c>
      <c r="D1678" s="11" t="s">
        <v>206</v>
      </c>
      <c r="E1678" s="11">
        <v>2.25</v>
      </c>
      <c r="F1678" s="11">
        <v>202009</v>
      </c>
    </row>
    <row r="1679" spans="1:6">
      <c r="A1679" s="11" t="s">
        <v>709</v>
      </c>
      <c r="B1679" s="11">
        <v>28</v>
      </c>
      <c r="C1679" s="11" t="s">
        <v>185</v>
      </c>
      <c r="D1679" s="11" t="s">
        <v>198</v>
      </c>
      <c r="E1679" s="11">
        <v>7.4</v>
      </c>
      <c r="F1679" s="11">
        <v>202009</v>
      </c>
    </row>
    <row r="1680" spans="1:6">
      <c r="A1680" s="11" t="s">
        <v>454</v>
      </c>
      <c r="B1680" s="11">
        <v>28</v>
      </c>
      <c r="C1680" s="11" t="s">
        <v>198</v>
      </c>
      <c r="D1680" s="11" t="s">
        <v>185</v>
      </c>
      <c r="E1680" s="11">
        <v>41.166666666666671</v>
      </c>
      <c r="F1680" s="11">
        <v>202009</v>
      </c>
    </row>
    <row r="1681" spans="1:6">
      <c r="A1681" s="11" t="s">
        <v>960</v>
      </c>
      <c r="B1681" s="11">
        <v>28</v>
      </c>
      <c r="C1681" s="11" t="s">
        <v>185</v>
      </c>
      <c r="D1681" s="11" t="s">
        <v>198</v>
      </c>
      <c r="E1681" s="11">
        <v>2.4166666666666661</v>
      </c>
      <c r="F1681" s="11">
        <v>202009</v>
      </c>
    </row>
    <row r="1682" spans="1:6">
      <c r="A1682" s="11" t="s">
        <v>484</v>
      </c>
      <c r="B1682" s="11">
        <v>28</v>
      </c>
      <c r="C1682" s="11" t="s">
        <v>175</v>
      </c>
      <c r="D1682" s="11" t="s">
        <v>185</v>
      </c>
      <c r="E1682" s="11">
        <v>0.83333333333333437</v>
      </c>
      <c r="F1682" s="11">
        <v>202009</v>
      </c>
    </row>
    <row r="1683" spans="1:6">
      <c r="A1683" s="11" t="s">
        <v>484</v>
      </c>
      <c r="B1683" s="11">
        <v>28</v>
      </c>
      <c r="C1683" s="11" t="s">
        <v>175</v>
      </c>
      <c r="D1683" s="11" t="s">
        <v>177</v>
      </c>
      <c r="E1683" s="11">
        <v>0.66666666666666696</v>
      </c>
      <c r="F1683" s="11">
        <v>202009</v>
      </c>
    </row>
    <row r="1684" spans="1:6">
      <c r="A1684" s="11" t="s">
        <v>484</v>
      </c>
      <c r="B1684" s="11">
        <v>28</v>
      </c>
      <c r="C1684" s="11" t="s">
        <v>175</v>
      </c>
      <c r="D1684" s="11" t="s">
        <v>198</v>
      </c>
      <c r="E1684" s="11">
        <v>15.5</v>
      </c>
      <c r="F1684" s="11">
        <v>202009</v>
      </c>
    </row>
    <row r="1685" spans="1:6">
      <c r="A1685" s="11" t="s">
        <v>1220</v>
      </c>
      <c r="B1685" s="11">
        <v>28</v>
      </c>
      <c r="C1685" s="11" t="s">
        <v>198</v>
      </c>
      <c r="D1685" s="11" t="s">
        <v>177</v>
      </c>
      <c r="E1685" s="11">
        <v>38.749999999999993</v>
      </c>
      <c r="F1685" s="11">
        <v>202009</v>
      </c>
    </row>
    <row r="1686" spans="1:6">
      <c r="A1686" s="11" t="s">
        <v>476</v>
      </c>
      <c r="B1686" s="11">
        <v>28</v>
      </c>
      <c r="C1686" s="11" t="s">
        <v>198</v>
      </c>
      <c r="D1686" s="11" t="s">
        <v>206</v>
      </c>
      <c r="E1686" s="11">
        <v>57.75</v>
      </c>
      <c r="F1686" s="11">
        <v>202009</v>
      </c>
    </row>
    <row r="1687" spans="1:6">
      <c r="A1687" s="11" t="s">
        <v>477</v>
      </c>
      <c r="B1687" s="11">
        <v>28</v>
      </c>
      <c r="C1687" s="11" t="s">
        <v>198</v>
      </c>
      <c r="D1687" s="11" t="s">
        <v>206</v>
      </c>
      <c r="E1687" s="11">
        <v>44.75</v>
      </c>
      <c r="F1687" s="11">
        <v>202009</v>
      </c>
    </row>
    <row r="1688" spans="1:6">
      <c r="A1688" s="11" t="s">
        <v>782</v>
      </c>
      <c r="B1688" s="11">
        <v>28</v>
      </c>
      <c r="C1688" s="11" t="s">
        <v>185</v>
      </c>
      <c r="D1688" s="11" t="s">
        <v>198</v>
      </c>
      <c r="E1688" s="11">
        <v>1.8999999999999986</v>
      </c>
      <c r="F1688" s="11">
        <v>202009</v>
      </c>
    </row>
    <row r="1689" spans="1:6">
      <c r="A1689" s="11" t="s">
        <v>846</v>
      </c>
      <c r="B1689" s="11">
        <v>28</v>
      </c>
      <c r="C1689" s="11" t="s">
        <v>198</v>
      </c>
      <c r="D1689" s="11" t="s">
        <v>185</v>
      </c>
      <c r="E1689" s="11">
        <v>34.68333333333333</v>
      </c>
      <c r="F1689" s="11">
        <v>202009</v>
      </c>
    </row>
    <row r="1690" spans="1:6">
      <c r="A1690" s="11" t="s">
        <v>464</v>
      </c>
      <c r="B1690" s="11">
        <v>28</v>
      </c>
      <c r="C1690" s="11" t="s">
        <v>198</v>
      </c>
      <c r="D1690" s="11" t="s">
        <v>177</v>
      </c>
      <c r="E1690" s="11">
        <v>33.483333333333334</v>
      </c>
      <c r="F1690" s="11">
        <v>202009</v>
      </c>
    </row>
    <row r="1691" spans="1:6">
      <c r="A1691" s="11" t="s">
        <v>1819</v>
      </c>
      <c r="B1691" s="11">
        <v>28</v>
      </c>
      <c r="C1691" s="11" t="s">
        <v>198</v>
      </c>
      <c r="D1691" s="11" t="s">
        <v>148</v>
      </c>
      <c r="E1691" s="11">
        <v>44.999999999999993</v>
      </c>
      <c r="F1691" s="11">
        <v>202009</v>
      </c>
    </row>
    <row r="1692" spans="1:6">
      <c r="A1692" s="11" t="s">
        <v>486</v>
      </c>
      <c r="B1692" s="11">
        <v>28</v>
      </c>
      <c r="C1692" s="11" t="s">
        <v>175</v>
      </c>
      <c r="D1692" s="11" t="s">
        <v>177</v>
      </c>
      <c r="E1692" s="11">
        <v>46.25</v>
      </c>
      <c r="F1692" s="11">
        <v>202009</v>
      </c>
    </row>
    <row r="1693" spans="1:6">
      <c r="A1693" s="11" t="s">
        <v>483</v>
      </c>
      <c r="B1693" s="11">
        <v>28</v>
      </c>
      <c r="C1693" s="11" t="s">
        <v>175</v>
      </c>
      <c r="D1693" s="11" t="s">
        <v>185</v>
      </c>
      <c r="E1693" s="11">
        <v>3.5000000000000009</v>
      </c>
      <c r="F1693" s="11">
        <v>202009</v>
      </c>
    </row>
    <row r="1694" spans="1:6">
      <c r="A1694" s="11" t="s">
        <v>483</v>
      </c>
      <c r="B1694" s="11">
        <v>28</v>
      </c>
      <c r="C1694" s="11" t="s">
        <v>175</v>
      </c>
      <c r="D1694" s="11" t="s">
        <v>177</v>
      </c>
      <c r="E1694" s="11">
        <v>32.25</v>
      </c>
      <c r="F1694" s="11">
        <v>202009</v>
      </c>
    </row>
    <row r="1695" spans="1:6">
      <c r="A1695" s="11" t="s">
        <v>483</v>
      </c>
      <c r="B1695" s="11">
        <v>28</v>
      </c>
      <c r="C1695" s="11" t="s">
        <v>175</v>
      </c>
      <c r="D1695" s="11" t="s">
        <v>198</v>
      </c>
      <c r="E1695" s="11">
        <v>9.6666666666666679</v>
      </c>
      <c r="F1695" s="11">
        <v>202009</v>
      </c>
    </row>
    <row r="1696" spans="1:6">
      <c r="A1696" s="11" t="s">
        <v>483</v>
      </c>
      <c r="B1696" s="11">
        <v>28</v>
      </c>
      <c r="C1696" s="11" t="s">
        <v>175</v>
      </c>
      <c r="D1696" s="11" t="s">
        <v>206</v>
      </c>
      <c r="E1696" s="11">
        <v>0.74999999999999867</v>
      </c>
      <c r="F1696" s="11">
        <v>202009</v>
      </c>
    </row>
    <row r="1697" spans="1:6">
      <c r="A1697" s="11" t="s">
        <v>783</v>
      </c>
      <c r="B1697" s="11">
        <v>28</v>
      </c>
      <c r="C1697" s="11" t="s">
        <v>198</v>
      </c>
      <c r="D1697" s="11" t="s">
        <v>177</v>
      </c>
      <c r="E1697" s="11">
        <v>45.75</v>
      </c>
      <c r="F1697" s="11">
        <v>202009</v>
      </c>
    </row>
    <row r="1698" spans="1:6">
      <c r="A1698" s="11" t="s">
        <v>502</v>
      </c>
      <c r="B1698" s="11">
        <v>28</v>
      </c>
      <c r="C1698" s="11" t="s">
        <v>198</v>
      </c>
      <c r="D1698" s="11" t="s">
        <v>177</v>
      </c>
      <c r="E1698" s="11">
        <v>13.600000000000001</v>
      </c>
      <c r="F1698" s="11">
        <v>202009</v>
      </c>
    </row>
    <row r="1699" spans="1:6">
      <c r="A1699" s="11" t="s">
        <v>913</v>
      </c>
      <c r="B1699" s="11">
        <v>28</v>
      </c>
      <c r="C1699" s="11" t="s">
        <v>185</v>
      </c>
      <c r="D1699" s="11" t="s">
        <v>177</v>
      </c>
      <c r="E1699" s="11">
        <v>22</v>
      </c>
      <c r="F1699" s="11">
        <v>202009</v>
      </c>
    </row>
    <row r="1700" spans="1:6">
      <c r="A1700" s="11" t="s">
        <v>913</v>
      </c>
      <c r="B1700" s="11">
        <v>28</v>
      </c>
      <c r="C1700" s="11" t="s">
        <v>185</v>
      </c>
      <c r="D1700" s="11" t="s">
        <v>198</v>
      </c>
      <c r="E1700" s="11">
        <v>7.2833333333333314</v>
      </c>
      <c r="F1700" s="11">
        <v>202009</v>
      </c>
    </row>
    <row r="1701" spans="1:6">
      <c r="A1701" s="11" t="s">
        <v>784</v>
      </c>
      <c r="B1701" s="11">
        <v>28</v>
      </c>
      <c r="C1701" s="11" t="s">
        <v>175</v>
      </c>
      <c r="D1701" s="11" t="s">
        <v>148</v>
      </c>
      <c r="E1701" s="11">
        <v>4.75</v>
      </c>
      <c r="F1701" s="11">
        <v>202009</v>
      </c>
    </row>
    <row r="1702" spans="1:6">
      <c r="A1702" s="11" t="s">
        <v>784</v>
      </c>
      <c r="B1702" s="11">
        <v>28</v>
      </c>
      <c r="C1702" s="11" t="s">
        <v>175</v>
      </c>
      <c r="D1702" s="11" t="s">
        <v>182</v>
      </c>
      <c r="E1702" s="11">
        <v>3.5000000000000009</v>
      </c>
      <c r="F1702" s="11">
        <v>202009</v>
      </c>
    </row>
    <row r="1703" spans="1:6">
      <c r="A1703" s="11" t="s">
        <v>784</v>
      </c>
      <c r="B1703" s="11">
        <v>28</v>
      </c>
      <c r="C1703" s="11" t="s">
        <v>175</v>
      </c>
      <c r="D1703" s="11" t="s">
        <v>185</v>
      </c>
      <c r="E1703" s="11">
        <v>4.2500000000000018</v>
      </c>
      <c r="F1703" s="11">
        <v>202009</v>
      </c>
    </row>
    <row r="1704" spans="1:6">
      <c r="A1704" s="11" t="s">
        <v>784</v>
      </c>
      <c r="B1704" s="11">
        <v>28</v>
      </c>
      <c r="C1704" s="11" t="s">
        <v>175</v>
      </c>
      <c r="D1704" s="11" t="s">
        <v>177</v>
      </c>
      <c r="E1704" s="11">
        <v>4.5000000000000018</v>
      </c>
      <c r="F1704" s="11">
        <v>202009</v>
      </c>
    </row>
    <row r="1705" spans="1:6">
      <c r="A1705" s="11" t="s">
        <v>784</v>
      </c>
      <c r="B1705" s="11">
        <v>28</v>
      </c>
      <c r="C1705" s="11" t="s">
        <v>175</v>
      </c>
      <c r="D1705" s="11" t="s">
        <v>198</v>
      </c>
      <c r="E1705" s="11">
        <v>4.9999999999999982</v>
      </c>
      <c r="F1705" s="11">
        <v>202009</v>
      </c>
    </row>
    <row r="1706" spans="1:6">
      <c r="A1706" s="11" t="s">
        <v>784</v>
      </c>
      <c r="B1706" s="11">
        <v>28</v>
      </c>
      <c r="C1706" s="11" t="s">
        <v>175</v>
      </c>
      <c r="D1706" s="11" t="s">
        <v>203</v>
      </c>
      <c r="E1706" s="11">
        <v>2.7500000000000009</v>
      </c>
      <c r="F1706" s="11">
        <v>202009</v>
      </c>
    </row>
    <row r="1707" spans="1:6">
      <c r="A1707" s="11" t="s">
        <v>784</v>
      </c>
      <c r="B1707" s="11">
        <v>28</v>
      </c>
      <c r="C1707" s="11" t="s">
        <v>175</v>
      </c>
      <c r="D1707" s="11" t="s">
        <v>206</v>
      </c>
      <c r="E1707" s="11">
        <v>4.4999999999999973</v>
      </c>
      <c r="F1707" s="11">
        <v>202009</v>
      </c>
    </row>
    <row r="1708" spans="1:6">
      <c r="A1708" s="11" t="s">
        <v>707</v>
      </c>
      <c r="B1708" s="11">
        <v>28</v>
      </c>
      <c r="C1708" s="11" t="s">
        <v>198</v>
      </c>
      <c r="D1708" s="11" t="s">
        <v>185</v>
      </c>
      <c r="E1708" s="11">
        <v>8.6499999999999986</v>
      </c>
      <c r="F1708" s="11">
        <v>202009</v>
      </c>
    </row>
    <row r="1709" spans="1:6">
      <c r="A1709" s="11" t="s">
        <v>1818</v>
      </c>
      <c r="B1709" s="11">
        <v>28</v>
      </c>
      <c r="C1709" s="11" t="s">
        <v>177</v>
      </c>
      <c r="D1709" s="11" t="s">
        <v>198</v>
      </c>
      <c r="E1709" s="11">
        <v>49.88</v>
      </c>
      <c r="F1709" s="11">
        <v>202009</v>
      </c>
    </row>
    <row r="1710" spans="1:6">
      <c r="A1710" s="11" t="s">
        <v>1053</v>
      </c>
      <c r="B1710" s="11">
        <v>28</v>
      </c>
      <c r="C1710" s="11" t="s">
        <v>177</v>
      </c>
      <c r="D1710" s="11" t="s">
        <v>206</v>
      </c>
      <c r="E1710" s="11">
        <v>1.0233333333333325</v>
      </c>
      <c r="F1710" s="11">
        <v>202009</v>
      </c>
    </row>
    <row r="1711" spans="1:6">
      <c r="A1711" s="11" t="s">
        <v>1232</v>
      </c>
      <c r="B1711" s="11">
        <v>29</v>
      </c>
      <c r="C1711" s="11" t="s">
        <v>185</v>
      </c>
      <c r="D1711" s="11" t="s">
        <v>198</v>
      </c>
      <c r="E1711" s="11">
        <v>36.366666666666667</v>
      </c>
      <c r="F1711" s="11">
        <v>202009</v>
      </c>
    </row>
    <row r="1712" spans="1:6">
      <c r="A1712" s="11" t="s">
        <v>496</v>
      </c>
      <c r="B1712" s="11">
        <v>29</v>
      </c>
      <c r="C1712" s="11" t="s">
        <v>185</v>
      </c>
      <c r="D1712" s="11" t="s">
        <v>198</v>
      </c>
      <c r="E1712" s="11">
        <v>0.9000000000000008</v>
      </c>
      <c r="F1712" s="11">
        <v>202009</v>
      </c>
    </row>
    <row r="1713" spans="1:6">
      <c r="A1713" s="11" t="s">
        <v>708</v>
      </c>
      <c r="B1713" s="11">
        <v>29</v>
      </c>
      <c r="C1713" s="11" t="s">
        <v>185</v>
      </c>
      <c r="D1713" s="11" t="s">
        <v>198</v>
      </c>
      <c r="E1713" s="11">
        <v>43.233333333333334</v>
      </c>
      <c r="F1713" s="11">
        <v>202009</v>
      </c>
    </row>
    <row r="1714" spans="1:6">
      <c r="A1714" s="11" t="s">
        <v>708</v>
      </c>
      <c r="B1714" s="11">
        <v>29</v>
      </c>
      <c r="C1714" s="11" t="s">
        <v>185</v>
      </c>
      <c r="D1714" s="11" t="s">
        <v>203</v>
      </c>
      <c r="E1714" s="11">
        <v>11.333333333333336</v>
      </c>
      <c r="F1714" s="11">
        <v>202009</v>
      </c>
    </row>
    <row r="1715" spans="1:6">
      <c r="A1715" s="11" t="s">
        <v>726</v>
      </c>
      <c r="B1715" s="11">
        <v>29</v>
      </c>
      <c r="C1715" s="11" t="s">
        <v>175</v>
      </c>
      <c r="D1715" s="11" t="s">
        <v>185</v>
      </c>
      <c r="E1715" s="11">
        <v>8.5000000000000018</v>
      </c>
      <c r="F1715" s="11">
        <v>202009</v>
      </c>
    </row>
    <row r="1716" spans="1:6">
      <c r="A1716" s="11" t="s">
        <v>726</v>
      </c>
      <c r="B1716" s="11">
        <v>29</v>
      </c>
      <c r="C1716" s="11" t="s">
        <v>175</v>
      </c>
      <c r="D1716" s="11" t="s">
        <v>177</v>
      </c>
      <c r="E1716" s="11">
        <v>6.4999999999999991</v>
      </c>
      <c r="F1716" s="11">
        <v>202009</v>
      </c>
    </row>
    <row r="1717" spans="1:6">
      <c r="A1717" s="11" t="s">
        <v>726</v>
      </c>
      <c r="B1717" s="11">
        <v>29</v>
      </c>
      <c r="C1717" s="11" t="s">
        <v>175</v>
      </c>
      <c r="D1717" s="11" t="s">
        <v>198</v>
      </c>
      <c r="E1717" s="11">
        <v>17</v>
      </c>
      <c r="F1717" s="11">
        <v>202009</v>
      </c>
    </row>
    <row r="1718" spans="1:6">
      <c r="A1718" s="11" t="s">
        <v>726</v>
      </c>
      <c r="B1718" s="11">
        <v>29</v>
      </c>
      <c r="C1718" s="11" t="s">
        <v>175</v>
      </c>
      <c r="D1718" s="11" t="s">
        <v>918</v>
      </c>
      <c r="E1718" s="11">
        <v>3.9999999999999964</v>
      </c>
      <c r="F1718" s="11">
        <v>202009</v>
      </c>
    </row>
    <row r="1719" spans="1:6">
      <c r="A1719" s="11" t="s">
        <v>453</v>
      </c>
      <c r="B1719" s="11">
        <v>29</v>
      </c>
      <c r="C1719" s="11" t="s">
        <v>175</v>
      </c>
      <c r="D1719" s="11" t="s">
        <v>185</v>
      </c>
      <c r="E1719" s="11">
        <v>1.0000000000000004</v>
      </c>
      <c r="F1719" s="11">
        <v>202009</v>
      </c>
    </row>
    <row r="1720" spans="1:6">
      <c r="A1720" s="11" t="s">
        <v>453</v>
      </c>
      <c r="B1720" s="11">
        <v>29</v>
      </c>
      <c r="C1720" s="11" t="s">
        <v>175</v>
      </c>
      <c r="D1720" s="11" t="s">
        <v>177</v>
      </c>
      <c r="E1720" s="11">
        <v>18</v>
      </c>
      <c r="F1720" s="11">
        <v>202009</v>
      </c>
    </row>
    <row r="1721" spans="1:6">
      <c r="A1721" s="11" t="s">
        <v>453</v>
      </c>
      <c r="B1721" s="11">
        <v>29</v>
      </c>
      <c r="C1721" s="11" t="s">
        <v>175</v>
      </c>
      <c r="D1721" s="11" t="s">
        <v>198</v>
      </c>
      <c r="E1721" s="11">
        <v>14</v>
      </c>
      <c r="F1721" s="11">
        <v>202009</v>
      </c>
    </row>
    <row r="1722" spans="1:6">
      <c r="A1722" s="11" t="s">
        <v>951</v>
      </c>
      <c r="B1722" s="11">
        <v>29</v>
      </c>
      <c r="C1722" s="11" t="s">
        <v>198</v>
      </c>
      <c r="D1722" s="11" t="s">
        <v>918</v>
      </c>
      <c r="E1722" s="11">
        <v>5.5000000000000018</v>
      </c>
      <c r="F1722" s="11">
        <v>202009</v>
      </c>
    </row>
    <row r="1723" spans="1:6">
      <c r="A1723" s="11" t="s">
        <v>485</v>
      </c>
      <c r="B1723" s="11">
        <v>29</v>
      </c>
      <c r="C1723" s="11" t="s">
        <v>175</v>
      </c>
      <c r="D1723" s="11" t="s">
        <v>185</v>
      </c>
      <c r="E1723" s="11">
        <v>23.75</v>
      </c>
      <c r="F1723" s="11">
        <v>202009</v>
      </c>
    </row>
    <row r="1724" spans="1:6">
      <c r="A1724" s="11" t="s">
        <v>485</v>
      </c>
      <c r="B1724" s="11">
        <v>29</v>
      </c>
      <c r="C1724" s="11" t="s">
        <v>175</v>
      </c>
      <c r="D1724" s="11" t="s">
        <v>198</v>
      </c>
      <c r="E1724" s="11">
        <v>4.2500000000000009</v>
      </c>
      <c r="F1724" s="11">
        <v>202009</v>
      </c>
    </row>
    <row r="1725" spans="1:6">
      <c r="A1725" s="11" t="s">
        <v>598</v>
      </c>
      <c r="B1725" s="11">
        <v>29</v>
      </c>
      <c r="C1725" s="11" t="s">
        <v>203</v>
      </c>
      <c r="D1725" s="11" t="s">
        <v>198</v>
      </c>
      <c r="E1725" s="11">
        <v>33.000000000000007</v>
      </c>
      <c r="F1725" s="11">
        <v>202009</v>
      </c>
    </row>
    <row r="1726" spans="1:6">
      <c r="A1726" s="11" t="s">
        <v>1086</v>
      </c>
      <c r="B1726" s="11">
        <v>29</v>
      </c>
      <c r="C1726" s="11" t="s">
        <v>175</v>
      </c>
      <c r="D1726" s="11" t="s">
        <v>177</v>
      </c>
      <c r="E1726" s="11">
        <v>20</v>
      </c>
      <c r="F1726" s="11">
        <v>202009</v>
      </c>
    </row>
    <row r="1727" spans="1:6">
      <c r="A1727" s="11" t="s">
        <v>1234</v>
      </c>
      <c r="B1727" s="11">
        <v>29</v>
      </c>
      <c r="C1727" s="11" t="s">
        <v>185</v>
      </c>
      <c r="D1727" s="11" t="s">
        <v>198</v>
      </c>
      <c r="E1727" s="11">
        <v>2.3833333333333329</v>
      </c>
      <c r="F1727" s="11">
        <v>202009</v>
      </c>
    </row>
    <row r="1728" spans="1:6">
      <c r="A1728" s="11" t="s">
        <v>917</v>
      </c>
      <c r="B1728" s="11">
        <v>29</v>
      </c>
      <c r="C1728" s="11" t="s">
        <v>203</v>
      </c>
      <c r="D1728" s="11" t="s">
        <v>185</v>
      </c>
      <c r="E1728" s="11">
        <v>49.46333333333336</v>
      </c>
      <c r="F1728" s="11">
        <v>202009</v>
      </c>
    </row>
    <row r="1729" spans="1:6">
      <c r="A1729" s="11" t="s">
        <v>482</v>
      </c>
      <c r="B1729" s="11">
        <v>29</v>
      </c>
      <c r="C1729" s="11" t="s">
        <v>175</v>
      </c>
      <c r="D1729" s="11" t="s">
        <v>182</v>
      </c>
      <c r="E1729" s="11">
        <v>10.5</v>
      </c>
      <c r="F1729" s="11">
        <v>202009</v>
      </c>
    </row>
    <row r="1730" spans="1:6">
      <c r="A1730" s="11" t="s">
        <v>482</v>
      </c>
      <c r="B1730" s="11">
        <v>29</v>
      </c>
      <c r="C1730" s="11" t="s">
        <v>175</v>
      </c>
      <c r="D1730" s="11" t="s">
        <v>177</v>
      </c>
      <c r="E1730" s="11">
        <v>12.5</v>
      </c>
      <c r="F1730" s="11">
        <v>202009</v>
      </c>
    </row>
    <row r="1731" spans="1:6">
      <c r="A1731" s="11" t="s">
        <v>482</v>
      </c>
      <c r="B1731" s="11">
        <v>29</v>
      </c>
      <c r="C1731" s="11" t="s">
        <v>175</v>
      </c>
      <c r="D1731" s="11" t="s">
        <v>198</v>
      </c>
      <c r="E1731" s="11">
        <v>21</v>
      </c>
      <c r="F1731" s="11">
        <v>202009</v>
      </c>
    </row>
    <row r="1732" spans="1:6">
      <c r="A1732" s="11" t="s">
        <v>482</v>
      </c>
      <c r="B1732" s="11">
        <v>29</v>
      </c>
      <c r="C1732" s="11" t="s">
        <v>175</v>
      </c>
      <c r="D1732" s="11" t="s">
        <v>206</v>
      </c>
      <c r="E1732" s="11">
        <v>11.500000000000002</v>
      </c>
      <c r="F1732" s="11">
        <v>202009</v>
      </c>
    </row>
    <row r="1733" spans="1:6">
      <c r="A1733" s="11" t="s">
        <v>771</v>
      </c>
      <c r="B1733" s="11">
        <v>29</v>
      </c>
      <c r="C1733" s="11" t="s">
        <v>185</v>
      </c>
      <c r="D1733" s="11" t="s">
        <v>198</v>
      </c>
      <c r="E1733" s="11">
        <v>8.3999999999999986</v>
      </c>
      <c r="F1733" s="11">
        <v>202009</v>
      </c>
    </row>
    <row r="1734" spans="1:6">
      <c r="A1734" s="11" t="s">
        <v>915</v>
      </c>
      <c r="B1734" s="11">
        <v>29</v>
      </c>
      <c r="C1734" s="11" t="s">
        <v>185</v>
      </c>
      <c r="D1734" s="11" t="s">
        <v>198</v>
      </c>
      <c r="E1734" s="11">
        <v>8.6866666666666674</v>
      </c>
      <c r="F1734" s="11">
        <v>202009</v>
      </c>
    </row>
    <row r="1735" spans="1:6">
      <c r="A1735" s="11" t="s">
        <v>1078</v>
      </c>
      <c r="B1735" s="11">
        <v>29</v>
      </c>
      <c r="C1735" s="11" t="s">
        <v>177</v>
      </c>
      <c r="D1735" s="11" t="s">
        <v>148</v>
      </c>
      <c r="E1735" s="11">
        <v>52.5</v>
      </c>
      <c r="F1735" s="11">
        <v>202009</v>
      </c>
    </row>
    <row r="1736" spans="1:6">
      <c r="A1736" s="11" t="s">
        <v>467</v>
      </c>
      <c r="B1736" s="11">
        <v>29</v>
      </c>
      <c r="C1736" s="11" t="s">
        <v>185</v>
      </c>
      <c r="D1736" s="11" t="s">
        <v>206</v>
      </c>
      <c r="E1736" s="11">
        <v>67.736666666666665</v>
      </c>
      <c r="F1736" s="11">
        <v>202009</v>
      </c>
    </row>
    <row r="1737" spans="1:6">
      <c r="A1737" s="11" t="s">
        <v>774</v>
      </c>
      <c r="B1737" s="11">
        <v>29</v>
      </c>
      <c r="C1737" s="11" t="s">
        <v>175</v>
      </c>
      <c r="D1737" s="11" t="s">
        <v>198</v>
      </c>
      <c r="E1737" s="11">
        <v>45.75</v>
      </c>
      <c r="F1737" s="11">
        <v>202009</v>
      </c>
    </row>
    <row r="1738" spans="1:6">
      <c r="A1738" s="11" t="s">
        <v>775</v>
      </c>
      <c r="B1738" s="11">
        <v>29</v>
      </c>
      <c r="C1738" s="11" t="s">
        <v>198</v>
      </c>
      <c r="D1738" s="11" t="s">
        <v>185</v>
      </c>
      <c r="E1738" s="11">
        <v>48.786666666666655</v>
      </c>
      <c r="F1738" s="11">
        <v>202009</v>
      </c>
    </row>
    <row r="1739" spans="1:6">
      <c r="A1739" s="11" t="s">
        <v>468</v>
      </c>
      <c r="B1739" s="11">
        <v>29</v>
      </c>
      <c r="C1739" s="11" t="s">
        <v>185</v>
      </c>
      <c r="D1739" s="11" t="s">
        <v>198</v>
      </c>
      <c r="E1739" s="11">
        <v>3.4166666666666652</v>
      </c>
      <c r="F1739" s="11">
        <v>202009</v>
      </c>
    </row>
    <row r="1740" spans="1:6">
      <c r="A1740" s="11" t="s">
        <v>480</v>
      </c>
      <c r="B1740" s="11">
        <v>29</v>
      </c>
      <c r="C1740" s="11" t="s">
        <v>175</v>
      </c>
      <c r="D1740" s="11" t="s">
        <v>185</v>
      </c>
      <c r="E1740" s="11">
        <v>36.75</v>
      </c>
      <c r="F1740" s="11">
        <v>202009</v>
      </c>
    </row>
    <row r="1741" spans="1:6">
      <c r="A1741" s="11" t="s">
        <v>1054</v>
      </c>
      <c r="B1741" s="11">
        <v>29</v>
      </c>
      <c r="C1741" s="11" t="s">
        <v>177</v>
      </c>
      <c r="D1741" s="11" t="s">
        <v>148</v>
      </c>
      <c r="E1741" s="11">
        <v>50</v>
      </c>
      <c r="F1741" s="11">
        <v>202009</v>
      </c>
    </row>
    <row r="1742" spans="1:6">
      <c r="A1742" s="11" t="s">
        <v>500</v>
      </c>
      <c r="B1742" s="11">
        <v>29</v>
      </c>
      <c r="C1742" s="11" t="s">
        <v>185</v>
      </c>
      <c r="D1742" s="11" t="s">
        <v>198</v>
      </c>
      <c r="E1742" s="11">
        <v>4.0666666666666682</v>
      </c>
      <c r="F1742" s="11">
        <v>202009</v>
      </c>
    </row>
    <row r="1743" spans="1:6">
      <c r="A1743" s="11" t="s">
        <v>1208</v>
      </c>
      <c r="B1743" s="11">
        <v>29</v>
      </c>
      <c r="C1743" s="11" t="s">
        <v>175</v>
      </c>
      <c r="D1743" s="11" t="s">
        <v>198</v>
      </c>
      <c r="E1743" s="11">
        <v>16</v>
      </c>
      <c r="F1743" s="11">
        <v>202009</v>
      </c>
    </row>
    <row r="1744" spans="1:6">
      <c r="A1744" s="11" t="s">
        <v>470</v>
      </c>
      <c r="B1744" s="11">
        <v>29</v>
      </c>
      <c r="C1744" s="11" t="s">
        <v>185</v>
      </c>
      <c r="D1744" s="11" t="s">
        <v>198</v>
      </c>
      <c r="E1744" s="11">
        <v>1.7500000000000004</v>
      </c>
      <c r="F1744" s="11">
        <v>202009</v>
      </c>
    </row>
    <row r="1745" spans="1:6">
      <c r="A1745" s="11" t="s">
        <v>777</v>
      </c>
      <c r="B1745" s="11">
        <v>29</v>
      </c>
      <c r="C1745" s="11" t="s">
        <v>175</v>
      </c>
      <c r="D1745" s="11" t="s">
        <v>185</v>
      </c>
      <c r="E1745" s="11">
        <v>27</v>
      </c>
      <c r="F1745" s="11">
        <v>202009</v>
      </c>
    </row>
    <row r="1746" spans="1:6">
      <c r="A1746" s="11" t="s">
        <v>777</v>
      </c>
      <c r="B1746" s="11">
        <v>29</v>
      </c>
      <c r="C1746" s="11" t="s">
        <v>175</v>
      </c>
      <c r="D1746" s="11" t="s">
        <v>206</v>
      </c>
      <c r="E1746" s="11">
        <v>1.0000000000000018</v>
      </c>
      <c r="F1746" s="11">
        <v>202009</v>
      </c>
    </row>
    <row r="1747" spans="1:6">
      <c r="A1747" s="11" t="s">
        <v>1319</v>
      </c>
      <c r="B1747" s="11">
        <v>29</v>
      </c>
      <c r="C1747" s="11" t="s">
        <v>185</v>
      </c>
      <c r="D1747" s="11" t="s">
        <v>182</v>
      </c>
      <c r="E1747" s="11">
        <v>0.33333333333333215</v>
      </c>
      <c r="F1747" s="11">
        <v>202009</v>
      </c>
    </row>
    <row r="1748" spans="1:6">
      <c r="A1748" s="11" t="s">
        <v>1319</v>
      </c>
      <c r="B1748" s="11">
        <v>29</v>
      </c>
      <c r="C1748" s="11" t="s">
        <v>185</v>
      </c>
      <c r="D1748" s="11" t="s">
        <v>198</v>
      </c>
      <c r="E1748" s="11">
        <v>4.583333333333333</v>
      </c>
      <c r="F1748" s="11">
        <v>202009</v>
      </c>
    </row>
    <row r="1749" spans="1:6">
      <c r="A1749" s="11" t="s">
        <v>484</v>
      </c>
      <c r="B1749" s="11">
        <v>29</v>
      </c>
      <c r="C1749" s="11" t="s">
        <v>175</v>
      </c>
      <c r="D1749" s="11" t="s">
        <v>185</v>
      </c>
      <c r="E1749" s="11">
        <v>0.49999999999999956</v>
      </c>
      <c r="F1749" s="11">
        <v>202009</v>
      </c>
    </row>
    <row r="1750" spans="1:6">
      <c r="A1750" s="11" t="s">
        <v>484</v>
      </c>
      <c r="B1750" s="11">
        <v>29</v>
      </c>
      <c r="C1750" s="11" t="s">
        <v>175</v>
      </c>
      <c r="D1750" s="11" t="s">
        <v>177</v>
      </c>
      <c r="E1750" s="11">
        <v>0.24999999999999911</v>
      </c>
      <c r="F1750" s="11">
        <v>202009</v>
      </c>
    </row>
    <row r="1751" spans="1:6">
      <c r="A1751" s="11" t="s">
        <v>484</v>
      </c>
      <c r="B1751" s="11">
        <v>29</v>
      </c>
      <c r="C1751" s="11" t="s">
        <v>175</v>
      </c>
      <c r="D1751" s="11" t="s">
        <v>198</v>
      </c>
      <c r="E1751" s="11">
        <v>7.2500000000000009</v>
      </c>
      <c r="F1751" s="11">
        <v>202009</v>
      </c>
    </row>
    <row r="1752" spans="1:6">
      <c r="A1752" s="11" t="s">
        <v>1220</v>
      </c>
      <c r="B1752" s="11">
        <v>29</v>
      </c>
      <c r="C1752" s="11" t="s">
        <v>198</v>
      </c>
      <c r="D1752" s="11" t="s">
        <v>177</v>
      </c>
      <c r="E1752" s="11">
        <v>35.75</v>
      </c>
      <c r="F1752" s="11">
        <v>202009</v>
      </c>
    </row>
    <row r="1753" spans="1:6">
      <c r="A1753" s="11" t="s">
        <v>476</v>
      </c>
      <c r="B1753" s="11">
        <v>29</v>
      </c>
      <c r="C1753" s="11" t="s">
        <v>198</v>
      </c>
      <c r="D1753" s="11" t="s">
        <v>206</v>
      </c>
      <c r="E1753" s="11">
        <v>56.25</v>
      </c>
      <c r="F1753" s="11">
        <v>202009</v>
      </c>
    </row>
    <row r="1754" spans="1:6">
      <c r="A1754" s="11" t="s">
        <v>477</v>
      </c>
      <c r="B1754" s="11">
        <v>29</v>
      </c>
      <c r="C1754" s="11" t="s">
        <v>198</v>
      </c>
      <c r="D1754" s="11" t="s">
        <v>206</v>
      </c>
      <c r="E1754" s="11">
        <v>47.5</v>
      </c>
      <c r="F1754" s="11">
        <v>202009</v>
      </c>
    </row>
    <row r="1755" spans="1:6">
      <c r="A1755" s="11" t="s">
        <v>782</v>
      </c>
      <c r="B1755" s="11">
        <v>29</v>
      </c>
      <c r="C1755" s="11" t="s">
        <v>185</v>
      </c>
      <c r="D1755" s="11" t="s">
        <v>198</v>
      </c>
      <c r="E1755" s="11">
        <v>5.4166666666666661</v>
      </c>
      <c r="F1755" s="11">
        <v>202009</v>
      </c>
    </row>
    <row r="1756" spans="1:6">
      <c r="A1756" s="11" t="s">
        <v>846</v>
      </c>
      <c r="B1756" s="11">
        <v>29</v>
      </c>
      <c r="C1756" s="11" t="s">
        <v>198</v>
      </c>
      <c r="D1756" s="11" t="s">
        <v>185</v>
      </c>
      <c r="E1756" s="11">
        <v>27.283333333333335</v>
      </c>
      <c r="F1756" s="11">
        <v>202009</v>
      </c>
    </row>
    <row r="1757" spans="1:6">
      <c r="A1757" s="11" t="s">
        <v>464</v>
      </c>
      <c r="B1757" s="11">
        <v>29</v>
      </c>
      <c r="C1757" s="11" t="s">
        <v>198</v>
      </c>
      <c r="D1757" s="11" t="s">
        <v>177</v>
      </c>
      <c r="E1757" s="11">
        <v>45.899999999999991</v>
      </c>
      <c r="F1757" s="11">
        <v>202009</v>
      </c>
    </row>
    <row r="1758" spans="1:6">
      <c r="A1758" s="11" t="s">
        <v>1819</v>
      </c>
      <c r="B1758" s="11">
        <v>29</v>
      </c>
      <c r="C1758" s="11" t="s">
        <v>198</v>
      </c>
      <c r="D1758" s="11" t="s">
        <v>148</v>
      </c>
      <c r="E1758" s="11">
        <v>43.75</v>
      </c>
      <c r="F1758" s="11">
        <v>202009</v>
      </c>
    </row>
    <row r="1759" spans="1:6">
      <c r="A1759" s="11" t="s">
        <v>486</v>
      </c>
      <c r="B1759" s="11">
        <v>29</v>
      </c>
      <c r="C1759" s="11" t="s">
        <v>175</v>
      </c>
      <c r="D1759" s="11" t="s">
        <v>177</v>
      </c>
      <c r="E1759" s="11">
        <v>46.5</v>
      </c>
      <c r="F1759" s="11">
        <v>202009</v>
      </c>
    </row>
    <row r="1760" spans="1:6">
      <c r="A1760" s="11" t="s">
        <v>483</v>
      </c>
      <c r="B1760" s="11">
        <v>29</v>
      </c>
      <c r="C1760" s="11" t="s">
        <v>175</v>
      </c>
      <c r="D1760" s="11" t="s">
        <v>182</v>
      </c>
      <c r="E1760" s="11">
        <v>4.2500000000000009</v>
      </c>
      <c r="F1760" s="11">
        <v>202009</v>
      </c>
    </row>
    <row r="1761" spans="1:6">
      <c r="A1761" s="11" t="s">
        <v>483</v>
      </c>
      <c r="B1761" s="11">
        <v>29</v>
      </c>
      <c r="C1761" s="11" t="s">
        <v>175</v>
      </c>
      <c r="D1761" s="11" t="s">
        <v>185</v>
      </c>
      <c r="E1761" s="11">
        <v>3.9999999999999991</v>
      </c>
      <c r="F1761" s="11">
        <v>202009</v>
      </c>
    </row>
    <row r="1762" spans="1:6">
      <c r="A1762" s="11" t="s">
        <v>483</v>
      </c>
      <c r="B1762" s="11">
        <v>29</v>
      </c>
      <c r="C1762" s="11" t="s">
        <v>175</v>
      </c>
      <c r="D1762" s="11" t="s">
        <v>177</v>
      </c>
      <c r="E1762" s="11">
        <v>26</v>
      </c>
      <c r="F1762" s="11">
        <v>202009</v>
      </c>
    </row>
    <row r="1763" spans="1:6">
      <c r="A1763" s="11" t="s">
        <v>483</v>
      </c>
      <c r="B1763" s="11">
        <v>29</v>
      </c>
      <c r="C1763" s="11" t="s">
        <v>175</v>
      </c>
      <c r="D1763" s="11" t="s">
        <v>198</v>
      </c>
      <c r="E1763" s="11">
        <v>9</v>
      </c>
      <c r="F1763" s="11">
        <v>202009</v>
      </c>
    </row>
    <row r="1764" spans="1:6">
      <c r="A1764" s="11" t="s">
        <v>483</v>
      </c>
      <c r="B1764" s="11">
        <v>29</v>
      </c>
      <c r="C1764" s="11" t="s">
        <v>175</v>
      </c>
      <c r="D1764" s="11" t="s">
        <v>206</v>
      </c>
      <c r="E1764" s="11">
        <v>1.5</v>
      </c>
      <c r="F1764" s="11">
        <v>202009</v>
      </c>
    </row>
    <row r="1765" spans="1:6">
      <c r="A1765" s="11" t="s">
        <v>783</v>
      </c>
      <c r="B1765" s="11">
        <v>29</v>
      </c>
      <c r="C1765" s="11" t="s">
        <v>198</v>
      </c>
      <c r="D1765" s="11" t="s">
        <v>177</v>
      </c>
      <c r="E1765" s="11">
        <v>44</v>
      </c>
      <c r="F1765" s="11">
        <v>202009</v>
      </c>
    </row>
    <row r="1766" spans="1:6">
      <c r="A1766" s="11" t="s">
        <v>502</v>
      </c>
      <c r="B1766" s="11">
        <v>29</v>
      </c>
      <c r="C1766" s="11" t="s">
        <v>198</v>
      </c>
      <c r="D1766" s="11" t="s">
        <v>177</v>
      </c>
      <c r="E1766" s="11">
        <v>22.25</v>
      </c>
      <c r="F1766" s="11">
        <v>202009</v>
      </c>
    </row>
    <row r="1767" spans="1:6">
      <c r="A1767" s="11" t="s">
        <v>913</v>
      </c>
      <c r="B1767" s="11">
        <v>29</v>
      </c>
      <c r="C1767" s="11" t="s">
        <v>185</v>
      </c>
      <c r="D1767" s="11" t="s">
        <v>177</v>
      </c>
      <c r="E1767" s="11">
        <v>7.8999999999999995</v>
      </c>
      <c r="F1767" s="11">
        <v>202009</v>
      </c>
    </row>
    <row r="1768" spans="1:6">
      <c r="A1768" s="11" t="s">
        <v>913</v>
      </c>
      <c r="B1768" s="11">
        <v>29</v>
      </c>
      <c r="C1768" s="11" t="s">
        <v>185</v>
      </c>
      <c r="D1768" s="11" t="s">
        <v>198</v>
      </c>
      <c r="E1768" s="11">
        <v>2.6833333333333331</v>
      </c>
      <c r="F1768" s="11">
        <v>202009</v>
      </c>
    </row>
    <row r="1769" spans="1:6">
      <c r="A1769" s="11" t="s">
        <v>503</v>
      </c>
      <c r="B1769" s="11">
        <v>29</v>
      </c>
      <c r="C1769" s="11" t="s">
        <v>185</v>
      </c>
      <c r="D1769" s="11" t="s">
        <v>177</v>
      </c>
      <c r="E1769" s="11">
        <v>29.216666666666669</v>
      </c>
      <c r="F1769" s="11">
        <v>202009</v>
      </c>
    </row>
    <row r="1770" spans="1:6">
      <c r="A1770" s="11" t="s">
        <v>451</v>
      </c>
      <c r="B1770" s="11">
        <v>29</v>
      </c>
      <c r="C1770" s="11" t="s">
        <v>185</v>
      </c>
      <c r="D1770" s="11" t="s">
        <v>198</v>
      </c>
      <c r="E1770" s="11">
        <v>1.2333333333333329</v>
      </c>
      <c r="F1770" s="11">
        <v>202009</v>
      </c>
    </row>
    <row r="1771" spans="1:6">
      <c r="A1771" s="11" t="s">
        <v>784</v>
      </c>
      <c r="B1771" s="11">
        <v>29</v>
      </c>
      <c r="C1771" s="11" t="s">
        <v>175</v>
      </c>
      <c r="D1771" s="11" t="s">
        <v>148</v>
      </c>
      <c r="E1771" s="11">
        <v>3.7499999999999947</v>
      </c>
      <c r="F1771" s="11">
        <v>202009</v>
      </c>
    </row>
    <row r="1772" spans="1:6">
      <c r="A1772" s="11" t="s">
        <v>784</v>
      </c>
      <c r="B1772" s="11">
        <v>29</v>
      </c>
      <c r="C1772" s="11" t="s">
        <v>175</v>
      </c>
      <c r="D1772" s="11" t="s">
        <v>182</v>
      </c>
      <c r="E1772" s="11">
        <v>4.75</v>
      </c>
      <c r="F1772" s="11">
        <v>202009</v>
      </c>
    </row>
    <row r="1773" spans="1:6">
      <c r="A1773" s="11" t="s">
        <v>784</v>
      </c>
      <c r="B1773" s="11">
        <v>29</v>
      </c>
      <c r="C1773" s="11" t="s">
        <v>175</v>
      </c>
      <c r="D1773" s="11" t="s">
        <v>185</v>
      </c>
      <c r="E1773" s="11">
        <v>4</v>
      </c>
      <c r="F1773" s="11">
        <v>202009</v>
      </c>
    </row>
    <row r="1774" spans="1:6">
      <c r="A1774" s="11" t="s">
        <v>784</v>
      </c>
      <c r="B1774" s="11">
        <v>29</v>
      </c>
      <c r="C1774" s="11" t="s">
        <v>175</v>
      </c>
      <c r="D1774" s="11" t="s">
        <v>177</v>
      </c>
      <c r="E1774" s="11">
        <v>4.0000000000000018</v>
      </c>
      <c r="F1774" s="11">
        <v>202009</v>
      </c>
    </row>
    <row r="1775" spans="1:6">
      <c r="A1775" s="11" t="s">
        <v>784</v>
      </c>
      <c r="B1775" s="11">
        <v>29</v>
      </c>
      <c r="C1775" s="11" t="s">
        <v>175</v>
      </c>
      <c r="D1775" s="11" t="s">
        <v>198</v>
      </c>
      <c r="E1775" s="11">
        <v>6.2499999999999991</v>
      </c>
      <c r="F1775" s="11">
        <v>202009</v>
      </c>
    </row>
    <row r="1776" spans="1:6">
      <c r="A1776" s="11" t="s">
        <v>784</v>
      </c>
      <c r="B1776" s="11">
        <v>29</v>
      </c>
      <c r="C1776" s="11" t="s">
        <v>175</v>
      </c>
      <c r="D1776" s="11" t="s">
        <v>203</v>
      </c>
      <c r="E1776" s="11">
        <v>2.0000000000000022</v>
      </c>
      <c r="F1776" s="11">
        <v>202009</v>
      </c>
    </row>
    <row r="1777" spans="1:6">
      <c r="A1777" s="11" t="s">
        <v>784</v>
      </c>
      <c r="B1777" s="11">
        <v>29</v>
      </c>
      <c r="C1777" s="11" t="s">
        <v>175</v>
      </c>
      <c r="D1777" s="11" t="s">
        <v>206</v>
      </c>
      <c r="E1777" s="11">
        <v>4.7499999999999982</v>
      </c>
      <c r="F1777" s="11">
        <v>202009</v>
      </c>
    </row>
    <row r="1778" spans="1:6">
      <c r="A1778" s="11" t="s">
        <v>784</v>
      </c>
      <c r="B1778" s="11">
        <v>29</v>
      </c>
      <c r="C1778" s="11" t="s">
        <v>175</v>
      </c>
      <c r="D1778" s="11" t="s">
        <v>918</v>
      </c>
      <c r="E1778" s="11">
        <v>0.50000000000000089</v>
      </c>
      <c r="F1778" s="11">
        <v>202009</v>
      </c>
    </row>
    <row r="1779" spans="1:6">
      <c r="A1779" s="11" t="s">
        <v>707</v>
      </c>
      <c r="B1779" s="11">
        <v>29</v>
      </c>
      <c r="C1779" s="11" t="s">
        <v>198</v>
      </c>
      <c r="D1779" s="11" t="s">
        <v>185</v>
      </c>
      <c r="E1779" s="11">
        <v>11.386666666666665</v>
      </c>
      <c r="F1779" s="11">
        <v>202009</v>
      </c>
    </row>
    <row r="1780" spans="1:6">
      <c r="A1780" s="11" t="s">
        <v>1818</v>
      </c>
      <c r="B1780" s="11">
        <v>29</v>
      </c>
      <c r="C1780" s="11" t="s">
        <v>177</v>
      </c>
      <c r="D1780" s="11" t="s">
        <v>198</v>
      </c>
      <c r="E1780" s="11">
        <v>46.4</v>
      </c>
      <c r="F1780" s="11">
        <v>202009</v>
      </c>
    </row>
    <row r="1781" spans="1:6">
      <c r="A1781" s="11" t="s">
        <v>1053</v>
      </c>
      <c r="B1781" s="11">
        <v>29</v>
      </c>
      <c r="C1781" s="11" t="s">
        <v>177</v>
      </c>
      <c r="D1781" s="11" t="s">
        <v>198</v>
      </c>
      <c r="E1781" s="11">
        <v>6.4833333333333325</v>
      </c>
      <c r="F1781" s="11">
        <v>202009</v>
      </c>
    </row>
    <row r="1782" spans="1:6">
      <c r="A1782" s="11" t="s">
        <v>1053</v>
      </c>
      <c r="B1782" s="11">
        <v>29</v>
      </c>
      <c r="C1782" s="11" t="s">
        <v>177</v>
      </c>
      <c r="D1782" s="11" t="s">
        <v>206</v>
      </c>
      <c r="E1782" s="11">
        <v>10.996666666666666</v>
      </c>
      <c r="F1782" s="11">
        <v>202009</v>
      </c>
    </row>
    <row r="1783" spans="1:6">
      <c r="A1783" s="11" t="s">
        <v>726</v>
      </c>
      <c r="B1783" s="11">
        <v>30</v>
      </c>
      <c r="C1783" s="11" t="s">
        <v>175</v>
      </c>
      <c r="D1783" s="11" t="s">
        <v>185</v>
      </c>
      <c r="E1783" s="11">
        <v>11.000000000000004</v>
      </c>
      <c r="F1783" s="11">
        <v>202009</v>
      </c>
    </row>
    <row r="1784" spans="1:6">
      <c r="A1784" s="11" t="s">
        <v>726</v>
      </c>
      <c r="B1784" s="11">
        <v>30</v>
      </c>
      <c r="C1784" s="11" t="s">
        <v>175</v>
      </c>
      <c r="D1784" s="11" t="s">
        <v>177</v>
      </c>
      <c r="E1784" s="11">
        <v>4.4999999999999973</v>
      </c>
      <c r="F1784" s="11">
        <v>202009</v>
      </c>
    </row>
    <row r="1785" spans="1:6">
      <c r="A1785" s="11" t="s">
        <v>726</v>
      </c>
      <c r="B1785" s="11">
        <v>30</v>
      </c>
      <c r="C1785" s="11" t="s">
        <v>175</v>
      </c>
      <c r="D1785" s="11" t="s">
        <v>198</v>
      </c>
      <c r="E1785" s="11">
        <v>26.5</v>
      </c>
      <c r="F1785" s="11">
        <v>202009</v>
      </c>
    </row>
    <row r="1786" spans="1:6">
      <c r="A1786" s="11" t="s">
        <v>726</v>
      </c>
      <c r="B1786" s="11">
        <v>30</v>
      </c>
      <c r="C1786" s="11" t="s">
        <v>175</v>
      </c>
      <c r="D1786" s="11" t="s">
        <v>918</v>
      </c>
      <c r="E1786" s="11">
        <v>1.4999999999999973</v>
      </c>
      <c r="F1786" s="11">
        <v>202009</v>
      </c>
    </row>
    <row r="1787" spans="1:6">
      <c r="A1787" s="11" t="s">
        <v>458</v>
      </c>
      <c r="B1787" s="11">
        <v>30</v>
      </c>
      <c r="C1787" s="11" t="s">
        <v>185</v>
      </c>
      <c r="D1787" s="11" t="s">
        <v>182</v>
      </c>
      <c r="E1787" s="11">
        <v>1.5000000000000013</v>
      </c>
      <c r="F1787" s="11">
        <v>202009</v>
      </c>
    </row>
    <row r="1788" spans="1:6">
      <c r="A1788" s="11" t="s">
        <v>458</v>
      </c>
      <c r="B1788" s="11">
        <v>30</v>
      </c>
      <c r="C1788" s="11" t="s">
        <v>185</v>
      </c>
      <c r="D1788" s="11" t="s">
        <v>177</v>
      </c>
      <c r="E1788" s="11">
        <v>6</v>
      </c>
      <c r="F1788" s="11">
        <v>202009</v>
      </c>
    </row>
    <row r="1789" spans="1:6">
      <c r="A1789" s="11" t="s">
        <v>458</v>
      </c>
      <c r="B1789" s="11">
        <v>30</v>
      </c>
      <c r="C1789" s="11" t="s">
        <v>185</v>
      </c>
      <c r="D1789" s="11" t="s">
        <v>198</v>
      </c>
      <c r="E1789" s="11">
        <v>7.9999999999999982</v>
      </c>
      <c r="F1789" s="11">
        <v>202009</v>
      </c>
    </row>
    <row r="1790" spans="1:6">
      <c r="A1790" s="11" t="s">
        <v>458</v>
      </c>
      <c r="B1790" s="11">
        <v>30</v>
      </c>
      <c r="C1790" s="11" t="s">
        <v>185</v>
      </c>
      <c r="D1790" s="11" t="s">
        <v>206</v>
      </c>
      <c r="E1790" s="11">
        <v>1.5</v>
      </c>
      <c r="F1790" s="11">
        <v>202009</v>
      </c>
    </row>
    <row r="1791" spans="1:6">
      <c r="A1791" s="11" t="s">
        <v>453</v>
      </c>
      <c r="B1791" s="11">
        <v>30</v>
      </c>
      <c r="C1791" s="11" t="s">
        <v>175</v>
      </c>
      <c r="D1791" s="11" t="s">
        <v>177</v>
      </c>
      <c r="E1791" s="11">
        <v>3</v>
      </c>
      <c r="F1791" s="11">
        <v>202009</v>
      </c>
    </row>
    <row r="1792" spans="1:6">
      <c r="A1792" s="11" t="s">
        <v>453</v>
      </c>
      <c r="B1792" s="11">
        <v>30</v>
      </c>
      <c r="C1792" s="11" t="s">
        <v>175</v>
      </c>
      <c r="D1792" s="11" t="s">
        <v>198</v>
      </c>
      <c r="E1792" s="11">
        <v>1.0000000000000004</v>
      </c>
      <c r="F1792" s="11">
        <v>202009</v>
      </c>
    </row>
    <row r="1793" spans="1:6">
      <c r="A1793" s="11" t="s">
        <v>485</v>
      </c>
      <c r="B1793" s="11">
        <v>30</v>
      </c>
      <c r="C1793" s="11" t="s">
        <v>175</v>
      </c>
      <c r="D1793" s="11" t="s">
        <v>185</v>
      </c>
      <c r="E1793" s="11">
        <v>44.75</v>
      </c>
      <c r="F1793" s="11">
        <v>202009</v>
      </c>
    </row>
    <row r="1794" spans="1:6">
      <c r="A1794" s="11" t="s">
        <v>485</v>
      </c>
      <c r="B1794" s="11">
        <v>30</v>
      </c>
      <c r="C1794" s="11" t="s">
        <v>175</v>
      </c>
      <c r="D1794" s="11" t="s">
        <v>198</v>
      </c>
      <c r="E1794" s="11">
        <v>4.0000000000000018</v>
      </c>
      <c r="F1794" s="11">
        <v>202009</v>
      </c>
    </row>
    <row r="1795" spans="1:6">
      <c r="A1795" s="11" t="s">
        <v>598</v>
      </c>
      <c r="B1795" s="11">
        <v>30</v>
      </c>
      <c r="C1795" s="11" t="s">
        <v>203</v>
      </c>
      <c r="D1795" s="11" t="s">
        <v>198</v>
      </c>
      <c r="E1795" s="11">
        <v>15.000000000000002</v>
      </c>
      <c r="F1795" s="11">
        <v>202009</v>
      </c>
    </row>
    <row r="1796" spans="1:6">
      <c r="A1796" s="11" t="s">
        <v>956</v>
      </c>
      <c r="B1796" s="11">
        <v>30</v>
      </c>
      <c r="C1796" s="11" t="s">
        <v>185</v>
      </c>
      <c r="D1796" s="11" t="s">
        <v>198</v>
      </c>
      <c r="E1796" s="11">
        <v>3.833333333333333</v>
      </c>
      <c r="F1796" s="11">
        <v>202009</v>
      </c>
    </row>
    <row r="1797" spans="1:6">
      <c r="A1797" s="11" t="s">
        <v>1234</v>
      </c>
      <c r="B1797" s="11">
        <v>30</v>
      </c>
      <c r="C1797" s="11" t="s">
        <v>185</v>
      </c>
      <c r="D1797" s="11" t="s">
        <v>198</v>
      </c>
      <c r="E1797" s="11">
        <v>9.8833333333333329</v>
      </c>
      <c r="F1797" s="11">
        <v>202009</v>
      </c>
    </row>
    <row r="1798" spans="1:6">
      <c r="A1798" s="11" t="s">
        <v>769</v>
      </c>
      <c r="B1798" s="11">
        <v>30</v>
      </c>
      <c r="C1798" s="11" t="s">
        <v>185</v>
      </c>
      <c r="D1798" s="11" t="s">
        <v>198</v>
      </c>
      <c r="E1798" s="11">
        <v>0.24999999999999911</v>
      </c>
      <c r="F1798" s="11">
        <v>202009</v>
      </c>
    </row>
    <row r="1799" spans="1:6">
      <c r="A1799" s="11" t="s">
        <v>769</v>
      </c>
      <c r="B1799" s="11">
        <v>30</v>
      </c>
      <c r="C1799" s="11" t="s">
        <v>185</v>
      </c>
      <c r="D1799" s="11" t="s">
        <v>206</v>
      </c>
      <c r="E1799" s="11">
        <v>0.25000000000000178</v>
      </c>
      <c r="F1799" s="11">
        <v>202009</v>
      </c>
    </row>
    <row r="1800" spans="1:6">
      <c r="A1800" s="11" t="s">
        <v>450</v>
      </c>
      <c r="B1800" s="11">
        <v>30</v>
      </c>
      <c r="C1800" s="11" t="s">
        <v>185</v>
      </c>
      <c r="D1800" s="11" t="s">
        <v>198</v>
      </c>
      <c r="E1800" s="11">
        <v>6.4</v>
      </c>
      <c r="F1800" s="11">
        <v>202009</v>
      </c>
    </row>
    <row r="1801" spans="1:6">
      <c r="A1801" s="11" t="s">
        <v>482</v>
      </c>
      <c r="B1801" s="11">
        <v>30</v>
      </c>
      <c r="C1801" s="11" t="s">
        <v>175</v>
      </c>
      <c r="D1801" s="11" t="s">
        <v>177</v>
      </c>
      <c r="E1801" s="11">
        <v>10</v>
      </c>
      <c r="F1801" s="11">
        <v>202009</v>
      </c>
    </row>
    <row r="1802" spans="1:6">
      <c r="A1802" s="11" t="s">
        <v>482</v>
      </c>
      <c r="B1802" s="11">
        <v>30</v>
      </c>
      <c r="C1802" s="11" t="s">
        <v>175</v>
      </c>
      <c r="D1802" s="11" t="s">
        <v>198</v>
      </c>
      <c r="E1802" s="11">
        <v>20</v>
      </c>
      <c r="F1802" s="11">
        <v>202009</v>
      </c>
    </row>
    <row r="1803" spans="1:6">
      <c r="A1803" s="11" t="s">
        <v>1078</v>
      </c>
      <c r="B1803" s="11">
        <v>30</v>
      </c>
      <c r="C1803" s="11" t="s">
        <v>177</v>
      </c>
      <c r="D1803" s="11" t="s">
        <v>148</v>
      </c>
      <c r="E1803" s="11">
        <v>53.75</v>
      </c>
      <c r="F1803" s="11">
        <v>202009</v>
      </c>
    </row>
    <row r="1804" spans="1:6">
      <c r="A1804" s="11" t="s">
        <v>467</v>
      </c>
      <c r="B1804" s="11">
        <v>30</v>
      </c>
      <c r="C1804" s="11" t="s">
        <v>185</v>
      </c>
      <c r="D1804" s="11" t="s">
        <v>206</v>
      </c>
      <c r="E1804" s="11">
        <v>68.47999999999999</v>
      </c>
      <c r="F1804" s="11">
        <v>202009</v>
      </c>
    </row>
    <row r="1805" spans="1:6">
      <c r="A1805" s="11" t="s">
        <v>774</v>
      </c>
      <c r="B1805" s="11">
        <v>30</v>
      </c>
      <c r="C1805" s="11" t="s">
        <v>175</v>
      </c>
      <c r="D1805" s="11" t="s">
        <v>198</v>
      </c>
      <c r="E1805" s="11">
        <v>36.5</v>
      </c>
      <c r="F1805" s="11">
        <v>202009</v>
      </c>
    </row>
    <row r="1806" spans="1:6">
      <c r="A1806" s="11" t="s">
        <v>775</v>
      </c>
      <c r="B1806" s="11">
        <v>30</v>
      </c>
      <c r="C1806" s="11" t="s">
        <v>198</v>
      </c>
      <c r="D1806" s="11" t="s">
        <v>185</v>
      </c>
      <c r="E1806" s="11">
        <v>18.889999999999997</v>
      </c>
      <c r="F1806" s="11">
        <v>202009</v>
      </c>
    </row>
    <row r="1807" spans="1:6">
      <c r="A1807" s="11" t="s">
        <v>480</v>
      </c>
      <c r="B1807" s="11">
        <v>30</v>
      </c>
      <c r="C1807" s="11" t="s">
        <v>175</v>
      </c>
      <c r="D1807" s="11" t="s">
        <v>185</v>
      </c>
      <c r="E1807" s="11">
        <v>17</v>
      </c>
      <c r="F1807" s="11">
        <v>202009</v>
      </c>
    </row>
    <row r="1808" spans="1:6">
      <c r="A1808" s="11" t="s">
        <v>1054</v>
      </c>
      <c r="B1808" s="11">
        <v>30</v>
      </c>
      <c r="C1808" s="11" t="s">
        <v>177</v>
      </c>
      <c r="D1808" s="11" t="s">
        <v>148</v>
      </c>
      <c r="E1808" s="11">
        <v>51</v>
      </c>
      <c r="F1808" s="11">
        <v>202009</v>
      </c>
    </row>
    <row r="1809" spans="1:6">
      <c r="A1809" s="11" t="s">
        <v>1208</v>
      </c>
      <c r="B1809" s="11">
        <v>30</v>
      </c>
      <c r="C1809" s="11" t="s">
        <v>175</v>
      </c>
      <c r="D1809" s="11" t="s">
        <v>198</v>
      </c>
      <c r="E1809" s="11">
        <v>16</v>
      </c>
      <c r="F1809" s="11">
        <v>202009</v>
      </c>
    </row>
    <row r="1810" spans="1:6">
      <c r="A1810" s="11" t="s">
        <v>777</v>
      </c>
      <c r="B1810" s="11">
        <v>30</v>
      </c>
      <c r="C1810" s="11" t="s">
        <v>175</v>
      </c>
      <c r="D1810" s="11" t="s">
        <v>185</v>
      </c>
      <c r="E1810" s="11">
        <v>19.75</v>
      </c>
      <c r="F1810" s="11">
        <v>202009</v>
      </c>
    </row>
    <row r="1811" spans="1:6">
      <c r="A1811" s="11" t="s">
        <v>777</v>
      </c>
      <c r="B1811" s="11">
        <v>30</v>
      </c>
      <c r="C1811" s="11" t="s">
        <v>175</v>
      </c>
      <c r="D1811" s="11" t="s">
        <v>206</v>
      </c>
      <c r="E1811" s="11">
        <v>2.0000000000000009</v>
      </c>
      <c r="F1811" s="11">
        <v>202009</v>
      </c>
    </row>
    <row r="1812" spans="1:6">
      <c r="A1812" s="11" t="s">
        <v>778</v>
      </c>
      <c r="B1812" s="11">
        <v>30</v>
      </c>
      <c r="C1812" s="11" t="s">
        <v>175</v>
      </c>
      <c r="D1812" s="11" t="s">
        <v>185</v>
      </c>
      <c r="E1812" s="11">
        <v>7</v>
      </c>
      <c r="F1812" s="11">
        <v>202009</v>
      </c>
    </row>
    <row r="1813" spans="1:6">
      <c r="A1813" s="11" t="s">
        <v>778</v>
      </c>
      <c r="B1813" s="11">
        <v>30</v>
      </c>
      <c r="C1813" s="11" t="s">
        <v>175</v>
      </c>
      <c r="D1813" s="11" t="s">
        <v>177</v>
      </c>
      <c r="E1813" s="11">
        <v>5</v>
      </c>
      <c r="F1813" s="11">
        <v>202009</v>
      </c>
    </row>
    <row r="1814" spans="1:6">
      <c r="A1814" s="11" t="s">
        <v>778</v>
      </c>
      <c r="B1814" s="11">
        <v>30</v>
      </c>
      <c r="C1814" s="11" t="s">
        <v>175</v>
      </c>
      <c r="D1814" s="11" t="s">
        <v>198</v>
      </c>
      <c r="E1814" s="11">
        <v>19.000000000000007</v>
      </c>
      <c r="F1814" s="11">
        <v>202009</v>
      </c>
    </row>
    <row r="1815" spans="1:6">
      <c r="A1815" s="11" t="s">
        <v>960</v>
      </c>
      <c r="B1815" s="11">
        <v>30</v>
      </c>
      <c r="C1815" s="11" t="s">
        <v>185</v>
      </c>
      <c r="D1815" s="11" t="s">
        <v>198</v>
      </c>
      <c r="E1815" s="11">
        <v>18.216666666666665</v>
      </c>
      <c r="F1815" s="11">
        <v>202009</v>
      </c>
    </row>
    <row r="1816" spans="1:6">
      <c r="A1816" s="11" t="s">
        <v>1220</v>
      </c>
      <c r="B1816" s="11">
        <v>30</v>
      </c>
      <c r="C1816" s="11" t="s">
        <v>198</v>
      </c>
      <c r="D1816" s="11" t="s">
        <v>177</v>
      </c>
      <c r="E1816" s="11">
        <v>38.749999999999993</v>
      </c>
      <c r="F1816" s="11">
        <v>202009</v>
      </c>
    </row>
    <row r="1817" spans="1:6">
      <c r="A1817" s="11" t="s">
        <v>477</v>
      </c>
      <c r="B1817" s="11">
        <v>30</v>
      </c>
      <c r="C1817" s="11" t="s">
        <v>198</v>
      </c>
      <c r="D1817" s="11" t="s">
        <v>206</v>
      </c>
      <c r="E1817" s="11">
        <v>38.5</v>
      </c>
      <c r="F1817" s="11">
        <v>202009</v>
      </c>
    </row>
    <row r="1818" spans="1:6">
      <c r="A1818" s="11" t="s">
        <v>846</v>
      </c>
      <c r="B1818" s="11">
        <v>30</v>
      </c>
      <c r="C1818" s="11" t="s">
        <v>198</v>
      </c>
      <c r="D1818" s="11" t="s">
        <v>185</v>
      </c>
      <c r="E1818" s="11">
        <v>36.066666666666663</v>
      </c>
      <c r="F1818" s="11">
        <v>202009</v>
      </c>
    </row>
    <row r="1819" spans="1:6">
      <c r="A1819" s="11" t="s">
        <v>487</v>
      </c>
      <c r="B1819" s="11">
        <v>30</v>
      </c>
      <c r="C1819" s="11" t="s">
        <v>175</v>
      </c>
      <c r="D1819" s="11" t="s">
        <v>177</v>
      </c>
      <c r="E1819" s="11">
        <v>11.25</v>
      </c>
      <c r="F1819" s="11">
        <v>202009</v>
      </c>
    </row>
    <row r="1820" spans="1:6">
      <c r="A1820" s="11" t="s">
        <v>486</v>
      </c>
      <c r="B1820" s="11">
        <v>30</v>
      </c>
      <c r="C1820" s="11" t="s">
        <v>175</v>
      </c>
      <c r="D1820" s="11" t="s">
        <v>177</v>
      </c>
      <c r="E1820" s="11">
        <v>43</v>
      </c>
      <c r="F1820" s="11">
        <v>202009</v>
      </c>
    </row>
    <row r="1821" spans="1:6">
      <c r="A1821" s="11" t="s">
        <v>483</v>
      </c>
      <c r="B1821" s="11">
        <v>30</v>
      </c>
      <c r="C1821" s="11" t="s">
        <v>175</v>
      </c>
      <c r="D1821" s="11" t="s">
        <v>182</v>
      </c>
      <c r="E1821" s="11">
        <v>9.5</v>
      </c>
      <c r="F1821" s="11">
        <v>202009</v>
      </c>
    </row>
    <row r="1822" spans="1:6">
      <c r="A1822" s="11" t="s">
        <v>483</v>
      </c>
      <c r="B1822" s="11">
        <v>30</v>
      </c>
      <c r="C1822" s="11" t="s">
        <v>175</v>
      </c>
      <c r="D1822" s="11" t="s">
        <v>185</v>
      </c>
      <c r="E1822" s="11">
        <v>4.25</v>
      </c>
      <c r="F1822" s="11">
        <v>202009</v>
      </c>
    </row>
    <row r="1823" spans="1:6">
      <c r="A1823" s="11" t="s">
        <v>483</v>
      </c>
      <c r="B1823" s="11">
        <v>30</v>
      </c>
      <c r="C1823" s="11" t="s">
        <v>175</v>
      </c>
      <c r="D1823" s="11" t="s">
        <v>177</v>
      </c>
      <c r="E1823" s="11">
        <v>20.75</v>
      </c>
      <c r="F1823" s="11">
        <v>202009</v>
      </c>
    </row>
    <row r="1824" spans="1:6">
      <c r="A1824" s="11" t="s">
        <v>483</v>
      </c>
      <c r="B1824" s="11">
        <v>30</v>
      </c>
      <c r="C1824" s="11" t="s">
        <v>175</v>
      </c>
      <c r="D1824" s="11" t="s">
        <v>198</v>
      </c>
      <c r="E1824" s="11">
        <v>8.4999999999999964</v>
      </c>
      <c r="F1824" s="11">
        <v>202009</v>
      </c>
    </row>
    <row r="1825" spans="1:6">
      <c r="A1825" s="11" t="s">
        <v>483</v>
      </c>
      <c r="B1825" s="11">
        <v>30</v>
      </c>
      <c r="C1825" s="11" t="s">
        <v>175</v>
      </c>
      <c r="D1825" s="11" t="s">
        <v>206</v>
      </c>
      <c r="E1825" s="11">
        <v>1.5</v>
      </c>
      <c r="F1825" s="11">
        <v>202009</v>
      </c>
    </row>
    <row r="1826" spans="1:6">
      <c r="A1826" s="11" t="s">
        <v>783</v>
      </c>
      <c r="B1826" s="11">
        <v>30</v>
      </c>
      <c r="C1826" s="11" t="s">
        <v>198</v>
      </c>
      <c r="D1826" s="11" t="s">
        <v>177</v>
      </c>
      <c r="E1826" s="11">
        <v>48.5</v>
      </c>
      <c r="F1826" s="11">
        <v>202009</v>
      </c>
    </row>
    <row r="1827" spans="1:6">
      <c r="A1827" s="11" t="s">
        <v>502</v>
      </c>
      <c r="B1827" s="11">
        <v>30</v>
      </c>
      <c r="C1827" s="11" t="s">
        <v>198</v>
      </c>
      <c r="D1827" s="11" t="s">
        <v>177</v>
      </c>
      <c r="E1827" s="11">
        <v>9.5166666666666675</v>
      </c>
      <c r="F1827" s="11">
        <v>202009</v>
      </c>
    </row>
    <row r="1828" spans="1:6">
      <c r="A1828" s="11" t="s">
        <v>913</v>
      </c>
      <c r="B1828" s="11">
        <v>30</v>
      </c>
      <c r="C1828" s="11" t="s">
        <v>185</v>
      </c>
      <c r="D1828" s="11" t="s">
        <v>177</v>
      </c>
      <c r="E1828" s="11">
        <v>27.05</v>
      </c>
      <c r="F1828" s="11">
        <v>202009</v>
      </c>
    </row>
    <row r="1829" spans="1:6">
      <c r="A1829" s="11" t="s">
        <v>784</v>
      </c>
      <c r="B1829" s="11">
        <v>30</v>
      </c>
      <c r="C1829" s="11" t="s">
        <v>175</v>
      </c>
      <c r="D1829" s="11" t="s">
        <v>148</v>
      </c>
      <c r="E1829" s="11">
        <v>2.0000000000000022</v>
      </c>
      <c r="F1829" s="11">
        <v>202009</v>
      </c>
    </row>
    <row r="1830" spans="1:6">
      <c r="A1830" s="11" t="s">
        <v>784</v>
      </c>
      <c r="B1830" s="11">
        <v>30</v>
      </c>
      <c r="C1830" s="11" t="s">
        <v>175</v>
      </c>
      <c r="D1830" s="11" t="s">
        <v>182</v>
      </c>
      <c r="E1830" s="11">
        <v>4.0000000000000018</v>
      </c>
      <c r="F1830" s="11">
        <v>202009</v>
      </c>
    </row>
    <row r="1831" spans="1:6">
      <c r="A1831" s="11" t="s">
        <v>784</v>
      </c>
      <c r="B1831" s="11">
        <v>30</v>
      </c>
      <c r="C1831" s="11" t="s">
        <v>175</v>
      </c>
      <c r="D1831" s="11" t="s">
        <v>185</v>
      </c>
      <c r="E1831" s="11">
        <v>4.9999999999999991</v>
      </c>
      <c r="F1831" s="11">
        <v>202009</v>
      </c>
    </row>
    <row r="1832" spans="1:6">
      <c r="A1832" s="11" t="s">
        <v>784</v>
      </c>
      <c r="B1832" s="11">
        <v>30</v>
      </c>
      <c r="C1832" s="11" t="s">
        <v>175</v>
      </c>
      <c r="D1832" s="11" t="s">
        <v>177</v>
      </c>
      <c r="E1832" s="11">
        <v>4.9999999999999982</v>
      </c>
      <c r="F1832" s="11">
        <v>202009</v>
      </c>
    </row>
    <row r="1833" spans="1:6">
      <c r="A1833" s="11" t="s">
        <v>784</v>
      </c>
      <c r="B1833" s="11">
        <v>30</v>
      </c>
      <c r="C1833" s="11" t="s">
        <v>175</v>
      </c>
      <c r="D1833" s="11" t="s">
        <v>198</v>
      </c>
      <c r="E1833" s="11">
        <v>5.9999999999999982</v>
      </c>
      <c r="F1833" s="11">
        <v>202009</v>
      </c>
    </row>
    <row r="1834" spans="1:6">
      <c r="A1834" s="11" t="s">
        <v>784</v>
      </c>
      <c r="B1834" s="11">
        <v>30</v>
      </c>
      <c r="C1834" s="11" t="s">
        <v>175</v>
      </c>
      <c r="D1834" s="11" t="s">
        <v>203</v>
      </c>
      <c r="E1834" s="11">
        <v>1.0000000000000004</v>
      </c>
      <c r="F1834" s="11">
        <v>202009</v>
      </c>
    </row>
    <row r="1835" spans="1:6">
      <c r="A1835" s="11" t="s">
        <v>784</v>
      </c>
      <c r="B1835" s="11">
        <v>30</v>
      </c>
      <c r="C1835" s="11" t="s">
        <v>175</v>
      </c>
      <c r="D1835" s="11" t="s">
        <v>206</v>
      </c>
      <c r="E1835" s="11">
        <v>5.0000000000000009</v>
      </c>
      <c r="F1835" s="11">
        <v>202009</v>
      </c>
    </row>
    <row r="1836" spans="1:6">
      <c r="A1836" s="11" t="s">
        <v>1818</v>
      </c>
      <c r="B1836" s="11">
        <v>30</v>
      </c>
      <c r="C1836" s="11" t="s">
        <v>177</v>
      </c>
      <c r="D1836" s="11" t="s">
        <v>198</v>
      </c>
      <c r="E1836" s="11">
        <v>35.663333333333334</v>
      </c>
      <c r="F1836" s="11">
        <v>202009</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623"/>
  <sheetViews>
    <sheetView showZeros="0" workbookViewId="0">
      <pane ySplit="3" topLeftCell="A604" activePane="bottomLeft" state="frozen"/>
      <selection activeCell="A4" sqref="A4"/>
      <selection pane="bottomLeft" activeCell="A4" sqref="A4:V62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1232</v>
      </c>
      <c r="B4" s="11">
        <v>31</v>
      </c>
      <c r="C4" s="11">
        <v>0</v>
      </c>
      <c r="G4" s="11">
        <v>40</v>
      </c>
      <c r="O4" s="11">
        <v>0</v>
      </c>
      <c r="P4" s="11">
        <v>0</v>
      </c>
      <c r="Q4" s="11">
        <v>0</v>
      </c>
      <c r="R4" s="11">
        <v>0</v>
      </c>
      <c r="V4" s="11">
        <v>202009</v>
      </c>
    </row>
    <row r="5" spans="1:22">
      <c r="A5" s="11" t="s">
        <v>496</v>
      </c>
      <c r="B5" s="11">
        <v>31</v>
      </c>
      <c r="C5" s="11">
        <v>43</v>
      </c>
      <c r="E5" s="11">
        <v>1.95</v>
      </c>
      <c r="F5" s="11">
        <v>0.3</v>
      </c>
      <c r="O5" s="11">
        <v>0</v>
      </c>
      <c r="P5" s="11">
        <v>0</v>
      </c>
      <c r="Q5" s="11">
        <v>0</v>
      </c>
      <c r="R5" s="11">
        <v>0</v>
      </c>
      <c r="V5" s="11">
        <v>202009</v>
      </c>
    </row>
    <row r="6" spans="1:22">
      <c r="A6" s="11" t="s">
        <v>708</v>
      </c>
      <c r="B6" s="11">
        <v>31</v>
      </c>
      <c r="C6" s="11">
        <v>0</v>
      </c>
      <c r="G6" s="11">
        <v>40</v>
      </c>
      <c r="O6" s="11">
        <v>0</v>
      </c>
      <c r="P6" s="11">
        <v>0</v>
      </c>
      <c r="Q6" s="11">
        <v>0</v>
      </c>
      <c r="R6" s="11">
        <v>0</v>
      </c>
      <c r="V6" s="11">
        <v>202009</v>
      </c>
    </row>
    <row r="7" spans="1:22">
      <c r="A7" s="11" t="s">
        <v>726</v>
      </c>
      <c r="B7" s="11">
        <v>31</v>
      </c>
      <c r="C7" s="11">
        <v>37</v>
      </c>
      <c r="N7" s="11">
        <v>3</v>
      </c>
      <c r="O7" s="11">
        <v>0</v>
      </c>
      <c r="P7" s="11">
        <v>0</v>
      </c>
      <c r="Q7" s="11">
        <v>0</v>
      </c>
      <c r="R7" s="11">
        <v>0</v>
      </c>
      <c r="V7" s="11">
        <v>202009</v>
      </c>
    </row>
    <row r="8" spans="1:22">
      <c r="A8" s="11" t="s">
        <v>458</v>
      </c>
      <c r="B8" s="11">
        <v>31</v>
      </c>
      <c r="C8" s="11">
        <v>39.5</v>
      </c>
      <c r="N8" s="11">
        <v>0.5</v>
      </c>
      <c r="O8" s="11">
        <v>0</v>
      </c>
      <c r="P8" s="11">
        <v>0</v>
      </c>
      <c r="Q8" s="11">
        <v>0</v>
      </c>
      <c r="R8" s="11">
        <v>0</v>
      </c>
      <c r="V8" s="11">
        <v>202009</v>
      </c>
    </row>
    <row r="9" spans="1:22">
      <c r="A9" s="11" t="s">
        <v>1205</v>
      </c>
      <c r="B9" s="11">
        <v>31</v>
      </c>
      <c r="C9" s="11">
        <v>45</v>
      </c>
      <c r="E9" s="11">
        <v>2.5</v>
      </c>
      <c r="F9" s="11">
        <v>0.78</v>
      </c>
      <c r="O9" s="11">
        <v>0</v>
      </c>
      <c r="P9" s="11">
        <v>3</v>
      </c>
      <c r="Q9" s="11">
        <v>0</v>
      </c>
      <c r="R9" s="11">
        <v>0</v>
      </c>
      <c r="V9" s="11">
        <v>202009</v>
      </c>
    </row>
    <row r="10" spans="1:22">
      <c r="A10" s="11" t="s">
        <v>767</v>
      </c>
      <c r="B10" s="11">
        <v>31</v>
      </c>
      <c r="C10" s="11">
        <v>0</v>
      </c>
      <c r="G10" s="11">
        <v>40</v>
      </c>
      <c r="O10" s="11">
        <v>0</v>
      </c>
      <c r="P10" s="11">
        <v>0</v>
      </c>
      <c r="Q10" s="11">
        <v>0</v>
      </c>
      <c r="R10" s="11">
        <v>0</v>
      </c>
      <c r="V10" s="11">
        <v>202009</v>
      </c>
    </row>
    <row r="11" spans="1:22">
      <c r="A11" s="11" t="s">
        <v>1233</v>
      </c>
      <c r="B11" s="11">
        <v>31</v>
      </c>
      <c r="C11" s="11">
        <v>0</v>
      </c>
      <c r="H11" s="11">
        <v>38</v>
      </c>
      <c r="O11" s="11">
        <v>0</v>
      </c>
      <c r="P11" s="11">
        <v>0</v>
      </c>
      <c r="Q11" s="11">
        <v>0</v>
      </c>
      <c r="R11" s="11">
        <v>0</v>
      </c>
      <c r="V11" s="11">
        <v>202009</v>
      </c>
    </row>
    <row r="12" spans="1:22">
      <c r="A12" s="11" t="s">
        <v>453</v>
      </c>
      <c r="B12" s="11">
        <v>31</v>
      </c>
      <c r="C12" s="11">
        <v>0</v>
      </c>
      <c r="G12" s="11">
        <v>32</v>
      </c>
      <c r="O12" s="11">
        <v>0</v>
      </c>
      <c r="P12" s="11">
        <v>0</v>
      </c>
      <c r="Q12" s="11">
        <v>0</v>
      </c>
      <c r="R12" s="11">
        <v>0</v>
      </c>
      <c r="V12" s="11">
        <v>202009</v>
      </c>
    </row>
    <row r="13" spans="1:22">
      <c r="A13" s="11" t="s">
        <v>1162</v>
      </c>
      <c r="B13" s="11">
        <v>31</v>
      </c>
      <c r="C13" s="11">
        <v>0</v>
      </c>
      <c r="O13" s="11">
        <v>0</v>
      </c>
      <c r="P13" s="11">
        <v>0</v>
      </c>
      <c r="Q13" s="11">
        <v>0</v>
      </c>
      <c r="R13" s="11">
        <v>0</v>
      </c>
      <c r="V13" s="11">
        <v>202008</v>
      </c>
    </row>
    <row r="14" spans="1:22">
      <c r="A14" s="11" t="s">
        <v>1704</v>
      </c>
      <c r="B14" s="11">
        <v>31</v>
      </c>
      <c r="C14" s="11">
        <v>40</v>
      </c>
      <c r="F14" s="11">
        <v>0.25</v>
      </c>
      <c r="M14" s="11">
        <v>272</v>
      </c>
      <c r="O14" s="11">
        <v>0</v>
      </c>
      <c r="P14" s="11">
        <v>0</v>
      </c>
      <c r="Q14" s="11">
        <v>0</v>
      </c>
      <c r="R14" s="11">
        <v>0</v>
      </c>
      <c r="V14" s="11">
        <v>202008</v>
      </c>
    </row>
    <row r="15" spans="1:22">
      <c r="A15" s="11" t="s">
        <v>488</v>
      </c>
      <c r="B15" s="11">
        <v>31</v>
      </c>
      <c r="C15" s="11">
        <v>40</v>
      </c>
      <c r="F15" s="11">
        <v>0</v>
      </c>
      <c r="O15" s="11">
        <v>0</v>
      </c>
      <c r="P15" s="11">
        <v>0</v>
      </c>
      <c r="Q15" s="11">
        <v>0</v>
      </c>
      <c r="R15" s="11">
        <v>0</v>
      </c>
      <c r="U15" s="11">
        <v>10.75</v>
      </c>
      <c r="V15" s="11">
        <v>202009</v>
      </c>
    </row>
    <row r="16" spans="1:22">
      <c r="A16" s="11" t="s">
        <v>951</v>
      </c>
      <c r="B16" s="11">
        <v>31</v>
      </c>
      <c r="C16" s="11">
        <v>0</v>
      </c>
      <c r="G16" s="11">
        <v>24</v>
      </c>
      <c r="O16" s="11">
        <v>0</v>
      </c>
      <c r="P16" s="11">
        <v>0</v>
      </c>
      <c r="Q16" s="11">
        <v>0</v>
      </c>
      <c r="R16" s="11">
        <v>0</v>
      </c>
      <c r="V16" s="11">
        <v>202009</v>
      </c>
    </row>
    <row r="17" spans="1:22">
      <c r="A17" s="11" t="s">
        <v>786</v>
      </c>
      <c r="B17" s="11">
        <v>31</v>
      </c>
      <c r="C17" s="11">
        <v>0</v>
      </c>
      <c r="G17" s="11">
        <v>40</v>
      </c>
      <c r="O17" s="11">
        <v>0</v>
      </c>
      <c r="P17" s="11">
        <v>0</v>
      </c>
      <c r="Q17" s="11">
        <v>0</v>
      </c>
      <c r="R17" s="11">
        <v>0</v>
      </c>
      <c r="V17" s="11">
        <v>202009</v>
      </c>
    </row>
    <row r="18" spans="1:22">
      <c r="A18" s="11" t="s">
        <v>1214</v>
      </c>
      <c r="B18" s="11">
        <v>31</v>
      </c>
      <c r="C18" s="11">
        <v>40</v>
      </c>
      <c r="O18" s="11">
        <v>0</v>
      </c>
      <c r="P18" s="11">
        <v>0</v>
      </c>
      <c r="Q18" s="11">
        <v>0</v>
      </c>
      <c r="R18" s="11">
        <v>0</v>
      </c>
      <c r="V18" s="11">
        <v>202009</v>
      </c>
    </row>
    <row r="19" spans="1:22">
      <c r="A19" s="11" t="s">
        <v>478</v>
      </c>
      <c r="B19" s="11">
        <v>31</v>
      </c>
      <c r="C19" s="11">
        <v>22.5</v>
      </c>
      <c r="M19" s="11">
        <v>798</v>
      </c>
      <c r="O19" s="11">
        <v>0</v>
      </c>
      <c r="P19" s="11">
        <v>0</v>
      </c>
      <c r="Q19" s="11">
        <v>0</v>
      </c>
      <c r="R19" s="11">
        <v>0</v>
      </c>
      <c r="V19" s="11">
        <v>202008</v>
      </c>
    </row>
    <row r="20" spans="1:22">
      <c r="A20" s="11" t="s">
        <v>845</v>
      </c>
      <c r="B20" s="11">
        <v>31</v>
      </c>
      <c r="C20" s="11">
        <v>0</v>
      </c>
      <c r="H20" s="11">
        <v>40</v>
      </c>
      <c r="O20" s="11">
        <v>0</v>
      </c>
      <c r="P20" s="11">
        <v>0</v>
      </c>
      <c r="Q20" s="11">
        <v>0</v>
      </c>
      <c r="R20" s="11">
        <v>0</v>
      </c>
      <c r="V20" s="11">
        <v>202009</v>
      </c>
    </row>
    <row r="21" spans="1:22">
      <c r="A21" s="11" t="s">
        <v>485</v>
      </c>
      <c r="B21" s="11">
        <v>31</v>
      </c>
      <c r="C21" s="11">
        <v>32</v>
      </c>
      <c r="F21" s="11">
        <v>0</v>
      </c>
      <c r="G21" s="11">
        <v>8</v>
      </c>
      <c r="O21" s="11">
        <v>0</v>
      </c>
      <c r="P21" s="11">
        <v>0</v>
      </c>
      <c r="Q21" s="11">
        <v>0</v>
      </c>
      <c r="R21" s="11">
        <v>0</v>
      </c>
      <c r="U21" s="11">
        <v>8</v>
      </c>
      <c r="V21" s="11">
        <v>202009</v>
      </c>
    </row>
    <row r="22" spans="1:22">
      <c r="A22" s="11" t="s">
        <v>598</v>
      </c>
      <c r="B22" s="11">
        <v>31</v>
      </c>
      <c r="C22" s="11">
        <v>0</v>
      </c>
      <c r="G22" s="11">
        <v>30</v>
      </c>
      <c r="O22" s="11">
        <v>0</v>
      </c>
      <c r="P22" s="11">
        <v>0</v>
      </c>
      <c r="Q22" s="11">
        <v>0</v>
      </c>
      <c r="R22" s="11">
        <v>0</v>
      </c>
      <c r="V22" s="11">
        <v>202009</v>
      </c>
    </row>
    <row r="23" spans="1:22">
      <c r="A23" s="11" t="s">
        <v>1086</v>
      </c>
      <c r="B23" s="11">
        <v>31</v>
      </c>
      <c r="C23" s="11">
        <v>0</v>
      </c>
      <c r="G23" s="11">
        <v>20</v>
      </c>
      <c r="O23" s="11">
        <v>0</v>
      </c>
      <c r="P23" s="11">
        <v>0</v>
      </c>
      <c r="Q23" s="11">
        <v>0</v>
      </c>
      <c r="R23" s="11">
        <v>0</v>
      </c>
      <c r="V23" s="11">
        <v>202009</v>
      </c>
    </row>
    <row r="24" spans="1:22">
      <c r="A24" s="11" t="s">
        <v>1163</v>
      </c>
      <c r="B24" s="11">
        <v>31</v>
      </c>
      <c r="C24" s="11">
        <v>0</v>
      </c>
      <c r="G24" s="11">
        <v>40</v>
      </c>
      <c r="O24" s="11">
        <v>0</v>
      </c>
      <c r="P24" s="11">
        <v>0</v>
      </c>
      <c r="Q24" s="11">
        <v>0</v>
      </c>
      <c r="R24" s="11">
        <v>0</v>
      </c>
      <c r="V24" s="11">
        <v>202009</v>
      </c>
    </row>
    <row r="25" spans="1:22">
      <c r="A25" s="11" t="s">
        <v>1164</v>
      </c>
      <c r="B25" s="11">
        <v>31</v>
      </c>
      <c r="C25" s="11">
        <v>40</v>
      </c>
      <c r="F25" s="11">
        <v>1</v>
      </c>
      <c r="O25" s="11">
        <v>0</v>
      </c>
      <c r="P25" s="11">
        <v>0</v>
      </c>
      <c r="Q25" s="11">
        <v>0</v>
      </c>
      <c r="R25" s="11">
        <v>0</v>
      </c>
      <c r="V25" s="11">
        <v>202009</v>
      </c>
    </row>
    <row r="26" spans="1:22">
      <c r="A26" s="11" t="s">
        <v>1165</v>
      </c>
      <c r="B26" s="11">
        <v>31</v>
      </c>
      <c r="C26" s="11">
        <v>0</v>
      </c>
      <c r="G26" s="11">
        <v>40</v>
      </c>
      <c r="O26" s="11">
        <v>0</v>
      </c>
      <c r="P26" s="11">
        <v>0</v>
      </c>
      <c r="Q26" s="11">
        <v>0</v>
      </c>
      <c r="R26" s="11">
        <v>0</v>
      </c>
      <c r="V26" s="11">
        <v>202009</v>
      </c>
    </row>
    <row r="27" spans="1:22">
      <c r="A27" s="11" t="s">
        <v>1533</v>
      </c>
      <c r="B27" s="11">
        <v>31</v>
      </c>
      <c r="C27" s="11">
        <v>40</v>
      </c>
      <c r="F27" s="11">
        <v>1</v>
      </c>
      <c r="O27" s="11">
        <v>0</v>
      </c>
      <c r="P27" s="11">
        <v>0</v>
      </c>
      <c r="Q27" s="11">
        <v>0</v>
      </c>
      <c r="R27" s="11">
        <v>0</v>
      </c>
      <c r="V27" s="11">
        <v>202008</v>
      </c>
    </row>
    <row r="28" spans="1:22">
      <c r="A28" s="11" t="s">
        <v>956</v>
      </c>
      <c r="B28" s="11">
        <v>31</v>
      </c>
      <c r="C28" s="11">
        <v>40</v>
      </c>
      <c r="E28" s="11">
        <v>4.5</v>
      </c>
      <c r="F28" s="11">
        <v>6.52</v>
      </c>
      <c r="O28" s="11">
        <v>0</v>
      </c>
      <c r="P28" s="11">
        <v>0</v>
      </c>
      <c r="Q28" s="11">
        <v>0</v>
      </c>
      <c r="R28" s="11">
        <v>0</v>
      </c>
      <c r="V28" s="11">
        <v>202009</v>
      </c>
    </row>
    <row r="29" spans="1:22">
      <c r="A29" s="11" t="s">
        <v>1702</v>
      </c>
      <c r="B29" s="11">
        <v>31</v>
      </c>
      <c r="C29" s="11">
        <v>39</v>
      </c>
      <c r="M29" s="11">
        <v>117</v>
      </c>
      <c r="N29" s="11">
        <v>1</v>
      </c>
      <c r="O29" s="11">
        <v>0</v>
      </c>
      <c r="P29" s="11">
        <v>0</v>
      </c>
      <c r="Q29" s="11">
        <v>0</v>
      </c>
      <c r="R29" s="11">
        <v>0</v>
      </c>
      <c r="V29" s="11">
        <v>202009</v>
      </c>
    </row>
    <row r="30" spans="1:22">
      <c r="A30" s="11" t="s">
        <v>1167</v>
      </c>
      <c r="B30" s="11">
        <v>31</v>
      </c>
      <c r="C30" s="11">
        <v>0</v>
      </c>
      <c r="G30" s="11">
        <v>45</v>
      </c>
      <c r="O30" s="11">
        <v>0</v>
      </c>
      <c r="P30" s="11">
        <v>0</v>
      </c>
      <c r="Q30" s="11">
        <v>0</v>
      </c>
      <c r="R30" s="11">
        <v>0</v>
      </c>
      <c r="V30" s="11">
        <v>202009</v>
      </c>
    </row>
    <row r="31" spans="1:22">
      <c r="A31" s="11" t="s">
        <v>1168</v>
      </c>
      <c r="B31" s="11">
        <v>31</v>
      </c>
      <c r="C31" s="11">
        <v>37</v>
      </c>
      <c r="F31" s="11">
        <v>27.32</v>
      </c>
      <c r="K31" s="11">
        <v>3</v>
      </c>
      <c r="O31" s="11">
        <v>0</v>
      </c>
      <c r="P31" s="11">
        <v>6</v>
      </c>
      <c r="Q31" s="11">
        <v>0</v>
      </c>
      <c r="R31" s="11">
        <v>0</v>
      </c>
      <c r="V31" s="11">
        <v>202009</v>
      </c>
    </row>
    <row r="32" spans="1:22">
      <c r="A32" s="11" t="s">
        <v>1202</v>
      </c>
      <c r="B32" s="11">
        <v>31</v>
      </c>
      <c r="C32" s="11">
        <v>40</v>
      </c>
      <c r="O32" s="11">
        <v>0</v>
      </c>
      <c r="P32" s="11">
        <v>0</v>
      </c>
      <c r="Q32" s="11">
        <v>0</v>
      </c>
      <c r="R32" s="11">
        <v>0</v>
      </c>
      <c r="V32" s="11">
        <v>202009</v>
      </c>
    </row>
    <row r="33" spans="1:22">
      <c r="A33" s="11" t="s">
        <v>471</v>
      </c>
      <c r="B33" s="11">
        <v>31</v>
      </c>
      <c r="C33" s="11">
        <v>24</v>
      </c>
      <c r="D33" s="11">
        <v>2</v>
      </c>
      <c r="F33" s="11">
        <v>3.75</v>
      </c>
      <c r="G33" s="11">
        <v>14</v>
      </c>
      <c r="O33" s="11">
        <v>0</v>
      </c>
      <c r="P33" s="11">
        <v>0</v>
      </c>
      <c r="Q33" s="11">
        <v>0</v>
      </c>
      <c r="R33" s="11">
        <v>0</v>
      </c>
      <c r="V33" s="11">
        <v>202009</v>
      </c>
    </row>
    <row r="34" spans="1:22">
      <c r="A34" s="11" t="s">
        <v>1234</v>
      </c>
      <c r="B34" s="11">
        <v>31</v>
      </c>
      <c r="C34" s="11">
        <v>24</v>
      </c>
      <c r="D34" s="11">
        <v>2</v>
      </c>
      <c r="E34" s="11">
        <v>4.0199999999999996</v>
      </c>
      <c r="F34" s="11">
        <v>3.3</v>
      </c>
      <c r="G34" s="11">
        <v>14</v>
      </c>
      <c r="O34" s="11">
        <v>0</v>
      </c>
      <c r="P34" s="11">
        <v>0</v>
      </c>
      <c r="Q34" s="11">
        <v>0</v>
      </c>
      <c r="R34" s="11">
        <v>0</v>
      </c>
      <c r="V34" s="11">
        <v>202009</v>
      </c>
    </row>
    <row r="35" spans="1:22">
      <c r="A35" s="11" t="s">
        <v>769</v>
      </c>
      <c r="B35" s="11">
        <v>31</v>
      </c>
      <c r="C35" s="11">
        <v>38</v>
      </c>
      <c r="D35" s="11">
        <v>2</v>
      </c>
      <c r="E35" s="11">
        <v>5.63</v>
      </c>
      <c r="F35" s="11">
        <v>14.33</v>
      </c>
      <c r="O35" s="11">
        <v>0</v>
      </c>
      <c r="P35" s="11">
        <v>0</v>
      </c>
      <c r="Q35" s="11">
        <v>0</v>
      </c>
      <c r="R35" s="11">
        <v>7</v>
      </c>
      <c r="V35" s="11">
        <v>202009</v>
      </c>
    </row>
    <row r="36" spans="1:22">
      <c r="A36" s="11" t="s">
        <v>917</v>
      </c>
      <c r="B36" s="11">
        <v>31</v>
      </c>
      <c r="C36" s="11">
        <v>0</v>
      </c>
      <c r="G36" s="11">
        <v>40</v>
      </c>
      <c r="O36" s="11">
        <v>0</v>
      </c>
      <c r="P36" s="11">
        <v>0</v>
      </c>
      <c r="Q36" s="11">
        <v>0</v>
      </c>
      <c r="R36" s="11">
        <v>0</v>
      </c>
      <c r="V36" s="11">
        <v>202009</v>
      </c>
    </row>
    <row r="37" spans="1:22">
      <c r="A37" s="11" t="s">
        <v>1019</v>
      </c>
      <c r="B37" s="11">
        <v>31</v>
      </c>
      <c r="C37" s="11">
        <v>40</v>
      </c>
      <c r="E37" s="11">
        <v>0</v>
      </c>
      <c r="O37" s="11">
        <v>0</v>
      </c>
      <c r="P37" s="11">
        <v>0</v>
      </c>
      <c r="Q37" s="11">
        <v>0</v>
      </c>
      <c r="R37" s="11">
        <v>0</v>
      </c>
      <c r="T37" s="11">
        <v>6.35</v>
      </c>
      <c r="V37" s="11">
        <v>202009</v>
      </c>
    </row>
    <row r="38" spans="1:22">
      <c r="A38" s="11" t="s">
        <v>1325</v>
      </c>
      <c r="B38" s="11">
        <v>31</v>
      </c>
      <c r="C38" s="11">
        <v>34</v>
      </c>
      <c r="N38" s="11">
        <v>2</v>
      </c>
      <c r="O38" s="11">
        <v>0</v>
      </c>
      <c r="P38" s="11">
        <v>0</v>
      </c>
      <c r="Q38" s="11">
        <v>0</v>
      </c>
      <c r="R38" s="11">
        <v>0</v>
      </c>
      <c r="V38" s="11">
        <v>202009</v>
      </c>
    </row>
    <row r="39" spans="1:22">
      <c r="A39" s="11" t="s">
        <v>457</v>
      </c>
      <c r="B39" s="11">
        <v>31</v>
      </c>
      <c r="C39" s="11">
        <v>26</v>
      </c>
      <c r="N39" s="11">
        <v>12</v>
      </c>
      <c r="O39" s="11">
        <v>0</v>
      </c>
      <c r="P39" s="11">
        <v>0</v>
      </c>
      <c r="Q39" s="11">
        <v>0</v>
      </c>
      <c r="R39" s="11">
        <v>0</v>
      </c>
      <c r="V39" s="11">
        <v>202009</v>
      </c>
    </row>
    <row r="40" spans="1:22">
      <c r="A40" s="11" t="s">
        <v>450</v>
      </c>
      <c r="B40" s="11">
        <v>31</v>
      </c>
      <c r="C40" s="11">
        <v>0</v>
      </c>
      <c r="G40" s="11">
        <v>38</v>
      </c>
      <c r="O40" s="11">
        <v>0</v>
      </c>
      <c r="P40" s="11">
        <v>0</v>
      </c>
      <c r="Q40" s="11">
        <v>0</v>
      </c>
      <c r="R40" s="11">
        <v>0</v>
      </c>
      <c r="V40" s="11">
        <v>202009</v>
      </c>
    </row>
    <row r="41" spans="1:22">
      <c r="A41" s="11" t="s">
        <v>482</v>
      </c>
      <c r="B41" s="11">
        <v>31</v>
      </c>
      <c r="C41" s="11">
        <v>0</v>
      </c>
      <c r="G41" s="11">
        <v>40</v>
      </c>
      <c r="O41" s="11">
        <v>0</v>
      </c>
      <c r="P41" s="11">
        <v>0</v>
      </c>
      <c r="Q41" s="11">
        <v>0</v>
      </c>
      <c r="R41" s="11">
        <v>0</v>
      </c>
      <c r="V41" s="11">
        <v>202009</v>
      </c>
    </row>
    <row r="42" spans="1:22">
      <c r="A42" s="11" t="s">
        <v>1172</v>
      </c>
      <c r="B42" s="11">
        <v>31</v>
      </c>
      <c r="C42" s="11">
        <v>0</v>
      </c>
      <c r="G42" s="11">
        <v>45</v>
      </c>
      <c r="O42" s="11">
        <v>0</v>
      </c>
      <c r="P42" s="11">
        <v>0</v>
      </c>
      <c r="Q42" s="11">
        <v>0</v>
      </c>
      <c r="R42" s="11">
        <v>0</v>
      </c>
      <c r="V42" s="11">
        <v>202009</v>
      </c>
    </row>
    <row r="43" spans="1:22">
      <c r="A43" s="11" t="s">
        <v>1447</v>
      </c>
      <c r="B43" s="11">
        <v>31</v>
      </c>
      <c r="C43" s="11">
        <v>0</v>
      </c>
      <c r="G43" s="11">
        <v>40</v>
      </c>
      <c r="O43" s="11">
        <v>0</v>
      </c>
      <c r="P43" s="11">
        <v>0</v>
      </c>
      <c r="Q43" s="11">
        <v>0</v>
      </c>
      <c r="R43" s="11">
        <v>0</v>
      </c>
      <c r="V43" s="11">
        <v>202009</v>
      </c>
    </row>
    <row r="44" spans="1:22">
      <c r="A44" s="11" t="s">
        <v>506</v>
      </c>
      <c r="B44" s="11">
        <v>31</v>
      </c>
      <c r="C44" s="11">
        <v>0</v>
      </c>
      <c r="G44" s="11">
        <v>45</v>
      </c>
      <c r="O44" s="11">
        <v>0</v>
      </c>
      <c r="P44" s="11">
        <v>0</v>
      </c>
      <c r="Q44" s="11">
        <v>0</v>
      </c>
      <c r="R44" s="11">
        <v>0</v>
      </c>
      <c r="V44" s="11">
        <v>202009</v>
      </c>
    </row>
    <row r="45" spans="1:22">
      <c r="A45" s="11" t="s">
        <v>771</v>
      </c>
      <c r="B45" s="11">
        <v>31</v>
      </c>
      <c r="C45" s="11">
        <v>0</v>
      </c>
      <c r="G45" s="11">
        <v>38</v>
      </c>
      <c r="O45" s="11">
        <v>0</v>
      </c>
      <c r="P45" s="11">
        <v>0</v>
      </c>
      <c r="Q45" s="11">
        <v>0</v>
      </c>
      <c r="R45" s="11">
        <v>0</v>
      </c>
      <c r="V45" s="11">
        <v>202009</v>
      </c>
    </row>
    <row r="46" spans="1:22">
      <c r="A46" s="11" t="s">
        <v>772</v>
      </c>
      <c r="B46" s="11">
        <v>31</v>
      </c>
      <c r="C46" s="11">
        <v>32</v>
      </c>
      <c r="D46" s="11">
        <v>0</v>
      </c>
      <c r="E46" s="11">
        <v>3</v>
      </c>
      <c r="F46" s="11">
        <v>8.5</v>
      </c>
      <c r="G46" s="11">
        <v>6</v>
      </c>
      <c r="O46" s="11">
        <v>0</v>
      </c>
      <c r="P46" s="11">
        <v>0</v>
      </c>
      <c r="Q46" s="11">
        <v>0</v>
      </c>
      <c r="R46" s="11">
        <v>0</v>
      </c>
      <c r="S46" s="11">
        <v>2</v>
      </c>
      <c r="U46" s="11">
        <v>5</v>
      </c>
      <c r="V46" s="11">
        <v>202009</v>
      </c>
    </row>
    <row r="47" spans="1:22">
      <c r="A47" s="11" t="s">
        <v>456</v>
      </c>
      <c r="B47" s="11">
        <v>31</v>
      </c>
      <c r="C47" s="11">
        <v>0</v>
      </c>
      <c r="G47" s="11">
        <v>40</v>
      </c>
      <c r="O47" s="11">
        <v>0</v>
      </c>
      <c r="P47" s="11">
        <v>0</v>
      </c>
      <c r="Q47" s="11">
        <v>0</v>
      </c>
      <c r="R47" s="11">
        <v>0</v>
      </c>
      <c r="V47" s="11">
        <v>202009</v>
      </c>
    </row>
    <row r="48" spans="1:22">
      <c r="A48" s="11" t="s">
        <v>479</v>
      </c>
      <c r="B48" s="11">
        <v>31</v>
      </c>
      <c r="C48" s="11">
        <v>0</v>
      </c>
      <c r="H48" s="11">
        <v>40</v>
      </c>
      <c r="O48" s="11">
        <v>0</v>
      </c>
      <c r="P48" s="11">
        <v>0</v>
      </c>
      <c r="Q48" s="11">
        <v>0</v>
      </c>
      <c r="R48" s="11">
        <v>0</v>
      </c>
      <c r="V48" s="11">
        <v>202009</v>
      </c>
    </row>
    <row r="49" spans="1:22">
      <c r="A49" s="11" t="s">
        <v>1532</v>
      </c>
      <c r="B49" s="11">
        <v>31</v>
      </c>
      <c r="C49" s="11">
        <v>40</v>
      </c>
      <c r="F49" s="11">
        <v>0</v>
      </c>
      <c r="O49" s="11">
        <v>0</v>
      </c>
      <c r="P49" s="11">
        <v>0</v>
      </c>
      <c r="Q49" s="11">
        <v>0</v>
      </c>
      <c r="R49" s="11">
        <v>0</v>
      </c>
      <c r="U49" s="11">
        <v>3</v>
      </c>
      <c r="V49" s="11">
        <v>202008</v>
      </c>
    </row>
    <row r="50" spans="1:22">
      <c r="A50" s="11" t="s">
        <v>1173</v>
      </c>
      <c r="B50" s="11">
        <v>31</v>
      </c>
      <c r="C50" s="11">
        <v>39.99</v>
      </c>
      <c r="F50" s="11">
        <v>19.920000000000002</v>
      </c>
      <c r="N50" s="11">
        <v>0.01</v>
      </c>
      <c r="O50" s="11">
        <v>0</v>
      </c>
      <c r="P50" s="11">
        <v>0</v>
      </c>
      <c r="Q50" s="11">
        <v>0</v>
      </c>
      <c r="R50" s="11">
        <v>0</v>
      </c>
      <c r="V50" s="11">
        <v>202008</v>
      </c>
    </row>
    <row r="51" spans="1:22">
      <c r="A51" s="11" t="s">
        <v>1216</v>
      </c>
      <c r="B51" s="11">
        <v>31</v>
      </c>
      <c r="C51" s="11">
        <v>0</v>
      </c>
      <c r="G51" s="11">
        <v>40</v>
      </c>
      <c r="O51" s="11">
        <v>0</v>
      </c>
      <c r="P51" s="11">
        <v>0</v>
      </c>
      <c r="Q51" s="11">
        <v>0</v>
      </c>
      <c r="R51" s="11">
        <v>0</v>
      </c>
      <c r="V51" s="11">
        <v>202009</v>
      </c>
    </row>
    <row r="52" spans="1:22">
      <c r="A52" s="11" t="s">
        <v>1174</v>
      </c>
      <c r="B52" s="11">
        <v>31</v>
      </c>
      <c r="C52" s="11">
        <v>40</v>
      </c>
      <c r="F52" s="11">
        <v>19.920000000000002</v>
      </c>
      <c r="O52" s="11">
        <v>0</v>
      </c>
      <c r="P52" s="11">
        <v>0</v>
      </c>
      <c r="Q52" s="11">
        <v>0</v>
      </c>
      <c r="R52" s="11">
        <v>0</v>
      </c>
      <c r="V52" s="11">
        <v>202008</v>
      </c>
    </row>
    <row r="53" spans="1:22">
      <c r="A53" s="11" t="s">
        <v>897</v>
      </c>
      <c r="B53" s="11">
        <v>31</v>
      </c>
      <c r="C53" s="11">
        <v>0</v>
      </c>
      <c r="G53" s="11">
        <v>38</v>
      </c>
      <c r="O53" s="11">
        <v>0</v>
      </c>
      <c r="P53" s="11">
        <v>0</v>
      </c>
      <c r="Q53" s="11">
        <v>0</v>
      </c>
      <c r="R53" s="11">
        <v>0</v>
      </c>
      <c r="V53" s="11">
        <v>202009</v>
      </c>
    </row>
    <row r="54" spans="1:22">
      <c r="A54" s="11" t="s">
        <v>1878</v>
      </c>
      <c r="B54" s="11">
        <v>31</v>
      </c>
      <c r="C54" s="11">
        <v>0</v>
      </c>
      <c r="G54" s="11">
        <v>40</v>
      </c>
      <c r="O54" s="11">
        <v>0</v>
      </c>
      <c r="P54" s="11">
        <v>0</v>
      </c>
      <c r="Q54" s="11">
        <v>0</v>
      </c>
      <c r="R54" s="11">
        <v>0</v>
      </c>
      <c r="V54" s="11">
        <v>202009</v>
      </c>
    </row>
    <row r="55" spans="1:22">
      <c r="A55" s="11" t="s">
        <v>915</v>
      </c>
      <c r="B55" s="11">
        <v>31</v>
      </c>
      <c r="C55" s="11">
        <v>0</v>
      </c>
      <c r="G55" s="11">
        <v>36</v>
      </c>
      <c r="O55" s="11">
        <v>0</v>
      </c>
      <c r="P55" s="11">
        <v>0</v>
      </c>
      <c r="Q55" s="11">
        <v>0</v>
      </c>
      <c r="R55" s="11">
        <v>0</v>
      </c>
      <c r="V55" s="11">
        <v>202009</v>
      </c>
    </row>
    <row r="56" spans="1:22">
      <c r="A56" s="11" t="s">
        <v>847</v>
      </c>
      <c r="B56" s="11">
        <v>31</v>
      </c>
      <c r="C56" s="11">
        <v>0</v>
      </c>
      <c r="G56" s="11">
        <v>40</v>
      </c>
      <c r="O56" s="11">
        <v>0</v>
      </c>
      <c r="P56" s="11">
        <v>0</v>
      </c>
      <c r="Q56" s="11">
        <v>0</v>
      </c>
      <c r="R56" s="11">
        <v>0</v>
      </c>
      <c r="V56" s="11">
        <v>202008</v>
      </c>
    </row>
    <row r="57" spans="1:22">
      <c r="A57" s="11" t="s">
        <v>1243</v>
      </c>
      <c r="B57" s="11">
        <v>31</v>
      </c>
      <c r="C57" s="11">
        <v>0</v>
      </c>
      <c r="G57" s="11">
        <v>38</v>
      </c>
      <c r="O57" s="11">
        <v>0</v>
      </c>
      <c r="P57" s="11">
        <v>0</v>
      </c>
      <c r="Q57" s="11">
        <v>0</v>
      </c>
      <c r="R57" s="11">
        <v>0</v>
      </c>
      <c r="V57" s="11">
        <v>202009</v>
      </c>
    </row>
    <row r="58" spans="1:22">
      <c r="A58" s="11" t="s">
        <v>1534</v>
      </c>
      <c r="B58" s="11">
        <v>31</v>
      </c>
      <c r="C58" s="11">
        <v>0</v>
      </c>
      <c r="G58" s="11">
        <v>45</v>
      </c>
      <c r="O58" s="11">
        <v>0</v>
      </c>
      <c r="P58" s="11">
        <v>0</v>
      </c>
      <c r="Q58" s="11">
        <v>0</v>
      </c>
      <c r="R58" s="11">
        <v>0</v>
      </c>
      <c r="V58" s="11">
        <v>202009</v>
      </c>
    </row>
    <row r="59" spans="1:22">
      <c r="A59" s="11" t="s">
        <v>1175</v>
      </c>
      <c r="B59" s="11">
        <v>31</v>
      </c>
      <c r="C59" s="11">
        <v>40</v>
      </c>
      <c r="E59" s="11">
        <v>0</v>
      </c>
      <c r="F59" s="11">
        <v>24.18</v>
      </c>
      <c r="O59" s="11">
        <v>0</v>
      </c>
      <c r="P59" s="11">
        <v>0</v>
      </c>
      <c r="Q59" s="11">
        <v>1</v>
      </c>
      <c r="R59" s="11">
        <v>0</v>
      </c>
      <c r="V59" s="11">
        <v>202009</v>
      </c>
    </row>
    <row r="60" spans="1:22">
      <c r="A60" s="11" t="s">
        <v>1078</v>
      </c>
      <c r="B60" s="11">
        <v>31</v>
      </c>
      <c r="C60" s="11">
        <v>40</v>
      </c>
      <c r="F60" s="11">
        <v>10.25</v>
      </c>
      <c r="M60" s="11">
        <v>170</v>
      </c>
      <c r="O60" s="11">
        <v>0</v>
      </c>
      <c r="P60" s="11">
        <v>0</v>
      </c>
      <c r="Q60" s="11">
        <v>0</v>
      </c>
      <c r="R60" s="11">
        <v>0</v>
      </c>
      <c r="V60" s="11">
        <v>202009</v>
      </c>
    </row>
    <row r="61" spans="1:22">
      <c r="A61" s="11" t="s">
        <v>1612</v>
      </c>
      <c r="B61" s="11">
        <v>31</v>
      </c>
      <c r="C61" s="11">
        <v>40</v>
      </c>
      <c r="F61" s="11">
        <v>10.5</v>
      </c>
      <c r="O61" s="11">
        <v>0</v>
      </c>
      <c r="P61" s="11">
        <v>0</v>
      </c>
      <c r="Q61" s="11">
        <v>0</v>
      </c>
      <c r="R61" s="11">
        <v>0</v>
      </c>
      <c r="V61" s="11">
        <v>202008</v>
      </c>
    </row>
    <row r="62" spans="1:22">
      <c r="A62" s="11" t="s">
        <v>1176</v>
      </c>
      <c r="B62" s="11">
        <v>31</v>
      </c>
      <c r="C62" s="11">
        <v>40</v>
      </c>
      <c r="O62" s="11">
        <v>0</v>
      </c>
      <c r="P62" s="11">
        <v>0</v>
      </c>
      <c r="Q62" s="11">
        <v>0</v>
      </c>
      <c r="R62" s="11">
        <v>0</v>
      </c>
      <c r="V62" s="11">
        <v>202009</v>
      </c>
    </row>
    <row r="63" spans="1:22">
      <c r="A63" s="11" t="s">
        <v>898</v>
      </c>
      <c r="B63" s="11">
        <v>31</v>
      </c>
      <c r="C63" s="11">
        <v>40</v>
      </c>
      <c r="F63" s="11">
        <v>2</v>
      </c>
      <c r="M63" s="11">
        <v>230</v>
      </c>
      <c r="O63" s="11">
        <v>0</v>
      </c>
      <c r="P63" s="11">
        <v>0</v>
      </c>
      <c r="Q63" s="11">
        <v>0</v>
      </c>
      <c r="R63" s="11">
        <v>0</v>
      </c>
      <c r="V63" s="11">
        <v>202009</v>
      </c>
    </row>
    <row r="64" spans="1:22">
      <c r="A64" s="11" t="s">
        <v>494</v>
      </c>
      <c r="B64" s="11">
        <v>31</v>
      </c>
      <c r="C64" s="11">
        <v>40</v>
      </c>
      <c r="F64" s="11">
        <v>26.93</v>
      </c>
      <c r="O64" s="11">
        <v>0</v>
      </c>
      <c r="P64" s="11">
        <v>0</v>
      </c>
      <c r="Q64" s="11">
        <v>0</v>
      </c>
      <c r="R64" s="11">
        <v>0</v>
      </c>
      <c r="V64" s="11">
        <v>202008</v>
      </c>
    </row>
    <row r="65" spans="1:22">
      <c r="A65" s="11" t="s">
        <v>950</v>
      </c>
      <c r="B65" s="11">
        <v>31</v>
      </c>
      <c r="C65" s="11">
        <v>40</v>
      </c>
      <c r="E65" s="11">
        <v>0</v>
      </c>
      <c r="F65" s="11">
        <v>0</v>
      </c>
      <c r="O65" s="11">
        <v>0</v>
      </c>
      <c r="P65" s="11">
        <v>0</v>
      </c>
      <c r="Q65" s="11">
        <v>0</v>
      </c>
      <c r="R65" s="11">
        <v>0</v>
      </c>
      <c r="T65" s="11">
        <v>2.4500000000000002</v>
      </c>
      <c r="U65" s="11">
        <v>0.95</v>
      </c>
      <c r="V65" s="11">
        <v>202009</v>
      </c>
    </row>
    <row r="66" spans="1:22">
      <c r="A66" s="11" t="s">
        <v>916</v>
      </c>
      <c r="B66" s="11">
        <v>31</v>
      </c>
      <c r="C66" s="11">
        <v>0</v>
      </c>
      <c r="G66" s="11">
        <v>45</v>
      </c>
      <c r="O66" s="11">
        <v>0</v>
      </c>
      <c r="P66" s="11">
        <v>0</v>
      </c>
      <c r="Q66" s="11">
        <v>0</v>
      </c>
      <c r="R66" s="11">
        <v>0</v>
      </c>
      <c r="V66" s="11">
        <v>202009</v>
      </c>
    </row>
    <row r="67" spans="1:22">
      <c r="A67" s="11" t="s">
        <v>467</v>
      </c>
      <c r="B67" s="11">
        <v>31</v>
      </c>
      <c r="C67" s="11">
        <v>0</v>
      </c>
      <c r="G67" s="11">
        <v>38</v>
      </c>
      <c r="O67" s="11">
        <v>0</v>
      </c>
      <c r="P67" s="11">
        <v>0</v>
      </c>
      <c r="Q67" s="11">
        <v>0</v>
      </c>
      <c r="R67" s="11">
        <v>7</v>
      </c>
      <c r="V67" s="11">
        <v>202009</v>
      </c>
    </row>
    <row r="68" spans="1:22">
      <c r="A68" s="11" t="s">
        <v>1178</v>
      </c>
      <c r="B68" s="11">
        <v>31</v>
      </c>
      <c r="C68" s="11">
        <v>0</v>
      </c>
      <c r="G68" s="11">
        <v>32</v>
      </c>
      <c r="O68" s="11">
        <v>0</v>
      </c>
      <c r="P68" s="11">
        <v>0</v>
      </c>
      <c r="Q68" s="11">
        <v>0</v>
      </c>
      <c r="R68" s="11">
        <v>0</v>
      </c>
      <c r="V68" s="11">
        <v>202009</v>
      </c>
    </row>
    <row r="69" spans="1:22">
      <c r="A69" s="11" t="s">
        <v>1203</v>
      </c>
      <c r="B69" s="11">
        <v>31</v>
      </c>
      <c r="C69" s="11">
        <v>32</v>
      </c>
      <c r="O69" s="11">
        <v>0</v>
      </c>
      <c r="P69" s="11">
        <v>0</v>
      </c>
      <c r="Q69" s="11">
        <v>0</v>
      </c>
      <c r="R69" s="11">
        <v>0</v>
      </c>
      <c r="V69" s="11">
        <v>202008</v>
      </c>
    </row>
    <row r="70" spans="1:22">
      <c r="A70" s="11" t="s">
        <v>465</v>
      </c>
      <c r="B70" s="11">
        <v>31</v>
      </c>
      <c r="C70" s="11">
        <v>39.049999999999997</v>
      </c>
      <c r="N70" s="11">
        <v>0.95</v>
      </c>
      <c r="O70" s="11">
        <v>0</v>
      </c>
      <c r="P70" s="11">
        <v>0</v>
      </c>
      <c r="Q70" s="11">
        <v>0</v>
      </c>
      <c r="R70" s="11">
        <v>0</v>
      </c>
      <c r="V70" s="11">
        <v>202009</v>
      </c>
    </row>
    <row r="71" spans="1:22">
      <c r="A71" s="11" t="s">
        <v>774</v>
      </c>
      <c r="B71" s="11">
        <v>31</v>
      </c>
      <c r="C71" s="11">
        <v>24</v>
      </c>
      <c r="F71" s="11">
        <v>3</v>
      </c>
      <c r="G71" s="11">
        <v>16</v>
      </c>
      <c r="O71" s="11">
        <v>0</v>
      </c>
      <c r="P71" s="11">
        <v>0</v>
      </c>
      <c r="Q71" s="11">
        <v>0</v>
      </c>
      <c r="R71" s="11">
        <v>0</v>
      </c>
      <c r="V71" s="11">
        <v>202009</v>
      </c>
    </row>
    <row r="72" spans="1:22">
      <c r="A72" s="11" t="s">
        <v>775</v>
      </c>
      <c r="B72" s="11">
        <v>31</v>
      </c>
      <c r="C72" s="11">
        <v>0</v>
      </c>
      <c r="G72" s="11">
        <v>38</v>
      </c>
      <c r="O72" s="11">
        <v>0</v>
      </c>
      <c r="P72" s="11">
        <v>0</v>
      </c>
      <c r="Q72" s="11">
        <v>0</v>
      </c>
      <c r="R72" s="11">
        <v>0</v>
      </c>
      <c r="V72" s="11">
        <v>202009</v>
      </c>
    </row>
    <row r="73" spans="1:22">
      <c r="A73" s="11" t="s">
        <v>468</v>
      </c>
      <c r="B73" s="11">
        <v>31</v>
      </c>
      <c r="C73" s="11">
        <v>0</v>
      </c>
      <c r="G73" s="11">
        <v>38</v>
      </c>
      <c r="O73" s="11">
        <v>0</v>
      </c>
      <c r="P73" s="11">
        <v>0</v>
      </c>
      <c r="Q73" s="11">
        <v>0</v>
      </c>
      <c r="R73" s="11">
        <v>0</v>
      </c>
      <c r="V73" s="11">
        <v>202009</v>
      </c>
    </row>
    <row r="74" spans="1:22">
      <c r="A74" s="11" t="s">
        <v>1235</v>
      </c>
      <c r="B74" s="11">
        <v>31</v>
      </c>
      <c r="C74" s="11">
        <v>36</v>
      </c>
      <c r="D74" s="11">
        <v>4</v>
      </c>
      <c r="F74" s="11">
        <v>0.67</v>
      </c>
      <c r="O74" s="11">
        <v>0</v>
      </c>
      <c r="P74" s="11">
        <v>0</v>
      </c>
      <c r="Q74" s="11">
        <v>0</v>
      </c>
      <c r="R74" s="11">
        <v>0</v>
      </c>
      <c r="V74" s="11">
        <v>202009</v>
      </c>
    </row>
    <row r="75" spans="1:22">
      <c r="A75" s="11" t="s">
        <v>1207</v>
      </c>
      <c r="B75" s="11">
        <v>31</v>
      </c>
      <c r="C75" s="11">
        <v>45</v>
      </c>
      <c r="E75" s="11">
        <v>1.34</v>
      </c>
      <c r="F75" s="11">
        <v>1.38</v>
      </c>
      <c r="O75" s="11">
        <v>0</v>
      </c>
      <c r="P75" s="11">
        <v>3</v>
      </c>
      <c r="Q75" s="11">
        <v>0</v>
      </c>
      <c r="R75" s="11">
        <v>0</v>
      </c>
      <c r="V75" s="11">
        <v>202009</v>
      </c>
    </row>
    <row r="76" spans="1:22">
      <c r="A76" s="11" t="s">
        <v>1179</v>
      </c>
      <c r="B76" s="11">
        <v>31</v>
      </c>
      <c r="C76" s="11">
        <v>0</v>
      </c>
      <c r="H76" s="11">
        <v>40</v>
      </c>
      <c r="O76" s="11">
        <v>0</v>
      </c>
      <c r="P76" s="11">
        <v>0</v>
      </c>
      <c r="Q76" s="11">
        <v>0</v>
      </c>
      <c r="R76" s="11">
        <v>0</v>
      </c>
      <c r="V76" s="11">
        <v>202009</v>
      </c>
    </row>
    <row r="77" spans="1:22">
      <c r="A77" s="11" t="s">
        <v>472</v>
      </c>
      <c r="B77" s="11">
        <v>31</v>
      </c>
      <c r="C77" s="11">
        <v>40</v>
      </c>
      <c r="O77" s="11">
        <v>0</v>
      </c>
      <c r="P77" s="11">
        <v>0</v>
      </c>
      <c r="Q77" s="11">
        <v>0</v>
      </c>
      <c r="R77" s="11">
        <v>0</v>
      </c>
      <c r="V77" s="11">
        <v>202009</v>
      </c>
    </row>
    <row r="78" spans="1:22">
      <c r="A78" s="11" t="s">
        <v>1219</v>
      </c>
      <c r="B78" s="11">
        <v>31</v>
      </c>
      <c r="C78" s="11">
        <v>25</v>
      </c>
      <c r="O78" s="11">
        <v>0</v>
      </c>
      <c r="P78" s="11">
        <v>0</v>
      </c>
      <c r="Q78" s="11">
        <v>0</v>
      </c>
      <c r="R78" s="11">
        <v>0</v>
      </c>
      <c r="V78" s="11">
        <v>202009</v>
      </c>
    </row>
    <row r="79" spans="1:22">
      <c r="A79" s="11" t="s">
        <v>480</v>
      </c>
      <c r="B79" s="11">
        <v>31</v>
      </c>
      <c r="C79" s="11">
        <v>0</v>
      </c>
      <c r="G79" s="11">
        <v>36</v>
      </c>
      <c r="O79" s="11">
        <v>0</v>
      </c>
      <c r="P79" s="11">
        <v>0</v>
      </c>
      <c r="Q79" s="11">
        <v>0</v>
      </c>
      <c r="R79" s="11">
        <v>0</v>
      </c>
      <c r="V79" s="11">
        <v>202009</v>
      </c>
    </row>
    <row r="80" spans="1:22">
      <c r="A80" s="11" t="s">
        <v>1054</v>
      </c>
      <c r="B80" s="11">
        <v>31</v>
      </c>
      <c r="C80" s="11">
        <v>0</v>
      </c>
      <c r="G80" s="11">
        <v>40</v>
      </c>
      <c r="O80" s="11">
        <v>0</v>
      </c>
      <c r="P80" s="11">
        <v>0</v>
      </c>
      <c r="Q80" s="11">
        <v>0</v>
      </c>
      <c r="R80" s="11">
        <v>0</v>
      </c>
      <c r="V80" s="11">
        <v>202009</v>
      </c>
    </row>
    <row r="81" spans="1:22">
      <c r="A81" s="11" t="s">
        <v>500</v>
      </c>
      <c r="B81" s="11">
        <v>31</v>
      </c>
      <c r="C81" s="11">
        <v>0</v>
      </c>
      <c r="G81" s="11">
        <v>38</v>
      </c>
      <c r="O81" s="11">
        <v>0</v>
      </c>
      <c r="P81" s="11">
        <v>0</v>
      </c>
      <c r="Q81" s="11">
        <v>0</v>
      </c>
      <c r="R81" s="11">
        <v>0</v>
      </c>
      <c r="V81" s="11">
        <v>202009</v>
      </c>
    </row>
    <row r="82" spans="1:22">
      <c r="A82" s="11" t="s">
        <v>1180</v>
      </c>
      <c r="B82" s="11">
        <v>31</v>
      </c>
      <c r="C82" s="11">
        <v>36.74</v>
      </c>
      <c r="N82" s="11">
        <v>3.26</v>
      </c>
      <c r="O82" s="11">
        <v>7</v>
      </c>
      <c r="P82" s="11">
        <v>0</v>
      </c>
      <c r="Q82" s="11">
        <v>0</v>
      </c>
      <c r="R82" s="11">
        <v>0</v>
      </c>
      <c r="V82" s="11">
        <v>202008</v>
      </c>
    </row>
    <row r="83" spans="1:22">
      <c r="A83" s="11" t="s">
        <v>1181</v>
      </c>
      <c r="B83" s="11">
        <v>31</v>
      </c>
      <c r="C83" s="11">
        <v>0</v>
      </c>
      <c r="G83" s="11">
        <v>45</v>
      </c>
      <c r="O83" s="11">
        <v>0</v>
      </c>
      <c r="P83" s="11">
        <v>0</v>
      </c>
      <c r="Q83" s="11">
        <v>0</v>
      </c>
      <c r="R83" s="11">
        <v>0</v>
      </c>
      <c r="V83" s="11">
        <v>202009</v>
      </c>
    </row>
    <row r="84" spans="1:22">
      <c r="A84" s="11" t="s">
        <v>1208</v>
      </c>
      <c r="B84" s="11">
        <v>31</v>
      </c>
      <c r="C84" s="11">
        <v>0</v>
      </c>
      <c r="G84" s="11">
        <v>16</v>
      </c>
      <c r="O84" s="11">
        <v>0</v>
      </c>
      <c r="P84" s="11">
        <v>0</v>
      </c>
      <c r="Q84" s="11">
        <v>0</v>
      </c>
      <c r="R84" s="11">
        <v>0</v>
      </c>
      <c r="V84" s="11">
        <v>202009</v>
      </c>
    </row>
    <row r="85" spans="1:22">
      <c r="A85" s="11" t="s">
        <v>1449</v>
      </c>
      <c r="B85" s="11">
        <v>31</v>
      </c>
      <c r="C85" s="11">
        <v>40</v>
      </c>
      <c r="F85" s="11">
        <v>0.25</v>
      </c>
      <c r="M85" s="11">
        <v>50</v>
      </c>
      <c r="O85" s="11">
        <v>0</v>
      </c>
      <c r="P85" s="11">
        <v>0</v>
      </c>
      <c r="Q85" s="11">
        <v>0</v>
      </c>
      <c r="R85" s="11">
        <v>0</v>
      </c>
      <c r="V85" s="11">
        <v>202009</v>
      </c>
    </row>
    <row r="86" spans="1:22">
      <c r="A86" s="11" t="s">
        <v>481</v>
      </c>
      <c r="B86" s="11">
        <v>31</v>
      </c>
      <c r="C86" s="11">
        <v>20</v>
      </c>
      <c r="D86" s="11">
        <v>1</v>
      </c>
      <c r="O86" s="11">
        <v>0</v>
      </c>
      <c r="P86" s="11">
        <v>0</v>
      </c>
      <c r="Q86" s="11">
        <v>0</v>
      </c>
      <c r="R86" s="11">
        <v>0</v>
      </c>
      <c r="V86" s="11">
        <v>202009</v>
      </c>
    </row>
    <row r="87" spans="1:22">
      <c r="A87" s="11" t="s">
        <v>1184</v>
      </c>
      <c r="B87" s="11">
        <v>31</v>
      </c>
      <c r="C87" s="11">
        <v>18</v>
      </c>
      <c r="M87" s="11">
        <v>143</v>
      </c>
      <c r="O87" s="11">
        <v>0</v>
      </c>
      <c r="P87" s="11">
        <v>0</v>
      </c>
      <c r="Q87" s="11">
        <v>0</v>
      </c>
      <c r="R87" s="11">
        <v>0</v>
      </c>
      <c r="V87" s="11">
        <v>202009</v>
      </c>
    </row>
    <row r="88" spans="1:22">
      <c r="A88" s="11" t="s">
        <v>777</v>
      </c>
      <c r="B88" s="11">
        <v>31</v>
      </c>
      <c r="C88" s="11">
        <v>0</v>
      </c>
      <c r="G88" s="11">
        <v>28</v>
      </c>
      <c r="O88" s="11">
        <v>0</v>
      </c>
      <c r="P88" s="11">
        <v>0</v>
      </c>
      <c r="Q88" s="11">
        <v>0</v>
      </c>
      <c r="R88" s="11">
        <v>0</v>
      </c>
      <c r="V88" s="11">
        <v>202009</v>
      </c>
    </row>
    <row r="89" spans="1:22" s="36" customFormat="1">
      <c r="A89" s="11" t="s">
        <v>778</v>
      </c>
      <c r="B89" s="11">
        <v>31</v>
      </c>
      <c r="C89" s="11">
        <v>40</v>
      </c>
      <c r="D89" s="11"/>
      <c r="E89" s="11"/>
      <c r="F89" s="11"/>
      <c r="G89" s="11"/>
      <c r="H89" s="11"/>
      <c r="I89" s="11"/>
      <c r="J89" s="11"/>
      <c r="K89" s="11"/>
      <c r="L89" s="11"/>
      <c r="M89" s="11"/>
      <c r="N89" s="11"/>
      <c r="O89" s="11">
        <v>0</v>
      </c>
      <c r="P89" s="11">
        <v>0</v>
      </c>
      <c r="Q89" s="11">
        <v>0</v>
      </c>
      <c r="R89" s="11">
        <v>0</v>
      </c>
      <c r="S89" s="11"/>
      <c r="T89" s="11"/>
      <c r="U89" s="11"/>
      <c r="V89" s="11">
        <v>202009</v>
      </c>
    </row>
    <row r="90" spans="1:22" s="36" customFormat="1">
      <c r="A90" s="11" t="s">
        <v>709</v>
      </c>
      <c r="B90" s="11">
        <v>31</v>
      </c>
      <c r="C90" s="11">
        <v>0</v>
      </c>
      <c r="D90" s="11"/>
      <c r="E90" s="11"/>
      <c r="F90" s="11"/>
      <c r="G90" s="11">
        <v>36</v>
      </c>
      <c r="H90" s="11"/>
      <c r="I90" s="11"/>
      <c r="J90" s="11"/>
      <c r="K90" s="11"/>
      <c r="L90" s="11"/>
      <c r="M90" s="11"/>
      <c r="N90" s="11"/>
      <c r="O90" s="11">
        <v>0</v>
      </c>
      <c r="P90" s="11">
        <v>0</v>
      </c>
      <c r="Q90" s="11">
        <v>0</v>
      </c>
      <c r="R90" s="11">
        <v>0</v>
      </c>
      <c r="S90" s="11"/>
      <c r="T90" s="11"/>
      <c r="U90" s="11"/>
      <c r="V90" s="11">
        <v>202009</v>
      </c>
    </row>
    <row r="91" spans="1:22" s="36" customFormat="1">
      <c r="A91" s="11" t="s">
        <v>1628</v>
      </c>
      <c r="B91" s="11">
        <v>31</v>
      </c>
      <c r="C91" s="11">
        <v>40</v>
      </c>
      <c r="D91" s="11"/>
      <c r="E91" s="11"/>
      <c r="F91" s="11"/>
      <c r="G91" s="11"/>
      <c r="H91" s="11"/>
      <c r="I91" s="11"/>
      <c r="J91" s="11"/>
      <c r="K91" s="11"/>
      <c r="L91" s="11"/>
      <c r="M91" s="11"/>
      <c r="N91" s="11"/>
      <c r="O91" s="11">
        <v>0</v>
      </c>
      <c r="P91" s="11">
        <v>0</v>
      </c>
      <c r="Q91" s="11">
        <v>0</v>
      </c>
      <c r="R91" s="11">
        <v>0</v>
      </c>
      <c r="S91" s="11"/>
      <c r="T91" s="11"/>
      <c r="U91" s="11"/>
      <c r="V91" s="11">
        <v>202009</v>
      </c>
    </row>
    <row r="92" spans="1:22" s="36" customFormat="1">
      <c r="A92" s="11" t="s">
        <v>1209</v>
      </c>
      <c r="B92" s="11">
        <v>31</v>
      </c>
      <c r="C92" s="11">
        <v>40</v>
      </c>
      <c r="D92" s="11"/>
      <c r="E92" s="11"/>
      <c r="F92" s="11"/>
      <c r="G92" s="11"/>
      <c r="H92" s="11"/>
      <c r="I92" s="11"/>
      <c r="J92" s="11"/>
      <c r="K92" s="11"/>
      <c r="L92" s="11"/>
      <c r="M92" s="11"/>
      <c r="N92" s="11"/>
      <c r="O92" s="11">
        <v>0</v>
      </c>
      <c r="P92" s="11">
        <v>0</v>
      </c>
      <c r="Q92" s="11">
        <v>0</v>
      </c>
      <c r="R92" s="11">
        <v>0</v>
      </c>
      <c r="S92" s="11"/>
      <c r="T92" s="11"/>
      <c r="U92" s="11"/>
      <c r="V92" s="11">
        <v>202009</v>
      </c>
    </row>
    <row r="93" spans="1:22" s="36" customFormat="1">
      <c r="A93" s="11" t="s">
        <v>779</v>
      </c>
      <c r="B93" s="11">
        <v>31</v>
      </c>
      <c r="C93" s="11">
        <v>0</v>
      </c>
      <c r="D93" s="11"/>
      <c r="E93" s="11"/>
      <c r="F93" s="11"/>
      <c r="G93" s="11">
        <v>38</v>
      </c>
      <c r="H93" s="11"/>
      <c r="I93" s="11"/>
      <c r="J93" s="11"/>
      <c r="K93" s="11"/>
      <c r="L93" s="11"/>
      <c r="M93" s="11"/>
      <c r="N93" s="11"/>
      <c r="O93" s="11">
        <v>0</v>
      </c>
      <c r="P93" s="11">
        <v>0</v>
      </c>
      <c r="Q93" s="11">
        <v>0</v>
      </c>
      <c r="R93" s="11">
        <v>0</v>
      </c>
      <c r="S93" s="11"/>
      <c r="T93" s="11"/>
      <c r="U93" s="11"/>
      <c r="V93" s="11">
        <v>202009</v>
      </c>
    </row>
    <row r="94" spans="1:22" s="36" customFormat="1">
      <c r="A94" s="11" t="s">
        <v>1319</v>
      </c>
      <c r="B94" s="11">
        <v>31</v>
      </c>
      <c r="C94" s="11">
        <v>0</v>
      </c>
      <c r="D94" s="11"/>
      <c r="E94" s="11"/>
      <c r="F94" s="11"/>
      <c r="G94" s="11">
        <v>38</v>
      </c>
      <c r="H94" s="11"/>
      <c r="I94" s="11"/>
      <c r="J94" s="11"/>
      <c r="K94" s="11"/>
      <c r="L94" s="11"/>
      <c r="M94" s="11"/>
      <c r="N94" s="11"/>
      <c r="O94" s="11">
        <v>0</v>
      </c>
      <c r="P94" s="11">
        <v>0</v>
      </c>
      <c r="Q94" s="11">
        <v>0</v>
      </c>
      <c r="R94" s="11">
        <v>0</v>
      </c>
      <c r="S94" s="11"/>
      <c r="T94" s="11"/>
      <c r="U94" s="11"/>
      <c r="V94" s="11">
        <v>202009</v>
      </c>
    </row>
    <row r="95" spans="1:22">
      <c r="A95" s="11" t="s">
        <v>1185</v>
      </c>
      <c r="B95" s="11">
        <v>31</v>
      </c>
      <c r="C95" s="11">
        <v>0</v>
      </c>
      <c r="G95" s="11">
        <v>40</v>
      </c>
      <c r="O95" s="11">
        <v>0</v>
      </c>
      <c r="P95" s="11">
        <v>0</v>
      </c>
      <c r="Q95" s="11">
        <v>0</v>
      </c>
      <c r="R95" s="11">
        <v>0</v>
      </c>
      <c r="V95" s="11">
        <v>202009</v>
      </c>
    </row>
    <row r="96" spans="1:22">
      <c r="A96" s="11" t="s">
        <v>454</v>
      </c>
      <c r="B96" s="11">
        <v>31</v>
      </c>
      <c r="C96" s="11">
        <v>0</v>
      </c>
      <c r="G96" s="11">
        <v>40</v>
      </c>
      <c r="O96" s="11">
        <v>0</v>
      </c>
      <c r="P96" s="11">
        <v>0</v>
      </c>
      <c r="Q96" s="11">
        <v>0</v>
      </c>
      <c r="R96" s="11">
        <v>0</v>
      </c>
      <c r="V96" s="11">
        <v>202009</v>
      </c>
    </row>
    <row r="97" spans="1:22">
      <c r="A97" s="11" t="s">
        <v>1186</v>
      </c>
      <c r="B97" s="11">
        <v>31</v>
      </c>
      <c r="C97" s="11">
        <v>40</v>
      </c>
      <c r="E97" s="11">
        <v>3.87</v>
      </c>
      <c r="F97" s="11">
        <v>5.57</v>
      </c>
      <c r="O97" s="11">
        <v>0</v>
      </c>
      <c r="P97" s="11">
        <v>3</v>
      </c>
      <c r="Q97" s="11">
        <v>0</v>
      </c>
      <c r="R97" s="11">
        <v>0</v>
      </c>
      <c r="V97" s="11">
        <v>202009</v>
      </c>
    </row>
    <row r="98" spans="1:22">
      <c r="A98" s="11" t="s">
        <v>1820</v>
      </c>
      <c r="B98" s="11">
        <v>31</v>
      </c>
      <c r="C98" s="11">
        <v>40</v>
      </c>
      <c r="F98" s="11">
        <v>3</v>
      </c>
      <c r="O98" s="11">
        <v>0</v>
      </c>
      <c r="P98" s="11">
        <v>0</v>
      </c>
      <c r="Q98" s="11">
        <v>0</v>
      </c>
      <c r="R98" s="11">
        <v>0</v>
      </c>
      <c r="V98" s="11">
        <v>202009</v>
      </c>
    </row>
    <row r="99" spans="1:22">
      <c r="A99" s="11" t="s">
        <v>960</v>
      </c>
      <c r="B99" s="11">
        <v>31</v>
      </c>
      <c r="C99" s="11">
        <v>40</v>
      </c>
      <c r="E99" s="11">
        <v>2.85</v>
      </c>
      <c r="F99" s="11">
        <v>0.88</v>
      </c>
      <c r="O99" s="11">
        <v>0</v>
      </c>
      <c r="P99" s="11">
        <v>1</v>
      </c>
      <c r="Q99" s="11">
        <v>0</v>
      </c>
      <c r="R99" s="11">
        <v>0</v>
      </c>
      <c r="V99" s="11">
        <v>202009</v>
      </c>
    </row>
    <row r="100" spans="1:22">
      <c r="A100" s="11" t="s">
        <v>484</v>
      </c>
      <c r="B100" s="11">
        <v>31</v>
      </c>
      <c r="C100" s="11">
        <v>0</v>
      </c>
      <c r="G100" s="11">
        <v>17</v>
      </c>
      <c r="O100" s="11">
        <v>0</v>
      </c>
      <c r="P100" s="11">
        <v>0</v>
      </c>
      <c r="Q100" s="11">
        <v>0</v>
      </c>
      <c r="R100" s="11">
        <v>0</v>
      </c>
      <c r="V100" s="11">
        <v>202009</v>
      </c>
    </row>
    <row r="101" spans="1:22">
      <c r="A101" s="11" t="s">
        <v>1220</v>
      </c>
      <c r="B101" s="11">
        <v>31</v>
      </c>
      <c r="C101" s="11">
        <v>40</v>
      </c>
      <c r="F101" s="11">
        <v>0</v>
      </c>
      <c r="M101" s="11">
        <v>270</v>
      </c>
      <c r="O101" s="11">
        <v>0</v>
      </c>
      <c r="P101" s="11">
        <v>0</v>
      </c>
      <c r="Q101" s="11">
        <v>0</v>
      </c>
      <c r="R101" s="11">
        <v>0</v>
      </c>
      <c r="U101" s="11">
        <v>1</v>
      </c>
      <c r="V101" s="11">
        <v>202009</v>
      </c>
    </row>
    <row r="102" spans="1:22">
      <c r="A102" s="11" t="s">
        <v>1237</v>
      </c>
      <c r="B102" s="11">
        <v>31</v>
      </c>
      <c r="C102" s="11">
        <v>40</v>
      </c>
      <c r="E102" s="11">
        <v>2.75</v>
      </c>
      <c r="F102" s="11">
        <v>5.75</v>
      </c>
      <c r="O102" s="11">
        <v>0</v>
      </c>
      <c r="P102" s="11">
        <v>3</v>
      </c>
      <c r="Q102" s="11">
        <v>0</v>
      </c>
      <c r="R102" s="11">
        <v>0</v>
      </c>
      <c r="V102" s="11">
        <v>202009</v>
      </c>
    </row>
    <row r="103" spans="1:22">
      <c r="A103" s="11" t="s">
        <v>1701</v>
      </c>
      <c r="B103" s="11">
        <v>31</v>
      </c>
      <c r="C103" s="11">
        <v>40</v>
      </c>
      <c r="E103" s="11">
        <v>3</v>
      </c>
      <c r="F103" s="11">
        <v>3.5</v>
      </c>
      <c r="M103" s="11">
        <v>100</v>
      </c>
      <c r="O103" s="11">
        <v>0</v>
      </c>
      <c r="P103" s="11">
        <v>3</v>
      </c>
      <c r="Q103" s="11">
        <v>0</v>
      </c>
      <c r="R103" s="11">
        <v>0</v>
      </c>
      <c r="V103" s="11">
        <v>202009</v>
      </c>
    </row>
    <row r="104" spans="1:22">
      <c r="A104" s="11" t="s">
        <v>505</v>
      </c>
      <c r="B104" s="11">
        <v>31</v>
      </c>
      <c r="C104" s="11">
        <v>0</v>
      </c>
      <c r="G104" s="11">
        <v>45</v>
      </c>
      <c r="O104" s="11">
        <v>0</v>
      </c>
      <c r="P104" s="11">
        <v>0</v>
      </c>
      <c r="Q104" s="11">
        <v>0</v>
      </c>
      <c r="R104" s="11">
        <v>0</v>
      </c>
      <c r="V104" s="11">
        <v>202009</v>
      </c>
    </row>
    <row r="105" spans="1:22">
      <c r="A105" s="11" t="s">
        <v>1187</v>
      </c>
      <c r="B105" s="11">
        <v>31</v>
      </c>
      <c r="C105" s="11">
        <v>40</v>
      </c>
      <c r="F105" s="11">
        <v>0</v>
      </c>
      <c r="M105" s="11">
        <v>310</v>
      </c>
      <c r="O105" s="11">
        <v>0</v>
      </c>
      <c r="P105" s="11">
        <v>0</v>
      </c>
      <c r="Q105" s="11">
        <v>0</v>
      </c>
      <c r="R105" s="11">
        <v>0</v>
      </c>
      <c r="U105" s="11">
        <v>1.5</v>
      </c>
      <c r="V105" s="11">
        <v>202009</v>
      </c>
    </row>
    <row r="106" spans="1:22">
      <c r="A106" s="11" t="s">
        <v>476</v>
      </c>
      <c r="B106" s="11">
        <v>31</v>
      </c>
      <c r="C106" s="11">
        <v>0</v>
      </c>
      <c r="G106" s="11">
        <v>38</v>
      </c>
      <c r="O106" s="11">
        <v>0</v>
      </c>
      <c r="P106" s="11">
        <v>0</v>
      </c>
      <c r="Q106" s="11">
        <v>0</v>
      </c>
      <c r="R106" s="11">
        <v>0</v>
      </c>
      <c r="V106" s="11">
        <v>202009</v>
      </c>
    </row>
    <row r="107" spans="1:22">
      <c r="A107" s="11" t="s">
        <v>477</v>
      </c>
      <c r="B107" s="11">
        <v>31</v>
      </c>
      <c r="C107" s="11">
        <v>38</v>
      </c>
      <c r="D107" s="11">
        <v>2</v>
      </c>
      <c r="E107" s="11">
        <v>1.25</v>
      </c>
      <c r="F107" s="11">
        <v>0.5</v>
      </c>
      <c r="O107" s="11">
        <v>0</v>
      </c>
      <c r="P107" s="11">
        <v>0</v>
      </c>
      <c r="Q107" s="11">
        <v>3</v>
      </c>
      <c r="R107" s="11">
        <v>0</v>
      </c>
      <c r="V107" s="11">
        <v>202009</v>
      </c>
    </row>
    <row r="108" spans="1:22">
      <c r="A108" s="11" t="s">
        <v>780</v>
      </c>
      <c r="B108" s="11">
        <v>31</v>
      </c>
      <c r="C108" s="11">
        <v>32</v>
      </c>
      <c r="D108" s="11">
        <v>6</v>
      </c>
      <c r="O108" s="11">
        <v>0</v>
      </c>
      <c r="P108" s="11">
        <v>0</v>
      </c>
      <c r="Q108" s="11">
        <v>0</v>
      </c>
      <c r="R108" s="11">
        <v>0</v>
      </c>
      <c r="V108" s="11">
        <v>202009</v>
      </c>
    </row>
    <row r="109" spans="1:22">
      <c r="A109" s="11" t="s">
        <v>1238</v>
      </c>
      <c r="B109" s="11">
        <v>31</v>
      </c>
      <c r="C109" s="11">
        <v>38</v>
      </c>
      <c r="D109" s="11">
        <v>0.42</v>
      </c>
      <c r="E109" s="11">
        <v>0.05</v>
      </c>
      <c r="O109" s="11">
        <v>0</v>
      </c>
      <c r="P109" s="11">
        <v>0</v>
      </c>
      <c r="Q109" s="11">
        <v>0</v>
      </c>
      <c r="R109" s="11">
        <v>0</v>
      </c>
      <c r="V109" s="11">
        <v>202009</v>
      </c>
    </row>
    <row r="110" spans="1:22">
      <c r="A110" s="11" t="s">
        <v>846</v>
      </c>
      <c r="B110" s="11">
        <v>31</v>
      </c>
      <c r="C110" s="11">
        <v>38</v>
      </c>
      <c r="D110" s="11">
        <v>2</v>
      </c>
      <c r="E110" s="11">
        <v>0.72</v>
      </c>
      <c r="F110" s="11">
        <v>2.5499999999999998</v>
      </c>
      <c r="O110" s="11">
        <v>0</v>
      </c>
      <c r="P110" s="11">
        <v>0</v>
      </c>
      <c r="Q110" s="11">
        <v>0</v>
      </c>
      <c r="R110" s="11">
        <v>0</v>
      </c>
      <c r="V110" s="11">
        <v>202009</v>
      </c>
    </row>
    <row r="111" spans="1:22">
      <c r="A111" s="11" t="s">
        <v>487</v>
      </c>
      <c r="B111" s="11">
        <v>31</v>
      </c>
      <c r="C111" s="11">
        <v>0</v>
      </c>
      <c r="G111" s="11">
        <v>40</v>
      </c>
      <c r="O111" s="11">
        <v>0</v>
      </c>
      <c r="P111" s="11">
        <v>0</v>
      </c>
      <c r="Q111" s="11">
        <v>0</v>
      </c>
      <c r="R111" s="11">
        <v>0</v>
      </c>
      <c r="V111" s="11">
        <v>202009</v>
      </c>
    </row>
    <row r="112" spans="1:22">
      <c r="A112" s="11" t="s">
        <v>1819</v>
      </c>
      <c r="B112" s="11">
        <v>31</v>
      </c>
      <c r="C112" s="11">
        <v>0</v>
      </c>
      <c r="G112" s="11">
        <v>40</v>
      </c>
      <c r="O112" s="11">
        <v>0</v>
      </c>
      <c r="P112" s="11">
        <v>0</v>
      </c>
      <c r="Q112" s="11">
        <v>0</v>
      </c>
      <c r="R112" s="11">
        <v>0</v>
      </c>
      <c r="V112" s="11">
        <v>202009</v>
      </c>
    </row>
    <row r="113" spans="1:22">
      <c r="A113" s="11" t="s">
        <v>486</v>
      </c>
      <c r="B113" s="11">
        <v>31</v>
      </c>
      <c r="C113" s="11">
        <v>0</v>
      </c>
      <c r="G113" s="11">
        <v>40</v>
      </c>
      <c r="O113" s="11">
        <v>0</v>
      </c>
      <c r="P113" s="11">
        <v>0</v>
      </c>
      <c r="Q113" s="11">
        <v>0</v>
      </c>
      <c r="R113" s="11">
        <v>0</v>
      </c>
      <c r="V113" s="11">
        <v>202009</v>
      </c>
    </row>
    <row r="114" spans="1:22">
      <c r="A114" s="11" t="s">
        <v>1537</v>
      </c>
      <c r="B114" s="11">
        <v>31</v>
      </c>
      <c r="C114" s="11">
        <v>16</v>
      </c>
      <c r="O114" s="11">
        <v>0</v>
      </c>
      <c r="P114" s="11">
        <v>0</v>
      </c>
      <c r="Q114" s="11">
        <v>0</v>
      </c>
      <c r="R114" s="11">
        <v>0</v>
      </c>
      <c r="V114" s="11">
        <v>202009</v>
      </c>
    </row>
    <row r="115" spans="1:22">
      <c r="A115" s="11" t="s">
        <v>782</v>
      </c>
      <c r="B115" s="11">
        <v>31</v>
      </c>
      <c r="C115" s="11">
        <v>38</v>
      </c>
      <c r="D115" s="11">
        <v>0</v>
      </c>
      <c r="E115" s="11">
        <v>0</v>
      </c>
      <c r="F115" s="11">
        <v>4.7699999999999996</v>
      </c>
      <c r="O115" s="11">
        <v>7</v>
      </c>
      <c r="P115" s="11">
        <v>0</v>
      </c>
      <c r="Q115" s="11">
        <v>0</v>
      </c>
      <c r="R115" s="11">
        <v>4</v>
      </c>
      <c r="S115" s="11">
        <v>2</v>
      </c>
      <c r="T115" s="11">
        <v>0</v>
      </c>
      <c r="V115" s="11">
        <v>202009</v>
      </c>
    </row>
    <row r="116" spans="1:22">
      <c r="A116" s="11" t="s">
        <v>1199</v>
      </c>
      <c r="B116" s="11">
        <v>31</v>
      </c>
      <c r="C116" s="11">
        <v>24</v>
      </c>
      <c r="G116" s="11">
        <v>16</v>
      </c>
      <c r="O116" s="11">
        <v>0</v>
      </c>
      <c r="P116" s="11">
        <v>0</v>
      </c>
      <c r="Q116" s="11">
        <v>0</v>
      </c>
      <c r="R116" s="11">
        <v>0</v>
      </c>
      <c r="V116" s="11">
        <v>202009</v>
      </c>
    </row>
    <row r="117" spans="1:22">
      <c r="A117" s="11" t="s">
        <v>1200</v>
      </c>
      <c r="B117" s="11">
        <v>31</v>
      </c>
      <c r="C117" s="11">
        <v>0</v>
      </c>
      <c r="G117" s="11">
        <v>45</v>
      </c>
      <c r="O117" s="11">
        <v>0</v>
      </c>
      <c r="P117" s="11">
        <v>0</v>
      </c>
      <c r="Q117" s="11">
        <v>0</v>
      </c>
      <c r="R117" s="11">
        <v>0</v>
      </c>
      <c r="V117" s="11">
        <v>202009</v>
      </c>
    </row>
    <row r="118" spans="1:22">
      <c r="A118" s="11" t="s">
        <v>507</v>
      </c>
      <c r="B118" s="11">
        <v>31</v>
      </c>
      <c r="C118" s="11">
        <v>0</v>
      </c>
      <c r="G118" s="11">
        <v>16</v>
      </c>
      <c r="O118" s="11">
        <v>0</v>
      </c>
      <c r="P118" s="11">
        <v>0</v>
      </c>
      <c r="Q118" s="11">
        <v>0</v>
      </c>
      <c r="R118" s="11">
        <v>0</v>
      </c>
      <c r="V118" s="11">
        <v>202009</v>
      </c>
    </row>
    <row r="119" spans="1:22">
      <c r="A119" s="11" t="s">
        <v>469</v>
      </c>
      <c r="B119" s="11">
        <v>31</v>
      </c>
      <c r="C119" s="11">
        <v>0</v>
      </c>
      <c r="G119" s="11">
        <v>38</v>
      </c>
      <c r="O119" s="11">
        <v>0</v>
      </c>
      <c r="P119" s="11">
        <v>0</v>
      </c>
      <c r="Q119" s="11">
        <v>0</v>
      </c>
      <c r="R119" s="11">
        <v>0</v>
      </c>
      <c r="V119" s="11">
        <v>202009</v>
      </c>
    </row>
    <row r="120" spans="1:22">
      <c r="A120" s="11" t="s">
        <v>1210</v>
      </c>
      <c r="B120" s="11">
        <v>31</v>
      </c>
      <c r="C120" s="11">
        <v>37.6</v>
      </c>
      <c r="M120" s="11">
        <v>80</v>
      </c>
      <c r="N120" s="11">
        <v>2.4</v>
      </c>
      <c r="O120" s="11">
        <v>0</v>
      </c>
      <c r="P120" s="11">
        <v>2</v>
      </c>
      <c r="Q120" s="11">
        <v>0</v>
      </c>
      <c r="R120" s="11">
        <v>0</v>
      </c>
      <c r="V120" s="11">
        <v>202009</v>
      </c>
    </row>
    <row r="121" spans="1:22">
      <c r="A121" s="11" t="s">
        <v>483</v>
      </c>
      <c r="B121" s="11">
        <v>31</v>
      </c>
      <c r="C121" s="11">
        <v>0</v>
      </c>
      <c r="G121" s="11">
        <v>40</v>
      </c>
      <c r="O121" s="11">
        <v>0</v>
      </c>
      <c r="P121" s="11">
        <v>0</v>
      </c>
      <c r="Q121" s="11">
        <v>0</v>
      </c>
      <c r="R121" s="11">
        <v>0</v>
      </c>
      <c r="V121" s="11">
        <v>202009</v>
      </c>
    </row>
    <row r="122" spans="1:22">
      <c r="A122" s="11" t="s">
        <v>783</v>
      </c>
      <c r="B122" s="11">
        <v>31</v>
      </c>
      <c r="C122" s="11">
        <v>34.75</v>
      </c>
      <c r="G122" s="11">
        <v>9</v>
      </c>
      <c r="N122" s="11">
        <v>1.25</v>
      </c>
      <c r="O122" s="11">
        <v>0</v>
      </c>
      <c r="P122" s="11">
        <v>1</v>
      </c>
      <c r="Q122" s="11">
        <v>0</v>
      </c>
      <c r="R122" s="11">
        <v>0</v>
      </c>
      <c r="V122" s="11">
        <v>202009</v>
      </c>
    </row>
    <row r="123" spans="1:22">
      <c r="A123" s="11" t="s">
        <v>1201</v>
      </c>
      <c r="B123" s="11">
        <v>31</v>
      </c>
      <c r="C123" s="11">
        <v>32</v>
      </c>
      <c r="E123" s="11">
        <v>0</v>
      </c>
      <c r="F123" s="11">
        <v>0</v>
      </c>
      <c r="G123" s="11">
        <v>8</v>
      </c>
      <c r="O123" s="11">
        <v>0</v>
      </c>
      <c r="P123" s="11">
        <v>0</v>
      </c>
      <c r="Q123" s="11">
        <v>0</v>
      </c>
      <c r="R123" s="11">
        <v>0</v>
      </c>
      <c r="T123" s="11">
        <v>2.79</v>
      </c>
      <c r="U123" s="11">
        <v>4.62</v>
      </c>
      <c r="V123" s="11">
        <v>202009</v>
      </c>
    </row>
    <row r="124" spans="1:22">
      <c r="A124" s="11" t="s">
        <v>1239</v>
      </c>
      <c r="B124" s="11">
        <v>31</v>
      </c>
      <c r="C124" s="11">
        <v>33</v>
      </c>
      <c r="O124" s="11">
        <v>0</v>
      </c>
      <c r="P124" s="11">
        <v>0</v>
      </c>
      <c r="Q124" s="11">
        <v>0</v>
      </c>
      <c r="R124" s="11">
        <v>0</v>
      </c>
      <c r="V124" s="11">
        <v>202008</v>
      </c>
    </row>
    <row r="125" spans="1:22">
      <c r="A125" s="11" t="s">
        <v>1211</v>
      </c>
      <c r="B125" s="11">
        <v>31</v>
      </c>
      <c r="C125" s="11">
        <v>0</v>
      </c>
      <c r="G125" s="11">
        <v>22</v>
      </c>
      <c r="O125" s="11">
        <v>0</v>
      </c>
      <c r="P125" s="11">
        <v>0</v>
      </c>
      <c r="Q125" s="11">
        <v>0</v>
      </c>
      <c r="R125" s="11">
        <v>0</v>
      </c>
      <c r="V125" s="11">
        <v>202009</v>
      </c>
    </row>
    <row r="126" spans="1:22">
      <c r="A126" s="11" t="s">
        <v>452</v>
      </c>
      <c r="B126" s="11">
        <v>31</v>
      </c>
      <c r="C126" s="11">
        <v>0</v>
      </c>
      <c r="G126" s="11">
        <v>45</v>
      </c>
      <c r="O126" s="11">
        <v>0</v>
      </c>
      <c r="P126" s="11">
        <v>0</v>
      </c>
      <c r="Q126" s="11">
        <v>0</v>
      </c>
      <c r="R126" s="11">
        <v>0</v>
      </c>
      <c r="V126" s="11">
        <v>202009</v>
      </c>
    </row>
    <row r="127" spans="1:22">
      <c r="A127" s="11" t="s">
        <v>1189</v>
      </c>
      <c r="B127" s="11">
        <v>31</v>
      </c>
      <c r="C127" s="11">
        <v>40</v>
      </c>
      <c r="F127" s="11">
        <v>0</v>
      </c>
      <c r="O127" s="11">
        <v>0</v>
      </c>
      <c r="P127" s="11">
        <v>0</v>
      </c>
      <c r="Q127" s="11">
        <v>0</v>
      </c>
      <c r="R127" s="11">
        <v>0</v>
      </c>
      <c r="U127" s="11">
        <v>5</v>
      </c>
      <c r="V127" s="11">
        <v>202009</v>
      </c>
    </row>
    <row r="128" spans="1:22">
      <c r="A128" s="11" t="s">
        <v>1240</v>
      </c>
      <c r="B128" s="11">
        <v>31</v>
      </c>
      <c r="C128" s="11">
        <v>0</v>
      </c>
      <c r="G128" s="11">
        <v>45</v>
      </c>
      <c r="O128" s="11">
        <v>0</v>
      </c>
      <c r="P128" s="11">
        <v>0</v>
      </c>
      <c r="Q128" s="11">
        <v>0</v>
      </c>
      <c r="R128" s="11">
        <v>0</v>
      </c>
      <c r="V128" s="11">
        <v>202009</v>
      </c>
    </row>
    <row r="129" spans="1:22">
      <c r="A129" s="11" t="s">
        <v>913</v>
      </c>
      <c r="B129" s="11">
        <v>31</v>
      </c>
      <c r="C129" s="11">
        <v>37.69</v>
      </c>
      <c r="N129" s="11">
        <v>2.31</v>
      </c>
      <c r="O129" s="11">
        <v>0</v>
      </c>
      <c r="P129" s="11">
        <v>0</v>
      </c>
      <c r="Q129" s="11">
        <v>0</v>
      </c>
      <c r="R129" s="11">
        <v>3</v>
      </c>
      <c r="V129" s="11">
        <v>202009</v>
      </c>
    </row>
    <row r="130" spans="1:22">
      <c r="A130" s="11" t="s">
        <v>503</v>
      </c>
      <c r="B130" s="11">
        <v>31</v>
      </c>
      <c r="C130" s="11">
        <v>0</v>
      </c>
      <c r="G130" s="11">
        <v>38</v>
      </c>
      <c r="O130" s="11">
        <v>0</v>
      </c>
      <c r="P130" s="11">
        <v>0</v>
      </c>
      <c r="Q130" s="11">
        <v>0</v>
      </c>
      <c r="R130" s="11">
        <v>0</v>
      </c>
      <c r="V130" s="11">
        <v>202009</v>
      </c>
    </row>
    <row r="131" spans="1:22">
      <c r="A131" s="11" t="s">
        <v>1221</v>
      </c>
      <c r="B131" s="11">
        <v>31</v>
      </c>
      <c r="C131" s="11">
        <v>0</v>
      </c>
      <c r="G131" s="11">
        <v>40</v>
      </c>
      <c r="O131" s="11">
        <v>0</v>
      </c>
      <c r="P131" s="11">
        <v>0</v>
      </c>
      <c r="Q131" s="11">
        <v>0</v>
      </c>
      <c r="R131" s="11">
        <v>0</v>
      </c>
      <c r="V131" s="11">
        <v>202009</v>
      </c>
    </row>
    <row r="132" spans="1:22">
      <c r="A132" s="11" t="s">
        <v>958</v>
      </c>
      <c r="B132" s="11">
        <v>31</v>
      </c>
      <c r="C132" s="11">
        <v>28</v>
      </c>
      <c r="D132" s="11">
        <v>5.75</v>
      </c>
      <c r="M132" s="11">
        <v>180</v>
      </c>
      <c r="O132" s="11">
        <v>0</v>
      </c>
      <c r="P132" s="11">
        <v>0</v>
      </c>
      <c r="Q132" s="11">
        <v>0</v>
      </c>
      <c r="R132" s="11">
        <v>0</v>
      </c>
      <c r="V132" s="11">
        <v>202009</v>
      </c>
    </row>
    <row r="133" spans="1:22">
      <c r="A133" s="11" t="s">
        <v>460</v>
      </c>
      <c r="B133" s="11">
        <v>31</v>
      </c>
      <c r="C133" s="11">
        <v>0</v>
      </c>
      <c r="G133" s="11">
        <v>40</v>
      </c>
      <c r="O133" s="11">
        <v>0</v>
      </c>
      <c r="P133" s="11">
        <v>0</v>
      </c>
      <c r="Q133" s="11">
        <v>0</v>
      </c>
      <c r="R133" s="11">
        <v>0</v>
      </c>
      <c r="V133" s="11">
        <v>202009</v>
      </c>
    </row>
    <row r="134" spans="1:22">
      <c r="A134" s="11" t="s">
        <v>451</v>
      </c>
      <c r="B134" s="11">
        <v>31</v>
      </c>
      <c r="C134" s="11">
        <v>0</v>
      </c>
      <c r="G134" s="11">
        <v>40</v>
      </c>
      <c r="O134" s="11">
        <v>0</v>
      </c>
      <c r="P134" s="11">
        <v>0</v>
      </c>
      <c r="Q134" s="11">
        <v>0</v>
      </c>
      <c r="R134" s="11">
        <v>0</v>
      </c>
      <c r="V134" s="11">
        <v>202009</v>
      </c>
    </row>
    <row r="135" spans="1:22">
      <c r="A135" s="11" t="s">
        <v>784</v>
      </c>
      <c r="B135" s="11">
        <v>31</v>
      </c>
      <c r="C135" s="11">
        <v>0</v>
      </c>
      <c r="G135" s="11">
        <v>27</v>
      </c>
      <c r="O135" s="11">
        <v>0</v>
      </c>
      <c r="P135" s="11">
        <v>0</v>
      </c>
      <c r="Q135" s="11">
        <v>0</v>
      </c>
      <c r="R135" s="11">
        <v>0</v>
      </c>
      <c r="V135" s="11">
        <v>202009</v>
      </c>
    </row>
    <row r="136" spans="1:22">
      <c r="A136" s="11" t="s">
        <v>1190</v>
      </c>
      <c r="B136" s="11">
        <v>31</v>
      </c>
      <c r="C136" s="11">
        <v>0</v>
      </c>
      <c r="G136" s="11">
        <v>45</v>
      </c>
      <c r="O136" s="11">
        <v>0</v>
      </c>
      <c r="P136" s="11">
        <v>0</v>
      </c>
      <c r="Q136" s="11">
        <v>0</v>
      </c>
      <c r="R136" s="11">
        <v>0</v>
      </c>
      <c r="V136" s="11">
        <v>202009</v>
      </c>
    </row>
    <row r="137" spans="1:22">
      <c r="A137" s="11" t="s">
        <v>1192</v>
      </c>
      <c r="B137" s="11">
        <v>31</v>
      </c>
      <c r="C137" s="11">
        <v>0</v>
      </c>
      <c r="G137" s="11">
        <v>45</v>
      </c>
      <c r="O137" s="11">
        <v>0</v>
      </c>
      <c r="P137" s="11">
        <v>0</v>
      </c>
      <c r="Q137" s="11">
        <v>0</v>
      </c>
      <c r="R137" s="11">
        <v>0</v>
      </c>
      <c r="V137" s="11">
        <v>202009</v>
      </c>
    </row>
    <row r="138" spans="1:22">
      <c r="A138" s="11" t="s">
        <v>1193</v>
      </c>
      <c r="B138" s="11">
        <v>31</v>
      </c>
      <c r="C138" s="11">
        <v>44.65</v>
      </c>
      <c r="N138" s="11">
        <v>0.35</v>
      </c>
      <c r="O138" s="11">
        <v>0</v>
      </c>
      <c r="P138" s="11">
        <v>3</v>
      </c>
      <c r="Q138" s="11">
        <v>0</v>
      </c>
      <c r="R138" s="11">
        <v>0</v>
      </c>
      <c r="V138" s="11">
        <v>202009</v>
      </c>
    </row>
    <row r="139" spans="1:22">
      <c r="A139" s="11" t="s">
        <v>492</v>
      </c>
      <c r="B139" s="11">
        <v>31</v>
      </c>
      <c r="C139" s="11">
        <v>0</v>
      </c>
      <c r="G139" s="11">
        <v>40</v>
      </c>
      <c r="O139" s="11">
        <v>0</v>
      </c>
      <c r="P139" s="11">
        <v>0</v>
      </c>
      <c r="Q139" s="11">
        <v>0</v>
      </c>
      <c r="R139" s="11">
        <v>0</v>
      </c>
      <c r="V139" s="11">
        <v>202008</v>
      </c>
    </row>
    <row r="140" spans="1:22">
      <c r="A140" s="11" t="s">
        <v>1818</v>
      </c>
      <c r="B140" s="11">
        <v>31</v>
      </c>
      <c r="C140" s="11">
        <v>40</v>
      </c>
      <c r="E140" s="11">
        <v>0.72</v>
      </c>
      <c r="F140" s="11">
        <v>4.03</v>
      </c>
      <c r="M140" s="11">
        <v>30</v>
      </c>
      <c r="O140" s="11">
        <v>0</v>
      </c>
      <c r="P140" s="11">
        <v>3</v>
      </c>
      <c r="Q140" s="11">
        <v>0</v>
      </c>
      <c r="R140" s="11">
        <v>0</v>
      </c>
      <c r="V140" s="11">
        <v>202009</v>
      </c>
    </row>
    <row r="141" spans="1:22">
      <c r="A141" s="11" t="s">
        <v>848</v>
      </c>
      <c r="B141" s="11">
        <v>31</v>
      </c>
      <c r="C141" s="11">
        <v>40</v>
      </c>
      <c r="E141" s="11">
        <v>0</v>
      </c>
      <c r="F141" s="11">
        <v>0</v>
      </c>
      <c r="O141" s="11">
        <v>0</v>
      </c>
      <c r="P141" s="11">
        <v>0</v>
      </c>
      <c r="Q141" s="11">
        <v>0</v>
      </c>
      <c r="R141" s="11">
        <v>0</v>
      </c>
      <c r="T141" s="11">
        <v>2.4</v>
      </c>
      <c r="U141" s="11">
        <v>0.83</v>
      </c>
      <c r="V141" s="11">
        <v>202009</v>
      </c>
    </row>
    <row r="142" spans="1:22">
      <c r="A142" s="11" t="s">
        <v>1053</v>
      </c>
      <c r="B142" s="11">
        <v>31</v>
      </c>
      <c r="C142" s="11">
        <v>40</v>
      </c>
      <c r="E142" s="11">
        <v>6</v>
      </c>
      <c r="F142" s="11">
        <v>11.9</v>
      </c>
      <c r="O142" s="11">
        <v>0</v>
      </c>
      <c r="P142" s="11">
        <v>1</v>
      </c>
      <c r="Q142" s="11">
        <v>0</v>
      </c>
      <c r="R142" s="11">
        <v>0</v>
      </c>
      <c r="V142" s="11">
        <v>202009</v>
      </c>
    </row>
    <row r="143" spans="1:22">
      <c r="A143" s="11" t="s">
        <v>1194</v>
      </c>
      <c r="B143" s="11">
        <v>31</v>
      </c>
      <c r="C143" s="11">
        <v>0</v>
      </c>
      <c r="G143" s="11">
        <v>40</v>
      </c>
      <c r="O143" s="11">
        <v>0</v>
      </c>
      <c r="P143" s="11">
        <v>0</v>
      </c>
      <c r="Q143" s="11">
        <v>0</v>
      </c>
      <c r="R143" s="11">
        <v>0</v>
      </c>
      <c r="V143" s="11">
        <v>202009</v>
      </c>
    </row>
    <row r="144" spans="1:22">
      <c r="A144" s="11" t="s">
        <v>1232</v>
      </c>
      <c r="B144" s="11">
        <v>32</v>
      </c>
      <c r="C144" s="11">
        <v>0</v>
      </c>
      <c r="G144" s="11">
        <v>40</v>
      </c>
      <c r="O144" s="11">
        <v>0</v>
      </c>
      <c r="P144" s="11">
        <v>0</v>
      </c>
      <c r="Q144" s="11">
        <v>0</v>
      </c>
      <c r="R144" s="11">
        <v>0</v>
      </c>
      <c r="V144" s="11">
        <v>202009</v>
      </c>
    </row>
    <row r="145" spans="1:22">
      <c r="A145" s="11" t="s">
        <v>1879</v>
      </c>
      <c r="B145" s="11">
        <v>32</v>
      </c>
      <c r="C145" s="11">
        <v>40</v>
      </c>
      <c r="F145" s="11">
        <v>7.75</v>
      </c>
      <c r="M145" s="11">
        <v>110</v>
      </c>
      <c r="O145" s="11">
        <v>0</v>
      </c>
      <c r="P145" s="11">
        <v>0</v>
      </c>
      <c r="Q145" s="11">
        <v>0</v>
      </c>
      <c r="R145" s="11">
        <v>0</v>
      </c>
      <c r="V145" s="11">
        <v>202009</v>
      </c>
    </row>
    <row r="146" spans="1:22">
      <c r="A146" s="11" t="s">
        <v>708</v>
      </c>
      <c r="B146" s="11">
        <v>32</v>
      </c>
      <c r="C146" s="11">
        <v>0</v>
      </c>
      <c r="G146" s="11">
        <v>40</v>
      </c>
      <c r="O146" s="11">
        <v>0</v>
      </c>
      <c r="P146" s="11">
        <v>0</v>
      </c>
      <c r="Q146" s="11">
        <v>0</v>
      </c>
      <c r="R146" s="11">
        <v>0</v>
      </c>
      <c r="V146" s="11">
        <v>202009</v>
      </c>
    </row>
    <row r="147" spans="1:22">
      <c r="A147" s="11" t="s">
        <v>726</v>
      </c>
      <c r="B147" s="11">
        <v>32</v>
      </c>
      <c r="C147" s="11">
        <v>36</v>
      </c>
      <c r="N147" s="11">
        <v>4</v>
      </c>
      <c r="O147" s="11">
        <v>0</v>
      </c>
      <c r="P147" s="11">
        <v>0</v>
      </c>
      <c r="Q147" s="11">
        <v>0</v>
      </c>
      <c r="R147" s="11">
        <v>0</v>
      </c>
      <c r="V147" s="11">
        <v>202009</v>
      </c>
    </row>
    <row r="148" spans="1:22">
      <c r="A148" s="11" t="s">
        <v>458</v>
      </c>
      <c r="B148" s="11">
        <v>32</v>
      </c>
      <c r="C148" s="11">
        <v>35.75</v>
      </c>
      <c r="N148" s="11">
        <v>4.25</v>
      </c>
      <c r="O148" s="11">
        <v>0</v>
      </c>
      <c r="P148" s="11">
        <v>0</v>
      </c>
      <c r="Q148" s="11">
        <v>0</v>
      </c>
      <c r="R148" s="11">
        <v>0</v>
      </c>
      <c r="V148" s="11">
        <v>202009</v>
      </c>
    </row>
    <row r="149" spans="1:22">
      <c r="A149" s="11" t="s">
        <v>1205</v>
      </c>
      <c r="B149" s="11">
        <v>32</v>
      </c>
      <c r="C149" s="11">
        <v>45</v>
      </c>
      <c r="E149" s="11">
        <v>2.52</v>
      </c>
      <c r="F149" s="11">
        <v>1.85</v>
      </c>
      <c r="O149" s="11">
        <v>0</v>
      </c>
      <c r="P149" s="11">
        <v>3</v>
      </c>
      <c r="Q149" s="11">
        <v>0</v>
      </c>
      <c r="R149" s="11">
        <v>0</v>
      </c>
      <c r="V149" s="11">
        <v>202009</v>
      </c>
    </row>
    <row r="150" spans="1:22">
      <c r="A150" s="11" t="s">
        <v>767</v>
      </c>
      <c r="B150" s="11">
        <v>32</v>
      </c>
      <c r="C150" s="11">
        <v>39.07</v>
      </c>
      <c r="N150" s="11">
        <v>0.93</v>
      </c>
      <c r="O150" s="11">
        <v>0</v>
      </c>
      <c r="P150" s="11">
        <v>0</v>
      </c>
      <c r="Q150" s="11">
        <v>0</v>
      </c>
      <c r="R150" s="11">
        <v>0</v>
      </c>
      <c r="V150" s="11">
        <v>202009</v>
      </c>
    </row>
    <row r="151" spans="1:22">
      <c r="A151" s="11" t="s">
        <v>453</v>
      </c>
      <c r="B151" s="11">
        <v>32</v>
      </c>
      <c r="C151" s="11">
        <v>0</v>
      </c>
      <c r="G151" s="11">
        <v>32</v>
      </c>
      <c r="O151" s="11">
        <v>0</v>
      </c>
      <c r="P151" s="11">
        <v>0</v>
      </c>
      <c r="Q151" s="11">
        <v>0</v>
      </c>
      <c r="R151" s="11">
        <v>0</v>
      </c>
      <c r="V151" s="11">
        <v>202009</v>
      </c>
    </row>
    <row r="152" spans="1:22">
      <c r="A152" s="11" t="s">
        <v>1162</v>
      </c>
      <c r="B152" s="11">
        <v>32</v>
      </c>
      <c r="C152" s="11">
        <v>0</v>
      </c>
      <c r="O152" s="11">
        <v>0</v>
      </c>
      <c r="P152" s="11">
        <v>0</v>
      </c>
      <c r="Q152" s="11">
        <v>0</v>
      </c>
      <c r="R152" s="11">
        <v>0</v>
      </c>
      <c r="V152" s="11">
        <v>202009</v>
      </c>
    </row>
    <row r="153" spans="1:22">
      <c r="A153" s="11" t="s">
        <v>1704</v>
      </c>
      <c r="B153" s="11">
        <v>32</v>
      </c>
      <c r="C153" s="11">
        <v>39.5</v>
      </c>
      <c r="M153" s="11">
        <v>260</v>
      </c>
      <c r="O153" s="11">
        <v>0</v>
      </c>
      <c r="P153" s="11">
        <v>0</v>
      </c>
      <c r="Q153" s="11">
        <v>0</v>
      </c>
      <c r="R153" s="11">
        <v>0</v>
      </c>
      <c r="V153" s="11">
        <v>202009</v>
      </c>
    </row>
    <row r="154" spans="1:22">
      <c r="A154" s="11" t="s">
        <v>488</v>
      </c>
      <c r="B154" s="11">
        <v>32</v>
      </c>
      <c r="C154" s="11">
        <v>40</v>
      </c>
      <c r="F154" s="11">
        <v>0</v>
      </c>
      <c r="O154" s="11">
        <v>0</v>
      </c>
      <c r="P154" s="11">
        <v>0</v>
      </c>
      <c r="Q154" s="11">
        <v>0</v>
      </c>
      <c r="R154" s="11">
        <v>0</v>
      </c>
      <c r="U154" s="11">
        <v>10.75</v>
      </c>
      <c r="V154" s="11">
        <v>202009</v>
      </c>
    </row>
    <row r="155" spans="1:22">
      <c r="A155" s="11" t="s">
        <v>951</v>
      </c>
      <c r="B155" s="11">
        <v>32</v>
      </c>
      <c r="C155" s="11">
        <v>24</v>
      </c>
      <c r="D155" s="11">
        <v>2</v>
      </c>
      <c r="M155" s="11">
        <v>53.6</v>
      </c>
      <c r="O155" s="11">
        <v>0</v>
      </c>
      <c r="P155" s="11">
        <v>0</v>
      </c>
      <c r="Q155" s="11">
        <v>0</v>
      </c>
      <c r="R155" s="11">
        <v>0</v>
      </c>
      <c r="V155" s="11">
        <v>202009</v>
      </c>
    </row>
    <row r="156" spans="1:22">
      <c r="A156" s="11" t="s">
        <v>786</v>
      </c>
      <c r="B156" s="11">
        <v>32</v>
      </c>
      <c r="C156" s="11">
        <v>0</v>
      </c>
      <c r="G156" s="11">
        <v>40</v>
      </c>
      <c r="O156" s="11">
        <v>0</v>
      </c>
      <c r="P156" s="11">
        <v>0</v>
      </c>
      <c r="Q156" s="11">
        <v>0</v>
      </c>
      <c r="R156" s="11">
        <v>0</v>
      </c>
      <c r="V156" s="11">
        <v>202009</v>
      </c>
    </row>
    <row r="157" spans="1:22">
      <c r="A157" s="11" t="s">
        <v>1214</v>
      </c>
      <c r="B157" s="11">
        <v>32</v>
      </c>
      <c r="C157" s="11">
        <v>40</v>
      </c>
      <c r="O157" s="11">
        <v>0</v>
      </c>
      <c r="P157" s="11">
        <v>0</v>
      </c>
      <c r="Q157" s="11">
        <v>0</v>
      </c>
      <c r="R157" s="11">
        <v>0</v>
      </c>
      <c r="V157" s="11">
        <v>202009</v>
      </c>
    </row>
    <row r="158" spans="1:22">
      <c r="A158" s="11" t="s">
        <v>478</v>
      </c>
      <c r="B158" s="11">
        <v>32</v>
      </c>
      <c r="C158" s="11">
        <v>10</v>
      </c>
      <c r="M158" s="11">
        <v>132</v>
      </c>
      <c r="O158" s="11">
        <v>0</v>
      </c>
      <c r="P158" s="11">
        <v>0</v>
      </c>
      <c r="Q158" s="11">
        <v>0</v>
      </c>
      <c r="R158" s="11">
        <v>0</v>
      </c>
      <c r="V158" s="11">
        <v>202009</v>
      </c>
    </row>
    <row r="159" spans="1:22">
      <c r="A159" s="11" t="s">
        <v>845</v>
      </c>
      <c r="B159" s="11">
        <v>32</v>
      </c>
      <c r="C159" s="11">
        <v>0</v>
      </c>
      <c r="H159" s="11">
        <v>40</v>
      </c>
      <c r="O159" s="11">
        <v>0</v>
      </c>
      <c r="P159" s="11">
        <v>0</v>
      </c>
      <c r="Q159" s="11">
        <v>0</v>
      </c>
      <c r="R159" s="11">
        <v>0</v>
      </c>
      <c r="V159" s="11">
        <v>202009</v>
      </c>
    </row>
    <row r="160" spans="1:22">
      <c r="A160" s="11" t="s">
        <v>485</v>
      </c>
      <c r="B160" s="11">
        <v>32</v>
      </c>
      <c r="C160" s="11">
        <v>24</v>
      </c>
      <c r="F160" s="11">
        <v>0</v>
      </c>
      <c r="H160" s="11">
        <v>16</v>
      </c>
      <c r="O160" s="11">
        <v>0</v>
      </c>
      <c r="P160" s="11">
        <v>0</v>
      </c>
      <c r="Q160" s="11">
        <v>0</v>
      </c>
      <c r="R160" s="11">
        <v>0</v>
      </c>
      <c r="U160" s="11">
        <v>4.75</v>
      </c>
      <c r="V160" s="11">
        <v>202009</v>
      </c>
    </row>
    <row r="161" spans="1:22">
      <c r="A161" s="11" t="s">
        <v>598</v>
      </c>
      <c r="B161" s="11">
        <v>32</v>
      </c>
      <c r="C161" s="11">
        <v>0</v>
      </c>
      <c r="G161" s="11">
        <v>30</v>
      </c>
      <c r="O161" s="11">
        <v>0</v>
      </c>
      <c r="P161" s="11">
        <v>0</v>
      </c>
      <c r="Q161" s="11">
        <v>0</v>
      </c>
      <c r="R161" s="11">
        <v>0</v>
      </c>
      <c r="V161" s="11">
        <v>202009</v>
      </c>
    </row>
    <row r="162" spans="1:22">
      <c r="A162" s="11" t="s">
        <v>1086</v>
      </c>
      <c r="B162" s="11">
        <v>32</v>
      </c>
      <c r="C162" s="11">
        <v>0</v>
      </c>
      <c r="G162" s="11">
        <v>20</v>
      </c>
      <c r="O162" s="11">
        <v>0</v>
      </c>
      <c r="P162" s="11">
        <v>0</v>
      </c>
      <c r="Q162" s="11">
        <v>0</v>
      </c>
      <c r="R162" s="11">
        <v>0</v>
      </c>
      <c r="V162" s="11">
        <v>202009</v>
      </c>
    </row>
    <row r="163" spans="1:22">
      <c r="A163" s="11" t="s">
        <v>1163</v>
      </c>
      <c r="B163" s="11">
        <v>32</v>
      </c>
      <c r="C163" s="11">
        <v>40</v>
      </c>
      <c r="F163" s="11">
        <v>4.5</v>
      </c>
      <c r="M163" s="11">
        <v>100</v>
      </c>
      <c r="O163" s="11">
        <v>0</v>
      </c>
      <c r="P163" s="11">
        <v>0</v>
      </c>
      <c r="Q163" s="11">
        <v>0</v>
      </c>
      <c r="R163" s="11">
        <v>0</v>
      </c>
      <c r="V163" s="11">
        <v>202009</v>
      </c>
    </row>
    <row r="164" spans="1:22">
      <c r="A164" s="11" t="s">
        <v>1164</v>
      </c>
      <c r="B164" s="11">
        <v>32</v>
      </c>
      <c r="C164" s="11">
        <v>40</v>
      </c>
      <c r="F164" s="11">
        <v>3.5</v>
      </c>
      <c r="O164" s="11">
        <v>0</v>
      </c>
      <c r="P164" s="11">
        <v>0</v>
      </c>
      <c r="Q164" s="11">
        <v>0</v>
      </c>
      <c r="R164" s="11">
        <v>0</v>
      </c>
      <c r="V164" s="11">
        <v>202009</v>
      </c>
    </row>
    <row r="165" spans="1:22">
      <c r="A165" s="11" t="s">
        <v>1165</v>
      </c>
      <c r="B165" s="11">
        <v>32</v>
      </c>
      <c r="C165" s="11">
        <v>40</v>
      </c>
      <c r="E165" s="11">
        <v>6.21</v>
      </c>
      <c r="F165" s="11">
        <v>7.53</v>
      </c>
      <c r="M165" s="11">
        <v>160</v>
      </c>
      <c r="O165" s="11">
        <v>0</v>
      </c>
      <c r="P165" s="11">
        <v>1</v>
      </c>
      <c r="Q165" s="11">
        <v>0</v>
      </c>
      <c r="R165" s="11">
        <v>0</v>
      </c>
      <c r="V165" s="11">
        <v>202009</v>
      </c>
    </row>
    <row r="166" spans="1:22">
      <c r="A166" s="11" t="s">
        <v>1533</v>
      </c>
      <c r="B166" s="11">
        <v>32</v>
      </c>
      <c r="C166" s="11">
        <v>40</v>
      </c>
      <c r="F166" s="11">
        <v>2.25</v>
      </c>
      <c r="O166" s="11">
        <v>0</v>
      </c>
      <c r="P166" s="11">
        <v>0</v>
      </c>
      <c r="Q166" s="11">
        <v>0</v>
      </c>
      <c r="R166" s="11">
        <v>0</v>
      </c>
      <c r="V166" s="11">
        <v>202009</v>
      </c>
    </row>
    <row r="167" spans="1:22">
      <c r="A167" s="11" t="s">
        <v>956</v>
      </c>
      <c r="B167" s="11">
        <v>32</v>
      </c>
      <c r="C167" s="11">
        <v>8</v>
      </c>
      <c r="E167" s="11">
        <v>1.33</v>
      </c>
      <c r="F167" s="11">
        <v>3.55</v>
      </c>
      <c r="G167" s="11">
        <v>32</v>
      </c>
      <c r="O167" s="11">
        <v>0</v>
      </c>
      <c r="P167" s="11">
        <v>0</v>
      </c>
      <c r="Q167" s="11">
        <v>0</v>
      </c>
      <c r="R167" s="11">
        <v>0</v>
      </c>
      <c r="V167" s="11">
        <v>202009</v>
      </c>
    </row>
    <row r="168" spans="1:22">
      <c r="A168" s="11" t="s">
        <v>1702</v>
      </c>
      <c r="B168" s="11">
        <v>32</v>
      </c>
      <c r="C168" s="11">
        <v>0</v>
      </c>
      <c r="G168" s="11">
        <v>40</v>
      </c>
      <c r="O168" s="11">
        <v>0</v>
      </c>
      <c r="P168" s="11">
        <v>0</v>
      </c>
      <c r="Q168" s="11">
        <v>0</v>
      </c>
      <c r="R168" s="11">
        <v>0</v>
      </c>
      <c r="V168" s="11">
        <v>202009</v>
      </c>
    </row>
    <row r="169" spans="1:22">
      <c r="A169" s="11" t="s">
        <v>1167</v>
      </c>
      <c r="B169" s="11">
        <v>32</v>
      </c>
      <c r="C169" s="11">
        <v>0</v>
      </c>
      <c r="G169" s="11">
        <v>45</v>
      </c>
      <c r="O169" s="11">
        <v>0</v>
      </c>
      <c r="P169" s="11">
        <v>0</v>
      </c>
      <c r="Q169" s="11">
        <v>0</v>
      </c>
      <c r="R169" s="11">
        <v>0</v>
      </c>
      <c r="V169" s="11">
        <v>202009</v>
      </c>
    </row>
    <row r="170" spans="1:22">
      <c r="A170" s="11" t="s">
        <v>1168</v>
      </c>
      <c r="B170" s="11">
        <v>32</v>
      </c>
      <c r="C170" s="11">
        <v>32</v>
      </c>
      <c r="F170" s="11">
        <v>6.2</v>
      </c>
      <c r="H170" s="11">
        <v>8</v>
      </c>
      <c r="O170" s="11">
        <v>0</v>
      </c>
      <c r="P170" s="11">
        <v>2</v>
      </c>
      <c r="Q170" s="11">
        <v>0</v>
      </c>
      <c r="R170" s="11">
        <v>0</v>
      </c>
      <c r="V170" s="11">
        <v>202009</v>
      </c>
    </row>
    <row r="171" spans="1:22">
      <c r="A171" s="11" t="s">
        <v>1202</v>
      </c>
      <c r="B171" s="11">
        <v>32</v>
      </c>
      <c r="C171" s="11">
        <v>40</v>
      </c>
      <c r="O171" s="11">
        <v>0</v>
      </c>
      <c r="P171" s="11">
        <v>0</v>
      </c>
      <c r="Q171" s="11">
        <v>0</v>
      </c>
      <c r="R171" s="11">
        <v>0</v>
      </c>
      <c r="V171" s="11">
        <v>202009</v>
      </c>
    </row>
    <row r="172" spans="1:22">
      <c r="A172" s="11" t="s">
        <v>471</v>
      </c>
      <c r="B172" s="11">
        <v>32</v>
      </c>
      <c r="C172" s="11">
        <v>38</v>
      </c>
      <c r="D172" s="11">
        <v>2</v>
      </c>
      <c r="F172" s="11">
        <v>8.17</v>
      </c>
      <c r="O172" s="11">
        <v>0</v>
      </c>
      <c r="P172" s="11">
        <v>0</v>
      </c>
      <c r="Q172" s="11">
        <v>0</v>
      </c>
      <c r="R172" s="11">
        <v>0</v>
      </c>
      <c r="V172" s="11">
        <v>202009</v>
      </c>
    </row>
    <row r="173" spans="1:22">
      <c r="A173" s="11" t="s">
        <v>1234</v>
      </c>
      <c r="B173" s="11">
        <v>32</v>
      </c>
      <c r="C173" s="11">
        <v>38</v>
      </c>
      <c r="D173" s="11">
        <v>2</v>
      </c>
      <c r="E173" s="11">
        <v>4.55</v>
      </c>
      <c r="F173" s="11">
        <v>9.6</v>
      </c>
      <c r="O173" s="11">
        <v>0</v>
      </c>
      <c r="P173" s="11">
        <v>0</v>
      </c>
      <c r="Q173" s="11">
        <v>0</v>
      </c>
      <c r="R173" s="11">
        <v>0</v>
      </c>
      <c r="V173" s="11">
        <v>202009</v>
      </c>
    </row>
    <row r="174" spans="1:22">
      <c r="A174" s="11" t="s">
        <v>769</v>
      </c>
      <c r="B174" s="11">
        <v>32</v>
      </c>
      <c r="C174" s="11">
        <v>38</v>
      </c>
      <c r="D174" s="11">
        <v>2</v>
      </c>
      <c r="E174" s="11">
        <v>1.8</v>
      </c>
      <c r="F174" s="11">
        <v>11.63</v>
      </c>
      <c r="O174" s="11">
        <v>0</v>
      </c>
      <c r="P174" s="11">
        <v>0</v>
      </c>
      <c r="Q174" s="11">
        <v>0</v>
      </c>
      <c r="R174" s="11">
        <v>0</v>
      </c>
      <c r="V174" s="11">
        <v>202009</v>
      </c>
    </row>
    <row r="175" spans="1:22">
      <c r="A175" s="11" t="s">
        <v>917</v>
      </c>
      <c r="B175" s="11">
        <v>32</v>
      </c>
      <c r="C175" s="11">
        <v>0</v>
      </c>
      <c r="G175" s="11">
        <v>40</v>
      </c>
      <c r="O175" s="11">
        <v>0</v>
      </c>
      <c r="P175" s="11">
        <v>0</v>
      </c>
      <c r="Q175" s="11">
        <v>0</v>
      </c>
      <c r="R175" s="11">
        <v>0</v>
      </c>
      <c r="V175" s="11">
        <v>202009</v>
      </c>
    </row>
    <row r="176" spans="1:22">
      <c r="A176" s="11" t="s">
        <v>1019</v>
      </c>
      <c r="B176" s="11">
        <v>32</v>
      </c>
      <c r="C176" s="11">
        <v>40</v>
      </c>
      <c r="E176" s="11">
        <v>0</v>
      </c>
      <c r="F176" s="11">
        <v>0</v>
      </c>
      <c r="O176" s="11">
        <v>0</v>
      </c>
      <c r="P176" s="11">
        <v>1</v>
      </c>
      <c r="Q176" s="11">
        <v>0</v>
      </c>
      <c r="R176" s="11">
        <v>0</v>
      </c>
      <c r="T176" s="11">
        <v>3.75</v>
      </c>
      <c r="U176" s="11">
        <v>1.73</v>
      </c>
      <c r="V176" s="11">
        <v>202009</v>
      </c>
    </row>
    <row r="177" spans="1:22">
      <c r="A177" s="11" t="s">
        <v>1325</v>
      </c>
      <c r="B177" s="11">
        <v>32</v>
      </c>
      <c r="C177" s="11">
        <v>33.75</v>
      </c>
      <c r="N177" s="11">
        <v>2.25</v>
      </c>
      <c r="O177" s="11">
        <v>0</v>
      </c>
      <c r="P177" s="11">
        <v>0</v>
      </c>
      <c r="Q177" s="11">
        <v>0</v>
      </c>
      <c r="R177" s="11">
        <v>0</v>
      </c>
      <c r="V177" s="11">
        <v>202009</v>
      </c>
    </row>
    <row r="178" spans="1:22">
      <c r="A178" s="11" t="s">
        <v>457</v>
      </c>
      <c r="B178" s="11">
        <v>32</v>
      </c>
      <c r="C178" s="11">
        <v>0</v>
      </c>
      <c r="G178" s="11">
        <v>38</v>
      </c>
      <c r="O178" s="11">
        <v>0</v>
      </c>
      <c r="P178" s="11">
        <v>0</v>
      </c>
      <c r="Q178" s="11">
        <v>0</v>
      </c>
      <c r="R178" s="11">
        <v>0</v>
      </c>
      <c r="V178" s="11">
        <v>202009</v>
      </c>
    </row>
    <row r="179" spans="1:22">
      <c r="A179" s="11" t="s">
        <v>450</v>
      </c>
      <c r="B179" s="11">
        <v>32</v>
      </c>
      <c r="C179" s="11">
        <v>0</v>
      </c>
      <c r="G179" s="11">
        <v>38</v>
      </c>
      <c r="O179" s="11">
        <v>0</v>
      </c>
      <c r="P179" s="11">
        <v>0</v>
      </c>
      <c r="Q179" s="11">
        <v>0</v>
      </c>
      <c r="R179" s="11">
        <v>0</v>
      </c>
      <c r="V179" s="11">
        <v>202009</v>
      </c>
    </row>
    <row r="180" spans="1:22">
      <c r="A180" s="11" t="s">
        <v>482</v>
      </c>
      <c r="B180" s="11">
        <v>32</v>
      </c>
      <c r="C180" s="11">
        <v>0</v>
      </c>
      <c r="G180" s="11">
        <v>40</v>
      </c>
      <c r="O180" s="11">
        <v>0</v>
      </c>
      <c r="P180" s="11">
        <v>0</v>
      </c>
      <c r="Q180" s="11">
        <v>0</v>
      </c>
      <c r="R180" s="11">
        <v>0</v>
      </c>
      <c r="V180" s="11">
        <v>202009</v>
      </c>
    </row>
    <row r="181" spans="1:22">
      <c r="A181" s="11" t="s">
        <v>1172</v>
      </c>
      <c r="B181" s="11">
        <v>32</v>
      </c>
      <c r="C181" s="11">
        <v>44.58</v>
      </c>
      <c r="N181" s="11">
        <v>0.42</v>
      </c>
      <c r="O181" s="11">
        <v>0</v>
      </c>
      <c r="P181" s="11">
        <v>3</v>
      </c>
      <c r="Q181" s="11">
        <v>0</v>
      </c>
      <c r="R181" s="11">
        <v>0</v>
      </c>
      <c r="V181" s="11">
        <v>202009</v>
      </c>
    </row>
    <row r="182" spans="1:22">
      <c r="A182" s="11" t="s">
        <v>1447</v>
      </c>
      <c r="B182" s="11">
        <v>32</v>
      </c>
      <c r="C182" s="11">
        <v>0</v>
      </c>
      <c r="G182" s="11">
        <v>40</v>
      </c>
      <c r="O182" s="11">
        <v>0</v>
      </c>
      <c r="P182" s="11">
        <v>0</v>
      </c>
      <c r="Q182" s="11">
        <v>0</v>
      </c>
      <c r="R182" s="11">
        <v>0</v>
      </c>
      <c r="V182" s="11">
        <v>202009</v>
      </c>
    </row>
    <row r="183" spans="1:22">
      <c r="A183" s="11" t="s">
        <v>506</v>
      </c>
      <c r="B183" s="11">
        <v>32</v>
      </c>
      <c r="C183" s="11">
        <v>42</v>
      </c>
      <c r="N183" s="11">
        <v>3</v>
      </c>
      <c r="O183" s="11">
        <v>0</v>
      </c>
      <c r="P183" s="11">
        <v>3</v>
      </c>
      <c r="Q183" s="11">
        <v>0</v>
      </c>
      <c r="R183" s="11">
        <v>0</v>
      </c>
      <c r="V183" s="11">
        <v>202009</v>
      </c>
    </row>
    <row r="184" spans="1:22">
      <c r="A184" s="11" t="s">
        <v>771</v>
      </c>
      <c r="B184" s="11">
        <v>32</v>
      </c>
      <c r="C184" s="11">
        <v>0</v>
      </c>
      <c r="G184" s="11">
        <v>38</v>
      </c>
      <c r="O184" s="11">
        <v>0</v>
      </c>
      <c r="P184" s="11">
        <v>0</v>
      </c>
      <c r="Q184" s="11">
        <v>0</v>
      </c>
      <c r="R184" s="11">
        <v>0</v>
      </c>
      <c r="V184" s="11">
        <v>202009</v>
      </c>
    </row>
    <row r="185" spans="1:22">
      <c r="A185" s="11" t="s">
        <v>772</v>
      </c>
      <c r="B185" s="11">
        <v>32</v>
      </c>
      <c r="C185" s="11">
        <v>38</v>
      </c>
      <c r="D185" s="11">
        <v>0</v>
      </c>
      <c r="E185" s="11">
        <v>7.25</v>
      </c>
      <c r="F185" s="11">
        <v>8.75</v>
      </c>
      <c r="O185" s="11">
        <v>0</v>
      </c>
      <c r="P185" s="11">
        <v>2</v>
      </c>
      <c r="Q185" s="11">
        <v>0</v>
      </c>
      <c r="R185" s="11">
        <v>0</v>
      </c>
      <c r="S185" s="11">
        <v>2</v>
      </c>
      <c r="U185" s="11">
        <v>5</v>
      </c>
      <c r="V185" s="11">
        <v>202009</v>
      </c>
    </row>
    <row r="186" spans="1:22">
      <c r="A186" s="11" t="s">
        <v>456</v>
      </c>
      <c r="B186" s="11">
        <v>32</v>
      </c>
      <c r="C186" s="11">
        <v>0</v>
      </c>
      <c r="G186" s="11">
        <v>40</v>
      </c>
      <c r="O186" s="11">
        <v>0</v>
      </c>
      <c r="P186" s="11">
        <v>0</v>
      </c>
      <c r="Q186" s="11">
        <v>0</v>
      </c>
      <c r="R186" s="11">
        <v>0</v>
      </c>
      <c r="V186" s="11">
        <v>202009</v>
      </c>
    </row>
    <row r="187" spans="1:22">
      <c r="A187" s="11" t="s">
        <v>479</v>
      </c>
      <c r="B187" s="11">
        <v>32</v>
      </c>
      <c r="C187" s="11">
        <v>0</v>
      </c>
      <c r="H187" s="11">
        <v>40</v>
      </c>
      <c r="O187" s="11">
        <v>0</v>
      </c>
      <c r="P187" s="11">
        <v>0</v>
      </c>
      <c r="Q187" s="11">
        <v>0</v>
      </c>
      <c r="R187" s="11">
        <v>0</v>
      </c>
      <c r="V187" s="11">
        <v>202009</v>
      </c>
    </row>
    <row r="188" spans="1:22">
      <c r="A188" s="11" t="s">
        <v>1216</v>
      </c>
      <c r="B188" s="11">
        <v>32</v>
      </c>
      <c r="C188" s="11">
        <v>0</v>
      </c>
      <c r="F188" s="11">
        <v>1.47</v>
      </c>
      <c r="G188" s="11">
        <v>40</v>
      </c>
      <c r="O188" s="11">
        <v>0</v>
      </c>
      <c r="P188" s="11">
        <v>0</v>
      </c>
      <c r="Q188" s="11">
        <v>0</v>
      </c>
      <c r="R188" s="11">
        <v>0</v>
      </c>
      <c r="V188" s="11">
        <v>202009</v>
      </c>
    </row>
    <row r="189" spans="1:22">
      <c r="A189" s="11" t="s">
        <v>1174</v>
      </c>
      <c r="B189" s="11">
        <v>32</v>
      </c>
      <c r="C189" s="11">
        <v>40</v>
      </c>
      <c r="F189" s="11">
        <v>22.83</v>
      </c>
      <c r="N189" s="11">
        <v>0</v>
      </c>
      <c r="O189" s="11">
        <v>7</v>
      </c>
      <c r="P189" s="11">
        <v>0</v>
      </c>
      <c r="Q189" s="11">
        <v>0</v>
      </c>
      <c r="R189" s="11">
        <v>0</v>
      </c>
      <c r="V189" s="11">
        <v>202009</v>
      </c>
    </row>
    <row r="190" spans="1:22">
      <c r="A190" s="11" t="s">
        <v>1878</v>
      </c>
      <c r="B190" s="11">
        <v>32</v>
      </c>
      <c r="C190" s="11">
        <v>40</v>
      </c>
      <c r="E190" s="11">
        <v>2</v>
      </c>
      <c r="F190" s="11">
        <v>1.75</v>
      </c>
      <c r="M190" s="11">
        <v>207</v>
      </c>
      <c r="O190" s="11">
        <v>0</v>
      </c>
      <c r="P190" s="11">
        <v>0</v>
      </c>
      <c r="Q190" s="11">
        <v>0</v>
      </c>
      <c r="R190" s="11">
        <v>0</v>
      </c>
      <c r="V190" s="11">
        <v>202009</v>
      </c>
    </row>
    <row r="191" spans="1:22">
      <c r="A191" s="11" t="s">
        <v>915</v>
      </c>
      <c r="B191" s="11">
        <v>32</v>
      </c>
      <c r="C191" s="11">
        <v>0</v>
      </c>
      <c r="G191" s="11">
        <v>36</v>
      </c>
      <c r="O191" s="11">
        <v>0</v>
      </c>
      <c r="P191" s="11">
        <v>0</v>
      </c>
      <c r="Q191" s="11">
        <v>0</v>
      </c>
      <c r="R191" s="11">
        <v>0</v>
      </c>
      <c r="V191" s="11">
        <v>202009</v>
      </c>
    </row>
    <row r="192" spans="1:22">
      <c r="A192" s="11" t="s">
        <v>1243</v>
      </c>
      <c r="B192" s="11">
        <v>32</v>
      </c>
      <c r="C192" s="11">
        <v>0</v>
      </c>
      <c r="G192" s="11">
        <v>38</v>
      </c>
      <c r="O192" s="11">
        <v>0</v>
      </c>
      <c r="P192" s="11">
        <v>0</v>
      </c>
      <c r="Q192" s="11">
        <v>0</v>
      </c>
      <c r="R192" s="11">
        <v>0</v>
      </c>
      <c r="V192" s="11">
        <v>202009</v>
      </c>
    </row>
    <row r="193" spans="1:22">
      <c r="A193" s="11" t="s">
        <v>1534</v>
      </c>
      <c r="B193" s="11">
        <v>32</v>
      </c>
      <c r="C193" s="11">
        <v>0</v>
      </c>
      <c r="G193" s="11">
        <v>45</v>
      </c>
      <c r="O193" s="11">
        <v>0</v>
      </c>
      <c r="P193" s="11">
        <v>0</v>
      </c>
      <c r="Q193" s="11">
        <v>0</v>
      </c>
      <c r="R193" s="11">
        <v>0</v>
      </c>
      <c r="V193" s="11">
        <v>202009</v>
      </c>
    </row>
    <row r="194" spans="1:22">
      <c r="A194" s="11" t="s">
        <v>1175</v>
      </c>
      <c r="B194" s="11">
        <v>32</v>
      </c>
      <c r="C194" s="11">
        <v>31.23</v>
      </c>
      <c r="G194" s="11">
        <v>8</v>
      </c>
      <c r="N194" s="11">
        <v>0.77</v>
      </c>
      <c r="O194" s="11">
        <v>0</v>
      </c>
      <c r="P194" s="11">
        <v>0</v>
      </c>
      <c r="Q194" s="11">
        <v>0</v>
      </c>
      <c r="R194" s="11">
        <v>0</v>
      </c>
      <c r="V194" s="11">
        <v>202009</v>
      </c>
    </row>
    <row r="195" spans="1:22">
      <c r="A195" s="11" t="s">
        <v>1078</v>
      </c>
      <c r="B195" s="11">
        <v>32</v>
      </c>
      <c r="C195" s="11">
        <v>40</v>
      </c>
      <c r="F195" s="11">
        <v>10.25</v>
      </c>
      <c r="M195" s="11">
        <v>170</v>
      </c>
      <c r="O195" s="11">
        <v>0</v>
      </c>
      <c r="P195" s="11">
        <v>0</v>
      </c>
      <c r="Q195" s="11">
        <v>0</v>
      </c>
      <c r="R195" s="11">
        <v>0</v>
      </c>
      <c r="V195" s="11">
        <v>202009</v>
      </c>
    </row>
    <row r="196" spans="1:22">
      <c r="A196" s="11" t="s">
        <v>1612</v>
      </c>
      <c r="B196" s="11">
        <v>32</v>
      </c>
      <c r="C196" s="11">
        <v>32</v>
      </c>
      <c r="F196" s="11">
        <v>10.73</v>
      </c>
      <c r="G196" s="11">
        <v>8</v>
      </c>
      <c r="N196" s="11">
        <v>0</v>
      </c>
      <c r="O196" s="11">
        <v>0</v>
      </c>
      <c r="P196" s="11">
        <v>1</v>
      </c>
      <c r="Q196" s="11">
        <v>0</v>
      </c>
      <c r="R196" s="11">
        <v>0</v>
      </c>
      <c r="V196" s="11">
        <v>202009</v>
      </c>
    </row>
    <row r="197" spans="1:22">
      <c r="A197" s="11" t="s">
        <v>1176</v>
      </c>
      <c r="B197" s="11">
        <v>32</v>
      </c>
      <c r="C197" s="11">
        <v>40</v>
      </c>
      <c r="O197" s="11">
        <v>0</v>
      </c>
      <c r="P197" s="11">
        <v>0</v>
      </c>
      <c r="Q197" s="11">
        <v>0</v>
      </c>
      <c r="R197" s="11">
        <v>0</v>
      </c>
      <c r="V197" s="11">
        <v>202009</v>
      </c>
    </row>
    <row r="198" spans="1:22">
      <c r="A198" s="11" t="s">
        <v>898</v>
      </c>
      <c r="B198" s="11">
        <v>32</v>
      </c>
      <c r="C198" s="11">
        <v>40</v>
      </c>
      <c r="F198" s="11">
        <v>1.25</v>
      </c>
      <c r="M198" s="11">
        <v>230</v>
      </c>
      <c r="O198" s="11">
        <v>0</v>
      </c>
      <c r="P198" s="11">
        <v>0</v>
      </c>
      <c r="Q198" s="11">
        <v>0</v>
      </c>
      <c r="R198" s="11">
        <v>0</v>
      </c>
      <c r="V198" s="11">
        <v>202009</v>
      </c>
    </row>
    <row r="199" spans="1:22">
      <c r="A199" s="11" t="s">
        <v>494</v>
      </c>
      <c r="B199" s="11">
        <v>32</v>
      </c>
      <c r="C199" s="11">
        <v>40</v>
      </c>
      <c r="F199" s="11">
        <v>25.32</v>
      </c>
      <c r="O199" s="11">
        <v>0</v>
      </c>
      <c r="P199" s="11">
        <v>0</v>
      </c>
      <c r="Q199" s="11">
        <v>0</v>
      </c>
      <c r="R199" s="11">
        <v>0</v>
      </c>
      <c r="V199" s="11">
        <v>202009</v>
      </c>
    </row>
    <row r="200" spans="1:22">
      <c r="A200" s="11" t="s">
        <v>950</v>
      </c>
      <c r="B200" s="11">
        <v>32</v>
      </c>
      <c r="C200" s="11">
        <v>40</v>
      </c>
      <c r="E200" s="11">
        <v>0</v>
      </c>
      <c r="F200" s="11">
        <v>0</v>
      </c>
      <c r="O200" s="11">
        <v>0</v>
      </c>
      <c r="P200" s="11">
        <v>0</v>
      </c>
      <c r="Q200" s="11">
        <v>0</v>
      </c>
      <c r="R200" s="11">
        <v>0</v>
      </c>
      <c r="T200" s="11">
        <v>1.75</v>
      </c>
      <c r="U200" s="11">
        <v>2.1</v>
      </c>
      <c r="V200" s="11">
        <v>202009</v>
      </c>
    </row>
    <row r="201" spans="1:22">
      <c r="A201" s="11" t="s">
        <v>916</v>
      </c>
      <c r="B201" s="11">
        <v>32</v>
      </c>
      <c r="C201" s="11">
        <v>0</v>
      </c>
      <c r="G201" s="11">
        <v>45</v>
      </c>
      <c r="O201" s="11">
        <v>0</v>
      </c>
      <c r="P201" s="11">
        <v>0</v>
      </c>
      <c r="Q201" s="11">
        <v>0</v>
      </c>
      <c r="R201" s="11">
        <v>0</v>
      </c>
      <c r="V201" s="11">
        <v>202009</v>
      </c>
    </row>
    <row r="202" spans="1:22">
      <c r="A202" s="11" t="s">
        <v>467</v>
      </c>
      <c r="B202" s="11">
        <v>32</v>
      </c>
      <c r="C202" s="11">
        <v>0</v>
      </c>
      <c r="G202" s="11">
        <v>38</v>
      </c>
      <c r="O202" s="11">
        <v>0</v>
      </c>
      <c r="P202" s="11">
        <v>0</v>
      </c>
      <c r="Q202" s="11">
        <v>0</v>
      </c>
      <c r="R202" s="11">
        <v>7</v>
      </c>
      <c r="V202" s="11">
        <v>202009</v>
      </c>
    </row>
    <row r="203" spans="1:22">
      <c r="A203" s="11" t="s">
        <v>1178</v>
      </c>
      <c r="B203" s="11">
        <v>32</v>
      </c>
      <c r="C203" s="11">
        <v>0</v>
      </c>
      <c r="G203" s="11">
        <v>32</v>
      </c>
      <c r="O203" s="11">
        <v>0</v>
      </c>
      <c r="P203" s="11">
        <v>0</v>
      </c>
      <c r="Q203" s="11">
        <v>0</v>
      </c>
      <c r="R203" s="11">
        <v>0</v>
      </c>
      <c r="V203" s="11">
        <v>202009</v>
      </c>
    </row>
    <row r="204" spans="1:22">
      <c r="A204" s="11" t="s">
        <v>1203</v>
      </c>
      <c r="B204" s="11">
        <v>32</v>
      </c>
      <c r="C204" s="11">
        <v>37</v>
      </c>
      <c r="O204" s="11">
        <v>0</v>
      </c>
      <c r="P204" s="11">
        <v>0</v>
      </c>
      <c r="Q204" s="11">
        <v>0</v>
      </c>
      <c r="R204" s="11">
        <v>0</v>
      </c>
      <c r="V204" s="11">
        <v>202009</v>
      </c>
    </row>
    <row r="205" spans="1:22">
      <c r="A205" s="11" t="s">
        <v>465</v>
      </c>
      <c r="B205" s="11">
        <v>32</v>
      </c>
      <c r="C205" s="11">
        <v>40</v>
      </c>
      <c r="F205" s="11">
        <v>0</v>
      </c>
      <c r="O205" s="11">
        <v>7</v>
      </c>
      <c r="P205" s="11">
        <v>0</v>
      </c>
      <c r="Q205" s="11">
        <v>0</v>
      </c>
      <c r="R205" s="11">
        <v>0</v>
      </c>
      <c r="U205" s="11">
        <v>0.95</v>
      </c>
      <c r="V205" s="11">
        <v>202009</v>
      </c>
    </row>
    <row r="206" spans="1:22">
      <c r="A206" s="11" t="s">
        <v>774</v>
      </c>
      <c r="B206" s="11">
        <v>32</v>
      </c>
      <c r="C206" s="11">
        <v>32</v>
      </c>
      <c r="F206" s="11">
        <v>4</v>
      </c>
      <c r="G206" s="11">
        <v>8</v>
      </c>
      <c r="O206" s="11">
        <v>0</v>
      </c>
      <c r="P206" s="11">
        <v>0</v>
      </c>
      <c r="Q206" s="11">
        <v>0</v>
      </c>
      <c r="R206" s="11">
        <v>0</v>
      </c>
      <c r="V206" s="11">
        <v>202009</v>
      </c>
    </row>
    <row r="207" spans="1:22">
      <c r="A207" s="11" t="s">
        <v>775</v>
      </c>
      <c r="B207" s="11">
        <v>32</v>
      </c>
      <c r="C207" s="11">
        <v>30</v>
      </c>
      <c r="D207" s="11">
        <v>2</v>
      </c>
      <c r="E207" s="11">
        <v>1.33</v>
      </c>
      <c r="F207" s="11">
        <v>10.82</v>
      </c>
      <c r="G207" s="11">
        <v>8</v>
      </c>
      <c r="O207" s="11">
        <v>7</v>
      </c>
      <c r="P207" s="11">
        <v>0</v>
      </c>
      <c r="Q207" s="11">
        <v>0</v>
      </c>
      <c r="R207" s="11">
        <v>0</v>
      </c>
      <c r="V207" s="11">
        <v>202009</v>
      </c>
    </row>
    <row r="208" spans="1:22">
      <c r="A208" s="11" t="s">
        <v>468</v>
      </c>
      <c r="B208" s="11">
        <v>32</v>
      </c>
      <c r="C208" s="11">
        <v>0</v>
      </c>
      <c r="G208" s="11">
        <v>38</v>
      </c>
      <c r="O208" s="11">
        <v>0</v>
      </c>
      <c r="P208" s="11">
        <v>0</v>
      </c>
      <c r="Q208" s="11">
        <v>0</v>
      </c>
      <c r="R208" s="11">
        <v>0</v>
      </c>
      <c r="V208" s="11">
        <v>202009</v>
      </c>
    </row>
    <row r="209" spans="1:22">
      <c r="A209" s="11" t="s">
        <v>1235</v>
      </c>
      <c r="B209" s="11">
        <v>32</v>
      </c>
      <c r="C209" s="11">
        <v>32.25</v>
      </c>
      <c r="N209" s="11">
        <v>3.75</v>
      </c>
      <c r="O209" s="11">
        <v>0</v>
      </c>
      <c r="P209" s="11">
        <v>0</v>
      </c>
      <c r="Q209" s="11">
        <v>0</v>
      </c>
      <c r="R209" s="11">
        <v>0</v>
      </c>
      <c r="V209" s="11">
        <v>202009</v>
      </c>
    </row>
    <row r="210" spans="1:22">
      <c r="A210" s="11" t="s">
        <v>1207</v>
      </c>
      <c r="B210" s="11">
        <v>32</v>
      </c>
      <c r="C210" s="11">
        <v>23.35</v>
      </c>
      <c r="G210" s="11">
        <v>18</v>
      </c>
      <c r="N210" s="11">
        <v>3.65</v>
      </c>
      <c r="O210" s="11">
        <v>0</v>
      </c>
      <c r="P210" s="11">
        <v>1</v>
      </c>
      <c r="Q210" s="11">
        <v>0</v>
      </c>
      <c r="R210" s="11">
        <v>0</v>
      </c>
      <c r="V210" s="11">
        <v>202009</v>
      </c>
    </row>
    <row r="211" spans="1:22">
      <c r="A211" s="11" t="s">
        <v>472</v>
      </c>
      <c r="B211" s="11">
        <v>32</v>
      </c>
      <c r="C211" s="11">
        <v>40</v>
      </c>
      <c r="O211" s="11">
        <v>0</v>
      </c>
      <c r="P211" s="11">
        <v>0</v>
      </c>
      <c r="Q211" s="11">
        <v>0</v>
      </c>
      <c r="R211" s="11">
        <v>0</v>
      </c>
      <c r="V211" s="11">
        <v>202009</v>
      </c>
    </row>
    <row r="212" spans="1:22">
      <c r="A212" s="11" t="s">
        <v>1219</v>
      </c>
      <c r="B212" s="11">
        <v>32</v>
      </c>
      <c r="C212" s="11">
        <v>25</v>
      </c>
      <c r="O212" s="11">
        <v>0</v>
      </c>
      <c r="P212" s="11">
        <v>0</v>
      </c>
      <c r="Q212" s="11">
        <v>0</v>
      </c>
      <c r="R212" s="11">
        <v>0</v>
      </c>
      <c r="V212" s="11">
        <v>202009</v>
      </c>
    </row>
    <row r="213" spans="1:22">
      <c r="A213" s="11" t="s">
        <v>480</v>
      </c>
      <c r="B213" s="11">
        <v>32</v>
      </c>
      <c r="C213" s="11">
        <v>0</v>
      </c>
      <c r="G213" s="11">
        <v>36</v>
      </c>
      <c r="O213" s="11">
        <v>0</v>
      </c>
      <c r="P213" s="11">
        <v>0</v>
      </c>
      <c r="Q213" s="11">
        <v>0</v>
      </c>
      <c r="R213" s="11">
        <v>0</v>
      </c>
      <c r="V213" s="11">
        <v>202009</v>
      </c>
    </row>
    <row r="214" spans="1:22">
      <c r="A214" s="11" t="s">
        <v>1054</v>
      </c>
      <c r="B214" s="11">
        <v>32</v>
      </c>
      <c r="C214" s="11">
        <v>0</v>
      </c>
      <c r="G214" s="11">
        <v>40</v>
      </c>
      <c r="O214" s="11">
        <v>0</v>
      </c>
      <c r="P214" s="11">
        <v>0</v>
      </c>
      <c r="Q214" s="11">
        <v>0</v>
      </c>
      <c r="R214" s="11">
        <v>0</v>
      </c>
      <c r="V214" s="11">
        <v>202009</v>
      </c>
    </row>
    <row r="215" spans="1:22">
      <c r="A215" s="11" t="s">
        <v>500</v>
      </c>
      <c r="B215" s="11">
        <v>32</v>
      </c>
      <c r="C215" s="11">
        <v>0</v>
      </c>
      <c r="G215" s="11">
        <v>38</v>
      </c>
      <c r="O215" s="11">
        <v>0</v>
      </c>
      <c r="P215" s="11">
        <v>0</v>
      </c>
      <c r="Q215" s="11">
        <v>0</v>
      </c>
      <c r="R215" s="11">
        <v>0</v>
      </c>
      <c r="V215" s="11">
        <v>202009</v>
      </c>
    </row>
    <row r="216" spans="1:22">
      <c r="A216" s="11" t="s">
        <v>1180</v>
      </c>
      <c r="B216" s="11">
        <v>32</v>
      </c>
      <c r="C216" s="11">
        <v>39.57</v>
      </c>
      <c r="N216" s="11">
        <v>0.43</v>
      </c>
      <c r="O216" s="11">
        <v>1</v>
      </c>
      <c r="P216" s="11">
        <v>0</v>
      </c>
      <c r="Q216" s="11">
        <v>0</v>
      </c>
      <c r="R216" s="11">
        <v>0</v>
      </c>
      <c r="V216" s="11">
        <v>202009</v>
      </c>
    </row>
    <row r="217" spans="1:22">
      <c r="A217" s="11" t="s">
        <v>1181</v>
      </c>
      <c r="B217" s="11">
        <v>32</v>
      </c>
      <c r="C217" s="11">
        <v>45</v>
      </c>
      <c r="E217" s="11">
        <v>0</v>
      </c>
      <c r="F217" s="11">
        <v>0</v>
      </c>
      <c r="O217" s="11">
        <v>0</v>
      </c>
      <c r="P217" s="11">
        <v>3</v>
      </c>
      <c r="Q217" s="11">
        <v>0</v>
      </c>
      <c r="R217" s="11">
        <v>0</v>
      </c>
      <c r="T217" s="11">
        <v>0.68</v>
      </c>
      <c r="U217" s="11">
        <v>1.52</v>
      </c>
      <c r="V217" s="11">
        <v>202009</v>
      </c>
    </row>
    <row r="218" spans="1:22">
      <c r="A218" s="11" t="s">
        <v>1208</v>
      </c>
      <c r="B218" s="11">
        <v>32</v>
      </c>
      <c r="C218" s="11">
        <v>0</v>
      </c>
      <c r="G218" s="11">
        <v>16</v>
      </c>
      <c r="O218" s="11">
        <v>0</v>
      </c>
      <c r="P218" s="11">
        <v>0</v>
      </c>
      <c r="Q218" s="11">
        <v>0</v>
      </c>
      <c r="R218" s="11">
        <v>0</v>
      </c>
      <c r="V218" s="11">
        <v>202009</v>
      </c>
    </row>
    <row r="219" spans="1:22">
      <c r="A219" s="11" t="s">
        <v>1449</v>
      </c>
      <c r="B219" s="11">
        <v>32</v>
      </c>
      <c r="C219" s="11">
        <v>32</v>
      </c>
      <c r="G219" s="11">
        <v>8</v>
      </c>
      <c r="M219" s="11">
        <v>40</v>
      </c>
      <c r="O219" s="11">
        <v>0</v>
      </c>
      <c r="P219" s="11">
        <v>0</v>
      </c>
      <c r="Q219" s="11">
        <v>0</v>
      </c>
      <c r="R219" s="11">
        <v>0</v>
      </c>
      <c r="V219" s="11">
        <v>202009</v>
      </c>
    </row>
    <row r="220" spans="1:22">
      <c r="A220" s="11" t="s">
        <v>481</v>
      </c>
      <c r="B220" s="11">
        <v>32</v>
      </c>
      <c r="C220" s="11">
        <v>20</v>
      </c>
      <c r="D220" s="11">
        <v>1.5</v>
      </c>
      <c r="O220" s="11">
        <v>0</v>
      </c>
      <c r="P220" s="11">
        <v>0</v>
      </c>
      <c r="Q220" s="11">
        <v>0</v>
      </c>
      <c r="R220" s="11">
        <v>0</v>
      </c>
      <c r="V220" s="11">
        <v>202009</v>
      </c>
    </row>
    <row r="221" spans="1:22">
      <c r="A221" s="11" t="s">
        <v>1184</v>
      </c>
      <c r="B221" s="11">
        <v>32</v>
      </c>
      <c r="C221" s="11">
        <v>17</v>
      </c>
      <c r="G221" s="11">
        <v>1</v>
      </c>
      <c r="M221" s="11">
        <v>143</v>
      </c>
      <c r="O221" s="11">
        <v>0</v>
      </c>
      <c r="P221" s="11">
        <v>0</v>
      </c>
      <c r="Q221" s="11">
        <v>0</v>
      </c>
      <c r="R221" s="11">
        <v>0</v>
      </c>
      <c r="V221" s="11">
        <v>202009</v>
      </c>
    </row>
    <row r="222" spans="1:22">
      <c r="A222" s="11" t="s">
        <v>777</v>
      </c>
      <c r="B222" s="11">
        <v>32</v>
      </c>
      <c r="C222" s="11">
        <v>0</v>
      </c>
      <c r="G222" s="11">
        <v>28</v>
      </c>
      <c r="O222" s="11">
        <v>0</v>
      </c>
      <c r="P222" s="11">
        <v>0</v>
      </c>
      <c r="Q222" s="11">
        <v>0</v>
      </c>
      <c r="R222" s="11">
        <v>0</v>
      </c>
      <c r="V222" s="11">
        <v>202009</v>
      </c>
    </row>
    <row r="223" spans="1:22">
      <c r="A223" s="11" t="s">
        <v>778</v>
      </c>
      <c r="B223" s="11">
        <v>32</v>
      </c>
      <c r="C223" s="11">
        <v>40</v>
      </c>
      <c r="O223" s="11">
        <v>0</v>
      </c>
      <c r="P223" s="11">
        <v>0</v>
      </c>
      <c r="Q223" s="11">
        <v>0</v>
      </c>
      <c r="R223" s="11">
        <v>0</v>
      </c>
      <c r="V223" s="11">
        <v>202009</v>
      </c>
    </row>
    <row r="224" spans="1:22">
      <c r="A224" s="11" t="s">
        <v>709</v>
      </c>
      <c r="B224" s="11">
        <v>32</v>
      </c>
      <c r="C224" s="11">
        <v>0</v>
      </c>
      <c r="G224" s="11">
        <v>36</v>
      </c>
      <c r="O224" s="11">
        <v>0</v>
      </c>
      <c r="P224" s="11">
        <v>0</v>
      </c>
      <c r="Q224" s="11">
        <v>0</v>
      </c>
      <c r="R224" s="11">
        <v>0</v>
      </c>
      <c r="V224" s="11">
        <v>202009</v>
      </c>
    </row>
    <row r="225" spans="1:22">
      <c r="A225" s="11" t="s">
        <v>1628</v>
      </c>
      <c r="B225" s="11">
        <v>32</v>
      </c>
      <c r="C225" s="11">
        <v>40</v>
      </c>
      <c r="O225" s="11">
        <v>0</v>
      </c>
      <c r="P225" s="11">
        <v>0</v>
      </c>
      <c r="Q225" s="11">
        <v>0</v>
      </c>
      <c r="R225" s="11">
        <v>0</v>
      </c>
      <c r="V225" s="11">
        <v>202009</v>
      </c>
    </row>
    <row r="226" spans="1:22">
      <c r="A226" s="11" t="s">
        <v>1209</v>
      </c>
      <c r="B226" s="11">
        <v>32</v>
      </c>
      <c r="C226" s="11">
        <v>40</v>
      </c>
      <c r="O226" s="11">
        <v>0</v>
      </c>
      <c r="P226" s="11">
        <v>0</v>
      </c>
      <c r="Q226" s="11">
        <v>0</v>
      </c>
      <c r="R226" s="11">
        <v>0</v>
      </c>
      <c r="V226" s="11">
        <v>202009</v>
      </c>
    </row>
    <row r="227" spans="1:22">
      <c r="A227" s="11" t="s">
        <v>779</v>
      </c>
      <c r="B227" s="11">
        <v>32</v>
      </c>
      <c r="C227" s="11">
        <v>0</v>
      </c>
      <c r="G227" s="11">
        <v>38</v>
      </c>
      <c r="O227" s="11">
        <v>0</v>
      </c>
      <c r="P227" s="11">
        <v>0</v>
      </c>
      <c r="Q227" s="11">
        <v>0</v>
      </c>
      <c r="R227" s="11">
        <v>0</v>
      </c>
      <c r="V227" s="11">
        <v>202009</v>
      </c>
    </row>
    <row r="228" spans="1:22">
      <c r="A228" s="11" t="s">
        <v>1319</v>
      </c>
      <c r="B228" s="11">
        <v>32</v>
      </c>
      <c r="C228" s="11">
        <v>0</v>
      </c>
      <c r="G228" s="11">
        <v>38</v>
      </c>
      <c r="O228" s="11">
        <v>0</v>
      </c>
      <c r="P228" s="11">
        <v>0</v>
      </c>
      <c r="Q228" s="11">
        <v>0</v>
      </c>
      <c r="R228" s="11">
        <v>0</v>
      </c>
      <c r="V228" s="11">
        <v>202009</v>
      </c>
    </row>
    <row r="229" spans="1:22">
      <c r="A229" s="11" t="s">
        <v>1185</v>
      </c>
      <c r="B229" s="11">
        <v>32</v>
      </c>
      <c r="C229" s="11">
        <v>0</v>
      </c>
      <c r="G229" s="11">
        <v>40</v>
      </c>
      <c r="O229" s="11">
        <v>0</v>
      </c>
      <c r="P229" s="11">
        <v>0</v>
      </c>
      <c r="Q229" s="11">
        <v>0</v>
      </c>
      <c r="R229" s="11">
        <v>0</v>
      </c>
      <c r="V229" s="11">
        <v>202009</v>
      </c>
    </row>
    <row r="230" spans="1:22">
      <c r="A230" s="11" t="s">
        <v>454</v>
      </c>
      <c r="B230" s="11">
        <v>32</v>
      </c>
      <c r="C230" s="11">
        <v>32</v>
      </c>
      <c r="F230" s="11">
        <v>0</v>
      </c>
      <c r="G230" s="11">
        <v>8</v>
      </c>
      <c r="N230" s="11">
        <v>0</v>
      </c>
      <c r="O230" s="11">
        <v>3</v>
      </c>
      <c r="P230" s="11">
        <v>0</v>
      </c>
      <c r="Q230" s="11">
        <v>0</v>
      </c>
      <c r="R230" s="11">
        <v>0</v>
      </c>
      <c r="U230" s="11">
        <v>3.18</v>
      </c>
      <c r="V230" s="11">
        <v>202009</v>
      </c>
    </row>
    <row r="231" spans="1:22">
      <c r="A231" s="11" t="s">
        <v>1186</v>
      </c>
      <c r="B231" s="11">
        <v>32</v>
      </c>
      <c r="C231" s="11">
        <v>40</v>
      </c>
      <c r="E231" s="11">
        <v>3.44</v>
      </c>
      <c r="F231" s="11">
        <v>4.62</v>
      </c>
      <c r="O231" s="11">
        <v>0</v>
      </c>
      <c r="P231" s="11">
        <v>3</v>
      </c>
      <c r="Q231" s="11">
        <v>0</v>
      </c>
      <c r="R231" s="11">
        <v>0</v>
      </c>
      <c r="V231" s="11">
        <v>202009</v>
      </c>
    </row>
    <row r="232" spans="1:22">
      <c r="A232" s="11" t="s">
        <v>1820</v>
      </c>
      <c r="B232" s="11">
        <v>32</v>
      </c>
      <c r="C232" s="11">
        <v>40</v>
      </c>
      <c r="F232" s="11">
        <v>4.25</v>
      </c>
      <c r="M232" s="11">
        <v>83</v>
      </c>
      <c r="O232" s="11">
        <v>0</v>
      </c>
      <c r="P232" s="11">
        <v>0</v>
      </c>
      <c r="Q232" s="11">
        <v>0</v>
      </c>
      <c r="R232" s="11">
        <v>0</v>
      </c>
      <c r="V232" s="11">
        <v>202009</v>
      </c>
    </row>
    <row r="233" spans="1:22">
      <c r="A233" s="11" t="s">
        <v>960</v>
      </c>
      <c r="B233" s="11">
        <v>32</v>
      </c>
      <c r="C233" s="11">
        <v>0</v>
      </c>
      <c r="G233" s="11">
        <v>40</v>
      </c>
      <c r="O233" s="11">
        <v>0</v>
      </c>
      <c r="P233" s="11">
        <v>0</v>
      </c>
      <c r="Q233" s="11">
        <v>0</v>
      </c>
      <c r="R233" s="11">
        <v>0</v>
      </c>
      <c r="V233" s="11">
        <v>202009</v>
      </c>
    </row>
    <row r="234" spans="1:22">
      <c r="A234" s="11" t="s">
        <v>484</v>
      </c>
      <c r="B234" s="11">
        <v>32</v>
      </c>
      <c r="C234" s="11">
        <v>0</v>
      </c>
      <c r="G234" s="11">
        <v>17</v>
      </c>
      <c r="O234" s="11">
        <v>0</v>
      </c>
      <c r="P234" s="11">
        <v>0</v>
      </c>
      <c r="Q234" s="11">
        <v>0</v>
      </c>
      <c r="R234" s="11">
        <v>0</v>
      </c>
      <c r="V234" s="11">
        <v>202009</v>
      </c>
    </row>
    <row r="235" spans="1:22">
      <c r="A235" s="11" t="s">
        <v>1220</v>
      </c>
      <c r="B235" s="11">
        <v>32</v>
      </c>
      <c r="C235" s="11">
        <v>0</v>
      </c>
      <c r="G235" s="11">
        <v>40</v>
      </c>
      <c r="O235" s="11">
        <v>0</v>
      </c>
      <c r="P235" s="11">
        <v>0</v>
      </c>
      <c r="Q235" s="11">
        <v>0</v>
      </c>
      <c r="R235" s="11">
        <v>0</v>
      </c>
      <c r="V235" s="11">
        <v>202009</v>
      </c>
    </row>
    <row r="236" spans="1:22">
      <c r="A236" s="11" t="s">
        <v>1880</v>
      </c>
      <c r="B236" s="11">
        <v>32</v>
      </c>
      <c r="C236" s="11">
        <v>42.91</v>
      </c>
      <c r="M236" s="11">
        <v>526</v>
      </c>
      <c r="N236" s="11">
        <v>2.09</v>
      </c>
      <c r="O236" s="11">
        <v>0</v>
      </c>
      <c r="P236" s="11">
        <v>3</v>
      </c>
      <c r="Q236" s="11">
        <v>0</v>
      </c>
      <c r="R236" s="11">
        <v>0</v>
      </c>
      <c r="V236" s="11">
        <v>202009</v>
      </c>
    </row>
    <row r="237" spans="1:22">
      <c r="A237" s="11" t="s">
        <v>1237</v>
      </c>
      <c r="B237" s="11">
        <v>32</v>
      </c>
      <c r="C237" s="11">
        <v>40</v>
      </c>
      <c r="E237" s="11">
        <v>3.25</v>
      </c>
      <c r="F237" s="11">
        <v>4.5</v>
      </c>
      <c r="O237" s="11">
        <v>0</v>
      </c>
      <c r="P237" s="11">
        <v>2</v>
      </c>
      <c r="Q237" s="11">
        <v>0</v>
      </c>
      <c r="R237" s="11">
        <v>0</v>
      </c>
      <c r="V237" s="11">
        <v>202009</v>
      </c>
    </row>
    <row r="238" spans="1:22">
      <c r="A238" s="11" t="s">
        <v>1701</v>
      </c>
      <c r="B238" s="11">
        <v>32</v>
      </c>
      <c r="C238" s="11">
        <v>37.5</v>
      </c>
      <c r="M238" s="11">
        <v>100</v>
      </c>
      <c r="N238" s="11">
        <v>2.5</v>
      </c>
      <c r="O238" s="11">
        <v>0</v>
      </c>
      <c r="P238" s="11">
        <v>2</v>
      </c>
      <c r="Q238" s="11">
        <v>0</v>
      </c>
      <c r="R238" s="11">
        <v>0</v>
      </c>
      <c r="V238" s="11">
        <v>202009</v>
      </c>
    </row>
    <row r="239" spans="1:22">
      <c r="A239" s="11" t="s">
        <v>505</v>
      </c>
      <c r="B239" s="11">
        <v>32</v>
      </c>
      <c r="C239" s="11">
        <v>0</v>
      </c>
      <c r="G239" s="11">
        <v>45</v>
      </c>
      <c r="O239" s="11">
        <v>0</v>
      </c>
      <c r="P239" s="11">
        <v>0</v>
      </c>
      <c r="Q239" s="11">
        <v>0</v>
      </c>
      <c r="R239" s="11">
        <v>0</v>
      </c>
      <c r="V239" s="11">
        <v>202009</v>
      </c>
    </row>
    <row r="240" spans="1:22">
      <c r="A240" s="11" t="s">
        <v>1187</v>
      </c>
      <c r="B240" s="11">
        <v>32</v>
      </c>
      <c r="C240" s="11">
        <v>40</v>
      </c>
      <c r="F240" s="11">
        <v>0</v>
      </c>
      <c r="M240" s="11">
        <v>290</v>
      </c>
      <c r="O240" s="11">
        <v>0</v>
      </c>
      <c r="P240" s="11">
        <v>0</v>
      </c>
      <c r="Q240" s="11">
        <v>0</v>
      </c>
      <c r="R240" s="11">
        <v>0</v>
      </c>
      <c r="U240" s="11">
        <v>2</v>
      </c>
      <c r="V240" s="11">
        <v>202009</v>
      </c>
    </row>
    <row r="241" spans="1:22">
      <c r="A241" s="11" t="s">
        <v>476</v>
      </c>
      <c r="B241" s="11">
        <v>32</v>
      </c>
      <c r="C241" s="11">
        <v>0</v>
      </c>
      <c r="G241" s="11">
        <v>38</v>
      </c>
      <c r="O241" s="11">
        <v>0</v>
      </c>
      <c r="P241" s="11">
        <v>0</v>
      </c>
      <c r="Q241" s="11">
        <v>0</v>
      </c>
      <c r="R241" s="11">
        <v>0</v>
      </c>
      <c r="V241" s="11">
        <v>202009</v>
      </c>
    </row>
    <row r="242" spans="1:22">
      <c r="A242" s="11" t="s">
        <v>477</v>
      </c>
      <c r="B242" s="11">
        <v>32</v>
      </c>
      <c r="C242" s="11">
        <v>38</v>
      </c>
      <c r="D242" s="11">
        <v>2</v>
      </c>
      <c r="E242" s="11">
        <v>1.5</v>
      </c>
      <c r="F242" s="11">
        <v>9</v>
      </c>
      <c r="O242" s="11">
        <v>0</v>
      </c>
      <c r="P242" s="11">
        <v>0</v>
      </c>
      <c r="Q242" s="11">
        <v>3</v>
      </c>
      <c r="R242" s="11">
        <v>0</v>
      </c>
      <c r="V242" s="11">
        <v>202009</v>
      </c>
    </row>
    <row r="243" spans="1:22">
      <c r="A243" s="11" t="s">
        <v>780</v>
      </c>
      <c r="B243" s="11">
        <v>32</v>
      </c>
      <c r="C243" s="11">
        <v>32</v>
      </c>
      <c r="D243" s="11">
        <v>5.75</v>
      </c>
      <c r="O243" s="11">
        <v>0</v>
      </c>
      <c r="P243" s="11">
        <v>0</v>
      </c>
      <c r="Q243" s="11">
        <v>0</v>
      </c>
      <c r="R243" s="11">
        <v>0</v>
      </c>
      <c r="V243" s="11">
        <v>202009</v>
      </c>
    </row>
    <row r="244" spans="1:22">
      <c r="A244" s="11" t="s">
        <v>1238</v>
      </c>
      <c r="B244" s="11">
        <v>32</v>
      </c>
      <c r="C244" s="11">
        <v>37.26</v>
      </c>
      <c r="N244" s="11">
        <v>0.74</v>
      </c>
      <c r="O244" s="11">
        <v>0</v>
      </c>
      <c r="P244" s="11">
        <v>0</v>
      </c>
      <c r="Q244" s="11">
        <v>0</v>
      </c>
      <c r="R244" s="11">
        <v>0</v>
      </c>
      <c r="V244" s="11">
        <v>202009</v>
      </c>
    </row>
    <row r="245" spans="1:22">
      <c r="A245" s="11" t="s">
        <v>846</v>
      </c>
      <c r="B245" s="11">
        <v>32</v>
      </c>
      <c r="C245" s="11">
        <v>38</v>
      </c>
      <c r="D245" s="11">
        <v>2</v>
      </c>
      <c r="E245" s="11">
        <v>1.23</v>
      </c>
      <c r="F245" s="11">
        <v>4.22</v>
      </c>
      <c r="O245" s="11">
        <v>0</v>
      </c>
      <c r="P245" s="11">
        <v>0</v>
      </c>
      <c r="Q245" s="11">
        <v>0</v>
      </c>
      <c r="R245" s="11">
        <v>0</v>
      </c>
      <c r="V245" s="11">
        <v>202009</v>
      </c>
    </row>
    <row r="246" spans="1:22">
      <c r="A246" s="11" t="s">
        <v>487</v>
      </c>
      <c r="B246" s="11">
        <v>32</v>
      </c>
      <c r="C246" s="11">
        <v>0</v>
      </c>
      <c r="H246" s="11">
        <v>40</v>
      </c>
      <c r="M246" s="11">
        <v>54</v>
      </c>
      <c r="O246" s="11">
        <v>0</v>
      </c>
      <c r="P246" s="11">
        <v>0</v>
      </c>
      <c r="Q246" s="11">
        <v>0</v>
      </c>
      <c r="R246" s="11">
        <v>0</v>
      </c>
      <c r="V246" s="11">
        <v>202009</v>
      </c>
    </row>
    <row r="247" spans="1:22">
      <c r="A247" s="11" t="s">
        <v>1819</v>
      </c>
      <c r="B247" s="11">
        <v>32</v>
      </c>
      <c r="C247" s="11">
        <v>0</v>
      </c>
      <c r="G247" s="11">
        <v>40</v>
      </c>
      <c r="O247" s="11">
        <v>0</v>
      </c>
      <c r="P247" s="11">
        <v>0</v>
      </c>
      <c r="Q247" s="11">
        <v>0</v>
      </c>
      <c r="R247" s="11">
        <v>0</v>
      </c>
      <c r="V247" s="11">
        <v>202009</v>
      </c>
    </row>
    <row r="248" spans="1:22">
      <c r="A248" s="11" t="s">
        <v>486</v>
      </c>
      <c r="B248" s="11">
        <v>32</v>
      </c>
      <c r="C248" s="11">
        <v>0</v>
      </c>
      <c r="G248" s="11">
        <v>40</v>
      </c>
      <c r="O248" s="11">
        <v>0</v>
      </c>
      <c r="P248" s="11">
        <v>0</v>
      </c>
      <c r="Q248" s="11">
        <v>0</v>
      </c>
      <c r="R248" s="11">
        <v>0</v>
      </c>
      <c r="V248" s="11">
        <v>202009</v>
      </c>
    </row>
    <row r="249" spans="1:22">
      <c r="A249" s="11" t="s">
        <v>782</v>
      </c>
      <c r="B249" s="11">
        <v>32</v>
      </c>
      <c r="C249" s="11">
        <v>38</v>
      </c>
      <c r="E249" s="11">
        <v>0</v>
      </c>
      <c r="O249" s="11">
        <v>0</v>
      </c>
      <c r="P249" s="11">
        <v>0</v>
      </c>
      <c r="Q249" s="11">
        <v>0</v>
      </c>
      <c r="R249" s="11">
        <v>3</v>
      </c>
      <c r="T249" s="11">
        <v>3.31</v>
      </c>
      <c r="V249" s="11">
        <v>202009</v>
      </c>
    </row>
    <row r="250" spans="1:22">
      <c r="A250" s="11" t="s">
        <v>1199</v>
      </c>
      <c r="B250" s="11">
        <v>32</v>
      </c>
      <c r="C250" s="11">
        <v>0</v>
      </c>
      <c r="G250" s="11">
        <v>40</v>
      </c>
      <c r="O250" s="11">
        <v>0</v>
      </c>
      <c r="P250" s="11">
        <v>0</v>
      </c>
      <c r="Q250" s="11">
        <v>0</v>
      </c>
      <c r="R250" s="11">
        <v>0</v>
      </c>
      <c r="V250" s="11">
        <v>202009</v>
      </c>
    </row>
    <row r="251" spans="1:22">
      <c r="A251" s="11" t="s">
        <v>1200</v>
      </c>
      <c r="B251" s="11">
        <v>32</v>
      </c>
      <c r="C251" s="11">
        <v>45</v>
      </c>
      <c r="E251" s="11">
        <v>5.18</v>
      </c>
      <c r="F251" s="11">
        <v>1.85</v>
      </c>
      <c r="O251" s="11">
        <v>0</v>
      </c>
      <c r="P251" s="11">
        <v>1</v>
      </c>
      <c r="Q251" s="11">
        <v>0</v>
      </c>
      <c r="R251" s="11">
        <v>0</v>
      </c>
      <c r="V251" s="11">
        <v>202009</v>
      </c>
    </row>
    <row r="252" spans="1:22">
      <c r="A252" s="11" t="s">
        <v>507</v>
      </c>
      <c r="B252" s="11">
        <v>32</v>
      </c>
      <c r="C252" s="11">
        <v>0</v>
      </c>
      <c r="G252" s="11">
        <v>16</v>
      </c>
      <c r="O252" s="11">
        <v>0</v>
      </c>
      <c r="P252" s="11">
        <v>0</v>
      </c>
      <c r="Q252" s="11">
        <v>0</v>
      </c>
      <c r="R252" s="11">
        <v>0</v>
      </c>
      <c r="V252" s="11">
        <v>202009</v>
      </c>
    </row>
    <row r="253" spans="1:22">
      <c r="A253" s="11" t="s">
        <v>469</v>
      </c>
      <c r="B253" s="11">
        <v>32</v>
      </c>
      <c r="C253" s="11">
        <v>0</v>
      </c>
      <c r="G253" s="11">
        <v>38</v>
      </c>
      <c r="O253" s="11">
        <v>0</v>
      </c>
      <c r="P253" s="11">
        <v>0</v>
      </c>
      <c r="Q253" s="11">
        <v>0</v>
      </c>
      <c r="R253" s="11">
        <v>0</v>
      </c>
      <c r="V253" s="11">
        <v>202009</v>
      </c>
    </row>
    <row r="254" spans="1:22">
      <c r="A254" s="11" t="s">
        <v>1210</v>
      </c>
      <c r="B254" s="11">
        <v>32</v>
      </c>
      <c r="C254" s="11">
        <v>40</v>
      </c>
      <c r="E254" s="11">
        <v>3.05</v>
      </c>
      <c r="F254" s="11">
        <v>3.4</v>
      </c>
      <c r="M254" s="11">
        <v>32</v>
      </c>
      <c r="O254" s="11">
        <v>0</v>
      </c>
      <c r="P254" s="11">
        <v>3</v>
      </c>
      <c r="Q254" s="11">
        <v>0</v>
      </c>
      <c r="R254" s="11">
        <v>0</v>
      </c>
      <c r="V254" s="11">
        <v>202009</v>
      </c>
    </row>
    <row r="255" spans="1:22">
      <c r="A255" s="11" t="s">
        <v>483</v>
      </c>
      <c r="B255" s="11">
        <v>32</v>
      </c>
      <c r="C255" s="11">
        <v>0</v>
      </c>
      <c r="G255" s="11">
        <v>40</v>
      </c>
      <c r="O255" s="11">
        <v>0</v>
      </c>
      <c r="P255" s="11">
        <v>0</v>
      </c>
      <c r="Q255" s="11">
        <v>0</v>
      </c>
      <c r="R255" s="11">
        <v>0</v>
      </c>
      <c r="V255" s="11">
        <v>202009</v>
      </c>
    </row>
    <row r="256" spans="1:22">
      <c r="A256" s="11" t="s">
        <v>783</v>
      </c>
      <c r="B256" s="11">
        <v>32</v>
      </c>
      <c r="C256" s="11">
        <v>43.5</v>
      </c>
      <c r="N256" s="11">
        <v>1.5</v>
      </c>
      <c r="O256" s="11">
        <v>0</v>
      </c>
      <c r="P256" s="11">
        <v>3</v>
      </c>
      <c r="Q256" s="11">
        <v>0</v>
      </c>
      <c r="R256" s="11">
        <v>0</v>
      </c>
      <c r="V256" s="11">
        <v>202009</v>
      </c>
    </row>
    <row r="257" spans="1:22">
      <c r="A257" s="11" t="s">
        <v>1201</v>
      </c>
      <c r="B257" s="11">
        <v>32</v>
      </c>
      <c r="C257" s="11">
        <v>24</v>
      </c>
      <c r="E257" s="11">
        <v>0</v>
      </c>
      <c r="F257" s="11">
        <v>0</v>
      </c>
      <c r="G257" s="11">
        <v>16</v>
      </c>
      <c r="O257" s="11">
        <v>0</v>
      </c>
      <c r="P257" s="11">
        <v>0</v>
      </c>
      <c r="Q257" s="11">
        <v>0</v>
      </c>
      <c r="R257" s="11">
        <v>0</v>
      </c>
      <c r="T257" s="11">
        <v>1</v>
      </c>
      <c r="U257" s="11">
        <v>0.12</v>
      </c>
      <c r="V257" s="11">
        <v>202009</v>
      </c>
    </row>
    <row r="258" spans="1:22">
      <c r="A258" s="11" t="s">
        <v>1239</v>
      </c>
      <c r="B258" s="11">
        <v>32</v>
      </c>
      <c r="C258" s="11">
        <v>28</v>
      </c>
      <c r="O258" s="11">
        <v>0</v>
      </c>
      <c r="P258" s="11">
        <v>0</v>
      </c>
      <c r="Q258" s="11">
        <v>0</v>
      </c>
      <c r="R258" s="11">
        <v>0</v>
      </c>
      <c r="V258" s="11">
        <v>202009</v>
      </c>
    </row>
    <row r="259" spans="1:22">
      <c r="A259" s="11" t="s">
        <v>1211</v>
      </c>
      <c r="B259" s="11">
        <v>32</v>
      </c>
      <c r="C259" s="11">
        <v>0</v>
      </c>
      <c r="G259" s="11">
        <v>22</v>
      </c>
      <c r="O259" s="11">
        <v>0</v>
      </c>
      <c r="P259" s="11">
        <v>0</v>
      </c>
      <c r="Q259" s="11">
        <v>0</v>
      </c>
      <c r="R259" s="11">
        <v>0</v>
      </c>
      <c r="V259" s="11">
        <v>202009</v>
      </c>
    </row>
    <row r="260" spans="1:22">
      <c r="A260" s="11" t="s">
        <v>452</v>
      </c>
      <c r="B260" s="11">
        <v>32</v>
      </c>
      <c r="C260" s="11">
        <v>0</v>
      </c>
      <c r="G260" s="11">
        <v>45</v>
      </c>
      <c r="O260" s="11">
        <v>0</v>
      </c>
      <c r="P260" s="11">
        <v>0</v>
      </c>
      <c r="Q260" s="11">
        <v>0</v>
      </c>
      <c r="R260" s="11">
        <v>0</v>
      </c>
      <c r="V260" s="11">
        <v>202009</v>
      </c>
    </row>
    <row r="261" spans="1:22">
      <c r="A261" s="11" t="s">
        <v>1189</v>
      </c>
      <c r="B261" s="11">
        <v>32</v>
      </c>
      <c r="C261" s="11">
        <v>13.5</v>
      </c>
      <c r="G261" s="11">
        <v>2.5</v>
      </c>
      <c r="M261" s="11">
        <v>36</v>
      </c>
      <c r="N261" s="11">
        <v>24</v>
      </c>
      <c r="O261" s="11">
        <v>0</v>
      </c>
      <c r="P261" s="11">
        <v>0</v>
      </c>
      <c r="Q261" s="11">
        <v>0</v>
      </c>
      <c r="R261" s="11">
        <v>0</v>
      </c>
      <c r="V261" s="11">
        <v>202009</v>
      </c>
    </row>
    <row r="262" spans="1:22">
      <c r="A262" s="11" t="s">
        <v>1240</v>
      </c>
      <c r="B262" s="11">
        <v>32</v>
      </c>
      <c r="C262" s="11">
        <v>0</v>
      </c>
      <c r="G262" s="11">
        <v>45</v>
      </c>
      <c r="O262" s="11">
        <v>0</v>
      </c>
      <c r="P262" s="11">
        <v>0</v>
      </c>
      <c r="Q262" s="11">
        <v>0</v>
      </c>
      <c r="R262" s="11">
        <v>0</v>
      </c>
      <c r="V262" s="11">
        <v>202009</v>
      </c>
    </row>
    <row r="263" spans="1:22">
      <c r="A263" s="11" t="s">
        <v>913</v>
      </c>
      <c r="B263" s="11">
        <v>32</v>
      </c>
      <c r="C263" s="11">
        <v>0</v>
      </c>
      <c r="F263" s="11">
        <v>0.1</v>
      </c>
      <c r="G263" s="11">
        <v>40</v>
      </c>
      <c r="O263" s="11">
        <v>0</v>
      </c>
      <c r="P263" s="11">
        <v>0</v>
      </c>
      <c r="Q263" s="11">
        <v>0</v>
      </c>
      <c r="R263" s="11">
        <v>4</v>
      </c>
      <c r="V263" s="11">
        <v>202009</v>
      </c>
    </row>
    <row r="264" spans="1:22">
      <c r="A264" s="11" t="s">
        <v>503</v>
      </c>
      <c r="B264" s="11">
        <v>32</v>
      </c>
      <c r="C264" s="11">
        <v>38</v>
      </c>
      <c r="D264" s="11">
        <v>2</v>
      </c>
      <c r="E264" s="11">
        <v>0</v>
      </c>
      <c r="F264" s="11">
        <v>8.27</v>
      </c>
      <c r="O264" s="11">
        <v>7</v>
      </c>
      <c r="P264" s="11">
        <v>0</v>
      </c>
      <c r="Q264" s="11">
        <v>0</v>
      </c>
      <c r="R264" s="11">
        <v>0</v>
      </c>
      <c r="T264" s="11">
        <v>1.87</v>
      </c>
      <c r="V264" s="11">
        <v>202009</v>
      </c>
    </row>
    <row r="265" spans="1:22">
      <c r="A265" s="11" t="s">
        <v>1221</v>
      </c>
      <c r="B265" s="11">
        <v>32</v>
      </c>
      <c r="C265" s="11">
        <v>0</v>
      </c>
      <c r="G265" s="11">
        <v>40</v>
      </c>
      <c r="O265" s="11">
        <v>0</v>
      </c>
      <c r="P265" s="11">
        <v>0</v>
      </c>
      <c r="Q265" s="11">
        <v>0</v>
      </c>
      <c r="R265" s="11">
        <v>0</v>
      </c>
      <c r="V265" s="11">
        <v>202009</v>
      </c>
    </row>
    <row r="266" spans="1:22">
      <c r="A266" s="11" t="s">
        <v>958</v>
      </c>
      <c r="B266" s="11">
        <v>32</v>
      </c>
      <c r="C266" s="11">
        <v>28</v>
      </c>
      <c r="D266" s="11">
        <v>6.25</v>
      </c>
      <c r="M266" s="11">
        <v>180</v>
      </c>
      <c r="O266" s="11">
        <v>0</v>
      </c>
      <c r="P266" s="11">
        <v>0</v>
      </c>
      <c r="Q266" s="11">
        <v>0</v>
      </c>
      <c r="R266" s="11">
        <v>0</v>
      </c>
      <c r="V266" s="11">
        <v>202009</v>
      </c>
    </row>
    <row r="267" spans="1:22">
      <c r="A267" s="11" t="s">
        <v>460</v>
      </c>
      <c r="B267" s="11">
        <v>32</v>
      </c>
      <c r="C267" s="11">
        <v>38.5</v>
      </c>
      <c r="G267" s="11">
        <v>1</v>
      </c>
      <c r="N267" s="11">
        <v>0.5</v>
      </c>
      <c r="O267" s="11">
        <v>0</v>
      </c>
      <c r="P267" s="11">
        <v>0</v>
      </c>
      <c r="Q267" s="11">
        <v>0</v>
      </c>
      <c r="R267" s="11">
        <v>0</v>
      </c>
      <c r="V267" s="11">
        <v>202009</v>
      </c>
    </row>
    <row r="268" spans="1:22">
      <c r="A268" s="11" t="s">
        <v>451</v>
      </c>
      <c r="B268" s="11">
        <v>32</v>
      </c>
      <c r="C268" s="11">
        <v>32</v>
      </c>
      <c r="E268" s="11">
        <v>0.9</v>
      </c>
      <c r="F268" s="11">
        <v>0.28000000000000003</v>
      </c>
      <c r="G268" s="11">
        <v>8</v>
      </c>
      <c r="O268" s="11">
        <v>0</v>
      </c>
      <c r="P268" s="11">
        <v>0</v>
      </c>
      <c r="Q268" s="11">
        <v>0</v>
      </c>
      <c r="R268" s="11">
        <v>0</v>
      </c>
      <c r="V268" s="11">
        <v>202009</v>
      </c>
    </row>
    <row r="269" spans="1:22">
      <c r="A269" s="11" t="s">
        <v>784</v>
      </c>
      <c r="B269" s="11">
        <v>32</v>
      </c>
      <c r="C269" s="11">
        <v>0</v>
      </c>
      <c r="G269" s="11">
        <v>27</v>
      </c>
      <c r="O269" s="11">
        <v>0</v>
      </c>
      <c r="P269" s="11">
        <v>0</v>
      </c>
      <c r="Q269" s="11">
        <v>0</v>
      </c>
      <c r="R269" s="11">
        <v>0</v>
      </c>
      <c r="V269" s="11">
        <v>202009</v>
      </c>
    </row>
    <row r="270" spans="1:22">
      <c r="A270" s="11" t="s">
        <v>1190</v>
      </c>
      <c r="B270" s="11">
        <v>32</v>
      </c>
      <c r="C270" s="11">
        <v>0</v>
      </c>
      <c r="G270" s="11">
        <v>45</v>
      </c>
      <c r="O270" s="11">
        <v>0</v>
      </c>
      <c r="P270" s="11">
        <v>0</v>
      </c>
      <c r="Q270" s="11">
        <v>0</v>
      </c>
      <c r="R270" s="11">
        <v>0</v>
      </c>
      <c r="V270" s="11">
        <v>202009</v>
      </c>
    </row>
    <row r="271" spans="1:22">
      <c r="A271" s="11" t="s">
        <v>1192</v>
      </c>
      <c r="B271" s="11">
        <v>32</v>
      </c>
      <c r="C271" s="11">
        <v>45</v>
      </c>
      <c r="E271" s="11">
        <v>0.83</v>
      </c>
      <c r="O271" s="11">
        <v>0</v>
      </c>
      <c r="P271" s="11">
        <v>3</v>
      </c>
      <c r="Q271" s="11">
        <v>0</v>
      </c>
      <c r="R271" s="11">
        <v>0</v>
      </c>
      <c r="V271" s="11">
        <v>202009</v>
      </c>
    </row>
    <row r="272" spans="1:22">
      <c r="A272" s="11" t="s">
        <v>1193</v>
      </c>
      <c r="B272" s="11">
        <v>32</v>
      </c>
      <c r="C272" s="11">
        <v>45</v>
      </c>
      <c r="E272" s="11">
        <v>1.1399999999999999</v>
      </c>
      <c r="O272" s="11">
        <v>0</v>
      </c>
      <c r="P272" s="11">
        <v>3</v>
      </c>
      <c r="Q272" s="11">
        <v>0</v>
      </c>
      <c r="R272" s="11">
        <v>0</v>
      </c>
      <c r="V272" s="11">
        <v>202009</v>
      </c>
    </row>
    <row r="273" spans="1:22">
      <c r="A273" s="11" t="s">
        <v>492</v>
      </c>
      <c r="B273" s="11">
        <v>32</v>
      </c>
      <c r="C273" s="11">
        <v>0</v>
      </c>
      <c r="G273" s="11">
        <v>40</v>
      </c>
      <c r="O273" s="11">
        <v>0</v>
      </c>
      <c r="P273" s="11">
        <v>0</v>
      </c>
      <c r="Q273" s="11">
        <v>0</v>
      </c>
      <c r="R273" s="11">
        <v>0</v>
      </c>
      <c r="V273" s="11">
        <v>202009</v>
      </c>
    </row>
    <row r="274" spans="1:22">
      <c r="A274" s="11" t="s">
        <v>1818</v>
      </c>
      <c r="B274" s="11">
        <v>32</v>
      </c>
      <c r="C274" s="11">
        <v>40</v>
      </c>
      <c r="E274" s="11">
        <v>3.37</v>
      </c>
      <c r="F274" s="11">
        <v>3.65</v>
      </c>
      <c r="M274" s="11">
        <v>32</v>
      </c>
      <c r="O274" s="11">
        <v>0</v>
      </c>
      <c r="P274" s="11">
        <v>3</v>
      </c>
      <c r="Q274" s="11">
        <v>0</v>
      </c>
      <c r="R274" s="11">
        <v>0</v>
      </c>
      <c r="V274" s="11">
        <v>202009</v>
      </c>
    </row>
    <row r="275" spans="1:22">
      <c r="A275" s="11" t="s">
        <v>848</v>
      </c>
      <c r="B275" s="11">
        <v>32</v>
      </c>
      <c r="C275" s="11">
        <v>40</v>
      </c>
      <c r="E275" s="11">
        <v>0</v>
      </c>
      <c r="F275" s="11">
        <v>0</v>
      </c>
      <c r="O275" s="11">
        <v>0</v>
      </c>
      <c r="P275" s="11">
        <v>0</v>
      </c>
      <c r="Q275" s="11">
        <v>0</v>
      </c>
      <c r="R275" s="11">
        <v>0</v>
      </c>
      <c r="T275" s="11">
        <v>4.45</v>
      </c>
      <c r="U275" s="11">
        <v>0.4</v>
      </c>
      <c r="V275" s="11">
        <v>202009</v>
      </c>
    </row>
    <row r="276" spans="1:22">
      <c r="A276" s="11" t="s">
        <v>1053</v>
      </c>
      <c r="B276" s="11">
        <v>32</v>
      </c>
      <c r="C276" s="11">
        <v>40</v>
      </c>
      <c r="E276" s="11">
        <v>3.25</v>
      </c>
      <c r="F276" s="11">
        <v>0.25</v>
      </c>
      <c r="O276" s="11">
        <v>0</v>
      </c>
      <c r="P276" s="11">
        <v>0</v>
      </c>
      <c r="Q276" s="11">
        <v>0</v>
      </c>
      <c r="R276" s="11">
        <v>0</v>
      </c>
      <c r="V276" s="11">
        <v>202009</v>
      </c>
    </row>
    <row r="277" spans="1:22">
      <c r="A277" s="11" t="s">
        <v>1194</v>
      </c>
      <c r="B277" s="11">
        <v>32</v>
      </c>
      <c r="C277" s="11">
        <v>0</v>
      </c>
      <c r="G277" s="11">
        <v>40</v>
      </c>
      <c r="O277" s="11">
        <v>0</v>
      </c>
      <c r="P277" s="11">
        <v>0</v>
      </c>
      <c r="Q277" s="11">
        <v>0</v>
      </c>
      <c r="R277" s="11">
        <v>0</v>
      </c>
      <c r="V277" s="11">
        <v>202009</v>
      </c>
    </row>
    <row r="278" spans="1:22">
      <c r="A278" s="11" t="s">
        <v>1232</v>
      </c>
      <c r="B278" s="11">
        <v>33</v>
      </c>
      <c r="C278" s="11">
        <v>0</v>
      </c>
      <c r="G278" s="11">
        <v>40</v>
      </c>
      <c r="O278" s="11">
        <v>0</v>
      </c>
      <c r="P278" s="11">
        <v>0</v>
      </c>
      <c r="Q278" s="11">
        <v>0</v>
      </c>
      <c r="R278" s="11">
        <v>0</v>
      </c>
      <c r="V278" s="11">
        <v>202009</v>
      </c>
    </row>
    <row r="279" spans="1:22">
      <c r="A279" s="11" t="s">
        <v>1879</v>
      </c>
      <c r="B279" s="11">
        <v>33</v>
      </c>
      <c r="C279" s="11">
        <v>40</v>
      </c>
      <c r="F279" s="11">
        <v>6.25</v>
      </c>
      <c r="M279" s="11">
        <v>110</v>
      </c>
      <c r="O279" s="11">
        <v>0</v>
      </c>
      <c r="P279" s="11">
        <v>0</v>
      </c>
      <c r="Q279" s="11">
        <v>0</v>
      </c>
      <c r="R279" s="11">
        <v>0</v>
      </c>
      <c r="V279" s="11">
        <v>202009</v>
      </c>
    </row>
    <row r="280" spans="1:22">
      <c r="A280" s="11" t="s">
        <v>726</v>
      </c>
      <c r="B280" s="11">
        <v>33</v>
      </c>
      <c r="C280" s="11">
        <v>36</v>
      </c>
      <c r="G280" s="11">
        <v>4</v>
      </c>
      <c r="O280" s="11">
        <v>0</v>
      </c>
      <c r="P280" s="11">
        <v>0</v>
      </c>
      <c r="Q280" s="11">
        <v>0</v>
      </c>
      <c r="R280" s="11">
        <v>0</v>
      </c>
      <c r="V280" s="11">
        <v>202009</v>
      </c>
    </row>
    <row r="281" spans="1:22">
      <c r="A281" s="11" t="s">
        <v>458</v>
      </c>
      <c r="B281" s="11">
        <v>33</v>
      </c>
      <c r="C281" s="11">
        <v>39.25</v>
      </c>
      <c r="N281" s="11">
        <v>0.75</v>
      </c>
      <c r="O281" s="11">
        <v>0</v>
      </c>
      <c r="P281" s="11">
        <v>0</v>
      </c>
      <c r="Q281" s="11">
        <v>0</v>
      </c>
      <c r="R281" s="11">
        <v>0</v>
      </c>
      <c r="V281" s="11">
        <v>202009</v>
      </c>
    </row>
    <row r="282" spans="1:22">
      <c r="A282" s="11" t="s">
        <v>1205</v>
      </c>
      <c r="B282" s="11">
        <v>33</v>
      </c>
      <c r="C282" s="11">
        <v>45</v>
      </c>
      <c r="E282" s="11">
        <v>2.16</v>
      </c>
      <c r="O282" s="11">
        <v>0</v>
      </c>
      <c r="P282" s="11">
        <v>3</v>
      </c>
      <c r="Q282" s="11">
        <v>0</v>
      </c>
      <c r="R282" s="11">
        <v>0</v>
      </c>
      <c r="V282" s="11">
        <v>202009</v>
      </c>
    </row>
    <row r="283" spans="1:22">
      <c r="A283" s="11" t="s">
        <v>767</v>
      </c>
      <c r="B283" s="11">
        <v>33</v>
      </c>
      <c r="C283" s="11">
        <v>32</v>
      </c>
      <c r="E283" s="11">
        <v>0.42</v>
      </c>
      <c r="F283" s="11">
        <v>0.72</v>
      </c>
      <c r="G283" s="11">
        <v>8</v>
      </c>
      <c r="O283" s="11">
        <v>0</v>
      </c>
      <c r="P283" s="11">
        <v>0</v>
      </c>
      <c r="Q283" s="11">
        <v>0</v>
      </c>
      <c r="R283" s="11">
        <v>0</v>
      </c>
      <c r="V283" s="11">
        <v>202009</v>
      </c>
    </row>
    <row r="284" spans="1:22">
      <c r="A284" s="11" t="s">
        <v>453</v>
      </c>
      <c r="B284" s="11">
        <v>33</v>
      </c>
      <c r="C284" s="11">
        <v>0</v>
      </c>
      <c r="G284" s="11">
        <v>32</v>
      </c>
      <c r="O284" s="11">
        <v>0</v>
      </c>
      <c r="P284" s="11">
        <v>0</v>
      </c>
      <c r="Q284" s="11">
        <v>0</v>
      </c>
      <c r="R284" s="11">
        <v>0</v>
      </c>
      <c r="V284" s="11">
        <v>202009</v>
      </c>
    </row>
    <row r="285" spans="1:22">
      <c r="A285" s="11" t="s">
        <v>1162</v>
      </c>
      <c r="B285" s="11">
        <v>33</v>
      </c>
      <c r="C285" s="11">
        <v>0</v>
      </c>
      <c r="O285" s="11">
        <v>0</v>
      </c>
      <c r="P285" s="11">
        <v>0</v>
      </c>
      <c r="Q285" s="11">
        <v>0</v>
      </c>
      <c r="R285" s="11">
        <v>0</v>
      </c>
      <c r="V285" s="11">
        <v>202009</v>
      </c>
    </row>
    <row r="286" spans="1:22">
      <c r="A286" s="11" t="s">
        <v>488</v>
      </c>
      <c r="B286" s="11">
        <v>33</v>
      </c>
      <c r="C286" s="11">
        <v>40</v>
      </c>
      <c r="F286" s="11">
        <v>0</v>
      </c>
      <c r="O286" s="11">
        <v>0</v>
      </c>
      <c r="P286" s="11">
        <v>0</v>
      </c>
      <c r="Q286" s="11">
        <v>0</v>
      </c>
      <c r="R286" s="11">
        <v>0</v>
      </c>
      <c r="U286" s="11">
        <v>10.75</v>
      </c>
      <c r="V286" s="11">
        <v>202009</v>
      </c>
    </row>
    <row r="287" spans="1:22">
      <c r="A287" s="11" t="s">
        <v>951</v>
      </c>
      <c r="B287" s="11">
        <v>33</v>
      </c>
      <c r="C287" s="11">
        <v>22</v>
      </c>
      <c r="M287" s="11">
        <v>80.400000000000006</v>
      </c>
      <c r="N287" s="11">
        <v>2</v>
      </c>
      <c r="O287" s="11">
        <v>0</v>
      </c>
      <c r="P287" s="11">
        <v>0</v>
      </c>
      <c r="Q287" s="11">
        <v>0</v>
      </c>
      <c r="R287" s="11">
        <v>0</v>
      </c>
      <c r="V287" s="11">
        <v>202009</v>
      </c>
    </row>
    <row r="288" spans="1:22">
      <c r="A288" s="11" t="s">
        <v>786</v>
      </c>
      <c r="B288" s="11">
        <v>33</v>
      </c>
      <c r="C288" s="11">
        <v>0</v>
      </c>
      <c r="G288" s="11">
        <v>40</v>
      </c>
      <c r="O288" s="11">
        <v>0</v>
      </c>
      <c r="P288" s="11">
        <v>0</v>
      </c>
      <c r="Q288" s="11">
        <v>0</v>
      </c>
      <c r="R288" s="11">
        <v>0</v>
      </c>
      <c r="V288" s="11">
        <v>202009</v>
      </c>
    </row>
    <row r="289" spans="1:22">
      <c r="A289" s="11" t="s">
        <v>1214</v>
      </c>
      <c r="B289" s="11">
        <v>33</v>
      </c>
      <c r="C289" s="11">
        <v>40</v>
      </c>
      <c r="O289" s="11">
        <v>0</v>
      </c>
      <c r="P289" s="11">
        <v>0</v>
      </c>
      <c r="Q289" s="11">
        <v>0</v>
      </c>
      <c r="R289" s="11">
        <v>0</v>
      </c>
      <c r="V289" s="11">
        <v>202009</v>
      </c>
    </row>
    <row r="290" spans="1:22">
      <c r="A290" s="11" t="s">
        <v>478</v>
      </c>
      <c r="B290" s="11">
        <v>33</v>
      </c>
      <c r="C290" s="11">
        <v>27</v>
      </c>
      <c r="M290" s="11">
        <v>802</v>
      </c>
      <c r="O290" s="11">
        <v>0</v>
      </c>
      <c r="P290" s="11">
        <v>0</v>
      </c>
      <c r="Q290" s="11">
        <v>0</v>
      </c>
      <c r="R290" s="11">
        <v>0</v>
      </c>
      <c r="V290" s="11">
        <v>202009</v>
      </c>
    </row>
    <row r="291" spans="1:22">
      <c r="A291" s="11" t="s">
        <v>845</v>
      </c>
      <c r="B291" s="11">
        <v>33</v>
      </c>
      <c r="C291" s="11">
        <v>0</v>
      </c>
      <c r="H291" s="11">
        <v>40</v>
      </c>
      <c r="O291" s="11">
        <v>0</v>
      </c>
      <c r="P291" s="11">
        <v>0</v>
      </c>
      <c r="Q291" s="11">
        <v>0</v>
      </c>
      <c r="R291" s="11">
        <v>0</v>
      </c>
      <c r="V291" s="11">
        <v>202009</v>
      </c>
    </row>
    <row r="292" spans="1:22">
      <c r="A292" s="11" t="s">
        <v>485</v>
      </c>
      <c r="B292" s="11">
        <v>33</v>
      </c>
      <c r="C292" s="11">
        <v>32</v>
      </c>
      <c r="F292" s="11">
        <v>0</v>
      </c>
      <c r="G292" s="11">
        <v>8</v>
      </c>
      <c r="O292" s="11">
        <v>0</v>
      </c>
      <c r="P292" s="11">
        <v>0</v>
      </c>
      <c r="Q292" s="11">
        <v>0</v>
      </c>
      <c r="R292" s="11">
        <v>0</v>
      </c>
      <c r="U292" s="11">
        <v>1.25</v>
      </c>
      <c r="V292" s="11">
        <v>202009</v>
      </c>
    </row>
    <row r="293" spans="1:22">
      <c r="A293" s="11" t="s">
        <v>598</v>
      </c>
      <c r="B293" s="11">
        <v>33</v>
      </c>
      <c r="C293" s="11">
        <v>22</v>
      </c>
      <c r="D293" s="11">
        <v>2.25</v>
      </c>
      <c r="G293" s="11">
        <v>8</v>
      </c>
      <c r="M293" s="11">
        <v>378</v>
      </c>
      <c r="O293" s="11">
        <v>0</v>
      </c>
      <c r="P293" s="11">
        <v>0</v>
      </c>
      <c r="Q293" s="11">
        <v>0</v>
      </c>
      <c r="R293" s="11">
        <v>0</v>
      </c>
      <c r="V293" s="11">
        <v>202009</v>
      </c>
    </row>
    <row r="294" spans="1:22">
      <c r="A294" s="11" t="s">
        <v>1086</v>
      </c>
      <c r="B294" s="11">
        <v>33</v>
      </c>
      <c r="C294" s="11">
        <v>0</v>
      </c>
      <c r="G294" s="11">
        <v>20</v>
      </c>
      <c r="O294" s="11">
        <v>0</v>
      </c>
      <c r="P294" s="11">
        <v>0</v>
      </c>
      <c r="Q294" s="11">
        <v>0</v>
      </c>
      <c r="R294" s="11">
        <v>0</v>
      </c>
      <c r="V294" s="11">
        <v>202009</v>
      </c>
    </row>
    <row r="295" spans="1:22">
      <c r="A295" s="11" t="s">
        <v>1215</v>
      </c>
      <c r="B295" s="11">
        <v>33</v>
      </c>
      <c r="C295" s="11">
        <v>27</v>
      </c>
      <c r="O295" s="11">
        <v>0</v>
      </c>
      <c r="P295" s="11">
        <v>0</v>
      </c>
      <c r="Q295" s="11">
        <v>0</v>
      </c>
      <c r="R295" s="11">
        <v>0</v>
      </c>
      <c r="V295" s="11">
        <v>202009</v>
      </c>
    </row>
    <row r="296" spans="1:22">
      <c r="A296" s="11" t="s">
        <v>1163</v>
      </c>
      <c r="B296" s="11">
        <v>33</v>
      </c>
      <c r="C296" s="11">
        <v>40</v>
      </c>
      <c r="F296" s="11">
        <v>7.75</v>
      </c>
      <c r="M296" s="11">
        <v>100</v>
      </c>
      <c r="O296" s="11">
        <v>0</v>
      </c>
      <c r="P296" s="11">
        <v>0</v>
      </c>
      <c r="Q296" s="11">
        <v>0</v>
      </c>
      <c r="R296" s="11">
        <v>0</v>
      </c>
      <c r="V296" s="11">
        <v>202009</v>
      </c>
    </row>
    <row r="297" spans="1:22">
      <c r="A297" s="11" t="s">
        <v>1164</v>
      </c>
      <c r="B297" s="11">
        <v>33</v>
      </c>
      <c r="C297" s="11">
        <v>40</v>
      </c>
      <c r="F297" s="11">
        <v>1.5</v>
      </c>
      <c r="O297" s="11">
        <v>0</v>
      </c>
      <c r="P297" s="11">
        <v>0</v>
      </c>
      <c r="Q297" s="11">
        <v>0</v>
      </c>
      <c r="R297" s="11">
        <v>0</v>
      </c>
      <c r="V297" s="11">
        <v>202009</v>
      </c>
    </row>
    <row r="298" spans="1:22">
      <c r="A298" s="11" t="s">
        <v>1165</v>
      </c>
      <c r="B298" s="11">
        <v>33</v>
      </c>
      <c r="C298" s="11">
        <v>40</v>
      </c>
      <c r="E298" s="11">
        <v>3.07</v>
      </c>
      <c r="F298" s="11">
        <v>7.1</v>
      </c>
      <c r="M298" s="11">
        <v>80</v>
      </c>
      <c r="O298" s="11">
        <v>0</v>
      </c>
      <c r="P298" s="11">
        <v>3</v>
      </c>
      <c r="Q298" s="11">
        <v>0</v>
      </c>
      <c r="R298" s="11">
        <v>0</v>
      </c>
      <c r="V298" s="11">
        <v>202009</v>
      </c>
    </row>
    <row r="299" spans="1:22">
      <c r="A299" s="11" t="s">
        <v>1533</v>
      </c>
      <c r="B299" s="11">
        <v>33</v>
      </c>
      <c r="C299" s="11">
        <v>40</v>
      </c>
      <c r="F299" s="11">
        <v>0.5</v>
      </c>
      <c r="O299" s="11">
        <v>0</v>
      </c>
      <c r="P299" s="11">
        <v>0</v>
      </c>
      <c r="Q299" s="11">
        <v>0</v>
      </c>
      <c r="R299" s="11">
        <v>0</v>
      </c>
      <c r="V299" s="11">
        <v>202009</v>
      </c>
    </row>
    <row r="300" spans="1:22">
      <c r="A300" s="11" t="s">
        <v>956</v>
      </c>
      <c r="B300" s="11">
        <v>33</v>
      </c>
      <c r="C300" s="11">
        <v>0</v>
      </c>
      <c r="G300" s="11">
        <v>40</v>
      </c>
      <c r="O300" s="11">
        <v>0</v>
      </c>
      <c r="P300" s="11">
        <v>0</v>
      </c>
      <c r="Q300" s="11">
        <v>0</v>
      </c>
      <c r="R300" s="11">
        <v>0</v>
      </c>
      <c r="V300" s="11">
        <v>202009</v>
      </c>
    </row>
    <row r="301" spans="1:22">
      <c r="A301" s="11" t="s">
        <v>1702</v>
      </c>
      <c r="B301" s="11">
        <v>33</v>
      </c>
      <c r="C301" s="11">
        <v>0</v>
      </c>
      <c r="G301" s="11">
        <v>40</v>
      </c>
      <c r="O301" s="11">
        <v>0</v>
      </c>
      <c r="P301" s="11">
        <v>0</v>
      </c>
      <c r="Q301" s="11">
        <v>0</v>
      </c>
      <c r="R301" s="11">
        <v>0</v>
      </c>
      <c r="V301" s="11">
        <v>202009</v>
      </c>
    </row>
    <row r="302" spans="1:22">
      <c r="A302" s="11" t="s">
        <v>1167</v>
      </c>
      <c r="B302" s="11">
        <v>33</v>
      </c>
      <c r="C302" s="11">
        <v>0</v>
      </c>
      <c r="G302" s="11">
        <v>45</v>
      </c>
      <c r="O302" s="11">
        <v>0</v>
      </c>
      <c r="P302" s="11">
        <v>0</v>
      </c>
      <c r="Q302" s="11">
        <v>0</v>
      </c>
      <c r="R302" s="11">
        <v>0</v>
      </c>
      <c r="V302" s="11">
        <v>202009</v>
      </c>
    </row>
    <row r="303" spans="1:22">
      <c r="A303" s="11" t="s">
        <v>1168</v>
      </c>
      <c r="B303" s="11">
        <v>33</v>
      </c>
      <c r="C303" s="11">
        <v>0</v>
      </c>
      <c r="H303" s="11">
        <v>40</v>
      </c>
      <c r="O303" s="11">
        <v>0</v>
      </c>
      <c r="P303" s="11">
        <v>0</v>
      </c>
      <c r="Q303" s="11">
        <v>0</v>
      </c>
      <c r="R303" s="11">
        <v>0</v>
      </c>
      <c r="V303" s="11">
        <v>202009</v>
      </c>
    </row>
    <row r="304" spans="1:22">
      <c r="A304" s="11" t="s">
        <v>1202</v>
      </c>
      <c r="B304" s="11">
        <v>33</v>
      </c>
      <c r="C304" s="11">
        <v>40</v>
      </c>
      <c r="O304" s="11">
        <v>0</v>
      </c>
      <c r="P304" s="11">
        <v>0</v>
      </c>
      <c r="Q304" s="11">
        <v>0</v>
      </c>
      <c r="R304" s="11">
        <v>0</v>
      </c>
      <c r="V304" s="11">
        <v>202009</v>
      </c>
    </row>
    <row r="305" spans="1:22">
      <c r="A305" s="11" t="s">
        <v>471</v>
      </c>
      <c r="B305" s="11">
        <v>33</v>
      </c>
      <c r="C305" s="11">
        <v>38</v>
      </c>
      <c r="D305" s="11">
        <v>2</v>
      </c>
      <c r="F305" s="11">
        <v>4.33</v>
      </c>
      <c r="O305" s="11">
        <v>0</v>
      </c>
      <c r="P305" s="11">
        <v>0</v>
      </c>
      <c r="Q305" s="11">
        <v>0</v>
      </c>
      <c r="R305" s="11">
        <v>0</v>
      </c>
      <c r="V305" s="11">
        <v>202009</v>
      </c>
    </row>
    <row r="306" spans="1:22">
      <c r="A306" s="11" t="s">
        <v>1234</v>
      </c>
      <c r="B306" s="11">
        <v>33</v>
      </c>
      <c r="C306" s="11">
        <v>38</v>
      </c>
      <c r="D306" s="11">
        <v>2</v>
      </c>
      <c r="E306" s="11">
        <v>4.24</v>
      </c>
      <c r="F306" s="11">
        <v>3.12</v>
      </c>
      <c r="O306" s="11">
        <v>0</v>
      </c>
      <c r="P306" s="11">
        <v>0</v>
      </c>
      <c r="Q306" s="11">
        <v>0</v>
      </c>
      <c r="R306" s="11">
        <v>7</v>
      </c>
      <c r="V306" s="11">
        <v>202009</v>
      </c>
    </row>
    <row r="307" spans="1:22">
      <c r="A307" s="11" t="s">
        <v>769</v>
      </c>
      <c r="B307" s="11">
        <v>33</v>
      </c>
      <c r="C307" s="11">
        <v>38</v>
      </c>
      <c r="D307" s="11">
        <v>2</v>
      </c>
      <c r="E307" s="11">
        <v>3.75</v>
      </c>
      <c r="F307" s="11">
        <v>9.9700000000000006</v>
      </c>
      <c r="O307" s="11">
        <v>0</v>
      </c>
      <c r="P307" s="11">
        <v>0</v>
      </c>
      <c r="Q307" s="11">
        <v>0</v>
      </c>
      <c r="R307" s="11">
        <v>0</v>
      </c>
      <c r="V307" s="11">
        <v>202009</v>
      </c>
    </row>
    <row r="308" spans="1:22">
      <c r="A308" s="11" t="s">
        <v>1019</v>
      </c>
      <c r="B308" s="11">
        <v>33</v>
      </c>
      <c r="C308" s="11">
        <v>40</v>
      </c>
      <c r="E308" s="11">
        <v>0</v>
      </c>
      <c r="O308" s="11">
        <v>0</v>
      </c>
      <c r="P308" s="11">
        <v>1</v>
      </c>
      <c r="Q308" s="11">
        <v>0</v>
      </c>
      <c r="R308" s="11">
        <v>0</v>
      </c>
      <c r="T308" s="11">
        <v>4.45</v>
      </c>
      <c r="V308" s="11">
        <v>202009</v>
      </c>
    </row>
    <row r="309" spans="1:22">
      <c r="A309" s="11" t="s">
        <v>1325</v>
      </c>
      <c r="B309" s="11">
        <v>33</v>
      </c>
      <c r="C309" s="11">
        <v>21</v>
      </c>
      <c r="G309" s="11">
        <v>12</v>
      </c>
      <c r="N309" s="11">
        <v>3</v>
      </c>
      <c r="O309" s="11">
        <v>0</v>
      </c>
      <c r="P309" s="11">
        <v>0</v>
      </c>
      <c r="Q309" s="11">
        <v>0</v>
      </c>
      <c r="R309" s="11">
        <v>0</v>
      </c>
      <c r="V309" s="11">
        <v>202009</v>
      </c>
    </row>
    <row r="310" spans="1:22">
      <c r="A310" s="11" t="s">
        <v>457</v>
      </c>
      <c r="B310" s="11">
        <v>33</v>
      </c>
      <c r="C310" s="11">
        <v>0</v>
      </c>
      <c r="G310" s="11">
        <v>38</v>
      </c>
      <c r="O310" s="11">
        <v>0</v>
      </c>
      <c r="P310" s="11">
        <v>0</v>
      </c>
      <c r="Q310" s="11">
        <v>0</v>
      </c>
      <c r="R310" s="11">
        <v>0</v>
      </c>
      <c r="V310" s="11">
        <v>202009</v>
      </c>
    </row>
    <row r="311" spans="1:22">
      <c r="A311" s="11" t="s">
        <v>1881</v>
      </c>
      <c r="B311" s="11">
        <v>33</v>
      </c>
      <c r="C311" s="11">
        <v>40</v>
      </c>
      <c r="F311" s="11">
        <v>11.12</v>
      </c>
      <c r="M311" s="11">
        <v>174</v>
      </c>
      <c r="O311" s="11">
        <v>0</v>
      </c>
      <c r="P311" s="11">
        <v>0</v>
      </c>
      <c r="Q311" s="11">
        <v>0</v>
      </c>
      <c r="R311" s="11">
        <v>0</v>
      </c>
      <c r="V311" s="11">
        <v>202009</v>
      </c>
    </row>
    <row r="312" spans="1:22">
      <c r="A312" s="11" t="s">
        <v>450</v>
      </c>
      <c r="B312" s="11">
        <v>33</v>
      </c>
      <c r="C312" s="11">
        <v>0</v>
      </c>
      <c r="G312" s="11">
        <v>38</v>
      </c>
      <c r="O312" s="11">
        <v>0</v>
      </c>
      <c r="P312" s="11">
        <v>0</v>
      </c>
      <c r="Q312" s="11">
        <v>0</v>
      </c>
      <c r="R312" s="11">
        <v>0</v>
      </c>
      <c r="V312" s="11">
        <v>202009</v>
      </c>
    </row>
    <row r="313" spans="1:22">
      <c r="A313" s="11" t="s">
        <v>482</v>
      </c>
      <c r="B313" s="11">
        <v>33</v>
      </c>
      <c r="C313" s="11">
        <v>8</v>
      </c>
      <c r="F313" s="11">
        <v>2</v>
      </c>
      <c r="G313" s="11">
        <v>32</v>
      </c>
      <c r="O313" s="11">
        <v>0</v>
      </c>
      <c r="P313" s="11">
        <v>0</v>
      </c>
      <c r="Q313" s="11">
        <v>0</v>
      </c>
      <c r="R313" s="11">
        <v>0</v>
      </c>
      <c r="V313" s="11">
        <v>202009</v>
      </c>
    </row>
    <row r="314" spans="1:22">
      <c r="A314" s="11" t="s">
        <v>1172</v>
      </c>
      <c r="B314" s="11">
        <v>33</v>
      </c>
      <c r="C314" s="11">
        <v>45</v>
      </c>
      <c r="E314" s="11">
        <v>0.17</v>
      </c>
      <c r="O314" s="11">
        <v>0</v>
      </c>
      <c r="P314" s="11">
        <v>3</v>
      </c>
      <c r="Q314" s="11">
        <v>0</v>
      </c>
      <c r="R314" s="11">
        <v>0</v>
      </c>
      <c r="V314" s="11">
        <v>202009</v>
      </c>
    </row>
    <row r="315" spans="1:22">
      <c r="A315" s="11" t="s">
        <v>1447</v>
      </c>
      <c r="B315" s="11">
        <v>33</v>
      </c>
      <c r="C315" s="11">
        <v>0</v>
      </c>
      <c r="G315" s="11">
        <v>40</v>
      </c>
      <c r="O315" s="11">
        <v>0</v>
      </c>
      <c r="P315" s="11">
        <v>0</v>
      </c>
      <c r="Q315" s="11">
        <v>0</v>
      </c>
      <c r="R315" s="11">
        <v>0</v>
      </c>
      <c r="V315" s="11">
        <v>202009</v>
      </c>
    </row>
    <row r="316" spans="1:22">
      <c r="A316" s="11" t="s">
        <v>506</v>
      </c>
      <c r="B316" s="11">
        <v>33</v>
      </c>
      <c r="C316" s="11">
        <v>26.5</v>
      </c>
      <c r="H316" s="11">
        <v>18</v>
      </c>
      <c r="N316" s="11">
        <v>0.5</v>
      </c>
      <c r="O316" s="11">
        <v>0</v>
      </c>
      <c r="P316" s="11">
        <v>0</v>
      </c>
      <c r="Q316" s="11">
        <v>0</v>
      </c>
      <c r="R316" s="11">
        <v>0</v>
      </c>
      <c r="V316" s="11">
        <v>202009</v>
      </c>
    </row>
    <row r="317" spans="1:22">
      <c r="A317" s="11" t="s">
        <v>771</v>
      </c>
      <c r="B317" s="11">
        <v>33</v>
      </c>
      <c r="C317" s="11">
        <v>0</v>
      </c>
      <c r="G317" s="11">
        <v>38</v>
      </c>
      <c r="O317" s="11">
        <v>0</v>
      </c>
      <c r="P317" s="11">
        <v>0</v>
      </c>
      <c r="Q317" s="11">
        <v>0</v>
      </c>
      <c r="R317" s="11">
        <v>0</v>
      </c>
      <c r="V317" s="11">
        <v>202009</v>
      </c>
    </row>
    <row r="318" spans="1:22">
      <c r="A318" s="11" t="s">
        <v>772</v>
      </c>
      <c r="B318" s="11">
        <v>33</v>
      </c>
      <c r="C318" s="11">
        <v>0</v>
      </c>
      <c r="G318" s="11">
        <v>38</v>
      </c>
      <c r="O318" s="11">
        <v>0</v>
      </c>
      <c r="P318" s="11">
        <v>0</v>
      </c>
      <c r="Q318" s="11">
        <v>0</v>
      </c>
      <c r="R318" s="11">
        <v>0</v>
      </c>
      <c r="V318" s="11">
        <v>202009</v>
      </c>
    </row>
    <row r="319" spans="1:22">
      <c r="A319" s="11" t="s">
        <v>456</v>
      </c>
      <c r="B319" s="11">
        <v>33</v>
      </c>
      <c r="C319" s="11">
        <v>0</v>
      </c>
      <c r="G319" s="11">
        <v>40</v>
      </c>
      <c r="O319" s="11">
        <v>0</v>
      </c>
      <c r="P319" s="11">
        <v>0</v>
      </c>
      <c r="Q319" s="11">
        <v>0</v>
      </c>
      <c r="R319" s="11">
        <v>0</v>
      </c>
      <c r="V319" s="11">
        <v>202009</v>
      </c>
    </row>
    <row r="320" spans="1:22">
      <c r="A320" s="11" t="s">
        <v>479</v>
      </c>
      <c r="B320" s="11">
        <v>33</v>
      </c>
      <c r="C320" s="11">
        <v>0</v>
      </c>
      <c r="H320" s="11">
        <v>40</v>
      </c>
      <c r="O320" s="11">
        <v>0</v>
      </c>
      <c r="P320" s="11">
        <v>0</v>
      </c>
      <c r="Q320" s="11">
        <v>0</v>
      </c>
      <c r="R320" s="11">
        <v>0</v>
      </c>
      <c r="V320" s="11">
        <v>202009</v>
      </c>
    </row>
    <row r="321" spans="1:22">
      <c r="A321" s="11" t="s">
        <v>1216</v>
      </c>
      <c r="B321" s="11">
        <v>33</v>
      </c>
      <c r="C321" s="11">
        <v>40</v>
      </c>
      <c r="E321" s="11">
        <v>8.7200000000000006</v>
      </c>
      <c r="F321" s="11">
        <v>8.32</v>
      </c>
      <c r="O321" s="11">
        <v>0</v>
      </c>
      <c r="P321" s="11">
        <v>0</v>
      </c>
      <c r="Q321" s="11">
        <v>0</v>
      </c>
      <c r="R321" s="11">
        <v>0</v>
      </c>
      <c r="V321" s="11">
        <v>202009</v>
      </c>
    </row>
    <row r="322" spans="1:22">
      <c r="A322" s="11" t="s">
        <v>1174</v>
      </c>
      <c r="B322" s="11">
        <v>33</v>
      </c>
      <c r="C322" s="11">
        <v>40</v>
      </c>
      <c r="E322" s="11">
        <v>0</v>
      </c>
      <c r="F322" s="11">
        <v>22.35</v>
      </c>
      <c r="O322" s="11">
        <v>0</v>
      </c>
      <c r="P322" s="11">
        <v>2</v>
      </c>
      <c r="Q322" s="11">
        <v>0</v>
      </c>
      <c r="R322" s="11">
        <v>0</v>
      </c>
      <c r="V322" s="11">
        <v>202009</v>
      </c>
    </row>
    <row r="323" spans="1:22">
      <c r="A323" s="11" t="s">
        <v>1878</v>
      </c>
      <c r="B323" s="11">
        <v>33</v>
      </c>
      <c r="C323" s="11">
        <v>40</v>
      </c>
      <c r="E323" s="11">
        <v>0</v>
      </c>
      <c r="F323" s="11">
        <v>6.25</v>
      </c>
      <c r="M323" s="11">
        <v>230</v>
      </c>
      <c r="O323" s="11">
        <v>0</v>
      </c>
      <c r="P323" s="11">
        <v>0</v>
      </c>
      <c r="Q323" s="11">
        <v>0</v>
      </c>
      <c r="R323" s="11">
        <v>0</v>
      </c>
      <c r="V323" s="11">
        <v>202009</v>
      </c>
    </row>
    <row r="324" spans="1:22">
      <c r="A324" s="11" t="s">
        <v>1243</v>
      </c>
      <c r="B324" s="11">
        <v>33</v>
      </c>
      <c r="C324" s="11">
        <v>0</v>
      </c>
      <c r="G324" s="11">
        <v>38</v>
      </c>
      <c r="O324" s="11">
        <v>0</v>
      </c>
      <c r="P324" s="11">
        <v>0</v>
      </c>
      <c r="Q324" s="11">
        <v>0</v>
      </c>
      <c r="R324" s="11">
        <v>0</v>
      </c>
      <c r="V324" s="11">
        <v>202009</v>
      </c>
    </row>
    <row r="325" spans="1:22">
      <c r="A325" s="11" t="s">
        <v>1534</v>
      </c>
      <c r="B325" s="11">
        <v>33</v>
      </c>
      <c r="C325" s="11">
        <v>0</v>
      </c>
      <c r="G325" s="11">
        <v>45</v>
      </c>
      <c r="O325" s="11">
        <v>0</v>
      </c>
      <c r="P325" s="11">
        <v>0</v>
      </c>
      <c r="Q325" s="11">
        <v>0</v>
      </c>
      <c r="R325" s="11">
        <v>0</v>
      </c>
      <c r="V325" s="11">
        <v>202009</v>
      </c>
    </row>
    <row r="326" spans="1:22">
      <c r="A326" s="11" t="s">
        <v>1175</v>
      </c>
      <c r="B326" s="11">
        <v>33</v>
      </c>
      <c r="C326" s="11">
        <v>40</v>
      </c>
      <c r="F326" s="11">
        <v>19.38</v>
      </c>
      <c r="N326" s="11">
        <v>0</v>
      </c>
      <c r="O326" s="11">
        <v>0</v>
      </c>
      <c r="P326" s="11">
        <v>2</v>
      </c>
      <c r="Q326" s="11">
        <v>0</v>
      </c>
      <c r="R326" s="11">
        <v>0</v>
      </c>
      <c r="V326" s="11">
        <v>202009</v>
      </c>
    </row>
    <row r="327" spans="1:22">
      <c r="A327" s="11" t="s">
        <v>1078</v>
      </c>
      <c r="B327" s="11">
        <v>33</v>
      </c>
      <c r="C327" s="11">
        <v>40</v>
      </c>
      <c r="F327" s="11">
        <v>11</v>
      </c>
      <c r="M327" s="11">
        <v>170</v>
      </c>
      <c r="O327" s="11">
        <v>0</v>
      </c>
      <c r="P327" s="11">
        <v>0</v>
      </c>
      <c r="Q327" s="11">
        <v>0</v>
      </c>
      <c r="R327" s="11">
        <v>0</v>
      </c>
      <c r="V327" s="11">
        <v>202009</v>
      </c>
    </row>
    <row r="328" spans="1:22">
      <c r="A328" s="11" t="s">
        <v>1612</v>
      </c>
      <c r="B328" s="11">
        <v>33</v>
      </c>
      <c r="C328" s="11">
        <v>40</v>
      </c>
      <c r="E328" s="11">
        <v>0</v>
      </c>
      <c r="F328" s="11">
        <v>17.95</v>
      </c>
      <c r="O328" s="11">
        <v>0</v>
      </c>
      <c r="P328" s="11">
        <v>0</v>
      </c>
      <c r="Q328" s="11">
        <v>0</v>
      </c>
      <c r="R328" s="11">
        <v>0</v>
      </c>
      <c r="V328" s="11">
        <v>202009</v>
      </c>
    </row>
    <row r="329" spans="1:22">
      <c r="A329" s="11" t="s">
        <v>898</v>
      </c>
      <c r="B329" s="11">
        <v>33</v>
      </c>
      <c r="C329" s="11">
        <v>40</v>
      </c>
      <c r="F329" s="11">
        <v>1.25</v>
      </c>
      <c r="M329" s="11">
        <v>184</v>
      </c>
      <c r="O329" s="11">
        <v>0</v>
      </c>
      <c r="P329" s="11">
        <v>0</v>
      </c>
      <c r="Q329" s="11">
        <v>0</v>
      </c>
      <c r="R329" s="11">
        <v>0</v>
      </c>
      <c r="V329" s="11">
        <v>202009</v>
      </c>
    </row>
    <row r="330" spans="1:22">
      <c r="A330" s="11" t="s">
        <v>494</v>
      </c>
      <c r="B330" s="11">
        <v>33</v>
      </c>
      <c r="C330" s="11">
        <v>40</v>
      </c>
      <c r="E330" s="11">
        <v>0</v>
      </c>
      <c r="F330" s="11">
        <v>26.87</v>
      </c>
      <c r="O330" s="11">
        <v>0</v>
      </c>
      <c r="P330" s="11">
        <v>0</v>
      </c>
      <c r="Q330" s="11">
        <v>0</v>
      </c>
      <c r="R330" s="11">
        <v>0</v>
      </c>
      <c r="V330" s="11">
        <v>202009</v>
      </c>
    </row>
    <row r="331" spans="1:22">
      <c r="A331" s="11" t="s">
        <v>950</v>
      </c>
      <c r="B331" s="11">
        <v>33</v>
      </c>
      <c r="C331" s="11">
        <v>40</v>
      </c>
      <c r="E331" s="11">
        <v>0</v>
      </c>
      <c r="F331" s="11">
        <v>0</v>
      </c>
      <c r="O331" s="11">
        <v>7</v>
      </c>
      <c r="P331" s="11">
        <v>0</v>
      </c>
      <c r="Q331" s="11">
        <v>0</v>
      </c>
      <c r="R331" s="11">
        <v>0</v>
      </c>
      <c r="T331" s="11">
        <v>1.05</v>
      </c>
      <c r="U331" s="11">
        <v>18.079999999999998</v>
      </c>
      <c r="V331" s="11">
        <v>202009</v>
      </c>
    </row>
    <row r="332" spans="1:22">
      <c r="A332" s="11" t="s">
        <v>916</v>
      </c>
      <c r="B332" s="11">
        <v>33</v>
      </c>
      <c r="C332" s="11">
        <v>0</v>
      </c>
      <c r="G332" s="11">
        <v>45</v>
      </c>
      <c r="O332" s="11">
        <v>0</v>
      </c>
      <c r="P332" s="11">
        <v>0</v>
      </c>
      <c r="Q332" s="11">
        <v>0</v>
      </c>
      <c r="R332" s="11">
        <v>0</v>
      </c>
      <c r="V332" s="11">
        <v>202009</v>
      </c>
    </row>
    <row r="333" spans="1:22">
      <c r="A333" s="11" t="s">
        <v>467</v>
      </c>
      <c r="B333" s="11">
        <v>33</v>
      </c>
      <c r="C333" s="11">
        <v>14</v>
      </c>
      <c r="E333" s="11">
        <v>0.56999999999999995</v>
      </c>
      <c r="G333" s="11">
        <v>24</v>
      </c>
      <c r="O333" s="11">
        <v>0</v>
      </c>
      <c r="P333" s="11">
        <v>0</v>
      </c>
      <c r="Q333" s="11">
        <v>0</v>
      </c>
      <c r="R333" s="11">
        <v>7</v>
      </c>
      <c r="V333" s="11">
        <v>202009</v>
      </c>
    </row>
    <row r="334" spans="1:22">
      <c r="A334" s="11" t="s">
        <v>1178</v>
      </c>
      <c r="B334" s="11">
        <v>33</v>
      </c>
      <c r="C334" s="11">
        <v>32</v>
      </c>
      <c r="D334" s="11">
        <v>8</v>
      </c>
      <c r="F334" s="11">
        <v>1.25</v>
      </c>
      <c r="O334" s="11">
        <v>0</v>
      </c>
      <c r="P334" s="11">
        <v>0</v>
      </c>
      <c r="Q334" s="11">
        <v>0</v>
      </c>
      <c r="R334" s="11">
        <v>0</v>
      </c>
      <c r="V334" s="11">
        <v>202009</v>
      </c>
    </row>
    <row r="335" spans="1:22">
      <c r="A335" s="11" t="s">
        <v>1203</v>
      </c>
      <c r="B335" s="11">
        <v>33</v>
      </c>
      <c r="C335" s="11">
        <v>36</v>
      </c>
      <c r="O335" s="11">
        <v>0</v>
      </c>
      <c r="P335" s="11">
        <v>0</v>
      </c>
      <c r="Q335" s="11">
        <v>0</v>
      </c>
      <c r="R335" s="11">
        <v>0</v>
      </c>
      <c r="V335" s="11">
        <v>202009</v>
      </c>
    </row>
    <row r="336" spans="1:22">
      <c r="A336" s="11" t="s">
        <v>465</v>
      </c>
      <c r="B336" s="11">
        <v>33</v>
      </c>
      <c r="C336" s="11">
        <v>0</v>
      </c>
      <c r="G336" s="11">
        <v>40</v>
      </c>
      <c r="O336" s="11">
        <v>0</v>
      </c>
      <c r="P336" s="11">
        <v>0</v>
      </c>
      <c r="Q336" s="11">
        <v>0</v>
      </c>
      <c r="R336" s="11">
        <v>0</v>
      </c>
      <c r="V336" s="11">
        <v>202009</v>
      </c>
    </row>
    <row r="337" spans="1:22">
      <c r="A337" s="11" t="s">
        <v>774</v>
      </c>
      <c r="B337" s="11">
        <v>33</v>
      </c>
      <c r="C337" s="11">
        <v>40</v>
      </c>
      <c r="F337" s="11">
        <v>5.5</v>
      </c>
      <c r="O337" s="11">
        <v>0</v>
      </c>
      <c r="P337" s="11">
        <v>0</v>
      </c>
      <c r="Q337" s="11">
        <v>0</v>
      </c>
      <c r="R337" s="11">
        <v>0</v>
      </c>
      <c r="V337" s="11">
        <v>202009</v>
      </c>
    </row>
    <row r="338" spans="1:22">
      <c r="A338" s="11" t="s">
        <v>775</v>
      </c>
      <c r="B338" s="11">
        <v>33</v>
      </c>
      <c r="C338" s="11">
        <v>30</v>
      </c>
      <c r="D338" s="11">
        <v>2</v>
      </c>
      <c r="E338" s="11">
        <v>4.2300000000000004</v>
      </c>
      <c r="F338" s="11">
        <v>3.63</v>
      </c>
      <c r="G338" s="11">
        <v>8</v>
      </c>
      <c r="O338" s="11">
        <v>0</v>
      </c>
      <c r="P338" s="11">
        <v>0</v>
      </c>
      <c r="Q338" s="11">
        <v>0</v>
      </c>
      <c r="R338" s="11">
        <v>0</v>
      </c>
      <c r="V338" s="11">
        <v>202009</v>
      </c>
    </row>
    <row r="339" spans="1:22">
      <c r="A339" s="11" t="s">
        <v>468</v>
      </c>
      <c r="B339" s="11">
        <v>33</v>
      </c>
      <c r="C339" s="11">
        <v>0</v>
      </c>
      <c r="G339" s="11">
        <v>38</v>
      </c>
      <c r="O339" s="11">
        <v>0</v>
      </c>
      <c r="P339" s="11">
        <v>0</v>
      </c>
      <c r="Q339" s="11">
        <v>0</v>
      </c>
      <c r="R339" s="11">
        <v>0</v>
      </c>
      <c r="V339" s="11">
        <v>202009</v>
      </c>
    </row>
    <row r="340" spans="1:22">
      <c r="A340" s="11" t="s">
        <v>1235</v>
      </c>
      <c r="B340" s="11">
        <v>33</v>
      </c>
      <c r="C340" s="11">
        <v>36</v>
      </c>
      <c r="D340" s="11">
        <v>1.75</v>
      </c>
      <c r="O340" s="11">
        <v>0</v>
      </c>
      <c r="P340" s="11">
        <v>0</v>
      </c>
      <c r="Q340" s="11">
        <v>0</v>
      </c>
      <c r="R340" s="11">
        <v>0</v>
      </c>
      <c r="V340" s="11">
        <v>202009</v>
      </c>
    </row>
    <row r="341" spans="1:22">
      <c r="A341" s="11" t="s">
        <v>1207</v>
      </c>
      <c r="B341" s="11">
        <v>33</v>
      </c>
      <c r="C341" s="11">
        <v>45</v>
      </c>
      <c r="E341" s="11">
        <v>2.0699999999999998</v>
      </c>
      <c r="F341" s="11">
        <v>1.75</v>
      </c>
      <c r="O341" s="11">
        <v>0</v>
      </c>
      <c r="P341" s="11">
        <v>3</v>
      </c>
      <c r="Q341" s="11">
        <v>0</v>
      </c>
      <c r="R341" s="11">
        <v>0</v>
      </c>
      <c r="V341" s="11">
        <v>202009</v>
      </c>
    </row>
    <row r="342" spans="1:22">
      <c r="A342" s="11" t="s">
        <v>472</v>
      </c>
      <c r="B342" s="11">
        <v>33</v>
      </c>
      <c r="C342" s="11">
        <v>40</v>
      </c>
      <c r="O342" s="11">
        <v>0</v>
      </c>
      <c r="P342" s="11">
        <v>0</v>
      </c>
      <c r="Q342" s="11">
        <v>0</v>
      </c>
      <c r="R342" s="11">
        <v>0</v>
      </c>
      <c r="V342" s="11">
        <v>202009</v>
      </c>
    </row>
    <row r="343" spans="1:22">
      <c r="A343" s="11" t="s">
        <v>1219</v>
      </c>
      <c r="B343" s="11">
        <v>33</v>
      </c>
      <c r="C343" s="11">
        <v>25</v>
      </c>
      <c r="O343" s="11">
        <v>0</v>
      </c>
      <c r="P343" s="11">
        <v>0</v>
      </c>
      <c r="Q343" s="11">
        <v>0</v>
      </c>
      <c r="R343" s="11">
        <v>0</v>
      </c>
      <c r="V343" s="11">
        <v>202009</v>
      </c>
    </row>
    <row r="344" spans="1:22">
      <c r="A344" s="11" t="s">
        <v>480</v>
      </c>
      <c r="B344" s="11">
        <v>33</v>
      </c>
      <c r="C344" s="11">
        <v>0</v>
      </c>
      <c r="G344" s="11">
        <v>36</v>
      </c>
      <c r="O344" s="11">
        <v>0</v>
      </c>
      <c r="P344" s="11">
        <v>0</v>
      </c>
      <c r="Q344" s="11">
        <v>0</v>
      </c>
      <c r="R344" s="11">
        <v>0</v>
      </c>
      <c r="V344" s="11">
        <v>202009</v>
      </c>
    </row>
    <row r="345" spans="1:22">
      <c r="A345" s="11" t="s">
        <v>1054</v>
      </c>
      <c r="B345" s="11">
        <v>33</v>
      </c>
      <c r="C345" s="11">
        <v>0</v>
      </c>
      <c r="G345" s="11">
        <v>40</v>
      </c>
      <c r="O345" s="11">
        <v>0</v>
      </c>
      <c r="P345" s="11">
        <v>0</v>
      </c>
      <c r="Q345" s="11">
        <v>0</v>
      </c>
      <c r="R345" s="11">
        <v>0</v>
      </c>
      <c r="V345" s="11">
        <v>202009</v>
      </c>
    </row>
    <row r="346" spans="1:22">
      <c r="A346" s="11" t="s">
        <v>500</v>
      </c>
      <c r="B346" s="11">
        <v>33</v>
      </c>
      <c r="C346" s="11">
        <v>38</v>
      </c>
      <c r="D346" s="11">
        <v>0</v>
      </c>
      <c r="E346" s="11">
        <v>2.2200000000000002</v>
      </c>
      <c r="F346" s="11">
        <v>0</v>
      </c>
      <c r="O346" s="11">
        <v>0</v>
      </c>
      <c r="P346" s="11">
        <v>0</v>
      </c>
      <c r="Q346" s="11">
        <v>0</v>
      </c>
      <c r="R346" s="11">
        <v>0</v>
      </c>
      <c r="S346" s="11">
        <v>2</v>
      </c>
      <c r="U346" s="11">
        <v>0.83</v>
      </c>
      <c r="V346" s="11">
        <v>202009</v>
      </c>
    </row>
    <row r="347" spans="1:22">
      <c r="A347" s="11" t="s">
        <v>1180</v>
      </c>
      <c r="B347" s="11">
        <v>33</v>
      </c>
      <c r="C347" s="11">
        <v>32</v>
      </c>
      <c r="E347" s="11">
        <v>0</v>
      </c>
      <c r="F347" s="11">
        <v>0.57999999999999996</v>
      </c>
      <c r="G347" s="11">
        <v>8</v>
      </c>
      <c r="O347" s="11">
        <v>0</v>
      </c>
      <c r="P347" s="11">
        <v>0</v>
      </c>
      <c r="Q347" s="11">
        <v>0</v>
      </c>
      <c r="R347" s="11">
        <v>0</v>
      </c>
      <c r="V347" s="11">
        <v>202009</v>
      </c>
    </row>
    <row r="348" spans="1:22">
      <c r="A348" s="11" t="s">
        <v>1181</v>
      </c>
      <c r="B348" s="11">
        <v>33</v>
      </c>
      <c r="C348" s="11">
        <v>45</v>
      </c>
      <c r="E348" s="11">
        <v>0</v>
      </c>
      <c r="O348" s="11">
        <v>0</v>
      </c>
      <c r="P348" s="11">
        <v>3</v>
      </c>
      <c r="Q348" s="11">
        <v>0</v>
      </c>
      <c r="R348" s="11">
        <v>0</v>
      </c>
      <c r="T348" s="11">
        <v>0.39</v>
      </c>
      <c r="V348" s="11">
        <v>202009</v>
      </c>
    </row>
    <row r="349" spans="1:22">
      <c r="A349" s="11" t="s">
        <v>1208</v>
      </c>
      <c r="B349" s="11">
        <v>33</v>
      </c>
      <c r="C349" s="11">
        <v>0</v>
      </c>
      <c r="G349" s="11">
        <v>16</v>
      </c>
      <c r="O349" s="11">
        <v>0</v>
      </c>
      <c r="P349" s="11">
        <v>0</v>
      </c>
      <c r="Q349" s="11">
        <v>0</v>
      </c>
      <c r="R349" s="11">
        <v>0</v>
      </c>
      <c r="V349" s="11">
        <v>202009</v>
      </c>
    </row>
    <row r="350" spans="1:22">
      <c r="A350" s="11" t="s">
        <v>1182</v>
      </c>
      <c r="B350" s="11">
        <v>33</v>
      </c>
      <c r="C350" s="11">
        <v>40</v>
      </c>
      <c r="F350" s="11">
        <v>7.83</v>
      </c>
      <c r="O350" s="11">
        <v>0</v>
      </c>
      <c r="P350" s="11">
        <v>0</v>
      </c>
      <c r="Q350" s="11">
        <v>0</v>
      </c>
      <c r="R350" s="11">
        <v>0</v>
      </c>
      <c r="V350" s="11">
        <v>202009</v>
      </c>
    </row>
    <row r="351" spans="1:22">
      <c r="A351" s="11" t="s">
        <v>1449</v>
      </c>
      <c r="B351" s="11">
        <v>33</v>
      </c>
      <c r="C351" s="11">
        <v>40</v>
      </c>
      <c r="M351" s="11">
        <v>50</v>
      </c>
      <c r="O351" s="11">
        <v>0</v>
      </c>
      <c r="P351" s="11">
        <v>0</v>
      </c>
      <c r="Q351" s="11">
        <v>0</v>
      </c>
      <c r="R351" s="11">
        <v>0</v>
      </c>
      <c r="V351" s="11">
        <v>202009</v>
      </c>
    </row>
    <row r="352" spans="1:22">
      <c r="A352" s="11" t="s">
        <v>481</v>
      </c>
      <c r="B352" s="11">
        <v>33</v>
      </c>
      <c r="C352" s="11">
        <v>20</v>
      </c>
      <c r="D352" s="11">
        <v>8.5</v>
      </c>
      <c r="O352" s="11">
        <v>0</v>
      </c>
      <c r="P352" s="11">
        <v>0</v>
      </c>
      <c r="Q352" s="11">
        <v>0</v>
      </c>
      <c r="R352" s="11">
        <v>0</v>
      </c>
      <c r="V352" s="11">
        <v>202009</v>
      </c>
    </row>
    <row r="353" spans="1:22">
      <c r="A353" s="11" t="s">
        <v>1184</v>
      </c>
      <c r="B353" s="11">
        <v>33</v>
      </c>
      <c r="C353" s="11">
        <v>0</v>
      </c>
      <c r="G353" s="11">
        <v>18</v>
      </c>
      <c r="O353" s="11">
        <v>0</v>
      </c>
      <c r="P353" s="11">
        <v>0</v>
      </c>
      <c r="Q353" s="11">
        <v>0</v>
      </c>
      <c r="R353" s="11">
        <v>0</v>
      </c>
      <c r="V353" s="11">
        <v>202009</v>
      </c>
    </row>
    <row r="354" spans="1:22">
      <c r="A354" s="11" t="s">
        <v>777</v>
      </c>
      <c r="B354" s="11">
        <v>33</v>
      </c>
      <c r="C354" s="11">
        <v>0</v>
      </c>
      <c r="G354" s="11">
        <v>28</v>
      </c>
      <c r="O354" s="11">
        <v>0</v>
      </c>
      <c r="P354" s="11">
        <v>0</v>
      </c>
      <c r="Q354" s="11">
        <v>0</v>
      </c>
      <c r="R354" s="11">
        <v>0</v>
      </c>
      <c r="V354" s="11">
        <v>202009</v>
      </c>
    </row>
    <row r="355" spans="1:22">
      <c r="A355" s="11" t="s">
        <v>778</v>
      </c>
      <c r="B355" s="11">
        <v>33</v>
      </c>
      <c r="C355" s="11">
        <v>40</v>
      </c>
      <c r="O355" s="11">
        <v>0</v>
      </c>
      <c r="P355" s="11">
        <v>0</v>
      </c>
      <c r="Q355" s="11">
        <v>0</v>
      </c>
      <c r="R355" s="11">
        <v>0</v>
      </c>
      <c r="V355" s="11">
        <v>202009</v>
      </c>
    </row>
    <row r="356" spans="1:22">
      <c r="A356" s="11" t="s">
        <v>709</v>
      </c>
      <c r="B356" s="11">
        <v>33</v>
      </c>
      <c r="C356" s="11">
        <v>0</v>
      </c>
      <c r="G356" s="11">
        <v>36</v>
      </c>
      <c r="O356" s="11">
        <v>0</v>
      </c>
      <c r="P356" s="11">
        <v>0</v>
      </c>
      <c r="Q356" s="11">
        <v>0</v>
      </c>
      <c r="R356" s="11">
        <v>0</v>
      </c>
      <c r="V356" s="11">
        <v>202009</v>
      </c>
    </row>
    <row r="357" spans="1:22">
      <c r="A357" s="11" t="s">
        <v>1628</v>
      </c>
      <c r="B357" s="11">
        <v>33</v>
      </c>
      <c r="C357" s="11">
        <v>40</v>
      </c>
      <c r="O357" s="11">
        <v>0</v>
      </c>
      <c r="P357" s="11">
        <v>0</v>
      </c>
      <c r="Q357" s="11">
        <v>0</v>
      </c>
      <c r="R357" s="11">
        <v>0</v>
      </c>
      <c r="V357" s="11">
        <v>202009</v>
      </c>
    </row>
    <row r="358" spans="1:22">
      <c r="A358" s="11" t="s">
        <v>1209</v>
      </c>
      <c r="B358" s="11">
        <v>33</v>
      </c>
      <c r="C358" s="11">
        <v>40</v>
      </c>
      <c r="O358" s="11">
        <v>0</v>
      </c>
      <c r="P358" s="11">
        <v>0</v>
      </c>
      <c r="Q358" s="11">
        <v>0</v>
      </c>
      <c r="R358" s="11">
        <v>0</v>
      </c>
      <c r="V358" s="11">
        <v>202009</v>
      </c>
    </row>
    <row r="359" spans="1:22">
      <c r="A359" s="11" t="s">
        <v>779</v>
      </c>
      <c r="B359" s="11">
        <v>33</v>
      </c>
      <c r="C359" s="11">
        <v>38</v>
      </c>
      <c r="D359" s="11">
        <v>2</v>
      </c>
      <c r="E359" s="11">
        <v>4.24</v>
      </c>
      <c r="F359" s="11">
        <v>5.37</v>
      </c>
      <c r="O359" s="11">
        <v>0</v>
      </c>
      <c r="P359" s="11">
        <v>0</v>
      </c>
      <c r="Q359" s="11">
        <v>0</v>
      </c>
      <c r="R359" s="11">
        <v>0</v>
      </c>
      <c r="V359" s="11">
        <v>202009</v>
      </c>
    </row>
    <row r="360" spans="1:22">
      <c r="A360" s="11" t="s">
        <v>1319</v>
      </c>
      <c r="B360" s="11">
        <v>33</v>
      </c>
      <c r="C360" s="11">
        <v>0</v>
      </c>
      <c r="G360" s="11">
        <v>38</v>
      </c>
      <c r="O360" s="11">
        <v>0</v>
      </c>
      <c r="P360" s="11">
        <v>0</v>
      </c>
      <c r="Q360" s="11">
        <v>0</v>
      </c>
      <c r="R360" s="11">
        <v>0</v>
      </c>
      <c r="V360" s="11">
        <v>202009</v>
      </c>
    </row>
    <row r="361" spans="1:22">
      <c r="A361" s="11" t="s">
        <v>1185</v>
      </c>
      <c r="B361" s="11">
        <v>33</v>
      </c>
      <c r="C361" s="11">
        <v>40</v>
      </c>
      <c r="F361" s="11">
        <v>4.25</v>
      </c>
      <c r="O361" s="11">
        <v>0</v>
      </c>
      <c r="P361" s="11">
        <v>0</v>
      </c>
      <c r="Q361" s="11">
        <v>0</v>
      </c>
      <c r="R361" s="11">
        <v>0</v>
      </c>
      <c r="V361" s="11">
        <v>202009</v>
      </c>
    </row>
    <row r="362" spans="1:22">
      <c r="A362" s="11" t="s">
        <v>454</v>
      </c>
      <c r="B362" s="11">
        <v>33</v>
      </c>
      <c r="C362" s="11">
        <v>40</v>
      </c>
      <c r="E362" s="11">
        <v>1.55</v>
      </c>
      <c r="F362" s="11">
        <v>0</v>
      </c>
      <c r="O362" s="11">
        <v>0</v>
      </c>
      <c r="P362" s="11">
        <v>0</v>
      </c>
      <c r="Q362" s="11">
        <v>0</v>
      </c>
      <c r="R362" s="11">
        <v>0</v>
      </c>
      <c r="U362" s="11">
        <v>1.37</v>
      </c>
      <c r="V362" s="11">
        <v>202009</v>
      </c>
    </row>
    <row r="363" spans="1:22">
      <c r="A363" s="11" t="s">
        <v>1186</v>
      </c>
      <c r="B363" s="11">
        <v>33</v>
      </c>
      <c r="C363" s="11">
        <v>40</v>
      </c>
      <c r="E363" s="11">
        <v>1.06</v>
      </c>
      <c r="O363" s="11">
        <v>0</v>
      </c>
      <c r="P363" s="11">
        <v>1</v>
      </c>
      <c r="Q363" s="11">
        <v>0</v>
      </c>
      <c r="R363" s="11">
        <v>0</v>
      </c>
      <c r="V363" s="11">
        <v>202009</v>
      </c>
    </row>
    <row r="364" spans="1:22">
      <c r="A364" s="11" t="s">
        <v>1820</v>
      </c>
      <c r="B364" s="11">
        <v>33</v>
      </c>
      <c r="C364" s="11">
        <v>40</v>
      </c>
      <c r="F364" s="11">
        <v>5.5</v>
      </c>
      <c r="O364" s="11">
        <v>0</v>
      </c>
      <c r="P364" s="11">
        <v>0</v>
      </c>
      <c r="Q364" s="11">
        <v>0</v>
      </c>
      <c r="R364" s="11">
        <v>0</v>
      </c>
      <c r="V364" s="11">
        <v>202009</v>
      </c>
    </row>
    <row r="365" spans="1:22">
      <c r="A365" s="11" t="s">
        <v>960</v>
      </c>
      <c r="B365" s="11">
        <v>33</v>
      </c>
      <c r="C365" s="11">
        <v>0</v>
      </c>
      <c r="G365" s="11">
        <v>40</v>
      </c>
      <c r="O365" s="11">
        <v>0</v>
      </c>
      <c r="P365" s="11">
        <v>0</v>
      </c>
      <c r="Q365" s="11">
        <v>0</v>
      </c>
      <c r="R365" s="11">
        <v>0</v>
      </c>
      <c r="V365" s="11">
        <v>202009</v>
      </c>
    </row>
    <row r="366" spans="1:22">
      <c r="A366" s="11" t="s">
        <v>484</v>
      </c>
      <c r="B366" s="11">
        <v>33</v>
      </c>
      <c r="C366" s="11">
        <v>0</v>
      </c>
      <c r="G366" s="11">
        <v>17</v>
      </c>
      <c r="O366" s="11">
        <v>0</v>
      </c>
      <c r="P366" s="11">
        <v>0</v>
      </c>
      <c r="Q366" s="11">
        <v>0</v>
      </c>
      <c r="R366" s="11">
        <v>0</v>
      </c>
      <c r="V366" s="11">
        <v>202009</v>
      </c>
    </row>
    <row r="367" spans="1:22">
      <c r="A367" s="11" t="s">
        <v>1220</v>
      </c>
      <c r="B367" s="11">
        <v>33</v>
      </c>
      <c r="C367" s="11">
        <v>0</v>
      </c>
      <c r="G367" s="11">
        <v>40</v>
      </c>
      <c r="O367" s="11">
        <v>0</v>
      </c>
      <c r="P367" s="11">
        <v>0</v>
      </c>
      <c r="Q367" s="11">
        <v>0</v>
      </c>
      <c r="R367" s="11">
        <v>0</v>
      </c>
      <c r="V367" s="11">
        <v>202009</v>
      </c>
    </row>
    <row r="368" spans="1:22">
      <c r="A368" s="11" t="s">
        <v>1880</v>
      </c>
      <c r="B368" s="11">
        <v>33</v>
      </c>
      <c r="C368" s="11">
        <v>45</v>
      </c>
      <c r="E368" s="11">
        <v>3</v>
      </c>
      <c r="M368" s="11">
        <v>1008</v>
      </c>
      <c r="O368" s="11">
        <v>0</v>
      </c>
      <c r="P368" s="11">
        <v>0</v>
      </c>
      <c r="Q368" s="11">
        <v>0</v>
      </c>
      <c r="R368" s="11">
        <v>0</v>
      </c>
      <c r="V368" s="11">
        <v>202009</v>
      </c>
    </row>
    <row r="369" spans="1:22">
      <c r="A369" s="11" t="s">
        <v>1237</v>
      </c>
      <c r="B369" s="11">
        <v>33</v>
      </c>
      <c r="C369" s="11">
        <v>40</v>
      </c>
      <c r="E369" s="11">
        <v>2.75</v>
      </c>
      <c r="F369" s="11">
        <v>6.5</v>
      </c>
      <c r="O369" s="11">
        <v>0</v>
      </c>
      <c r="P369" s="11">
        <v>3</v>
      </c>
      <c r="Q369" s="11">
        <v>0</v>
      </c>
      <c r="R369" s="11">
        <v>0</v>
      </c>
      <c r="V369" s="11">
        <v>202009</v>
      </c>
    </row>
    <row r="370" spans="1:22">
      <c r="A370" s="11" t="s">
        <v>1701</v>
      </c>
      <c r="B370" s="11">
        <v>33</v>
      </c>
      <c r="C370" s="11">
        <v>40</v>
      </c>
      <c r="F370" s="11">
        <v>9</v>
      </c>
      <c r="M370" s="11">
        <v>230</v>
      </c>
      <c r="O370" s="11">
        <v>0</v>
      </c>
      <c r="P370" s="11">
        <v>0</v>
      </c>
      <c r="Q370" s="11">
        <v>0</v>
      </c>
      <c r="R370" s="11">
        <v>0</v>
      </c>
      <c r="V370" s="11">
        <v>202009</v>
      </c>
    </row>
    <row r="371" spans="1:22">
      <c r="A371" s="11" t="s">
        <v>505</v>
      </c>
      <c r="B371" s="11">
        <v>33</v>
      </c>
      <c r="C371" s="11">
        <v>0</v>
      </c>
      <c r="G371" s="11">
        <v>45</v>
      </c>
      <c r="O371" s="11">
        <v>0</v>
      </c>
      <c r="P371" s="11">
        <v>0</v>
      </c>
      <c r="Q371" s="11">
        <v>0</v>
      </c>
      <c r="R371" s="11">
        <v>0</v>
      </c>
      <c r="V371" s="11">
        <v>202009</v>
      </c>
    </row>
    <row r="372" spans="1:22">
      <c r="A372" s="11" t="s">
        <v>1187</v>
      </c>
      <c r="B372" s="11">
        <v>33</v>
      </c>
      <c r="C372" s="11">
        <v>40</v>
      </c>
      <c r="F372" s="11">
        <v>0</v>
      </c>
      <c r="M372" s="11">
        <v>290</v>
      </c>
      <c r="O372" s="11">
        <v>0</v>
      </c>
      <c r="P372" s="11">
        <v>0</v>
      </c>
      <c r="Q372" s="11">
        <v>0</v>
      </c>
      <c r="R372" s="11">
        <v>0</v>
      </c>
      <c r="U372" s="11">
        <v>2.25</v>
      </c>
      <c r="V372" s="11">
        <v>202009</v>
      </c>
    </row>
    <row r="373" spans="1:22">
      <c r="A373" s="11" t="s">
        <v>476</v>
      </c>
      <c r="B373" s="11">
        <v>33</v>
      </c>
      <c r="C373" s="11">
        <v>38</v>
      </c>
      <c r="D373" s="11">
        <v>2</v>
      </c>
      <c r="F373" s="11">
        <v>13</v>
      </c>
      <c r="O373" s="11">
        <v>0</v>
      </c>
      <c r="P373" s="11">
        <v>0</v>
      </c>
      <c r="Q373" s="11">
        <v>2</v>
      </c>
      <c r="R373" s="11">
        <v>0</v>
      </c>
      <c r="V373" s="11">
        <v>202009</v>
      </c>
    </row>
    <row r="374" spans="1:22">
      <c r="A374" s="11" t="s">
        <v>477</v>
      </c>
      <c r="B374" s="11">
        <v>33</v>
      </c>
      <c r="C374" s="11">
        <v>38</v>
      </c>
      <c r="D374" s="11">
        <v>1</v>
      </c>
      <c r="E374" s="11">
        <v>9.25</v>
      </c>
      <c r="O374" s="11">
        <v>0</v>
      </c>
      <c r="P374" s="11">
        <v>0</v>
      </c>
      <c r="Q374" s="11">
        <v>2</v>
      </c>
      <c r="R374" s="11">
        <v>0</v>
      </c>
      <c r="V374" s="11">
        <v>202009</v>
      </c>
    </row>
    <row r="375" spans="1:22">
      <c r="A375" s="11" t="s">
        <v>780</v>
      </c>
      <c r="B375" s="11">
        <v>33</v>
      </c>
      <c r="C375" s="11">
        <v>32</v>
      </c>
      <c r="D375" s="11">
        <v>8</v>
      </c>
      <c r="F375" s="11">
        <v>5.25</v>
      </c>
      <c r="O375" s="11">
        <v>0</v>
      </c>
      <c r="P375" s="11">
        <v>0</v>
      </c>
      <c r="Q375" s="11">
        <v>0</v>
      </c>
      <c r="R375" s="11">
        <v>0</v>
      </c>
      <c r="V375" s="11">
        <v>202009</v>
      </c>
    </row>
    <row r="376" spans="1:22">
      <c r="A376" s="11" t="s">
        <v>1238</v>
      </c>
      <c r="B376" s="11">
        <v>33</v>
      </c>
      <c r="C376" s="11">
        <v>38</v>
      </c>
      <c r="D376" s="11">
        <v>2</v>
      </c>
      <c r="E376" s="11">
        <v>1.62</v>
      </c>
      <c r="F376" s="11">
        <v>1.33</v>
      </c>
      <c r="O376" s="11">
        <v>0</v>
      </c>
      <c r="P376" s="11">
        <v>0</v>
      </c>
      <c r="Q376" s="11">
        <v>0</v>
      </c>
      <c r="R376" s="11">
        <v>7</v>
      </c>
      <c r="V376" s="11">
        <v>202009</v>
      </c>
    </row>
    <row r="377" spans="1:22">
      <c r="A377" s="11" t="s">
        <v>846</v>
      </c>
      <c r="B377" s="11">
        <v>33</v>
      </c>
      <c r="C377" s="11">
        <v>38</v>
      </c>
      <c r="D377" s="11">
        <v>2</v>
      </c>
      <c r="E377" s="11">
        <v>2.5099999999999998</v>
      </c>
      <c r="F377" s="11">
        <v>1.57</v>
      </c>
      <c r="O377" s="11">
        <v>0</v>
      </c>
      <c r="P377" s="11">
        <v>0</v>
      </c>
      <c r="Q377" s="11">
        <v>0</v>
      </c>
      <c r="R377" s="11">
        <v>0</v>
      </c>
      <c r="V377" s="11">
        <v>202009</v>
      </c>
    </row>
    <row r="378" spans="1:22">
      <c r="A378" s="11" t="s">
        <v>487</v>
      </c>
      <c r="B378" s="11">
        <v>33</v>
      </c>
      <c r="C378" s="11">
        <v>0</v>
      </c>
      <c r="H378" s="11">
        <v>40</v>
      </c>
      <c r="M378" s="11">
        <v>108</v>
      </c>
      <c r="O378" s="11">
        <v>0</v>
      </c>
      <c r="P378" s="11">
        <v>0</v>
      </c>
      <c r="Q378" s="11">
        <v>0</v>
      </c>
      <c r="R378" s="11">
        <v>0</v>
      </c>
      <c r="V378" s="11">
        <v>202009</v>
      </c>
    </row>
    <row r="379" spans="1:22">
      <c r="A379" s="11" t="s">
        <v>1819</v>
      </c>
      <c r="B379" s="11">
        <v>33</v>
      </c>
      <c r="C379" s="11">
        <v>36.25</v>
      </c>
      <c r="M379" s="11">
        <v>100</v>
      </c>
      <c r="N379" s="11">
        <v>3.75</v>
      </c>
      <c r="O379" s="11">
        <v>0</v>
      </c>
      <c r="P379" s="11">
        <v>0</v>
      </c>
      <c r="Q379" s="11">
        <v>0</v>
      </c>
      <c r="R379" s="11">
        <v>0</v>
      </c>
      <c r="V379" s="11">
        <v>202009</v>
      </c>
    </row>
    <row r="380" spans="1:22">
      <c r="A380" s="11" t="s">
        <v>486</v>
      </c>
      <c r="B380" s="11">
        <v>33</v>
      </c>
      <c r="C380" s="11">
        <v>0</v>
      </c>
      <c r="G380" s="11">
        <v>40</v>
      </c>
      <c r="O380" s="11">
        <v>0</v>
      </c>
      <c r="P380" s="11">
        <v>0</v>
      </c>
      <c r="Q380" s="11">
        <v>0</v>
      </c>
      <c r="R380" s="11">
        <v>0</v>
      </c>
      <c r="V380" s="11">
        <v>202009</v>
      </c>
    </row>
    <row r="381" spans="1:22">
      <c r="A381" s="11" t="s">
        <v>1199</v>
      </c>
      <c r="B381" s="11">
        <v>33</v>
      </c>
      <c r="C381" s="11">
        <v>0</v>
      </c>
      <c r="G381" s="11">
        <v>40</v>
      </c>
      <c r="O381" s="11">
        <v>0</v>
      </c>
      <c r="P381" s="11">
        <v>0</v>
      </c>
      <c r="Q381" s="11">
        <v>0</v>
      </c>
      <c r="R381" s="11">
        <v>0</v>
      </c>
      <c r="V381" s="11">
        <v>202009</v>
      </c>
    </row>
    <row r="382" spans="1:22">
      <c r="A382" s="11" t="s">
        <v>1200</v>
      </c>
      <c r="B382" s="11">
        <v>33</v>
      </c>
      <c r="C382" s="11">
        <v>45</v>
      </c>
      <c r="E382" s="11">
        <v>2.52</v>
      </c>
      <c r="F382" s="11">
        <v>3.52</v>
      </c>
      <c r="O382" s="11">
        <v>0</v>
      </c>
      <c r="P382" s="11">
        <v>3</v>
      </c>
      <c r="Q382" s="11">
        <v>0</v>
      </c>
      <c r="R382" s="11">
        <v>0</v>
      </c>
      <c r="V382" s="11">
        <v>202009</v>
      </c>
    </row>
    <row r="383" spans="1:22">
      <c r="A383" s="11" t="s">
        <v>507</v>
      </c>
      <c r="B383" s="11">
        <v>33</v>
      </c>
      <c r="C383" s="11">
        <v>0</v>
      </c>
      <c r="G383" s="11">
        <v>16</v>
      </c>
      <c r="O383" s="11">
        <v>0</v>
      </c>
      <c r="P383" s="11">
        <v>0</v>
      </c>
      <c r="Q383" s="11">
        <v>0</v>
      </c>
      <c r="R383" s="11">
        <v>0</v>
      </c>
      <c r="V383" s="11">
        <v>202009</v>
      </c>
    </row>
    <row r="384" spans="1:22">
      <c r="A384" s="11" t="s">
        <v>469</v>
      </c>
      <c r="B384" s="11">
        <v>33</v>
      </c>
      <c r="C384" s="11">
        <v>0</v>
      </c>
      <c r="G384" s="11">
        <v>38</v>
      </c>
      <c r="O384" s="11">
        <v>0</v>
      </c>
      <c r="P384" s="11">
        <v>0</v>
      </c>
      <c r="Q384" s="11">
        <v>0</v>
      </c>
      <c r="R384" s="11">
        <v>0</v>
      </c>
      <c r="V384" s="11">
        <v>202009</v>
      </c>
    </row>
    <row r="385" spans="1:22">
      <c r="A385" s="11" t="s">
        <v>1210</v>
      </c>
      <c r="B385" s="11">
        <v>33</v>
      </c>
      <c r="C385" s="11">
        <v>0</v>
      </c>
      <c r="G385" s="11">
        <v>40</v>
      </c>
      <c r="O385" s="11">
        <v>0</v>
      </c>
      <c r="P385" s="11">
        <v>0</v>
      </c>
      <c r="Q385" s="11">
        <v>0</v>
      </c>
      <c r="R385" s="11">
        <v>0</v>
      </c>
      <c r="V385" s="11">
        <v>202009</v>
      </c>
    </row>
    <row r="386" spans="1:22">
      <c r="A386" s="11" t="s">
        <v>483</v>
      </c>
      <c r="B386" s="11">
        <v>33</v>
      </c>
      <c r="C386" s="11">
        <v>0</v>
      </c>
      <c r="G386" s="11">
        <v>40</v>
      </c>
      <c r="O386" s="11">
        <v>0</v>
      </c>
      <c r="P386" s="11">
        <v>0</v>
      </c>
      <c r="Q386" s="11">
        <v>0</v>
      </c>
      <c r="R386" s="11">
        <v>0</v>
      </c>
      <c r="V386" s="11">
        <v>202009</v>
      </c>
    </row>
    <row r="387" spans="1:22">
      <c r="A387" s="11" t="s">
        <v>783</v>
      </c>
      <c r="B387" s="11">
        <v>33</v>
      </c>
      <c r="C387" s="11">
        <v>45</v>
      </c>
      <c r="E387" s="11">
        <v>2.5</v>
      </c>
      <c r="O387" s="11">
        <v>0</v>
      </c>
      <c r="P387" s="11">
        <v>0</v>
      </c>
      <c r="Q387" s="11">
        <v>0</v>
      </c>
      <c r="R387" s="11">
        <v>0</v>
      </c>
      <c r="V387" s="11">
        <v>202009</v>
      </c>
    </row>
    <row r="388" spans="1:22">
      <c r="A388" s="11" t="s">
        <v>1201</v>
      </c>
      <c r="B388" s="11">
        <v>33</v>
      </c>
      <c r="C388" s="11">
        <v>0</v>
      </c>
      <c r="G388" s="11">
        <v>40</v>
      </c>
      <c r="O388" s="11">
        <v>0</v>
      </c>
      <c r="P388" s="11">
        <v>0</v>
      </c>
      <c r="Q388" s="11">
        <v>0</v>
      </c>
      <c r="R388" s="11">
        <v>0</v>
      </c>
      <c r="V388" s="11">
        <v>202009</v>
      </c>
    </row>
    <row r="389" spans="1:22">
      <c r="A389" s="11" t="s">
        <v>1239</v>
      </c>
      <c r="B389" s="11">
        <v>33</v>
      </c>
      <c r="C389" s="11">
        <v>22.25</v>
      </c>
      <c r="O389" s="11">
        <v>0</v>
      </c>
      <c r="P389" s="11">
        <v>0</v>
      </c>
      <c r="Q389" s="11">
        <v>0</v>
      </c>
      <c r="R389" s="11">
        <v>0</v>
      </c>
      <c r="V389" s="11">
        <v>202009</v>
      </c>
    </row>
    <row r="390" spans="1:22">
      <c r="A390" s="11" t="s">
        <v>1211</v>
      </c>
      <c r="B390" s="11">
        <v>33</v>
      </c>
      <c r="C390" s="11">
        <v>0</v>
      </c>
      <c r="G390" s="11">
        <v>22</v>
      </c>
      <c r="O390" s="11">
        <v>0</v>
      </c>
      <c r="P390" s="11">
        <v>0</v>
      </c>
      <c r="Q390" s="11">
        <v>0</v>
      </c>
      <c r="R390" s="11">
        <v>0</v>
      </c>
      <c r="V390" s="11">
        <v>202009</v>
      </c>
    </row>
    <row r="391" spans="1:22">
      <c r="A391" s="11" t="s">
        <v>452</v>
      </c>
      <c r="B391" s="11">
        <v>33</v>
      </c>
      <c r="C391" s="11">
        <v>0</v>
      </c>
      <c r="G391" s="11">
        <v>9</v>
      </c>
      <c r="H391" s="11">
        <v>36</v>
      </c>
      <c r="O391" s="11">
        <v>0</v>
      </c>
      <c r="P391" s="11">
        <v>0</v>
      </c>
      <c r="Q391" s="11">
        <v>0</v>
      </c>
      <c r="R391" s="11">
        <v>0</v>
      </c>
      <c r="V391" s="11">
        <v>202009</v>
      </c>
    </row>
    <row r="392" spans="1:22">
      <c r="A392" s="11" t="s">
        <v>1240</v>
      </c>
      <c r="B392" s="11">
        <v>33</v>
      </c>
      <c r="C392" s="11">
        <v>3</v>
      </c>
      <c r="G392" s="11">
        <v>42</v>
      </c>
      <c r="O392" s="11">
        <v>0</v>
      </c>
      <c r="P392" s="11">
        <v>0</v>
      </c>
      <c r="Q392" s="11">
        <v>0</v>
      </c>
      <c r="R392" s="11">
        <v>0</v>
      </c>
      <c r="V392" s="11">
        <v>202009</v>
      </c>
    </row>
    <row r="393" spans="1:22">
      <c r="A393" s="11" t="s">
        <v>913</v>
      </c>
      <c r="B393" s="11">
        <v>33</v>
      </c>
      <c r="C393" s="11">
        <v>0</v>
      </c>
      <c r="G393" s="11">
        <v>40</v>
      </c>
      <c r="O393" s="11">
        <v>0</v>
      </c>
      <c r="P393" s="11">
        <v>0</v>
      </c>
      <c r="Q393" s="11">
        <v>0</v>
      </c>
      <c r="R393" s="11">
        <v>0</v>
      </c>
      <c r="V393" s="11">
        <v>202009</v>
      </c>
    </row>
    <row r="394" spans="1:22">
      <c r="A394" s="11" t="s">
        <v>503</v>
      </c>
      <c r="B394" s="11">
        <v>33</v>
      </c>
      <c r="C394" s="11">
        <v>38</v>
      </c>
      <c r="D394" s="11">
        <v>2</v>
      </c>
      <c r="E394" s="11">
        <v>0</v>
      </c>
      <c r="F394" s="11">
        <v>9.27</v>
      </c>
      <c r="O394" s="11">
        <v>0</v>
      </c>
      <c r="P394" s="11">
        <v>0</v>
      </c>
      <c r="Q394" s="11">
        <v>0</v>
      </c>
      <c r="R394" s="11">
        <v>0</v>
      </c>
      <c r="T394" s="11">
        <v>7.56</v>
      </c>
      <c r="V394" s="11">
        <v>202009</v>
      </c>
    </row>
    <row r="395" spans="1:22">
      <c r="A395" s="11" t="s">
        <v>1221</v>
      </c>
      <c r="B395" s="11">
        <v>33</v>
      </c>
      <c r="C395" s="11">
        <v>0</v>
      </c>
      <c r="G395" s="11">
        <v>40</v>
      </c>
      <c r="O395" s="11">
        <v>0</v>
      </c>
      <c r="P395" s="11">
        <v>0</v>
      </c>
      <c r="Q395" s="11">
        <v>0</v>
      </c>
      <c r="R395" s="11">
        <v>0</v>
      </c>
      <c r="V395" s="11">
        <v>202009</v>
      </c>
    </row>
    <row r="396" spans="1:22">
      <c r="A396" s="11" t="s">
        <v>958</v>
      </c>
      <c r="B396" s="11">
        <v>33</v>
      </c>
      <c r="C396" s="11">
        <v>0</v>
      </c>
      <c r="G396" s="11">
        <v>28</v>
      </c>
      <c r="O396" s="11">
        <v>0</v>
      </c>
      <c r="P396" s="11">
        <v>0</v>
      </c>
      <c r="Q396" s="11">
        <v>0</v>
      </c>
      <c r="R396" s="11">
        <v>0</v>
      </c>
      <c r="V396" s="11">
        <v>202009</v>
      </c>
    </row>
    <row r="397" spans="1:22">
      <c r="A397" s="11" t="s">
        <v>460</v>
      </c>
      <c r="B397" s="11">
        <v>33</v>
      </c>
      <c r="C397" s="11">
        <v>36.75</v>
      </c>
      <c r="G397" s="11">
        <v>3.25</v>
      </c>
      <c r="O397" s="11">
        <v>0</v>
      </c>
      <c r="P397" s="11">
        <v>0</v>
      </c>
      <c r="Q397" s="11">
        <v>0</v>
      </c>
      <c r="R397" s="11">
        <v>0</v>
      </c>
      <c r="V397" s="11">
        <v>202009</v>
      </c>
    </row>
    <row r="398" spans="1:22">
      <c r="A398" s="11" t="s">
        <v>451</v>
      </c>
      <c r="B398" s="11">
        <v>33</v>
      </c>
      <c r="C398" s="11">
        <v>32</v>
      </c>
      <c r="E398" s="11">
        <v>1.27</v>
      </c>
      <c r="F398" s="11">
        <v>0.73</v>
      </c>
      <c r="G398" s="11">
        <v>8</v>
      </c>
      <c r="O398" s="11">
        <v>0</v>
      </c>
      <c r="P398" s="11">
        <v>0</v>
      </c>
      <c r="Q398" s="11">
        <v>0</v>
      </c>
      <c r="R398" s="11">
        <v>0</v>
      </c>
      <c r="V398" s="11">
        <v>202009</v>
      </c>
    </row>
    <row r="399" spans="1:22">
      <c r="A399" s="11" t="s">
        <v>1882</v>
      </c>
      <c r="B399" s="11">
        <v>33</v>
      </c>
      <c r="C399" s="11">
        <v>8</v>
      </c>
      <c r="N399" s="11">
        <v>28</v>
      </c>
      <c r="O399" s="11">
        <v>0</v>
      </c>
      <c r="P399" s="11">
        <v>0</v>
      </c>
      <c r="Q399" s="11">
        <v>0</v>
      </c>
      <c r="R399" s="11">
        <v>0</v>
      </c>
      <c r="V399" s="11">
        <v>202009</v>
      </c>
    </row>
    <row r="400" spans="1:22">
      <c r="A400" s="11" t="s">
        <v>784</v>
      </c>
      <c r="B400" s="11">
        <v>33</v>
      </c>
      <c r="C400" s="11">
        <v>0</v>
      </c>
      <c r="G400" s="11">
        <v>27</v>
      </c>
      <c r="O400" s="11">
        <v>0</v>
      </c>
      <c r="P400" s="11">
        <v>0</v>
      </c>
      <c r="Q400" s="11">
        <v>0</v>
      </c>
      <c r="R400" s="11">
        <v>0</v>
      </c>
      <c r="V400" s="11">
        <v>202009</v>
      </c>
    </row>
    <row r="401" spans="1:22">
      <c r="A401" s="11" t="s">
        <v>1190</v>
      </c>
      <c r="B401" s="11">
        <v>33</v>
      </c>
      <c r="C401" s="11">
        <v>0</v>
      </c>
      <c r="G401" s="11">
        <v>45</v>
      </c>
      <c r="O401" s="11">
        <v>0</v>
      </c>
      <c r="P401" s="11">
        <v>0</v>
      </c>
      <c r="Q401" s="11">
        <v>0</v>
      </c>
      <c r="R401" s="11">
        <v>0</v>
      </c>
      <c r="V401" s="11">
        <v>202009</v>
      </c>
    </row>
    <row r="402" spans="1:22">
      <c r="A402" s="11" t="s">
        <v>1192</v>
      </c>
      <c r="B402" s="11">
        <v>33</v>
      </c>
      <c r="C402" s="11">
        <v>45</v>
      </c>
      <c r="E402" s="11">
        <v>1.47</v>
      </c>
      <c r="O402" s="11">
        <v>0</v>
      </c>
      <c r="P402" s="11">
        <v>3</v>
      </c>
      <c r="Q402" s="11">
        <v>0</v>
      </c>
      <c r="R402" s="11">
        <v>0</v>
      </c>
      <c r="V402" s="11">
        <v>202009</v>
      </c>
    </row>
    <row r="403" spans="1:22">
      <c r="A403" s="11" t="s">
        <v>1193</v>
      </c>
      <c r="B403" s="11">
        <v>33</v>
      </c>
      <c r="C403" s="11">
        <v>41.25</v>
      </c>
      <c r="N403" s="11">
        <v>3.75</v>
      </c>
      <c r="O403" s="11">
        <v>0</v>
      </c>
      <c r="P403" s="11">
        <v>3</v>
      </c>
      <c r="Q403" s="11">
        <v>0</v>
      </c>
      <c r="R403" s="11">
        <v>0</v>
      </c>
      <c r="V403" s="11">
        <v>202009</v>
      </c>
    </row>
    <row r="404" spans="1:22">
      <c r="A404" s="11" t="s">
        <v>492</v>
      </c>
      <c r="B404" s="11">
        <v>33</v>
      </c>
      <c r="C404" s="11">
        <v>40</v>
      </c>
      <c r="F404" s="11">
        <v>20.170000000000002</v>
      </c>
      <c r="O404" s="11">
        <v>7</v>
      </c>
      <c r="P404" s="11">
        <v>0</v>
      </c>
      <c r="Q404" s="11">
        <v>0</v>
      </c>
      <c r="R404" s="11">
        <v>0</v>
      </c>
      <c r="V404" s="11">
        <v>202009</v>
      </c>
    </row>
    <row r="405" spans="1:22">
      <c r="A405" s="11" t="s">
        <v>1818</v>
      </c>
      <c r="B405" s="11">
        <v>33</v>
      </c>
      <c r="C405" s="11">
        <v>40</v>
      </c>
      <c r="E405" s="11">
        <v>2.04</v>
      </c>
      <c r="F405" s="11">
        <v>3.72</v>
      </c>
      <c r="M405" s="11">
        <v>31</v>
      </c>
      <c r="O405" s="11">
        <v>0</v>
      </c>
      <c r="P405" s="11">
        <v>3</v>
      </c>
      <c r="Q405" s="11">
        <v>0</v>
      </c>
      <c r="R405" s="11">
        <v>0</v>
      </c>
      <c r="V405" s="11">
        <v>202009</v>
      </c>
    </row>
    <row r="406" spans="1:22">
      <c r="A406" s="11" t="s">
        <v>848</v>
      </c>
      <c r="B406" s="11">
        <v>33</v>
      </c>
      <c r="C406" s="11">
        <v>40</v>
      </c>
      <c r="E406" s="11">
        <v>0</v>
      </c>
      <c r="F406" s="11">
        <v>0</v>
      </c>
      <c r="O406" s="11">
        <v>7</v>
      </c>
      <c r="P406" s="11">
        <v>0</v>
      </c>
      <c r="Q406" s="11">
        <v>0</v>
      </c>
      <c r="R406" s="11">
        <v>0</v>
      </c>
      <c r="T406" s="11">
        <v>2.94</v>
      </c>
      <c r="U406" s="11">
        <v>8.2799999999999994</v>
      </c>
      <c r="V406" s="11">
        <v>202009</v>
      </c>
    </row>
    <row r="407" spans="1:22">
      <c r="A407" s="11" t="s">
        <v>1053</v>
      </c>
      <c r="B407" s="11">
        <v>33</v>
      </c>
      <c r="C407" s="11">
        <v>40</v>
      </c>
      <c r="E407" s="11">
        <v>1</v>
      </c>
      <c r="M407" s="11">
        <v>385</v>
      </c>
      <c r="O407" s="11">
        <v>0</v>
      </c>
      <c r="P407" s="11">
        <v>0</v>
      </c>
      <c r="Q407" s="11">
        <v>0</v>
      </c>
      <c r="R407" s="11">
        <v>0</v>
      </c>
      <c r="V407" s="11">
        <v>202009</v>
      </c>
    </row>
    <row r="408" spans="1:22">
      <c r="A408" s="11" t="s">
        <v>1194</v>
      </c>
      <c r="B408" s="11">
        <v>33</v>
      </c>
      <c r="C408" s="11">
        <v>0</v>
      </c>
      <c r="G408" s="11">
        <v>40</v>
      </c>
      <c r="O408" s="11">
        <v>0</v>
      </c>
      <c r="P408" s="11">
        <v>0</v>
      </c>
      <c r="Q408" s="11">
        <v>0</v>
      </c>
      <c r="R408" s="11">
        <v>0</v>
      </c>
      <c r="V408" s="11">
        <v>202009</v>
      </c>
    </row>
    <row r="409" spans="1:22">
      <c r="A409" s="11" t="s">
        <v>1232</v>
      </c>
      <c r="B409" s="11">
        <v>34</v>
      </c>
      <c r="C409" s="11">
        <v>32</v>
      </c>
      <c r="E409" s="11">
        <v>0</v>
      </c>
      <c r="G409" s="11">
        <v>8</v>
      </c>
      <c r="O409" s="11">
        <v>0</v>
      </c>
      <c r="P409" s="11">
        <v>0</v>
      </c>
      <c r="Q409" s="11">
        <v>0</v>
      </c>
      <c r="R409" s="11">
        <v>0</v>
      </c>
      <c r="T409" s="11">
        <v>0.5</v>
      </c>
      <c r="V409" s="11">
        <v>202009</v>
      </c>
    </row>
    <row r="410" spans="1:22">
      <c r="A410" s="11" t="s">
        <v>1879</v>
      </c>
      <c r="B410" s="11">
        <v>34</v>
      </c>
      <c r="C410" s="11">
        <v>40</v>
      </c>
      <c r="F410" s="11">
        <v>5.25</v>
      </c>
      <c r="M410" s="11">
        <v>88</v>
      </c>
      <c r="O410" s="11">
        <v>0</v>
      </c>
      <c r="P410" s="11">
        <v>0</v>
      </c>
      <c r="Q410" s="11">
        <v>0</v>
      </c>
      <c r="R410" s="11">
        <v>0</v>
      </c>
      <c r="V410" s="11">
        <v>202009</v>
      </c>
    </row>
    <row r="411" spans="1:22">
      <c r="A411" s="11" t="s">
        <v>726</v>
      </c>
      <c r="B411" s="11">
        <v>34</v>
      </c>
      <c r="C411" s="11">
        <v>39</v>
      </c>
      <c r="N411" s="11">
        <v>1</v>
      </c>
      <c r="O411" s="11">
        <v>0</v>
      </c>
      <c r="P411" s="11">
        <v>0</v>
      </c>
      <c r="Q411" s="11">
        <v>0</v>
      </c>
      <c r="R411" s="11">
        <v>0</v>
      </c>
      <c r="V411" s="11">
        <v>202009</v>
      </c>
    </row>
    <row r="412" spans="1:22">
      <c r="A412" s="11" t="s">
        <v>458</v>
      </c>
      <c r="B412" s="11">
        <v>34</v>
      </c>
      <c r="C412" s="11">
        <v>32</v>
      </c>
      <c r="F412" s="11">
        <v>0</v>
      </c>
      <c r="G412" s="11">
        <v>8</v>
      </c>
      <c r="O412" s="11">
        <v>0</v>
      </c>
      <c r="P412" s="11">
        <v>0</v>
      </c>
      <c r="Q412" s="11">
        <v>0</v>
      </c>
      <c r="R412" s="11">
        <v>0</v>
      </c>
      <c r="U412" s="11">
        <v>1.25</v>
      </c>
      <c r="V412" s="11">
        <v>202009</v>
      </c>
    </row>
    <row r="413" spans="1:22">
      <c r="A413" s="11" t="s">
        <v>1205</v>
      </c>
      <c r="B413" s="11">
        <v>34</v>
      </c>
      <c r="C413" s="11">
        <v>45</v>
      </c>
      <c r="E413" s="11">
        <v>3.86</v>
      </c>
      <c r="F413" s="11">
        <v>7</v>
      </c>
      <c r="O413" s="11">
        <v>0</v>
      </c>
      <c r="P413" s="11">
        <v>3</v>
      </c>
      <c r="Q413" s="11">
        <v>0</v>
      </c>
      <c r="R413" s="11">
        <v>0</v>
      </c>
      <c r="V413" s="11">
        <v>202009</v>
      </c>
    </row>
    <row r="414" spans="1:22">
      <c r="A414" s="11" t="s">
        <v>767</v>
      </c>
      <c r="B414" s="11">
        <v>34</v>
      </c>
      <c r="C414" s="11">
        <v>40</v>
      </c>
      <c r="E414" s="11">
        <v>1.48</v>
      </c>
      <c r="F414" s="11">
        <v>7.47</v>
      </c>
      <c r="O414" s="11">
        <v>7</v>
      </c>
      <c r="P414" s="11">
        <v>0</v>
      </c>
      <c r="Q414" s="11">
        <v>1</v>
      </c>
      <c r="R414" s="11">
        <v>0</v>
      </c>
      <c r="V414" s="11">
        <v>202009</v>
      </c>
    </row>
    <row r="415" spans="1:22">
      <c r="A415" s="11" t="s">
        <v>453</v>
      </c>
      <c r="B415" s="11">
        <v>34</v>
      </c>
      <c r="C415" s="11">
        <v>31.5</v>
      </c>
      <c r="M415" s="11">
        <v>360</v>
      </c>
      <c r="N415" s="11">
        <v>0.5</v>
      </c>
      <c r="O415" s="11">
        <v>0</v>
      </c>
      <c r="P415" s="11">
        <v>0</v>
      </c>
      <c r="Q415" s="11">
        <v>0</v>
      </c>
      <c r="R415" s="11">
        <v>0</v>
      </c>
      <c r="V415" s="11">
        <v>202009</v>
      </c>
    </row>
    <row r="416" spans="1:22">
      <c r="A416" s="11" t="s">
        <v>1162</v>
      </c>
      <c r="B416" s="11">
        <v>34</v>
      </c>
      <c r="C416" s="11">
        <v>17.5</v>
      </c>
      <c r="O416" s="11">
        <v>0</v>
      </c>
      <c r="P416" s="11">
        <v>0</v>
      </c>
      <c r="Q416" s="11">
        <v>0</v>
      </c>
      <c r="R416" s="11">
        <v>0</v>
      </c>
      <c r="V416" s="11">
        <v>202009</v>
      </c>
    </row>
    <row r="417" spans="1:22">
      <c r="A417" s="11" t="s">
        <v>488</v>
      </c>
      <c r="B417" s="11">
        <v>34</v>
      </c>
      <c r="C417" s="11">
        <v>40</v>
      </c>
      <c r="F417" s="11">
        <v>0</v>
      </c>
      <c r="O417" s="11">
        <v>0</v>
      </c>
      <c r="P417" s="11">
        <v>0</v>
      </c>
      <c r="Q417" s="11">
        <v>0</v>
      </c>
      <c r="R417" s="11">
        <v>0</v>
      </c>
      <c r="U417" s="11">
        <v>10.75</v>
      </c>
      <c r="V417" s="11">
        <v>202009</v>
      </c>
    </row>
    <row r="418" spans="1:22">
      <c r="A418" s="11" t="s">
        <v>951</v>
      </c>
      <c r="B418" s="11">
        <v>34</v>
      </c>
      <c r="C418" s="11">
        <v>21</v>
      </c>
      <c r="D418" s="11">
        <v>2</v>
      </c>
      <c r="G418" s="11">
        <v>3</v>
      </c>
      <c r="M418" s="11">
        <v>53.6</v>
      </c>
      <c r="O418" s="11">
        <v>0</v>
      </c>
      <c r="P418" s="11">
        <v>0</v>
      </c>
      <c r="Q418" s="11">
        <v>0</v>
      </c>
      <c r="R418" s="11">
        <v>0</v>
      </c>
      <c r="V418" s="11">
        <v>202009</v>
      </c>
    </row>
    <row r="419" spans="1:22">
      <c r="A419" s="11" t="s">
        <v>786</v>
      </c>
      <c r="B419" s="11">
        <v>34</v>
      </c>
      <c r="C419" s="11">
        <v>38.4</v>
      </c>
      <c r="N419" s="11">
        <v>1.6</v>
      </c>
      <c r="O419" s="11">
        <v>0</v>
      </c>
      <c r="P419" s="11">
        <v>0</v>
      </c>
      <c r="Q419" s="11">
        <v>0</v>
      </c>
      <c r="R419" s="11">
        <v>0</v>
      </c>
      <c r="V419" s="11">
        <v>202009</v>
      </c>
    </row>
    <row r="420" spans="1:22">
      <c r="A420" s="11" t="s">
        <v>1214</v>
      </c>
      <c r="B420" s="11">
        <v>34</v>
      </c>
      <c r="C420" s="11">
        <v>40</v>
      </c>
      <c r="O420" s="11">
        <v>0</v>
      </c>
      <c r="P420" s="11">
        <v>0</v>
      </c>
      <c r="Q420" s="11">
        <v>0</v>
      </c>
      <c r="R420" s="11">
        <v>0</v>
      </c>
      <c r="V420" s="11">
        <v>202009</v>
      </c>
    </row>
    <row r="421" spans="1:22">
      <c r="A421" s="11" t="s">
        <v>478</v>
      </c>
      <c r="B421" s="11">
        <v>34</v>
      </c>
      <c r="C421" s="11">
        <v>14</v>
      </c>
      <c r="M421" s="11">
        <v>714</v>
      </c>
      <c r="O421" s="11">
        <v>0</v>
      </c>
      <c r="P421" s="11">
        <v>0</v>
      </c>
      <c r="Q421" s="11">
        <v>0</v>
      </c>
      <c r="R421" s="11">
        <v>0</v>
      </c>
      <c r="V421" s="11">
        <v>202009</v>
      </c>
    </row>
    <row r="422" spans="1:22">
      <c r="A422" s="11" t="s">
        <v>845</v>
      </c>
      <c r="B422" s="11">
        <v>34</v>
      </c>
      <c r="C422" s="11">
        <v>0</v>
      </c>
      <c r="H422" s="11">
        <v>40</v>
      </c>
      <c r="O422" s="11">
        <v>0</v>
      </c>
      <c r="P422" s="11">
        <v>0</v>
      </c>
      <c r="Q422" s="11">
        <v>0</v>
      </c>
      <c r="R422" s="11">
        <v>0</v>
      </c>
      <c r="V422" s="11">
        <v>202009</v>
      </c>
    </row>
    <row r="423" spans="1:22">
      <c r="A423" s="11" t="s">
        <v>485</v>
      </c>
      <c r="B423" s="11">
        <v>34</v>
      </c>
      <c r="C423" s="11">
        <v>32</v>
      </c>
      <c r="F423" s="11">
        <v>0</v>
      </c>
      <c r="G423" s="11">
        <v>8</v>
      </c>
      <c r="O423" s="11">
        <v>0</v>
      </c>
      <c r="P423" s="11">
        <v>0</v>
      </c>
      <c r="Q423" s="11">
        <v>0</v>
      </c>
      <c r="R423" s="11">
        <v>0</v>
      </c>
      <c r="U423" s="11">
        <v>4</v>
      </c>
      <c r="V423" s="11">
        <v>202009</v>
      </c>
    </row>
    <row r="424" spans="1:22">
      <c r="A424" s="11" t="s">
        <v>598</v>
      </c>
      <c r="B424" s="11">
        <v>34</v>
      </c>
      <c r="C424" s="11">
        <v>30</v>
      </c>
      <c r="D424" s="11">
        <v>4.25</v>
      </c>
      <c r="M424" s="11">
        <v>528</v>
      </c>
      <c r="O424" s="11">
        <v>0</v>
      </c>
      <c r="P424" s="11">
        <v>0</v>
      </c>
      <c r="Q424" s="11">
        <v>0</v>
      </c>
      <c r="R424" s="11">
        <v>0</v>
      </c>
      <c r="V424" s="11">
        <v>202009</v>
      </c>
    </row>
    <row r="425" spans="1:22">
      <c r="A425" s="11" t="s">
        <v>1086</v>
      </c>
      <c r="B425" s="11">
        <v>34</v>
      </c>
      <c r="C425" s="11">
        <v>20</v>
      </c>
      <c r="M425" s="11">
        <v>136</v>
      </c>
      <c r="O425" s="11">
        <v>0</v>
      </c>
      <c r="P425" s="11">
        <v>0</v>
      </c>
      <c r="Q425" s="11">
        <v>0</v>
      </c>
      <c r="R425" s="11">
        <v>0</v>
      </c>
      <c r="V425" s="11">
        <v>202009</v>
      </c>
    </row>
    <row r="426" spans="1:22">
      <c r="A426" s="11" t="s">
        <v>1215</v>
      </c>
      <c r="B426" s="11">
        <v>34</v>
      </c>
      <c r="C426" s="11">
        <v>16</v>
      </c>
      <c r="O426" s="11">
        <v>0</v>
      </c>
      <c r="P426" s="11">
        <v>0</v>
      </c>
      <c r="Q426" s="11">
        <v>0</v>
      </c>
      <c r="R426" s="11">
        <v>0</v>
      </c>
      <c r="V426" s="11">
        <v>202009</v>
      </c>
    </row>
    <row r="427" spans="1:22">
      <c r="A427" s="11" t="s">
        <v>1163</v>
      </c>
      <c r="B427" s="11">
        <v>34</v>
      </c>
      <c r="C427" s="11">
        <v>40</v>
      </c>
      <c r="F427" s="11">
        <v>6</v>
      </c>
      <c r="M427" s="11">
        <v>100</v>
      </c>
      <c r="O427" s="11">
        <v>0</v>
      </c>
      <c r="P427" s="11">
        <v>0</v>
      </c>
      <c r="Q427" s="11">
        <v>0</v>
      </c>
      <c r="R427" s="11">
        <v>0</v>
      </c>
      <c r="V427" s="11">
        <v>202009</v>
      </c>
    </row>
    <row r="428" spans="1:22">
      <c r="A428" s="11" t="s">
        <v>1164</v>
      </c>
      <c r="B428" s="11">
        <v>34</v>
      </c>
      <c r="C428" s="11">
        <v>40</v>
      </c>
      <c r="F428" s="11">
        <v>7.75</v>
      </c>
      <c r="O428" s="11">
        <v>0</v>
      </c>
      <c r="P428" s="11">
        <v>0</v>
      </c>
      <c r="Q428" s="11">
        <v>0</v>
      </c>
      <c r="R428" s="11">
        <v>0</v>
      </c>
      <c r="V428" s="11">
        <v>202009</v>
      </c>
    </row>
    <row r="429" spans="1:22">
      <c r="A429" s="11" t="s">
        <v>1533</v>
      </c>
      <c r="B429" s="11">
        <v>34</v>
      </c>
      <c r="C429" s="11">
        <v>28.25</v>
      </c>
      <c r="O429" s="11">
        <v>0</v>
      </c>
      <c r="P429" s="11">
        <v>0</v>
      </c>
      <c r="Q429" s="11">
        <v>0</v>
      </c>
      <c r="R429" s="11">
        <v>0</v>
      </c>
      <c r="V429" s="11">
        <v>202009</v>
      </c>
    </row>
    <row r="430" spans="1:22">
      <c r="A430" s="11" t="s">
        <v>956</v>
      </c>
      <c r="B430" s="11">
        <v>34</v>
      </c>
      <c r="C430" s="11">
        <v>24</v>
      </c>
      <c r="E430" s="11">
        <v>1.19</v>
      </c>
      <c r="F430" s="11">
        <v>6.13</v>
      </c>
      <c r="G430" s="11">
        <v>16</v>
      </c>
      <c r="O430" s="11">
        <v>6</v>
      </c>
      <c r="P430" s="11">
        <v>0</v>
      </c>
      <c r="Q430" s="11">
        <v>0</v>
      </c>
      <c r="R430" s="11">
        <v>0</v>
      </c>
      <c r="V430" s="11">
        <v>202009</v>
      </c>
    </row>
    <row r="431" spans="1:22">
      <c r="A431" s="11" t="s">
        <v>1702</v>
      </c>
      <c r="B431" s="11">
        <v>34</v>
      </c>
      <c r="C431" s="11">
        <v>40</v>
      </c>
      <c r="F431" s="11">
        <v>0</v>
      </c>
      <c r="M431" s="11">
        <v>85</v>
      </c>
      <c r="O431" s="11">
        <v>0</v>
      </c>
      <c r="P431" s="11">
        <v>0</v>
      </c>
      <c r="Q431" s="11">
        <v>0</v>
      </c>
      <c r="R431" s="11">
        <v>0</v>
      </c>
      <c r="U431" s="11">
        <v>0.5</v>
      </c>
      <c r="V431" s="11">
        <v>202009</v>
      </c>
    </row>
    <row r="432" spans="1:22">
      <c r="A432" s="11" t="s">
        <v>1167</v>
      </c>
      <c r="B432" s="11">
        <v>34</v>
      </c>
      <c r="C432" s="11">
        <v>45</v>
      </c>
      <c r="F432" s="11">
        <v>0.83</v>
      </c>
      <c r="M432" s="11">
        <v>280</v>
      </c>
      <c r="O432" s="11">
        <v>0</v>
      </c>
      <c r="P432" s="11">
        <v>0</v>
      </c>
      <c r="Q432" s="11">
        <v>0</v>
      </c>
      <c r="R432" s="11">
        <v>0</v>
      </c>
      <c r="V432" s="11">
        <v>202009</v>
      </c>
    </row>
    <row r="433" spans="1:22">
      <c r="A433" s="11" t="s">
        <v>1168</v>
      </c>
      <c r="B433" s="11">
        <v>34</v>
      </c>
      <c r="C433" s="11">
        <v>0</v>
      </c>
      <c r="H433" s="11">
        <v>40</v>
      </c>
      <c r="O433" s="11">
        <v>0</v>
      </c>
      <c r="P433" s="11">
        <v>0</v>
      </c>
      <c r="Q433" s="11">
        <v>0</v>
      </c>
      <c r="R433" s="11">
        <v>0</v>
      </c>
      <c r="V433" s="11">
        <v>202009</v>
      </c>
    </row>
    <row r="434" spans="1:22">
      <c r="A434" s="11" t="s">
        <v>1202</v>
      </c>
      <c r="B434" s="11">
        <v>34</v>
      </c>
      <c r="C434" s="11">
        <v>40</v>
      </c>
      <c r="O434" s="11">
        <v>0</v>
      </c>
      <c r="P434" s="11">
        <v>0</v>
      </c>
      <c r="Q434" s="11">
        <v>0</v>
      </c>
      <c r="R434" s="11">
        <v>0</v>
      </c>
      <c r="V434" s="11">
        <v>202009</v>
      </c>
    </row>
    <row r="435" spans="1:22">
      <c r="A435" s="11" t="s">
        <v>471</v>
      </c>
      <c r="B435" s="11">
        <v>34</v>
      </c>
      <c r="C435" s="11">
        <v>38</v>
      </c>
      <c r="D435" s="11">
        <v>2</v>
      </c>
      <c r="F435" s="11">
        <v>4.92</v>
      </c>
      <c r="O435" s="11">
        <v>0</v>
      </c>
      <c r="P435" s="11">
        <v>0</v>
      </c>
      <c r="Q435" s="11">
        <v>0</v>
      </c>
      <c r="R435" s="11">
        <v>0</v>
      </c>
      <c r="V435" s="11">
        <v>202009</v>
      </c>
    </row>
    <row r="436" spans="1:22">
      <c r="A436" s="11" t="s">
        <v>1234</v>
      </c>
      <c r="B436" s="11">
        <v>34</v>
      </c>
      <c r="C436" s="11">
        <v>38</v>
      </c>
      <c r="D436" s="11">
        <v>2</v>
      </c>
      <c r="E436" s="11">
        <v>5.88</v>
      </c>
      <c r="F436" s="11">
        <v>4.5</v>
      </c>
      <c r="O436" s="11">
        <v>0</v>
      </c>
      <c r="P436" s="11">
        <v>0</v>
      </c>
      <c r="Q436" s="11">
        <v>0</v>
      </c>
      <c r="R436" s="11">
        <v>0</v>
      </c>
      <c r="V436" s="11">
        <v>202009</v>
      </c>
    </row>
    <row r="437" spans="1:22">
      <c r="A437" s="11" t="s">
        <v>769</v>
      </c>
      <c r="B437" s="11">
        <v>34</v>
      </c>
      <c r="C437" s="11">
        <v>38</v>
      </c>
      <c r="D437" s="11">
        <v>2</v>
      </c>
      <c r="E437" s="11">
        <v>3.53</v>
      </c>
      <c r="F437" s="11">
        <v>5.13</v>
      </c>
      <c r="M437" s="11">
        <v>215</v>
      </c>
      <c r="O437" s="11">
        <v>0</v>
      </c>
      <c r="P437" s="11">
        <v>0</v>
      </c>
      <c r="Q437" s="11">
        <v>0</v>
      </c>
      <c r="R437" s="11">
        <v>7</v>
      </c>
      <c r="V437" s="11">
        <v>202009</v>
      </c>
    </row>
    <row r="438" spans="1:22">
      <c r="A438" s="11" t="s">
        <v>1883</v>
      </c>
      <c r="B438" s="11">
        <v>34</v>
      </c>
      <c r="C438" s="11">
        <v>40</v>
      </c>
      <c r="E438" s="11">
        <v>5.21</v>
      </c>
      <c r="F438" s="11">
        <v>3.95</v>
      </c>
      <c r="O438" s="11">
        <v>0</v>
      </c>
      <c r="P438" s="11">
        <v>0</v>
      </c>
      <c r="Q438" s="11">
        <v>1</v>
      </c>
      <c r="R438" s="11">
        <v>0</v>
      </c>
      <c r="V438" s="11">
        <v>202009</v>
      </c>
    </row>
    <row r="439" spans="1:22">
      <c r="A439" s="11" t="s">
        <v>1325</v>
      </c>
      <c r="B439" s="11">
        <v>34</v>
      </c>
      <c r="C439" s="11">
        <v>0</v>
      </c>
      <c r="G439" s="11">
        <v>36</v>
      </c>
      <c r="O439" s="11">
        <v>0</v>
      </c>
      <c r="P439" s="11">
        <v>0</v>
      </c>
      <c r="Q439" s="11">
        <v>0</v>
      </c>
      <c r="R439" s="11">
        <v>0</v>
      </c>
      <c r="V439" s="11">
        <v>202009</v>
      </c>
    </row>
    <row r="440" spans="1:22">
      <c r="A440" s="11" t="s">
        <v>457</v>
      </c>
      <c r="B440" s="11">
        <v>34</v>
      </c>
      <c r="C440" s="11">
        <v>0</v>
      </c>
      <c r="G440" s="11">
        <v>38</v>
      </c>
      <c r="O440" s="11">
        <v>0</v>
      </c>
      <c r="P440" s="11">
        <v>0</v>
      </c>
      <c r="Q440" s="11">
        <v>0</v>
      </c>
      <c r="R440" s="11">
        <v>0</v>
      </c>
      <c r="V440" s="11">
        <v>202009</v>
      </c>
    </row>
    <row r="441" spans="1:22">
      <c r="A441" s="11" t="s">
        <v>1881</v>
      </c>
      <c r="B441" s="11">
        <v>34</v>
      </c>
      <c r="C441" s="11">
        <v>40</v>
      </c>
      <c r="F441" s="11">
        <v>0.57999999999999996</v>
      </c>
      <c r="M441" s="11">
        <v>210</v>
      </c>
      <c r="O441" s="11">
        <v>0</v>
      </c>
      <c r="P441" s="11">
        <v>0</v>
      </c>
      <c r="Q441" s="11">
        <v>0</v>
      </c>
      <c r="R441" s="11">
        <v>0</v>
      </c>
      <c r="V441" s="11">
        <v>202009</v>
      </c>
    </row>
    <row r="442" spans="1:22">
      <c r="A442" s="11" t="s">
        <v>450</v>
      </c>
      <c r="B442" s="11">
        <v>34</v>
      </c>
      <c r="C442" s="11">
        <v>38</v>
      </c>
      <c r="D442" s="11">
        <v>2</v>
      </c>
      <c r="E442" s="11">
        <v>4.7</v>
      </c>
      <c r="F442" s="11">
        <v>0.23</v>
      </c>
      <c r="O442" s="11">
        <v>0</v>
      </c>
      <c r="P442" s="11">
        <v>0</v>
      </c>
      <c r="Q442" s="11">
        <v>0</v>
      </c>
      <c r="R442" s="11">
        <v>0</v>
      </c>
      <c r="V442" s="11">
        <v>202009</v>
      </c>
    </row>
    <row r="443" spans="1:22">
      <c r="A443" s="11" t="s">
        <v>482</v>
      </c>
      <c r="B443" s="11">
        <v>34</v>
      </c>
      <c r="C443" s="11">
        <v>40</v>
      </c>
      <c r="F443" s="11">
        <v>8.75</v>
      </c>
      <c r="M443" s="11">
        <v>195</v>
      </c>
      <c r="O443" s="11">
        <v>0</v>
      </c>
      <c r="P443" s="11">
        <v>0</v>
      </c>
      <c r="Q443" s="11">
        <v>0</v>
      </c>
      <c r="R443" s="11">
        <v>0</v>
      </c>
      <c r="V443" s="11">
        <v>202009</v>
      </c>
    </row>
    <row r="444" spans="1:22">
      <c r="A444" s="11" t="s">
        <v>1172</v>
      </c>
      <c r="B444" s="11">
        <v>34</v>
      </c>
      <c r="C444" s="11">
        <v>44.67</v>
      </c>
      <c r="N444" s="11">
        <v>0.33</v>
      </c>
      <c r="O444" s="11">
        <v>0</v>
      </c>
      <c r="P444" s="11">
        <v>3</v>
      </c>
      <c r="Q444" s="11">
        <v>0</v>
      </c>
      <c r="R444" s="11">
        <v>0</v>
      </c>
      <c r="V444" s="11">
        <v>202009</v>
      </c>
    </row>
    <row r="445" spans="1:22">
      <c r="A445" s="11" t="s">
        <v>1447</v>
      </c>
      <c r="B445" s="11">
        <v>34</v>
      </c>
      <c r="C445" s="11">
        <v>40</v>
      </c>
      <c r="F445" s="11">
        <v>2.25</v>
      </c>
      <c r="O445" s="11">
        <v>0</v>
      </c>
      <c r="P445" s="11">
        <v>0</v>
      </c>
      <c r="Q445" s="11">
        <v>0</v>
      </c>
      <c r="R445" s="11">
        <v>0</v>
      </c>
      <c r="V445" s="11">
        <v>202009</v>
      </c>
    </row>
    <row r="446" spans="1:22">
      <c r="A446" s="11" t="s">
        <v>506</v>
      </c>
      <c r="B446" s="11">
        <v>34</v>
      </c>
      <c r="C446" s="11">
        <v>45</v>
      </c>
      <c r="E446" s="11">
        <v>1.75</v>
      </c>
      <c r="F446" s="11">
        <v>1.5</v>
      </c>
      <c r="O446" s="11">
        <v>0</v>
      </c>
      <c r="P446" s="11">
        <v>3</v>
      </c>
      <c r="Q446" s="11">
        <v>0</v>
      </c>
      <c r="R446" s="11">
        <v>0</v>
      </c>
      <c r="V446" s="11">
        <v>202009</v>
      </c>
    </row>
    <row r="447" spans="1:22">
      <c r="A447" s="11" t="s">
        <v>771</v>
      </c>
      <c r="B447" s="11">
        <v>34</v>
      </c>
      <c r="C447" s="11">
        <v>28.83</v>
      </c>
      <c r="L447" s="11">
        <v>8</v>
      </c>
      <c r="N447" s="11">
        <v>1.17</v>
      </c>
      <c r="O447" s="11">
        <v>0</v>
      </c>
      <c r="P447" s="11">
        <v>0</v>
      </c>
      <c r="Q447" s="11">
        <v>0</v>
      </c>
      <c r="R447" s="11">
        <v>0</v>
      </c>
      <c r="V447" s="11">
        <v>202009</v>
      </c>
    </row>
    <row r="448" spans="1:22">
      <c r="A448" s="11" t="s">
        <v>772</v>
      </c>
      <c r="B448" s="11">
        <v>34</v>
      </c>
      <c r="C448" s="11">
        <v>0</v>
      </c>
      <c r="G448" s="11">
        <v>24</v>
      </c>
      <c r="H448" s="11">
        <v>14</v>
      </c>
      <c r="O448" s="11">
        <v>0</v>
      </c>
      <c r="P448" s="11">
        <v>0</v>
      </c>
      <c r="Q448" s="11">
        <v>0</v>
      </c>
      <c r="R448" s="11">
        <v>0</v>
      </c>
      <c r="V448" s="11">
        <v>202009</v>
      </c>
    </row>
    <row r="449" spans="1:22">
      <c r="A449" s="11" t="s">
        <v>456</v>
      </c>
      <c r="B449" s="11">
        <v>34</v>
      </c>
      <c r="C449" s="11">
        <v>0</v>
      </c>
      <c r="G449" s="11">
        <v>40</v>
      </c>
      <c r="O449" s="11">
        <v>0</v>
      </c>
      <c r="P449" s="11">
        <v>0</v>
      </c>
      <c r="Q449" s="11">
        <v>0</v>
      </c>
      <c r="R449" s="11">
        <v>0</v>
      </c>
      <c r="V449" s="11">
        <v>202009</v>
      </c>
    </row>
    <row r="450" spans="1:22">
      <c r="A450" s="11" t="s">
        <v>479</v>
      </c>
      <c r="B450" s="11">
        <v>34</v>
      </c>
      <c r="C450" s="11">
        <v>0</v>
      </c>
      <c r="H450" s="11">
        <v>40</v>
      </c>
      <c r="O450" s="11">
        <v>0</v>
      </c>
      <c r="P450" s="11">
        <v>0</v>
      </c>
      <c r="Q450" s="11">
        <v>0</v>
      </c>
      <c r="R450" s="11">
        <v>0</v>
      </c>
      <c r="V450" s="11">
        <v>202009</v>
      </c>
    </row>
    <row r="451" spans="1:22">
      <c r="A451" s="11" t="s">
        <v>1216</v>
      </c>
      <c r="B451" s="11">
        <v>34</v>
      </c>
      <c r="C451" s="11">
        <v>40</v>
      </c>
      <c r="E451" s="11">
        <v>3.45</v>
      </c>
      <c r="F451" s="11">
        <v>6.45</v>
      </c>
      <c r="O451" s="11">
        <v>0</v>
      </c>
      <c r="P451" s="11">
        <v>1</v>
      </c>
      <c r="Q451" s="11">
        <v>0</v>
      </c>
      <c r="R451" s="11">
        <v>0</v>
      </c>
      <c r="V451" s="11">
        <v>202009</v>
      </c>
    </row>
    <row r="452" spans="1:22">
      <c r="A452" s="11" t="s">
        <v>1217</v>
      </c>
      <c r="B452" s="11">
        <v>34</v>
      </c>
      <c r="C452" s="11">
        <v>40</v>
      </c>
      <c r="F452" s="11">
        <v>2.85</v>
      </c>
      <c r="O452" s="11">
        <v>0</v>
      </c>
      <c r="P452" s="11">
        <v>0</v>
      </c>
      <c r="Q452" s="11">
        <v>0</v>
      </c>
      <c r="R452" s="11">
        <v>0</v>
      </c>
      <c r="V452" s="11">
        <v>202009</v>
      </c>
    </row>
    <row r="453" spans="1:22">
      <c r="A453" s="11" t="s">
        <v>1174</v>
      </c>
      <c r="B453" s="11">
        <v>34</v>
      </c>
      <c r="C453" s="11">
        <v>16</v>
      </c>
      <c r="E453" s="11">
        <v>0</v>
      </c>
      <c r="F453" s="11">
        <v>7.5</v>
      </c>
      <c r="H453" s="11">
        <v>24</v>
      </c>
      <c r="O453" s="11">
        <v>0</v>
      </c>
      <c r="P453" s="11">
        <v>0</v>
      </c>
      <c r="Q453" s="11">
        <v>0</v>
      </c>
      <c r="R453" s="11">
        <v>0</v>
      </c>
      <c r="V453" s="11">
        <v>202009</v>
      </c>
    </row>
    <row r="454" spans="1:22">
      <c r="A454" s="11" t="s">
        <v>1878</v>
      </c>
      <c r="B454" s="11">
        <v>34</v>
      </c>
      <c r="C454" s="11">
        <v>40</v>
      </c>
      <c r="E454" s="11">
        <v>3.25</v>
      </c>
      <c r="F454" s="11">
        <v>5.75</v>
      </c>
      <c r="M454" s="11">
        <v>372</v>
      </c>
      <c r="O454" s="11">
        <v>0</v>
      </c>
      <c r="P454" s="11">
        <v>0</v>
      </c>
      <c r="Q454" s="11">
        <v>0</v>
      </c>
      <c r="R454" s="11">
        <v>0</v>
      </c>
      <c r="V454" s="11">
        <v>202009</v>
      </c>
    </row>
    <row r="455" spans="1:22">
      <c r="A455" s="11" t="s">
        <v>1175</v>
      </c>
      <c r="B455" s="11">
        <v>34</v>
      </c>
      <c r="C455" s="11">
        <v>40</v>
      </c>
      <c r="F455" s="11">
        <v>34.78</v>
      </c>
      <c r="O455" s="11">
        <v>7</v>
      </c>
      <c r="P455" s="11">
        <v>1</v>
      </c>
      <c r="Q455" s="11">
        <v>0</v>
      </c>
      <c r="R455" s="11">
        <v>0</v>
      </c>
      <c r="V455" s="11">
        <v>202009</v>
      </c>
    </row>
    <row r="456" spans="1:22">
      <c r="A456" s="11" t="s">
        <v>1078</v>
      </c>
      <c r="B456" s="11">
        <v>34</v>
      </c>
      <c r="C456" s="11">
        <v>4</v>
      </c>
      <c r="G456" s="11">
        <v>36</v>
      </c>
      <c r="M456" s="11">
        <v>34</v>
      </c>
      <c r="O456" s="11">
        <v>0</v>
      </c>
      <c r="P456" s="11">
        <v>0</v>
      </c>
      <c r="Q456" s="11">
        <v>0</v>
      </c>
      <c r="R456" s="11">
        <v>0</v>
      </c>
      <c r="V456" s="11">
        <v>202009</v>
      </c>
    </row>
    <row r="457" spans="1:22">
      <c r="A457" s="11" t="s">
        <v>1612</v>
      </c>
      <c r="B457" s="11">
        <v>34</v>
      </c>
      <c r="C457" s="11">
        <v>40</v>
      </c>
      <c r="F457" s="11">
        <v>18.600000000000001</v>
      </c>
      <c r="O457" s="11">
        <v>0</v>
      </c>
      <c r="P457" s="11">
        <v>1</v>
      </c>
      <c r="Q457" s="11">
        <v>0</v>
      </c>
      <c r="R457" s="11">
        <v>0</v>
      </c>
      <c r="V457" s="11">
        <v>202009</v>
      </c>
    </row>
    <row r="458" spans="1:22">
      <c r="A458" s="11" t="s">
        <v>898</v>
      </c>
      <c r="B458" s="11">
        <v>34</v>
      </c>
      <c r="C458" s="11">
        <v>40</v>
      </c>
      <c r="F458" s="11">
        <v>1.25</v>
      </c>
      <c r="M458" s="11">
        <v>230</v>
      </c>
      <c r="O458" s="11">
        <v>0</v>
      </c>
      <c r="P458" s="11">
        <v>0</v>
      </c>
      <c r="Q458" s="11">
        <v>0</v>
      </c>
      <c r="R458" s="11">
        <v>0</v>
      </c>
      <c r="V458" s="11">
        <v>202009</v>
      </c>
    </row>
    <row r="459" spans="1:22">
      <c r="A459" s="11" t="s">
        <v>494</v>
      </c>
      <c r="B459" s="11">
        <v>34</v>
      </c>
      <c r="C459" s="11">
        <v>40</v>
      </c>
      <c r="F459" s="11">
        <v>43.73</v>
      </c>
      <c r="O459" s="11">
        <v>0</v>
      </c>
      <c r="P459" s="11">
        <v>0</v>
      </c>
      <c r="Q459" s="11">
        <v>7</v>
      </c>
      <c r="R459" s="11">
        <v>0</v>
      </c>
      <c r="V459" s="11">
        <v>202009</v>
      </c>
    </row>
    <row r="460" spans="1:22">
      <c r="A460" s="11" t="s">
        <v>950</v>
      </c>
      <c r="B460" s="11">
        <v>34</v>
      </c>
      <c r="C460" s="11">
        <v>40</v>
      </c>
      <c r="E460" s="11">
        <v>0</v>
      </c>
      <c r="O460" s="11">
        <v>0</v>
      </c>
      <c r="P460" s="11">
        <v>0</v>
      </c>
      <c r="Q460" s="11">
        <v>0</v>
      </c>
      <c r="R460" s="11">
        <v>0</v>
      </c>
      <c r="T460" s="11">
        <v>1.94</v>
      </c>
      <c r="V460" s="11">
        <v>202009</v>
      </c>
    </row>
    <row r="461" spans="1:22">
      <c r="A461" s="11" t="s">
        <v>916</v>
      </c>
      <c r="B461" s="11">
        <v>34</v>
      </c>
      <c r="C461" s="11">
        <v>44</v>
      </c>
      <c r="N461" s="11">
        <v>1</v>
      </c>
      <c r="O461" s="11">
        <v>0</v>
      </c>
      <c r="P461" s="11">
        <v>3</v>
      </c>
      <c r="Q461" s="11">
        <v>0</v>
      </c>
      <c r="R461" s="11">
        <v>0</v>
      </c>
      <c r="V461" s="11">
        <v>202009</v>
      </c>
    </row>
    <row r="462" spans="1:22">
      <c r="A462" s="11" t="s">
        <v>467</v>
      </c>
      <c r="B462" s="11">
        <v>34</v>
      </c>
      <c r="C462" s="11">
        <v>38</v>
      </c>
      <c r="D462" s="11">
        <v>2</v>
      </c>
      <c r="E462" s="11">
        <v>6.88</v>
      </c>
      <c r="F462" s="11">
        <v>38.869999999999997</v>
      </c>
      <c r="O462" s="11">
        <v>0</v>
      </c>
      <c r="P462" s="11">
        <v>0</v>
      </c>
      <c r="Q462" s="11">
        <v>7</v>
      </c>
      <c r="R462" s="11">
        <v>7</v>
      </c>
      <c r="V462" s="11">
        <v>202009</v>
      </c>
    </row>
    <row r="463" spans="1:22">
      <c r="A463" s="11" t="s">
        <v>1178</v>
      </c>
      <c r="B463" s="11">
        <v>34</v>
      </c>
      <c r="C463" s="11">
        <v>32</v>
      </c>
      <c r="D463" s="11">
        <v>0.5</v>
      </c>
      <c r="O463" s="11">
        <v>0</v>
      </c>
      <c r="P463" s="11">
        <v>0</v>
      </c>
      <c r="Q463" s="11">
        <v>0</v>
      </c>
      <c r="R463" s="11">
        <v>0</v>
      </c>
      <c r="V463" s="11">
        <v>202009</v>
      </c>
    </row>
    <row r="464" spans="1:22">
      <c r="A464" s="11" t="s">
        <v>1203</v>
      </c>
      <c r="B464" s="11">
        <v>34</v>
      </c>
      <c r="C464" s="11">
        <v>40</v>
      </c>
      <c r="O464" s="11">
        <v>0</v>
      </c>
      <c r="P464" s="11">
        <v>0</v>
      </c>
      <c r="Q464" s="11">
        <v>0</v>
      </c>
      <c r="R464" s="11">
        <v>0</v>
      </c>
      <c r="V464" s="11">
        <v>202009</v>
      </c>
    </row>
    <row r="465" spans="1:22">
      <c r="A465" s="11" t="s">
        <v>465</v>
      </c>
      <c r="B465" s="11">
        <v>34</v>
      </c>
      <c r="C465" s="11">
        <v>0</v>
      </c>
      <c r="G465" s="11">
        <v>40</v>
      </c>
      <c r="O465" s="11">
        <v>0</v>
      </c>
      <c r="P465" s="11">
        <v>0</v>
      </c>
      <c r="Q465" s="11">
        <v>0</v>
      </c>
      <c r="R465" s="11">
        <v>0</v>
      </c>
      <c r="V465" s="11">
        <v>202009</v>
      </c>
    </row>
    <row r="466" spans="1:22">
      <c r="A466" s="11" t="s">
        <v>775</v>
      </c>
      <c r="B466" s="11">
        <v>34</v>
      </c>
      <c r="C466" s="11">
        <v>38</v>
      </c>
      <c r="D466" s="11">
        <v>2</v>
      </c>
      <c r="E466" s="11">
        <v>6.59</v>
      </c>
      <c r="F466" s="11">
        <v>5.97</v>
      </c>
      <c r="O466" s="11">
        <v>1</v>
      </c>
      <c r="P466" s="11">
        <v>0</v>
      </c>
      <c r="Q466" s="11">
        <v>0</v>
      </c>
      <c r="R466" s="11">
        <v>0</v>
      </c>
      <c r="V466" s="11">
        <v>202009</v>
      </c>
    </row>
    <row r="467" spans="1:22">
      <c r="A467" s="11" t="s">
        <v>468</v>
      </c>
      <c r="B467" s="11">
        <v>34</v>
      </c>
      <c r="C467" s="11">
        <v>38</v>
      </c>
      <c r="D467" s="11">
        <v>2</v>
      </c>
      <c r="E467" s="11">
        <v>0</v>
      </c>
      <c r="F467" s="11">
        <v>4.2699999999999996</v>
      </c>
      <c r="O467" s="11">
        <v>0</v>
      </c>
      <c r="P467" s="11">
        <v>0</v>
      </c>
      <c r="Q467" s="11">
        <v>0</v>
      </c>
      <c r="R467" s="11">
        <v>0</v>
      </c>
      <c r="T467" s="11">
        <v>3.12</v>
      </c>
      <c r="V467" s="11">
        <v>202009</v>
      </c>
    </row>
    <row r="468" spans="1:22">
      <c r="A468" s="11" t="s">
        <v>1235</v>
      </c>
      <c r="B468" s="11">
        <v>34</v>
      </c>
      <c r="C468" s="11">
        <v>32.58</v>
      </c>
      <c r="N468" s="11">
        <v>3.42</v>
      </c>
      <c r="O468" s="11">
        <v>0</v>
      </c>
      <c r="P468" s="11">
        <v>0</v>
      </c>
      <c r="Q468" s="11">
        <v>0</v>
      </c>
      <c r="R468" s="11">
        <v>0</v>
      </c>
      <c r="V468" s="11">
        <v>202009</v>
      </c>
    </row>
    <row r="469" spans="1:22">
      <c r="A469" s="11" t="s">
        <v>1207</v>
      </c>
      <c r="B469" s="11">
        <v>34</v>
      </c>
      <c r="C469" s="11">
        <v>45</v>
      </c>
      <c r="E469" s="11">
        <v>0.97</v>
      </c>
      <c r="O469" s="11">
        <v>0</v>
      </c>
      <c r="P469" s="11">
        <v>3</v>
      </c>
      <c r="Q469" s="11">
        <v>0</v>
      </c>
      <c r="R469" s="11">
        <v>0</v>
      </c>
      <c r="V469" s="11">
        <v>202009</v>
      </c>
    </row>
    <row r="470" spans="1:22">
      <c r="A470" s="11" t="s">
        <v>472</v>
      </c>
      <c r="B470" s="11">
        <v>34</v>
      </c>
      <c r="C470" s="11">
        <v>40</v>
      </c>
      <c r="O470" s="11">
        <v>0</v>
      </c>
      <c r="P470" s="11">
        <v>0</v>
      </c>
      <c r="Q470" s="11">
        <v>0</v>
      </c>
      <c r="R470" s="11">
        <v>0</v>
      </c>
      <c r="V470" s="11">
        <v>202009</v>
      </c>
    </row>
    <row r="471" spans="1:22">
      <c r="A471" s="11" t="s">
        <v>1219</v>
      </c>
      <c r="B471" s="11">
        <v>34</v>
      </c>
      <c r="C471" s="11">
        <v>25</v>
      </c>
      <c r="D471" s="11">
        <v>0</v>
      </c>
      <c r="O471" s="11">
        <v>0</v>
      </c>
      <c r="P471" s="11">
        <v>0</v>
      </c>
      <c r="Q471" s="11">
        <v>0</v>
      </c>
      <c r="R471" s="11">
        <v>0</v>
      </c>
      <c r="S471" s="11">
        <v>0.5</v>
      </c>
      <c r="V471" s="11">
        <v>202009</v>
      </c>
    </row>
    <row r="472" spans="1:22">
      <c r="A472" s="11" t="s">
        <v>480</v>
      </c>
      <c r="B472" s="11">
        <v>34</v>
      </c>
      <c r="C472" s="11">
        <v>36</v>
      </c>
      <c r="O472" s="11">
        <v>0</v>
      </c>
      <c r="P472" s="11">
        <v>0</v>
      </c>
      <c r="Q472" s="11">
        <v>0</v>
      </c>
      <c r="R472" s="11">
        <v>0</v>
      </c>
      <c r="V472" s="11">
        <v>202009</v>
      </c>
    </row>
    <row r="473" spans="1:22">
      <c r="A473" s="11" t="s">
        <v>1054</v>
      </c>
      <c r="B473" s="11">
        <v>34</v>
      </c>
      <c r="C473" s="11">
        <v>40</v>
      </c>
      <c r="F473" s="11">
        <v>6.75</v>
      </c>
      <c r="M473" s="11">
        <v>90</v>
      </c>
      <c r="O473" s="11">
        <v>0</v>
      </c>
      <c r="P473" s="11">
        <v>0</v>
      </c>
      <c r="Q473" s="11">
        <v>0</v>
      </c>
      <c r="R473" s="11">
        <v>0</v>
      </c>
      <c r="V473" s="11">
        <v>202009</v>
      </c>
    </row>
    <row r="474" spans="1:22">
      <c r="A474" s="11" t="s">
        <v>500</v>
      </c>
      <c r="B474" s="11">
        <v>34</v>
      </c>
      <c r="C474" s="11">
        <v>38</v>
      </c>
      <c r="D474" s="11">
        <v>0</v>
      </c>
      <c r="E474" s="11">
        <v>4.3899999999999997</v>
      </c>
      <c r="F474" s="11">
        <v>0</v>
      </c>
      <c r="O474" s="11">
        <v>1</v>
      </c>
      <c r="P474" s="11">
        <v>0</v>
      </c>
      <c r="Q474" s="11">
        <v>1</v>
      </c>
      <c r="R474" s="11">
        <v>0</v>
      </c>
      <c r="S474" s="11">
        <v>2</v>
      </c>
      <c r="U474" s="11">
        <v>2.1</v>
      </c>
      <c r="V474" s="11">
        <v>202009</v>
      </c>
    </row>
    <row r="475" spans="1:22">
      <c r="A475" s="11" t="s">
        <v>1180</v>
      </c>
      <c r="B475" s="11">
        <v>34</v>
      </c>
      <c r="C475" s="11">
        <v>40</v>
      </c>
      <c r="F475" s="11">
        <v>6.42</v>
      </c>
      <c r="O475" s="11">
        <v>0</v>
      </c>
      <c r="P475" s="11">
        <v>0</v>
      </c>
      <c r="Q475" s="11">
        <v>0</v>
      </c>
      <c r="R475" s="11">
        <v>0</v>
      </c>
      <c r="V475" s="11">
        <v>202009</v>
      </c>
    </row>
    <row r="476" spans="1:22">
      <c r="A476" s="11" t="s">
        <v>1181</v>
      </c>
      <c r="B476" s="11">
        <v>34</v>
      </c>
      <c r="C476" s="11">
        <v>45</v>
      </c>
      <c r="E476" s="11">
        <v>0</v>
      </c>
      <c r="F476" s="11">
        <v>0</v>
      </c>
      <c r="O476" s="11">
        <v>0</v>
      </c>
      <c r="P476" s="11">
        <v>3</v>
      </c>
      <c r="Q476" s="11">
        <v>0</v>
      </c>
      <c r="R476" s="11">
        <v>0</v>
      </c>
      <c r="T476" s="11">
        <v>1.92</v>
      </c>
      <c r="U476" s="11">
        <v>0.18</v>
      </c>
      <c r="V476" s="11">
        <v>202009</v>
      </c>
    </row>
    <row r="477" spans="1:22">
      <c r="A477" s="11" t="s">
        <v>1208</v>
      </c>
      <c r="B477" s="11">
        <v>34</v>
      </c>
      <c r="C477" s="11">
        <v>16</v>
      </c>
      <c r="D477" s="11">
        <v>6.33</v>
      </c>
      <c r="O477" s="11">
        <v>0</v>
      </c>
      <c r="P477" s="11">
        <v>0</v>
      </c>
      <c r="Q477" s="11">
        <v>0</v>
      </c>
      <c r="R477" s="11">
        <v>0</v>
      </c>
      <c r="V477" s="11">
        <v>202009</v>
      </c>
    </row>
    <row r="478" spans="1:22">
      <c r="A478" s="11" t="s">
        <v>1182</v>
      </c>
      <c r="B478" s="11">
        <v>34</v>
      </c>
      <c r="C478" s="11">
        <v>0</v>
      </c>
      <c r="G478" s="11">
        <v>40</v>
      </c>
      <c r="O478" s="11">
        <v>0</v>
      </c>
      <c r="P478" s="11">
        <v>0</v>
      </c>
      <c r="Q478" s="11">
        <v>0</v>
      </c>
      <c r="R478" s="11">
        <v>0</v>
      </c>
      <c r="V478" s="11">
        <v>202009</v>
      </c>
    </row>
    <row r="479" spans="1:22">
      <c r="A479" s="11" t="s">
        <v>1449</v>
      </c>
      <c r="B479" s="11">
        <v>34</v>
      </c>
      <c r="C479" s="11">
        <v>40</v>
      </c>
      <c r="F479" s="11">
        <v>0.25</v>
      </c>
      <c r="M479" s="11">
        <v>50</v>
      </c>
      <c r="O479" s="11">
        <v>0</v>
      </c>
      <c r="P479" s="11">
        <v>0</v>
      </c>
      <c r="Q479" s="11">
        <v>0</v>
      </c>
      <c r="R479" s="11">
        <v>0</v>
      </c>
      <c r="V479" s="11">
        <v>202009</v>
      </c>
    </row>
    <row r="480" spans="1:22">
      <c r="A480" s="11" t="s">
        <v>481</v>
      </c>
      <c r="B480" s="11">
        <v>34</v>
      </c>
      <c r="C480" s="11">
        <v>20</v>
      </c>
      <c r="D480" s="11">
        <v>2.75</v>
      </c>
      <c r="O480" s="11">
        <v>0</v>
      </c>
      <c r="P480" s="11">
        <v>0</v>
      </c>
      <c r="Q480" s="11">
        <v>0</v>
      </c>
      <c r="R480" s="11">
        <v>0</v>
      </c>
      <c r="V480" s="11">
        <v>202009</v>
      </c>
    </row>
    <row r="481" spans="1:22">
      <c r="A481" s="11" t="s">
        <v>1184</v>
      </c>
      <c r="B481" s="11">
        <v>34</v>
      </c>
      <c r="C481" s="11">
        <v>0</v>
      </c>
      <c r="G481" s="11">
        <v>18</v>
      </c>
      <c r="O481" s="11">
        <v>0</v>
      </c>
      <c r="P481" s="11">
        <v>0</v>
      </c>
      <c r="Q481" s="11">
        <v>0</v>
      </c>
      <c r="R481" s="11">
        <v>0</v>
      </c>
      <c r="V481" s="11">
        <v>202009</v>
      </c>
    </row>
    <row r="482" spans="1:22">
      <c r="A482" s="11" t="s">
        <v>777</v>
      </c>
      <c r="B482" s="11">
        <v>34</v>
      </c>
      <c r="C482" s="11">
        <v>28</v>
      </c>
      <c r="O482" s="11">
        <v>0</v>
      </c>
      <c r="P482" s="11">
        <v>0</v>
      </c>
      <c r="Q482" s="11">
        <v>0</v>
      </c>
      <c r="R482" s="11">
        <v>0</v>
      </c>
      <c r="V482" s="11">
        <v>202009</v>
      </c>
    </row>
    <row r="483" spans="1:22">
      <c r="A483" s="11" t="s">
        <v>778</v>
      </c>
      <c r="B483" s="11">
        <v>34</v>
      </c>
      <c r="C483" s="11">
        <v>13</v>
      </c>
      <c r="G483" s="11">
        <v>27</v>
      </c>
      <c r="O483" s="11">
        <v>0</v>
      </c>
      <c r="P483" s="11">
        <v>0</v>
      </c>
      <c r="Q483" s="11">
        <v>0</v>
      </c>
      <c r="R483" s="11">
        <v>0</v>
      </c>
      <c r="V483" s="11">
        <v>202009</v>
      </c>
    </row>
    <row r="484" spans="1:22">
      <c r="A484" s="11" t="s">
        <v>709</v>
      </c>
      <c r="B484" s="11">
        <v>34</v>
      </c>
      <c r="C484" s="11">
        <v>36</v>
      </c>
      <c r="E484" s="11">
        <v>0.32</v>
      </c>
      <c r="O484" s="11">
        <v>0</v>
      </c>
      <c r="P484" s="11">
        <v>0</v>
      </c>
      <c r="Q484" s="11">
        <v>0</v>
      </c>
      <c r="R484" s="11">
        <v>0</v>
      </c>
      <c r="V484" s="11">
        <v>202009</v>
      </c>
    </row>
    <row r="485" spans="1:22">
      <c r="A485" s="11" t="s">
        <v>1628</v>
      </c>
      <c r="B485" s="11">
        <v>34</v>
      </c>
      <c r="C485" s="11">
        <v>40</v>
      </c>
      <c r="O485" s="11">
        <v>0</v>
      </c>
      <c r="P485" s="11">
        <v>0</v>
      </c>
      <c r="Q485" s="11">
        <v>0</v>
      </c>
      <c r="R485" s="11">
        <v>0</v>
      </c>
      <c r="V485" s="11">
        <v>202009</v>
      </c>
    </row>
    <row r="486" spans="1:22">
      <c r="A486" s="11" t="s">
        <v>1209</v>
      </c>
      <c r="B486" s="11">
        <v>34</v>
      </c>
      <c r="C486" s="11">
        <v>0</v>
      </c>
      <c r="G486" s="11">
        <v>40</v>
      </c>
      <c r="O486" s="11">
        <v>0</v>
      </c>
      <c r="P486" s="11">
        <v>0</v>
      </c>
      <c r="Q486" s="11">
        <v>0</v>
      </c>
      <c r="R486" s="11">
        <v>0</v>
      </c>
      <c r="V486" s="11">
        <v>202009</v>
      </c>
    </row>
    <row r="487" spans="1:22">
      <c r="A487" s="11" t="s">
        <v>779</v>
      </c>
      <c r="B487" s="11">
        <v>34</v>
      </c>
      <c r="C487" s="11">
        <v>38</v>
      </c>
      <c r="D487" s="11">
        <v>2</v>
      </c>
      <c r="E487" s="11">
        <v>5.04</v>
      </c>
      <c r="F487" s="11">
        <v>6.33</v>
      </c>
      <c r="O487" s="11">
        <v>0</v>
      </c>
      <c r="P487" s="11">
        <v>0</v>
      </c>
      <c r="Q487" s="11">
        <v>0</v>
      </c>
      <c r="R487" s="11">
        <v>0</v>
      </c>
      <c r="V487" s="11">
        <v>202009</v>
      </c>
    </row>
    <row r="488" spans="1:22">
      <c r="A488" s="11" t="s">
        <v>1185</v>
      </c>
      <c r="B488" s="11">
        <v>34</v>
      </c>
      <c r="C488" s="11">
        <v>40</v>
      </c>
      <c r="F488" s="11">
        <v>4.25</v>
      </c>
      <c r="O488" s="11">
        <v>0</v>
      </c>
      <c r="P488" s="11">
        <v>0</v>
      </c>
      <c r="Q488" s="11">
        <v>0</v>
      </c>
      <c r="R488" s="11">
        <v>0</v>
      </c>
      <c r="V488" s="11">
        <v>202009</v>
      </c>
    </row>
    <row r="489" spans="1:22">
      <c r="A489" s="11" t="s">
        <v>454</v>
      </c>
      <c r="B489" s="11">
        <v>34</v>
      </c>
      <c r="C489" s="11">
        <v>36.08</v>
      </c>
      <c r="N489" s="11">
        <v>3.92</v>
      </c>
      <c r="O489" s="11">
        <v>0</v>
      </c>
      <c r="P489" s="11">
        <v>0</v>
      </c>
      <c r="Q489" s="11">
        <v>0</v>
      </c>
      <c r="R489" s="11">
        <v>0</v>
      </c>
      <c r="V489" s="11">
        <v>202009</v>
      </c>
    </row>
    <row r="490" spans="1:22">
      <c r="A490" s="11" t="s">
        <v>1186</v>
      </c>
      <c r="B490" s="11">
        <v>34</v>
      </c>
      <c r="C490" s="11">
        <v>40</v>
      </c>
      <c r="E490" s="11">
        <v>5.67</v>
      </c>
      <c r="F490" s="11">
        <v>6.08</v>
      </c>
      <c r="O490" s="11">
        <v>0</v>
      </c>
      <c r="P490" s="11">
        <v>0</v>
      </c>
      <c r="Q490" s="11">
        <v>0</v>
      </c>
      <c r="R490" s="11">
        <v>0</v>
      </c>
      <c r="V490" s="11">
        <v>202009</v>
      </c>
    </row>
    <row r="491" spans="1:22">
      <c r="A491" s="11" t="s">
        <v>1820</v>
      </c>
      <c r="B491" s="11">
        <v>34</v>
      </c>
      <c r="C491" s="11">
        <v>40</v>
      </c>
      <c r="F491" s="11">
        <v>4.75</v>
      </c>
      <c r="O491" s="11">
        <v>0</v>
      </c>
      <c r="P491" s="11">
        <v>0</v>
      </c>
      <c r="Q491" s="11">
        <v>0</v>
      </c>
      <c r="R491" s="11">
        <v>0</v>
      </c>
      <c r="V491" s="11">
        <v>202009</v>
      </c>
    </row>
    <row r="492" spans="1:22">
      <c r="A492" s="11" t="s">
        <v>484</v>
      </c>
      <c r="B492" s="11">
        <v>34</v>
      </c>
      <c r="C492" s="11">
        <v>17</v>
      </c>
      <c r="M492" s="11">
        <v>48</v>
      </c>
      <c r="O492" s="11">
        <v>0</v>
      </c>
      <c r="P492" s="11">
        <v>0</v>
      </c>
      <c r="Q492" s="11">
        <v>0</v>
      </c>
      <c r="R492" s="11">
        <v>0</v>
      </c>
      <c r="V492" s="11">
        <v>202009</v>
      </c>
    </row>
    <row r="493" spans="1:22">
      <c r="A493" s="11" t="s">
        <v>1220</v>
      </c>
      <c r="B493" s="11">
        <v>34</v>
      </c>
      <c r="C493" s="11">
        <v>0</v>
      </c>
      <c r="G493" s="11">
        <v>40</v>
      </c>
      <c r="O493" s="11">
        <v>0</v>
      </c>
      <c r="P493" s="11">
        <v>0</v>
      </c>
      <c r="Q493" s="11">
        <v>0</v>
      </c>
      <c r="R493" s="11">
        <v>0</v>
      </c>
      <c r="V493" s="11">
        <v>202009</v>
      </c>
    </row>
    <row r="494" spans="1:22">
      <c r="A494" s="11" t="s">
        <v>1880</v>
      </c>
      <c r="B494" s="11">
        <v>34</v>
      </c>
      <c r="C494" s="11">
        <v>45</v>
      </c>
      <c r="E494" s="11">
        <v>2.08</v>
      </c>
      <c r="F494" s="11">
        <v>2</v>
      </c>
      <c r="M494" s="11">
        <v>83</v>
      </c>
      <c r="O494" s="11">
        <v>0</v>
      </c>
      <c r="P494" s="11">
        <v>3</v>
      </c>
      <c r="Q494" s="11">
        <v>0</v>
      </c>
      <c r="R494" s="11">
        <v>0</v>
      </c>
      <c r="V494" s="11">
        <v>202009</v>
      </c>
    </row>
    <row r="495" spans="1:22">
      <c r="A495" s="11" t="s">
        <v>1237</v>
      </c>
      <c r="B495" s="11">
        <v>34</v>
      </c>
      <c r="C495" s="11">
        <v>40</v>
      </c>
      <c r="E495" s="11">
        <v>1.25</v>
      </c>
      <c r="F495" s="11">
        <v>8.75</v>
      </c>
      <c r="O495" s="11">
        <v>0</v>
      </c>
      <c r="P495" s="11">
        <v>1</v>
      </c>
      <c r="Q495" s="11">
        <v>0</v>
      </c>
      <c r="R495" s="11">
        <v>0</v>
      </c>
      <c r="V495" s="11">
        <v>202009</v>
      </c>
    </row>
    <row r="496" spans="1:22">
      <c r="A496" s="11" t="s">
        <v>1701</v>
      </c>
      <c r="B496" s="11">
        <v>34</v>
      </c>
      <c r="C496" s="11">
        <v>40</v>
      </c>
      <c r="E496" s="11">
        <v>1.25</v>
      </c>
      <c r="F496" s="11">
        <v>9.17</v>
      </c>
      <c r="M496" s="11">
        <v>300</v>
      </c>
      <c r="O496" s="11">
        <v>0</v>
      </c>
      <c r="P496" s="11">
        <v>3</v>
      </c>
      <c r="Q496" s="11">
        <v>0</v>
      </c>
      <c r="R496" s="11">
        <v>0</v>
      </c>
      <c r="V496" s="11">
        <v>202009</v>
      </c>
    </row>
    <row r="497" spans="1:22">
      <c r="A497" s="11" t="s">
        <v>505</v>
      </c>
      <c r="B497" s="11">
        <v>34</v>
      </c>
      <c r="C497" s="11">
        <v>42.25</v>
      </c>
      <c r="N497" s="11">
        <v>2.75</v>
      </c>
      <c r="O497" s="11">
        <v>0</v>
      </c>
      <c r="P497" s="11">
        <v>0</v>
      </c>
      <c r="Q497" s="11">
        <v>0</v>
      </c>
      <c r="R497" s="11">
        <v>0</v>
      </c>
      <c r="V497" s="11">
        <v>202009</v>
      </c>
    </row>
    <row r="498" spans="1:22">
      <c r="A498" s="11" t="s">
        <v>1187</v>
      </c>
      <c r="B498" s="11">
        <v>34</v>
      </c>
      <c r="C498" s="11">
        <v>40</v>
      </c>
      <c r="F498" s="11">
        <v>0</v>
      </c>
      <c r="M498" s="11">
        <v>290</v>
      </c>
      <c r="O498" s="11">
        <v>0</v>
      </c>
      <c r="P498" s="11">
        <v>0</v>
      </c>
      <c r="Q498" s="11">
        <v>0</v>
      </c>
      <c r="R498" s="11">
        <v>0</v>
      </c>
      <c r="U498" s="11">
        <v>1.75</v>
      </c>
      <c r="V498" s="11">
        <v>202009</v>
      </c>
    </row>
    <row r="499" spans="1:22">
      <c r="A499" s="11" t="s">
        <v>477</v>
      </c>
      <c r="B499" s="11">
        <v>34</v>
      </c>
      <c r="C499" s="11">
        <v>38</v>
      </c>
      <c r="D499" s="11">
        <v>2</v>
      </c>
      <c r="E499" s="11">
        <v>5.5</v>
      </c>
      <c r="F499" s="11">
        <v>7.25</v>
      </c>
      <c r="O499" s="11">
        <v>0</v>
      </c>
      <c r="P499" s="11">
        <v>0</v>
      </c>
      <c r="Q499" s="11">
        <v>2</v>
      </c>
      <c r="R499" s="11">
        <v>0</v>
      </c>
      <c r="V499" s="11">
        <v>202009</v>
      </c>
    </row>
    <row r="500" spans="1:22">
      <c r="A500" s="11" t="s">
        <v>780</v>
      </c>
      <c r="B500" s="11">
        <v>34</v>
      </c>
      <c r="C500" s="11">
        <v>32</v>
      </c>
      <c r="D500" s="11">
        <v>6</v>
      </c>
      <c r="O500" s="11">
        <v>0</v>
      </c>
      <c r="P500" s="11">
        <v>0</v>
      </c>
      <c r="Q500" s="11">
        <v>0</v>
      </c>
      <c r="R500" s="11">
        <v>0</v>
      </c>
      <c r="V500" s="11">
        <v>202009</v>
      </c>
    </row>
    <row r="501" spans="1:22">
      <c r="A501" s="11" t="s">
        <v>1238</v>
      </c>
      <c r="B501" s="11">
        <v>34</v>
      </c>
      <c r="C501" s="11">
        <v>38</v>
      </c>
      <c r="D501" s="11">
        <v>0.82</v>
      </c>
      <c r="E501" s="11">
        <v>0.15</v>
      </c>
      <c r="O501" s="11">
        <v>0</v>
      </c>
      <c r="P501" s="11">
        <v>0</v>
      </c>
      <c r="Q501" s="11">
        <v>0</v>
      </c>
      <c r="R501" s="11">
        <v>7</v>
      </c>
      <c r="V501" s="11">
        <v>202009</v>
      </c>
    </row>
    <row r="502" spans="1:22">
      <c r="A502" s="11" t="s">
        <v>846</v>
      </c>
      <c r="B502" s="11">
        <v>34</v>
      </c>
      <c r="C502" s="11">
        <v>32</v>
      </c>
      <c r="D502" s="11">
        <v>0.57999999999999996</v>
      </c>
      <c r="E502" s="11">
        <v>0.3</v>
      </c>
      <c r="G502" s="11">
        <v>6</v>
      </c>
      <c r="O502" s="11">
        <v>0</v>
      </c>
      <c r="P502" s="11">
        <v>0</v>
      </c>
      <c r="Q502" s="11">
        <v>0</v>
      </c>
      <c r="R502" s="11">
        <v>0</v>
      </c>
      <c r="V502" s="11">
        <v>202009</v>
      </c>
    </row>
    <row r="503" spans="1:22">
      <c r="A503" s="11" t="s">
        <v>487</v>
      </c>
      <c r="B503" s="11">
        <v>34</v>
      </c>
      <c r="C503" s="11">
        <v>0</v>
      </c>
      <c r="H503" s="11">
        <v>40</v>
      </c>
      <c r="O503" s="11">
        <v>0</v>
      </c>
      <c r="P503" s="11">
        <v>0</v>
      </c>
      <c r="Q503" s="11">
        <v>0</v>
      </c>
      <c r="R503" s="11">
        <v>0</v>
      </c>
      <c r="V503" s="11">
        <v>202009</v>
      </c>
    </row>
    <row r="504" spans="1:22">
      <c r="A504" s="11" t="s">
        <v>464</v>
      </c>
      <c r="B504" s="11">
        <v>34</v>
      </c>
      <c r="C504" s="11">
        <v>38</v>
      </c>
      <c r="D504" s="11">
        <v>0</v>
      </c>
      <c r="E504" s="11">
        <v>2.3199999999999998</v>
      </c>
      <c r="F504" s="11">
        <v>5.57</v>
      </c>
      <c r="O504" s="11">
        <v>0</v>
      </c>
      <c r="P504" s="11">
        <v>0</v>
      </c>
      <c r="Q504" s="11">
        <v>0</v>
      </c>
      <c r="R504" s="11">
        <v>0</v>
      </c>
      <c r="S504" s="11">
        <v>2</v>
      </c>
      <c r="V504" s="11">
        <v>202009</v>
      </c>
    </row>
    <row r="505" spans="1:22">
      <c r="A505" s="11" t="s">
        <v>1819</v>
      </c>
      <c r="B505" s="11">
        <v>34</v>
      </c>
      <c r="C505" s="11">
        <v>40</v>
      </c>
      <c r="M505" s="11">
        <v>100</v>
      </c>
      <c r="O505" s="11">
        <v>0</v>
      </c>
      <c r="P505" s="11">
        <v>0</v>
      </c>
      <c r="Q505" s="11">
        <v>0</v>
      </c>
      <c r="R505" s="11">
        <v>0</v>
      </c>
      <c r="V505" s="11">
        <v>202009</v>
      </c>
    </row>
    <row r="506" spans="1:22">
      <c r="A506" s="11" t="s">
        <v>486</v>
      </c>
      <c r="B506" s="11">
        <v>34</v>
      </c>
      <c r="C506" s="11">
        <v>40</v>
      </c>
      <c r="F506" s="11">
        <v>6.25</v>
      </c>
      <c r="O506" s="11">
        <v>0</v>
      </c>
      <c r="P506" s="11">
        <v>0</v>
      </c>
      <c r="Q506" s="11">
        <v>0</v>
      </c>
      <c r="R506" s="11">
        <v>0</v>
      </c>
      <c r="V506" s="11">
        <v>202009</v>
      </c>
    </row>
    <row r="507" spans="1:22">
      <c r="A507" s="11" t="s">
        <v>507</v>
      </c>
      <c r="B507" s="11">
        <v>34</v>
      </c>
      <c r="C507" s="11">
        <v>0</v>
      </c>
      <c r="G507" s="11">
        <v>16</v>
      </c>
      <c r="O507" s="11">
        <v>0</v>
      </c>
      <c r="P507" s="11">
        <v>0</v>
      </c>
      <c r="Q507" s="11">
        <v>0</v>
      </c>
      <c r="R507" s="11">
        <v>0</v>
      </c>
      <c r="V507" s="11">
        <v>202009</v>
      </c>
    </row>
    <row r="508" spans="1:22">
      <c r="A508" s="11" t="s">
        <v>469</v>
      </c>
      <c r="B508" s="11">
        <v>34</v>
      </c>
      <c r="C508" s="11">
        <v>38</v>
      </c>
      <c r="D508" s="11">
        <v>0</v>
      </c>
      <c r="E508" s="11">
        <v>0</v>
      </c>
      <c r="F508" s="11">
        <v>0</v>
      </c>
      <c r="O508" s="11">
        <v>0</v>
      </c>
      <c r="P508" s="11">
        <v>0</v>
      </c>
      <c r="Q508" s="11">
        <v>0</v>
      </c>
      <c r="R508" s="11">
        <v>0</v>
      </c>
      <c r="S508" s="11">
        <v>2</v>
      </c>
      <c r="T508" s="11">
        <v>2.21</v>
      </c>
      <c r="U508" s="11">
        <v>0.77</v>
      </c>
      <c r="V508" s="11">
        <v>202009</v>
      </c>
    </row>
    <row r="509" spans="1:22">
      <c r="A509" s="11" t="s">
        <v>1210</v>
      </c>
      <c r="B509" s="11">
        <v>34</v>
      </c>
      <c r="C509" s="11">
        <v>0</v>
      </c>
      <c r="G509" s="11">
        <v>40</v>
      </c>
      <c r="O509" s="11">
        <v>0</v>
      </c>
      <c r="P509" s="11">
        <v>0</v>
      </c>
      <c r="Q509" s="11">
        <v>0</v>
      </c>
      <c r="R509" s="11">
        <v>0</v>
      </c>
      <c r="V509" s="11">
        <v>202009</v>
      </c>
    </row>
    <row r="510" spans="1:22">
      <c r="A510" s="11" t="s">
        <v>483</v>
      </c>
      <c r="B510" s="11">
        <v>34</v>
      </c>
      <c r="C510" s="11">
        <v>40</v>
      </c>
      <c r="F510" s="11">
        <v>0</v>
      </c>
      <c r="O510" s="11">
        <v>0</v>
      </c>
      <c r="P510" s="11">
        <v>0</v>
      </c>
      <c r="Q510" s="11">
        <v>0</v>
      </c>
      <c r="R510" s="11">
        <v>0</v>
      </c>
      <c r="U510" s="11">
        <v>7</v>
      </c>
      <c r="V510" s="11">
        <v>202009</v>
      </c>
    </row>
    <row r="511" spans="1:22">
      <c r="A511" s="11" t="s">
        <v>783</v>
      </c>
      <c r="B511" s="11">
        <v>34</v>
      </c>
      <c r="C511" s="11">
        <v>43.25</v>
      </c>
      <c r="N511" s="11">
        <v>1.75</v>
      </c>
      <c r="O511" s="11">
        <v>0</v>
      </c>
      <c r="P511" s="11">
        <v>3</v>
      </c>
      <c r="Q511" s="11">
        <v>0</v>
      </c>
      <c r="R511" s="11">
        <v>0</v>
      </c>
      <c r="V511" s="11">
        <v>202009</v>
      </c>
    </row>
    <row r="512" spans="1:22">
      <c r="A512" s="11" t="s">
        <v>1201</v>
      </c>
      <c r="B512" s="11">
        <v>34</v>
      </c>
      <c r="C512" s="11">
        <v>1.75</v>
      </c>
      <c r="G512" s="11">
        <v>38.25</v>
      </c>
      <c r="O512" s="11">
        <v>0</v>
      </c>
      <c r="P512" s="11">
        <v>0</v>
      </c>
      <c r="Q512" s="11">
        <v>0</v>
      </c>
      <c r="R512" s="11">
        <v>0</v>
      </c>
      <c r="V512" s="11">
        <v>202009</v>
      </c>
    </row>
    <row r="513" spans="1:22">
      <c r="A513" s="11" t="s">
        <v>1239</v>
      </c>
      <c r="B513" s="11">
        <v>34</v>
      </c>
      <c r="C513" s="11">
        <v>29</v>
      </c>
      <c r="O513" s="11">
        <v>0</v>
      </c>
      <c r="P513" s="11">
        <v>0</v>
      </c>
      <c r="Q513" s="11">
        <v>0</v>
      </c>
      <c r="R513" s="11">
        <v>0</v>
      </c>
      <c r="V513" s="11">
        <v>202009</v>
      </c>
    </row>
    <row r="514" spans="1:22">
      <c r="A514" s="11" t="s">
        <v>1211</v>
      </c>
      <c r="B514" s="11">
        <v>34</v>
      </c>
      <c r="C514" s="11">
        <v>16.5</v>
      </c>
      <c r="H514" s="11">
        <v>5.5</v>
      </c>
      <c r="O514" s="11">
        <v>0</v>
      </c>
      <c r="P514" s="11">
        <v>0</v>
      </c>
      <c r="Q514" s="11">
        <v>0</v>
      </c>
      <c r="R514" s="11">
        <v>0</v>
      </c>
      <c r="V514" s="11">
        <v>202009</v>
      </c>
    </row>
    <row r="515" spans="1:22">
      <c r="A515" s="11" t="s">
        <v>452</v>
      </c>
      <c r="B515" s="11">
        <v>34</v>
      </c>
      <c r="C515" s="11">
        <v>45</v>
      </c>
      <c r="E515" s="11">
        <v>5.21</v>
      </c>
      <c r="F515" s="11">
        <v>3.37</v>
      </c>
      <c r="O515" s="11">
        <v>0</v>
      </c>
      <c r="P515" s="11">
        <v>0</v>
      </c>
      <c r="Q515" s="11">
        <v>0</v>
      </c>
      <c r="R515" s="11">
        <v>0</v>
      </c>
      <c r="V515" s="11">
        <v>202009</v>
      </c>
    </row>
    <row r="516" spans="1:22">
      <c r="A516" s="11" t="s">
        <v>1240</v>
      </c>
      <c r="B516" s="11">
        <v>34</v>
      </c>
      <c r="C516" s="11">
        <v>45</v>
      </c>
      <c r="E516" s="11">
        <v>2.25</v>
      </c>
      <c r="F516" s="11">
        <v>4.88</v>
      </c>
      <c r="O516" s="11">
        <v>0</v>
      </c>
      <c r="P516" s="11">
        <v>0</v>
      </c>
      <c r="Q516" s="11">
        <v>0</v>
      </c>
      <c r="R516" s="11">
        <v>0</v>
      </c>
      <c r="V516" s="11">
        <v>202009</v>
      </c>
    </row>
    <row r="517" spans="1:22">
      <c r="A517" s="11" t="s">
        <v>913</v>
      </c>
      <c r="B517" s="11">
        <v>34</v>
      </c>
      <c r="C517" s="11">
        <v>0</v>
      </c>
      <c r="G517" s="11">
        <v>40</v>
      </c>
      <c r="O517" s="11">
        <v>0</v>
      </c>
      <c r="P517" s="11">
        <v>0</v>
      </c>
      <c r="Q517" s="11">
        <v>0</v>
      </c>
      <c r="R517" s="11">
        <v>0</v>
      </c>
      <c r="V517" s="11">
        <v>202009</v>
      </c>
    </row>
    <row r="518" spans="1:22">
      <c r="A518" s="11" t="s">
        <v>503</v>
      </c>
      <c r="B518" s="11">
        <v>34</v>
      </c>
      <c r="C518" s="11">
        <v>38</v>
      </c>
      <c r="D518" s="11">
        <v>2</v>
      </c>
      <c r="E518" s="11">
        <v>0</v>
      </c>
      <c r="F518" s="11">
        <v>2.17</v>
      </c>
      <c r="O518" s="11">
        <v>0</v>
      </c>
      <c r="P518" s="11">
        <v>0</v>
      </c>
      <c r="Q518" s="11">
        <v>0</v>
      </c>
      <c r="R518" s="11">
        <v>0</v>
      </c>
      <c r="T518" s="11">
        <v>3.61</v>
      </c>
      <c r="V518" s="11">
        <v>202009</v>
      </c>
    </row>
    <row r="519" spans="1:22">
      <c r="A519" s="11" t="s">
        <v>958</v>
      </c>
      <c r="B519" s="11">
        <v>34</v>
      </c>
      <c r="C519" s="11">
        <v>0</v>
      </c>
      <c r="G519" s="11">
        <v>28</v>
      </c>
      <c r="O519" s="11">
        <v>0</v>
      </c>
      <c r="P519" s="11">
        <v>0</v>
      </c>
      <c r="Q519" s="11">
        <v>0</v>
      </c>
      <c r="R519" s="11">
        <v>0</v>
      </c>
      <c r="V519" s="11">
        <v>202009</v>
      </c>
    </row>
    <row r="520" spans="1:22">
      <c r="A520" s="11" t="s">
        <v>460</v>
      </c>
      <c r="B520" s="11">
        <v>34</v>
      </c>
      <c r="C520" s="11">
        <v>40</v>
      </c>
      <c r="F520" s="11">
        <v>0</v>
      </c>
      <c r="O520" s="11">
        <v>0</v>
      </c>
      <c r="P520" s="11">
        <v>0</v>
      </c>
      <c r="Q520" s="11">
        <v>0</v>
      </c>
      <c r="R520" s="11">
        <v>0</v>
      </c>
      <c r="U520" s="11">
        <v>1.75</v>
      </c>
      <c r="V520" s="11">
        <v>202009</v>
      </c>
    </row>
    <row r="521" spans="1:22">
      <c r="A521" s="11" t="s">
        <v>451</v>
      </c>
      <c r="B521" s="11">
        <v>34</v>
      </c>
      <c r="C521" s="11">
        <v>32</v>
      </c>
      <c r="E521" s="11">
        <v>2.39</v>
      </c>
      <c r="F521" s="11">
        <v>3.33</v>
      </c>
      <c r="G521" s="11">
        <v>8</v>
      </c>
      <c r="O521" s="11">
        <v>1</v>
      </c>
      <c r="P521" s="11">
        <v>0</v>
      </c>
      <c r="Q521" s="11">
        <v>0</v>
      </c>
      <c r="R521" s="11">
        <v>0</v>
      </c>
      <c r="V521" s="11">
        <v>202009</v>
      </c>
    </row>
    <row r="522" spans="1:22">
      <c r="A522" s="11" t="s">
        <v>1882</v>
      </c>
      <c r="B522" s="11">
        <v>34</v>
      </c>
      <c r="C522" s="11">
        <v>24</v>
      </c>
      <c r="N522" s="11">
        <v>12</v>
      </c>
      <c r="O522" s="11">
        <v>0</v>
      </c>
      <c r="P522" s="11">
        <v>0</v>
      </c>
      <c r="Q522" s="11">
        <v>0</v>
      </c>
      <c r="R522" s="11">
        <v>0</v>
      </c>
      <c r="V522" s="11">
        <v>202009</v>
      </c>
    </row>
    <row r="523" spans="1:22">
      <c r="A523" s="11" t="s">
        <v>784</v>
      </c>
      <c r="B523" s="11">
        <v>34</v>
      </c>
      <c r="C523" s="11">
        <v>27</v>
      </c>
      <c r="D523" s="11">
        <v>0</v>
      </c>
      <c r="O523" s="11">
        <v>0</v>
      </c>
      <c r="P523" s="11">
        <v>0</v>
      </c>
      <c r="Q523" s="11">
        <v>0</v>
      </c>
      <c r="R523" s="11">
        <v>0</v>
      </c>
      <c r="S523" s="11">
        <v>4.5</v>
      </c>
      <c r="V523" s="11">
        <v>202009</v>
      </c>
    </row>
    <row r="524" spans="1:22">
      <c r="A524" s="11" t="s">
        <v>1192</v>
      </c>
      <c r="B524" s="11">
        <v>34</v>
      </c>
      <c r="C524" s="11">
        <v>45</v>
      </c>
      <c r="E524" s="11">
        <v>1</v>
      </c>
      <c r="O524" s="11">
        <v>0</v>
      </c>
      <c r="P524" s="11">
        <v>3</v>
      </c>
      <c r="Q524" s="11">
        <v>0</v>
      </c>
      <c r="R524" s="11">
        <v>0</v>
      </c>
      <c r="V524" s="11">
        <v>202009</v>
      </c>
    </row>
    <row r="525" spans="1:22">
      <c r="A525" s="11" t="s">
        <v>1193</v>
      </c>
      <c r="B525" s="11">
        <v>34</v>
      </c>
      <c r="C525" s="11">
        <v>0</v>
      </c>
      <c r="G525" s="11">
        <v>45</v>
      </c>
      <c r="O525" s="11">
        <v>0</v>
      </c>
      <c r="P525" s="11">
        <v>0</v>
      </c>
      <c r="Q525" s="11">
        <v>0</v>
      </c>
      <c r="R525" s="11">
        <v>0</v>
      </c>
      <c r="V525" s="11">
        <v>202009</v>
      </c>
    </row>
    <row r="526" spans="1:22">
      <c r="A526" s="11" t="s">
        <v>492</v>
      </c>
      <c r="B526" s="11">
        <v>34</v>
      </c>
      <c r="C526" s="11">
        <v>40</v>
      </c>
      <c r="F526" s="11">
        <v>6.17</v>
      </c>
      <c r="O526" s="11">
        <v>0</v>
      </c>
      <c r="P526" s="11">
        <v>0</v>
      </c>
      <c r="Q526" s="11">
        <v>0</v>
      </c>
      <c r="R526" s="11">
        <v>0</v>
      </c>
      <c r="V526" s="11">
        <v>202009</v>
      </c>
    </row>
    <row r="527" spans="1:22">
      <c r="A527" s="11" t="s">
        <v>848</v>
      </c>
      <c r="B527" s="11">
        <v>34</v>
      </c>
      <c r="C527" s="11">
        <v>40</v>
      </c>
      <c r="E527" s="11">
        <v>0</v>
      </c>
      <c r="F527" s="11">
        <v>0</v>
      </c>
      <c r="O527" s="11">
        <v>0</v>
      </c>
      <c r="P527" s="11">
        <v>0</v>
      </c>
      <c r="Q527" s="11">
        <v>0</v>
      </c>
      <c r="R527" s="11">
        <v>0</v>
      </c>
      <c r="T527" s="11">
        <v>4.0199999999999996</v>
      </c>
      <c r="U527" s="11">
        <v>1.03</v>
      </c>
      <c r="V527" s="11">
        <v>202009</v>
      </c>
    </row>
    <row r="528" spans="1:22">
      <c r="A528" s="11" t="s">
        <v>1053</v>
      </c>
      <c r="B528" s="11">
        <v>34</v>
      </c>
      <c r="C528" s="11">
        <v>0</v>
      </c>
      <c r="G528" s="11">
        <v>40</v>
      </c>
      <c r="O528" s="11">
        <v>0</v>
      </c>
      <c r="P528" s="11">
        <v>0</v>
      </c>
      <c r="Q528" s="11">
        <v>0</v>
      </c>
      <c r="R528" s="11">
        <v>0</v>
      </c>
      <c r="V528" s="11">
        <v>202009</v>
      </c>
    </row>
    <row r="529" spans="1:22">
      <c r="A529" s="11" t="s">
        <v>1194</v>
      </c>
      <c r="B529" s="11">
        <v>34</v>
      </c>
      <c r="C529" s="11">
        <v>40</v>
      </c>
      <c r="F529" s="11">
        <v>7</v>
      </c>
      <c r="O529" s="11">
        <v>0</v>
      </c>
      <c r="P529" s="11">
        <v>0</v>
      </c>
      <c r="Q529" s="11">
        <v>0</v>
      </c>
      <c r="R529" s="11">
        <v>0</v>
      </c>
      <c r="V529" s="11">
        <v>202009</v>
      </c>
    </row>
    <row r="530" spans="1:22">
      <c r="A530" s="11" t="s">
        <v>1232</v>
      </c>
      <c r="B530" s="11">
        <v>35</v>
      </c>
      <c r="C530" s="11">
        <v>40</v>
      </c>
      <c r="E530" s="11">
        <v>0</v>
      </c>
      <c r="F530" s="11">
        <v>0</v>
      </c>
      <c r="O530" s="11">
        <v>0</v>
      </c>
      <c r="P530" s="11">
        <v>0</v>
      </c>
      <c r="Q530" s="11">
        <v>0</v>
      </c>
      <c r="R530" s="11">
        <v>0</v>
      </c>
      <c r="T530" s="11">
        <v>3.56</v>
      </c>
      <c r="U530" s="11">
        <v>0.35</v>
      </c>
      <c r="V530" s="11">
        <v>202009</v>
      </c>
    </row>
    <row r="531" spans="1:22">
      <c r="A531" s="11" t="s">
        <v>1879</v>
      </c>
      <c r="B531" s="11">
        <v>35</v>
      </c>
      <c r="C531" s="11">
        <v>40</v>
      </c>
      <c r="F531" s="11">
        <v>8.75</v>
      </c>
      <c r="M531" s="11">
        <v>110</v>
      </c>
      <c r="O531" s="11">
        <v>0</v>
      </c>
      <c r="P531" s="11">
        <v>0</v>
      </c>
      <c r="Q531" s="11">
        <v>0</v>
      </c>
      <c r="R531" s="11">
        <v>0</v>
      </c>
      <c r="V531" s="11">
        <v>202009</v>
      </c>
    </row>
    <row r="532" spans="1:22">
      <c r="A532" s="11" t="s">
        <v>726</v>
      </c>
      <c r="B532" s="11">
        <v>35</v>
      </c>
      <c r="C532" s="11">
        <v>40</v>
      </c>
      <c r="F532" s="11">
        <v>0</v>
      </c>
      <c r="O532" s="11">
        <v>0</v>
      </c>
      <c r="P532" s="11">
        <v>0</v>
      </c>
      <c r="Q532" s="11">
        <v>0</v>
      </c>
      <c r="R532" s="11">
        <v>0</v>
      </c>
      <c r="U532" s="11">
        <v>3</v>
      </c>
      <c r="V532" s="11">
        <v>202009</v>
      </c>
    </row>
    <row r="533" spans="1:22">
      <c r="A533" s="11" t="s">
        <v>458</v>
      </c>
      <c r="B533" s="11">
        <v>35</v>
      </c>
      <c r="C533" s="11">
        <v>0</v>
      </c>
      <c r="G533" s="11">
        <v>40</v>
      </c>
      <c r="O533" s="11">
        <v>0</v>
      </c>
      <c r="P533" s="11">
        <v>0</v>
      </c>
      <c r="Q533" s="11">
        <v>0</v>
      </c>
      <c r="R533" s="11">
        <v>0</v>
      </c>
      <c r="V533" s="11">
        <v>202009</v>
      </c>
    </row>
    <row r="534" spans="1:22">
      <c r="A534" s="11" t="s">
        <v>1205</v>
      </c>
      <c r="B534" s="11">
        <v>35</v>
      </c>
      <c r="C534" s="11">
        <v>45</v>
      </c>
      <c r="E534" s="11">
        <v>1</v>
      </c>
      <c r="F534" s="11">
        <v>2.5299999999999998</v>
      </c>
      <c r="O534" s="11">
        <v>0</v>
      </c>
      <c r="P534" s="11">
        <v>0</v>
      </c>
      <c r="Q534" s="11">
        <v>0</v>
      </c>
      <c r="R534" s="11">
        <v>0</v>
      </c>
      <c r="V534" s="11">
        <v>202009</v>
      </c>
    </row>
    <row r="535" spans="1:22">
      <c r="A535" s="11" t="s">
        <v>488</v>
      </c>
      <c r="B535" s="11">
        <v>35</v>
      </c>
      <c r="C535" s="11">
        <v>40</v>
      </c>
      <c r="F535" s="11">
        <v>0</v>
      </c>
      <c r="O535" s="11">
        <v>0</v>
      </c>
      <c r="P535" s="11">
        <v>0</v>
      </c>
      <c r="Q535" s="11">
        <v>0</v>
      </c>
      <c r="R535" s="11">
        <v>0</v>
      </c>
      <c r="U535" s="11">
        <v>5.25</v>
      </c>
      <c r="V535" s="11">
        <v>202009</v>
      </c>
    </row>
    <row r="536" spans="1:22">
      <c r="A536" s="11" t="s">
        <v>786</v>
      </c>
      <c r="B536" s="11">
        <v>35</v>
      </c>
      <c r="C536" s="11">
        <v>40</v>
      </c>
      <c r="E536" s="11">
        <v>2.71</v>
      </c>
      <c r="F536" s="11">
        <v>3.88</v>
      </c>
      <c r="O536" s="11">
        <v>0</v>
      </c>
      <c r="P536" s="11">
        <v>0</v>
      </c>
      <c r="Q536" s="11">
        <v>0</v>
      </c>
      <c r="R536" s="11">
        <v>0</v>
      </c>
      <c r="V536" s="11">
        <v>202009</v>
      </c>
    </row>
    <row r="537" spans="1:22">
      <c r="A537" s="11" t="s">
        <v>1214</v>
      </c>
      <c r="B537" s="11">
        <v>35</v>
      </c>
      <c r="C537" s="11">
        <v>40</v>
      </c>
      <c r="O537" s="11">
        <v>0</v>
      </c>
      <c r="P537" s="11">
        <v>0</v>
      </c>
      <c r="Q537" s="11">
        <v>0</v>
      </c>
      <c r="R537" s="11">
        <v>0</v>
      </c>
      <c r="V537" s="11">
        <v>202009</v>
      </c>
    </row>
    <row r="538" spans="1:22">
      <c r="A538" s="11" t="s">
        <v>478</v>
      </c>
      <c r="B538" s="11">
        <v>35</v>
      </c>
      <c r="C538" s="11">
        <v>11.5</v>
      </c>
      <c r="M538" s="11">
        <v>537</v>
      </c>
      <c r="O538" s="11">
        <v>0</v>
      </c>
      <c r="P538" s="11">
        <v>0</v>
      </c>
      <c r="Q538" s="11">
        <v>0</v>
      </c>
      <c r="R538" s="11">
        <v>0</v>
      </c>
      <c r="V538" s="11">
        <v>202009</v>
      </c>
    </row>
    <row r="539" spans="1:22">
      <c r="A539" s="11" t="s">
        <v>845</v>
      </c>
      <c r="B539" s="11">
        <v>35</v>
      </c>
      <c r="C539" s="11">
        <v>0</v>
      </c>
      <c r="H539" s="11">
        <v>40</v>
      </c>
      <c r="O539" s="11">
        <v>0</v>
      </c>
      <c r="P539" s="11">
        <v>0</v>
      </c>
      <c r="Q539" s="11">
        <v>0</v>
      </c>
      <c r="R539" s="11">
        <v>0</v>
      </c>
      <c r="V539" s="11">
        <v>202009</v>
      </c>
    </row>
    <row r="540" spans="1:22">
      <c r="A540" s="11" t="s">
        <v>485</v>
      </c>
      <c r="B540" s="11">
        <v>35</v>
      </c>
      <c r="C540" s="11">
        <v>40</v>
      </c>
      <c r="O540" s="11">
        <v>0</v>
      </c>
      <c r="P540" s="11">
        <v>0</v>
      </c>
      <c r="Q540" s="11">
        <v>0</v>
      </c>
      <c r="R540" s="11">
        <v>0</v>
      </c>
      <c r="V540" s="11">
        <v>202009</v>
      </c>
    </row>
    <row r="541" spans="1:22">
      <c r="A541" s="11" t="s">
        <v>598</v>
      </c>
      <c r="B541" s="11">
        <v>35</v>
      </c>
      <c r="C541" s="11">
        <v>29.25</v>
      </c>
      <c r="M541" s="11">
        <v>504</v>
      </c>
      <c r="N541" s="11">
        <v>0.75</v>
      </c>
      <c r="O541" s="11">
        <v>0</v>
      </c>
      <c r="P541" s="11">
        <v>0</v>
      </c>
      <c r="Q541" s="11">
        <v>0</v>
      </c>
      <c r="R541" s="11">
        <v>0</v>
      </c>
      <c r="V541" s="11">
        <v>202009</v>
      </c>
    </row>
    <row r="542" spans="1:22">
      <c r="A542" s="11" t="s">
        <v>1215</v>
      </c>
      <c r="B542" s="11">
        <v>35</v>
      </c>
      <c r="C542" s="11">
        <v>24</v>
      </c>
      <c r="O542" s="11">
        <v>0</v>
      </c>
      <c r="P542" s="11">
        <v>0</v>
      </c>
      <c r="Q542" s="11">
        <v>0</v>
      </c>
      <c r="R542" s="11">
        <v>0</v>
      </c>
      <c r="V542" s="11">
        <v>202009</v>
      </c>
    </row>
    <row r="543" spans="1:22">
      <c r="A543" s="11" t="s">
        <v>1163</v>
      </c>
      <c r="B543" s="11">
        <v>35</v>
      </c>
      <c r="C543" s="11">
        <v>40</v>
      </c>
      <c r="F543" s="11">
        <v>7.5</v>
      </c>
      <c r="M543" s="11">
        <v>100</v>
      </c>
      <c r="O543" s="11">
        <v>0</v>
      </c>
      <c r="P543" s="11">
        <v>0</v>
      </c>
      <c r="Q543" s="11">
        <v>0</v>
      </c>
      <c r="R543" s="11">
        <v>0</v>
      </c>
      <c r="V543" s="11">
        <v>202009</v>
      </c>
    </row>
    <row r="544" spans="1:22">
      <c r="A544" s="11" t="s">
        <v>1164</v>
      </c>
      <c r="B544" s="11">
        <v>35</v>
      </c>
      <c r="C544" s="11">
        <v>40</v>
      </c>
      <c r="F544" s="11">
        <v>2.25</v>
      </c>
      <c r="O544" s="11">
        <v>0</v>
      </c>
      <c r="P544" s="11">
        <v>0</v>
      </c>
      <c r="Q544" s="11">
        <v>0</v>
      </c>
      <c r="R544" s="11">
        <v>0</v>
      </c>
      <c r="V544" s="11">
        <v>202009</v>
      </c>
    </row>
    <row r="545" spans="1:22">
      <c r="A545" s="11" t="s">
        <v>956</v>
      </c>
      <c r="B545" s="11">
        <v>35</v>
      </c>
      <c r="C545" s="11">
        <v>16</v>
      </c>
      <c r="E545" s="11">
        <v>0.52</v>
      </c>
      <c r="F545" s="11">
        <v>3.88</v>
      </c>
      <c r="G545" s="11">
        <v>24</v>
      </c>
      <c r="O545" s="11">
        <v>0</v>
      </c>
      <c r="P545" s="11">
        <v>0</v>
      </c>
      <c r="Q545" s="11">
        <v>0</v>
      </c>
      <c r="R545" s="11">
        <v>0</v>
      </c>
      <c r="V545" s="11">
        <v>202009</v>
      </c>
    </row>
    <row r="546" spans="1:22">
      <c r="A546" s="11" t="s">
        <v>1702</v>
      </c>
      <c r="B546" s="11">
        <v>35</v>
      </c>
      <c r="C546" s="11">
        <v>40</v>
      </c>
      <c r="F546" s="11">
        <v>0</v>
      </c>
      <c r="M546" s="11">
        <v>85</v>
      </c>
      <c r="O546" s="11">
        <v>0</v>
      </c>
      <c r="P546" s="11">
        <v>0</v>
      </c>
      <c r="Q546" s="11">
        <v>0</v>
      </c>
      <c r="R546" s="11">
        <v>0</v>
      </c>
      <c r="U546" s="11">
        <v>1</v>
      </c>
      <c r="V546" s="11">
        <v>202009</v>
      </c>
    </row>
    <row r="547" spans="1:22">
      <c r="A547" s="11" t="s">
        <v>1167</v>
      </c>
      <c r="B547" s="11">
        <v>35</v>
      </c>
      <c r="C547" s="11">
        <v>45</v>
      </c>
      <c r="F547" s="11">
        <v>2.25</v>
      </c>
      <c r="M547" s="11">
        <v>280</v>
      </c>
      <c r="O547" s="11">
        <v>0</v>
      </c>
      <c r="P547" s="11">
        <v>0</v>
      </c>
      <c r="Q547" s="11">
        <v>0</v>
      </c>
      <c r="R547" s="11">
        <v>0</v>
      </c>
      <c r="V547" s="11">
        <v>202009</v>
      </c>
    </row>
    <row r="548" spans="1:22">
      <c r="A548" s="11" t="s">
        <v>1168</v>
      </c>
      <c r="B548" s="11">
        <v>35</v>
      </c>
      <c r="C548" s="11">
        <v>0</v>
      </c>
      <c r="G548" s="11">
        <v>40</v>
      </c>
      <c r="O548" s="11">
        <v>0</v>
      </c>
      <c r="P548" s="11">
        <v>0</v>
      </c>
      <c r="Q548" s="11">
        <v>0</v>
      </c>
      <c r="R548" s="11">
        <v>0</v>
      </c>
      <c r="V548" s="11">
        <v>202009</v>
      </c>
    </row>
    <row r="549" spans="1:22">
      <c r="A549" s="11" t="s">
        <v>1202</v>
      </c>
      <c r="B549" s="11">
        <v>35</v>
      </c>
      <c r="C549" s="11">
        <v>32</v>
      </c>
      <c r="H549" s="11">
        <v>8</v>
      </c>
      <c r="O549" s="11">
        <v>0</v>
      </c>
      <c r="P549" s="11">
        <v>0</v>
      </c>
      <c r="Q549" s="11">
        <v>0</v>
      </c>
      <c r="R549" s="11">
        <v>0</v>
      </c>
      <c r="V549" s="11">
        <v>202009</v>
      </c>
    </row>
    <row r="550" spans="1:22">
      <c r="A550" s="11" t="s">
        <v>471</v>
      </c>
      <c r="B550" s="11">
        <v>35</v>
      </c>
      <c r="C550" s="11">
        <v>38</v>
      </c>
      <c r="D550" s="11">
        <v>2</v>
      </c>
      <c r="F550" s="11">
        <v>4.25</v>
      </c>
      <c r="O550" s="11">
        <v>0</v>
      </c>
      <c r="P550" s="11">
        <v>0</v>
      </c>
      <c r="Q550" s="11">
        <v>0</v>
      </c>
      <c r="R550" s="11">
        <v>0</v>
      </c>
      <c r="V550" s="11">
        <v>202009</v>
      </c>
    </row>
    <row r="551" spans="1:22">
      <c r="A551" s="11" t="s">
        <v>769</v>
      </c>
      <c r="B551" s="11">
        <v>35</v>
      </c>
      <c r="C551" s="11">
        <v>38</v>
      </c>
      <c r="D551" s="11">
        <v>2</v>
      </c>
      <c r="E551" s="11">
        <v>5.85</v>
      </c>
      <c r="F551" s="11">
        <v>12.48</v>
      </c>
      <c r="O551" s="11">
        <v>0</v>
      </c>
      <c r="P551" s="11">
        <v>0</v>
      </c>
      <c r="Q551" s="11">
        <v>0</v>
      </c>
      <c r="R551" s="11">
        <v>7</v>
      </c>
      <c r="V551" s="11">
        <v>202009</v>
      </c>
    </row>
    <row r="552" spans="1:22">
      <c r="A552" s="11" t="s">
        <v>1883</v>
      </c>
      <c r="B552" s="11">
        <v>35</v>
      </c>
      <c r="C552" s="11">
        <v>40</v>
      </c>
      <c r="E552" s="11">
        <v>1.78</v>
      </c>
      <c r="F552" s="11">
        <v>2.13</v>
      </c>
      <c r="O552" s="11">
        <v>0</v>
      </c>
      <c r="P552" s="11">
        <v>0</v>
      </c>
      <c r="Q552" s="11">
        <v>0</v>
      </c>
      <c r="R552" s="11">
        <v>0</v>
      </c>
      <c r="V552" s="11">
        <v>202009</v>
      </c>
    </row>
    <row r="553" spans="1:22">
      <c r="A553" s="11" t="s">
        <v>1325</v>
      </c>
      <c r="B553" s="11">
        <v>35</v>
      </c>
      <c r="C553" s="11">
        <v>0</v>
      </c>
      <c r="G553" s="11">
        <v>36</v>
      </c>
      <c r="O553" s="11">
        <v>0</v>
      </c>
      <c r="P553" s="11">
        <v>0</v>
      </c>
      <c r="Q553" s="11">
        <v>0</v>
      </c>
      <c r="R553" s="11">
        <v>0</v>
      </c>
      <c r="V553" s="11">
        <v>202009</v>
      </c>
    </row>
    <row r="554" spans="1:22">
      <c r="A554" s="11" t="s">
        <v>1881</v>
      </c>
      <c r="B554" s="11">
        <v>35</v>
      </c>
      <c r="C554" s="11">
        <v>39.22</v>
      </c>
      <c r="G554" s="11">
        <v>0.78</v>
      </c>
      <c r="M554" s="11">
        <v>170</v>
      </c>
      <c r="O554" s="11">
        <v>0</v>
      </c>
      <c r="P554" s="11">
        <v>0</v>
      </c>
      <c r="Q554" s="11">
        <v>0</v>
      </c>
      <c r="R554" s="11">
        <v>0</v>
      </c>
      <c r="V554" s="11">
        <v>202009</v>
      </c>
    </row>
    <row r="555" spans="1:22">
      <c r="A555" s="11" t="s">
        <v>482</v>
      </c>
      <c r="B555" s="11">
        <v>35</v>
      </c>
      <c r="C555" s="11">
        <v>40</v>
      </c>
      <c r="F555" s="11">
        <v>10</v>
      </c>
      <c r="M555" s="11">
        <v>195</v>
      </c>
      <c r="O555" s="11">
        <v>0</v>
      </c>
      <c r="P555" s="11">
        <v>0</v>
      </c>
      <c r="Q555" s="11">
        <v>0</v>
      </c>
      <c r="R555" s="11">
        <v>0</v>
      </c>
      <c r="V555" s="11">
        <v>202009</v>
      </c>
    </row>
    <row r="556" spans="1:22">
      <c r="A556" s="11" t="s">
        <v>1172</v>
      </c>
      <c r="B556" s="11">
        <v>35</v>
      </c>
      <c r="C556" s="11">
        <v>45</v>
      </c>
      <c r="E556" s="11">
        <v>0.92</v>
      </c>
      <c r="F556" s="11">
        <v>10.17</v>
      </c>
      <c r="O556" s="11">
        <v>0</v>
      </c>
      <c r="P556" s="11">
        <v>3</v>
      </c>
      <c r="Q556" s="11">
        <v>0</v>
      </c>
      <c r="R556" s="11">
        <v>0</v>
      </c>
      <c r="V556" s="11">
        <v>202009</v>
      </c>
    </row>
    <row r="557" spans="1:22">
      <c r="A557" s="11" t="s">
        <v>1447</v>
      </c>
      <c r="B557" s="11">
        <v>35</v>
      </c>
      <c r="C557" s="11">
        <v>40</v>
      </c>
      <c r="F557" s="11">
        <v>3.75</v>
      </c>
      <c r="O557" s="11">
        <v>0</v>
      </c>
      <c r="P557" s="11">
        <v>0</v>
      </c>
      <c r="Q557" s="11">
        <v>0</v>
      </c>
      <c r="R557" s="11">
        <v>0</v>
      </c>
      <c r="V557" s="11">
        <v>202009</v>
      </c>
    </row>
    <row r="558" spans="1:22">
      <c r="A558" s="11" t="s">
        <v>771</v>
      </c>
      <c r="B558" s="11">
        <v>35</v>
      </c>
      <c r="C558" s="11">
        <v>38</v>
      </c>
      <c r="D558" s="11">
        <v>0</v>
      </c>
      <c r="O558" s="11">
        <v>0</v>
      </c>
      <c r="P558" s="11">
        <v>0</v>
      </c>
      <c r="Q558" s="11">
        <v>0</v>
      </c>
      <c r="R558" s="11">
        <v>0</v>
      </c>
      <c r="S558" s="11">
        <v>0.12</v>
      </c>
      <c r="V558" s="11">
        <v>202009</v>
      </c>
    </row>
    <row r="559" spans="1:22">
      <c r="A559" s="11" t="s">
        <v>456</v>
      </c>
      <c r="B559" s="11">
        <v>35</v>
      </c>
      <c r="C559" s="11">
        <v>40</v>
      </c>
      <c r="F559" s="11">
        <v>4.25</v>
      </c>
      <c r="M559" s="11">
        <v>205</v>
      </c>
      <c r="O559" s="11">
        <v>0</v>
      </c>
      <c r="P559" s="11">
        <v>0</v>
      </c>
      <c r="Q559" s="11">
        <v>0</v>
      </c>
      <c r="R559" s="11">
        <v>0</v>
      </c>
      <c r="V559" s="11">
        <v>202009</v>
      </c>
    </row>
    <row r="560" spans="1:22">
      <c r="A560" s="11" t="s">
        <v>479</v>
      </c>
      <c r="B560" s="11">
        <v>35</v>
      </c>
      <c r="C560" s="11">
        <v>0</v>
      </c>
      <c r="H560" s="11">
        <v>40</v>
      </c>
      <c r="O560" s="11">
        <v>0</v>
      </c>
      <c r="P560" s="11">
        <v>0</v>
      </c>
      <c r="Q560" s="11">
        <v>0</v>
      </c>
      <c r="R560" s="11">
        <v>0</v>
      </c>
      <c r="V560" s="11">
        <v>202009</v>
      </c>
    </row>
    <row r="561" spans="1:22">
      <c r="A561" s="11" t="s">
        <v>1884</v>
      </c>
      <c r="B561" s="11">
        <v>35</v>
      </c>
      <c r="C561" s="11">
        <v>41.25</v>
      </c>
      <c r="M561" s="11">
        <v>220</v>
      </c>
      <c r="N561" s="11">
        <v>3.75</v>
      </c>
      <c r="O561" s="11">
        <v>0</v>
      </c>
      <c r="P561" s="11">
        <v>3</v>
      </c>
      <c r="Q561" s="11">
        <v>0</v>
      </c>
      <c r="R561" s="11">
        <v>0</v>
      </c>
      <c r="V561" s="11">
        <v>202009</v>
      </c>
    </row>
    <row r="562" spans="1:22">
      <c r="A562" s="36" t="s">
        <v>1216</v>
      </c>
      <c r="B562" s="36">
        <v>35</v>
      </c>
      <c r="C562" s="36">
        <v>40</v>
      </c>
      <c r="D562" s="36"/>
      <c r="E562" s="36">
        <v>4.66</v>
      </c>
      <c r="F562" s="36">
        <v>8.5299999999999994</v>
      </c>
      <c r="G562" s="36"/>
      <c r="H562" s="36"/>
      <c r="I562" s="36"/>
      <c r="J562" s="36"/>
      <c r="K562" s="36"/>
      <c r="L562" s="36"/>
      <c r="M562" s="36"/>
      <c r="N562" s="36"/>
      <c r="O562" s="36">
        <v>0</v>
      </c>
      <c r="P562" s="36">
        <v>1</v>
      </c>
      <c r="Q562" s="36">
        <v>0</v>
      </c>
      <c r="R562" s="36">
        <v>0</v>
      </c>
      <c r="S562" s="36"/>
      <c r="T562" s="36"/>
      <c r="U562" s="36"/>
      <c r="V562" s="36">
        <v>202009</v>
      </c>
    </row>
    <row r="563" spans="1:22">
      <c r="A563" s="11" t="s">
        <v>1217</v>
      </c>
      <c r="B563" s="11">
        <v>35</v>
      </c>
      <c r="C563" s="11">
        <v>36.299999999999997</v>
      </c>
      <c r="O563" s="11">
        <v>0</v>
      </c>
      <c r="P563" s="11">
        <v>0</v>
      </c>
      <c r="Q563" s="11">
        <v>0</v>
      </c>
      <c r="R563" s="11">
        <v>0</v>
      </c>
      <c r="V563" s="11">
        <v>202009</v>
      </c>
    </row>
    <row r="564" spans="1:22">
      <c r="A564" s="11" t="s">
        <v>1174</v>
      </c>
      <c r="B564" s="11">
        <v>35</v>
      </c>
      <c r="C564" s="11">
        <v>40</v>
      </c>
      <c r="F564" s="11">
        <v>13.18</v>
      </c>
      <c r="O564" s="11">
        <v>0</v>
      </c>
      <c r="P564" s="11">
        <v>2</v>
      </c>
      <c r="Q564" s="11">
        <v>0</v>
      </c>
      <c r="R564" s="11">
        <v>0</v>
      </c>
      <c r="V564" s="11">
        <v>202009</v>
      </c>
    </row>
    <row r="565" spans="1:22">
      <c r="A565" s="11" t="s">
        <v>1878</v>
      </c>
      <c r="B565" s="11">
        <v>35</v>
      </c>
      <c r="C565" s="11">
        <v>40</v>
      </c>
      <c r="E565" s="11">
        <v>0.75</v>
      </c>
      <c r="F565" s="11">
        <v>13.67</v>
      </c>
      <c r="M565" s="11">
        <v>130</v>
      </c>
      <c r="O565" s="11">
        <v>0</v>
      </c>
      <c r="P565" s="11">
        <v>3</v>
      </c>
      <c r="Q565" s="11">
        <v>0</v>
      </c>
      <c r="R565" s="11">
        <v>0</v>
      </c>
      <c r="V565" s="11">
        <v>202009</v>
      </c>
    </row>
    <row r="566" spans="1:22">
      <c r="A566" s="11" t="s">
        <v>1243</v>
      </c>
      <c r="B566" s="11">
        <v>35</v>
      </c>
      <c r="C566" s="11">
        <v>32</v>
      </c>
      <c r="D566" s="11">
        <v>0</v>
      </c>
      <c r="E566" s="11">
        <v>0</v>
      </c>
      <c r="F566" s="11">
        <v>0</v>
      </c>
      <c r="H566" s="11">
        <v>6</v>
      </c>
      <c r="O566" s="11">
        <v>0</v>
      </c>
      <c r="P566" s="11">
        <v>0</v>
      </c>
      <c r="Q566" s="11">
        <v>0</v>
      </c>
      <c r="R566" s="11">
        <v>0</v>
      </c>
      <c r="S566" s="11">
        <v>2</v>
      </c>
      <c r="T566" s="11">
        <v>4.1500000000000004</v>
      </c>
      <c r="U566" s="11">
        <v>3.92</v>
      </c>
      <c r="V566" s="11">
        <v>202009</v>
      </c>
    </row>
    <row r="567" spans="1:22">
      <c r="A567" s="11" t="s">
        <v>1175</v>
      </c>
      <c r="B567" s="11">
        <v>35</v>
      </c>
      <c r="C567" s="11">
        <v>28.47</v>
      </c>
      <c r="N567" s="11">
        <v>11.53</v>
      </c>
      <c r="O567" s="11">
        <v>0</v>
      </c>
      <c r="P567" s="11">
        <v>1</v>
      </c>
      <c r="Q567" s="11">
        <v>0</v>
      </c>
      <c r="R567" s="11">
        <v>0</v>
      </c>
      <c r="V567" s="11">
        <v>202009</v>
      </c>
    </row>
    <row r="568" spans="1:22">
      <c r="A568" s="11" t="s">
        <v>1078</v>
      </c>
      <c r="B568" s="11">
        <v>35</v>
      </c>
      <c r="C568" s="11">
        <v>0</v>
      </c>
      <c r="G568" s="11">
        <v>40</v>
      </c>
      <c r="O568" s="11">
        <v>0</v>
      </c>
      <c r="P568" s="11">
        <v>0</v>
      </c>
      <c r="Q568" s="11">
        <v>0</v>
      </c>
      <c r="R568" s="11">
        <v>0</v>
      </c>
      <c r="V568" s="11">
        <v>202009</v>
      </c>
    </row>
    <row r="569" spans="1:22">
      <c r="A569" s="11" t="s">
        <v>1612</v>
      </c>
      <c r="B569" s="11">
        <v>35</v>
      </c>
      <c r="C569" s="11">
        <v>40</v>
      </c>
      <c r="F569" s="11">
        <v>8.58</v>
      </c>
      <c r="O569" s="11">
        <v>7</v>
      </c>
      <c r="P569" s="11">
        <v>0</v>
      </c>
      <c r="Q569" s="11">
        <v>0</v>
      </c>
      <c r="R569" s="11">
        <v>0</v>
      </c>
      <c r="V569" s="11">
        <v>202009</v>
      </c>
    </row>
    <row r="570" spans="1:22">
      <c r="A570" s="11" t="s">
        <v>898</v>
      </c>
      <c r="B570" s="11">
        <v>35</v>
      </c>
      <c r="C570" s="11">
        <v>40</v>
      </c>
      <c r="F570" s="11">
        <v>0.75</v>
      </c>
      <c r="M570" s="11">
        <v>230</v>
      </c>
      <c r="O570" s="11">
        <v>0</v>
      </c>
      <c r="P570" s="11">
        <v>0</v>
      </c>
      <c r="Q570" s="11">
        <v>0</v>
      </c>
      <c r="R570" s="11">
        <v>0</v>
      </c>
      <c r="V570" s="11">
        <v>202009</v>
      </c>
    </row>
    <row r="571" spans="1:22">
      <c r="A571" s="36" t="s">
        <v>494</v>
      </c>
      <c r="B571" s="36">
        <v>35</v>
      </c>
      <c r="C571" s="36">
        <v>40</v>
      </c>
      <c r="D571" s="36"/>
      <c r="E571" s="36"/>
      <c r="F571" s="36">
        <v>43.28</v>
      </c>
      <c r="G571" s="36"/>
      <c r="H571" s="36"/>
      <c r="I571" s="36"/>
      <c r="J571" s="36"/>
      <c r="K571" s="36"/>
      <c r="L571" s="36"/>
      <c r="M571" s="36"/>
      <c r="N571" s="36"/>
      <c r="O571" s="36">
        <v>7</v>
      </c>
      <c r="P571" s="36">
        <v>0</v>
      </c>
      <c r="Q571" s="36">
        <v>7</v>
      </c>
      <c r="R571" s="36">
        <v>0</v>
      </c>
      <c r="S571" s="36"/>
      <c r="T571" s="36"/>
      <c r="U571" s="36"/>
      <c r="V571" s="36">
        <v>202009</v>
      </c>
    </row>
    <row r="572" spans="1:22">
      <c r="A572" s="11" t="s">
        <v>950</v>
      </c>
      <c r="B572" s="11">
        <v>35</v>
      </c>
      <c r="C572" s="11">
        <v>40</v>
      </c>
      <c r="E572" s="11">
        <v>0</v>
      </c>
      <c r="F572" s="11">
        <v>0</v>
      </c>
      <c r="O572" s="11">
        <v>0</v>
      </c>
      <c r="P572" s="11">
        <v>0</v>
      </c>
      <c r="Q572" s="11">
        <v>0</v>
      </c>
      <c r="R572" s="11">
        <v>0</v>
      </c>
      <c r="T572" s="11">
        <v>1.35</v>
      </c>
      <c r="U572" s="11">
        <v>1.02</v>
      </c>
      <c r="V572" s="11">
        <v>202009</v>
      </c>
    </row>
    <row r="573" spans="1:22">
      <c r="A573" s="11" t="s">
        <v>467</v>
      </c>
      <c r="B573" s="11">
        <v>35</v>
      </c>
      <c r="C573" s="11">
        <v>38</v>
      </c>
      <c r="D573" s="11">
        <v>2</v>
      </c>
      <c r="E573" s="11">
        <v>5.26</v>
      </c>
      <c r="F573" s="11">
        <v>39.18</v>
      </c>
      <c r="O573" s="11">
        <v>0</v>
      </c>
      <c r="P573" s="11">
        <v>0</v>
      </c>
      <c r="Q573" s="11">
        <v>7</v>
      </c>
      <c r="R573" s="11">
        <v>7</v>
      </c>
      <c r="V573" s="11">
        <v>202009</v>
      </c>
    </row>
    <row r="574" spans="1:22">
      <c r="A574" s="11" t="s">
        <v>1178</v>
      </c>
      <c r="B574" s="11">
        <v>35</v>
      </c>
      <c r="C574" s="11">
        <v>32</v>
      </c>
      <c r="D574" s="11">
        <v>1</v>
      </c>
      <c r="O574" s="11">
        <v>0</v>
      </c>
      <c r="P574" s="11">
        <v>0</v>
      </c>
      <c r="Q574" s="11">
        <v>0</v>
      </c>
      <c r="R574" s="11">
        <v>0</v>
      </c>
      <c r="V574" s="11">
        <v>202009</v>
      </c>
    </row>
    <row r="575" spans="1:22">
      <c r="A575" s="11" t="s">
        <v>1203</v>
      </c>
      <c r="B575" s="11">
        <v>35</v>
      </c>
      <c r="C575" s="11">
        <v>16</v>
      </c>
      <c r="O575" s="11">
        <v>0</v>
      </c>
      <c r="P575" s="11">
        <v>0</v>
      </c>
      <c r="Q575" s="11">
        <v>0</v>
      </c>
      <c r="R575" s="11">
        <v>0</v>
      </c>
      <c r="V575" s="11">
        <v>202009</v>
      </c>
    </row>
    <row r="576" spans="1:22">
      <c r="A576" s="11" t="s">
        <v>1235</v>
      </c>
      <c r="B576" s="11">
        <v>35</v>
      </c>
      <c r="C576" s="11">
        <v>25.58</v>
      </c>
      <c r="H576" s="11">
        <v>6.31</v>
      </c>
      <c r="M576" s="11">
        <v>304</v>
      </c>
      <c r="N576" s="11">
        <v>4.1100000000000003</v>
      </c>
      <c r="O576" s="11">
        <v>0</v>
      </c>
      <c r="P576" s="11">
        <v>0</v>
      </c>
      <c r="Q576" s="11">
        <v>0</v>
      </c>
      <c r="R576" s="11">
        <v>0</v>
      </c>
      <c r="V576" s="11">
        <v>202009</v>
      </c>
    </row>
    <row r="577" spans="1:22">
      <c r="A577" s="11" t="s">
        <v>1219</v>
      </c>
      <c r="B577" s="11">
        <v>35</v>
      </c>
      <c r="C577" s="11">
        <v>25</v>
      </c>
      <c r="O577" s="11">
        <v>0</v>
      </c>
      <c r="P577" s="11">
        <v>0</v>
      </c>
      <c r="Q577" s="11">
        <v>0</v>
      </c>
      <c r="R577" s="11">
        <v>0</v>
      </c>
      <c r="V577" s="11">
        <v>202009</v>
      </c>
    </row>
    <row r="578" spans="1:22">
      <c r="A578" s="11" t="s">
        <v>480</v>
      </c>
      <c r="B578" s="11">
        <v>35</v>
      </c>
      <c r="C578" s="11">
        <v>36</v>
      </c>
      <c r="D578" s="11">
        <v>0</v>
      </c>
      <c r="O578" s="11">
        <v>0</v>
      </c>
      <c r="P578" s="11">
        <v>0</v>
      </c>
      <c r="Q578" s="11">
        <v>0</v>
      </c>
      <c r="R578" s="11">
        <v>0</v>
      </c>
      <c r="S578" s="11">
        <v>3.08</v>
      </c>
      <c r="V578" s="11">
        <v>202009</v>
      </c>
    </row>
    <row r="579" spans="1:22">
      <c r="A579" s="11" t="s">
        <v>1054</v>
      </c>
      <c r="B579" s="11">
        <v>35</v>
      </c>
      <c r="C579" s="11">
        <v>40</v>
      </c>
      <c r="F579" s="11">
        <v>6.25</v>
      </c>
      <c r="M579" s="11">
        <v>90</v>
      </c>
      <c r="O579" s="11">
        <v>0</v>
      </c>
      <c r="P579" s="11">
        <v>0</v>
      </c>
      <c r="Q579" s="11">
        <v>0</v>
      </c>
      <c r="R579" s="11">
        <v>0</v>
      </c>
      <c r="V579" s="11">
        <v>202009</v>
      </c>
    </row>
    <row r="580" spans="1:22">
      <c r="A580" s="11" t="s">
        <v>1180</v>
      </c>
      <c r="B580" s="11">
        <v>35</v>
      </c>
      <c r="C580" s="11">
        <v>40</v>
      </c>
      <c r="F580" s="11">
        <v>4.17</v>
      </c>
      <c r="O580" s="11">
        <v>0</v>
      </c>
      <c r="P580" s="11">
        <v>0</v>
      </c>
      <c r="Q580" s="11">
        <v>0</v>
      </c>
      <c r="R580" s="11">
        <v>0</v>
      </c>
      <c r="V580" s="11">
        <v>202009</v>
      </c>
    </row>
    <row r="581" spans="1:22">
      <c r="A581" s="11" t="s">
        <v>1181</v>
      </c>
      <c r="B581" s="11">
        <v>35</v>
      </c>
      <c r="C581" s="11">
        <v>44.63</v>
      </c>
      <c r="N581" s="11">
        <v>0.37</v>
      </c>
      <c r="O581" s="11">
        <v>0</v>
      </c>
      <c r="P581" s="11">
        <v>3</v>
      </c>
      <c r="Q581" s="11">
        <v>0</v>
      </c>
      <c r="R581" s="11">
        <v>0</v>
      </c>
      <c r="V581" s="11">
        <v>202009</v>
      </c>
    </row>
    <row r="582" spans="1:22">
      <c r="A582" s="11" t="s">
        <v>1208</v>
      </c>
      <c r="B582" s="11">
        <v>35</v>
      </c>
      <c r="C582" s="11">
        <v>16</v>
      </c>
      <c r="D582" s="11">
        <v>6.75</v>
      </c>
      <c r="O582" s="11">
        <v>0</v>
      </c>
      <c r="P582" s="11">
        <v>0</v>
      </c>
      <c r="Q582" s="11">
        <v>0</v>
      </c>
      <c r="R582" s="11">
        <v>0</v>
      </c>
      <c r="V582" s="11">
        <v>202009</v>
      </c>
    </row>
    <row r="583" spans="1:22">
      <c r="A583" s="11" t="s">
        <v>1182</v>
      </c>
      <c r="B583" s="11">
        <v>35</v>
      </c>
      <c r="C583" s="11">
        <v>0</v>
      </c>
      <c r="G583" s="11">
        <v>40</v>
      </c>
      <c r="O583" s="11">
        <v>0</v>
      </c>
      <c r="P583" s="11">
        <v>0</v>
      </c>
      <c r="Q583" s="11">
        <v>0</v>
      </c>
      <c r="R583" s="11">
        <v>0</v>
      </c>
      <c r="V583" s="11">
        <v>202009</v>
      </c>
    </row>
    <row r="584" spans="1:22">
      <c r="A584" s="36" t="s">
        <v>1449</v>
      </c>
      <c r="B584" s="36">
        <v>35</v>
      </c>
      <c r="C584" s="36">
        <v>40</v>
      </c>
      <c r="D584" s="36"/>
      <c r="E584" s="36"/>
      <c r="F584" s="36"/>
      <c r="G584" s="36"/>
      <c r="H584" s="36"/>
      <c r="I584" s="36"/>
      <c r="J584" s="36"/>
      <c r="K584" s="36"/>
      <c r="L584" s="36"/>
      <c r="M584" s="36">
        <v>50</v>
      </c>
      <c r="N584" s="36"/>
      <c r="O584" s="36">
        <v>0</v>
      </c>
      <c r="P584" s="36">
        <v>0</v>
      </c>
      <c r="Q584" s="36">
        <v>0</v>
      </c>
      <c r="R584" s="36">
        <v>0</v>
      </c>
      <c r="S584" s="36"/>
      <c r="T584" s="36"/>
      <c r="U584" s="36"/>
      <c r="V584" s="36">
        <v>202009</v>
      </c>
    </row>
    <row r="585" spans="1:22">
      <c r="A585" s="11" t="s">
        <v>481</v>
      </c>
      <c r="B585" s="11">
        <v>35</v>
      </c>
      <c r="C585" s="11">
        <v>20</v>
      </c>
      <c r="D585" s="11">
        <v>5.5</v>
      </c>
      <c r="O585" s="11">
        <v>0</v>
      </c>
      <c r="P585" s="11">
        <v>0</v>
      </c>
      <c r="Q585" s="11">
        <v>0</v>
      </c>
      <c r="R585" s="11">
        <v>0</v>
      </c>
      <c r="V585" s="11">
        <v>202009</v>
      </c>
    </row>
    <row r="586" spans="1:22">
      <c r="A586" s="11" t="s">
        <v>1184</v>
      </c>
      <c r="B586" s="11">
        <v>35</v>
      </c>
      <c r="C586" s="11">
        <v>0</v>
      </c>
      <c r="G586" s="11">
        <v>18</v>
      </c>
      <c r="O586" s="11">
        <v>0</v>
      </c>
      <c r="P586" s="11">
        <v>0</v>
      </c>
      <c r="Q586" s="11">
        <v>0</v>
      </c>
      <c r="R586" s="11">
        <v>0</v>
      </c>
      <c r="V586" s="11">
        <v>202009</v>
      </c>
    </row>
    <row r="587" spans="1:22">
      <c r="A587" s="11" t="s">
        <v>777</v>
      </c>
      <c r="B587" s="11">
        <v>35</v>
      </c>
      <c r="C587" s="11">
        <v>28</v>
      </c>
      <c r="D587" s="11">
        <v>0</v>
      </c>
      <c r="O587" s="11">
        <v>0</v>
      </c>
      <c r="P587" s="11">
        <v>0</v>
      </c>
      <c r="Q587" s="11">
        <v>0</v>
      </c>
      <c r="R587" s="11">
        <v>0</v>
      </c>
      <c r="S587" s="11">
        <v>0.5</v>
      </c>
      <c r="V587" s="11">
        <v>202009</v>
      </c>
    </row>
    <row r="588" spans="1:22">
      <c r="A588" s="11" t="s">
        <v>778</v>
      </c>
      <c r="B588" s="11">
        <v>35</v>
      </c>
      <c r="C588" s="11">
        <v>40</v>
      </c>
      <c r="O588" s="11">
        <v>0</v>
      </c>
      <c r="P588" s="11">
        <v>0</v>
      </c>
      <c r="Q588" s="11">
        <v>0</v>
      </c>
      <c r="R588" s="11">
        <v>0</v>
      </c>
      <c r="V588" s="11">
        <v>202009</v>
      </c>
    </row>
    <row r="589" spans="1:22">
      <c r="A589" s="11" t="s">
        <v>1628</v>
      </c>
      <c r="B589" s="11">
        <v>35</v>
      </c>
      <c r="C589" s="11">
        <v>40</v>
      </c>
      <c r="O589" s="11">
        <v>0</v>
      </c>
      <c r="P589" s="11">
        <v>0</v>
      </c>
      <c r="Q589" s="11">
        <v>0</v>
      </c>
      <c r="R589" s="11">
        <v>0</v>
      </c>
      <c r="V589" s="11">
        <v>202009</v>
      </c>
    </row>
    <row r="590" spans="1:22">
      <c r="A590" s="36" t="s">
        <v>1209</v>
      </c>
      <c r="B590" s="36">
        <v>35</v>
      </c>
      <c r="C590" s="36">
        <v>0</v>
      </c>
      <c r="D590" s="36"/>
      <c r="E590" s="36"/>
      <c r="F590" s="36"/>
      <c r="G590" s="36">
        <v>40</v>
      </c>
      <c r="H590" s="36"/>
      <c r="I590" s="36"/>
      <c r="J590" s="36"/>
      <c r="K590" s="36"/>
      <c r="L590" s="36"/>
      <c r="M590" s="36"/>
      <c r="N590" s="36"/>
      <c r="O590" s="36">
        <v>0</v>
      </c>
      <c r="P590" s="36">
        <v>0</v>
      </c>
      <c r="Q590" s="36">
        <v>0</v>
      </c>
      <c r="R590" s="36">
        <v>0</v>
      </c>
      <c r="S590" s="36"/>
      <c r="T590" s="36"/>
      <c r="U590" s="36"/>
      <c r="V590" s="36">
        <v>202009</v>
      </c>
    </row>
    <row r="591" spans="1:22">
      <c r="A591" s="11" t="s">
        <v>1185</v>
      </c>
      <c r="B591" s="11">
        <v>35</v>
      </c>
      <c r="C591" s="11">
        <v>40</v>
      </c>
      <c r="F591" s="11">
        <v>3</v>
      </c>
      <c r="O591" s="11">
        <v>0</v>
      </c>
      <c r="P591" s="11">
        <v>0</v>
      </c>
      <c r="Q591" s="11">
        <v>0</v>
      </c>
      <c r="R591" s="11">
        <v>0</v>
      </c>
      <c r="V591" s="11">
        <v>202009</v>
      </c>
    </row>
    <row r="592" spans="1:22">
      <c r="A592" s="11" t="s">
        <v>1186</v>
      </c>
      <c r="B592" s="11">
        <v>35</v>
      </c>
      <c r="C592" s="11">
        <v>0</v>
      </c>
      <c r="G592" s="11">
        <v>40</v>
      </c>
      <c r="O592" s="11">
        <v>0</v>
      </c>
      <c r="P592" s="11">
        <v>0</v>
      </c>
      <c r="Q592" s="11">
        <v>0</v>
      </c>
      <c r="R592" s="11">
        <v>0</v>
      </c>
      <c r="V592" s="11">
        <v>202009</v>
      </c>
    </row>
    <row r="593" spans="1:22">
      <c r="A593" s="11" t="s">
        <v>1820</v>
      </c>
      <c r="B593" s="11">
        <v>35</v>
      </c>
      <c r="C593" s="11">
        <v>40</v>
      </c>
      <c r="F593" s="11">
        <v>4</v>
      </c>
      <c r="O593" s="11">
        <v>0</v>
      </c>
      <c r="P593" s="11">
        <v>0</v>
      </c>
      <c r="Q593" s="11">
        <v>0</v>
      </c>
      <c r="R593" s="11">
        <v>0</v>
      </c>
      <c r="V593" s="11">
        <v>202009</v>
      </c>
    </row>
    <row r="594" spans="1:22">
      <c r="A594" s="11" t="s">
        <v>484</v>
      </c>
      <c r="B594" s="11">
        <v>35</v>
      </c>
      <c r="C594" s="11">
        <v>17</v>
      </c>
      <c r="M594" s="11">
        <v>48</v>
      </c>
      <c r="O594" s="11">
        <v>0</v>
      </c>
      <c r="P594" s="11">
        <v>0</v>
      </c>
      <c r="Q594" s="11">
        <v>0</v>
      </c>
      <c r="R594" s="11">
        <v>0</v>
      </c>
      <c r="V594" s="11">
        <v>202009</v>
      </c>
    </row>
    <row r="595" spans="1:22">
      <c r="A595" s="36" t="s">
        <v>1220</v>
      </c>
      <c r="B595" s="36">
        <v>35</v>
      </c>
      <c r="C595" s="36">
        <v>40</v>
      </c>
      <c r="D595" s="36"/>
      <c r="E595" s="36"/>
      <c r="F595" s="36">
        <v>0</v>
      </c>
      <c r="G595" s="36"/>
      <c r="H595" s="36"/>
      <c r="I595" s="36"/>
      <c r="J595" s="36"/>
      <c r="K595" s="36"/>
      <c r="L595" s="36"/>
      <c r="M595" s="36">
        <v>270</v>
      </c>
      <c r="N595" s="36"/>
      <c r="O595" s="36">
        <v>0</v>
      </c>
      <c r="P595" s="36">
        <v>0</v>
      </c>
      <c r="Q595" s="36">
        <v>0</v>
      </c>
      <c r="R595" s="36">
        <v>0</v>
      </c>
      <c r="S595" s="36"/>
      <c r="T595" s="36"/>
      <c r="U595" s="36">
        <v>1</v>
      </c>
      <c r="V595" s="36">
        <v>202009</v>
      </c>
    </row>
    <row r="596" spans="1:22">
      <c r="A596" s="11" t="s">
        <v>1880</v>
      </c>
      <c r="B596" s="11">
        <v>35</v>
      </c>
      <c r="C596" s="11">
        <v>45</v>
      </c>
      <c r="E596" s="11">
        <v>3.34</v>
      </c>
      <c r="F596" s="11">
        <v>0.08</v>
      </c>
      <c r="M596" s="11">
        <v>82</v>
      </c>
      <c r="O596" s="11">
        <v>0</v>
      </c>
      <c r="P596" s="11">
        <v>3</v>
      </c>
      <c r="Q596" s="11">
        <v>0</v>
      </c>
      <c r="R596" s="11">
        <v>0</v>
      </c>
      <c r="V596" s="11">
        <v>202009</v>
      </c>
    </row>
    <row r="597" spans="1:22">
      <c r="A597" s="36" t="s">
        <v>1237</v>
      </c>
      <c r="B597" s="36">
        <v>35</v>
      </c>
      <c r="C597" s="36">
        <v>40</v>
      </c>
      <c r="D597" s="36"/>
      <c r="E597" s="36">
        <v>4</v>
      </c>
      <c r="F597" s="36">
        <v>6</v>
      </c>
      <c r="G597" s="36"/>
      <c r="H597" s="36"/>
      <c r="I597" s="36"/>
      <c r="J597" s="36"/>
      <c r="K597" s="36"/>
      <c r="L597" s="36"/>
      <c r="M597" s="36"/>
      <c r="N597" s="36"/>
      <c r="O597" s="36">
        <v>0</v>
      </c>
      <c r="P597" s="36">
        <v>0</v>
      </c>
      <c r="Q597" s="36">
        <v>0</v>
      </c>
      <c r="R597" s="36">
        <v>0</v>
      </c>
      <c r="S597" s="36"/>
      <c r="T597" s="36"/>
      <c r="U597" s="36"/>
      <c r="V597" s="36">
        <v>202009</v>
      </c>
    </row>
    <row r="598" spans="1:22">
      <c r="A598" s="11" t="s">
        <v>1701</v>
      </c>
      <c r="B598" s="11">
        <v>35</v>
      </c>
      <c r="C598" s="11">
        <v>40</v>
      </c>
      <c r="E598" s="11">
        <v>1</v>
      </c>
      <c r="F598" s="11">
        <v>7</v>
      </c>
      <c r="M598" s="11">
        <v>100</v>
      </c>
      <c r="O598" s="11">
        <v>0</v>
      </c>
      <c r="P598" s="11">
        <v>3</v>
      </c>
      <c r="Q598" s="11">
        <v>0</v>
      </c>
      <c r="R598" s="11">
        <v>0</v>
      </c>
      <c r="V598" s="11">
        <v>202009</v>
      </c>
    </row>
    <row r="599" spans="1:22">
      <c r="A599" s="11" t="s">
        <v>1187</v>
      </c>
      <c r="B599" s="11">
        <v>35</v>
      </c>
      <c r="C599" s="11">
        <v>32</v>
      </c>
      <c r="F599" s="11">
        <v>0</v>
      </c>
      <c r="G599" s="11">
        <v>8</v>
      </c>
      <c r="M599" s="11">
        <v>232</v>
      </c>
      <c r="O599" s="11">
        <v>0</v>
      </c>
      <c r="P599" s="11">
        <v>0</v>
      </c>
      <c r="Q599" s="11">
        <v>0</v>
      </c>
      <c r="R599" s="11">
        <v>0</v>
      </c>
      <c r="U599" s="11">
        <v>4.25</v>
      </c>
      <c r="V599" s="11">
        <v>202009</v>
      </c>
    </row>
    <row r="600" spans="1:22">
      <c r="A600" s="11" t="s">
        <v>477</v>
      </c>
      <c r="B600" s="11">
        <v>35</v>
      </c>
      <c r="C600" s="11">
        <v>38</v>
      </c>
      <c r="D600" s="11">
        <v>2</v>
      </c>
      <c r="E600" s="11">
        <v>0.75</v>
      </c>
      <c r="F600" s="11">
        <v>6</v>
      </c>
      <c r="O600" s="11">
        <v>0</v>
      </c>
      <c r="P600" s="11">
        <v>1</v>
      </c>
      <c r="Q600" s="11">
        <v>0</v>
      </c>
      <c r="R600" s="11">
        <v>0</v>
      </c>
      <c r="V600" s="11">
        <v>202009</v>
      </c>
    </row>
    <row r="601" spans="1:22">
      <c r="A601" s="11" t="s">
        <v>780</v>
      </c>
      <c r="B601" s="11">
        <v>35</v>
      </c>
      <c r="C601" s="11">
        <v>0</v>
      </c>
      <c r="G601" s="11">
        <v>32</v>
      </c>
      <c r="O601" s="11">
        <v>0</v>
      </c>
      <c r="P601" s="11">
        <v>0</v>
      </c>
      <c r="Q601" s="11">
        <v>0</v>
      </c>
      <c r="R601" s="11">
        <v>0</v>
      </c>
      <c r="V601" s="11">
        <v>202009</v>
      </c>
    </row>
    <row r="602" spans="1:22">
      <c r="A602" s="11" t="s">
        <v>1238</v>
      </c>
      <c r="B602" s="11">
        <v>35</v>
      </c>
      <c r="C602" s="11">
        <v>38</v>
      </c>
      <c r="D602" s="11">
        <v>1.87</v>
      </c>
      <c r="E602" s="11">
        <v>0.65</v>
      </c>
      <c r="O602" s="11">
        <v>0</v>
      </c>
      <c r="P602" s="11">
        <v>0</v>
      </c>
      <c r="Q602" s="11">
        <v>0</v>
      </c>
      <c r="R602" s="11">
        <v>0</v>
      </c>
      <c r="V602" s="11">
        <v>202009</v>
      </c>
    </row>
    <row r="603" spans="1:22">
      <c r="A603" s="11" t="s">
        <v>487</v>
      </c>
      <c r="B603" s="11">
        <v>35</v>
      </c>
      <c r="C603" s="11">
        <v>0</v>
      </c>
      <c r="H603" s="11">
        <v>40</v>
      </c>
      <c r="M603" s="11">
        <v>18</v>
      </c>
      <c r="O603" s="11">
        <v>0</v>
      </c>
      <c r="P603" s="11">
        <v>0</v>
      </c>
      <c r="Q603" s="11">
        <v>0</v>
      </c>
      <c r="R603" s="11">
        <v>0</v>
      </c>
      <c r="V603" s="11">
        <v>202009</v>
      </c>
    </row>
    <row r="604" spans="1:22">
      <c r="A604" s="11" t="s">
        <v>464</v>
      </c>
      <c r="B604" s="11">
        <v>35</v>
      </c>
      <c r="C604" s="11">
        <v>38</v>
      </c>
      <c r="D604" s="11">
        <v>0</v>
      </c>
      <c r="E604" s="11">
        <v>8.07</v>
      </c>
      <c r="F604" s="11">
        <v>11.15</v>
      </c>
      <c r="O604" s="11">
        <v>0</v>
      </c>
      <c r="P604" s="11">
        <v>0</v>
      </c>
      <c r="Q604" s="11">
        <v>0</v>
      </c>
      <c r="R604" s="11">
        <v>0</v>
      </c>
      <c r="S604" s="11">
        <v>2</v>
      </c>
      <c r="V604" s="11">
        <v>202009</v>
      </c>
    </row>
    <row r="605" spans="1:22">
      <c r="A605" s="11" t="s">
        <v>1819</v>
      </c>
      <c r="B605" s="11">
        <v>35</v>
      </c>
      <c r="C605" s="11">
        <v>40</v>
      </c>
      <c r="M605" s="11">
        <v>100</v>
      </c>
      <c r="O605" s="11">
        <v>0</v>
      </c>
      <c r="P605" s="11">
        <v>0</v>
      </c>
      <c r="Q605" s="11">
        <v>0</v>
      </c>
      <c r="R605" s="11">
        <v>0</v>
      </c>
      <c r="V605" s="11">
        <v>202009</v>
      </c>
    </row>
    <row r="606" spans="1:22">
      <c r="A606" s="11" t="s">
        <v>486</v>
      </c>
      <c r="B606" s="11">
        <v>35</v>
      </c>
      <c r="C606" s="11">
        <v>40</v>
      </c>
      <c r="F606" s="11">
        <v>6.25</v>
      </c>
      <c r="O606" s="11">
        <v>0</v>
      </c>
      <c r="P606" s="11">
        <v>0</v>
      </c>
      <c r="Q606" s="11">
        <v>0</v>
      </c>
      <c r="R606" s="11">
        <v>0</v>
      </c>
      <c r="V606" s="11">
        <v>202009</v>
      </c>
    </row>
    <row r="607" spans="1:22">
      <c r="A607" s="11" t="s">
        <v>1537</v>
      </c>
      <c r="B607" s="11">
        <v>35</v>
      </c>
      <c r="C607" s="11">
        <v>40</v>
      </c>
      <c r="F607" s="11">
        <v>1</v>
      </c>
      <c r="O607" s="11">
        <v>0</v>
      </c>
      <c r="P607" s="11">
        <v>0</v>
      </c>
      <c r="Q607" s="11">
        <v>0</v>
      </c>
      <c r="R607" s="11">
        <v>0</v>
      </c>
      <c r="V607" s="11">
        <v>202009</v>
      </c>
    </row>
    <row r="608" spans="1:22">
      <c r="A608" s="11" t="s">
        <v>507</v>
      </c>
      <c r="B608" s="11">
        <v>35</v>
      </c>
      <c r="C608" s="11">
        <v>0</v>
      </c>
      <c r="G608" s="11">
        <v>16</v>
      </c>
      <c r="O608" s="11">
        <v>0</v>
      </c>
      <c r="P608" s="11">
        <v>0</v>
      </c>
      <c r="Q608" s="11">
        <v>0</v>
      </c>
      <c r="R608" s="11">
        <v>0</v>
      </c>
      <c r="V608" s="11">
        <v>202009</v>
      </c>
    </row>
    <row r="609" spans="1:22">
      <c r="A609" s="11" t="s">
        <v>483</v>
      </c>
      <c r="B609" s="11">
        <v>35</v>
      </c>
      <c r="C609" s="11">
        <v>40</v>
      </c>
      <c r="F609" s="11">
        <v>0</v>
      </c>
      <c r="O609" s="11">
        <v>0</v>
      </c>
      <c r="P609" s="11">
        <v>0</v>
      </c>
      <c r="Q609" s="11">
        <v>0</v>
      </c>
      <c r="R609" s="11">
        <v>0</v>
      </c>
      <c r="U609" s="11">
        <v>7</v>
      </c>
      <c r="V609" s="11">
        <v>202009</v>
      </c>
    </row>
    <row r="610" spans="1:22">
      <c r="A610" s="11" t="s">
        <v>783</v>
      </c>
      <c r="B610" s="11">
        <v>35</v>
      </c>
      <c r="C610" s="11">
        <v>45</v>
      </c>
      <c r="E610" s="11">
        <v>3.5</v>
      </c>
      <c r="F610" s="11">
        <v>3.25</v>
      </c>
      <c r="O610" s="11">
        <v>0</v>
      </c>
      <c r="P610" s="11">
        <v>3</v>
      </c>
      <c r="Q610" s="11">
        <v>0</v>
      </c>
      <c r="R610" s="11">
        <v>0</v>
      </c>
      <c r="V610" s="11">
        <v>202009</v>
      </c>
    </row>
    <row r="611" spans="1:22">
      <c r="A611" s="11" t="s">
        <v>1201</v>
      </c>
      <c r="B611" s="11">
        <v>35</v>
      </c>
      <c r="C611" s="11">
        <v>40</v>
      </c>
      <c r="E611" s="11">
        <v>0</v>
      </c>
      <c r="F611" s="11">
        <v>0</v>
      </c>
      <c r="O611" s="11">
        <v>0</v>
      </c>
      <c r="P611" s="11">
        <v>0</v>
      </c>
      <c r="Q611" s="11">
        <v>0</v>
      </c>
      <c r="R611" s="11">
        <v>0</v>
      </c>
      <c r="T611" s="11">
        <v>5.04</v>
      </c>
      <c r="U611" s="11">
        <v>7.52</v>
      </c>
      <c r="V611" s="11">
        <v>202009</v>
      </c>
    </row>
    <row r="612" spans="1:22">
      <c r="A612" s="11" t="s">
        <v>1239</v>
      </c>
      <c r="B612" s="11">
        <v>35</v>
      </c>
      <c r="C612" s="11">
        <v>33.25</v>
      </c>
      <c r="O612" s="11">
        <v>0</v>
      </c>
      <c r="P612" s="11">
        <v>0</v>
      </c>
      <c r="Q612" s="11">
        <v>0</v>
      </c>
      <c r="R612" s="11">
        <v>0</v>
      </c>
      <c r="V612" s="11">
        <v>202009</v>
      </c>
    </row>
    <row r="613" spans="1:22">
      <c r="A613" s="11" t="s">
        <v>1211</v>
      </c>
      <c r="B613" s="11">
        <v>35</v>
      </c>
      <c r="C613" s="11">
        <v>22</v>
      </c>
      <c r="O613" s="11">
        <v>0</v>
      </c>
      <c r="P613" s="11">
        <v>0</v>
      </c>
      <c r="Q613" s="11">
        <v>0</v>
      </c>
      <c r="R613" s="11">
        <v>0</v>
      </c>
      <c r="V613" s="11">
        <v>202009</v>
      </c>
    </row>
    <row r="614" spans="1:22">
      <c r="A614" s="11" t="s">
        <v>452</v>
      </c>
      <c r="B614" s="11">
        <v>35</v>
      </c>
      <c r="C614" s="11">
        <v>45</v>
      </c>
      <c r="E614" s="11">
        <v>0.7</v>
      </c>
      <c r="F614" s="11">
        <v>9.0299999999999994</v>
      </c>
      <c r="O614" s="11">
        <v>0</v>
      </c>
      <c r="P614" s="11">
        <v>3</v>
      </c>
      <c r="Q614" s="11">
        <v>0</v>
      </c>
      <c r="R614" s="11">
        <v>0</v>
      </c>
      <c r="V614" s="11">
        <v>202009</v>
      </c>
    </row>
    <row r="615" spans="1:22">
      <c r="A615" s="11" t="s">
        <v>913</v>
      </c>
      <c r="B615" s="11">
        <v>35</v>
      </c>
      <c r="C615" s="11">
        <v>0</v>
      </c>
      <c r="G615" s="11">
        <v>40</v>
      </c>
      <c r="O615" s="11">
        <v>0</v>
      </c>
      <c r="P615" s="11">
        <v>0</v>
      </c>
      <c r="Q615" s="11">
        <v>0</v>
      </c>
      <c r="R615" s="11">
        <v>0</v>
      </c>
      <c r="V615" s="11">
        <v>202009</v>
      </c>
    </row>
    <row r="616" spans="1:22">
      <c r="A616" s="11" t="s">
        <v>1221</v>
      </c>
      <c r="B616" s="11">
        <v>35</v>
      </c>
      <c r="C616" s="11">
        <v>40</v>
      </c>
      <c r="E616" s="11">
        <v>1.42</v>
      </c>
      <c r="O616" s="11">
        <v>0</v>
      </c>
      <c r="P616" s="11">
        <v>0</v>
      </c>
      <c r="Q616" s="11">
        <v>0</v>
      </c>
      <c r="R616" s="11">
        <v>0</v>
      </c>
      <c r="V616" s="11">
        <v>202009</v>
      </c>
    </row>
    <row r="617" spans="1:22">
      <c r="A617" s="11" t="s">
        <v>958</v>
      </c>
      <c r="B617" s="11">
        <v>35</v>
      </c>
      <c r="C617" s="11">
        <v>0</v>
      </c>
      <c r="G617" s="11">
        <v>28</v>
      </c>
      <c r="O617" s="11">
        <v>0</v>
      </c>
      <c r="P617" s="11">
        <v>0</v>
      </c>
      <c r="Q617" s="11">
        <v>0</v>
      </c>
      <c r="R617" s="11">
        <v>0</v>
      </c>
      <c r="V617" s="11">
        <v>202009</v>
      </c>
    </row>
    <row r="618" spans="1:22">
      <c r="A618" s="11" t="s">
        <v>460</v>
      </c>
      <c r="B618" s="11">
        <v>35</v>
      </c>
      <c r="C618" s="11">
        <v>40</v>
      </c>
      <c r="F618" s="11">
        <v>0</v>
      </c>
      <c r="O618" s="11">
        <v>0</v>
      </c>
      <c r="P618" s="11">
        <v>0</v>
      </c>
      <c r="Q618" s="11">
        <v>0</v>
      </c>
      <c r="R618" s="11">
        <v>0</v>
      </c>
      <c r="U618" s="11">
        <v>1.75</v>
      </c>
      <c r="V618" s="11">
        <v>202009</v>
      </c>
    </row>
    <row r="619" spans="1:22">
      <c r="A619" s="11" t="s">
        <v>784</v>
      </c>
      <c r="B619" s="11">
        <v>35</v>
      </c>
      <c r="C619" s="11">
        <v>27</v>
      </c>
      <c r="D619" s="11">
        <v>0</v>
      </c>
      <c r="O619" s="11">
        <v>0</v>
      </c>
      <c r="P619" s="11">
        <v>0</v>
      </c>
      <c r="Q619" s="11">
        <v>0</v>
      </c>
      <c r="R619" s="11">
        <v>0</v>
      </c>
      <c r="S619" s="11">
        <v>2.25</v>
      </c>
      <c r="V619" s="11">
        <v>202009</v>
      </c>
    </row>
    <row r="620" spans="1:22">
      <c r="A620" s="11" t="s">
        <v>492</v>
      </c>
      <c r="B620" s="11">
        <v>35</v>
      </c>
      <c r="C620" s="11">
        <v>40</v>
      </c>
      <c r="F620" s="11">
        <v>4.92</v>
      </c>
      <c r="O620" s="11">
        <v>0</v>
      </c>
      <c r="P620" s="11">
        <v>0</v>
      </c>
      <c r="Q620" s="11">
        <v>0</v>
      </c>
      <c r="R620" s="11">
        <v>0</v>
      </c>
      <c r="V620" s="11">
        <v>202009</v>
      </c>
    </row>
    <row r="621" spans="1:22">
      <c r="A621" s="11" t="s">
        <v>1818</v>
      </c>
      <c r="B621" s="11">
        <v>35</v>
      </c>
      <c r="C621" s="11">
        <v>40</v>
      </c>
      <c r="E621" s="11">
        <v>2.5299999999999998</v>
      </c>
      <c r="F621" s="11">
        <v>8.42</v>
      </c>
      <c r="M621" s="11">
        <v>425</v>
      </c>
      <c r="O621" s="11">
        <v>0</v>
      </c>
      <c r="P621" s="11">
        <v>0</v>
      </c>
      <c r="Q621" s="11">
        <v>0</v>
      </c>
      <c r="R621" s="11">
        <v>0</v>
      </c>
      <c r="V621" s="11">
        <v>202009</v>
      </c>
    </row>
    <row r="622" spans="1:22">
      <c r="A622" s="11" t="s">
        <v>1194</v>
      </c>
      <c r="B622" s="11">
        <v>35</v>
      </c>
      <c r="C622" s="11">
        <v>40</v>
      </c>
      <c r="F622" s="11">
        <v>7.25</v>
      </c>
      <c r="O622" s="11">
        <v>0</v>
      </c>
      <c r="P622" s="11">
        <v>0</v>
      </c>
      <c r="Q622" s="11">
        <v>0</v>
      </c>
      <c r="R622" s="11">
        <v>0</v>
      </c>
      <c r="V622" s="11">
        <v>202009</v>
      </c>
    </row>
    <row r="623" spans="1:22">
      <c r="A623" s="11" t="s">
        <v>507</v>
      </c>
      <c r="B623" s="11">
        <v>36</v>
      </c>
      <c r="C623" s="11">
        <v>0</v>
      </c>
      <c r="G623" s="11">
        <v>8</v>
      </c>
      <c r="N623" s="11">
        <v>8</v>
      </c>
      <c r="O623" s="11">
        <v>0</v>
      </c>
      <c r="P623" s="11">
        <v>0</v>
      </c>
      <c r="Q623" s="11">
        <v>0</v>
      </c>
      <c r="R623" s="11">
        <v>0</v>
      </c>
      <c r="V623" s="11">
        <v>202009</v>
      </c>
    </row>
  </sheetData>
  <autoFilter ref="A3:V910" xr:uid="{C9380D98-F714-40F3-94E6-44D97AC44FDC}"/>
  <sortState xmlns:xlrd2="http://schemas.microsoft.com/office/spreadsheetml/2017/richdata2" ref="A4:V623">
    <sortCondition ref="B4:B623"/>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1069"/>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31</v>
      </c>
      <c r="C4" s="11" t="s">
        <v>185</v>
      </c>
      <c r="D4" s="11" t="s">
        <v>206</v>
      </c>
      <c r="E4" s="11">
        <v>49.97999999999999</v>
      </c>
      <c r="F4" s="11">
        <v>201709</v>
      </c>
    </row>
    <row r="5" spans="1:6">
      <c r="A5" s="11" t="s">
        <v>715</v>
      </c>
      <c r="B5" s="11">
        <v>31</v>
      </c>
      <c r="C5" s="11" t="s">
        <v>175</v>
      </c>
      <c r="D5" s="11" t="s">
        <v>198</v>
      </c>
      <c r="E5" s="11">
        <v>8</v>
      </c>
      <c r="F5" s="11">
        <v>201709</v>
      </c>
    </row>
    <row r="6" spans="1:6">
      <c r="A6" s="11" t="s">
        <v>466</v>
      </c>
      <c r="B6" s="11">
        <v>31</v>
      </c>
      <c r="C6" s="11" t="s">
        <v>175</v>
      </c>
      <c r="D6" s="11" t="s">
        <v>177</v>
      </c>
      <c r="E6" s="11">
        <v>24.5</v>
      </c>
      <c r="F6" s="11">
        <v>201709</v>
      </c>
    </row>
    <row r="7" spans="1:6">
      <c r="A7" s="11" t="s">
        <v>466</v>
      </c>
      <c r="B7" s="11">
        <v>31</v>
      </c>
      <c r="C7" s="11" t="s">
        <v>175</v>
      </c>
      <c r="D7" s="11" t="s">
        <v>198</v>
      </c>
      <c r="E7" s="11">
        <v>3</v>
      </c>
      <c r="F7" s="11">
        <v>201709</v>
      </c>
    </row>
    <row r="8" spans="1:6">
      <c r="A8" s="11" t="s">
        <v>726</v>
      </c>
      <c r="B8" s="11">
        <v>31</v>
      </c>
      <c r="C8" s="11" t="s">
        <v>175</v>
      </c>
      <c r="D8" s="11" t="s">
        <v>185</v>
      </c>
      <c r="E8" s="11">
        <v>1</v>
      </c>
      <c r="F8" s="11">
        <v>201709</v>
      </c>
    </row>
    <row r="9" spans="1:6">
      <c r="A9" s="11" t="s">
        <v>726</v>
      </c>
      <c r="B9" s="11">
        <v>31</v>
      </c>
      <c r="C9" s="11" t="s">
        <v>175</v>
      </c>
      <c r="D9" s="11" t="s">
        <v>177</v>
      </c>
      <c r="E9" s="11">
        <v>1</v>
      </c>
      <c r="F9" s="11">
        <v>201709</v>
      </c>
    </row>
    <row r="10" spans="1:6">
      <c r="A10" s="11" t="s">
        <v>726</v>
      </c>
      <c r="B10" s="11">
        <v>31</v>
      </c>
      <c r="C10" s="11" t="s">
        <v>175</v>
      </c>
      <c r="D10" s="11" t="s">
        <v>198</v>
      </c>
      <c r="E10" s="11">
        <v>23</v>
      </c>
      <c r="F10" s="11">
        <v>201709</v>
      </c>
    </row>
    <row r="11" spans="1:6">
      <c r="A11" s="11" t="s">
        <v>458</v>
      </c>
      <c r="B11" s="11">
        <v>31</v>
      </c>
      <c r="C11" s="11" t="s">
        <v>185</v>
      </c>
      <c r="D11" s="11" t="s">
        <v>182</v>
      </c>
      <c r="E11" s="11">
        <v>7.25</v>
      </c>
      <c r="F11" s="11">
        <v>201709</v>
      </c>
    </row>
    <row r="12" spans="1:6">
      <c r="A12" s="11" t="s">
        <v>458</v>
      </c>
      <c r="B12" s="11">
        <v>31</v>
      </c>
      <c r="C12" s="11" t="s">
        <v>185</v>
      </c>
      <c r="D12" s="11" t="s">
        <v>198</v>
      </c>
      <c r="E12" s="11">
        <v>2.5</v>
      </c>
      <c r="F12" s="11">
        <v>201709</v>
      </c>
    </row>
    <row r="13" spans="1:6">
      <c r="A13" s="11" t="s">
        <v>458</v>
      </c>
      <c r="B13" s="11">
        <v>31</v>
      </c>
      <c r="C13" s="11" t="s">
        <v>185</v>
      </c>
      <c r="D13" s="11" t="s">
        <v>206</v>
      </c>
      <c r="E13" s="11">
        <v>1</v>
      </c>
      <c r="F13" s="11">
        <v>201709</v>
      </c>
    </row>
    <row r="14" spans="1:6">
      <c r="A14" s="11" t="s">
        <v>453</v>
      </c>
      <c r="B14" s="11">
        <v>31</v>
      </c>
      <c r="C14" s="11" t="s">
        <v>175</v>
      </c>
      <c r="D14" s="11" t="s">
        <v>177</v>
      </c>
      <c r="E14" s="11">
        <v>7</v>
      </c>
      <c r="F14" s="11">
        <v>201709</v>
      </c>
    </row>
    <row r="15" spans="1:6">
      <c r="A15" s="11" t="s">
        <v>453</v>
      </c>
      <c r="B15" s="11">
        <v>31</v>
      </c>
      <c r="C15" s="11" t="s">
        <v>175</v>
      </c>
      <c r="D15" s="11" t="s">
        <v>198</v>
      </c>
      <c r="E15" s="11">
        <v>20.5</v>
      </c>
      <c r="F15" s="11">
        <v>201709</v>
      </c>
    </row>
    <row r="16" spans="1:6">
      <c r="A16" s="11" t="s">
        <v>453</v>
      </c>
      <c r="B16" s="11">
        <v>31</v>
      </c>
      <c r="C16" s="11" t="s">
        <v>175</v>
      </c>
      <c r="D16" s="11" t="s">
        <v>206</v>
      </c>
      <c r="E16" s="11">
        <v>5</v>
      </c>
      <c r="F16" s="11">
        <v>201709</v>
      </c>
    </row>
    <row r="17" spans="1:6">
      <c r="A17" s="11" t="s">
        <v>786</v>
      </c>
      <c r="B17" s="11">
        <v>31</v>
      </c>
      <c r="C17" s="11" t="s">
        <v>198</v>
      </c>
      <c r="D17" s="11" t="s">
        <v>185</v>
      </c>
      <c r="E17" s="11">
        <v>38.100000000000009</v>
      </c>
      <c r="F17" s="11">
        <v>201709</v>
      </c>
    </row>
    <row r="18" spans="1:6">
      <c r="A18" s="11" t="s">
        <v>485</v>
      </c>
      <c r="B18" s="11">
        <v>31</v>
      </c>
      <c r="C18" s="11" t="s">
        <v>175</v>
      </c>
      <c r="D18" s="11" t="s">
        <v>185</v>
      </c>
      <c r="E18" s="11">
        <v>33.25</v>
      </c>
      <c r="F18" s="11">
        <v>201709</v>
      </c>
    </row>
    <row r="19" spans="1:6">
      <c r="A19" s="11" t="s">
        <v>485</v>
      </c>
      <c r="B19" s="11">
        <v>31</v>
      </c>
      <c r="C19" s="11" t="s">
        <v>175</v>
      </c>
      <c r="D19" s="11" t="s">
        <v>206</v>
      </c>
      <c r="E19" s="11">
        <v>10.5</v>
      </c>
      <c r="F19" s="11">
        <v>201709</v>
      </c>
    </row>
    <row r="20" spans="1:6">
      <c r="A20" s="11" t="s">
        <v>598</v>
      </c>
      <c r="B20" s="11">
        <v>31</v>
      </c>
      <c r="C20" s="11" t="s">
        <v>203</v>
      </c>
      <c r="D20" s="11" t="s">
        <v>198</v>
      </c>
      <c r="E20" s="11">
        <v>15.5</v>
      </c>
      <c r="F20" s="11">
        <v>201709</v>
      </c>
    </row>
    <row r="21" spans="1:6">
      <c r="A21" s="11" t="s">
        <v>459</v>
      </c>
      <c r="B21" s="11">
        <v>31</v>
      </c>
      <c r="C21" s="11" t="s">
        <v>175</v>
      </c>
      <c r="D21" s="11" t="s">
        <v>198</v>
      </c>
      <c r="E21" s="11">
        <v>40</v>
      </c>
      <c r="F21" s="11">
        <v>201709</v>
      </c>
    </row>
    <row r="22" spans="1:6">
      <c r="A22" s="11" t="s">
        <v>471</v>
      </c>
      <c r="B22" s="11">
        <v>31</v>
      </c>
      <c r="C22" s="11" t="s">
        <v>185</v>
      </c>
      <c r="D22" s="11" t="s">
        <v>206</v>
      </c>
      <c r="E22" s="11">
        <v>52.489999999999995</v>
      </c>
      <c r="F22" s="11">
        <v>201709</v>
      </c>
    </row>
    <row r="23" spans="1:6">
      <c r="A23" s="11" t="s">
        <v>498</v>
      </c>
      <c r="B23" s="11">
        <v>31</v>
      </c>
      <c r="C23" s="11" t="s">
        <v>175</v>
      </c>
      <c r="D23" s="11" t="s">
        <v>206</v>
      </c>
      <c r="E23" s="11">
        <v>46.84</v>
      </c>
      <c r="F23" s="11">
        <v>201709</v>
      </c>
    </row>
    <row r="24" spans="1:6">
      <c r="A24" s="11" t="s">
        <v>479</v>
      </c>
      <c r="B24" s="11">
        <v>31</v>
      </c>
      <c r="C24" s="11" t="s">
        <v>175</v>
      </c>
      <c r="D24" s="11" t="s">
        <v>177</v>
      </c>
      <c r="E24" s="11">
        <v>19</v>
      </c>
      <c r="F24" s="11">
        <v>201709</v>
      </c>
    </row>
    <row r="25" spans="1:6">
      <c r="A25" s="11" t="s">
        <v>479</v>
      </c>
      <c r="B25" s="11">
        <v>31</v>
      </c>
      <c r="C25" s="11" t="s">
        <v>175</v>
      </c>
      <c r="D25" s="11" t="s">
        <v>198</v>
      </c>
      <c r="E25" s="11">
        <v>26.5</v>
      </c>
      <c r="F25" s="11">
        <v>201709</v>
      </c>
    </row>
    <row r="26" spans="1:6">
      <c r="A26" s="11" t="s">
        <v>499</v>
      </c>
      <c r="B26" s="11">
        <v>31</v>
      </c>
      <c r="C26" s="11" t="s">
        <v>175</v>
      </c>
      <c r="D26" s="11" t="s">
        <v>206</v>
      </c>
      <c r="E26" s="11">
        <v>56.17</v>
      </c>
      <c r="F26" s="11">
        <v>201709</v>
      </c>
    </row>
    <row r="27" spans="1:6">
      <c r="A27" s="11" t="s">
        <v>489</v>
      </c>
      <c r="B27" s="11">
        <v>31</v>
      </c>
      <c r="C27" s="11" t="s">
        <v>203</v>
      </c>
      <c r="D27" s="11" t="s">
        <v>198</v>
      </c>
      <c r="E27" s="11">
        <v>27.25</v>
      </c>
      <c r="F27" s="11">
        <v>201709</v>
      </c>
    </row>
    <row r="28" spans="1:6">
      <c r="A28" s="11" t="s">
        <v>467</v>
      </c>
      <c r="B28" s="11">
        <v>31</v>
      </c>
      <c r="C28" s="11" t="s">
        <v>185</v>
      </c>
      <c r="D28" s="11" t="s">
        <v>206</v>
      </c>
      <c r="E28" s="11">
        <v>76.84</v>
      </c>
      <c r="F28" s="11">
        <v>201709</v>
      </c>
    </row>
    <row r="29" spans="1:6">
      <c r="A29" s="11" t="s">
        <v>774</v>
      </c>
      <c r="B29" s="11">
        <v>31</v>
      </c>
      <c r="C29" s="11" t="s">
        <v>175</v>
      </c>
      <c r="D29" s="11" t="s">
        <v>198</v>
      </c>
      <c r="E29" s="11">
        <v>48.75</v>
      </c>
      <c r="F29" s="11">
        <v>201709</v>
      </c>
    </row>
    <row r="30" spans="1:6">
      <c r="A30" s="11" t="s">
        <v>775</v>
      </c>
      <c r="B30" s="11">
        <v>31</v>
      </c>
      <c r="C30" s="11" t="s">
        <v>198</v>
      </c>
      <c r="D30" s="11" t="s">
        <v>185</v>
      </c>
      <c r="E30" s="11">
        <v>50.469999999999992</v>
      </c>
      <c r="F30" s="11">
        <v>201709</v>
      </c>
    </row>
    <row r="31" spans="1:6">
      <c r="A31" s="11" t="s">
        <v>472</v>
      </c>
      <c r="B31" s="11">
        <v>31</v>
      </c>
      <c r="C31" s="11" t="s">
        <v>203</v>
      </c>
      <c r="D31" s="11" t="s">
        <v>198</v>
      </c>
      <c r="E31" s="11">
        <v>43.75</v>
      </c>
      <c r="F31" s="11">
        <v>201709</v>
      </c>
    </row>
    <row r="32" spans="1:6">
      <c r="A32" s="11" t="s">
        <v>481</v>
      </c>
      <c r="B32" s="11">
        <v>31</v>
      </c>
      <c r="C32" s="11" t="s">
        <v>175</v>
      </c>
      <c r="D32" s="11" t="s">
        <v>198</v>
      </c>
      <c r="E32" s="11">
        <v>20</v>
      </c>
      <c r="F32" s="11">
        <v>201709</v>
      </c>
    </row>
    <row r="33" spans="1:6">
      <c r="A33" s="11" t="s">
        <v>777</v>
      </c>
      <c r="B33" s="11">
        <v>31</v>
      </c>
      <c r="C33" s="11" t="s">
        <v>175</v>
      </c>
      <c r="D33" s="11" t="s">
        <v>185</v>
      </c>
      <c r="E33" s="11">
        <v>25</v>
      </c>
      <c r="F33" s="11">
        <v>201709</v>
      </c>
    </row>
    <row r="34" spans="1:6">
      <c r="A34" s="11" t="s">
        <v>777</v>
      </c>
      <c r="B34" s="11">
        <v>31</v>
      </c>
      <c r="C34" s="11" t="s">
        <v>175</v>
      </c>
      <c r="D34" s="11" t="s">
        <v>206</v>
      </c>
      <c r="E34" s="11">
        <v>3</v>
      </c>
      <c r="F34" s="11">
        <v>201709</v>
      </c>
    </row>
    <row r="35" spans="1:6">
      <c r="A35" s="11" t="s">
        <v>780</v>
      </c>
      <c r="B35" s="11">
        <v>31</v>
      </c>
      <c r="C35" s="11" t="s">
        <v>175</v>
      </c>
      <c r="D35" s="11" t="s">
        <v>185</v>
      </c>
      <c r="E35" s="11">
        <v>50</v>
      </c>
      <c r="F35" s="11">
        <v>201709</v>
      </c>
    </row>
    <row r="36" spans="1:6">
      <c r="A36" s="11" t="s">
        <v>501</v>
      </c>
      <c r="B36" s="11">
        <v>31</v>
      </c>
      <c r="C36" s="11" t="s">
        <v>175</v>
      </c>
      <c r="D36" s="11" t="s">
        <v>198</v>
      </c>
      <c r="E36" s="11">
        <v>36</v>
      </c>
      <c r="F36" s="11">
        <v>201709</v>
      </c>
    </row>
    <row r="37" spans="1:6">
      <c r="A37" s="11" t="s">
        <v>487</v>
      </c>
      <c r="B37" s="11">
        <v>31</v>
      </c>
      <c r="C37" s="11" t="s">
        <v>175</v>
      </c>
      <c r="D37" s="11" t="s">
        <v>177</v>
      </c>
      <c r="E37" s="11">
        <v>45.5</v>
      </c>
      <c r="F37" s="11">
        <v>201709</v>
      </c>
    </row>
    <row r="38" spans="1:6">
      <c r="A38" s="11" t="s">
        <v>768</v>
      </c>
      <c r="B38" s="11">
        <v>31</v>
      </c>
      <c r="C38" s="11" t="s">
        <v>175</v>
      </c>
      <c r="D38" s="11" t="s">
        <v>198</v>
      </c>
      <c r="E38" s="11">
        <v>30</v>
      </c>
      <c r="F38" s="11">
        <v>201709</v>
      </c>
    </row>
    <row r="39" spans="1:6">
      <c r="A39" s="11" t="s">
        <v>490</v>
      </c>
      <c r="B39" s="11">
        <v>31</v>
      </c>
      <c r="C39" s="11" t="s">
        <v>203</v>
      </c>
      <c r="D39" s="11" t="s">
        <v>198</v>
      </c>
      <c r="E39" s="11">
        <v>41</v>
      </c>
      <c r="F39" s="11">
        <v>201709</v>
      </c>
    </row>
    <row r="40" spans="1:6">
      <c r="A40" s="11" t="s">
        <v>781</v>
      </c>
      <c r="B40" s="11">
        <v>31</v>
      </c>
      <c r="C40" s="11" t="s">
        <v>175</v>
      </c>
      <c r="D40" s="11" t="s">
        <v>198</v>
      </c>
      <c r="E40" s="11">
        <v>27</v>
      </c>
      <c r="F40" s="11">
        <v>201709</v>
      </c>
    </row>
    <row r="41" spans="1:6">
      <c r="A41" s="11" t="s">
        <v>1239</v>
      </c>
      <c r="B41" s="11">
        <v>31</v>
      </c>
      <c r="C41" s="11" t="s">
        <v>175</v>
      </c>
      <c r="D41" s="11" t="s">
        <v>198</v>
      </c>
      <c r="E41" s="11">
        <v>40</v>
      </c>
      <c r="F41" s="11">
        <v>201709</v>
      </c>
    </row>
    <row r="42" spans="1:6">
      <c r="A42" s="11" t="s">
        <v>486</v>
      </c>
      <c r="B42" s="11">
        <v>31</v>
      </c>
      <c r="C42" s="11" t="s">
        <v>175</v>
      </c>
      <c r="D42" s="11" t="s">
        <v>177</v>
      </c>
      <c r="E42" s="11">
        <v>35</v>
      </c>
      <c r="F42" s="11">
        <v>201709</v>
      </c>
    </row>
    <row r="43" spans="1:6">
      <c r="A43" s="11" t="s">
        <v>486</v>
      </c>
      <c r="B43" s="11">
        <v>31</v>
      </c>
      <c r="C43" s="11" t="s">
        <v>175</v>
      </c>
      <c r="D43" s="11" t="s">
        <v>198</v>
      </c>
      <c r="E43" s="11">
        <v>8.75</v>
      </c>
      <c r="F43" s="11">
        <v>201709</v>
      </c>
    </row>
    <row r="44" spans="1:6">
      <c r="A44" s="11" t="s">
        <v>507</v>
      </c>
      <c r="B44" s="11">
        <v>31</v>
      </c>
      <c r="C44" s="11" t="s">
        <v>175</v>
      </c>
      <c r="D44" s="11" t="s">
        <v>198</v>
      </c>
      <c r="E44" s="11">
        <v>8</v>
      </c>
      <c r="F44" s="11">
        <v>201709</v>
      </c>
    </row>
    <row r="45" spans="1:6">
      <c r="A45" s="11" t="s">
        <v>492</v>
      </c>
      <c r="B45" s="11">
        <v>31</v>
      </c>
      <c r="C45" s="11" t="s">
        <v>175</v>
      </c>
      <c r="D45" s="11" t="s">
        <v>206</v>
      </c>
      <c r="E45" s="11">
        <v>49.239999999999995</v>
      </c>
      <c r="F45" s="11">
        <v>201709</v>
      </c>
    </row>
    <row r="46" spans="1:6">
      <c r="A46" s="11" t="s">
        <v>1232</v>
      </c>
      <c r="B46" s="11">
        <v>32</v>
      </c>
      <c r="C46" s="11" t="s">
        <v>185</v>
      </c>
      <c r="D46" s="11" t="s">
        <v>206</v>
      </c>
      <c r="E46" s="11">
        <v>34.989999999999995</v>
      </c>
      <c r="F46" s="11">
        <v>201709</v>
      </c>
    </row>
    <row r="47" spans="1:6">
      <c r="A47" s="11" t="s">
        <v>726</v>
      </c>
      <c r="B47" s="11">
        <v>32</v>
      </c>
      <c r="C47" s="11" t="s">
        <v>175</v>
      </c>
      <c r="D47" s="11" t="s">
        <v>198</v>
      </c>
      <c r="E47" s="11">
        <v>25</v>
      </c>
      <c r="F47" s="11">
        <v>201709</v>
      </c>
    </row>
    <row r="48" spans="1:6">
      <c r="A48" s="11" t="s">
        <v>715</v>
      </c>
      <c r="B48" s="11">
        <v>32</v>
      </c>
      <c r="C48" s="11" t="s">
        <v>175</v>
      </c>
      <c r="D48" s="11" t="s">
        <v>198</v>
      </c>
      <c r="E48" s="11">
        <v>8</v>
      </c>
      <c r="F48" s="11">
        <v>201709</v>
      </c>
    </row>
    <row r="49" spans="1:6">
      <c r="A49" s="11" t="s">
        <v>466</v>
      </c>
      <c r="B49" s="11">
        <v>32</v>
      </c>
      <c r="C49" s="11" t="s">
        <v>175</v>
      </c>
      <c r="D49" s="11" t="s">
        <v>198</v>
      </c>
      <c r="E49" s="11">
        <v>4</v>
      </c>
      <c r="F49" s="11">
        <v>201709</v>
      </c>
    </row>
    <row r="50" spans="1:6">
      <c r="A50" s="11" t="s">
        <v>458</v>
      </c>
      <c r="B50" s="11">
        <v>32</v>
      </c>
      <c r="C50" s="11" t="s">
        <v>185</v>
      </c>
      <c r="D50" s="11" t="s">
        <v>198</v>
      </c>
      <c r="E50" s="11">
        <v>4.25</v>
      </c>
      <c r="F50" s="11">
        <v>201709</v>
      </c>
    </row>
    <row r="51" spans="1:6">
      <c r="A51" s="11" t="s">
        <v>458</v>
      </c>
      <c r="B51" s="11">
        <v>32</v>
      </c>
      <c r="C51" s="11" t="s">
        <v>185</v>
      </c>
      <c r="D51" s="11" t="s">
        <v>206</v>
      </c>
      <c r="E51" s="11">
        <v>1.5</v>
      </c>
      <c r="F51" s="11">
        <v>201709</v>
      </c>
    </row>
    <row r="52" spans="1:6">
      <c r="A52" s="11" t="s">
        <v>453</v>
      </c>
      <c r="B52" s="11">
        <v>32</v>
      </c>
      <c r="C52" s="11" t="s">
        <v>175</v>
      </c>
      <c r="D52" s="11" t="s">
        <v>177</v>
      </c>
      <c r="E52" s="11">
        <v>6</v>
      </c>
      <c r="F52" s="11">
        <v>201709</v>
      </c>
    </row>
    <row r="53" spans="1:6">
      <c r="A53" s="11" t="s">
        <v>453</v>
      </c>
      <c r="B53" s="11">
        <v>32</v>
      </c>
      <c r="C53" s="11" t="s">
        <v>175</v>
      </c>
      <c r="D53" s="11" t="s">
        <v>198</v>
      </c>
      <c r="E53" s="11">
        <v>6.25</v>
      </c>
      <c r="F53" s="11">
        <v>201709</v>
      </c>
    </row>
    <row r="54" spans="1:6">
      <c r="A54" s="11" t="s">
        <v>786</v>
      </c>
      <c r="B54" s="11">
        <v>32</v>
      </c>
      <c r="C54" s="11" t="s">
        <v>198</v>
      </c>
      <c r="D54" s="11" t="s">
        <v>185</v>
      </c>
      <c r="E54" s="11">
        <v>51.679999999999993</v>
      </c>
      <c r="F54" s="11">
        <v>201709</v>
      </c>
    </row>
    <row r="55" spans="1:6">
      <c r="A55" s="11" t="s">
        <v>485</v>
      </c>
      <c r="B55" s="11">
        <v>32</v>
      </c>
      <c r="C55" s="11" t="s">
        <v>175</v>
      </c>
      <c r="D55" s="11" t="s">
        <v>185</v>
      </c>
      <c r="E55" s="11">
        <v>35.5</v>
      </c>
      <c r="F55" s="11">
        <v>201709</v>
      </c>
    </row>
    <row r="56" spans="1:6">
      <c r="A56" s="11" t="s">
        <v>485</v>
      </c>
      <c r="B56" s="11">
        <v>32</v>
      </c>
      <c r="C56" s="11" t="s">
        <v>175</v>
      </c>
      <c r="D56" s="11" t="s">
        <v>177</v>
      </c>
      <c r="E56" s="11">
        <v>4.25</v>
      </c>
      <c r="F56" s="11">
        <v>201709</v>
      </c>
    </row>
    <row r="57" spans="1:6">
      <c r="A57" s="11" t="s">
        <v>485</v>
      </c>
      <c r="B57" s="11">
        <v>32</v>
      </c>
      <c r="C57" s="11" t="s">
        <v>175</v>
      </c>
      <c r="D57" s="11" t="s">
        <v>206</v>
      </c>
      <c r="E57" s="11">
        <v>6</v>
      </c>
      <c r="F57" s="11">
        <v>201709</v>
      </c>
    </row>
    <row r="58" spans="1:6">
      <c r="A58" s="11" t="s">
        <v>598</v>
      </c>
      <c r="B58" s="11">
        <v>32</v>
      </c>
      <c r="C58" s="11" t="s">
        <v>203</v>
      </c>
      <c r="D58" s="11" t="s">
        <v>198</v>
      </c>
      <c r="E58" s="11">
        <v>16.25</v>
      </c>
      <c r="F58" s="11">
        <v>201709</v>
      </c>
    </row>
    <row r="59" spans="1:6">
      <c r="A59" s="11" t="s">
        <v>459</v>
      </c>
      <c r="B59" s="11">
        <v>32</v>
      </c>
      <c r="C59" s="11" t="s">
        <v>175</v>
      </c>
      <c r="D59" s="11" t="s">
        <v>198</v>
      </c>
      <c r="E59" s="11">
        <v>39</v>
      </c>
      <c r="F59" s="11">
        <v>201709</v>
      </c>
    </row>
    <row r="60" spans="1:6">
      <c r="A60" s="11" t="s">
        <v>471</v>
      </c>
      <c r="B60" s="11">
        <v>32</v>
      </c>
      <c r="C60" s="11" t="s">
        <v>185</v>
      </c>
      <c r="D60" s="11" t="s">
        <v>206</v>
      </c>
      <c r="E60" s="11">
        <v>38.57</v>
      </c>
      <c r="F60" s="11">
        <v>201709</v>
      </c>
    </row>
    <row r="61" spans="1:6">
      <c r="A61" s="11" t="s">
        <v>498</v>
      </c>
      <c r="B61" s="11">
        <v>32</v>
      </c>
      <c r="C61" s="11" t="s">
        <v>175</v>
      </c>
      <c r="D61" s="11" t="s">
        <v>206</v>
      </c>
      <c r="E61" s="11">
        <v>43.16</v>
      </c>
      <c r="F61" s="11">
        <v>201709</v>
      </c>
    </row>
    <row r="62" spans="1:6">
      <c r="A62" s="11" t="s">
        <v>456</v>
      </c>
      <c r="B62" s="11">
        <v>32</v>
      </c>
      <c r="C62" s="11" t="s">
        <v>198</v>
      </c>
      <c r="D62" s="11" t="s">
        <v>177</v>
      </c>
      <c r="E62" s="11">
        <v>13.5</v>
      </c>
      <c r="F62" s="11">
        <v>201709</v>
      </c>
    </row>
    <row r="63" spans="1:6">
      <c r="A63" s="11" t="s">
        <v>499</v>
      </c>
      <c r="B63" s="11">
        <v>32</v>
      </c>
      <c r="C63" s="11" t="s">
        <v>175</v>
      </c>
      <c r="D63" s="11" t="s">
        <v>206</v>
      </c>
      <c r="E63" s="11">
        <v>33.319999999999993</v>
      </c>
      <c r="F63" s="11">
        <v>201709</v>
      </c>
    </row>
    <row r="64" spans="1:6">
      <c r="A64" s="11" t="s">
        <v>467</v>
      </c>
      <c r="B64" s="11">
        <v>32</v>
      </c>
      <c r="C64" s="11" t="s">
        <v>185</v>
      </c>
      <c r="D64" s="11" t="s">
        <v>206</v>
      </c>
      <c r="E64" s="11">
        <v>33.49</v>
      </c>
      <c r="F64" s="11">
        <v>201709</v>
      </c>
    </row>
    <row r="65" spans="1:6">
      <c r="A65" s="11" t="s">
        <v>774</v>
      </c>
      <c r="B65" s="11">
        <v>32</v>
      </c>
      <c r="C65" s="11" t="s">
        <v>175</v>
      </c>
      <c r="D65" s="11" t="s">
        <v>198</v>
      </c>
      <c r="E65" s="11">
        <v>49.75</v>
      </c>
      <c r="F65" s="11">
        <v>201709</v>
      </c>
    </row>
    <row r="66" spans="1:6">
      <c r="A66" s="11" t="s">
        <v>775</v>
      </c>
      <c r="B66" s="11">
        <v>32</v>
      </c>
      <c r="C66" s="11" t="s">
        <v>198</v>
      </c>
      <c r="D66" s="11" t="s">
        <v>185</v>
      </c>
      <c r="E66" s="11">
        <v>50.49</v>
      </c>
      <c r="F66" s="11">
        <v>201709</v>
      </c>
    </row>
    <row r="67" spans="1:6">
      <c r="A67" s="11" t="s">
        <v>472</v>
      </c>
      <c r="B67" s="11">
        <v>32</v>
      </c>
      <c r="C67" s="11" t="s">
        <v>203</v>
      </c>
      <c r="D67" s="11" t="s">
        <v>198</v>
      </c>
      <c r="E67" s="11">
        <v>38.5</v>
      </c>
      <c r="F67" s="11">
        <v>201709</v>
      </c>
    </row>
    <row r="68" spans="1:6">
      <c r="A68" s="11" t="s">
        <v>481</v>
      </c>
      <c r="B68" s="11">
        <v>32</v>
      </c>
      <c r="C68" s="11" t="s">
        <v>175</v>
      </c>
      <c r="D68" s="11" t="s">
        <v>198</v>
      </c>
      <c r="E68" s="11">
        <v>20</v>
      </c>
      <c r="F68" s="11">
        <v>201709</v>
      </c>
    </row>
    <row r="69" spans="1:6">
      <c r="A69" s="11" t="s">
        <v>780</v>
      </c>
      <c r="B69" s="11">
        <v>32</v>
      </c>
      <c r="C69" s="11" t="s">
        <v>175</v>
      </c>
      <c r="D69" s="11" t="s">
        <v>185</v>
      </c>
      <c r="E69" s="11">
        <v>50</v>
      </c>
      <c r="F69" s="11">
        <v>201709</v>
      </c>
    </row>
    <row r="70" spans="1:6">
      <c r="A70" s="11" t="s">
        <v>487</v>
      </c>
      <c r="B70" s="11">
        <v>32</v>
      </c>
      <c r="C70" s="11" t="s">
        <v>175</v>
      </c>
      <c r="D70" s="11" t="s">
        <v>177</v>
      </c>
      <c r="E70" s="11">
        <v>44.25</v>
      </c>
      <c r="F70" s="11">
        <v>201709</v>
      </c>
    </row>
    <row r="71" spans="1:6">
      <c r="A71" s="11" t="s">
        <v>768</v>
      </c>
      <c r="B71" s="11">
        <v>32</v>
      </c>
      <c r="C71" s="11" t="s">
        <v>175</v>
      </c>
      <c r="D71" s="11" t="s">
        <v>198</v>
      </c>
      <c r="E71" s="11">
        <v>30.67</v>
      </c>
      <c r="F71" s="11">
        <v>201709</v>
      </c>
    </row>
    <row r="72" spans="1:6">
      <c r="A72" s="11" t="s">
        <v>486</v>
      </c>
      <c r="B72" s="11">
        <v>32</v>
      </c>
      <c r="C72" s="11" t="s">
        <v>175</v>
      </c>
      <c r="D72" s="11" t="s">
        <v>177</v>
      </c>
      <c r="E72" s="11">
        <v>35</v>
      </c>
      <c r="F72" s="11">
        <v>201709</v>
      </c>
    </row>
    <row r="73" spans="1:6">
      <c r="A73" s="11" t="s">
        <v>486</v>
      </c>
      <c r="B73" s="11">
        <v>32</v>
      </c>
      <c r="C73" s="11" t="s">
        <v>175</v>
      </c>
      <c r="D73" s="11" t="s">
        <v>198</v>
      </c>
      <c r="E73" s="11">
        <v>8.75</v>
      </c>
      <c r="F73" s="11">
        <v>201709</v>
      </c>
    </row>
    <row r="74" spans="1:6">
      <c r="A74" s="11" t="s">
        <v>507</v>
      </c>
      <c r="B74" s="11">
        <v>32</v>
      </c>
      <c r="C74" s="11" t="s">
        <v>175</v>
      </c>
      <c r="D74" s="11" t="s">
        <v>198</v>
      </c>
      <c r="E74" s="11">
        <v>16</v>
      </c>
      <c r="F74" s="11">
        <v>201709</v>
      </c>
    </row>
    <row r="75" spans="1:6">
      <c r="A75" s="11" t="s">
        <v>715</v>
      </c>
      <c r="B75" s="11">
        <v>33</v>
      </c>
      <c r="C75" s="11" t="s">
        <v>175</v>
      </c>
      <c r="D75" s="11" t="s">
        <v>198</v>
      </c>
      <c r="E75" s="11">
        <v>8</v>
      </c>
      <c r="F75" s="11">
        <v>201709</v>
      </c>
    </row>
    <row r="76" spans="1:6">
      <c r="A76" s="11" t="s">
        <v>726</v>
      </c>
      <c r="B76" s="11">
        <v>33</v>
      </c>
      <c r="C76" s="11" t="s">
        <v>175</v>
      </c>
      <c r="D76" s="11" t="s">
        <v>198</v>
      </c>
      <c r="E76" s="11">
        <v>25</v>
      </c>
      <c r="F76" s="11">
        <v>201709</v>
      </c>
    </row>
    <row r="77" spans="1:6">
      <c r="A77" s="11" t="s">
        <v>458</v>
      </c>
      <c r="B77" s="11">
        <v>33</v>
      </c>
      <c r="C77" s="11" t="s">
        <v>185</v>
      </c>
      <c r="D77" s="11" t="s">
        <v>198</v>
      </c>
      <c r="E77" s="11">
        <v>5</v>
      </c>
      <c r="F77" s="11">
        <v>201709</v>
      </c>
    </row>
    <row r="78" spans="1:6">
      <c r="A78" s="11" t="s">
        <v>458</v>
      </c>
      <c r="B78" s="11">
        <v>33</v>
      </c>
      <c r="C78" s="11" t="s">
        <v>185</v>
      </c>
      <c r="D78" s="11" t="s">
        <v>206</v>
      </c>
      <c r="E78" s="11">
        <v>6.5</v>
      </c>
      <c r="F78" s="11">
        <v>201709</v>
      </c>
    </row>
    <row r="79" spans="1:6">
      <c r="A79" s="11" t="s">
        <v>767</v>
      </c>
      <c r="B79" s="11">
        <v>33</v>
      </c>
      <c r="C79" s="11" t="s">
        <v>175</v>
      </c>
      <c r="D79" s="11" t="s">
        <v>206</v>
      </c>
      <c r="E79" s="11">
        <v>50.260000000000005</v>
      </c>
      <c r="F79" s="11">
        <v>201709</v>
      </c>
    </row>
    <row r="80" spans="1:6">
      <c r="A80" s="11" t="s">
        <v>488</v>
      </c>
      <c r="B80" s="11">
        <v>33</v>
      </c>
      <c r="C80" s="11" t="s">
        <v>175</v>
      </c>
      <c r="D80" s="11" t="s">
        <v>198</v>
      </c>
      <c r="E80" s="11">
        <v>45.5</v>
      </c>
      <c r="F80" s="11">
        <v>201709</v>
      </c>
    </row>
    <row r="81" spans="1:6">
      <c r="A81" s="11" t="s">
        <v>598</v>
      </c>
      <c r="B81" s="11">
        <v>33</v>
      </c>
      <c r="C81" s="11" t="s">
        <v>203</v>
      </c>
      <c r="D81" s="11" t="s">
        <v>198</v>
      </c>
      <c r="E81" s="11">
        <v>7.5</v>
      </c>
      <c r="F81" s="11">
        <v>201709</v>
      </c>
    </row>
    <row r="82" spans="1:6">
      <c r="A82" s="11" t="s">
        <v>471</v>
      </c>
      <c r="B82" s="11">
        <v>33</v>
      </c>
      <c r="C82" s="11" t="s">
        <v>185</v>
      </c>
      <c r="D82" s="11" t="s">
        <v>206</v>
      </c>
      <c r="E82" s="11">
        <v>18.240000000000002</v>
      </c>
      <c r="F82" s="11">
        <v>201709</v>
      </c>
    </row>
    <row r="83" spans="1:6">
      <c r="A83" s="11" t="s">
        <v>498</v>
      </c>
      <c r="B83" s="11">
        <v>33</v>
      </c>
      <c r="C83" s="11" t="s">
        <v>175</v>
      </c>
      <c r="D83" s="11" t="s">
        <v>206</v>
      </c>
      <c r="E83" s="11">
        <v>51.58</v>
      </c>
      <c r="F83" s="11">
        <v>201709</v>
      </c>
    </row>
    <row r="84" spans="1:6">
      <c r="A84" s="11" t="s">
        <v>499</v>
      </c>
      <c r="B84" s="11">
        <v>33</v>
      </c>
      <c r="C84" s="11" t="s">
        <v>175</v>
      </c>
      <c r="D84" s="11" t="s">
        <v>206</v>
      </c>
      <c r="E84" s="11">
        <v>42.940000000000005</v>
      </c>
      <c r="F84" s="11">
        <v>201709</v>
      </c>
    </row>
    <row r="85" spans="1:6">
      <c r="A85" s="11" t="s">
        <v>774</v>
      </c>
      <c r="B85" s="11">
        <v>33</v>
      </c>
      <c r="C85" s="11" t="s">
        <v>175</v>
      </c>
      <c r="D85" s="11" t="s">
        <v>198</v>
      </c>
      <c r="E85" s="11">
        <v>51.75</v>
      </c>
      <c r="F85" s="11">
        <v>201709</v>
      </c>
    </row>
    <row r="86" spans="1:6">
      <c r="A86" s="11" t="s">
        <v>775</v>
      </c>
      <c r="B86" s="11">
        <v>33</v>
      </c>
      <c r="C86" s="11" t="s">
        <v>198</v>
      </c>
      <c r="D86" s="11" t="s">
        <v>185</v>
      </c>
      <c r="E86" s="11">
        <v>47.489999999999995</v>
      </c>
      <c r="F86" s="11">
        <v>201709</v>
      </c>
    </row>
    <row r="87" spans="1:6">
      <c r="A87" s="11" t="s">
        <v>775</v>
      </c>
      <c r="B87" s="11">
        <v>33</v>
      </c>
      <c r="C87" s="11" t="s">
        <v>198</v>
      </c>
      <c r="D87" s="11" t="s">
        <v>206</v>
      </c>
      <c r="E87" s="11">
        <v>5.09</v>
      </c>
      <c r="F87" s="11">
        <v>201709</v>
      </c>
    </row>
    <row r="88" spans="1:6">
      <c r="A88" s="11" t="s">
        <v>472</v>
      </c>
      <c r="B88" s="11">
        <v>33</v>
      </c>
      <c r="C88" s="11" t="s">
        <v>203</v>
      </c>
      <c r="D88" s="11" t="s">
        <v>198</v>
      </c>
      <c r="E88" s="11">
        <v>43.75</v>
      </c>
      <c r="F88" s="11">
        <v>201709</v>
      </c>
    </row>
    <row r="89" spans="1:6">
      <c r="A89" s="11" t="s">
        <v>495</v>
      </c>
      <c r="B89" s="11">
        <v>33</v>
      </c>
      <c r="C89" s="11" t="s">
        <v>175</v>
      </c>
      <c r="D89" s="11" t="s">
        <v>206</v>
      </c>
      <c r="E89" s="11">
        <v>36</v>
      </c>
      <c r="F89" s="11">
        <v>201709</v>
      </c>
    </row>
    <row r="90" spans="1:6">
      <c r="A90" s="11" t="s">
        <v>780</v>
      </c>
      <c r="B90" s="11">
        <v>33</v>
      </c>
      <c r="C90" s="11" t="s">
        <v>175</v>
      </c>
      <c r="D90" s="11" t="s">
        <v>185</v>
      </c>
      <c r="E90" s="11">
        <v>50.5</v>
      </c>
      <c r="F90" s="11">
        <v>201709</v>
      </c>
    </row>
    <row r="91" spans="1:6">
      <c r="A91" s="11" t="s">
        <v>487</v>
      </c>
      <c r="B91" s="11">
        <v>33</v>
      </c>
      <c r="C91" s="11" t="s">
        <v>175</v>
      </c>
      <c r="D91" s="11" t="s">
        <v>177</v>
      </c>
      <c r="E91" s="11">
        <v>47.25</v>
      </c>
      <c r="F91" s="11">
        <v>201709</v>
      </c>
    </row>
    <row r="92" spans="1:6">
      <c r="A92" s="11" t="s">
        <v>768</v>
      </c>
      <c r="B92" s="11">
        <v>33</v>
      </c>
      <c r="C92" s="11" t="s">
        <v>175</v>
      </c>
      <c r="D92" s="11" t="s">
        <v>198</v>
      </c>
      <c r="E92" s="11">
        <v>4</v>
      </c>
      <c r="F92" s="11">
        <v>201709</v>
      </c>
    </row>
    <row r="93" spans="1:6">
      <c r="A93" s="11" t="s">
        <v>781</v>
      </c>
      <c r="B93" s="11">
        <v>33</v>
      </c>
      <c r="C93" s="11" t="s">
        <v>175</v>
      </c>
      <c r="D93" s="11" t="s">
        <v>198</v>
      </c>
      <c r="E93" s="11">
        <v>32</v>
      </c>
      <c r="F93" s="11">
        <v>201709</v>
      </c>
    </row>
    <row r="94" spans="1:6">
      <c r="A94" s="11" t="s">
        <v>1239</v>
      </c>
      <c r="B94" s="11">
        <v>33</v>
      </c>
      <c r="C94" s="11" t="s">
        <v>175</v>
      </c>
      <c r="D94" s="11" t="s">
        <v>198</v>
      </c>
      <c r="E94" s="11">
        <v>41</v>
      </c>
      <c r="F94" s="11">
        <v>201709</v>
      </c>
    </row>
    <row r="95" spans="1:6">
      <c r="A95" s="11" t="s">
        <v>726</v>
      </c>
      <c r="B95" s="11">
        <v>34</v>
      </c>
      <c r="C95" s="11" t="s">
        <v>175</v>
      </c>
      <c r="D95" s="11" t="s">
        <v>185</v>
      </c>
      <c r="E95" s="11">
        <v>1</v>
      </c>
      <c r="F95" s="11">
        <v>201709</v>
      </c>
    </row>
    <row r="96" spans="1:6">
      <c r="A96" s="11" t="s">
        <v>726</v>
      </c>
      <c r="B96" s="11">
        <v>34</v>
      </c>
      <c r="C96" s="11" t="s">
        <v>175</v>
      </c>
      <c r="D96" s="11" t="s">
        <v>177</v>
      </c>
      <c r="E96" s="11">
        <v>2</v>
      </c>
      <c r="F96" s="11">
        <v>201709</v>
      </c>
    </row>
    <row r="97" spans="1:6">
      <c r="A97" s="11" t="s">
        <v>726</v>
      </c>
      <c r="B97" s="11">
        <v>34</v>
      </c>
      <c r="C97" s="11" t="s">
        <v>175</v>
      </c>
      <c r="D97" s="11" t="s">
        <v>198</v>
      </c>
      <c r="E97" s="11">
        <v>22</v>
      </c>
      <c r="F97" s="11">
        <v>201709</v>
      </c>
    </row>
    <row r="98" spans="1:6">
      <c r="A98" s="11" t="s">
        <v>715</v>
      </c>
      <c r="B98" s="11">
        <v>34</v>
      </c>
      <c r="C98" s="11" t="s">
        <v>175</v>
      </c>
      <c r="D98" s="11" t="s">
        <v>198</v>
      </c>
      <c r="E98" s="11">
        <v>8</v>
      </c>
      <c r="F98" s="11">
        <v>201709</v>
      </c>
    </row>
    <row r="99" spans="1:6">
      <c r="A99" s="11" t="s">
        <v>466</v>
      </c>
      <c r="B99" s="11">
        <v>34</v>
      </c>
      <c r="C99" s="11" t="s">
        <v>175</v>
      </c>
      <c r="D99" s="11" t="s">
        <v>177</v>
      </c>
      <c r="E99" s="11">
        <v>3</v>
      </c>
      <c r="F99" s="11">
        <v>201709</v>
      </c>
    </row>
    <row r="100" spans="1:6">
      <c r="A100" s="11" t="s">
        <v>458</v>
      </c>
      <c r="B100" s="11">
        <v>34</v>
      </c>
      <c r="C100" s="11" t="s">
        <v>185</v>
      </c>
      <c r="D100" s="11" t="s">
        <v>198</v>
      </c>
      <c r="E100" s="11">
        <v>3</v>
      </c>
      <c r="F100" s="11">
        <v>201709</v>
      </c>
    </row>
    <row r="101" spans="1:6">
      <c r="A101" s="11" t="s">
        <v>458</v>
      </c>
      <c r="B101" s="11">
        <v>34</v>
      </c>
      <c r="C101" s="11" t="s">
        <v>185</v>
      </c>
      <c r="D101" s="11" t="s">
        <v>206</v>
      </c>
      <c r="E101" s="11">
        <v>5.25</v>
      </c>
      <c r="F101" s="11">
        <v>201709</v>
      </c>
    </row>
    <row r="102" spans="1:6">
      <c r="A102" s="11" t="s">
        <v>767</v>
      </c>
      <c r="B102" s="11">
        <v>34</v>
      </c>
      <c r="C102" s="11" t="s">
        <v>175</v>
      </c>
      <c r="D102" s="11" t="s">
        <v>206</v>
      </c>
      <c r="E102" s="11">
        <v>53.51</v>
      </c>
      <c r="F102" s="11">
        <v>201709</v>
      </c>
    </row>
    <row r="103" spans="1:6">
      <c r="A103" s="11" t="s">
        <v>482</v>
      </c>
      <c r="B103" s="11">
        <v>34</v>
      </c>
      <c r="C103" s="11" t="s">
        <v>175</v>
      </c>
      <c r="D103" s="11" t="s">
        <v>148</v>
      </c>
      <c r="E103" s="11">
        <v>0.25</v>
      </c>
      <c r="F103" s="11">
        <v>201709</v>
      </c>
    </row>
    <row r="104" spans="1:6">
      <c r="A104" s="11" t="s">
        <v>482</v>
      </c>
      <c r="B104" s="11">
        <v>34</v>
      </c>
      <c r="C104" s="11" t="s">
        <v>175</v>
      </c>
      <c r="D104" s="11" t="s">
        <v>182</v>
      </c>
      <c r="E104" s="11">
        <v>4.5</v>
      </c>
      <c r="F104" s="11">
        <v>201709</v>
      </c>
    </row>
    <row r="105" spans="1:6">
      <c r="A105" s="11" t="s">
        <v>482</v>
      </c>
      <c r="B105" s="11">
        <v>34</v>
      </c>
      <c r="C105" s="11" t="s">
        <v>175</v>
      </c>
      <c r="D105" s="11" t="s">
        <v>185</v>
      </c>
      <c r="E105" s="11">
        <v>1.5</v>
      </c>
      <c r="F105" s="11">
        <v>201709</v>
      </c>
    </row>
    <row r="106" spans="1:6">
      <c r="A106" s="11" t="s">
        <v>482</v>
      </c>
      <c r="B106" s="11">
        <v>34</v>
      </c>
      <c r="C106" s="11" t="s">
        <v>175</v>
      </c>
      <c r="D106" s="11" t="s">
        <v>177</v>
      </c>
      <c r="E106" s="11">
        <v>2.5</v>
      </c>
      <c r="F106" s="11">
        <v>201709</v>
      </c>
    </row>
    <row r="107" spans="1:6">
      <c r="A107" s="11" t="s">
        <v>482</v>
      </c>
      <c r="B107" s="11">
        <v>34</v>
      </c>
      <c r="C107" s="11" t="s">
        <v>175</v>
      </c>
      <c r="D107" s="11" t="s">
        <v>198</v>
      </c>
      <c r="E107" s="11">
        <v>12.5</v>
      </c>
      <c r="F107" s="11">
        <v>201709</v>
      </c>
    </row>
    <row r="108" spans="1:6">
      <c r="A108" s="11" t="s">
        <v>482</v>
      </c>
      <c r="B108" s="11">
        <v>34</v>
      </c>
      <c r="C108" s="11" t="s">
        <v>175</v>
      </c>
      <c r="D108" s="11" t="s">
        <v>203</v>
      </c>
      <c r="E108" s="11">
        <v>0.5</v>
      </c>
      <c r="F108" s="11">
        <v>201709</v>
      </c>
    </row>
    <row r="109" spans="1:6">
      <c r="A109" s="11" t="s">
        <v>482</v>
      </c>
      <c r="B109" s="11">
        <v>34</v>
      </c>
      <c r="C109" s="11" t="s">
        <v>175</v>
      </c>
      <c r="D109" s="11" t="s">
        <v>206</v>
      </c>
      <c r="E109" s="11">
        <v>5.25</v>
      </c>
      <c r="F109" s="11">
        <v>201709</v>
      </c>
    </row>
    <row r="110" spans="1:6">
      <c r="A110" s="11" t="s">
        <v>498</v>
      </c>
      <c r="B110" s="11">
        <v>34</v>
      </c>
      <c r="C110" s="11" t="s">
        <v>175</v>
      </c>
      <c r="D110" s="11" t="s">
        <v>206</v>
      </c>
      <c r="E110" s="11">
        <v>28.5</v>
      </c>
      <c r="F110" s="11">
        <v>201709</v>
      </c>
    </row>
    <row r="111" spans="1:6">
      <c r="A111" s="11" t="s">
        <v>499</v>
      </c>
      <c r="B111" s="11">
        <v>34</v>
      </c>
      <c r="C111" s="11" t="s">
        <v>175</v>
      </c>
      <c r="D111" s="11" t="s">
        <v>206</v>
      </c>
      <c r="E111" s="11">
        <v>50.59</v>
      </c>
      <c r="F111" s="11">
        <v>201709</v>
      </c>
    </row>
    <row r="112" spans="1:6">
      <c r="A112" s="11" t="s">
        <v>774</v>
      </c>
      <c r="B112" s="11">
        <v>34</v>
      </c>
      <c r="C112" s="11" t="s">
        <v>175</v>
      </c>
      <c r="D112" s="11" t="s">
        <v>198</v>
      </c>
      <c r="E112" s="11">
        <v>49.5</v>
      </c>
      <c r="F112" s="11">
        <v>201709</v>
      </c>
    </row>
    <row r="113" spans="1:6">
      <c r="A113" s="11" t="s">
        <v>472</v>
      </c>
      <c r="B113" s="11">
        <v>34</v>
      </c>
      <c r="C113" s="11" t="s">
        <v>203</v>
      </c>
      <c r="D113" s="11" t="s">
        <v>198</v>
      </c>
      <c r="E113" s="11">
        <v>43.75</v>
      </c>
      <c r="F113" s="11">
        <v>201709</v>
      </c>
    </row>
    <row r="114" spans="1:6">
      <c r="A114" s="11" t="s">
        <v>480</v>
      </c>
      <c r="B114" s="11">
        <v>34</v>
      </c>
      <c r="C114" s="11" t="s">
        <v>175</v>
      </c>
      <c r="D114" s="11" t="s">
        <v>185</v>
      </c>
      <c r="E114" s="11">
        <v>34</v>
      </c>
      <c r="F114" s="11">
        <v>201709</v>
      </c>
    </row>
    <row r="115" spans="1:6">
      <c r="A115" s="11" t="s">
        <v>480</v>
      </c>
      <c r="B115" s="11">
        <v>34</v>
      </c>
      <c r="C115" s="11" t="s">
        <v>175</v>
      </c>
      <c r="D115" s="11" t="s">
        <v>206</v>
      </c>
      <c r="E115" s="11">
        <v>2</v>
      </c>
      <c r="F115" s="11">
        <v>201709</v>
      </c>
    </row>
    <row r="116" spans="1:6">
      <c r="A116" s="11" t="s">
        <v>462</v>
      </c>
      <c r="B116" s="11">
        <v>34</v>
      </c>
      <c r="C116" s="11" t="s">
        <v>198</v>
      </c>
      <c r="D116" s="11" t="s">
        <v>206</v>
      </c>
      <c r="E116" s="11">
        <v>1</v>
      </c>
      <c r="F116" s="11">
        <v>201709</v>
      </c>
    </row>
    <row r="117" spans="1:6">
      <c r="A117" s="11" t="s">
        <v>495</v>
      </c>
      <c r="B117" s="11">
        <v>34</v>
      </c>
      <c r="C117" s="11" t="s">
        <v>175</v>
      </c>
      <c r="D117" s="11" t="s">
        <v>206</v>
      </c>
      <c r="E117" s="11">
        <v>32</v>
      </c>
      <c r="F117" s="11">
        <v>201709</v>
      </c>
    </row>
    <row r="118" spans="1:6">
      <c r="A118" s="11" t="s">
        <v>780</v>
      </c>
      <c r="B118" s="11">
        <v>34</v>
      </c>
      <c r="C118" s="11" t="s">
        <v>175</v>
      </c>
      <c r="D118" s="11" t="s">
        <v>185</v>
      </c>
      <c r="E118" s="11">
        <v>50</v>
      </c>
      <c r="F118" s="11">
        <v>201709</v>
      </c>
    </row>
    <row r="119" spans="1:6">
      <c r="A119" s="11" t="s">
        <v>768</v>
      </c>
      <c r="B119" s="11">
        <v>34</v>
      </c>
      <c r="C119" s="11" t="s">
        <v>175</v>
      </c>
      <c r="D119" s="11" t="s">
        <v>198</v>
      </c>
      <c r="E119" s="11">
        <v>32</v>
      </c>
      <c r="F119" s="11">
        <v>201709</v>
      </c>
    </row>
    <row r="120" spans="1:6">
      <c r="A120" s="11" t="s">
        <v>781</v>
      </c>
      <c r="B120" s="11">
        <v>34</v>
      </c>
      <c r="C120" s="11" t="s">
        <v>175</v>
      </c>
      <c r="D120" s="11" t="s">
        <v>198</v>
      </c>
      <c r="E120" s="11">
        <v>32</v>
      </c>
      <c r="F120" s="11">
        <v>201709</v>
      </c>
    </row>
    <row r="121" spans="1:6">
      <c r="A121" s="11" t="s">
        <v>507</v>
      </c>
      <c r="B121" s="11">
        <v>34</v>
      </c>
      <c r="C121" s="11" t="s">
        <v>175</v>
      </c>
      <c r="D121" s="11" t="s">
        <v>198</v>
      </c>
      <c r="E121" s="11">
        <v>16</v>
      </c>
      <c r="F121" s="11">
        <v>201709</v>
      </c>
    </row>
    <row r="122" spans="1:6">
      <c r="A122" s="11" t="s">
        <v>483</v>
      </c>
      <c r="B122" s="11">
        <v>34</v>
      </c>
      <c r="C122" s="11" t="s">
        <v>175</v>
      </c>
      <c r="D122" s="11" t="s">
        <v>182</v>
      </c>
      <c r="E122" s="11">
        <v>5</v>
      </c>
      <c r="F122" s="11">
        <v>201709</v>
      </c>
    </row>
    <row r="123" spans="1:6">
      <c r="A123" s="11" t="s">
        <v>483</v>
      </c>
      <c r="B123" s="11">
        <v>34</v>
      </c>
      <c r="C123" s="11" t="s">
        <v>175</v>
      </c>
      <c r="D123" s="11" t="s">
        <v>185</v>
      </c>
      <c r="E123" s="11">
        <v>8</v>
      </c>
      <c r="F123" s="11">
        <v>201709</v>
      </c>
    </row>
    <row r="124" spans="1:6">
      <c r="A124" s="11" t="s">
        <v>483</v>
      </c>
      <c r="B124" s="11">
        <v>34</v>
      </c>
      <c r="C124" s="11" t="s">
        <v>175</v>
      </c>
      <c r="D124" s="11" t="s">
        <v>177</v>
      </c>
      <c r="E124" s="11">
        <v>1.5</v>
      </c>
      <c r="F124" s="11">
        <v>201709</v>
      </c>
    </row>
    <row r="125" spans="1:6">
      <c r="A125" s="11" t="s">
        <v>483</v>
      </c>
      <c r="B125" s="11">
        <v>34</v>
      </c>
      <c r="C125" s="11" t="s">
        <v>175</v>
      </c>
      <c r="D125" s="11" t="s">
        <v>198</v>
      </c>
      <c r="E125" s="11">
        <v>26.5</v>
      </c>
      <c r="F125" s="11">
        <v>201709</v>
      </c>
    </row>
    <row r="126" spans="1:6">
      <c r="A126" s="11" t="s">
        <v>483</v>
      </c>
      <c r="B126" s="11">
        <v>34</v>
      </c>
      <c r="C126" s="11" t="s">
        <v>175</v>
      </c>
      <c r="D126" s="11" t="s">
        <v>206</v>
      </c>
      <c r="E126" s="11">
        <v>6</v>
      </c>
      <c r="F126" s="11">
        <v>201709</v>
      </c>
    </row>
    <row r="127" spans="1:6">
      <c r="A127" s="11" t="s">
        <v>784</v>
      </c>
      <c r="B127" s="11">
        <v>34</v>
      </c>
      <c r="C127" s="11" t="s">
        <v>175</v>
      </c>
      <c r="D127" s="11" t="s">
        <v>148</v>
      </c>
      <c r="E127" s="11">
        <v>1.5</v>
      </c>
      <c r="F127" s="11">
        <v>201709</v>
      </c>
    </row>
    <row r="128" spans="1:6">
      <c r="A128" s="11" t="s">
        <v>784</v>
      </c>
      <c r="B128" s="11">
        <v>34</v>
      </c>
      <c r="C128" s="11" t="s">
        <v>175</v>
      </c>
      <c r="D128" s="11" t="s">
        <v>182</v>
      </c>
      <c r="E128" s="11">
        <v>3</v>
      </c>
      <c r="F128" s="11">
        <v>201709</v>
      </c>
    </row>
    <row r="129" spans="1:6">
      <c r="A129" s="11" t="s">
        <v>784</v>
      </c>
      <c r="B129" s="11">
        <v>34</v>
      </c>
      <c r="C129" s="11" t="s">
        <v>175</v>
      </c>
      <c r="D129" s="11" t="s">
        <v>185</v>
      </c>
      <c r="E129" s="11">
        <v>7.25</v>
      </c>
      <c r="F129" s="11">
        <v>201709</v>
      </c>
    </row>
    <row r="130" spans="1:6">
      <c r="A130" s="11" t="s">
        <v>784</v>
      </c>
      <c r="B130" s="11">
        <v>34</v>
      </c>
      <c r="C130" s="11" t="s">
        <v>175</v>
      </c>
      <c r="D130" s="11" t="s">
        <v>177</v>
      </c>
      <c r="E130" s="11">
        <v>2</v>
      </c>
      <c r="F130" s="11">
        <v>201709</v>
      </c>
    </row>
    <row r="131" spans="1:6">
      <c r="A131" s="11" t="s">
        <v>784</v>
      </c>
      <c r="B131" s="11">
        <v>34</v>
      </c>
      <c r="C131" s="11" t="s">
        <v>175</v>
      </c>
      <c r="D131" s="11" t="s">
        <v>198</v>
      </c>
      <c r="E131" s="11">
        <v>5.75</v>
      </c>
      <c r="F131" s="11">
        <v>201709</v>
      </c>
    </row>
    <row r="132" spans="1:6">
      <c r="A132" s="11" t="s">
        <v>784</v>
      </c>
      <c r="B132" s="11">
        <v>34</v>
      </c>
      <c r="C132" s="11" t="s">
        <v>175</v>
      </c>
      <c r="D132" s="11" t="s">
        <v>203</v>
      </c>
      <c r="E132" s="11">
        <v>1.5</v>
      </c>
      <c r="F132" s="11">
        <v>201709</v>
      </c>
    </row>
    <row r="133" spans="1:6">
      <c r="A133" s="11" t="s">
        <v>784</v>
      </c>
      <c r="B133" s="11">
        <v>34</v>
      </c>
      <c r="C133" s="11" t="s">
        <v>175</v>
      </c>
      <c r="D133" s="11" t="s">
        <v>206</v>
      </c>
      <c r="E133" s="11">
        <v>3.5</v>
      </c>
      <c r="F133" s="11">
        <v>201709</v>
      </c>
    </row>
    <row r="134" spans="1:6">
      <c r="A134" s="11" t="s">
        <v>491</v>
      </c>
      <c r="B134" s="11">
        <v>34</v>
      </c>
      <c r="C134" s="11" t="s">
        <v>175</v>
      </c>
      <c r="D134" s="11" t="s">
        <v>206</v>
      </c>
      <c r="E134" s="11">
        <v>48.25</v>
      </c>
      <c r="F134" s="11">
        <v>201709</v>
      </c>
    </row>
    <row r="135" spans="1:6">
      <c r="A135" s="11" t="s">
        <v>715</v>
      </c>
      <c r="B135" s="11">
        <v>35</v>
      </c>
      <c r="C135" s="11" t="s">
        <v>175</v>
      </c>
      <c r="D135" s="11" t="s">
        <v>198</v>
      </c>
      <c r="E135" s="11">
        <v>8</v>
      </c>
      <c r="F135" s="11">
        <v>201709</v>
      </c>
    </row>
    <row r="136" spans="1:6">
      <c r="A136" s="11" t="s">
        <v>466</v>
      </c>
      <c r="B136" s="11">
        <v>35</v>
      </c>
      <c r="C136" s="11" t="s">
        <v>175</v>
      </c>
      <c r="D136" s="11" t="s">
        <v>177</v>
      </c>
      <c r="E136" s="11">
        <v>10.5</v>
      </c>
      <c r="F136" s="11">
        <v>201709</v>
      </c>
    </row>
    <row r="137" spans="1:6">
      <c r="A137" s="11" t="s">
        <v>726</v>
      </c>
      <c r="B137" s="11">
        <v>35</v>
      </c>
      <c r="C137" s="11" t="s">
        <v>175</v>
      </c>
      <c r="D137" s="11" t="s">
        <v>185</v>
      </c>
      <c r="E137" s="11">
        <v>1</v>
      </c>
      <c r="F137" s="11">
        <v>201709</v>
      </c>
    </row>
    <row r="138" spans="1:6">
      <c r="A138" s="11" t="s">
        <v>726</v>
      </c>
      <c r="B138" s="11">
        <v>35</v>
      </c>
      <c r="C138" s="11" t="s">
        <v>175</v>
      </c>
      <c r="D138" s="11" t="s">
        <v>198</v>
      </c>
      <c r="E138" s="11">
        <v>24</v>
      </c>
      <c r="F138" s="11">
        <v>201709</v>
      </c>
    </row>
    <row r="139" spans="1:6">
      <c r="A139" s="11" t="s">
        <v>493</v>
      </c>
      <c r="B139" s="11">
        <v>35</v>
      </c>
      <c r="C139" s="11" t="s">
        <v>148</v>
      </c>
      <c r="D139" s="11" t="s">
        <v>177</v>
      </c>
      <c r="E139" s="11">
        <v>9.5</v>
      </c>
      <c r="F139" s="11">
        <v>201709</v>
      </c>
    </row>
    <row r="140" spans="1:6">
      <c r="A140" s="11" t="s">
        <v>458</v>
      </c>
      <c r="B140" s="11">
        <v>35</v>
      </c>
      <c r="C140" s="11" t="s">
        <v>185</v>
      </c>
      <c r="D140" s="11" t="s">
        <v>182</v>
      </c>
      <c r="E140" s="11">
        <v>7.5</v>
      </c>
      <c r="F140" s="11">
        <v>201709</v>
      </c>
    </row>
    <row r="141" spans="1:6">
      <c r="A141" s="11" t="s">
        <v>458</v>
      </c>
      <c r="B141" s="11">
        <v>35</v>
      </c>
      <c r="C141" s="11" t="s">
        <v>185</v>
      </c>
      <c r="D141" s="11" t="s">
        <v>177</v>
      </c>
      <c r="E141" s="11">
        <v>0.5</v>
      </c>
      <c r="F141" s="11">
        <v>201709</v>
      </c>
    </row>
    <row r="142" spans="1:6">
      <c r="A142" s="11" t="s">
        <v>458</v>
      </c>
      <c r="B142" s="11">
        <v>35</v>
      </c>
      <c r="C142" s="11" t="s">
        <v>185</v>
      </c>
      <c r="D142" s="11" t="s">
        <v>198</v>
      </c>
      <c r="E142" s="11">
        <v>6.75</v>
      </c>
      <c r="F142" s="11">
        <v>201709</v>
      </c>
    </row>
    <row r="143" spans="1:6">
      <c r="A143" s="11" t="s">
        <v>458</v>
      </c>
      <c r="B143" s="11">
        <v>35</v>
      </c>
      <c r="C143" s="11" t="s">
        <v>185</v>
      </c>
      <c r="D143" s="11" t="s">
        <v>206</v>
      </c>
      <c r="E143" s="11">
        <v>2</v>
      </c>
      <c r="F143" s="11">
        <v>201709</v>
      </c>
    </row>
    <row r="144" spans="1:6">
      <c r="A144" s="11" t="s">
        <v>458</v>
      </c>
      <c r="B144" s="11">
        <v>35</v>
      </c>
      <c r="C144" s="11" t="s">
        <v>185</v>
      </c>
      <c r="D144" s="11" t="s">
        <v>175</v>
      </c>
      <c r="E144" s="11">
        <v>0.5</v>
      </c>
      <c r="F144" s="11">
        <v>201709</v>
      </c>
    </row>
    <row r="145" spans="1:6">
      <c r="A145" s="11" t="s">
        <v>498</v>
      </c>
      <c r="B145" s="11">
        <v>35</v>
      </c>
      <c r="C145" s="11" t="s">
        <v>175</v>
      </c>
      <c r="D145" s="11" t="s">
        <v>206</v>
      </c>
      <c r="E145" s="11">
        <v>37.75</v>
      </c>
      <c r="F145" s="11">
        <v>201709</v>
      </c>
    </row>
    <row r="146" spans="1:6">
      <c r="A146" s="11" t="s">
        <v>499</v>
      </c>
      <c r="B146" s="11">
        <v>35</v>
      </c>
      <c r="C146" s="11" t="s">
        <v>175</v>
      </c>
      <c r="D146" s="11" t="s">
        <v>206</v>
      </c>
      <c r="E146" s="11">
        <v>52.420000000000009</v>
      </c>
      <c r="F146" s="11">
        <v>201709</v>
      </c>
    </row>
    <row r="147" spans="1:6">
      <c r="A147" s="11" t="s">
        <v>489</v>
      </c>
      <c r="B147" s="11">
        <v>35</v>
      </c>
      <c r="C147" s="11" t="s">
        <v>203</v>
      </c>
      <c r="D147" s="11" t="s">
        <v>198</v>
      </c>
      <c r="E147" s="11">
        <v>46.92</v>
      </c>
      <c r="F147" s="11">
        <v>201709</v>
      </c>
    </row>
    <row r="148" spans="1:6">
      <c r="A148" s="11" t="s">
        <v>774</v>
      </c>
      <c r="B148" s="11">
        <v>35</v>
      </c>
      <c r="C148" s="11" t="s">
        <v>175</v>
      </c>
      <c r="D148" s="11" t="s">
        <v>198</v>
      </c>
      <c r="E148" s="11">
        <v>52.25</v>
      </c>
      <c r="F148" s="11">
        <v>201709</v>
      </c>
    </row>
    <row r="149" spans="1:6">
      <c r="A149" s="11" t="s">
        <v>480</v>
      </c>
      <c r="B149" s="11">
        <v>35</v>
      </c>
      <c r="C149" s="11" t="s">
        <v>175</v>
      </c>
      <c r="D149" s="11" t="s">
        <v>185</v>
      </c>
      <c r="E149" s="11">
        <v>37</v>
      </c>
      <c r="F149" s="11">
        <v>201709</v>
      </c>
    </row>
    <row r="150" spans="1:6">
      <c r="A150" s="11" t="s">
        <v>495</v>
      </c>
      <c r="B150" s="11">
        <v>35</v>
      </c>
      <c r="C150" s="11" t="s">
        <v>175</v>
      </c>
      <c r="D150" s="11" t="s">
        <v>206</v>
      </c>
      <c r="E150" s="11">
        <v>36</v>
      </c>
      <c r="F150" s="11">
        <v>201709</v>
      </c>
    </row>
    <row r="151" spans="1:6">
      <c r="A151" s="11" t="s">
        <v>780</v>
      </c>
      <c r="B151" s="11">
        <v>35</v>
      </c>
      <c r="C151" s="11" t="s">
        <v>175</v>
      </c>
      <c r="D151" s="11" t="s">
        <v>185</v>
      </c>
      <c r="E151" s="11">
        <v>49</v>
      </c>
      <c r="F151" s="11">
        <v>201709</v>
      </c>
    </row>
    <row r="152" spans="1:6">
      <c r="A152" s="11" t="s">
        <v>781</v>
      </c>
      <c r="B152" s="11">
        <v>35</v>
      </c>
      <c r="C152" s="11" t="s">
        <v>175</v>
      </c>
      <c r="D152" s="11" t="s">
        <v>198</v>
      </c>
      <c r="E152" s="11">
        <v>32</v>
      </c>
      <c r="F152" s="11">
        <v>201709</v>
      </c>
    </row>
    <row r="153" spans="1:6">
      <c r="A153" s="11" t="s">
        <v>507</v>
      </c>
      <c r="B153" s="11">
        <v>35</v>
      </c>
      <c r="C153" s="11" t="s">
        <v>175</v>
      </c>
      <c r="D153" s="11" t="s">
        <v>198</v>
      </c>
      <c r="E153" s="11">
        <v>12</v>
      </c>
      <c r="F153" s="11">
        <v>201709</v>
      </c>
    </row>
    <row r="154" spans="1:6">
      <c r="A154" s="11" t="s">
        <v>483</v>
      </c>
      <c r="B154" s="11">
        <v>35</v>
      </c>
      <c r="C154" s="11" t="s">
        <v>175</v>
      </c>
      <c r="D154" s="11" t="s">
        <v>185</v>
      </c>
      <c r="E154" s="11">
        <v>2</v>
      </c>
      <c r="F154" s="11">
        <v>201709</v>
      </c>
    </row>
    <row r="155" spans="1:6">
      <c r="A155" s="11" t="s">
        <v>483</v>
      </c>
      <c r="B155" s="11">
        <v>35</v>
      </c>
      <c r="C155" s="11" t="s">
        <v>175</v>
      </c>
      <c r="D155" s="11" t="s">
        <v>177</v>
      </c>
      <c r="E155" s="11">
        <v>2</v>
      </c>
      <c r="F155" s="11">
        <v>201709</v>
      </c>
    </row>
    <row r="156" spans="1:6">
      <c r="A156" s="11" t="s">
        <v>483</v>
      </c>
      <c r="B156" s="11">
        <v>35</v>
      </c>
      <c r="C156" s="11" t="s">
        <v>175</v>
      </c>
      <c r="D156" s="11" t="s">
        <v>198</v>
      </c>
      <c r="E156" s="11">
        <v>39.75</v>
      </c>
      <c r="F156" s="11">
        <v>201709</v>
      </c>
    </row>
    <row r="157" spans="1:6">
      <c r="A157" s="11" t="s">
        <v>483</v>
      </c>
      <c r="B157" s="11">
        <v>35</v>
      </c>
      <c r="C157" s="11" t="s">
        <v>175</v>
      </c>
      <c r="D157" s="11" t="s">
        <v>206</v>
      </c>
      <c r="E157" s="11">
        <v>2</v>
      </c>
      <c r="F157" s="11">
        <v>201709</v>
      </c>
    </row>
    <row r="158" spans="1:6">
      <c r="A158" s="11" t="s">
        <v>784</v>
      </c>
      <c r="B158" s="11">
        <v>35</v>
      </c>
      <c r="C158" s="11" t="s">
        <v>175</v>
      </c>
      <c r="D158" s="11" t="s">
        <v>148</v>
      </c>
      <c r="E158" s="11">
        <v>2.5</v>
      </c>
      <c r="F158" s="11">
        <v>201709</v>
      </c>
    </row>
    <row r="159" spans="1:6">
      <c r="A159" s="11" t="s">
        <v>784</v>
      </c>
      <c r="B159" s="11">
        <v>35</v>
      </c>
      <c r="C159" s="11" t="s">
        <v>175</v>
      </c>
      <c r="D159" s="11" t="s">
        <v>182</v>
      </c>
      <c r="E159" s="11">
        <v>3.5</v>
      </c>
      <c r="F159" s="11">
        <v>201709</v>
      </c>
    </row>
    <row r="160" spans="1:6">
      <c r="A160" s="11" t="s">
        <v>784</v>
      </c>
      <c r="B160" s="11">
        <v>35</v>
      </c>
      <c r="C160" s="11" t="s">
        <v>175</v>
      </c>
      <c r="D160" s="11" t="s">
        <v>185</v>
      </c>
      <c r="E160" s="11">
        <v>3.5</v>
      </c>
      <c r="F160" s="11">
        <v>201709</v>
      </c>
    </row>
    <row r="161" spans="1:6">
      <c r="A161" s="11" t="s">
        <v>784</v>
      </c>
      <c r="B161" s="11">
        <v>35</v>
      </c>
      <c r="C161" s="11" t="s">
        <v>175</v>
      </c>
      <c r="D161" s="11" t="s">
        <v>177</v>
      </c>
      <c r="E161" s="11">
        <v>3.75</v>
      </c>
      <c r="F161" s="11">
        <v>201709</v>
      </c>
    </row>
    <row r="162" spans="1:6">
      <c r="A162" s="11" t="s">
        <v>784</v>
      </c>
      <c r="B162" s="11">
        <v>35</v>
      </c>
      <c r="C162" s="11" t="s">
        <v>175</v>
      </c>
      <c r="D162" s="11" t="s">
        <v>198</v>
      </c>
      <c r="E162" s="11">
        <v>5.5</v>
      </c>
      <c r="F162" s="11">
        <v>201709</v>
      </c>
    </row>
    <row r="163" spans="1:6">
      <c r="A163" s="11" t="s">
        <v>784</v>
      </c>
      <c r="B163" s="11">
        <v>35</v>
      </c>
      <c r="C163" s="11" t="s">
        <v>175</v>
      </c>
      <c r="D163" s="11" t="s">
        <v>203</v>
      </c>
      <c r="E163" s="11">
        <v>1</v>
      </c>
      <c r="F163" s="11">
        <v>201709</v>
      </c>
    </row>
    <row r="164" spans="1:6">
      <c r="A164" s="11" t="s">
        <v>784</v>
      </c>
      <c r="B164" s="11">
        <v>35</v>
      </c>
      <c r="C164" s="11" t="s">
        <v>175</v>
      </c>
      <c r="D164" s="11" t="s">
        <v>206</v>
      </c>
      <c r="E164" s="11">
        <v>3.75</v>
      </c>
      <c r="F164" s="11">
        <v>201709</v>
      </c>
    </row>
    <row r="165" spans="1:6">
      <c r="A165" s="11" t="s">
        <v>492</v>
      </c>
      <c r="B165" s="11">
        <v>35</v>
      </c>
      <c r="C165" s="11" t="s">
        <v>175</v>
      </c>
      <c r="D165" s="11" t="s">
        <v>206</v>
      </c>
      <c r="E165" s="11">
        <v>46.510000000000005</v>
      </c>
      <c r="F165" s="11">
        <v>201709</v>
      </c>
    </row>
    <row r="166" spans="1:6">
      <c r="A166" s="11" t="s">
        <v>491</v>
      </c>
      <c r="B166" s="11">
        <v>35</v>
      </c>
      <c r="C166" s="11" t="s">
        <v>175</v>
      </c>
      <c r="D166" s="11" t="s">
        <v>206</v>
      </c>
      <c r="E166" s="11">
        <v>45.66</v>
      </c>
      <c r="F166" s="11">
        <v>201709</v>
      </c>
    </row>
    <row r="167" spans="1:6">
      <c r="A167" s="11" t="s">
        <v>482</v>
      </c>
      <c r="B167" s="11">
        <v>35</v>
      </c>
      <c r="C167" s="11" t="s">
        <v>175</v>
      </c>
      <c r="D167" s="11" t="s">
        <v>148</v>
      </c>
      <c r="E167" s="11">
        <v>0.5</v>
      </c>
      <c r="F167" s="11">
        <v>201709</v>
      </c>
    </row>
    <row r="168" spans="1:6">
      <c r="A168" s="11" t="s">
        <v>482</v>
      </c>
      <c r="B168" s="11">
        <v>35</v>
      </c>
      <c r="C168" s="11" t="s">
        <v>175</v>
      </c>
      <c r="D168" s="11" t="s">
        <v>182</v>
      </c>
      <c r="E168" s="11">
        <v>2</v>
      </c>
      <c r="F168" s="11">
        <v>201709</v>
      </c>
    </row>
    <row r="169" spans="1:6">
      <c r="A169" s="11" t="s">
        <v>482</v>
      </c>
      <c r="B169" s="11">
        <v>35</v>
      </c>
      <c r="C169" s="11" t="s">
        <v>175</v>
      </c>
      <c r="D169" s="11" t="s">
        <v>185</v>
      </c>
      <c r="E169" s="11">
        <v>2</v>
      </c>
      <c r="F169" s="11">
        <v>201709</v>
      </c>
    </row>
    <row r="170" spans="1:6">
      <c r="A170" s="11" t="s">
        <v>482</v>
      </c>
      <c r="B170" s="11">
        <v>35</v>
      </c>
      <c r="C170" s="11" t="s">
        <v>175</v>
      </c>
      <c r="D170" s="11" t="s">
        <v>177</v>
      </c>
      <c r="E170" s="11">
        <v>5</v>
      </c>
      <c r="F170" s="11">
        <v>201709</v>
      </c>
    </row>
    <row r="171" spans="1:6">
      <c r="A171" s="11" t="s">
        <v>482</v>
      </c>
      <c r="B171" s="11">
        <v>35</v>
      </c>
      <c r="C171" s="11" t="s">
        <v>175</v>
      </c>
      <c r="D171" s="11" t="s">
        <v>198</v>
      </c>
      <c r="E171" s="11">
        <v>30.75</v>
      </c>
      <c r="F171" s="11">
        <v>201709</v>
      </c>
    </row>
    <row r="172" spans="1:6">
      <c r="A172" s="11" t="s">
        <v>482</v>
      </c>
      <c r="B172" s="11">
        <v>35</v>
      </c>
      <c r="C172" s="11" t="s">
        <v>175</v>
      </c>
      <c r="D172" s="11" t="s">
        <v>203</v>
      </c>
      <c r="E172" s="11">
        <v>0.5</v>
      </c>
      <c r="F172" s="11">
        <v>201709</v>
      </c>
    </row>
    <row r="173" spans="1:6">
      <c r="A173" s="11" t="s">
        <v>482</v>
      </c>
      <c r="B173" s="11">
        <v>35</v>
      </c>
      <c r="C173" s="11" t="s">
        <v>175</v>
      </c>
      <c r="D173" s="11" t="s">
        <v>206</v>
      </c>
      <c r="E173" s="11">
        <v>10</v>
      </c>
      <c r="F173" s="11">
        <v>201709</v>
      </c>
    </row>
    <row r="174" spans="1:6">
      <c r="A174" s="11" t="s">
        <v>777</v>
      </c>
      <c r="B174" s="11">
        <v>35</v>
      </c>
      <c r="C174" s="11" t="s">
        <v>175</v>
      </c>
      <c r="D174" s="11" t="s">
        <v>185</v>
      </c>
      <c r="E174" s="11">
        <v>26.25</v>
      </c>
      <c r="F174" s="11">
        <v>201709</v>
      </c>
    </row>
    <row r="175" spans="1:6">
      <c r="A175" s="11" t="s">
        <v>777</v>
      </c>
      <c r="B175" s="11">
        <v>35</v>
      </c>
      <c r="C175" s="11" t="s">
        <v>175</v>
      </c>
      <c r="D175" s="11" t="s">
        <v>206</v>
      </c>
      <c r="E175" s="11">
        <v>1.75</v>
      </c>
      <c r="F175" s="11">
        <v>201709</v>
      </c>
    </row>
    <row r="176" spans="1:6">
      <c r="A176" s="11" t="s">
        <v>767</v>
      </c>
      <c r="B176" s="11">
        <v>35</v>
      </c>
      <c r="C176" s="11" t="s">
        <v>175</v>
      </c>
      <c r="D176" s="11" t="s">
        <v>206</v>
      </c>
      <c r="E176" s="11">
        <v>47.19</v>
      </c>
      <c r="F176" s="11">
        <v>201710</v>
      </c>
    </row>
    <row r="177" spans="1:6">
      <c r="A177" s="11" t="s">
        <v>769</v>
      </c>
      <c r="B177" s="11">
        <v>35</v>
      </c>
      <c r="C177" s="11" t="s">
        <v>185</v>
      </c>
      <c r="D177" s="11" t="s">
        <v>198</v>
      </c>
      <c r="E177" s="11">
        <v>46.989999999999995</v>
      </c>
      <c r="F177" s="11">
        <v>201710</v>
      </c>
    </row>
    <row r="178" spans="1:6">
      <c r="A178" s="11" t="s">
        <v>494</v>
      </c>
      <c r="B178" s="11">
        <v>31</v>
      </c>
      <c r="C178" s="11" t="s">
        <v>175</v>
      </c>
      <c r="D178" s="11" t="s">
        <v>206</v>
      </c>
      <c r="E178" s="11">
        <v>75.33</v>
      </c>
      <c r="F178" s="11">
        <v>201710</v>
      </c>
    </row>
    <row r="179" spans="1:6">
      <c r="A179" s="11" t="s">
        <v>494</v>
      </c>
      <c r="B179" s="11">
        <v>32</v>
      </c>
      <c r="C179" s="11" t="s">
        <v>175</v>
      </c>
      <c r="D179" s="11" t="s">
        <v>206</v>
      </c>
      <c r="E179" s="11">
        <v>55.89</v>
      </c>
      <c r="F179" s="11">
        <v>201710</v>
      </c>
    </row>
    <row r="180" spans="1:6">
      <c r="A180" s="11" t="s">
        <v>494</v>
      </c>
      <c r="B180" s="11">
        <v>33</v>
      </c>
      <c r="C180" s="11" t="s">
        <v>175</v>
      </c>
      <c r="D180" s="11" t="s">
        <v>206</v>
      </c>
      <c r="E180" s="11">
        <v>91.75</v>
      </c>
      <c r="F180" s="11">
        <v>201710</v>
      </c>
    </row>
    <row r="181" spans="1:6">
      <c r="A181" s="11" t="s">
        <v>494</v>
      </c>
      <c r="B181" s="11">
        <v>34</v>
      </c>
      <c r="C181" s="11" t="s">
        <v>175</v>
      </c>
      <c r="D181" s="11" t="s">
        <v>206</v>
      </c>
      <c r="E181" s="11">
        <v>68.87</v>
      </c>
      <c r="F181" s="11">
        <v>201710</v>
      </c>
    </row>
    <row r="182" spans="1:6">
      <c r="A182" s="11" t="s">
        <v>494</v>
      </c>
      <c r="B182" s="11">
        <v>35</v>
      </c>
      <c r="C182" s="11" t="s">
        <v>175</v>
      </c>
      <c r="D182" s="11" t="s">
        <v>206</v>
      </c>
      <c r="E182" s="11">
        <v>67.56</v>
      </c>
      <c r="F182" s="11">
        <v>201710</v>
      </c>
    </row>
    <row r="183" spans="1:6">
      <c r="A183" s="11" t="s">
        <v>465</v>
      </c>
      <c r="B183" s="11">
        <v>34</v>
      </c>
      <c r="C183" s="11" t="s">
        <v>185</v>
      </c>
      <c r="D183" s="11" t="s">
        <v>198</v>
      </c>
      <c r="E183" s="11">
        <v>12</v>
      </c>
      <c r="F183" s="11">
        <v>201710</v>
      </c>
    </row>
    <row r="184" spans="1:6">
      <c r="A184" s="11" t="s">
        <v>775</v>
      </c>
      <c r="B184" s="11">
        <v>34</v>
      </c>
      <c r="C184" s="11" t="s">
        <v>198</v>
      </c>
      <c r="D184" s="11" t="s">
        <v>185</v>
      </c>
      <c r="E184" s="11">
        <v>50.36</v>
      </c>
      <c r="F184" s="11">
        <v>201710</v>
      </c>
    </row>
    <row r="185" spans="1:6">
      <c r="A185" s="11" t="s">
        <v>476</v>
      </c>
      <c r="B185" s="11">
        <v>35</v>
      </c>
      <c r="C185" s="11" t="s">
        <v>198</v>
      </c>
      <c r="D185" s="11" t="s">
        <v>206</v>
      </c>
      <c r="E185" s="11">
        <v>27.25</v>
      </c>
      <c r="F185" s="11">
        <v>201710</v>
      </c>
    </row>
    <row r="186" spans="1:6">
      <c r="A186" s="11" t="s">
        <v>787</v>
      </c>
      <c r="B186" s="11">
        <v>31</v>
      </c>
      <c r="C186" s="11" t="s">
        <v>185</v>
      </c>
      <c r="D186" s="11" t="s">
        <v>198</v>
      </c>
      <c r="E186" s="11">
        <v>9</v>
      </c>
      <c r="F186" s="11">
        <v>201710</v>
      </c>
    </row>
    <row r="187" spans="1:6">
      <c r="A187" s="11" t="s">
        <v>787</v>
      </c>
      <c r="B187" s="11">
        <v>35</v>
      </c>
      <c r="C187" s="11" t="s">
        <v>185</v>
      </c>
      <c r="D187" s="11" t="s">
        <v>198</v>
      </c>
      <c r="E187" s="11">
        <v>14.25</v>
      </c>
      <c r="F187" s="11">
        <v>201710</v>
      </c>
    </row>
    <row r="188" spans="1:6">
      <c r="A188" s="11" t="s">
        <v>768</v>
      </c>
      <c r="B188" s="11">
        <v>35</v>
      </c>
      <c r="C188" s="11" t="s">
        <v>175</v>
      </c>
      <c r="D188" s="11" t="s">
        <v>198</v>
      </c>
      <c r="E188" s="11">
        <v>32</v>
      </c>
      <c r="F188" s="11">
        <v>201710</v>
      </c>
    </row>
    <row r="189" spans="1:6">
      <c r="A189" s="11" t="s">
        <v>781</v>
      </c>
      <c r="B189" s="11">
        <v>32</v>
      </c>
      <c r="C189" s="11" t="s">
        <v>175</v>
      </c>
      <c r="D189" s="11" t="s">
        <v>198</v>
      </c>
      <c r="E189" s="11">
        <v>40</v>
      </c>
      <c r="F189" s="11">
        <v>201710</v>
      </c>
    </row>
    <row r="190" spans="1:6">
      <c r="A190" s="11" t="s">
        <v>1232</v>
      </c>
      <c r="B190" s="11">
        <v>36</v>
      </c>
      <c r="C190" s="11" t="s">
        <v>185</v>
      </c>
      <c r="D190" s="11" t="s">
        <v>206</v>
      </c>
      <c r="E190" s="11">
        <v>33.01</v>
      </c>
      <c r="F190" s="11">
        <v>201710</v>
      </c>
    </row>
    <row r="191" spans="1:6">
      <c r="A191" s="11" t="s">
        <v>715</v>
      </c>
      <c r="B191" s="11">
        <v>36</v>
      </c>
      <c r="C191" s="11" t="s">
        <v>175</v>
      </c>
      <c r="D191" s="11" t="s">
        <v>198</v>
      </c>
      <c r="E191" s="11">
        <v>8</v>
      </c>
      <c r="F191" s="11">
        <v>201710</v>
      </c>
    </row>
    <row r="192" spans="1:6">
      <c r="A192" s="11" t="s">
        <v>466</v>
      </c>
      <c r="B192" s="11">
        <v>36</v>
      </c>
      <c r="C192" s="11" t="s">
        <v>175</v>
      </c>
      <c r="D192" s="11" t="s">
        <v>177</v>
      </c>
      <c r="E192" s="11">
        <v>13</v>
      </c>
      <c r="F192" s="11">
        <v>201710</v>
      </c>
    </row>
    <row r="193" spans="1:6">
      <c r="A193" s="11" t="s">
        <v>466</v>
      </c>
      <c r="B193" s="11">
        <v>36</v>
      </c>
      <c r="C193" s="11" t="s">
        <v>175</v>
      </c>
      <c r="D193" s="11" t="s">
        <v>198</v>
      </c>
      <c r="E193" s="11">
        <v>13.5</v>
      </c>
      <c r="F193" s="11">
        <v>201710</v>
      </c>
    </row>
    <row r="194" spans="1:6">
      <c r="A194" s="11" t="s">
        <v>726</v>
      </c>
      <c r="B194" s="11">
        <v>36</v>
      </c>
      <c r="C194" s="11" t="s">
        <v>175</v>
      </c>
      <c r="D194" s="11" t="s">
        <v>185</v>
      </c>
      <c r="E194" s="11">
        <v>1</v>
      </c>
      <c r="F194" s="11">
        <v>201710</v>
      </c>
    </row>
    <row r="195" spans="1:6">
      <c r="A195" s="11" t="s">
        <v>726</v>
      </c>
      <c r="B195" s="11">
        <v>36</v>
      </c>
      <c r="C195" s="11" t="s">
        <v>175</v>
      </c>
      <c r="D195" s="11" t="s">
        <v>177</v>
      </c>
      <c r="E195" s="11">
        <v>1</v>
      </c>
      <c r="F195" s="11">
        <v>201710</v>
      </c>
    </row>
    <row r="196" spans="1:6">
      <c r="A196" s="11" t="s">
        <v>726</v>
      </c>
      <c r="B196" s="11">
        <v>36</v>
      </c>
      <c r="C196" s="11" t="s">
        <v>175</v>
      </c>
      <c r="D196" s="11" t="s">
        <v>198</v>
      </c>
      <c r="E196" s="11">
        <v>23</v>
      </c>
      <c r="F196" s="11">
        <v>201710</v>
      </c>
    </row>
    <row r="197" spans="1:6">
      <c r="A197" s="11" t="s">
        <v>458</v>
      </c>
      <c r="B197" s="11">
        <v>36</v>
      </c>
      <c r="C197" s="11" t="s">
        <v>185</v>
      </c>
      <c r="D197" s="11" t="s">
        <v>182</v>
      </c>
      <c r="E197" s="11">
        <v>12</v>
      </c>
      <c r="F197" s="11">
        <v>201710</v>
      </c>
    </row>
    <row r="198" spans="1:6">
      <c r="A198" s="11" t="s">
        <v>458</v>
      </c>
      <c r="B198" s="11">
        <v>36</v>
      </c>
      <c r="C198" s="11" t="s">
        <v>185</v>
      </c>
      <c r="D198" s="11" t="s">
        <v>198</v>
      </c>
      <c r="E198" s="11">
        <v>4.25</v>
      </c>
      <c r="F198" s="11">
        <v>201710</v>
      </c>
    </row>
    <row r="199" spans="1:6">
      <c r="A199" s="11" t="s">
        <v>458</v>
      </c>
      <c r="B199" s="11">
        <v>36</v>
      </c>
      <c r="C199" s="11" t="s">
        <v>185</v>
      </c>
      <c r="D199" s="11" t="s">
        <v>206</v>
      </c>
      <c r="E199" s="11">
        <v>2.75</v>
      </c>
      <c r="F199" s="11">
        <v>201710</v>
      </c>
    </row>
    <row r="200" spans="1:6">
      <c r="A200" s="11" t="s">
        <v>767</v>
      </c>
      <c r="B200" s="11">
        <v>36</v>
      </c>
      <c r="C200" s="11" t="s">
        <v>175</v>
      </c>
      <c r="D200" s="11" t="s">
        <v>206</v>
      </c>
      <c r="E200" s="11">
        <v>38.350000000000009</v>
      </c>
      <c r="F200" s="11">
        <v>201710</v>
      </c>
    </row>
    <row r="201" spans="1:6">
      <c r="A201" s="11" t="s">
        <v>453</v>
      </c>
      <c r="B201" s="11">
        <v>36</v>
      </c>
      <c r="C201" s="11" t="s">
        <v>175</v>
      </c>
      <c r="D201" s="11" t="s">
        <v>177</v>
      </c>
      <c r="E201" s="11">
        <v>11.75</v>
      </c>
      <c r="F201" s="11">
        <v>201710</v>
      </c>
    </row>
    <row r="202" spans="1:6">
      <c r="A202" s="11" t="s">
        <v>453</v>
      </c>
      <c r="B202" s="11">
        <v>36</v>
      </c>
      <c r="C202" s="11" t="s">
        <v>175</v>
      </c>
      <c r="D202" s="11" t="s">
        <v>198</v>
      </c>
      <c r="E202" s="11">
        <v>20.75</v>
      </c>
      <c r="F202" s="11">
        <v>201710</v>
      </c>
    </row>
    <row r="203" spans="1:6">
      <c r="A203" s="11" t="s">
        <v>485</v>
      </c>
      <c r="B203" s="11">
        <v>36</v>
      </c>
      <c r="C203" s="11" t="s">
        <v>175</v>
      </c>
      <c r="D203" s="11" t="s">
        <v>185</v>
      </c>
      <c r="E203" s="11">
        <v>27.75</v>
      </c>
      <c r="F203" s="11">
        <v>201710</v>
      </c>
    </row>
    <row r="204" spans="1:6">
      <c r="A204" s="11" t="s">
        <v>769</v>
      </c>
      <c r="B204" s="11">
        <v>36</v>
      </c>
      <c r="C204" s="11" t="s">
        <v>185</v>
      </c>
      <c r="D204" s="11" t="s">
        <v>177</v>
      </c>
      <c r="E204" s="11">
        <v>3.75</v>
      </c>
      <c r="F204" s="11">
        <v>201710</v>
      </c>
    </row>
    <row r="205" spans="1:6">
      <c r="A205" s="11" t="s">
        <v>769</v>
      </c>
      <c r="B205" s="11">
        <v>36</v>
      </c>
      <c r="C205" s="11" t="s">
        <v>185</v>
      </c>
      <c r="D205" s="11" t="s">
        <v>198</v>
      </c>
      <c r="E205" s="11">
        <v>53.739999999999995</v>
      </c>
      <c r="F205" s="11">
        <v>201710</v>
      </c>
    </row>
    <row r="206" spans="1:6">
      <c r="A206" s="11" t="s">
        <v>482</v>
      </c>
      <c r="B206" s="11">
        <v>36</v>
      </c>
      <c r="C206" s="11" t="s">
        <v>175</v>
      </c>
      <c r="D206" s="11" t="s">
        <v>148</v>
      </c>
      <c r="E206" s="11">
        <v>0.25</v>
      </c>
      <c r="F206" s="11">
        <v>201710</v>
      </c>
    </row>
    <row r="207" spans="1:6">
      <c r="A207" s="11" t="s">
        <v>482</v>
      </c>
      <c r="B207" s="11">
        <v>36</v>
      </c>
      <c r="C207" s="11" t="s">
        <v>175</v>
      </c>
      <c r="D207" s="11" t="s">
        <v>182</v>
      </c>
      <c r="E207" s="11">
        <v>6.25</v>
      </c>
      <c r="F207" s="11">
        <v>201710</v>
      </c>
    </row>
    <row r="208" spans="1:6">
      <c r="A208" s="11" t="s">
        <v>482</v>
      </c>
      <c r="B208" s="11">
        <v>36</v>
      </c>
      <c r="C208" s="11" t="s">
        <v>175</v>
      </c>
      <c r="D208" s="11" t="s">
        <v>185</v>
      </c>
      <c r="E208" s="11">
        <v>1.5</v>
      </c>
      <c r="F208" s="11">
        <v>201710</v>
      </c>
    </row>
    <row r="209" spans="1:6">
      <c r="A209" s="11" t="s">
        <v>482</v>
      </c>
      <c r="B209" s="11">
        <v>36</v>
      </c>
      <c r="C209" s="11" t="s">
        <v>175</v>
      </c>
      <c r="D209" s="11" t="s">
        <v>177</v>
      </c>
      <c r="E209" s="11">
        <v>2.5</v>
      </c>
      <c r="F209" s="11">
        <v>201710</v>
      </c>
    </row>
    <row r="210" spans="1:6">
      <c r="A210" s="11" t="s">
        <v>482</v>
      </c>
      <c r="B210" s="11">
        <v>36</v>
      </c>
      <c r="C210" s="11" t="s">
        <v>175</v>
      </c>
      <c r="D210" s="11" t="s">
        <v>198</v>
      </c>
      <c r="E210" s="11">
        <v>24.75</v>
      </c>
      <c r="F210" s="11">
        <v>201710</v>
      </c>
    </row>
    <row r="211" spans="1:6">
      <c r="A211" s="11" t="s">
        <v>482</v>
      </c>
      <c r="B211" s="11">
        <v>36</v>
      </c>
      <c r="C211" s="11" t="s">
        <v>175</v>
      </c>
      <c r="D211" s="11" t="s">
        <v>203</v>
      </c>
      <c r="E211" s="11">
        <v>0.25</v>
      </c>
      <c r="F211" s="11">
        <v>201710</v>
      </c>
    </row>
    <row r="212" spans="1:6">
      <c r="A212" s="11" t="s">
        <v>482</v>
      </c>
      <c r="B212" s="11">
        <v>36</v>
      </c>
      <c r="C212" s="11" t="s">
        <v>175</v>
      </c>
      <c r="D212" s="11" t="s">
        <v>206</v>
      </c>
      <c r="E212" s="11">
        <v>13.5</v>
      </c>
      <c r="F212" s="11">
        <v>201710</v>
      </c>
    </row>
    <row r="213" spans="1:6">
      <c r="A213" s="11" t="s">
        <v>498</v>
      </c>
      <c r="B213" s="11">
        <v>36</v>
      </c>
      <c r="C213" s="11" t="s">
        <v>175</v>
      </c>
      <c r="D213" s="11" t="s">
        <v>206</v>
      </c>
      <c r="E213" s="11">
        <v>50.17</v>
      </c>
      <c r="F213" s="11">
        <v>201710</v>
      </c>
    </row>
    <row r="214" spans="1:6">
      <c r="A214" s="11" t="s">
        <v>479</v>
      </c>
      <c r="B214" s="11">
        <v>36</v>
      </c>
      <c r="C214" s="11" t="s">
        <v>175</v>
      </c>
      <c r="D214" s="11" t="s">
        <v>185</v>
      </c>
      <c r="E214" s="11">
        <v>19</v>
      </c>
      <c r="F214" s="11">
        <v>201710</v>
      </c>
    </row>
    <row r="215" spans="1:6">
      <c r="A215" s="11" t="s">
        <v>479</v>
      </c>
      <c r="B215" s="11">
        <v>36</v>
      </c>
      <c r="C215" s="11" t="s">
        <v>175</v>
      </c>
      <c r="D215" s="11" t="s">
        <v>198</v>
      </c>
      <c r="E215" s="11">
        <v>27.25</v>
      </c>
      <c r="F215" s="11">
        <v>201710</v>
      </c>
    </row>
    <row r="216" spans="1:6">
      <c r="A216" s="11" t="s">
        <v>499</v>
      </c>
      <c r="B216" s="11">
        <v>36</v>
      </c>
      <c r="C216" s="11" t="s">
        <v>175</v>
      </c>
      <c r="D216" s="11" t="s">
        <v>206</v>
      </c>
      <c r="E216" s="11">
        <v>43.5</v>
      </c>
      <c r="F216" s="11">
        <v>201710</v>
      </c>
    </row>
    <row r="217" spans="1:6">
      <c r="A217" s="11" t="s">
        <v>461</v>
      </c>
      <c r="B217" s="11">
        <v>36</v>
      </c>
      <c r="C217" s="11" t="s">
        <v>185</v>
      </c>
      <c r="D217" s="11" t="s">
        <v>182</v>
      </c>
      <c r="E217" s="11">
        <v>16.850000000000001</v>
      </c>
      <c r="F217" s="11">
        <v>201710</v>
      </c>
    </row>
    <row r="218" spans="1:6">
      <c r="A218" s="11" t="s">
        <v>494</v>
      </c>
      <c r="B218" s="11">
        <v>36</v>
      </c>
      <c r="C218" s="11" t="s">
        <v>175</v>
      </c>
      <c r="D218" s="11" t="s">
        <v>206</v>
      </c>
      <c r="E218" s="11">
        <v>60.54</v>
      </c>
      <c r="F218" s="11">
        <v>201710</v>
      </c>
    </row>
    <row r="219" spans="1:6">
      <c r="A219" s="11" t="s">
        <v>489</v>
      </c>
      <c r="B219" s="11">
        <v>36</v>
      </c>
      <c r="C219" s="11" t="s">
        <v>203</v>
      </c>
      <c r="D219" s="11" t="s">
        <v>198</v>
      </c>
      <c r="E219" s="11">
        <v>38.5</v>
      </c>
      <c r="F219" s="11">
        <v>201710</v>
      </c>
    </row>
    <row r="220" spans="1:6">
      <c r="A220" s="11" t="s">
        <v>467</v>
      </c>
      <c r="B220" s="11">
        <v>36</v>
      </c>
      <c r="C220" s="11" t="s">
        <v>185</v>
      </c>
      <c r="D220" s="11" t="s">
        <v>206</v>
      </c>
      <c r="E220" s="11">
        <v>45.22999999999999</v>
      </c>
      <c r="F220" s="11">
        <v>201710</v>
      </c>
    </row>
    <row r="221" spans="1:6">
      <c r="A221" s="11" t="s">
        <v>774</v>
      </c>
      <c r="B221" s="11">
        <v>36</v>
      </c>
      <c r="C221" s="11" t="s">
        <v>175</v>
      </c>
      <c r="D221" s="11" t="s">
        <v>198</v>
      </c>
      <c r="E221" s="11">
        <v>39</v>
      </c>
      <c r="F221" s="11">
        <v>201710</v>
      </c>
    </row>
    <row r="222" spans="1:6">
      <c r="A222" s="11" t="s">
        <v>468</v>
      </c>
      <c r="B222" s="11">
        <v>36</v>
      </c>
      <c r="C222" s="11" t="s">
        <v>185</v>
      </c>
      <c r="D222" s="11" t="s">
        <v>198</v>
      </c>
      <c r="E222" s="11">
        <v>11.9</v>
      </c>
      <c r="F222" s="11">
        <v>201710</v>
      </c>
    </row>
    <row r="223" spans="1:6">
      <c r="A223" s="11" t="s">
        <v>480</v>
      </c>
      <c r="B223" s="11">
        <v>36</v>
      </c>
      <c r="C223" s="11" t="s">
        <v>175</v>
      </c>
      <c r="D223" s="11" t="s">
        <v>185</v>
      </c>
      <c r="E223" s="11">
        <v>20</v>
      </c>
      <c r="F223" s="11">
        <v>201710</v>
      </c>
    </row>
    <row r="224" spans="1:6">
      <c r="A224" s="11" t="s">
        <v>481</v>
      </c>
      <c r="B224" s="11">
        <v>36</v>
      </c>
      <c r="C224" s="11" t="s">
        <v>175</v>
      </c>
      <c r="D224" s="11" t="s">
        <v>198</v>
      </c>
      <c r="E224" s="11">
        <v>20.5</v>
      </c>
      <c r="F224" s="11">
        <v>201710</v>
      </c>
    </row>
    <row r="225" spans="1:6">
      <c r="A225" s="11" t="s">
        <v>777</v>
      </c>
      <c r="B225" s="11">
        <v>36</v>
      </c>
      <c r="C225" s="11" t="s">
        <v>175</v>
      </c>
      <c r="D225" s="11" t="s">
        <v>185</v>
      </c>
      <c r="E225" s="11">
        <v>28</v>
      </c>
      <c r="F225" s="11">
        <v>201710</v>
      </c>
    </row>
    <row r="226" spans="1:6">
      <c r="A226" s="11" t="s">
        <v>495</v>
      </c>
      <c r="B226" s="11">
        <v>36</v>
      </c>
      <c r="C226" s="11" t="s">
        <v>175</v>
      </c>
      <c r="D226" s="11" t="s">
        <v>206</v>
      </c>
      <c r="E226" s="11">
        <v>36</v>
      </c>
      <c r="F226" s="11">
        <v>201710</v>
      </c>
    </row>
    <row r="227" spans="1:6">
      <c r="A227" s="11" t="s">
        <v>509</v>
      </c>
      <c r="B227" s="11">
        <v>36</v>
      </c>
      <c r="C227" s="11" t="s">
        <v>175</v>
      </c>
      <c r="D227" s="11" t="s">
        <v>198</v>
      </c>
      <c r="E227" s="11">
        <v>43.75</v>
      </c>
      <c r="F227" s="11">
        <v>201710</v>
      </c>
    </row>
    <row r="228" spans="1:6">
      <c r="A228" s="11" t="s">
        <v>476</v>
      </c>
      <c r="B228" s="11">
        <v>36</v>
      </c>
      <c r="C228" s="11" t="s">
        <v>198</v>
      </c>
      <c r="D228" s="11" t="s">
        <v>206</v>
      </c>
      <c r="E228" s="11">
        <v>53.75</v>
      </c>
      <c r="F228" s="11">
        <v>201710</v>
      </c>
    </row>
    <row r="229" spans="1:6">
      <c r="A229" s="11" t="s">
        <v>787</v>
      </c>
      <c r="B229" s="11">
        <v>36</v>
      </c>
      <c r="C229" s="11" t="s">
        <v>185</v>
      </c>
      <c r="D229" s="11" t="s">
        <v>198</v>
      </c>
      <c r="E229" s="11">
        <v>16.25</v>
      </c>
      <c r="F229" s="11">
        <v>201710</v>
      </c>
    </row>
    <row r="230" spans="1:6">
      <c r="A230" s="11" t="s">
        <v>501</v>
      </c>
      <c r="B230" s="11">
        <v>36</v>
      </c>
      <c r="C230" s="11" t="s">
        <v>175</v>
      </c>
      <c r="D230" s="11" t="s">
        <v>198</v>
      </c>
      <c r="E230" s="11">
        <v>45</v>
      </c>
      <c r="F230" s="11">
        <v>201710</v>
      </c>
    </row>
    <row r="231" spans="1:6">
      <c r="A231" s="11" t="s">
        <v>768</v>
      </c>
      <c r="B231" s="11">
        <v>36</v>
      </c>
      <c r="C231" s="11" t="s">
        <v>175</v>
      </c>
      <c r="D231" s="11" t="s">
        <v>198</v>
      </c>
      <c r="E231" s="11">
        <v>24</v>
      </c>
      <c r="F231" s="11">
        <v>201710</v>
      </c>
    </row>
    <row r="232" spans="1:6">
      <c r="A232" s="11" t="s">
        <v>781</v>
      </c>
      <c r="B232" s="11">
        <v>36</v>
      </c>
      <c r="C232" s="11" t="s">
        <v>175</v>
      </c>
      <c r="D232" s="11" t="s">
        <v>198</v>
      </c>
      <c r="E232" s="11">
        <v>38.5</v>
      </c>
      <c r="F232" s="11">
        <v>201710</v>
      </c>
    </row>
    <row r="233" spans="1:6">
      <c r="A233" s="11" t="s">
        <v>486</v>
      </c>
      <c r="B233" s="11">
        <v>36</v>
      </c>
      <c r="C233" s="11" t="s">
        <v>175</v>
      </c>
      <c r="D233" s="11" t="s">
        <v>177</v>
      </c>
      <c r="E233" s="11">
        <v>37</v>
      </c>
      <c r="F233" s="11">
        <v>201710</v>
      </c>
    </row>
    <row r="234" spans="1:6">
      <c r="A234" s="11" t="s">
        <v>483</v>
      </c>
      <c r="B234" s="11">
        <v>36</v>
      </c>
      <c r="C234" s="11" t="s">
        <v>175</v>
      </c>
      <c r="D234" s="11" t="s">
        <v>185</v>
      </c>
      <c r="E234" s="11">
        <v>4</v>
      </c>
      <c r="F234" s="11">
        <v>201710</v>
      </c>
    </row>
    <row r="235" spans="1:6">
      <c r="A235" s="11" t="s">
        <v>483</v>
      </c>
      <c r="B235" s="11">
        <v>36</v>
      </c>
      <c r="C235" s="11" t="s">
        <v>175</v>
      </c>
      <c r="D235" s="11" t="s">
        <v>177</v>
      </c>
      <c r="E235" s="11">
        <v>2.5</v>
      </c>
      <c r="F235" s="11">
        <v>201710</v>
      </c>
    </row>
    <row r="236" spans="1:6">
      <c r="A236" s="11" t="s">
        <v>483</v>
      </c>
      <c r="B236" s="11">
        <v>36</v>
      </c>
      <c r="C236" s="11" t="s">
        <v>175</v>
      </c>
      <c r="D236" s="11" t="s">
        <v>198</v>
      </c>
      <c r="E236" s="11">
        <v>34.5</v>
      </c>
      <c r="F236" s="11">
        <v>201710</v>
      </c>
    </row>
    <row r="237" spans="1:6">
      <c r="A237" s="11" t="s">
        <v>483</v>
      </c>
      <c r="B237" s="11">
        <v>36</v>
      </c>
      <c r="C237" s="11" t="s">
        <v>175</v>
      </c>
      <c r="D237" s="11" t="s">
        <v>206</v>
      </c>
      <c r="E237" s="11">
        <v>3.5</v>
      </c>
      <c r="F237" s="11">
        <v>201710</v>
      </c>
    </row>
    <row r="238" spans="1:6">
      <c r="A238" s="11" t="s">
        <v>492</v>
      </c>
      <c r="B238" s="11">
        <v>36</v>
      </c>
      <c r="C238" s="11" t="s">
        <v>175</v>
      </c>
      <c r="D238" s="11" t="s">
        <v>206</v>
      </c>
      <c r="E238" s="11">
        <v>42.069999999999993</v>
      </c>
      <c r="F238" s="11">
        <v>201710</v>
      </c>
    </row>
    <row r="239" spans="1:6">
      <c r="A239" s="11" t="s">
        <v>491</v>
      </c>
      <c r="B239" s="11">
        <v>36</v>
      </c>
      <c r="C239" s="11" t="s">
        <v>175</v>
      </c>
      <c r="D239" s="11" t="s">
        <v>206</v>
      </c>
      <c r="E239" s="11">
        <v>46.42</v>
      </c>
      <c r="F239" s="11">
        <v>201710</v>
      </c>
    </row>
    <row r="240" spans="1:6">
      <c r="A240" s="11" t="s">
        <v>784</v>
      </c>
      <c r="B240" s="11">
        <v>36</v>
      </c>
      <c r="C240" s="11" t="s">
        <v>175</v>
      </c>
      <c r="D240" s="11" t="s">
        <v>148</v>
      </c>
      <c r="E240" s="11">
        <v>1</v>
      </c>
      <c r="F240" s="11">
        <v>201710</v>
      </c>
    </row>
    <row r="241" spans="1:6">
      <c r="A241" s="11" t="s">
        <v>784</v>
      </c>
      <c r="B241" s="11">
        <v>36</v>
      </c>
      <c r="C241" s="11" t="s">
        <v>175</v>
      </c>
      <c r="D241" s="11" t="s">
        <v>182</v>
      </c>
      <c r="E241" s="11">
        <v>4.5</v>
      </c>
      <c r="F241" s="11">
        <v>201710</v>
      </c>
    </row>
    <row r="242" spans="1:6">
      <c r="A242" s="11" t="s">
        <v>784</v>
      </c>
      <c r="B242" s="11">
        <v>36</v>
      </c>
      <c r="C242" s="11" t="s">
        <v>175</v>
      </c>
      <c r="D242" s="11" t="s">
        <v>185</v>
      </c>
      <c r="E242" s="11">
        <v>3.75</v>
      </c>
      <c r="F242" s="11">
        <v>201710</v>
      </c>
    </row>
    <row r="243" spans="1:6">
      <c r="A243" s="11" t="s">
        <v>784</v>
      </c>
      <c r="B243" s="11">
        <v>36</v>
      </c>
      <c r="C243" s="11" t="s">
        <v>175</v>
      </c>
      <c r="D243" s="11" t="s">
        <v>177</v>
      </c>
      <c r="E243" s="11">
        <v>2.75</v>
      </c>
      <c r="F243" s="11">
        <v>201710</v>
      </c>
    </row>
    <row r="244" spans="1:6">
      <c r="A244" s="11" t="s">
        <v>784</v>
      </c>
      <c r="B244" s="11">
        <v>36</v>
      </c>
      <c r="C244" s="11" t="s">
        <v>175</v>
      </c>
      <c r="D244" s="11" t="s">
        <v>198</v>
      </c>
      <c r="E244" s="11">
        <v>4.25</v>
      </c>
      <c r="F244" s="11">
        <v>201710</v>
      </c>
    </row>
    <row r="245" spans="1:6">
      <c r="A245" s="11" t="s">
        <v>784</v>
      </c>
      <c r="B245" s="11">
        <v>36</v>
      </c>
      <c r="C245" s="11" t="s">
        <v>175</v>
      </c>
      <c r="D245" s="11" t="s">
        <v>203</v>
      </c>
      <c r="E245" s="11">
        <v>1</v>
      </c>
      <c r="F245" s="11">
        <v>201710</v>
      </c>
    </row>
    <row r="246" spans="1:6">
      <c r="A246" s="11" t="s">
        <v>784</v>
      </c>
      <c r="B246" s="11">
        <v>36</v>
      </c>
      <c r="C246" s="11" t="s">
        <v>175</v>
      </c>
      <c r="D246" s="11" t="s">
        <v>206</v>
      </c>
      <c r="E246" s="11">
        <v>3.5</v>
      </c>
      <c r="F246" s="11">
        <v>201710</v>
      </c>
    </row>
    <row r="247" spans="1:6">
      <c r="A247" s="11" t="s">
        <v>478</v>
      </c>
      <c r="B247" s="11">
        <v>31</v>
      </c>
      <c r="C247" s="11" t="s">
        <v>175</v>
      </c>
      <c r="D247" s="11" t="s">
        <v>206</v>
      </c>
      <c r="E247" s="11">
        <v>4</v>
      </c>
      <c r="F247" s="11">
        <v>201710</v>
      </c>
    </row>
    <row r="248" spans="1:6">
      <c r="A248" s="11" t="s">
        <v>488</v>
      </c>
      <c r="B248" s="11">
        <v>34</v>
      </c>
      <c r="C248" s="11" t="s">
        <v>175</v>
      </c>
      <c r="D248" s="11" t="s">
        <v>198</v>
      </c>
      <c r="E248" s="11">
        <v>48.5</v>
      </c>
      <c r="F248" s="11">
        <v>201711</v>
      </c>
    </row>
    <row r="249" spans="1:6">
      <c r="A249" s="11" t="s">
        <v>488</v>
      </c>
      <c r="B249" s="11">
        <v>35</v>
      </c>
      <c r="C249" s="11" t="s">
        <v>175</v>
      </c>
      <c r="D249" s="11" t="s">
        <v>198</v>
      </c>
      <c r="E249" s="11">
        <v>51.25</v>
      </c>
      <c r="F249" s="11">
        <v>201711</v>
      </c>
    </row>
    <row r="250" spans="1:6">
      <c r="A250" s="11" t="s">
        <v>488</v>
      </c>
      <c r="B250" s="11">
        <v>36</v>
      </c>
      <c r="C250" s="11" t="s">
        <v>175</v>
      </c>
      <c r="D250" s="11" t="s">
        <v>198</v>
      </c>
      <c r="E250" s="11">
        <v>52.25</v>
      </c>
      <c r="F250" s="11">
        <v>201711</v>
      </c>
    </row>
    <row r="251" spans="1:6">
      <c r="A251" s="11" t="s">
        <v>788</v>
      </c>
      <c r="B251" s="11">
        <v>33</v>
      </c>
      <c r="C251" s="11" t="s">
        <v>185</v>
      </c>
      <c r="D251" s="11" t="s">
        <v>206</v>
      </c>
      <c r="E251" s="11">
        <v>2</v>
      </c>
      <c r="F251" s="11">
        <v>201711</v>
      </c>
    </row>
    <row r="252" spans="1:6">
      <c r="A252" s="11" t="s">
        <v>788</v>
      </c>
      <c r="B252" s="11">
        <v>34</v>
      </c>
      <c r="C252" s="11" t="s">
        <v>185</v>
      </c>
      <c r="D252" s="11" t="s">
        <v>206</v>
      </c>
      <c r="E252" s="11">
        <v>35.92</v>
      </c>
      <c r="F252" s="11">
        <v>201711</v>
      </c>
    </row>
    <row r="253" spans="1:6">
      <c r="A253" s="11" t="s">
        <v>598</v>
      </c>
      <c r="B253" s="11">
        <v>34</v>
      </c>
      <c r="C253" s="11" t="s">
        <v>203</v>
      </c>
      <c r="D253" s="11" t="s">
        <v>198</v>
      </c>
      <c r="E253" s="11">
        <v>7</v>
      </c>
      <c r="F253" s="11">
        <v>201711</v>
      </c>
    </row>
    <row r="254" spans="1:6">
      <c r="A254" s="11" t="s">
        <v>598</v>
      </c>
      <c r="B254" s="11">
        <v>35</v>
      </c>
      <c r="C254" s="11" t="s">
        <v>203</v>
      </c>
      <c r="D254" s="11" t="s">
        <v>198</v>
      </c>
      <c r="E254" s="11">
        <v>18</v>
      </c>
      <c r="F254" s="11">
        <v>201711</v>
      </c>
    </row>
    <row r="255" spans="1:6">
      <c r="A255" s="11" t="s">
        <v>598</v>
      </c>
      <c r="B255" s="11">
        <v>36</v>
      </c>
      <c r="C255" s="11" t="s">
        <v>203</v>
      </c>
      <c r="D255" s="11" t="s">
        <v>198</v>
      </c>
      <c r="E255" s="11">
        <v>16.75</v>
      </c>
      <c r="F255" s="11">
        <v>201711</v>
      </c>
    </row>
    <row r="256" spans="1:6">
      <c r="A256" s="11" t="s">
        <v>490</v>
      </c>
      <c r="B256" s="11">
        <v>35</v>
      </c>
      <c r="C256" s="11" t="s">
        <v>203</v>
      </c>
      <c r="D256" s="11" t="s">
        <v>198</v>
      </c>
      <c r="E256" s="11">
        <v>33.5</v>
      </c>
      <c r="F256" s="11">
        <v>201711</v>
      </c>
    </row>
    <row r="257" spans="1:6">
      <c r="A257" s="11" t="s">
        <v>490</v>
      </c>
      <c r="B257" s="11">
        <v>36</v>
      </c>
      <c r="C257" s="11" t="s">
        <v>203</v>
      </c>
      <c r="D257" s="11" t="s">
        <v>198</v>
      </c>
      <c r="E257" s="11">
        <v>40</v>
      </c>
      <c r="F257" s="11">
        <v>201711</v>
      </c>
    </row>
    <row r="258" spans="1:6">
      <c r="A258" s="11" t="s">
        <v>1232</v>
      </c>
      <c r="B258" s="11">
        <v>31</v>
      </c>
      <c r="C258" s="11" t="s">
        <v>185</v>
      </c>
      <c r="D258" s="11" t="s">
        <v>198</v>
      </c>
      <c r="E258" s="11">
        <v>32.416666666666664</v>
      </c>
      <c r="F258" s="11">
        <v>201809</v>
      </c>
    </row>
    <row r="259" spans="1:6">
      <c r="A259" s="11" t="s">
        <v>715</v>
      </c>
      <c r="B259" s="11">
        <v>31</v>
      </c>
      <c r="C259" s="11" t="s">
        <v>175</v>
      </c>
      <c r="D259" s="11" t="s">
        <v>198</v>
      </c>
      <c r="E259" s="11">
        <v>7.9999999999999982</v>
      </c>
      <c r="F259" s="11">
        <v>201809</v>
      </c>
    </row>
    <row r="260" spans="1:6">
      <c r="A260" s="11" t="s">
        <v>466</v>
      </c>
      <c r="B260" s="11">
        <v>31</v>
      </c>
      <c r="C260" s="11" t="s">
        <v>175</v>
      </c>
      <c r="D260" s="11" t="s">
        <v>177</v>
      </c>
      <c r="E260" s="11">
        <v>4.0000000000000018</v>
      </c>
      <c r="F260" s="11">
        <v>201809</v>
      </c>
    </row>
    <row r="261" spans="1:6">
      <c r="A261" s="11" t="s">
        <v>466</v>
      </c>
      <c r="B261" s="11">
        <v>31</v>
      </c>
      <c r="C261" s="11" t="s">
        <v>175</v>
      </c>
      <c r="D261" s="11" t="s">
        <v>198</v>
      </c>
      <c r="E261" s="11">
        <v>2.4999999999999991</v>
      </c>
      <c r="F261" s="11">
        <v>201809</v>
      </c>
    </row>
    <row r="262" spans="1:6">
      <c r="A262" s="11" t="s">
        <v>726</v>
      </c>
      <c r="B262" s="11">
        <v>31</v>
      </c>
      <c r="C262" s="11" t="s">
        <v>175</v>
      </c>
      <c r="D262" s="11" t="s">
        <v>185</v>
      </c>
      <c r="E262" s="11">
        <v>2.0000000000000009</v>
      </c>
      <c r="F262" s="11">
        <v>201809</v>
      </c>
    </row>
    <row r="263" spans="1:6">
      <c r="A263" s="11" t="s">
        <v>726</v>
      </c>
      <c r="B263" s="11">
        <v>31</v>
      </c>
      <c r="C263" s="11" t="s">
        <v>175</v>
      </c>
      <c r="D263" s="11" t="s">
        <v>177</v>
      </c>
      <c r="E263" s="11">
        <v>4</v>
      </c>
      <c r="F263" s="11">
        <v>201809</v>
      </c>
    </row>
    <row r="264" spans="1:6">
      <c r="A264" s="11" t="s">
        <v>726</v>
      </c>
      <c r="B264" s="11">
        <v>31</v>
      </c>
      <c r="C264" s="11" t="s">
        <v>175</v>
      </c>
      <c r="D264" s="11" t="s">
        <v>198</v>
      </c>
      <c r="E264" s="11">
        <v>38</v>
      </c>
      <c r="F264" s="11">
        <v>201809</v>
      </c>
    </row>
    <row r="265" spans="1:6">
      <c r="A265" s="11" t="s">
        <v>458</v>
      </c>
      <c r="B265" s="11">
        <v>31</v>
      </c>
      <c r="C265" s="11" t="s">
        <v>185</v>
      </c>
      <c r="D265" s="11" t="s">
        <v>182</v>
      </c>
      <c r="E265" s="11">
        <v>10.999999999999998</v>
      </c>
      <c r="F265" s="11">
        <v>201809</v>
      </c>
    </row>
    <row r="266" spans="1:6">
      <c r="A266" s="11" t="s">
        <v>458</v>
      </c>
      <c r="B266" s="11">
        <v>31</v>
      </c>
      <c r="C266" s="11" t="s">
        <v>185</v>
      </c>
      <c r="D266" s="11" t="s">
        <v>198</v>
      </c>
      <c r="E266" s="11">
        <v>2.25</v>
      </c>
      <c r="F266" s="11">
        <v>201809</v>
      </c>
    </row>
    <row r="267" spans="1:6">
      <c r="A267" s="11" t="s">
        <v>767</v>
      </c>
      <c r="B267" s="11">
        <v>31</v>
      </c>
      <c r="C267" s="11" t="s">
        <v>175</v>
      </c>
      <c r="D267" s="11" t="s">
        <v>206</v>
      </c>
      <c r="E267" s="11">
        <v>40.840000000000003</v>
      </c>
      <c r="F267" s="11">
        <v>201809</v>
      </c>
    </row>
    <row r="268" spans="1:6">
      <c r="A268" s="11" t="s">
        <v>453</v>
      </c>
      <c r="B268" s="11">
        <v>31</v>
      </c>
      <c r="C268" s="11" t="s">
        <v>175</v>
      </c>
      <c r="D268" s="11" t="s">
        <v>177</v>
      </c>
      <c r="E268" s="11">
        <v>15.999999999999998</v>
      </c>
      <c r="F268" s="11">
        <v>201809</v>
      </c>
    </row>
    <row r="269" spans="1:6">
      <c r="A269" s="11" t="s">
        <v>453</v>
      </c>
      <c r="B269" s="11">
        <v>31</v>
      </c>
      <c r="C269" s="11" t="s">
        <v>175</v>
      </c>
      <c r="D269" s="11" t="s">
        <v>198</v>
      </c>
      <c r="E269" s="11">
        <v>15</v>
      </c>
      <c r="F269" s="11">
        <v>201809</v>
      </c>
    </row>
    <row r="270" spans="1:6">
      <c r="A270" s="11" t="s">
        <v>955</v>
      </c>
      <c r="B270" s="11">
        <v>31</v>
      </c>
      <c r="C270" s="11" t="s">
        <v>175</v>
      </c>
      <c r="D270" s="11" t="s">
        <v>185</v>
      </c>
      <c r="E270" s="11">
        <v>1.5</v>
      </c>
      <c r="F270" s="11">
        <v>201809</v>
      </c>
    </row>
    <row r="271" spans="1:6">
      <c r="A271" s="11" t="s">
        <v>955</v>
      </c>
      <c r="B271" s="11">
        <v>31</v>
      </c>
      <c r="C271" s="11" t="s">
        <v>175</v>
      </c>
      <c r="D271" s="11" t="s">
        <v>198</v>
      </c>
      <c r="E271" s="11">
        <v>3.0000000000000013</v>
      </c>
      <c r="F271" s="11">
        <v>201809</v>
      </c>
    </row>
    <row r="272" spans="1:6">
      <c r="A272" s="11" t="s">
        <v>955</v>
      </c>
      <c r="B272" s="11">
        <v>31</v>
      </c>
      <c r="C272" s="11" t="s">
        <v>175</v>
      </c>
      <c r="D272" s="11" t="s">
        <v>206</v>
      </c>
      <c r="E272" s="11">
        <v>1.5</v>
      </c>
      <c r="F272" s="11">
        <v>201809</v>
      </c>
    </row>
    <row r="273" spans="1:6">
      <c r="A273" s="11" t="s">
        <v>485</v>
      </c>
      <c r="B273" s="11">
        <v>31</v>
      </c>
      <c r="C273" s="11" t="s">
        <v>175</v>
      </c>
      <c r="D273" s="11" t="s">
        <v>185</v>
      </c>
      <c r="E273" s="11">
        <v>20.25</v>
      </c>
      <c r="F273" s="11">
        <v>201809</v>
      </c>
    </row>
    <row r="274" spans="1:6">
      <c r="A274" s="11" t="s">
        <v>485</v>
      </c>
      <c r="B274" s="11">
        <v>31</v>
      </c>
      <c r="C274" s="11" t="s">
        <v>175</v>
      </c>
      <c r="D274" s="11" t="s">
        <v>177</v>
      </c>
      <c r="E274" s="11">
        <v>5.75</v>
      </c>
      <c r="F274" s="11">
        <v>201809</v>
      </c>
    </row>
    <row r="275" spans="1:6">
      <c r="A275" s="11" t="s">
        <v>485</v>
      </c>
      <c r="B275" s="11">
        <v>31</v>
      </c>
      <c r="C275" s="11" t="s">
        <v>175</v>
      </c>
      <c r="D275" s="11" t="s">
        <v>198</v>
      </c>
      <c r="E275" s="11">
        <v>23.5</v>
      </c>
      <c r="F275" s="11">
        <v>201809</v>
      </c>
    </row>
    <row r="276" spans="1:6">
      <c r="A276" s="11" t="s">
        <v>459</v>
      </c>
      <c r="B276" s="11">
        <v>31</v>
      </c>
      <c r="C276" s="11" t="s">
        <v>175</v>
      </c>
      <c r="D276" s="11" t="s">
        <v>198</v>
      </c>
      <c r="E276" s="11">
        <v>44</v>
      </c>
      <c r="F276" s="11">
        <v>201809</v>
      </c>
    </row>
    <row r="277" spans="1:6">
      <c r="A277" s="11" t="s">
        <v>1234</v>
      </c>
      <c r="B277" s="11">
        <v>31</v>
      </c>
      <c r="C277" s="11" t="s">
        <v>185</v>
      </c>
      <c r="D277" s="11" t="s">
        <v>198</v>
      </c>
      <c r="E277" s="11">
        <v>8.1999999999999993</v>
      </c>
      <c r="F277" s="11">
        <v>201809</v>
      </c>
    </row>
    <row r="278" spans="1:6">
      <c r="A278" s="11" t="s">
        <v>769</v>
      </c>
      <c r="B278" s="11">
        <v>31</v>
      </c>
      <c r="C278" s="11" t="s">
        <v>185</v>
      </c>
      <c r="D278" s="11" t="s">
        <v>177</v>
      </c>
      <c r="E278" s="11">
        <v>47.503333333333345</v>
      </c>
      <c r="F278" s="11">
        <v>201809</v>
      </c>
    </row>
    <row r="279" spans="1:6">
      <c r="A279" s="11" t="s">
        <v>769</v>
      </c>
      <c r="B279" s="11">
        <v>31</v>
      </c>
      <c r="C279" s="11" t="s">
        <v>185</v>
      </c>
      <c r="D279" s="11" t="s">
        <v>198</v>
      </c>
      <c r="E279" s="11">
        <v>0.25000000000000178</v>
      </c>
      <c r="F279" s="11">
        <v>201809</v>
      </c>
    </row>
    <row r="280" spans="1:6">
      <c r="A280" s="11" t="s">
        <v>479</v>
      </c>
      <c r="B280" s="11">
        <v>31</v>
      </c>
      <c r="C280" s="11" t="s">
        <v>175</v>
      </c>
      <c r="D280" s="11" t="s">
        <v>177</v>
      </c>
      <c r="E280" s="11">
        <v>9.5</v>
      </c>
      <c r="F280" s="11">
        <v>201809</v>
      </c>
    </row>
    <row r="281" spans="1:6">
      <c r="A281" s="11" t="s">
        <v>479</v>
      </c>
      <c r="B281" s="11">
        <v>31</v>
      </c>
      <c r="C281" s="11" t="s">
        <v>175</v>
      </c>
      <c r="D281" s="11" t="s">
        <v>198</v>
      </c>
      <c r="E281" s="11">
        <v>35.25</v>
      </c>
      <c r="F281" s="11">
        <v>201809</v>
      </c>
    </row>
    <row r="282" spans="1:6">
      <c r="A282" s="11" t="s">
        <v>915</v>
      </c>
      <c r="B282" s="11">
        <v>31</v>
      </c>
      <c r="C282" s="11" t="s">
        <v>198</v>
      </c>
      <c r="D282" s="11" t="s">
        <v>185</v>
      </c>
      <c r="E282" s="11">
        <v>34.783333333333339</v>
      </c>
      <c r="F282" s="11">
        <v>201809</v>
      </c>
    </row>
    <row r="283" spans="1:6">
      <c r="A283" s="11" t="s">
        <v>467</v>
      </c>
      <c r="B283" s="11">
        <v>31</v>
      </c>
      <c r="C283" s="11" t="s">
        <v>185</v>
      </c>
      <c r="D283" s="11" t="s">
        <v>206</v>
      </c>
      <c r="E283" s="11">
        <v>54.003333333333345</v>
      </c>
      <c r="F283" s="11">
        <v>201809</v>
      </c>
    </row>
    <row r="284" spans="1:6">
      <c r="A284" s="11" t="s">
        <v>774</v>
      </c>
      <c r="B284" s="11">
        <v>31</v>
      </c>
      <c r="C284" s="11" t="s">
        <v>175</v>
      </c>
      <c r="D284" s="11" t="s">
        <v>198</v>
      </c>
      <c r="E284" s="11">
        <v>47.75</v>
      </c>
      <c r="F284" s="11">
        <v>201809</v>
      </c>
    </row>
    <row r="285" spans="1:6">
      <c r="A285" s="11" t="s">
        <v>775</v>
      </c>
      <c r="B285" s="11">
        <v>31</v>
      </c>
      <c r="C285" s="11" t="s">
        <v>198</v>
      </c>
      <c r="D285" s="11" t="s">
        <v>185</v>
      </c>
      <c r="E285" s="11">
        <v>37.899999999999991</v>
      </c>
      <c r="F285" s="11">
        <v>201809</v>
      </c>
    </row>
    <row r="286" spans="1:6">
      <c r="A286" s="11" t="s">
        <v>472</v>
      </c>
      <c r="B286" s="11">
        <v>31</v>
      </c>
      <c r="C286" s="11" t="s">
        <v>203</v>
      </c>
      <c r="D286" s="11" t="s">
        <v>198</v>
      </c>
      <c r="E286" s="11">
        <v>40</v>
      </c>
      <c r="F286" s="11">
        <v>201809</v>
      </c>
    </row>
    <row r="287" spans="1:6">
      <c r="A287" s="11" t="s">
        <v>1208</v>
      </c>
      <c r="B287" s="11">
        <v>31</v>
      </c>
      <c r="C287" s="11" t="s">
        <v>175</v>
      </c>
      <c r="D287" s="11" t="s">
        <v>198</v>
      </c>
      <c r="E287" s="11">
        <v>16</v>
      </c>
      <c r="F287" s="11">
        <v>201809</v>
      </c>
    </row>
    <row r="288" spans="1:6">
      <c r="A288" s="11" t="s">
        <v>470</v>
      </c>
      <c r="B288" s="11">
        <v>31</v>
      </c>
      <c r="C288" s="11" t="s">
        <v>185</v>
      </c>
      <c r="D288" s="11" t="s">
        <v>198</v>
      </c>
      <c r="E288" s="11">
        <v>6.5166666666666657</v>
      </c>
      <c r="F288" s="11">
        <v>201809</v>
      </c>
    </row>
    <row r="289" spans="1:6">
      <c r="A289" s="11" t="s">
        <v>777</v>
      </c>
      <c r="B289" s="11">
        <v>31</v>
      </c>
      <c r="C289" s="11" t="s">
        <v>175</v>
      </c>
      <c r="D289" s="11" t="s">
        <v>185</v>
      </c>
      <c r="E289" s="11">
        <v>25</v>
      </c>
      <c r="F289" s="11">
        <v>201809</v>
      </c>
    </row>
    <row r="290" spans="1:6">
      <c r="A290" s="11" t="s">
        <v>477</v>
      </c>
      <c r="B290" s="11">
        <v>31</v>
      </c>
      <c r="C290" s="11" t="s">
        <v>198</v>
      </c>
      <c r="D290" s="11" t="s">
        <v>206</v>
      </c>
      <c r="E290" s="11">
        <v>48</v>
      </c>
      <c r="F290" s="11">
        <v>201809</v>
      </c>
    </row>
    <row r="291" spans="1:6">
      <c r="A291" s="11" t="s">
        <v>780</v>
      </c>
      <c r="B291" s="11">
        <v>31</v>
      </c>
      <c r="C291" s="11" t="s">
        <v>175</v>
      </c>
      <c r="D291" s="11" t="s">
        <v>185</v>
      </c>
      <c r="E291" s="11">
        <v>37.000000000000007</v>
      </c>
      <c r="F291" s="11">
        <v>201809</v>
      </c>
    </row>
    <row r="292" spans="1:6">
      <c r="A292" s="11" t="s">
        <v>833</v>
      </c>
      <c r="B292" s="11">
        <v>31</v>
      </c>
      <c r="C292" s="11" t="s">
        <v>175</v>
      </c>
      <c r="D292" s="11" t="s">
        <v>198</v>
      </c>
      <c r="E292" s="11">
        <v>37.5</v>
      </c>
      <c r="F292" s="11">
        <v>201809</v>
      </c>
    </row>
    <row r="293" spans="1:6">
      <c r="A293" s="11" t="s">
        <v>501</v>
      </c>
      <c r="B293" s="11">
        <v>31</v>
      </c>
      <c r="C293" s="11" t="s">
        <v>175</v>
      </c>
      <c r="D293" s="11" t="s">
        <v>198</v>
      </c>
      <c r="E293" s="11">
        <v>43</v>
      </c>
      <c r="F293" s="11">
        <v>201809</v>
      </c>
    </row>
    <row r="294" spans="1:6">
      <c r="A294" s="11" t="s">
        <v>487</v>
      </c>
      <c r="B294" s="11">
        <v>31</v>
      </c>
      <c r="C294" s="11" t="s">
        <v>175</v>
      </c>
      <c r="D294" s="11" t="s">
        <v>177</v>
      </c>
      <c r="E294" s="11">
        <v>44.25</v>
      </c>
      <c r="F294" s="11">
        <v>201809</v>
      </c>
    </row>
    <row r="295" spans="1:6">
      <c r="A295" s="11" t="s">
        <v>464</v>
      </c>
      <c r="B295" s="11">
        <v>31</v>
      </c>
      <c r="C295" s="11" t="s">
        <v>198</v>
      </c>
      <c r="D295" s="11" t="s">
        <v>177</v>
      </c>
      <c r="E295" s="11">
        <v>38.833333333333336</v>
      </c>
      <c r="F295" s="11">
        <v>201809</v>
      </c>
    </row>
    <row r="296" spans="1:6">
      <c r="A296" s="11" t="s">
        <v>781</v>
      </c>
      <c r="B296" s="11">
        <v>31</v>
      </c>
      <c r="C296" s="11" t="s">
        <v>175</v>
      </c>
      <c r="D296" s="11" t="s">
        <v>198</v>
      </c>
      <c r="E296" s="11">
        <v>34</v>
      </c>
      <c r="F296" s="11">
        <v>201809</v>
      </c>
    </row>
    <row r="297" spans="1:6">
      <c r="A297" s="11" t="s">
        <v>1215</v>
      </c>
      <c r="B297" s="11">
        <v>31</v>
      </c>
      <c r="C297" s="11" t="s">
        <v>175</v>
      </c>
      <c r="D297" s="11" t="s">
        <v>198</v>
      </c>
      <c r="E297" s="11">
        <v>16.5</v>
      </c>
      <c r="F297" s="11">
        <v>201809</v>
      </c>
    </row>
    <row r="298" spans="1:6">
      <c r="A298" s="11" t="s">
        <v>507</v>
      </c>
      <c r="B298" s="11">
        <v>31</v>
      </c>
      <c r="C298" s="11" t="s">
        <v>175</v>
      </c>
      <c r="D298" s="11" t="s">
        <v>198</v>
      </c>
      <c r="E298" s="11">
        <v>16</v>
      </c>
      <c r="F298" s="11">
        <v>201809</v>
      </c>
    </row>
    <row r="299" spans="1:6">
      <c r="A299" s="11" t="s">
        <v>483</v>
      </c>
      <c r="B299" s="11">
        <v>31</v>
      </c>
      <c r="C299" s="11" t="s">
        <v>175</v>
      </c>
      <c r="D299" s="11" t="s">
        <v>182</v>
      </c>
      <c r="E299" s="11">
        <v>1.4999999999999987</v>
      </c>
      <c r="F299" s="11">
        <v>201809</v>
      </c>
    </row>
    <row r="300" spans="1:6">
      <c r="A300" s="11" t="s">
        <v>483</v>
      </c>
      <c r="B300" s="11">
        <v>31</v>
      </c>
      <c r="C300" s="11" t="s">
        <v>175</v>
      </c>
      <c r="D300" s="11" t="s">
        <v>185</v>
      </c>
      <c r="E300" s="11">
        <v>2.9999999999999987</v>
      </c>
      <c r="F300" s="11">
        <v>201809</v>
      </c>
    </row>
    <row r="301" spans="1:6">
      <c r="A301" s="11" t="s">
        <v>483</v>
      </c>
      <c r="B301" s="11">
        <v>31</v>
      </c>
      <c r="C301" s="11" t="s">
        <v>175</v>
      </c>
      <c r="D301" s="11" t="s">
        <v>177</v>
      </c>
      <c r="E301" s="11">
        <v>5.5</v>
      </c>
      <c r="F301" s="11">
        <v>201809</v>
      </c>
    </row>
    <row r="302" spans="1:6">
      <c r="A302" s="11" t="s">
        <v>483</v>
      </c>
      <c r="B302" s="11">
        <v>31</v>
      </c>
      <c r="C302" s="11" t="s">
        <v>175</v>
      </c>
      <c r="D302" s="11" t="s">
        <v>198</v>
      </c>
      <c r="E302" s="11">
        <v>23</v>
      </c>
      <c r="F302" s="11">
        <v>201809</v>
      </c>
    </row>
    <row r="303" spans="1:6">
      <c r="A303" s="11" t="s">
        <v>483</v>
      </c>
      <c r="B303" s="11">
        <v>31</v>
      </c>
      <c r="C303" s="11" t="s">
        <v>175</v>
      </c>
      <c r="D303" s="11" t="s">
        <v>206</v>
      </c>
      <c r="E303" s="11">
        <v>5.0000000000000009</v>
      </c>
      <c r="F303" s="11">
        <v>201809</v>
      </c>
    </row>
    <row r="304" spans="1:6">
      <c r="A304" s="11" t="s">
        <v>913</v>
      </c>
      <c r="B304" s="11">
        <v>31</v>
      </c>
      <c r="C304" s="11" t="s">
        <v>185</v>
      </c>
      <c r="D304" s="11" t="s">
        <v>177</v>
      </c>
      <c r="E304" s="11">
        <v>5.2333333333333334</v>
      </c>
      <c r="F304" s="11">
        <v>201809</v>
      </c>
    </row>
    <row r="305" spans="1:6">
      <c r="A305" s="11" t="s">
        <v>913</v>
      </c>
      <c r="B305" s="11">
        <v>31</v>
      </c>
      <c r="C305" s="11" t="s">
        <v>185</v>
      </c>
      <c r="D305" s="11" t="s">
        <v>198</v>
      </c>
      <c r="E305" s="11">
        <v>1.0333333333333323</v>
      </c>
      <c r="F305" s="11">
        <v>201809</v>
      </c>
    </row>
    <row r="306" spans="1:6">
      <c r="A306" s="11" t="s">
        <v>715</v>
      </c>
      <c r="B306" s="11">
        <v>32</v>
      </c>
      <c r="C306" s="11" t="s">
        <v>175</v>
      </c>
      <c r="D306" s="11" t="s">
        <v>198</v>
      </c>
      <c r="E306" s="11">
        <v>7.9999999999999982</v>
      </c>
      <c r="F306" s="11">
        <v>201809</v>
      </c>
    </row>
    <row r="307" spans="1:6">
      <c r="A307" s="11" t="s">
        <v>726</v>
      </c>
      <c r="B307" s="11">
        <v>32</v>
      </c>
      <c r="C307" s="11" t="s">
        <v>175</v>
      </c>
      <c r="D307" s="11" t="s">
        <v>185</v>
      </c>
      <c r="E307" s="11">
        <v>1.9999999999999996</v>
      </c>
      <c r="F307" s="11">
        <v>201809</v>
      </c>
    </row>
    <row r="308" spans="1:6">
      <c r="A308" s="11" t="s">
        <v>726</v>
      </c>
      <c r="B308" s="11">
        <v>32</v>
      </c>
      <c r="C308" s="11" t="s">
        <v>175</v>
      </c>
      <c r="D308" s="11" t="s">
        <v>177</v>
      </c>
      <c r="E308" s="11">
        <v>1.9999999999999996</v>
      </c>
      <c r="F308" s="11">
        <v>201809</v>
      </c>
    </row>
    <row r="309" spans="1:6">
      <c r="A309" s="11" t="s">
        <v>726</v>
      </c>
      <c r="B309" s="11">
        <v>32</v>
      </c>
      <c r="C309" s="11" t="s">
        <v>175</v>
      </c>
      <c r="D309" s="11" t="s">
        <v>198</v>
      </c>
      <c r="E309" s="11">
        <v>36.25</v>
      </c>
      <c r="F309" s="11">
        <v>201809</v>
      </c>
    </row>
    <row r="310" spans="1:6">
      <c r="A310" s="11" t="s">
        <v>453</v>
      </c>
      <c r="B310" s="11">
        <v>32</v>
      </c>
      <c r="C310" s="11" t="s">
        <v>175</v>
      </c>
      <c r="D310" s="11" t="s">
        <v>177</v>
      </c>
      <c r="E310" s="11">
        <v>5.2499999999999982</v>
      </c>
      <c r="F310" s="11">
        <v>201809</v>
      </c>
    </row>
    <row r="311" spans="1:6">
      <c r="A311" s="11" t="s">
        <v>453</v>
      </c>
      <c r="B311" s="11">
        <v>32</v>
      </c>
      <c r="C311" s="11" t="s">
        <v>175</v>
      </c>
      <c r="D311" s="11" t="s">
        <v>198</v>
      </c>
      <c r="E311" s="11">
        <v>13</v>
      </c>
      <c r="F311" s="11">
        <v>201809</v>
      </c>
    </row>
    <row r="312" spans="1:6">
      <c r="A312" s="11" t="s">
        <v>478</v>
      </c>
      <c r="B312" s="11">
        <v>32</v>
      </c>
      <c r="C312" s="11" t="s">
        <v>175</v>
      </c>
      <c r="D312" s="11" t="s">
        <v>206</v>
      </c>
      <c r="E312" s="11">
        <v>8.5</v>
      </c>
      <c r="F312" s="11">
        <v>201809</v>
      </c>
    </row>
    <row r="313" spans="1:6">
      <c r="A313" s="11" t="s">
        <v>485</v>
      </c>
      <c r="B313" s="11">
        <v>32</v>
      </c>
      <c r="C313" s="11" t="s">
        <v>175</v>
      </c>
      <c r="D313" s="11" t="s">
        <v>185</v>
      </c>
      <c r="E313" s="11">
        <v>46.75</v>
      </c>
      <c r="F313" s="11">
        <v>201809</v>
      </c>
    </row>
    <row r="314" spans="1:6">
      <c r="A314" s="11" t="s">
        <v>459</v>
      </c>
      <c r="B314" s="11">
        <v>32</v>
      </c>
      <c r="C314" s="11" t="s">
        <v>175</v>
      </c>
      <c r="D314" s="11" t="s">
        <v>198</v>
      </c>
      <c r="E314" s="11">
        <v>8</v>
      </c>
      <c r="F314" s="11">
        <v>201809</v>
      </c>
    </row>
    <row r="315" spans="1:6">
      <c r="A315" s="11" t="s">
        <v>1234</v>
      </c>
      <c r="B315" s="11">
        <v>32</v>
      </c>
      <c r="C315" s="11" t="s">
        <v>185</v>
      </c>
      <c r="D315" s="11" t="s">
        <v>198</v>
      </c>
      <c r="E315" s="11">
        <v>8.5166666666666657</v>
      </c>
      <c r="F315" s="11">
        <v>201809</v>
      </c>
    </row>
    <row r="316" spans="1:6">
      <c r="A316" s="11" t="s">
        <v>772</v>
      </c>
      <c r="B316" s="11">
        <v>32</v>
      </c>
      <c r="C316" s="11" t="s">
        <v>198</v>
      </c>
      <c r="D316" s="11" t="s">
        <v>177</v>
      </c>
      <c r="E316" s="11">
        <v>11.25</v>
      </c>
      <c r="F316" s="11">
        <v>201809</v>
      </c>
    </row>
    <row r="317" spans="1:6">
      <c r="A317" s="11" t="s">
        <v>479</v>
      </c>
      <c r="B317" s="11">
        <v>32</v>
      </c>
      <c r="C317" s="11" t="s">
        <v>175</v>
      </c>
      <c r="D317" s="11" t="s">
        <v>177</v>
      </c>
      <c r="E317" s="11">
        <v>22.5</v>
      </c>
      <c r="F317" s="11">
        <v>201809</v>
      </c>
    </row>
    <row r="318" spans="1:6">
      <c r="A318" s="11" t="s">
        <v>479</v>
      </c>
      <c r="B318" s="11">
        <v>32</v>
      </c>
      <c r="C318" s="11" t="s">
        <v>175</v>
      </c>
      <c r="D318" s="11" t="s">
        <v>198</v>
      </c>
      <c r="E318" s="11">
        <v>22.5</v>
      </c>
      <c r="F318" s="11">
        <v>201809</v>
      </c>
    </row>
    <row r="319" spans="1:6">
      <c r="A319" s="11" t="s">
        <v>467</v>
      </c>
      <c r="B319" s="11">
        <v>32</v>
      </c>
      <c r="C319" s="11" t="s">
        <v>185</v>
      </c>
      <c r="D319" s="11" t="s">
        <v>206</v>
      </c>
      <c r="E319" s="11">
        <v>54.340000000000011</v>
      </c>
      <c r="F319" s="11">
        <v>201809</v>
      </c>
    </row>
    <row r="320" spans="1:6">
      <c r="A320" s="11" t="s">
        <v>774</v>
      </c>
      <c r="B320" s="11">
        <v>32</v>
      </c>
      <c r="C320" s="11" t="s">
        <v>175</v>
      </c>
      <c r="D320" s="11" t="s">
        <v>198</v>
      </c>
      <c r="E320" s="11">
        <v>48.25</v>
      </c>
      <c r="F320" s="11">
        <v>201809</v>
      </c>
    </row>
    <row r="321" spans="1:6">
      <c r="A321" s="11" t="s">
        <v>472</v>
      </c>
      <c r="B321" s="11">
        <v>32</v>
      </c>
      <c r="C321" s="11" t="s">
        <v>203</v>
      </c>
      <c r="D321" s="11" t="s">
        <v>198</v>
      </c>
      <c r="E321" s="11">
        <v>40</v>
      </c>
      <c r="F321" s="11">
        <v>201809</v>
      </c>
    </row>
    <row r="322" spans="1:6">
      <c r="A322" s="11" t="s">
        <v>1208</v>
      </c>
      <c r="B322" s="11">
        <v>32</v>
      </c>
      <c r="C322" s="11" t="s">
        <v>175</v>
      </c>
      <c r="D322" s="11" t="s">
        <v>198</v>
      </c>
      <c r="E322" s="11">
        <v>16</v>
      </c>
      <c r="F322" s="11">
        <v>201809</v>
      </c>
    </row>
    <row r="323" spans="1:6">
      <c r="A323" s="11" t="s">
        <v>778</v>
      </c>
      <c r="B323" s="11">
        <v>32</v>
      </c>
      <c r="C323" s="11" t="s">
        <v>175</v>
      </c>
      <c r="D323" s="11" t="s">
        <v>185</v>
      </c>
      <c r="E323" s="11">
        <v>3</v>
      </c>
      <c r="F323" s="11">
        <v>201809</v>
      </c>
    </row>
    <row r="324" spans="1:6">
      <c r="A324" s="11" t="s">
        <v>778</v>
      </c>
      <c r="B324" s="11">
        <v>32</v>
      </c>
      <c r="C324" s="11" t="s">
        <v>175</v>
      </c>
      <c r="D324" s="11" t="s">
        <v>177</v>
      </c>
      <c r="E324" s="11">
        <v>1.0000000000000004</v>
      </c>
      <c r="F324" s="11">
        <v>201809</v>
      </c>
    </row>
    <row r="325" spans="1:6">
      <c r="A325" s="11" t="s">
        <v>778</v>
      </c>
      <c r="B325" s="11">
        <v>32</v>
      </c>
      <c r="C325" s="11" t="s">
        <v>175</v>
      </c>
      <c r="D325" s="11" t="s">
        <v>198</v>
      </c>
      <c r="E325" s="11">
        <v>36.000000000000007</v>
      </c>
      <c r="F325" s="11">
        <v>201809</v>
      </c>
    </row>
    <row r="326" spans="1:6">
      <c r="A326" s="11" t="s">
        <v>780</v>
      </c>
      <c r="B326" s="11">
        <v>32</v>
      </c>
      <c r="C326" s="11" t="s">
        <v>175</v>
      </c>
      <c r="D326" s="11" t="s">
        <v>185</v>
      </c>
      <c r="E326" s="11">
        <v>45.000000000000007</v>
      </c>
      <c r="F326" s="11">
        <v>201809</v>
      </c>
    </row>
    <row r="327" spans="1:6">
      <c r="A327" s="11" t="s">
        <v>833</v>
      </c>
      <c r="B327" s="11">
        <v>32</v>
      </c>
      <c r="C327" s="11" t="s">
        <v>175</v>
      </c>
      <c r="D327" s="11" t="s">
        <v>198</v>
      </c>
      <c r="E327" s="11">
        <v>46</v>
      </c>
      <c r="F327" s="11">
        <v>201809</v>
      </c>
    </row>
    <row r="328" spans="1:6">
      <c r="A328" s="11" t="s">
        <v>487</v>
      </c>
      <c r="B328" s="11">
        <v>32</v>
      </c>
      <c r="C328" s="11" t="s">
        <v>175</v>
      </c>
      <c r="D328" s="11" t="s">
        <v>177</v>
      </c>
      <c r="E328" s="11">
        <v>47.75</v>
      </c>
      <c r="F328" s="11">
        <v>201809</v>
      </c>
    </row>
    <row r="329" spans="1:6">
      <c r="A329" s="11" t="s">
        <v>781</v>
      </c>
      <c r="B329" s="11">
        <v>32</v>
      </c>
      <c r="C329" s="11" t="s">
        <v>175</v>
      </c>
      <c r="D329" s="11" t="s">
        <v>198</v>
      </c>
      <c r="E329" s="11">
        <v>24</v>
      </c>
      <c r="F329" s="11">
        <v>201809</v>
      </c>
    </row>
    <row r="330" spans="1:6">
      <c r="A330" s="11" t="s">
        <v>507</v>
      </c>
      <c r="B330" s="11">
        <v>32</v>
      </c>
      <c r="C330" s="11" t="s">
        <v>175</v>
      </c>
      <c r="D330" s="11" t="s">
        <v>198</v>
      </c>
      <c r="E330" s="11">
        <v>16</v>
      </c>
      <c r="F330" s="11">
        <v>201809</v>
      </c>
    </row>
    <row r="331" spans="1:6">
      <c r="A331" s="11" t="s">
        <v>715</v>
      </c>
      <c r="B331" s="11">
        <v>33</v>
      </c>
      <c r="C331" s="11" t="s">
        <v>175</v>
      </c>
      <c r="D331" s="11" t="s">
        <v>198</v>
      </c>
      <c r="E331" s="11">
        <v>5.9999999999999982</v>
      </c>
      <c r="F331" s="11">
        <v>201809</v>
      </c>
    </row>
    <row r="332" spans="1:6">
      <c r="A332" s="11" t="s">
        <v>726</v>
      </c>
      <c r="B332" s="11">
        <v>33</v>
      </c>
      <c r="C332" s="11" t="s">
        <v>175</v>
      </c>
      <c r="D332" s="11" t="s">
        <v>185</v>
      </c>
      <c r="E332" s="11">
        <v>2.0000000000000009</v>
      </c>
      <c r="F332" s="11">
        <v>201809</v>
      </c>
    </row>
    <row r="333" spans="1:6">
      <c r="A333" s="11" t="s">
        <v>726</v>
      </c>
      <c r="B333" s="11">
        <v>33</v>
      </c>
      <c r="C333" s="11" t="s">
        <v>175</v>
      </c>
      <c r="D333" s="11" t="s">
        <v>177</v>
      </c>
      <c r="E333" s="11">
        <v>1.5</v>
      </c>
      <c r="F333" s="11">
        <v>201809</v>
      </c>
    </row>
    <row r="334" spans="1:6">
      <c r="A334" s="11" t="s">
        <v>726</v>
      </c>
      <c r="B334" s="11">
        <v>33</v>
      </c>
      <c r="C334" s="11" t="s">
        <v>175</v>
      </c>
      <c r="D334" s="11" t="s">
        <v>198</v>
      </c>
      <c r="E334" s="11">
        <v>30.5</v>
      </c>
      <c r="F334" s="11">
        <v>201809</v>
      </c>
    </row>
    <row r="335" spans="1:6">
      <c r="A335" s="11" t="s">
        <v>458</v>
      </c>
      <c r="B335" s="11">
        <v>33</v>
      </c>
      <c r="C335" s="11" t="s">
        <v>185</v>
      </c>
      <c r="D335" s="11" t="s">
        <v>177</v>
      </c>
      <c r="E335" s="11">
        <v>0.99999999999999911</v>
      </c>
      <c r="F335" s="11">
        <v>201809</v>
      </c>
    </row>
    <row r="336" spans="1:6">
      <c r="A336" s="11" t="s">
        <v>458</v>
      </c>
      <c r="B336" s="11">
        <v>33</v>
      </c>
      <c r="C336" s="11" t="s">
        <v>185</v>
      </c>
      <c r="D336" s="11" t="s">
        <v>198</v>
      </c>
      <c r="E336" s="11">
        <v>4.75</v>
      </c>
      <c r="F336" s="11">
        <v>201809</v>
      </c>
    </row>
    <row r="337" spans="1:6">
      <c r="A337" s="11" t="s">
        <v>458</v>
      </c>
      <c r="B337" s="11">
        <v>33</v>
      </c>
      <c r="C337" s="11" t="s">
        <v>185</v>
      </c>
      <c r="D337" s="11" t="s">
        <v>206</v>
      </c>
      <c r="E337" s="11">
        <v>6.9999999999999982</v>
      </c>
      <c r="F337" s="11">
        <v>201809</v>
      </c>
    </row>
    <row r="338" spans="1:6">
      <c r="A338" s="11" t="s">
        <v>485</v>
      </c>
      <c r="B338" s="11">
        <v>33</v>
      </c>
      <c r="C338" s="11" t="s">
        <v>175</v>
      </c>
      <c r="D338" s="11" t="s">
        <v>185</v>
      </c>
      <c r="E338" s="11">
        <v>38.5</v>
      </c>
      <c r="F338" s="11">
        <v>201809</v>
      </c>
    </row>
    <row r="339" spans="1:6">
      <c r="A339" s="11" t="s">
        <v>485</v>
      </c>
      <c r="B339" s="11">
        <v>33</v>
      </c>
      <c r="C339" s="11" t="s">
        <v>175</v>
      </c>
      <c r="D339" s="11" t="s">
        <v>198</v>
      </c>
      <c r="E339" s="11">
        <v>5.75</v>
      </c>
      <c r="F339" s="11">
        <v>201809</v>
      </c>
    </row>
    <row r="340" spans="1:6">
      <c r="A340" s="11" t="s">
        <v>459</v>
      </c>
      <c r="B340" s="11">
        <v>33</v>
      </c>
      <c r="C340" s="11" t="s">
        <v>175</v>
      </c>
      <c r="D340" s="11" t="s">
        <v>198</v>
      </c>
      <c r="E340" s="11">
        <v>8</v>
      </c>
      <c r="F340" s="11">
        <v>201809</v>
      </c>
    </row>
    <row r="341" spans="1:6">
      <c r="A341" s="11" t="s">
        <v>769</v>
      </c>
      <c r="B341" s="11">
        <v>33</v>
      </c>
      <c r="C341" s="11" t="s">
        <v>185</v>
      </c>
      <c r="D341" s="11" t="s">
        <v>177</v>
      </c>
      <c r="E341" s="11">
        <v>3.1666666666666661</v>
      </c>
      <c r="F341" s="11">
        <v>201809</v>
      </c>
    </row>
    <row r="342" spans="1:6">
      <c r="A342" s="11" t="s">
        <v>769</v>
      </c>
      <c r="B342" s="11">
        <v>33</v>
      </c>
      <c r="C342" s="11" t="s">
        <v>185</v>
      </c>
      <c r="D342" s="11" t="s">
        <v>198</v>
      </c>
      <c r="E342" s="11">
        <v>1.216666666666665</v>
      </c>
      <c r="F342" s="11">
        <v>201809</v>
      </c>
    </row>
    <row r="343" spans="1:6">
      <c r="A343" s="11" t="s">
        <v>769</v>
      </c>
      <c r="B343" s="11">
        <v>33</v>
      </c>
      <c r="C343" s="11" t="s">
        <v>185</v>
      </c>
      <c r="D343" s="11" t="s">
        <v>206</v>
      </c>
      <c r="E343" s="11">
        <v>0.25000000000000044</v>
      </c>
      <c r="F343" s="11">
        <v>201809</v>
      </c>
    </row>
    <row r="344" spans="1:6">
      <c r="A344" s="11" t="s">
        <v>772</v>
      </c>
      <c r="B344" s="11">
        <v>33</v>
      </c>
      <c r="C344" s="11" t="s">
        <v>198</v>
      </c>
      <c r="D344" s="11" t="s">
        <v>177</v>
      </c>
      <c r="E344" s="11">
        <v>9.6666666666666679</v>
      </c>
      <c r="F344" s="11">
        <v>201809</v>
      </c>
    </row>
    <row r="345" spans="1:6">
      <c r="A345" s="11" t="s">
        <v>774</v>
      </c>
      <c r="B345" s="11">
        <v>33</v>
      </c>
      <c r="C345" s="11" t="s">
        <v>175</v>
      </c>
      <c r="D345" s="11" t="s">
        <v>198</v>
      </c>
      <c r="E345" s="11">
        <v>47.75</v>
      </c>
      <c r="F345" s="11">
        <v>201809</v>
      </c>
    </row>
    <row r="346" spans="1:6">
      <c r="A346" s="11" t="s">
        <v>775</v>
      </c>
      <c r="B346" s="11">
        <v>33</v>
      </c>
      <c r="C346" s="11" t="s">
        <v>198</v>
      </c>
      <c r="D346" s="11" t="s">
        <v>185</v>
      </c>
      <c r="E346" s="11">
        <v>38.11666666666666</v>
      </c>
      <c r="F346" s="11">
        <v>201809</v>
      </c>
    </row>
    <row r="347" spans="1:6">
      <c r="A347" s="11" t="s">
        <v>472</v>
      </c>
      <c r="B347" s="11">
        <v>33</v>
      </c>
      <c r="C347" s="11" t="s">
        <v>203</v>
      </c>
      <c r="D347" s="11" t="s">
        <v>198</v>
      </c>
      <c r="E347" s="11">
        <v>32</v>
      </c>
      <c r="F347" s="11">
        <v>201809</v>
      </c>
    </row>
    <row r="348" spans="1:6">
      <c r="A348" s="11" t="s">
        <v>1208</v>
      </c>
      <c r="B348" s="11">
        <v>33</v>
      </c>
      <c r="C348" s="11" t="s">
        <v>175</v>
      </c>
      <c r="D348" s="11" t="s">
        <v>198</v>
      </c>
      <c r="E348" s="11">
        <v>16</v>
      </c>
      <c r="F348" s="11">
        <v>201809</v>
      </c>
    </row>
    <row r="349" spans="1:6">
      <c r="A349" s="11" t="s">
        <v>778</v>
      </c>
      <c r="B349" s="11">
        <v>33</v>
      </c>
      <c r="C349" s="11" t="s">
        <v>175</v>
      </c>
      <c r="D349" s="11" t="s">
        <v>198</v>
      </c>
      <c r="E349" s="11">
        <v>40.000000000000007</v>
      </c>
      <c r="F349" s="11">
        <v>201809</v>
      </c>
    </row>
    <row r="350" spans="1:6">
      <c r="A350" s="11" t="s">
        <v>454</v>
      </c>
      <c r="B350" s="11">
        <v>33</v>
      </c>
      <c r="C350" s="11" t="s">
        <v>185</v>
      </c>
      <c r="D350" s="11" t="s">
        <v>198</v>
      </c>
      <c r="E350" s="11">
        <v>12.566666666666666</v>
      </c>
      <c r="F350" s="11">
        <v>201809</v>
      </c>
    </row>
    <row r="351" spans="1:6">
      <c r="A351" s="11" t="s">
        <v>487</v>
      </c>
      <c r="B351" s="11">
        <v>33</v>
      </c>
      <c r="C351" s="11" t="s">
        <v>175</v>
      </c>
      <c r="D351" s="11" t="s">
        <v>177</v>
      </c>
      <c r="E351" s="11">
        <v>43</v>
      </c>
      <c r="F351" s="11">
        <v>201809</v>
      </c>
    </row>
    <row r="352" spans="1:6">
      <c r="A352" s="11" t="s">
        <v>507</v>
      </c>
      <c r="B352" s="11">
        <v>33</v>
      </c>
      <c r="C352" s="11" t="s">
        <v>175</v>
      </c>
      <c r="D352" s="11" t="s">
        <v>198</v>
      </c>
      <c r="E352" s="11">
        <v>16</v>
      </c>
      <c r="F352" s="11">
        <v>201809</v>
      </c>
    </row>
    <row r="353" spans="1:6">
      <c r="A353" s="11" t="s">
        <v>715</v>
      </c>
      <c r="B353" s="11">
        <v>34</v>
      </c>
      <c r="C353" s="11" t="s">
        <v>175</v>
      </c>
      <c r="D353" s="11" t="s">
        <v>198</v>
      </c>
      <c r="E353" s="11">
        <v>7.9999999999999982</v>
      </c>
      <c r="F353" s="11">
        <v>201809</v>
      </c>
    </row>
    <row r="354" spans="1:6">
      <c r="A354" s="11" t="s">
        <v>726</v>
      </c>
      <c r="B354" s="11">
        <v>34</v>
      </c>
      <c r="C354" s="11" t="s">
        <v>175</v>
      </c>
      <c r="D354" s="11" t="s">
        <v>185</v>
      </c>
      <c r="E354" s="11">
        <v>1.9999999999999982</v>
      </c>
      <c r="F354" s="11">
        <v>201809</v>
      </c>
    </row>
    <row r="355" spans="1:6">
      <c r="A355" s="11" t="s">
        <v>726</v>
      </c>
      <c r="B355" s="11">
        <v>34</v>
      </c>
      <c r="C355" s="11" t="s">
        <v>175</v>
      </c>
      <c r="D355" s="11" t="s">
        <v>177</v>
      </c>
      <c r="E355" s="11">
        <v>1.5</v>
      </c>
      <c r="F355" s="11">
        <v>201809</v>
      </c>
    </row>
    <row r="356" spans="1:6">
      <c r="A356" s="11" t="s">
        <v>726</v>
      </c>
      <c r="B356" s="11">
        <v>34</v>
      </c>
      <c r="C356" s="11" t="s">
        <v>175</v>
      </c>
      <c r="D356" s="11" t="s">
        <v>198</v>
      </c>
      <c r="E356" s="11">
        <v>36.250000000000007</v>
      </c>
      <c r="F356" s="11">
        <v>201809</v>
      </c>
    </row>
    <row r="357" spans="1:6">
      <c r="A357" s="11" t="s">
        <v>458</v>
      </c>
      <c r="B357" s="11">
        <v>34</v>
      </c>
      <c r="C357" s="11" t="s">
        <v>185</v>
      </c>
      <c r="D357" s="11" t="s">
        <v>198</v>
      </c>
      <c r="E357" s="11">
        <v>4</v>
      </c>
      <c r="F357" s="11">
        <v>201809</v>
      </c>
    </row>
    <row r="358" spans="1:6">
      <c r="A358" s="11" t="s">
        <v>458</v>
      </c>
      <c r="B358" s="11">
        <v>34</v>
      </c>
      <c r="C358" s="11" t="s">
        <v>185</v>
      </c>
      <c r="D358" s="11" t="s">
        <v>206</v>
      </c>
      <c r="E358" s="11">
        <v>3.2499999999999991</v>
      </c>
      <c r="F358" s="11">
        <v>201809</v>
      </c>
    </row>
    <row r="359" spans="1:6">
      <c r="A359" s="11" t="s">
        <v>485</v>
      </c>
      <c r="B359" s="11">
        <v>34</v>
      </c>
      <c r="C359" s="11" t="s">
        <v>175</v>
      </c>
      <c r="D359" s="11" t="s">
        <v>185</v>
      </c>
      <c r="E359" s="11">
        <v>12.749999999999996</v>
      </c>
      <c r="F359" s="11">
        <v>201809</v>
      </c>
    </row>
    <row r="360" spans="1:6">
      <c r="A360" s="11" t="s">
        <v>485</v>
      </c>
      <c r="B360" s="11">
        <v>34</v>
      </c>
      <c r="C360" s="11" t="s">
        <v>175</v>
      </c>
      <c r="D360" s="11" t="s">
        <v>177</v>
      </c>
      <c r="E360" s="11">
        <v>5.75</v>
      </c>
      <c r="F360" s="11">
        <v>201809</v>
      </c>
    </row>
    <row r="361" spans="1:6">
      <c r="A361" s="11" t="s">
        <v>485</v>
      </c>
      <c r="B361" s="11">
        <v>34</v>
      </c>
      <c r="C361" s="11" t="s">
        <v>175</v>
      </c>
      <c r="D361" s="11" t="s">
        <v>198</v>
      </c>
      <c r="E361" s="11">
        <v>11.5</v>
      </c>
      <c r="F361" s="11">
        <v>201809</v>
      </c>
    </row>
    <row r="362" spans="1:6">
      <c r="A362" s="11" t="s">
        <v>459</v>
      </c>
      <c r="B362" s="11">
        <v>34</v>
      </c>
      <c r="C362" s="11" t="s">
        <v>175</v>
      </c>
      <c r="D362" s="11" t="s">
        <v>198</v>
      </c>
      <c r="E362" s="11">
        <v>6</v>
      </c>
      <c r="F362" s="11">
        <v>201809</v>
      </c>
    </row>
    <row r="363" spans="1:6">
      <c r="A363" s="11" t="s">
        <v>1234</v>
      </c>
      <c r="B363" s="11">
        <v>34</v>
      </c>
      <c r="C363" s="11" t="s">
        <v>185</v>
      </c>
      <c r="D363" s="11" t="s">
        <v>198</v>
      </c>
      <c r="E363" s="11">
        <v>8.9166666666666679</v>
      </c>
      <c r="F363" s="11">
        <v>201809</v>
      </c>
    </row>
    <row r="364" spans="1:6">
      <c r="A364" s="11" t="s">
        <v>769</v>
      </c>
      <c r="B364" s="11">
        <v>34</v>
      </c>
      <c r="C364" s="11" t="s">
        <v>185</v>
      </c>
      <c r="D364" s="11" t="s">
        <v>206</v>
      </c>
      <c r="E364" s="11">
        <v>0.31666666666666687</v>
      </c>
      <c r="F364" s="11">
        <v>201809</v>
      </c>
    </row>
    <row r="365" spans="1:6">
      <c r="A365" s="11" t="s">
        <v>917</v>
      </c>
      <c r="B365" s="11">
        <v>34</v>
      </c>
      <c r="C365" s="11" t="s">
        <v>185</v>
      </c>
      <c r="D365" s="11" t="s">
        <v>203</v>
      </c>
      <c r="E365" s="11">
        <v>55.416666666666671</v>
      </c>
      <c r="F365" s="11">
        <v>201809</v>
      </c>
    </row>
    <row r="366" spans="1:6">
      <c r="A366" s="11" t="s">
        <v>482</v>
      </c>
      <c r="B366" s="11">
        <v>34</v>
      </c>
      <c r="C366" s="11" t="s">
        <v>175</v>
      </c>
      <c r="D366" s="11" t="s">
        <v>198</v>
      </c>
      <c r="E366" s="11">
        <v>21</v>
      </c>
      <c r="F366" s="11">
        <v>201809</v>
      </c>
    </row>
    <row r="367" spans="1:6">
      <c r="A367" s="11" t="s">
        <v>775</v>
      </c>
      <c r="B367" s="11">
        <v>34</v>
      </c>
      <c r="C367" s="11" t="s">
        <v>198</v>
      </c>
      <c r="D367" s="11" t="s">
        <v>185</v>
      </c>
      <c r="E367" s="11">
        <v>33.133333333333333</v>
      </c>
      <c r="F367" s="11">
        <v>201809</v>
      </c>
    </row>
    <row r="368" spans="1:6">
      <c r="A368" s="11" t="s">
        <v>472</v>
      </c>
      <c r="B368" s="11">
        <v>34</v>
      </c>
      <c r="C368" s="11" t="s">
        <v>203</v>
      </c>
      <c r="D368" s="11" t="s">
        <v>198</v>
      </c>
      <c r="E368" s="11">
        <v>40</v>
      </c>
      <c r="F368" s="11">
        <v>201809</v>
      </c>
    </row>
    <row r="369" spans="1:6">
      <c r="A369" s="11" t="s">
        <v>480</v>
      </c>
      <c r="B369" s="11">
        <v>34</v>
      </c>
      <c r="C369" s="11" t="s">
        <v>175</v>
      </c>
      <c r="D369" s="11" t="s">
        <v>185</v>
      </c>
      <c r="E369" s="11">
        <v>37</v>
      </c>
      <c r="F369" s="11">
        <v>201809</v>
      </c>
    </row>
    <row r="370" spans="1:6">
      <c r="A370" s="11" t="s">
        <v>500</v>
      </c>
      <c r="B370" s="11">
        <v>34</v>
      </c>
      <c r="C370" s="11" t="s">
        <v>185</v>
      </c>
      <c r="D370" s="11" t="s">
        <v>198</v>
      </c>
      <c r="E370" s="11">
        <v>3.6166666666666658</v>
      </c>
      <c r="F370" s="11">
        <v>201809</v>
      </c>
    </row>
    <row r="371" spans="1:6">
      <c r="A371" s="11" t="s">
        <v>778</v>
      </c>
      <c r="B371" s="11">
        <v>34</v>
      </c>
      <c r="C371" s="11" t="s">
        <v>175</v>
      </c>
      <c r="D371" s="11" t="s">
        <v>185</v>
      </c>
      <c r="E371" s="11">
        <v>1.5</v>
      </c>
      <c r="F371" s="11">
        <v>201809</v>
      </c>
    </row>
    <row r="372" spans="1:6">
      <c r="A372" s="11" t="s">
        <v>778</v>
      </c>
      <c r="B372" s="11">
        <v>34</v>
      </c>
      <c r="C372" s="11" t="s">
        <v>175</v>
      </c>
      <c r="D372" s="11" t="s">
        <v>177</v>
      </c>
      <c r="E372" s="11">
        <v>0.50000000000000089</v>
      </c>
      <c r="F372" s="11">
        <v>201809</v>
      </c>
    </row>
    <row r="373" spans="1:6">
      <c r="A373" s="11" t="s">
        <v>778</v>
      </c>
      <c r="B373" s="11">
        <v>34</v>
      </c>
      <c r="C373" s="11" t="s">
        <v>175</v>
      </c>
      <c r="D373" s="11" t="s">
        <v>198</v>
      </c>
      <c r="E373" s="11">
        <v>38.000000000000007</v>
      </c>
      <c r="F373" s="11">
        <v>201809</v>
      </c>
    </row>
    <row r="374" spans="1:6">
      <c r="A374" s="11" t="s">
        <v>487</v>
      </c>
      <c r="B374" s="11">
        <v>34</v>
      </c>
      <c r="C374" s="11" t="s">
        <v>175</v>
      </c>
      <c r="D374" s="11" t="s">
        <v>177</v>
      </c>
      <c r="E374" s="11">
        <v>40.25</v>
      </c>
      <c r="F374" s="11">
        <v>201809</v>
      </c>
    </row>
    <row r="375" spans="1:6">
      <c r="A375" s="11" t="s">
        <v>1239</v>
      </c>
      <c r="B375" s="11">
        <v>34</v>
      </c>
      <c r="C375" s="11" t="s">
        <v>175</v>
      </c>
      <c r="D375" s="11" t="s">
        <v>177</v>
      </c>
      <c r="E375" s="11">
        <v>25.5</v>
      </c>
      <c r="F375" s="11">
        <v>201809</v>
      </c>
    </row>
    <row r="376" spans="1:6">
      <c r="A376" s="11" t="s">
        <v>507</v>
      </c>
      <c r="B376" s="11">
        <v>34</v>
      </c>
      <c r="C376" s="11" t="s">
        <v>175</v>
      </c>
      <c r="D376" s="11" t="s">
        <v>198</v>
      </c>
      <c r="E376" s="11">
        <v>16</v>
      </c>
      <c r="F376" s="11">
        <v>201809</v>
      </c>
    </row>
    <row r="377" spans="1:6">
      <c r="A377" s="11" t="s">
        <v>784</v>
      </c>
      <c r="B377" s="11">
        <v>34</v>
      </c>
      <c r="C377" s="11" t="s">
        <v>175</v>
      </c>
      <c r="D377" s="11" t="s">
        <v>148</v>
      </c>
      <c r="E377" s="11">
        <v>1.9999999999999996</v>
      </c>
      <c r="F377" s="11">
        <v>201809</v>
      </c>
    </row>
    <row r="378" spans="1:6">
      <c r="A378" s="11" t="s">
        <v>784</v>
      </c>
      <c r="B378" s="11">
        <v>34</v>
      </c>
      <c r="C378" s="11" t="s">
        <v>175</v>
      </c>
      <c r="D378" s="11" t="s">
        <v>182</v>
      </c>
      <c r="E378" s="11">
        <v>5</v>
      </c>
      <c r="F378" s="11">
        <v>201809</v>
      </c>
    </row>
    <row r="379" spans="1:6">
      <c r="A379" s="11" t="s">
        <v>784</v>
      </c>
      <c r="B379" s="11">
        <v>34</v>
      </c>
      <c r="C379" s="11" t="s">
        <v>175</v>
      </c>
      <c r="D379" s="11" t="s">
        <v>185</v>
      </c>
      <c r="E379" s="11">
        <v>5.5000000000000018</v>
      </c>
      <c r="F379" s="11">
        <v>201809</v>
      </c>
    </row>
    <row r="380" spans="1:6">
      <c r="A380" s="11" t="s">
        <v>784</v>
      </c>
      <c r="B380" s="11">
        <v>34</v>
      </c>
      <c r="C380" s="11" t="s">
        <v>175</v>
      </c>
      <c r="D380" s="11" t="s">
        <v>177</v>
      </c>
      <c r="E380" s="11">
        <v>4.4999999999999982</v>
      </c>
      <c r="F380" s="11">
        <v>201809</v>
      </c>
    </row>
    <row r="381" spans="1:6">
      <c r="A381" s="11" t="s">
        <v>784</v>
      </c>
      <c r="B381" s="11">
        <v>34</v>
      </c>
      <c r="C381" s="11" t="s">
        <v>175</v>
      </c>
      <c r="D381" s="11" t="s">
        <v>198</v>
      </c>
      <c r="E381" s="11">
        <v>5.0000000000000009</v>
      </c>
      <c r="F381" s="11">
        <v>201809</v>
      </c>
    </row>
    <row r="382" spans="1:6">
      <c r="A382" s="11" t="s">
        <v>784</v>
      </c>
      <c r="B382" s="11">
        <v>34</v>
      </c>
      <c r="C382" s="11" t="s">
        <v>175</v>
      </c>
      <c r="D382" s="11" t="s">
        <v>203</v>
      </c>
      <c r="E382" s="11">
        <v>1.5</v>
      </c>
      <c r="F382" s="11">
        <v>201809</v>
      </c>
    </row>
    <row r="383" spans="1:6">
      <c r="A383" s="11" t="s">
        <v>784</v>
      </c>
      <c r="B383" s="11">
        <v>34</v>
      </c>
      <c r="C383" s="11" t="s">
        <v>175</v>
      </c>
      <c r="D383" s="11" t="s">
        <v>206</v>
      </c>
      <c r="E383" s="11">
        <v>4.25</v>
      </c>
      <c r="F383" s="11">
        <v>201809</v>
      </c>
    </row>
    <row r="384" spans="1:6">
      <c r="A384" s="11" t="s">
        <v>715</v>
      </c>
      <c r="B384" s="11">
        <v>35</v>
      </c>
      <c r="C384" s="11" t="s">
        <v>175</v>
      </c>
      <c r="D384" s="11" t="s">
        <v>198</v>
      </c>
      <c r="E384" s="11">
        <v>7.9999999999999982</v>
      </c>
      <c r="F384" s="11">
        <v>201809</v>
      </c>
    </row>
    <row r="385" spans="1:6">
      <c r="A385" s="11" t="s">
        <v>726</v>
      </c>
      <c r="B385" s="11">
        <v>35</v>
      </c>
      <c r="C385" s="11" t="s">
        <v>175</v>
      </c>
      <c r="D385" s="11" t="s">
        <v>185</v>
      </c>
      <c r="E385" s="11">
        <v>2.0000000000000009</v>
      </c>
      <c r="F385" s="11">
        <v>201809</v>
      </c>
    </row>
    <row r="386" spans="1:6">
      <c r="A386" s="11" t="s">
        <v>726</v>
      </c>
      <c r="B386" s="11">
        <v>35</v>
      </c>
      <c r="C386" s="11" t="s">
        <v>175</v>
      </c>
      <c r="D386" s="11" t="s">
        <v>177</v>
      </c>
      <c r="E386" s="11">
        <v>6.5000000000000009</v>
      </c>
      <c r="F386" s="11">
        <v>201809</v>
      </c>
    </row>
    <row r="387" spans="1:6">
      <c r="A387" s="11" t="s">
        <v>726</v>
      </c>
      <c r="B387" s="11">
        <v>35</v>
      </c>
      <c r="C387" s="11" t="s">
        <v>175</v>
      </c>
      <c r="D387" s="11" t="s">
        <v>198</v>
      </c>
      <c r="E387" s="11">
        <v>35</v>
      </c>
      <c r="F387" s="11">
        <v>201809</v>
      </c>
    </row>
    <row r="388" spans="1:6">
      <c r="A388" s="11" t="s">
        <v>458</v>
      </c>
      <c r="B388" s="11">
        <v>35</v>
      </c>
      <c r="C388" s="11" t="s">
        <v>185</v>
      </c>
      <c r="D388" s="11" t="s">
        <v>177</v>
      </c>
      <c r="E388" s="11">
        <v>0.49999999999999956</v>
      </c>
      <c r="F388" s="11">
        <v>201809</v>
      </c>
    </row>
    <row r="389" spans="1:6">
      <c r="A389" s="11" t="s">
        <v>458</v>
      </c>
      <c r="B389" s="11">
        <v>35</v>
      </c>
      <c r="C389" s="11" t="s">
        <v>185</v>
      </c>
      <c r="D389" s="11" t="s">
        <v>198</v>
      </c>
      <c r="E389" s="11">
        <v>1.5</v>
      </c>
      <c r="F389" s="11">
        <v>201809</v>
      </c>
    </row>
    <row r="390" spans="1:6">
      <c r="A390" s="11" t="s">
        <v>458</v>
      </c>
      <c r="B390" s="11">
        <v>35</v>
      </c>
      <c r="C390" s="11" t="s">
        <v>185</v>
      </c>
      <c r="D390" s="11" t="s">
        <v>206</v>
      </c>
      <c r="E390" s="11">
        <v>0.75</v>
      </c>
      <c r="F390" s="11">
        <v>201809</v>
      </c>
    </row>
    <row r="391" spans="1:6">
      <c r="A391" s="11" t="s">
        <v>485</v>
      </c>
      <c r="B391" s="11">
        <v>35</v>
      </c>
      <c r="C391" s="11" t="s">
        <v>175</v>
      </c>
      <c r="D391" s="11" t="s">
        <v>185</v>
      </c>
      <c r="E391" s="11">
        <v>28</v>
      </c>
      <c r="F391" s="11">
        <v>201809</v>
      </c>
    </row>
    <row r="392" spans="1:6">
      <c r="A392" s="11" t="s">
        <v>485</v>
      </c>
      <c r="B392" s="11">
        <v>35</v>
      </c>
      <c r="C392" s="11" t="s">
        <v>175</v>
      </c>
      <c r="D392" s="11" t="s">
        <v>198</v>
      </c>
      <c r="E392" s="11">
        <v>7.9999999999999982</v>
      </c>
      <c r="F392" s="11">
        <v>201809</v>
      </c>
    </row>
    <row r="393" spans="1:6">
      <c r="A393" s="11" t="s">
        <v>485</v>
      </c>
      <c r="B393" s="11">
        <v>35</v>
      </c>
      <c r="C393" s="11" t="s">
        <v>175</v>
      </c>
      <c r="D393" s="11" t="s">
        <v>206</v>
      </c>
      <c r="E393" s="11">
        <v>13.750000000000002</v>
      </c>
      <c r="F393" s="11">
        <v>201809</v>
      </c>
    </row>
    <row r="394" spans="1:6">
      <c r="A394" s="11" t="s">
        <v>459</v>
      </c>
      <c r="B394" s="11">
        <v>35</v>
      </c>
      <c r="C394" s="11" t="s">
        <v>175</v>
      </c>
      <c r="D394" s="11" t="s">
        <v>198</v>
      </c>
      <c r="E394" s="11">
        <v>46.833333333333336</v>
      </c>
      <c r="F394" s="11">
        <v>201809</v>
      </c>
    </row>
    <row r="395" spans="1:6">
      <c r="A395" s="11" t="s">
        <v>471</v>
      </c>
      <c r="B395" s="11">
        <v>35</v>
      </c>
      <c r="C395" s="11" t="s">
        <v>185</v>
      </c>
      <c r="D395" s="11" t="s">
        <v>206</v>
      </c>
      <c r="E395" s="11">
        <v>30.319999999999993</v>
      </c>
      <c r="F395" s="11">
        <v>201809</v>
      </c>
    </row>
    <row r="396" spans="1:6">
      <c r="A396" s="11" t="s">
        <v>917</v>
      </c>
      <c r="B396" s="11">
        <v>35</v>
      </c>
      <c r="C396" s="11" t="s">
        <v>185</v>
      </c>
      <c r="D396" s="11" t="s">
        <v>203</v>
      </c>
      <c r="E396" s="11">
        <v>49.833333333333314</v>
      </c>
      <c r="F396" s="11">
        <v>201809</v>
      </c>
    </row>
    <row r="397" spans="1:6">
      <c r="A397" s="11" t="s">
        <v>482</v>
      </c>
      <c r="B397" s="11">
        <v>35</v>
      </c>
      <c r="C397" s="11" t="s">
        <v>175</v>
      </c>
      <c r="D397" s="11" t="s">
        <v>198</v>
      </c>
      <c r="E397" s="11">
        <v>51.75</v>
      </c>
      <c r="F397" s="11">
        <v>201809</v>
      </c>
    </row>
    <row r="398" spans="1:6">
      <c r="A398" s="11" t="s">
        <v>467</v>
      </c>
      <c r="B398" s="11">
        <v>35</v>
      </c>
      <c r="C398" s="11" t="s">
        <v>185</v>
      </c>
      <c r="D398" s="11" t="s">
        <v>206</v>
      </c>
      <c r="E398" s="11">
        <v>4.6666666666666661</v>
      </c>
      <c r="F398" s="11">
        <v>201809</v>
      </c>
    </row>
    <row r="399" spans="1:6">
      <c r="A399" s="11" t="s">
        <v>465</v>
      </c>
      <c r="B399" s="11">
        <v>35</v>
      </c>
      <c r="C399" s="11" t="s">
        <v>185</v>
      </c>
      <c r="D399" s="11" t="s">
        <v>198</v>
      </c>
      <c r="E399" s="11">
        <v>0.81666666666666643</v>
      </c>
      <c r="F399" s="11">
        <v>201809</v>
      </c>
    </row>
    <row r="400" spans="1:6">
      <c r="A400" s="11" t="s">
        <v>480</v>
      </c>
      <c r="B400" s="11">
        <v>35</v>
      </c>
      <c r="C400" s="11" t="s">
        <v>175</v>
      </c>
      <c r="D400" s="11" t="s">
        <v>185</v>
      </c>
      <c r="E400" s="11">
        <v>37</v>
      </c>
      <c r="F400" s="11">
        <v>201809</v>
      </c>
    </row>
    <row r="401" spans="1:6">
      <c r="A401" s="11" t="s">
        <v>500</v>
      </c>
      <c r="B401" s="11">
        <v>35</v>
      </c>
      <c r="C401" s="11" t="s">
        <v>185</v>
      </c>
      <c r="D401" s="11" t="s">
        <v>198</v>
      </c>
      <c r="E401" s="11">
        <v>3.4833333333333329</v>
      </c>
      <c r="F401" s="11">
        <v>201809</v>
      </c>
    </row>
    <row r="402" spans="1:6">
      <c r="A402" s="11" t="s">
        <v>777</v>
      </c>
      <c r="B402" s="11">
        <v>35</v>
      </c>
      <c r="C402" s="11" t="s">
        <v>175</v>
      </c>
      <c r="D402" s="11" t="s">
        <v>185</v>
      </c>
      <c r="E402" s="11">
        <v>28</v>
      </c>
      <c r="F402" s="11">
        <v>201809</v>
      </c>
    </row>
    <row r="403" spans="1:6">
      <c r="A403" s="11" t="s">
        <v>778</v>
      </c>
      <c r="B403" s="11">
        <v>35</v>
      </c>
      <c r="C403" s="11" t="s">
        <v>175</v>
      </c>
      <c r="D403" s="11" t="s">
        <v>185</v>
      </c>
      <c r="E403" s="11">
        <v>4</v>
      </c>
      <c r="F403" s="11">
        <v>201809</v>
      </c>
    </row>
    <row r="404" spans="1:6">
      <c r="A404" s="11" t="s">
        <v>778</v>
      </c>
      <c r="B404" s="11">
        <v>35</v>
      </c>
      <c r="C404" s="11" t="s">
        <v>175</v>
      </c>
      <c r="D404" s="11" t="s">
        <v>177</v>
      </c>
      <c r="E404" s="11">
        <v>2.4999999999999991</v>
      </c>
      <c r="F404" s="11">
        <v>201809</v>
      </c>
    </row>
    <row r="405" spans="1:6">
      <c r="A405" s="11" t="s">
        <v>778</v>
      </c>
      <c r="B405" s="11">
        <v>35</v>
      </c>
      <c r="C405" s="11" t="s">
        <v>175</v>
      </c>
      <c r="D405" s="11" t="s">
        <v>198</v>
      </c>
      <c r="E405" s="11">
        <v>33.500000000000007</v>
      </c>
      <c r="F405" s="11">
        <v>201809</v>
      </c>
    </row>
    <row r="406" spans="1:6">
      <c r="A406" s="11" t="s">
        <v>505</v>
      </c>
      <c r="B406" s="11">
        <v>35</v>
      </c>
      <c r="C406" s="11" t="s">
        <v>203</v>
      </c>
      <c r="D406" s="11" t="s">
        <v>177</v>
      </c>
      <c r="E406" s="11">
        <v>42.75</v>
      </c>
      <c r="F406" s="11">
        <v>201809</v>
      </c>
    </row>
    <row r="407" spans="1:6">
      <c r="A407" s="11" t="s">
        <v>487</v>
      </c>
      <c r="B407" s="11">
        <v>35</v>
      </c>
      <c r="C407" s="11" t="s">
        <v>175</v>
      </c>
      <c r="D407" s="11" t="s">
        <v>177</v>
      </c>
      <c r="E407" s="11">
        <v>41.75</v>
      </c>
      <c r="F407" s="11">
        <v>201809</v>
      </c>
    </row>
    <row r="408" spans="1:6">
      <c r="A408" s="11" t="s">
        <v>1239</v>
      </c>
      <c r="B408" s="11">
        <v>35</v>
      </c>
      <c r="C408" s="11" t="s">
        <v>175</v>
      </c>
      <c r="D408" s="11" t="s">
        <v>177</v>
      </c>
      <c r="E408" s="11">
        <v>41.25</v>
      </c>
      <c r="F408" s="11">
        <v>201809</v>
      </c>
    </row>
    <row r="409" spans="1:6">
      <c r="A409" s="11" t="s">
        <v>1215</v>
      </c>
      <c r="B409" s="11">
        <v>35</v>
      </c>
      <c r="C409" s="11" t="s">
        <v>175</v>
      </c>
      <c r="D409" s="11" t="s">
        <v>198</v>
      </c>
      <c r="E409" s="11">
        <v>16.5</v>
      </c>
      <c r="F409" s="11">
        <v>201809</v>
      </c>
    </row>
    <row r="410" spans="1:6">
      <c r="A410" s="11" t="s">
        <v>507</v>
      </c>
      <c r="B410" s="11">
        <v>35</v>
      </c>
      <c r="C410" s="11" t="s">
        <v>175</v>
      </c>
      <c r="D410" s="11" t="s">
        <v>198</v>
      </c>
      <c r="E410" s="11">
        <v>16</v>
      </c>
      <c r="F410" s="11">
        <v>201809</v>
      </c>
    </row>
    <row r="411" spans="1:6">
      <c r="A411" s="11" t="s">
        <v>483</v>
      </c>
      <c r="B411" s="11">
        <v>35</v>
      </c>
      <c r="C411" s="11" t="s">
        <v>175</v>
      </c>
      <c r="D411" s="11" t="s">
        <v>182</v>
      </c>
      <c r="E411" s="11">
        <v>2.0000000000000009</v>
      </c>
      <c r="F411" s="11">
        <v>201809</v>
      </c>
    </row>
    <row r="412" spans="1:6">
      <c r="A412" s="11" t="s">
        <v>483</v>
      </c>
      <c r="B412" s="11">
        <v>35</v>
      </c>
      <c r="C412" s="11" t="s">
        <v>175</v>
      </c>
      <c r="D412" s="11" t="s">
        <v>185</v>
      </c>
      <c r="E412" s="11">
        <v>6.75</v>
      </c>
      <c r="F412" s="11">
        <v>201809</v>
      </c>
    </row>
    <row r="413" spans="1:6">
      <c r="A413" s="11" t="s">
        <v>483</v>
      </c>
      <c r="B413" s="11">
        <v>35</v>
      </c>
      <c r="C413" s="11" t="s">
        <v>175</v>
      </c>
      <c r="D413" s="11" t="s">
        <v>177</v>
      </c>
      <c r="E413" s="11">
        <v>15</v>
      </c>
      <c r="F413" s="11">
        <v>201809</v>
      </c>
    </row>
    <row r="414" spans="1:6">
      <c r="A414" s="11" t="s">
        <v>483</v>
      </c>
      <c r="B414" s="11">
        <v>35</v>
      </c>
      <c r="C414" s="11" t="s">
        <v>175</v>
      </c>
      <c r="D414" s="11" t="s">
        <v>198</v>
      </c>
      <c r="E414" s="11">
        <v>20</v>
      </c>
      <c r="F414" s="11">
        <v>201809</v>
      </c>
    </row>
    <row r="415" spans="1:6">
      <c r="A415" s="11" t="s">
        <v>483</v>
      </c>
      <c r="B415" s="11">
        <v>35</v>
      </c>
      <c r="C415" s="11" t="s">
        <v>175</v>
      </c>
      <c r="D415" s="11" t="s">
        <v>206</v>
      </c>
      <c r="E415" s="11">
        <v>3.75</v>
      </c>
      <c r="F415" s="11">
        <v>201809</v>
      </c>
    </row>
    <row r="416" spans="1:6">
      <c r="A416" s="11" t="s">
        <v>784</v>
      </c>
      <c r="B416" s="11">
        <v>35</v>
      </c>
      <c r="C416" s="11" t="s">
        <v>175</v>
      </c>
      <c r="D416" s="11" t="s">
        <v>148</v>
      </c>
      <c r="E416" s="11">
        <v>1.5</v>
      </c>
      <c r="F416" s="11">
        <v>201809</v>
      </c>
    </row>
    <row r="417" spans="1:6">
      <c r="A417" s="11" t="s">
        <v>784</v>
      </c>
      <c r="B417" s="11">
        <v>35</v>
      </c>
      <c r="C417" s="11" t="s">
        <v>175</v>
      </c>
      <c r="D417" s="11" t="s">
        <v>182</v>
      </c>
      <c r="E417" s="11">
        <v>3.4999999999999996</v>
      </c>
      <c r="F417" s="11">
        <v>201809</v>
      </c>
    </row>
    <row r="418" spans="1:6">
      <c r="A418" s="11" t="s">
        <v>784</v>
      </c>
      <c r="B418" s="11">
        <v>35</v>
      </c>
      <c r="C418" s="11" t="s">
        <v>175</v>
      </c>
      <c r="D418" s="11" t="s">
        <v>185</v>
      </c>
      <c r="E418" s="11">
        <v>5.5000000000000036</v>
      </c>
      <c r="F418" s="11">
        <v>201809</v>
      </c>
    </row>
    <row r="419" spans="1:6">
      <c r="A419" s="11" t="s">
        <v>784</v>
      </c>
      <c r="B419" s="11">
        <v>35</v>
      </c>
      <c r="C419" s="11" t="s">
        <v>175</v>
      </c>
      <c r="D419" s="11" t="s">
        <v>177</v>
      </c>
      <c r="E419" s="11">
        <v>2.2499999999999987</v>
      </c>
      <c r="F419" s="11">
        <v>201809</v>
      </c>
    </row>
    <row r="420" spans="1:6">
      <c r="A420" s="11" t="s">
        <v>784</v>
      </c>
      <c r="B420" s="11">
        <v>35</v>
      </c>
      <c r="C420" s="11" t="s">
        <v>175</v>
      </c>
      <c r="D420" s="11" t="s">
        <v>198</v>
      </c>
      <c r="E420" s="11">
        <v>5.4999999999999991</v>
      </c>
      <c r="F420" s="11">
        <v>201809</v>
      </c>
    </row>
    <row r="421" spans="1:6">
      <c r="A421" s="11" t="s">
        <v>784</v>
      </c>
      <c r="B421" s="11">
        <v>35</v>
      </c>
      <c r="C421" s="11" t="s">
        <v>175</v>
      </c>
      <c r="D421" s="11" t="s">
        <v>203</v>
      </c>
      <c r="E421" s="11">
        <v>1.5000000000000013</v>
      </c>
      <c r="F421" s="11">
        <v>201809</v>
      </c>
    </row>
    <row r="422" spans="1:6">
      <c r="A422" s="11" t="s">
        <v>784</v>
      </c>
      <c r="B422" s="11">
        <v>35</v>
      </c>
      <c r="C422" s="11" t="s">
        <v>175</v>
      </c>
      <c r="D422" s="11" t="s">
        <v>206</v>
      </c>
      <c r="E422" s="11">
        <v>3.9999999999999991</v>
      </c>
      <c r="F422" s="11">
        <v>201809</v>
      </c>
    </row>
    <row r="423" spans="1:6">
      <c r="A423" s="11" t="s">
        <v>775</v>
      </c>
      <c r="B423" s="11">
        <v>32</v>
      </c>
      <c r="C423" s="11" t="s">
        <v>198</v>
      </c>
      <c r="D423" s="11" t="s">
        <v>185</v>
      </c>
      <c r="E423" s="11">
        <v>34.833333333333329</v>
      </c>
      <c r="F423" s="11">
        <v>201809</v>
      </c>
    </row>
    <row r="424" spans="1:6">
      <c r="A424" s="11" t="s">
        <v>708</v>
      </c>
      <c r="B424" s="11">
        <v>31</v>
      </c>
      <c r="C424" s="11" t="s">
        <v>203</v>
      </c>
      <c r="D424" s="11" t="s">
        <v>185</v>
      </c>
      <c r="E424" s="11">
        <v>35.116666666666667</v>
      </c>
      <c r="F424" s="11">
        <v>201810</v>
      </c>
    </row>
    <row r="425" spans="1:6">
      <c r="A425" s="11" t="s">
        <v>458</v>
      </c>
      <c r="B425" s="11">
        <v>32</v>
      </c>
      <c r="C425" s="11" t="s">
        <v>185</v>
      </c>
      <c r="D425" s="11" t="s">
        <v>198</v>
      </c>
      <c r="E425" s="11">
        <v>4.2500000000000009</v>
      </c>
      <c r="F425" s="11">
        <v>201810</v>
      </c>
    </row>
    <row r="426" spans="1:6">
      <c r="A426" s="11" t="s">
        <v>951</v>
      </c>
      <c r="B426" s="11">
        <v>33</v>
      </c>
      <c r="C426" s="11" t="s">
        <v>175</v>
      </c>
      <c r="D426" s="11" t="s">
        <v>182</v>
      </c>
      <c r="E426" s="11">
        <v>3.0000000000000013</v>
      </c>
      <c r="F426" s="11">
        <v>201810</v>
      </c>
    </row>
    <row r="427" spans="1:6">
      <c r="A427" s="11" t="s">
        <v>951</v>
      </c>
      <c r="B427" s="11">
        <v>33</v>
      </c>
      <c r="C427" s="11" t="s">
        <v>175</v>
      </c>
      <c r="D427" s="11" t="s">
        <v>185</v>
      </c>
      <c r="E427" s="11">
        <v>6.0000000000000018</v>
      </c>
      <c r="F427" s="11">
        <v>201810</v>
      </c>
    </row>
    <row r="428" spans="1:6">
      <c r="A428" s="11" t="s">
        <v>951</v>
      </c>
      <c r="B428" s="11">
        <v>33</v>
      </c>
      <c r="C428" s="11" t="s">
        <v>175</v>
      </c>
      <c r="D428" s="11" t="s">
        <v>177</v>
      </c>
      <c r="E428" s="11">
        <v>1.9999999999999982</v>
      </c>
      <c r="F428" s="11">
        <v>201810</v>
      </c>
    </row>
    <row r="429" spans="1:6">
      <c r="A429" s="11" t="s">
        <v>951</v>
      </c>
      <c r="B429" s="11">
        <v>33</v>
      </c>
      <c r="C429" s="11" t="s">
        <v>175</v>
      </c>
      <c r="D429" s="11" t="s">
        <v>198</v>
      </c>
      <c r="E429" s="11">
        <v>21</v>
      </c>
      <c r="F429" s="11">
        <v>201810</v>
      </c>
    </row>
    <row r="430" spans="1:6">
      <c r="A430" s="11" t="s">
        <v>951</v>
      </c>
      <c r="B430" s="11">
        <v>33</v>
      </c>
      <c r="C430" s="11" t="s">
        <v>175</v>
      </c>
      <c r="D430" s="11" t="s">
        <v>206</v>
      </c>
      <c r="E430" s="11">
        <v>5.0000000000000009</v>
      </c>
      <c r="F430" s="11">
        <v>201810</v>
      </c>
    </row>
    <row r="431" spans="1:6">
      <c r="A431" s="11" t="s">
        <v>951</v>
      </c>
      <c r="B431" s="11">
        <v>34</v>
      </c>
      <c r="C431" s="11" t="s">
        <v>175</v>
      </c>
      <c r="D431" s="11" t="s">
        <v>182</v>
      </c>
      <c r="E431" s="11">
        <v>3.9999999999999991</v>
      </c>
      <c r="F431" s="11">
        <v>201810</v>
      </c>
    </row>
    <row r="432" spans="1:6">
      <c r="A432" s="11" t="s">
        <v>951</v>
      </c>
      <c r="B432" s="11">
        <v>34</v>
      </c>
      <c r="C432" s="11" t="s">
        <v>175</v>
      </c>
      <c r="D432" s="11" t="s">
        <v>185</v>
      </c>
      <c r="E432" s="11">
        <v>6.0000000000000018</v>
      </c>
      <c r="F432" s="11">
        <v>201810</v>
      </c>
    </row>
    <row r="433" spans="1:6">
      <c r="A433" s="11" t="s">
        <v>951</v>
      </c>
      <c r="B433" s="11">
        <v>34</v>
      </c>
      <c r="C433" s="11" t="s">
        <v>175</v>
      </c>
      <c r="D433" s="11" t="s">
        <v>177</v>
      </c>
      <c r="E433" s="11">
        <v>0.99999999999999911</v>
      </c>
      <c r="F433" s="11">
        <v>201810</v>
      </c>
    </row>
    <row r="434" spans="1:6">
      <c r="A434" s="11" t="s">
        <v>951</v>
      </c>
      <c r="B434" s="11">
        <v>34</v>
      </c>
      <c r="C434" s="11" t="s">
        <v>175</v>
      </c>
      <c r="D434" s="11" t="s">
        <v>198</v>
      </c>
      <c r="E434" s="11">
        <v>14</v>
      </c>
      <c r="F434" s="11">
        <v>201810</v>
      </c>
    </row>
    <row r="435" spans="1:6">
      <c r="A435" s="11" t="s">
        <v>951</v>
      </c>
      <c r="B435" s="11">
        <v>34</v>
      </c>
      <c r="C435" s="11" t="s">
        <v>175</v>
      </c>
      <c r="D435" s="11" t="s">
        <v>206</v>
      </c>
      <c r="E435" s="11">
        <v>9</v>
      </c>
      <c r="F435" s="11">
        <v>201810</v>
      </c>
    </row>
    <row r="436" spans="1:6">
      <c r="A436" s="11" t="s">
        <v>951</v>
      </c>
      <c r="B436" s="11">
        <v>35</v>
      </c>
      <c r="C436" s="11" t="s">
        <v>175</v>
      </c>
      <c r="D436" s="11" t="s">
        <v>182</v>
      </c>
      <c r="E436" s="11">
        <v>4.5</v>
      </c>
      <c r="F436" s="11">
        <v>201810</v>
      </c>
    </row>
    <row r="437" spans="1:6">
      <c r="A437" s="11" t="s">
        <v>951</v>
      </c>
      <c r="B437" s="11">
        <v>35</v>
      </c>
      <c r="C437" s="11" t="s">
        <v>175</v>
      </c>
      <c r="D437" s="11" t="s">
        <v>185</v>
      </c>
      <c r="E437" s="11">
        <v>3.0000000000000027</v>
      </c>
      <c r="F437" s="11">
        <v>201810</v>
      </c>
    </row>
    <row r="438" spans="1:6">
      <c r="A438" s="11" t="s">
        <v>951</v>
      </c>
      <c r="B438" s="11">
        <v>35</v>
      </c>
      <c r="C438" s="11" t="s">
        <v>175</v>
      </c>
      <c r="D438" s="11" t="s">
        <v>177</v>
      </c>
      <c r="E438" s="11">
        <v>2.5000000000000004</v>
      </c>
      <c r="F438" s="11">
        <v>201810</v>
      </c>
    </row>
    <row r="439" spans="1:6">
      <c r="A439" s="11" t="s">
        <v>951</v>
      </c>
      <c r="B439" s="11">
        <v>35</v>
      </c>
      <c r="C439" s="11" t="s">
        <v>175</v>
      </c>
      <c r="D439" s="11" t="s">
        <v>198</v>
      </c>
      <c r="E439" s="11">
        <v>16.499999999999996</v>
      </c>
      <c r="F439" s="11">
        <v>201810</v>
      </c>
    </row>
    <row r="440" spans="1:6">
      <c r="A440" s="11" t="s">
        <v>951</v>
      </c>
      <c r="B440" s="11">
        <v>35</v>
      </c>
      <c r="C440" s="11" t="s">
        <v>175</v>
      </c>
      <c r="D440" s="11" t="s">
        <v>206</v>
      </c>
      <c r="E440" s="11">
        <v>6</v>
      </c>
      <c r="F440" s="11">
        <v>201810</v>
      </c>
    </row>
    <row r="441" spans="1:6">
      <c r="A441" s="11" t="s">
        <v>598</v>
      </c>
      <c r="B441" s="11">
        <v>31</v>
      </c>
      <c r="C441" s="11" t="s">
        <v>203</v>
      </c>
      <c r="D441" s="11" t="s">
        <v>198</v>
      </c>
      <c r="E441" s="11">
        <v>25.75</v>
      </c>
      <c r="F441" s="11">
        <v>201810</v>
      </c>
    </row>
    <row r="442" spans="1:6">
      <c r="A442" s="11" t="s">
        <v>598</v>
      </c>
      <c r="B442" s="11">
        <v>34</v>
      </c>
      <c r="C442" s="11" t="s">
        <v>203</v>
      </c>
      <c r="D442" s="11" t="s">
        <v>198</v>
      </c>
      <c r="E442" s="11">
        <v>25.25</v>
      </c>
      <c r="F442" s="11">
        <v>201810</v>
      </c>
    </row>
    <row r="443" spans="1:6">
      <c r="A443" s="11" t="s">
        <v>598</v>
      </c>
      <c r="B443" s="11">
        <v>35</v>
      </c>
      <c r="C443" s="11" t="s">
        <v>203</v>
      </c>
      <c r="D443" s="11" t="s">
        <v>198</v>
      </c>
      <c r="E443" s="11">
        <v>25</v>
      </c>
      <c r="F443" s="11">
        <v>201810</v>
      </c>
    </row>
    <row r="444" spans="1:6">
      <c r="A444" s="11" t="s">
        <v>915</v>
      </c>
      <c r="B444" s="11">
        <v>32</v>
      </c>
      <c r="C444" s="11" t="s">
        <v>198</v>
      </c>
      <c r="D444" s="11" t="s">
        <v>185</v>
      </c>
      <c r="E444" s="11">
        <v>38.666666666666664</v>
      </c>
      <c r="F444" s="11">
        <v>201810</v>
      </c>
    </row>
    <row r="445" spans="1:6">
      <c r="A445" s="11" t="s">
        <v>774</v>
      </c>
      <c r="B445" s="11">
        <v>34</v>
      </c>
      <c r="C445" s="11" t="s">
        <v>175</v>
      </c>
      <c r="D445" s="11" t="s">
        <v>198</v>
      </c>
      <c r="E445" s="11">
        <v>44.749999999999993</v>
      </c>
      <c r="F445" s="11">
        <v>201810</v>
      </c>
    </row>
    <row r="446" spans="1:6">
      <c r="A446" s="11" t="s">
        <v>774</v>
      </c>
      <c r="B446" s="11">
        <v>35</v>
      </c>
      <c r="C446" s="11" t="s">
        <v>175</v>
      </c>
      <c r="D446" s="11" t="s">
        <v>198</v>
      </c>
      <c r="E446" s="11">
        <v>48.25</v>
      </c>
      <c r="F446" s="11">
        <v>201810</v>
      </c>
    </row>
    <row r="447" spans="1:6">
      <c r="A447" s="11" t="s">
        <v>470</v>
      </c>
      <c r="B447" s="11">
        <v>33</v>
      </c>
      <c r="C447" s="11" t="s">
        <v>185</v>
      </c>
      <c r="D447" s="11" t="s">
        <v>198</v>
      </c>
      <c r="E447" s="11">
        <v>3.933333333333334</v>
      </c>
      <c r="F447" s="11">
        <v>201810</v>
      </c>
    </row>
    <row r="448" spans="1:6">
      <c r="A448" s="11" t="s">
        <v>470</v>
      </c>
      <c r="B448" s="11">
        <v>34</v>
      </c>
      <c r="C448" s="11" t="s">
        <v>185</v>
      </c>
      <c r="D448" s="11" t="s">
        <v>198</v>
      </c>
      <c r="E448" s="11">
        <v>11.653333333333334</v>
      </c>
      <c r="F448" s="11">
        <v>201810</v>
      </c>
    </row>
    <row r="449" spans="1:6">
      <c r="A449" s="11" t="s">
        <v>470</v>
      </c>
      <c r="B449" s="11">
        <v>35</v>
      </c>
      <c r="C449" s="11" t="s">
        <v>185</v>
      </c>
      <c r="D449" s="11" t="s">
        <v>198</v>
      </c>
      <c r="E449" s="11">
        <v>1.1666666666666652</v>
      </c>
      <c r="F449" s="11">
        <v>201810</v>
      </c>
    </row>
    <row r="450" spans="1:6">
      <c r="A450" s="11" t="s">
        <v>1319</v>
      </c>
      <c r="B450" s="11">
        <v>35</v>
      </c>
      <c r="C450" s="11" t="s">
        <v>185</v>
      </c>
      <c r="D450" s="11" t="s">
        <v>198</v>
      </c>
      <c r="E450" s="11">
        <v>18.166666666666668</v>
      </c>
      <c r="F450" s="11">
        <v>201810</v>
      </c>
    </row>
    <row r="451" spans="1:6">
      <c r="A451" s="11" t="s">
        <v>454</v>
      </c>
      <c r="B451" s="11">
        <v>34</v>
      </c>
      <c r="C451" s="11" t="s">
        <v>185</v>
      </c>
      <c r="D451" s="11" t="s">
        <v>198</v>
      </c>
      <c r="E451" s="11">
        <v>2.1500000000000004</v>
      </c>
      <c r="F451" s="11">
        <v>201810</v>
      </c>
    </row>
    <row r="452" spans="1:6">
      <c r="A452" s="11" t="s">
        <v>476</v>
      </c>
      <c r="B452" s="11">
        <v>31</v>
      </c>
      <c r="C452" s="11" t="s">
        <v>198</v>
      </c>
      <c r="D452" s="11" t="s">
        <v>206</v>
      </c>
      <c r="E452" s="11">
        <v>49.25</v>
      </c>
      <c r="F452" s="11">
        <v>201810</v>
      </c>
    </row>
    <row r="453" spans="1:6">
      <c r="A453" s="11" t="s">
        <v>476</v>
      </c>
      <c r="B453" s="11">
        <v>35</v>
      </c>
      <c r="C453" s="11" t="s">
        <v>198</v>
      </c>
      <c r="D453" s="11" t="s">
        <v>206</v>
      </c>
      <c r="E453" s="11">
        <v>50.25</v>
      </c>
      <c r="F453" s="11">
        <v>201810</v>
      </c>
    </row>
    <row r="454" spans="1:6">
      <c r="A454" s="11" t="s">
        <v>477</v>
      </c>
      <c r="B454" s="11">
        <v>35</v>
      </c>
      <c r="C454" s="11" t="s">
        <v>198</v>
      </c>
      <c r="D454" s="11" t="s">
        <v>206</v>
      </c>
      <c r="E454" s="11">
        <v>32.75</v>
      </c>
      <c r="F454" s="11">
        <v>201810</v>
      </c>
    </row>
    <row r="455" spans="1:6">
      <c r="A455" s="11" t="s">
        <v>780</v>
      </c>
      <c r="B455" s="11">
        <v>33</v>
      </c>
      <c r="C455" s="11" t="s">
        <v>175</v>
      </c>
      <c r="D455" s="11" t="s">
        <v>185</v>
      </c>
      <c r="E455" s="11">
        <v>50</v>
      </c>
      <c r="F455" s="11">
        <v>201810</v>
      </c>
    </row>
    <row r="456" spans="1:6">
      <c r="A456" s="11" t="s">
        <v>780</v>
      </c>
      <c r="B456" s="11">
        <v>34</v>
      </c>
      <c r="C456" s="11" t="s">
        <v>175</v>
      </c>
      <c r="D456" s="11" t="s">
        <v>185</v>
      </c>
      <c r="E456" s="11">
        <v>50</v>
      </c>
      <c r="F456" s="11">
        <v>201810</v>
      </c>
    </row>
    <row r="457" spans="1:6">
      <c r="A457" s="11" t="s">
        <v>787</v>
      </c>
      <c r="B457" s="11">
        <v>34</v>
      </c>
      <c r="C457" s="11" t="s">
        <v>185</v>
      </c>
      <c r="D457" s="11" t="s">
        <v>198</v>
      </c>
      <c r="E457" s="11">
        <v>3.666666666666667</v>
      </c>
      <c r="F457" s="11">
        <v>201810</v>
      </c>
    </row>
    <row r="458" spans="1:6">
      <c r="A458" s="11" t="s">
        <v>787</v>
      </c>
      <c r="B458" s="11">
        <v>35</v>
      </c>
      <c r="C458" s="11" t="s">
        <v>185</v>
      </c>
      <c r="D458" s="11" t="s">
        <v>198</v>
      </c>
      <c r="E458" s="11">
        <v>16.5</v>
      </c>
      <c r="F458" s="11">
        <v>201810</v>
      </c>
    </row>
    <row r="459" spans="1:6">
      <c r="A459" s="11" t="s">
        <v>486</v>
      </c>
      <c r="B459" s="11">
        <v>34</v>
      </c>
      <c r="C459" s="11" t="s">
        <v>175</v>
      </c>
      <c r="D459" s="11" t="s">
        <v>177</v>
      </c>
      <c r="E459" s="11">
        <v>45.000000000000007</v>
      </c>
      <c r="F459" s="11">
        <v>201810</v>
      </c>
    </row>
    <row r="460" spans="1:6">
      <c r="A460" s="11" t="s">
        <v>486</v>
      </c>
      <c r="B460" s="11">
        <v>35</v>
      </c>
      <c r="C460" s="11" t="s">
        <v>175</v>
      </c>
      <c r="D460" s="11" t="s">
        <v>177</v>
      </c>
      <c r="E460" s="11">
        <v>45.000000000000007</v>
      </c>
      <c r="F460" s="11">
        <v>201810</v>
      </c>
    </row>
    <row r="461" spans="1:6">
      <c r="A461" s="11" t="s">
        <v>503</v>
      </c>
      <c r="B461" s="11">
        <v>31</v>
      </c>
      <c r="C461" s="11" t="s">
        <v>185</v>
      </c>
      <c r="D461" s="11" t="s">
        <v>177</v>
      </c>
      <c r="E461" s="11">
        <v>55.326666666666654</v>
      </c>
      <c r="F461" s="11">
        <v>201810</v>
      </c>
    </row>
    <row r="462" spans="1:6">
      <c r="A462" s="11" t="s">
        <v>503</v>
      </c>
      <c r="B462" s="11">
        <v>32</v>
      </c>
      <c r="C462" s="11" t="s">
        <v>185</v>
      </c>
      <c r="D462" s="11" t="s">
        <v>177</v>
      </c>
      <c r="E462" s="11">
        <v>10.330000000000002</v>
      </c>
      <c r="F462" s="11">
        <v>201810</v>
      </c>
    </row>
    <row r="463" spans="1:6">
      <c r="A463" s="11" t="s">
        <v>708</v>
      </c>
      <c r="B463" s="11">
        <v>36</v>
      </c>
      <c r="C463" s="11" t="s">
        <v>203</v>
      </c>
      <c r="D463" s="11" t="s">
        <v>185</v>
      </c>
      <c r="E463" s="11">
        <v>35.433333333333337</v>
      </c>
      <c r="F463" s="11">
        <v>201810</v>
      </c>
    </row>
    <row r="464" spans="1:6">
      <c r="A464" s="11" t="s">
        <v>715</v>
      </c>
      <c r="B464" s="11">
        <v>36</v>
      </c>
      <c r="C464" s="11" t="s">
        <v>175</v>
      </c>
      <c r="D464" s="11" t="s">
        <v>198</v>
      </c>
      <c r="E464" s="11">
        <v>7.9999999999999982</v>
      </c>
      <c r="F464" s="11">
        <v>201810</v>
      </c>
    </row>
    <row r="465" spans="1:6">
      <c r="A465" s="11" t="s">
        <v>726</v>
      </c>
      <c r="B465" s="11">
        <v>36</v>
      </c>
      <c r="C465" s="11" t="s">
        <v>175</v>
      </c>
      <c r="D465" s="11" t="s">
        <v>185</v>
      </c>
      <c r="E465" s="11">
        <v>5.0000000000000009</v>
      </c>
      <c r="F465" s="11">
        <v>201810</v>
      </c>
    </row>
    <row r="466" spans="1:6">
      <c r="A466" s="11" t="s">
        <v>726</v>
      </c>
      <c r="B466" s="11">
        <v>36</v>
      </c>
      <c r="C466" s="11" t="s">
        <v>175</v>
      </c>
      <c r="D466" s="11" t="s">
        <v>177</v>
      </c>
      <c r="E466" s="11">
        <v>2.0000000000000009</v>
      </c>
      <c r="F466" s="11">
        <v>201810</v>
      </c>
    </row>
    <row r="467" spans="1:6">
      <c r="A467" s="11" t="s">
        <v>726</v>
      </c>
      <c r="B467" s="11">
        <v>36</v>
      </c>
      <c r="C467" s="11" t="s">
        <v>175</v>
      </c>
      <c r="D467" s="11" t="s">
        <v>198</v>
      </c>
      <c r="E467" s="11">
        <v>33</v>
      </c>
      <c r="F467" s="11">
        <v>201810</v>
      </c>
    </row>
    <row r="468" spans="1:6">
      <c r="A468" s="11" t="s">
        <v>493</v>
      </c>
      <c r="B468" s="11">
        <v>36</v>
      </c>
      <c r="C468" s="11" t="s">
        <v>198</v>
      </c>
      <c r="D468" s="11" t="s">
        <v>177</v>
      </c>
      <c r="E468" s="11">
        <v>30</v>
      </c>
      <c r="F468" s="11">
        <v>201810</v>
      </c>
    </row>
    <row r="469" spans="1:6">
      <c r="A469" s="11" t="s">
        <v>458</v>
      </c>
      <c r="B469" s="11">
        <v>36</v>
      </c>
      <c r="C469" s="11" t="s">
        <v>185</v>
      </c>
      <c r="D469" s="11" t="s">
        <v>182</v>
      </c>
      <c r="E469" s="11">
        <v>7.0000000000000009</v>
      </c>
      <c r="F469" s="11">
        <v>201810</v>
      </c>
    </row>
    <row r="470" spans="1:6">
      <c r="A470" s="11" t="s">
        <v>458</v>
      </c>
      <c r="B470" s="11">
        <v>36</v>
      </c>
      <c r="C470" s="11" t="s">
        <v>185</v>
      </c>
      <c r="D470" s="11" t="s">
        <v>198</v>
      </c>
      <c r="E470" s="11">
        <v>2.7499999999999996</v>
      </c>
      <c r="F470" s="11">
        <v>201810</v>
      </c>
    </row>
    <row r="471" spans="1:6">
      <c r="A471" s="11" t="s">
        <v>458</v>
      </c>
      <c r="B471" s="11">
        <v>36</v>
      </c>
      <c r="C471" s="11" t="s">
        <v>185</v>
      </c>
      <c r="D471" s="11" t="s">
        <v>206</v>
      </c>
      <c r="E471" s="11">
        <v>7.5000000000000009</v>
      </c>
      <c r="F471" s="11">
        <v>201810</v>
      </c>
    </row>
    <row r="472" spans="1:6">
      <c r="A472" s="11" t="s">
        <v>767</v>
      </c>
      <c r="B472" s="11">
        <v>36</v>
      </c>
      <c r="C472" s="11" t="s">
        <v>175</v>
      </c>
      <c r="D472" s="11" t="s">
        <v>206</v>
      </c>
      <c r="E472" s="11">
        <v>53.666666666666679</v>
      </c>
      <c r="F472" s="11">
        <v>201810</v>
      </c>
    </row>
    <row r="473" spans="1:6">
      <c r="A473" s="11" t="s">
        <v>453</v>
      </c>
      <c r="B473" s="11">
        <v>36</v>
      </c>
      <c r="C473" s="11" t="s">
        <v>175</v>
      </c>
      <c r="D473" s="11" t="s">
        <v>177</v>
      </c>
      <c r="E473" s="11">
        <v>6.4999999999999982</v>
      </c>
      <c r="F473" s="11">
        <v>201810</v>
      </c>
    </row>
    <row r="474" spans="1:6">
      <c r="A474" s="11" t="s">
        <v>453</v>
      </c>
      <c r="B474" s="11">
        <v>36</v>
      </c>
      <c r="C474" s="11" t="s">
        <v>175</v>
      </c>
      <c r="D474" s="11" t="s">
        <v>198</v>
      </c>
      <c r="E474" s="11">
        <v>25.5</v>
      </c>
      <c r="F474" s="11">
        <v>201810</v>
      </c>
    </row>
    <row r="475" spans="1:6">
      <c r="A475" s="11" t="s">
        <v>951</v>
      </c>
      <c r="B475" s="11">
        <v>36</v>
      </c>
      <c r="C475" s="11" t="s">
        <v>175</v>
      </c>
      <c r="D475" s="11" t="s">
        <v>182</v>
      </c>
      <c r="E475" s="11">
        <v>4.0000000000000018</v>
      </c>
      <c r="F475" s="11">
        <v>201810</v>
      </c>
    </row>
    <row r="476" spans="1:6">
      <c r="A476" s="11" t="s">
        <v>951</v>
      </c>
      <c r="B476" s="11">
        <v>36</v>
      </c>
      <c r="C476" s="11" t="s">
        <v>175</v>
      </c>
      <c r="D476" s="11" t="s">
        <v>185</v>
      </c>
      <c r="E476" s="11">
        <v>4</v>
      </c>
      <c r="F476" s="11">
        <v>201810</v>
      </c>
    </row>
    <row r="477" spans="1:6">
      <c r="A477" s="11" t="s">
        <v>951</v>
      </c>
      <c r="B477" s="11">
        <v>36</v>
      </c>
      <c r="C477" s="11" t="s">
        <v>175</v>
      </c>
      <c r="D477" s="11" t="s">
        <v>177</v>
      </c>
      <c r="E477" s="11">
        <v>1.0000000000000004</v>
      </c>
      <c r="F477" s="11">
        <v>201810</v>
      </c>
    </row>
    <row r="478" spans="1:6">
      <c r="A478" s="11" t="s">
        <v>951</v>
      </c>
      <c r="B478" s="11">
        <v>36</v>
      </c>
      <c r="C478" s="11" t="s">
        <v>175</v>
      </c>
      <c r="D478" s="11" t="s">
        <v>198</v>
      </c>
      <c r="E478" s="11">
        <v>13</v>
      </c>
      <c r="F478" s="11">
        <v>201810</v>
      </c>
    </row>
    <row r="479" spans="1:6">
      <c r="A479" s="11" t="s">
        <v>951</v>
      </c>
      <c r="B479" s="11">
        <v>36</v>
      </c>
      <c r="C479" s="11" t="s">
        <v>175</v>
      </c>
      <c r="D479" s="11" t="s">
        <v>206</v>
      </c>
      <c r="E479" s="11">
        <v>3</v>
      </c>
      <c r="F479" s="11">
        <v>201810</v>
      </c>
    </row>
    <row r="480" spans="1:6">
      <c r="A480" s="11" t="s">
        <v>485</v>
      </c>
      <c r="B480" s="11">
        <v>36</v>
      </c>
      <c r="C480" s="11" t="s">
        <v>175</v>
      </c>
      <c r="D480" s="11" t="s">
        <v>185</v>
      </c>
      <c r="E480" s="11">
        <v>18.083333333333329</v>
      </c>
      <c r="F480" s="11">
        <v>201810</v>
      </c>
    </row>
    <row r="481" spans="1:6">
      <c r="A481" s="11" t="s">
        <v>485</v>
      </c>
      <c r="B481" s="11">
        <v>36</v>
      </c>
      <c r="C481" s="11" t="s">
        <v>175</v>
      </c>
      <c r="D481" s="11" t="s">
        <v>177</v>
      </c>
      <c r="E481" s="11">
        <v>3.9999999999999991</v>
      </c>
      <c r="F481" s="11">
        <v>201810</v>
      </c>
    </row>
    <row r="482" spans="1:6">
      <c r="A482" s="11" t="s">
        <v>485</v>
      </c>
      <c r="B482" s="11">
        <v>36</v>
      </c>
      <c r="C482" s="11" t="s">
        <v>175</v>
      </c>
      <c r="D482" s="11" t="s">
        <v>198</v>
      </c>
      <c r="E482" s="11">
        <v>23.5</v>
      </c>
      <c r="F482" s="11">
        <v>201810</v>
      </c>
    </row>
    <row r="483" spans="1:6">
      <c r="A483" s="11" t="s">
        <v>485</v>
      </c>
      <c r="B483" s="11">
        <v>36</v>
      </c>
      <c r="C483" s="11" t="s">
        <v>175</v>
      </c>
      <c r="D483" s="11" t="s">
        <v>206</v>
      </c>
      <c r="E483" s="11">
        <v>1.2500000000000009</v>
      </c>
      <c r="F483" s="11">
        <v>201810</v>
      </c>
    </row>
    <row r="484" spans="1:6">
      <c r="A484" s="11" t="s">
        <v>598</v>
      </c>
      <c r="B484" s="11">
        <v>36</v>
      </c>
      <c r="C484" s="11" t="s">
        <v>203</v>
      </c>
      <c r="D484" s="11" t="s">
        <v>198</v>
      </c>
      <c r="E484" s="11">
        <v>26</v>
      </c>
      <c r="F484" s="11">
        <v>201810</v>
      </c>
    </row>
    <row r="485" spans="1:6">
      <c r="A485" s="11" t="s">
        <v>459</v>
      </c>
      <c r="B485" s="11">
        <v>36</v>
      </c>
      <c r="C485" s="11" t="s">
        <v>175</v>
      </c>
      <c r="D485" s="11" t="s">
        <v>198</v>
      </c>
      <c r="E485" s="11">
        <v>56.333333333333336</v>
      </c>
      <c r="F485" s="11">
        <v>201810</v>
      </c>
    </row>
    <row r="486" spans="1:6">
      <c r="A486" s="11" t="s">
        <v>471</v>
      </c>
      <c r="B486" s="11">
        <v>36</v>
      </c>
      <c r="C486" s="11" t="s">
        <v>185</v>
      </c>
      <c r="D486" s="11" t="s">
        <v>206</v>
      </c>
      <c r="E486" s="11">
        <v>30.319999999999997</v>
      </c>
      <c r="F486" s="11">
        <v>201810</v>
      </c>
    </row>
    <row r="487" spans="1:6">
      <c r="A487" s="11" t="s">
        <v>482</v>
      </c>
      <c r="B487" s="11">
        <v>36</v>
      </c>
      <c r="C487" s="11" t="s">
        <v>175</v>
      </c>
      <c r="D487" s="11" t="s">
        <v>198</v>
      </c>
      <c r="E487" s="11">
        <v>35.25</v>
      </c>
      <c r="F487" s="11">
        <v>201810</v>
      </c>
    </row>
    <row r="488" spans="1:6">
      <c r="A488" s="11" t="s">
        <v>482</v>
      </c>
      <c r="B488" s="11">
        <v>36</v>
      </c>
      <c r="C488" s="11" t="s">
        <v>175</v>
      </c>
      <c r="D488" s="11" t="s">
        <v>206</v>
      </c>
      <c r="E488" s="11">
        <v>9.25</v>
      </c>
      <c r="F488" s="11">
        <v>201810</v>
      </c>
    </row>
    <row r="489" spans="1:6">
      <c r="A489" s="11" t="s">
        <v>467</v>
      </c>
      <c r="B489" s="11">
        <v>36</v>
      </c>
      <c r="C489" s="11" t="s">
        <v>185</v>
      </c>
      <c r="D489" s="11" t="s">
        <v>206</v>
      </c>
      <c r="E489" s="11">
        <v>59.42</v>
      </c>
      <c r="F489" s="11">
        <v>201810</v>
      </c>
    </row>
    <row r="490" spans="1:6">
      <c r="A490" s="11" t="s">
        <v>774</v>
      </c>
      <c r="B490" s="11">
        <v>36</v>
      </c>
      <c r="C490" s="11" t="s">
        <v>175</v>
      </c>
      <c r="D490" s="11" t="s">
        <v>198</v>
      </c>
      <c r="E490" s="11">
        <v>44.5</v>
      </c>
      <c r="F490" s="11">
        <v>201810</v>
      </c>
    </row>
    <row r="491" spans="1:6">
      <c r="A491" s="11" t="s">
        <v>480</v>
      </c>
      <c r="B491" s="11">
        <v>36</v>
      </c>
      <c r="C491" s="11" t="s">
        <v>175</v>
      </c>
      <c r="D491" s="11" t="s">
        <v>185</v>
      </c>
      <c r="E491" s="11">
        <v>40.5</v>
      </c>
      <c r="F491" s="11">
        <v>201810</v>
      </c>
    </row>
    <row r="492" spans="1:6">
      <c r="A492" s="11" t="s">
        <v>500</v>
      </c>
      <c r="B492" s="11">
        <v>36</v>
      </c>
      <c r="C492" s="11" t="s">
        <v>185</v>
      </c>
      <c r="D492" s="11" t="s">
        <v>198</v>
      </c>
      <c r="E492" s="11">
        <v>3.0833333333333317</v>
      </c>
      <c r="F492" s="11">
        <v>201810</v>
      </c>
    </row>
    <row r="493" spans="1:6">
      <c r="A493" s="11" t="s">
        <v>1208</v>
      </c>
      <c r="B493" s="11">
        <v>36</v>
      </c>
      <c r="C493" s="11" t="s">
        <v>175</v>
      </c>
      <c r="D493" s="11" t="s">
        <v>198</v>
      </c>
      <c r="E493" s="11">
        <v>8</v>
      </c>
      <c r="F493" s="11">
        <v>201810</v>
      </c>
    </row>
    <row r="494" spans="1:6">
      <c r="A494" s="11" t="s">
        <v>777</v>
      </c>
      <c r="B494" s="11">
        <v>36</v>
      </c>
      <c r="C494" s="11" t="s">
        <v>175</v>
      </c>
      <c r="D494" s="11" t="s">
        <v>185</v>
      </c>
      <c r="E494" s="11">
        <v>28</v>
      </c>
      <c r="F494" s="11">
        <v>201810</v>
      </c>
    </row>
    <row r="495" spans="1:6">
      <c r="A495" s="11" t="s">
        <v>778</v>
      </c>
      <c r="B495" s="11">
        <v>36</v>
      </c>
      <c r="C495" s="11" t="s">
        <v>175</v>
      </c>
      <c r="D495" s="11" t="s">
        <v>185</v>
      </c>
      <c r="E495" s="11">
        <v>1.9999999999999996</v>
      </c>
      <c r="F495" s="11">
        <v>201810</v>
      </c>
    </row>
    <row r="496" spans="1:6">
      <c r="A496" s="11" t="s">
        <v>778</v>
      </c>
      <c r="B496" s="11">
        <v>36</v>
      </c>
      <c r="C496" s="11" t="s">
        <v>175</v>
      </c>
      <c r="D496" s="11" t="s">
        <v>177</v>
      </c>
      <c r="E496" s="11">
        <v>2.0000000000000009</v>
      </c>
      <c r="F496" s="11">
        <v>201810</v>
      </c>
    </row>
    <row r="497" spans="1:6">
      <c r="A497" s="11" t="s">
        <v>778</v>
      </c>
      <c r="B497" s="11">
        <v>36</v>
      </c>
      <c r="C497" s="11" t="s">
        <v>175</v>
      </c>
      <c r="D497" s="11" t="s">
        <v>198</v>
      </c>
      <c r="E497" s="11">
        <v>36.000000000000007</v>
      </c>
      <c r="F497" s="11">
        <v>201810</v>
      </c>
    </row>
    <row r="498" spans="1:6">
      <c r="A498" s="11" t="s">
        <v>484</v>
      </c>
      <c r="B498" s="11">
        <v>36</v>
      </c>
      <c r="C498" s="11" t="s">
        <v>175</v>
      </c>
      <c r="D498" s="11" t="s">
        <v>185</v>
      </c>
      <c r="E498" s="11">
        <v>0.75</v>
      </c>
      <c r="F498" s="11">
        <v>201810</v>
      </c>
    </row>
    <row r="499" spans="1:6">
      <c r="A499" s="11" t="s">
        <v>484</v>
      </c>
      <c r="B499" s="11">
        <v>36</v>
      </c>
      <c r="C499" s="11" t="s">
        <v>175</v>
      </c>
      <c r="D499" s="11" t="s">
        <v>177</v>
      </c>
      <c r="E499" s="11">
        <v>0.50000000000000089</v>
      </c>
      <c r="F499" s="11">
        <v>201810</v>
      </c>
    </row>
    <row r="500" spans="1:6">
      <c r="A500" s="11" t="s">
        <v>484</v>
      </c>
      <c r="B500" s="11">
        <v>36</v>
      </c>
      <c r="C500" s="11" t="s">
        <v>175</v>
      </c>
      <c r="D500" s="11" t="s">
        <v>198</v>
      </c>
      <c r="E500" s="11">
        <v>15.75</v>
      </c>
      <c r="F500" s="11">
        <v>201810</v>
      </c>
    </row>
    <row r="501" spans="1:6">
      <c r="A501" s="11" t="s">
        <v>476</v>
      </c>
      <c r="B501" s="11">
        <v>36</v>
      </c>
      <c r="C501" s="11" t="s">
        <v>198</v>
      </c>
      <c r="D501" s="11" t="s">
        <v>206</v>
      </c>
      <c r="E501" s="11">
        <v>51.983333333333334</v>
      </c>
      <c r="F501" s="11">
        <v>201810</v>
      </c>
    </row>
    <row r="502" spans="1:6">
      <c r="A502" s="11" t="s">
        <v>477</v>
      </c>
      <c r="B502" s="11">
        <v>36</v>
      </c>
      <c r="C502" s="11" t="s">
        <v>198</v>
      </c>
      <c r="D502" s="11" t="s">
        <v>206</v>
      </c>
      <c r="E502" s="11">
        <v>45.5</v>
      </c>
      <c r="F502" s="11">
        <v>201810</v>
      </c>
    </row>
    <row r="503" spans="1:6">
      <c r="A503" s="11" t="s">
        <v>787</v>
      </c>
      <c r="B503" s="11">
        <v>36</v>
      </c>
      <c r="C503" s="11" t="s">
        <v>185</v>
      </c>
      <c r="D503" s="11" t="s">
        <v>198</v>
      </c>
      <c r="E503" s="11">
        <v>24.75</v>
      </c>
      <c r="F503" s="11">
        <v>201810</v>
      </c>
    </row>
    <row r="504" spans="1:6">
      <c r="A504" s="11" t="s">
        <v>787</v>
      </c>
      <c r="B504" s="11">
        <v>36</v>
      </c>
      <c r="C504" s="11" t="s">
        <v>185</v>
      </c>
      <c r="D504" s="11" t="s">
        <v>206</v>
      </c>
      <c r="E504" s="11">
        <v>2.9999999999999987</v>
      </c>
      <c r="F504" s="11">
        <v>201810</v>
      </c>
    </row>
    <row r="505" spans="1:6">
      <c r="A505" s="11" t="s">
        <v>833</v>
      </c>
      <c r="B505" s="11">
        <v>36</v>
      </c>
      <c r="C505" s="11" t="s">
        <v>175</v>
      </c>
      <c r="D505" s="11" t="s">
        <v>198</v>
      </c>
      <c r="E505" s="11">
        <v>39.25</v>
      </c>
      <c r="F505" s="11">
        <v>201810</v>
      </c>
    </row>
    <row r="506" spans="1:6">
      <c r="A506" s="11" t="s">
        <v>501</v>
      </c>
      <c r="B506" s="11">
        <v>36</v>
      </c>
      <c r="C506" s="11" t="s">
        <v>175</v>
      </c>
      <c r="D506" s="11" t="s">
        <v>198</v>
      </c>
      <c r="E506" s="11">
        <v>35.500000000000007</v>
      </c>
      <c r="F506" s="11">
        <v>201810</v>
      </c>
    </row>
    <row r="507" spans="1:6">
      <c r="A507" s="11" t="s">
        <v>487</v>
      </c>
      <c r="B507" s="11">
        <v>36</v>
      </c>
      <c r="C507" s="11" t="s">
        <v>175</v>
      </c>
      <c r="D507" s="11" t="s">
        <v>177</v>
      </c>
      <c r="E507" s="11">
        <v>58.25</v>
      </c>
      <c r="F507" s="11">
        <v>201810</v>
      </c>
    </row>
    <row r="508" spans="1:6">
      <c r="A508" s="11" t="s">
        <v>1239</v>
      </c>
      <c r="B508" s="11">
        <v>36</v>
      </c>
      <c r="C508" s="11" t="s">
        <v>175</v>
      </c>
      <c r="D508" s="11" t="s">
        <v>177</v>
      </c>
      <c r="E508" s="11">
        <v>9.5</v>
      </c>
      <c r="F508" s="11">
        <v>201810</v>
      </c>
    </row>
    <row r="509" spans="1:6">
      <c r="A509" s="11" t="s">
        <v>486</v>
      </c>
      <c r="B509" s="11">
        <v>36</v>
      </c>
      <c r="C509" s="11" t="s">
        <v>175</v>
      </c>
      <c r="D509" s="11" t="s">
        <v>177</v>
      </c>
      <c r="E509" s="11">
        <v>43.75</v>
      </c>
      <c r="F509" s="11">
        <v>201810</v>
      </c>
    </row>
    <row r="510" spans="1:6">
      <c r="A510" s="11" t="s">
        <v>1215</v>
      </c>
      <c r="B510" s="11">
        <v>36</v>
      </c>
      <c r="C510" s="11" t="s">
        <v>175</v>
      </c>
      <c r="D510" s="11" t="s">
        <v>198</v>
      </c>
      <c r="E510" s="11">
        <v>19.5</v>
      </c>
      <c r="F510" s="11">
        <v>201810</v>
      </c>
    </row>
    <row r="511" spans="1:6">
      <c r="A511" s="11" t="s">
        <v>507</v>
      </c>
      <c r="B511" s="11">
        <v>36</v>
      </c>
      <c r="C511" s="11" t="s">
        <v>175</v>
      </c>
      <c r="D511" s="11" t="s">
        <v>198</v>
      </c>
      <c r="E511" s="11">
        <v>16</v>
      </c>
      <c r="F511" s="11">
        <v>201810</v>
      </c>
    </row>
    <row r="512" spans="1:6">
      <c r="A512" s="11" t="s">
        <v>483</v>
      </c>
      <c r="B512" s="11">
        <v>36</v>
      </c>
      <c r="C512" s="11" t="s">
        <v>175</v>
      </c>
      <c r="D512" s="11" t="s">
        <v>182</v>
      </c>
      <c r="E512" s="11">
        <v>18</v>
      </c>
      <c r="F512" s="11">
        <v>201810</v>
      </c>
    </row>
    <row r="513" spans="1:6">
      <c r="A513" s="11" t="s">
        <v>483</v>
      </c>
      <c r="B513" s="11">
        <v>36</v>
      </c>
      <c r="C513" s="11" t="s">
        <v>175</v>
      </c>
      <c r="D513" s="11" t="s">
        <v>185</v>
      </c>
      <c r="E513" s="11">
        <v>5.5</v>
      </c>
      <c r="F513" s="11">
        <v>201810</v>
      </c>
    </row>
    <row r="514" spans="1:6">
      <c r="A514" s="11" t="s">
        <v>483</v>
      </c>
      <c r="B514" s="11">
        <v>36</v>
      </c>
      <c r="C514" s="11" t="s">
        <v>175</v>
      </c>
      <c r="D514" s="11" t="s">
        <v>177</v>
      </c>
      <c r="E514" s="11">
        <v>1.9999999999999996</v>
      </c>
      <c r="F514" s="11">
        <v>201810</v>
      </c>
    </row>
    <row r="515" spans="1:6">
      <c r="A515" s="11" t="s">
        <v>483</v>
      </c>
      <c r="B515" s="11">
        <v>36</v>
      </c>
      <c r="C515" s="11" t="s">
        <v>175</v>
      </c>
      <c r="D515" s="11" t="s">
        <v>198</v>
      </c>
      <c r="E515" s="11">
        <v>17.5</v>
      </c>
      <c r="F515" s="11">
        <v>201810</v>
      </c>
    </row>
    <row r="516" spans="1:6">
      <c r="A516" s="11" t="s">
        <v>483</v>
      </c>
      <c r="B516" s="11">
        <v>36</v>
      </c>
      <c r="C516" s="11" t="s">
        <v>175</v>
      </c>
      <c r="D516" s="11" t="s">
        <v>203</v>
      </c>
      <c r="E516" s="11">
        <v>3.9999999999999991</v>
      </c>
      <c r="F516" s="11">
        <v>201810</v>
      </c>
    </row>
    <row r="517" spans="1:6">
      <c r="A517" s="11" t="s">
        <v>503</v>
      </c>
      <c r="B517" s="11">
        <v>36</v>
      </c>
      <c r="C517" s="11" t="s">
        <v>185</v>
      </c>
      <c r="D517" s="11" t="s">
        <v>177</v>
      </c>
      <c r="E517" s="11">
        <v>37.49666666666667</v>
      </c>
      <c r="F517" s="11">
        <v>201810</v>
      </c>
    </row>
    <row r="518" spans="1:6">
      <c r="A518" s="11" t="s">
        <v>784</v>
      </c>
      <c r="B518" s="11">
        <v>36</v>
      </c>
      <c r="C518" s="11" t="s">
        <v>175</v>
      </c>
      <c r="D518" s="11" t="s">
        <v>148</v>
      </c>
      <c r="E518" s="11">
        <v>1.0000000000000018</v>
      </c>
      <c r="F518" s="11">
        <v>201810</v>
      </c>
    </row>
    <row r="519" spans="1:6">
      <c r="A519" s="11" t="s">
        <v>784</v>
      </c>
      <c r="B519" s="11">
        <v>36</v>
      </c>
      <c r="C519" s="11" t="s">
        <v>175</v>
      </c>
      <c r="D519" s="11" t="s">
        <v>182</v>
      </c>
      <c r="E519" s="11">
        <v>4.9999999999999991</v>
      </c>
      <c r="F519" s="11">
        <v>201810</v>
      </c>
    </row>
    <row r="520" spans="1:6">
      <c r="A520" s="11" t="s">
        <v>784</v>
      </c>
      <c r="B520" s="11">
        <v>36</v>
      </c>
      <c r="C520" s="11" t="s">
        <v>175</v>
      </c>
      <c r="D520" s="11" t="s">
        <v>185</v>
      </c>
      <c r="E520" s="11">
        <v>4.5</v>
      </c>
      <c r="F520" s="11">
        <v>201810</v>
      </c>
    </row>
    <row r="521" spans="1:6">
      <c r="A521" s="11" t="s">
        <v>784</v>
      </c>
      <c r="B521" s="11">
        <v>36</v>
      </c>
      <c r="C521" s="11" t="s">
        <v>175</v>
      </c>
      <c r="D521" s="11" t="s">
        <v>177</v>
      </c>
      <c r="E521" s="11">
        <v>3.2500000000000018</v>
      </c>
      <c r="F521" s="11">
        <v>201810</v>
      </c>
    </row>
    <row r="522" spans="1:6">
      <c r="A522" s="11" t="s">
        <v>784</v>
      </c>
      <c r="B522" s="11">
        <v>36</v>
      </c>
      <c r="C522" s="11" t="s">
        <v>175</v>
      </c>
      <c r="D522" s="11" t="s">
        <v>198</v>
      </c>
      <c r="E522" s="11">
        <v>4.7499999999999982</v>
      </c>
      <c r="F522" s="11">
        <v>201810</v>
      </c>
    </row>
    <row r="523" spans="1:6">
      <c r="A523" s="11" t="s">
        <v>784</v>
      </c>
      <c r="B523" s="11">
        <v>36</v>
      </c>
      <c r="C523" s="11" t="s">
        <v>175</v>
      </c>
      <c r="D523" s="11" t="s">
        <v>203</v>
      </c>
      <c r="E523" s="11">
        <v>1.5</v>
      </c>
      <c r="F523" s="11">
        <v>201810</v>
      </c>
    </row>
    <row r="524" spans="1:6">
      <c r="A524" s="11" t="s">
        <v>784</v>
      </c>
      <c r="B524" s="11">
        <v>36</v>
      </c>
      <c r="C524" s="11" t="s">
        <v>175</v>
      </c>
      <c r="D524" s="11" t="s">
        <v>206</v>
      </c>
      <c r="E524" s="11">
        <v>3.4999999999999982</v>
      </c>
      <c r="F524" s="11">
        <v>201810</v>
      </c>
    </row>
    <row r="525" spans="1:6">
      <c r="A525" s="11" t="s">
        <v>708</v>
      </c>
      <c r="B525" s="11">
        <v>35</v>
      </c>
      <c r="C525" s="11" t="s">
        <v>203</v>
      </c>
      <c r="D525" s="11" t="s">
        <v>185</v>
      </c>
      <c r="E525" s="11">
        <v>38.716666666666669</v>
      </c>
      <c r="F525" s="11">
        <v>201811</v>
      </c>
    </row>
    <row r="526" spans="1:6">
      <c r="A526" s="11" t="s">
        <v>488</v>
      </c>
      <c r="B526" s="11">
        <v>31</v>
      </c>
      <c r="C526" s="11" t="s">
        <v>175</v>
      </c>
      <c r="D526" s="11" t="s">
        <v>177</v>
      </c>
      <c r="E526" s="11">
        <v>59</v>
      </c>
      <c r="F526" s="11">
        <v>201811</v>
      </c>
    </row>
    <row r="527" spans="1:6">
      <c r="A527" s="11" t="s">
        <v>488</v>
      </c>
      <c r="B527" s="11">
        <v>36</v>
      </c>
      <c r="C527" s="11" t="s">
        <v>175</v>
      </c>
      <c r="D527" s="11" t="s">
        <v>198</v>
      </c>
      <c r="E527" s="11">
        <v>49.25</v>
      </c>
      <c r="F527" s="11">
        <v>201811</v>
      </c>
    </row>
    <row r="528" spans="1:6">
      <c r="A528" s="11" t="s">
        <v>786</v>
      </c>
      <c r="B528" s="11">
        <v>31</v>
      </c>
      <c r="C528" s="11" t="s">
        <v>198</v>
      </c>
      <c r="D528" s="11" t="s">
        <v>185</v>
      </c>
      <c r="E528" s="11">
        <v>6.2333333333333325</v>
      </c>
      <c r="F528" s="11">
        <v>201811</v>
      </c>
    </row>
    <row r="529" spans="1:6">
      <c r="A529" s="11" t="s">
        <v>786</v>
      </c>
      <c r="B529" s="11">
        <v>32</v>
      </c>
      <c r="C529" s="11" t="s">
        <v>198</v>
      </c>
      <c r="D529" s="11" t="s">
        <v>185</v>
      </c>
      <c r="E529" s="11">
        <v>10.600000000000001</v>
      </c>
      <c r="F529" s="11">
        <v>201811</v>
      </c>
    </row>
    <row r="530" spans="1:6">
      <c r="A530" s="11" t="s">
        <v>786</v>
      </c>
      <c r="B530" s="11">
        <v>33</v>
      </c>
      <c r="C530" s="11" t="s">
        <v>198</v>
      </c>
      <c r="D530" s="11" t="s">
        <v>185</v>
      </c>
      <c r="E530" s="11">
        <v>22.850000000000005</v>
      </c>
      <c r="F530" s="11">
        <v>201811</v>
      </c>
    </row>
    <row r="531" spans="1:6">
      <c r="A531" s="11" t="s">
        <v>788</v>
      </c>
      <c r="B531" s="11">
        <v>36</v>
      </c>
      <c r="C531" s="11" t="s">
        <v>185</v>
      </c>
      <c r="D531" s="11" t="s">
        <v>198</v>
      </c>
      <c r="E531" s="11">
        <v>3.2500000000000004</v>
      </c>
      <c r="F531" s="11">
        <v>201811</v>
      </c>
    </row>
    <row r="532" spans="1:6">
      <c r="A532" s="11" t="s">
        <v>471</v>
      </c>
      <c r="B532" s="11">
        <v>31</v>
      </c>
      <c r="C532" s="11" t="s">
        <v>185</v>
      </c>
      <c r="D532" s="11" t="s">
        <v>206</v>
      </c>
      <c r="E532" s="11">
        <v>41.95333333333334</v>
      </c>
      <c r="F532" s="11">
        <v>201811</v>
      </c>
    </row>
    <row r="533" spans="1:6">
      <c r="A533" s="11" t="s">
        <v>1234</v>
      </c>
      <c r="B533" s="11">
        <v>36</v>
      </c>
      <c r="C533" s="11" t="s">
        <v>185</v>
      </c>
      <c r="D533" s="11" t="s">
        <v>198</v>
      </c>
      <c r="E533" s="11">
        <v>2.3833333333333329</v>
      </c>
      <c r="F533" s="11">
        <v>201811</v>
      </c>
    </row>
    <row r="534" spans="1:6">
      <c r="A534" s="11" t="s">
        <v>769</v>
      </c>
      <c r="B534" s="11">
        <v>36</v>
      </c>
      <c r="C534" s="11" t="s">
        <v>185</v>
      </c>
      <c r="D534" s="11" t="s">
        <v>177</v>
      </c>
      <c r="E534" s="11">
        <v>22.2</v>
      </c>
      <c r="F534" s="11">
        <v>201811</v>
      </c>
    </row>
    <row r="535" spans="1:6">
      <c r="A535" s="11" t="s">
        <v>455</v>
      </c>
      <c r="B535" s="11">
        <v>32</v>
      </c>
      <c r="C535" s="11" t="s">
        <v>185</v>
      </c>
      <c r="D535" s="11" t="s">
        <v>198</v>
      </c>
      <c r="E535" s="11">
        <v>4.4166666666666679</v>
      </c>
      <c r="F535" s="11">
        <v>201811</v>
      </c>
    </row>
    <row r="536" spans="1:6">
      <c r="A536" s="11" t="s">
        <v>468</v>
      </c>
      <c r="B536" s="11">
        <v>35</v>
      </c>
      <c r="C536" s="11" t="s">
        <v>185</v>
      </c>
      <c r="D536" s="11" t="s">
        <v>177</v>
      </c>
      <c r="E536" s="11">
        <v>6.6833333333333336</v>
      </c>
      <c r="F536" s="11">
        <v>201811</v>
      </c>
    </row>
    <row r="537" spans="1:6">
      <c r="A537" s="11" t="s">
        <v>468</v>
      </c>
      <c r="B537" s="11">
        <v>36</v>
      </c>
      <c r="C537" s="11" t="s">
        <v>185</v>
      </c>
      <c r="D537" s="11" t="s">
        <v>177</v>
      </c>
      <c r="E537" s="11">
        <v>21.733333333333327</v>
      </c>
      <c r="F537" s="11">
        <v>201811</v>
      </c>
    </row>
    <row r="538" spans="1:6">
      <c r="A538" s="11" t="s">
        <v>913</v>
      </c>
      <c r="B538" s="11">
        <v>36</v>
      </c>
      <c r="C538" s="11" t="s">
        <v>185</v>
      </c>
      <c r="D538" s="11" t="s">
        <v>177</v>
      </c>
      <c r="E538" s="11">
        <v>29.283333333333324</v>
      </c>
      <c r="F538" s="11">
        <v>201811</v>
      </c>
    </row>
    <row r="539" spans="1:6">
      <c r="A539" s="11" t="s">
        <v>451</v>
      </c>
      <c r="B539" s="11">
        <v>34</v>
      </c>
      <c r="C539" s="11" t="s">
        <v>185</v>
      </c>
      <c r="D539" s="11" t="s">
        <v>198</v>
      </c>
      <c r="E539" s="11">
        <v>2.9333333333333322</v>
      </c>
      <c r="F539" s="11">
        <v>201811</v>
      </c>
    </row>
    <row r="540" spans="1:6">
      <c r="A540" s="11" t="s">
        <v>451</v>
      </c>
      <c r="B540" s="11">
        <v>36</v>
      </c>
      <c r="C540" s="11" t="s">
        <v>185</v>
      </c>
      <c r="D540" s="11" t="s">
        <v>198</v>
      </c>
      <c r="E540" s="11">
        <v>0.64999999999999902</v>
      </c>
      <c r="F540" s="11">
        <v>201811</v>
      </c>
    </row>
    <row r="541" spans="1:6">
      <c r="A541" s="11" t="s">
        <v>707</v>
      </c>
      <c r="B541" s="11">
        <v>31</v>
      </c>
      <c r="C541" s="11" t="s">
        <v>185</v>
      </c>
      <c r="D541" s="11" t="s">
        <v>198</v>
      </c>
      <c r="E541" s="11">
        <v>29.283333333333331</v>
      </c>
      <c r="F541" s="11">
        <v>201811</v>
      </c>
    </row>
    <row r="542" spans="1:6">
      <c r="A542" s="11" t="s">
        <v>707</v>
      </c>
      <c r="B542" s="11">
        <v>32</v>
      </c>
      <c r="C542" s="11" t="s">
        <v>185</v>
      </c>
      <c r="D542" s="11" t="s">
        <v>198</v>
      </c>
      <c r="E542" s="11">
        <v>13.8</v>
      </c>
      <c r="F542" s="11">
        <v>201811</v>
      </c>
    </row>
    <row r="543" spans="1:6">
      <c r="A543" s="11" t="s">
        <v>770</v>
      </c>
      <c r="B543" s="11">
        <v>31</v>
      </c>
      <c r="C543" s="11" t="s">
        <v>185</v>
      </c>
      <c r="D543" s="11" t="s">
        <v>198</v>
      </c>
      <c r="E543" s="11">
        <v>4.6666666666666661</v>
      </c>
      <c r="F543" s="11">
        <v>201812</v>
      </c>
    </row>
    <row r="544" spans="1:6">
      <c r="A544" s="11" t="s">
        <v>770</v>
      </c>
      <c r="B544" s="11">
        <v>34</v>
      </c>
      <c r="C544" s="11" t="s">
        <v>185</v>
      </c>
      <c r="D544" s="11" t="s">
        <v>198</v>
      </c>
      <c r="E544" s="11">
        <v>10.583333333333336</v>
      </c>
      <c r="F544" s="11">
        <v>201812</v>
      </c>
    </row>
    <row r="545" spans="1:6">
      <c r="A545" s="11" t="s">
        <v>775</v>
      </c>
      <c r="B545" s="11">
        <v>35</v>
      </c>
      <c r="C545" s="11" t="s">
        <v>198</v>
      </c>
      <c r="D545" s="11" t="s">
        <v>185</v>
      </c>
      <c r="E545" s="11">
        <v>33.533333333333339</v>
      </c>
      <c r="F545" s="11">
        <v>201812</v>
      </c>
    </row>
    <row r="546" spans="1:6">
      <c r="A546" s="11" t="s">
        <v>775</v>
      </c>
      <c r="B546" s="11">
        <v>36</v>
      </c>
      <c r="C546" s="11" t="s">
        <v>198</v>
      </c>
      <c r="D546" s="11" t="s">
        <v>185</v>
      </c>
      <c r="E546" s="11">
        <v>13.749999999999998</v>
      </c>
      <c r="F546" s="11">
        <v>201812</v>
      </c>
    </row>
    <row r="547" spans="1:6">
      <c r="A547" s="11" t="s">
        <v>484</v>
      </c>
      <c r="B547" s="11">
        <v>31</v>
      </c>
      <c r="C547" s="11" t="s">
        <v>175</v>
      </c>
      <c r="D547" s="11" t="s">
        <v>185</v>
      </c>
      <c r="E547" s="11">
        <v>0.75</v>
      </c>
      <c r="F547" s="11">
        <v>201812</v>
      </c>
    </row>
    <row r="548" spans="1:6">
      <c r="A548" s="11" t="s">
        <v>484</v>
      </c>
      <c r="B548" s="11">
        <v>31</v>
      </c>
      <c r="C548" s="11" t="s">
        <v>175</v>
      </c>
      <c r="D548" s="11" t="s">
        <v>198</v>
      </c>
      <c r="E548" s="11">
        <v>16.25</v>
      </c>
      <c r="F548" s="11">
        <v>201812</v>
      </c>
    </row>
    <row r="549" spans="1:6">
      <c r="A549" s="11" t="s">
        <v>707</v>
      </c>
      <c r="B549" s="11">
        <v>34</v>
      </c>
      <c r="C549" s="11" t="s">
        <v>185</v>
      </c>
      <c r="D549" s="11" t="s">
        <v>198</v>
      </c>
      <c r="E549" s="11">
        <v>11.350000000000001</v>
      </c>
      <c r="F549" s="11">
        <v>201812</v>
      </c>
    </row>
    <row r="550" spans="1:6">
      <c r="A550" s="11" t="s">
        <v>1239</v>
      </c>
      <c r="B550" s="11">
        <v>31</v>
      </c>
      <c r="C550" s="11" t="s">
        <v>198</v>
      </c>
      <c r="D550" s="11" t="s">
        <v>177</v>
      </c>
      <c r="E550" s="11">
        <v>38</v>
      </c>
      <c r="F550" s="11">
        <v>201908</v>
      </c>
    </row>
    <row r="551" spans="1:6">
      <c r="A551" s="11" t="s">
        <v>708</v>
      </c>
      <c r="B551" s="11">
        <v>31</v>
      </c>
      <c r="C551" s="11" t="s">
        <v>185</v>
      </c>
      <c r="D551" s="11" t="s">
        <v>203</v>
      </c>
      <c r="E551" s="11">
        <v>9.3333333333333375</v>
      </c>
      <c r="F551" s="11">
        <v>201909</v>
      </c>
    </row>
    <row r="552" spans="1:6">
      <c r="A552" s="11" t="s">
        <v>458</v>
      </c>
      <c r="B552" s="11">
        <v>31</v>
      </c>
      <c r="C552" s="11" t="s">
        <v>185</v>
      </c>
      <c r="D552" s="11" t="s">
        <v>206</v>
      </c>
      <c r="E552" s="11">
        <v>3.0000000000000013</v>
      </c>
      <c r="F552" s="11">
        <v>201909</v>
      </c>
    </row>
    <row r="553" spans="1:6">
      <c r="A553" s="11" t="s">
        <v>786</v>
      </c>
      <c r="B553" s="11">
        <v>31</v>
      </c>
      <c r="C553" s="11" t="s">
        <v>198</v>
      </c>
      <c r="D553" s="11" t="s">
        <v>185</v>
      </c>
      <c r="E553" s="11">
        <v>17.983333333333338</v>
      </c>
      <c r="F553" s="11">
        <v>201909</v>
      </c>
    </row>
    <row r="554" spans="1:6">
      <c r="A554" s="11" t="s">
        <v>485</v>
      </c>
      <c r="B554" s="11">
        <v>31</v>
      </c>
      <c r="C554" s="11" t="s">
        <v>175</v>
      </c>
      <c r="D554" s="11" t="s">
        <v>185</v>
      </c>
      <c r="E554" s="11">
        <v>44.25</v>
      </c>
      <c r="F554" s="11">
        <v>201909</v>
      </c>
    </row>
    <row r="555" spans="1:6">
      <c r="A555" s="11" t="s">
        <v>508</v>
      </c>
      <c r="B555" s="11">
        <v>31</v>
      </c>
      <c r="C555" s="11" t="s">
        <v>198</v>
      </c>
      <c r="D555" s="11" t="s">
        <v>203</v>
      </c>
      <c r="E555" s="11">
        <v>46.000000000000007</v>
      </c>
      <c r="F555" s="11">
        <v>201909</v>
      </c>
    </row>
    <row r="556" spans="1:6">
      <c r="A556" s="11" t="s">
        <v>479</v>
      </c>
      <c r="B556" s="11">
        <v>31</v>
      </c>
      <c r="C556" s="11" t="s">
        <v>175</v>
      </c>
      <c r="D556" s="11" t="s">
        <v>177</v>
      </c>
      <c r="E556" s="11">
        <v>24.75</v>
      </c>
      <c r="F556" s="11">
        <v>201909</v>
      </c>
    </row>
    <row r="557" spans="1:6">
      <c r="A557" s="11" t="s">
        <v>479</v>
      </c>
      <c r="B557" s="11">
        <v>31</v>
      </c>
      <c r="C557" s="11" t="s">
        <v>175</v>
      </c>
      <c r="D557" s="11" t="s">
        <v>198</v>
      </c>
      <c r="E557" s="11">
        <v>18.5</v>
      </c>
      <c r="F557" s="11">
        <v>201909</v>
      </c>
    </row>
    <row r="558" spans="1:6">
      <c r="A558" s="11" t="s">
        <v>467</v>
      </c>
      <c r="B558" s="11">
        <v>31</v>
      </c>
      <c r="C558" s="11" t="s">
        <v>185</v>
      </c>
      <c r="D558" s="11" t="s">
        <v>206</v>
      </c>
      <c r="E558" s="11">
        <v>43.016666666666659</v>
      </c>
      <c r="F558" s="11">
        <v>201909</v>
      </c>
    </row>
    <row r="559" spans="1:6">
      <c r="A559" s="11" t="s">
        <v>1054</v>
      </c>
      <c r="B559" s="11">
        <v>31</v>
      </c>
      <c r="C559" s="11" t="s">
        <v>198</v>
      </c>
      <c r="D559" s="11" t="s">
        <v>148</v>
      </c>
      <c r="E559" s="11">
        <v>52</v>
      </c>
      <c r="F559" s="11">
        <v>201909</v>
      </c>
    </row>
    <row r="560" spans="1:6">
      <c r="A560" s="11" t="s">
        <v>777</v>
      </c>
      <c r="B560" s="11">
        <v>31</v>
      </c>
      <c r="C560" s="11" t="s">
        <v>175</v>
      </c>
      <c r="D560" s="11" t="s">
        <v>185</v>
      </c>
      <c r="E560" s="11">
        <v>27.5</v>
      </c>
      <c r="F560" s="11">
        <v>201909</v>
      </c>
    </row>
    <row r="561" spans="1:6">
      <c r="A561" s="11" t="s">
        <v>778</v>
      </c>
      <c r="B561" s="11">
        <v>31</v>
      </c>
      <c r="C561" s="11" t="s">
        <v>175</v>
      </c>
      <c r="D561" s="11" t="s">
        <v>185</v>
      </c>
      <c r="E561" s="11">
        <v>1.9999999999999996</v>
      </c>
      <c r="F561" s="11">
        <v>201909</v>
      </c>
    </row>
    <row r="562" spans="1:6">
      <c r="A562" s="11" t="s">
        <v>778</v>
      </c>
      <c r="B562" s="11">
        <v>31</v>
      </c>
      <c r="C562" s="11" t="s">
        <v>175</v>
      </c>
      <c r="D562" s="11" t="s">
        <v>177</v>
      </c>
      <c r="E562" s="11">
        <v>1.0000000000000004</v>
      </c>
      <c r="F562" s="11">
        <v>201909</v>
      </c>
    </row>
    <row r="563" spans="1:6">
      <c r="A563" s="11" t="s">
        <v>778</v>
      </c>
      <c r="B563" s="11">
        <v>31</v>
      </c>
      <c r="C563" s="11" t="s">
        <v>175</v>
      </c>
      <c r="D563" s="11" t="s">
        <v>198</v>
      </c>
      <c r="E563" s="11">
        <v>37.000000000000007</v>
      </c>
      <c r="F563" s="11">
        <v>201909</v>
      </c>
    </row>
    <row r="564" spans="1:6">
      <c r="A564" s="11" t="s">
        <v>1319</v>
      </c>
      <c r="B564" s="11">
        <v>31</v>
      </c>
      <c r="C564" s="11" t="s">
        <v>185</v>
      </c>
      <c r="D564" s="11" t="s">
        <v>198</v>
      </c>
      <c r="E564" s="11">
        <v>5.5833333333333348</v>
      </c>
      <c r="F564" s="11">
        <v>201909</v>
      </c>
    </row>
    <row r="565" spans="1:6">
      <c r="A565" s="11" t="s">
        <v>505</v>
      </c>
      <c r="B565" s="11">
        <v>31</v>
      </c>
      <c r="C565" s="11" t="s">
        <v>203</v>
      </c>
      <c r="D565" s="11" t="s">
        <v>177</v>
      </c>
      <c r="E565" s="11">
        <v>50.5</v>
      </c>
      <c r="F565" s="11">
        <v>201909</v>
      </c>
    </row>
    <row r="566" spans="1:6">
      <c r="A566" s="11" t="s">
        <v>780</v>
      </c>
      <c r="B566" s="11">
        <v>31</v>
      </c>
      <c r="C566" s="11" t="s">
        <v>175</v>
      </c>
      <c r="D566" s="11" t="s">
        <v>185</v>
      </c>
      <c r="E566" s="11">
        <v>40</v>
      </c>
      <c r="F566" s="11">
        <v>201909</v>
      </c>
    </row>
    <row r="567" spans="1:6">
      <c r="A567" s="11" t="s">
        <v>846</v>
      </c>
      <c r="B567" s="11">
        <v>31</v>
      </c>
      <c r="C567" s="11" t="s">
        <v>198</v>
      </c>
      <c r="D567" s="11" t="s">
        <v>185</v>
      </c>
      <c r="E567" s="11">
        <v>31.099999999999994</v>
      </c>
      <c r="F567" s="11">
        <v>201909</v>
      </c>
    </row>
    <row r="568" spans="1:6">
      <c r="A568" s="11" t="s">
        <v>507</v>
      </c>
      <c r="B568" s="11">
        <v>31</v>
      </c>
      <c r="C568" s="11" t="s">
        <v>175</v>
      </c>
      <c r="D568" s="11" t="s">
        <v>198</v>
      </c>
      <c r="E568" s="11">
        <v>16</v>
      </c>
      <c r="F568" s="11">
        <v>201909</v>
      </c>
    </row>
    <row r="569" spans="1:6">
      <c r="A569" s="11" t="s">
        <v>458</v>
      </c>
      <c r="B569" s="11">
        <v>32</v>
      </c>
      <c r="C569" s="11" t="s">
        <v>185</v>
      </c>
      <c r="D569" s="11" t="s">
        <v>182</v>
      </c>
      <c r="E569" s="11">
        <v>1.7499999999999991</v>
      </c>
      <c r="F569" s="11">
        <v>201909</v>
      </c>
    </row>
    <row r="570" spans="1:6">
      <c r="A570" s="11" t="s">
        <v>458</v>
      </c>
      <c r="B570" s="11">
        <v>32</v>
      </c>
      <c r="C570" s="11" t="s">
        <v>185</v>
      </c>
      <c r="D570" s="11" t="s">
        <v>198</v>
      </c>
      <c r="E570" s="11">
        <v>2.7499999999999996</v>
      </c>
      <c r="F570" s="11">
        <v>201909</v>
      </c>
    </row>
    <row r="571" spans="1:6">
      <c r="A571" s="11" t="s">
        <v>458</v>
      </c>
      <c r="B571" s="11">
        <v>32</v>
      </c>
      <c r="C571" s="11" t="s">
        <v>185</v>
      </c>
      <c r="D571" s="11" t="s">
        <v>206</v>
      </c>
      <c r="E571" s="11">
        <v>1.9999999999999996</v>
      </c>
      <c r="F571" s="11">
        <v>201909</v>
      </c>
    </row>
    <row r="572" spans="1:6">
      <c r="A572" s="11" t="s">
        <v>786</v>
      </c>
      <c r="B572" s="11">
        <v>32</v>
      </c>
      <c r="C572" s="11" t="s">
        <v>198</v>
      </c>
      <c r="D572" s="11" t="s">
        <v>185</v>
      </c>
      <c r="E572" s="11">
        <v>28.483333333333331</v>
      </c>
      <c r="F572" s="11">
        <v>201909</v>
      </c>
    </row>
    <row r="573" spans="1:6">
      <c r="A573" s="11" t="s">
        <v>478</v>
      </c>
      <c r="B573" s="11">
        <v>32</v>
      </c>
      <c r="C573" s="11" t="s">
        <v>175</v>
      </c>
      <c r="D573" s="11" t="s">
        <v>198</v>
      </c>
      <c r="E573" s="11">
        <v>16.5</v>
      </c>
      <c r="F573" s="11">
        <v>201909</v>
      </c>
    </row>
    <row r="574" spans="1:6">
      <c r="A574" s="11" t="s">
        <v>485</v>
      </c>
      <c r="B574" s="11">
        <v>32</v>
      </c>
      <c r="C574" s="11" t="s">
        <v>175</v>
      </c>
      <c r="D574" s="11" t="s">
        <v>185</v>
      </c>
      <c r="E574" s="11">
        <v>48.5</v>
      </c>
      <c r="F574" s="11">
        <v>201909</v>
      </c>
    </row>
    <row r="575" spans="1:6">
      <c r="A575" s="11" t="s">
        <v>769</v>
      </c>
      <c r="B575" s="11">
        <v>32</v>
      </c>
      <c r="C575" s="11" t="s">
        <v>185</v>
      </c>
      <c r="D575" s="11" t="s">
        <v>206</v>
      </c>
      <c r="E575" s="11">
        <v>0.31666666666666687</v>
      </c>
      <c r="F575" s="11">
        <v>201909</v>
      </c>
    </row>
    <row r="576" spans="1:6">
      <c r="A576" s="11" t="s">
        <v>917</v>
      </c>
      <c r="B576" s="11">
        <v>32</v>
      </c>
      <c r="C576" s="11" t="s">
        <v>203</v>
      </c>
      <c r="D576" s="11" t="s">
        <v>185</v>
      </c>
      <c r="E576" s="11">
        <v>41.993333333333339</v>
      </c>
      <c r="F576" s="11">
        <v>201909</v>
      </c>
    </row>
    <row r="577" spans="1:6">
      <c r="A577" s="11" t="s">
        <v>897</v>
      </c>
      <c r="B577" s="11">
        <v>32</v>
      </c>
      <c r="C577" s="11" t="s">
        <v>185</v>
      </c>
      <c r="D577" s="11" t="s">
        <v>198</v>
      </c>
      <c r="E577" s="11">
        <v>0.5166666666666675</v>
      </c>
      <c r="F577" s="11">
        <v>201909</v>
      </c>
    </row>
    <row r="578" spans="1:6">
      <c r="A578" s="11" t="s">
        <v>480</v>
      </c>
      <c r="B578" s="11">
        <v>32</v>
      </c>
      <c r="C578" s="11" t="s">
        <v>175</v>
      </c>
      <c r="D578" s="11" t="s">
        <v>185</v>
      </c>
      <c r="E578" s="11">
        <v>37.75</v>
      </c>
      <c r="F578" s="11">
        <v>201909</v>
      </c>
    </row>
    <row r="579" spans="1:6">
      <c r="A579" s="11" t="s">
        <v>1054</v>
      </c>
      <c r="B579" s="11">
        <v>32</v>
      </c>
      <c r="C579" s="11" t="s">
        <v>198</v>
      </c>
      <c r="D579" s="11" t="s">
        <v>148</v>
      </c>
      <c r="E579" s="11">
        <v>50</v>
      </c>
      <c r="F579" s="11">
        <v>201909</v>
      </c>
    </row>
    <row r="580" spans="1:6">
      <c r="A580" s="11" t="s">
        <v>1208</v>
      </c>
      <c r="B580" s="11">
        <v>32</v>
      </c>
      <c r="C580" s="11" t="s">
        <v>175</v>
      </c>
      <c r="D580" s="11" t="s">
        <v>198</v>
      </c>
      <c r="E580" s="11">
        <v>16</v>
      </c>
      <c r="F580" s="11">
        <v>201909</v>
      </c>
    </row>
    <row r="581" spans="1:6">
      <c r="A581" s="11" t="s">
        <v>777</v>
      </c>
      <c r="B581" s="11">
        <v>32</v>
      </c>
      <c r="C581" s="11" t="s">
        <v>175</v>
      </c>
      <c r="D581" s="11" t="s">
        <v>185</v>
      </c>
      <c r="E581" s="11">
        <v>15</v>
      </c>
      <c r="F581" s="11">
        <v>201909</v>
      </c>
    </row>
    <row r="582" spans="1:6">
      <c r="A582" s="11" t="s">
        <v>778</v>
      </c>
      <c r="B582" s="11">
        <v>32</v>
      </c>
      <c r="C582" s="11" t="s">
        <v>175</v>
      </c>
      <c r="D582" s="11" t="s">
        <v>185</v>
      </c>
      <c r="E582" s="11">
        <v>1.9999999999999996</v>
      </c>
      <c r="F582" s="11">
        <v>201909</v>
      </c>
    </row>
    <row r="583" spans="1:6">
      <c r="A583" s="11" t="s">
        <v>778</v>
      </c>
      <c r="B583" s="11">
        <v>32</v>
      </c>
      <c r="C583" s="11" t="s">
        <v>175</v>
      </c>
      <c r="D583" s="11" t="s">
        <v>177</v>
      </c>
      <c r="E583" s="11">
        <v>1.0000000000000004</v>
      </c>
      <c r="F583" s="11">
        <v>201909</v>
      </c>
    </row>
    <row r="584" spans="1:6">
      <c r="A584" s="11" t="s">
        <v>778</v>
      </c>
      <c r="B584" s="11">
        <v>32</v>
      </c>
      <c r="C584" s="11" t="s">
        <v>175</v>
      </c>
      <c r="D584" s="11" t="s">
        <v>198</v>
      </c>
      <c r="E584" s="11">
        <v>37.000000000000007</v>
      </c>
      <c r="F584" s="11">
        <v>201909</v>
      </c>
    </row>
    <row r="585" spans="1:6">
      <c r="A585" s="11" t="s">
        <v>1319</v>
      </c>
      <c r="B585" s="11">
        <v>32</v>
      </c>
      <c r="C585" s="11" t="s">
        <v>185</v>
      </c>
      <c r="D585" s="11" t="s">
        <v>198</v>
      </c>
      <c r="E585" s="11">
        <v>10.033333333333331</v>
      </c>
      <c r="F585" s="11">
        <v>201909</v>
      </c>
    </row>
    <row r="586" spans="1:6">
      <c r="A586" s="11" t="s">
        <v>1238</v>
      </c>
      <c r="B586" s="11">
        <v>32</v>
      </c>
      <c r="C586" s="11" t="s">
        <v>185</v>
      </c>
      <c r="D586" s="11" t="s">
        <v>198</v>
      </c>
      <c r="E586" s="11">
        <v>2.9333333333333322</v>
      </c>
      <c r="F586" s="11">
        <v>201909</v>
      </c>
    </row>
    <row r="587" spans="1:6">
      <c r="A587" s="11" t="s">
        <v>846</v>
      </c>
      <c r="B587" s="11">
        <v>32</v>
      </c>
      <c r="C587" s="11" t="s">
        <v>198</v>
      </c>
      <c r="D587" s="11" t="s">
        <v>185</v>
      </c>
      <c r="E587" s="11">
        <v>18.183333333333337</v>
      </c>
      <c r="F587" s="11">
        <v>201909</v>
      </c>
    </row>
    <row r="588" spans="1:6">
      <c r="A588" s="11" t="s">
        <v>507</v>
      </c>
      <c r="B588" s="11">
        <v>32</v>
      </c>
      <c r="C588" s="11" t="s">
        <v>175</v>
      </c>
      <c r="D588" s="11" t="s">
        <v>198</v>
      </c>
      <c r="E588" s="11">
        <v>16</v>
      </c>
      <c r="F588" s="11">
        <v>201909</v>
      </c>
    </row>
    <row r="589" spans="1:6">
      <c r="A589" s="11" t="s">
        <v>458</v>
      </c>
      <c r="B589" s="11">
        <v>33</v>
      </c>
      <c r="C589" s="11" t="s">
        <v>185</v>
      </c>
      <c r="D589" s="11" t="s">
        <v>198</v>
      </c>
      <c r="E589" s="11">
        <v>1.9999999999999982</v>
      </c>
      <c r="F589" s="11">
        <v>201909</v>
      </c>
    </row>
    <row r="590" spans="1:6">
      <c r="A590" s="11" t="s">
        <v>458</v>
      </c>
      <c r="B590" s="11">
        <v>33</v>
      </c>
      <c r="C590" s="11" t="s">
        <v>185</v>
      </c>
      <c r="D590" s="11" t="s">
        <v>206</v>
      </c>
      <c r="E590" s="11">
        <v>4</v>
      </c>
      <c r="F590" s="11">
        <v>201909</v>
      </c>
    </row>
    <row r="591" spans="1:6">
      <c r="A591" s="11" t="s">
        <v>951</v>
      </c>
      <c r="B591" s="11">
        <v>33</v>
      </c>
      <c r="C591" s="11" t="s">
        <v>198</v>
      </c>
      <c r="D591" s="11" t="s">
        <v>918</v>
      </c>
      <c r="E591" s="11">
        <v>8</v>
      </c>
      <c r="F591" s="11">
        <v>201909</v>
      </c>
    </row>
    <row r="592" spans="1:6">
      <c r="A592" s="11" t="s">
        <v>478</v>
      </c>
      <c r="B592" s="11">
        <v>33</v>
      </c>
      <c r="C592" s="11" t="s">
        <v>175</v>
      </c>
      <c r="D592" s="11" t="s">
        <v>198</v>
      </c>
      <c r="E592" s="11">
        <v>18.5</v>
      </c>
      <c r="F592" s="11">
        <v>201909</v>
      </c>
    </row>
    <row r="593" spans="1:6">
      <c r="A593" s="11" t="s">
        <v>845</v>
      </c>
      <c r="B593" s="11">
        <v>33</v>
      </c>
      <c r="C593" s="11" t="s">
        <v>185</v>
      </c>
      <c r="D593" s="11" t="s">
        <v>198</v>
      </c>
      <c r="E593" s="11">
        <v>0.88333333333333419</v>
      </c>
      <c r="F593" s="11">
        <v>201909</v>
      </c>
    </row>
    <row r="594" spans="1:6">
      <c r="A594" s="11" t="s">
        <v>485</v>
      </c>
      <c r="B594" s="11">
        <v>33</v>
      </c>
      <c r="C594" s="11" t="s">
        <v>175</v>
      </c>
      <c r="D594" s="11" t="s">
        <v>185</v>
      </c>
      <c r="E594" s="11">
        <v>47.25</v>
      </c>
      <c r="F594" s="11">
        <v>201909</v>
      </c>
    </row>
    <row r="595" spans="1:6">
      <c r="A595" s="11" t="s">
        <v>598</v>
      </c>
      <c r="B595" s="11">
        <v>33</v>
      </c>
      <c r="C595" s="11" t="s">
        <v>203</v>
      </c>
      <c r="D595" s="11" t="s">
        <v>198</v>
      </c>
      <c r="E595" s="11">
        <v>17</v>
      </c>
      <c r="F595" s="11">
        <v>201909</v>
      </c>
    </row>
    <row r="596" spans="1:6">
      <c r="A596" s="11" t="s">
        <v>769</v>
      </c>
      <c r="B596" s="11">
        <v>33</v>
      </c>
      <c r="C596" s="11" t="s">
        <v>185</v>
      </c>
      <c r="D596" s="11" t="s">
        <v>206</v>
      </c>
      <c r="E596" s="11">
        <v>0.16666666666666607</v>
      </c>
      <c r="F596" s="11">
        <v>201909</v>
      </c>
    </row>
    <row r="597" spans="1:6">
      <c r="A597" s="11" t="s">
        <v>917</v>
      </c>
      <c r="B597" s="11">
        <v>33</v>
      </c>
      <c r="C597" s="11" t="s">
        <v>203</v>
      </c>
      <c r="D597" s="11" t="s">
        <v>185</v>
      </c>
      <c r="E597" s="11">
        <v>45.830000000000005</v>
      </c>
      <c r="F597" s="11">
        <v>201909</v>
      </c>
    </row>
    <row r="598" spans="1:6">
      <c r="A598" s="11" t="s">
        <v>950</v>
      </c>
      <c r="B598" s="11">
        <v>33</v>
      </c>
      <c r="C598" s="11" t="s">
        <v>185</v>
      </c>
      <c r="D598" s="11" t="s">
        <v>198</v>
      </c>
      <c r="E598" s="11">
        <v>9.9</v>
      </c>
      <c r="F598" s="11">
        <v>201909</v>
      </c>
    </row>
    <row r="599" spans="1:6">
      <c r="A599" s="11" t="s">
        <v>775</v>
      </c>
      <c r="B599" s="11">
        <v>33</v>
      </c>
      <c r="C599" s="11" t="s">
        <v>198</v>
      </c>
      <c r="D599" s="11" t="s">
        <v>185</v>
      </c>
      <c r="E599" s="11">
        <v>37.296666666666674</v>
      </c>
      <c r="F599" s="11">
        <v>201909</v>
      </c>
    </row>
    <row r="600" spans="1:6">
      <c r="A600" s="11" t="s">
        <v>480</v>
      </c>
      <c r="B600" s="11">
        <v>33</v>
      </c>
      <c r="C600" s="11" t="s">
        <v>175</v>
      </c>
      <c r="D600" s="11" t="s">
        <v>185</v>
      </c>
      <c r="E600" s="11">
        <v>36.75</v>
      </c>
      <c r="F600" s="11">
        <v>201909</v>
      </c>
    </row>
    <row r="601" spans="1:6">
      <c r="A601" s="11" t="s">
        <v>1054</v>
      </c>
      <c r="B601" s="11">
        <v>33</v>
      </c>
      <c r="C601" s="11" t="s">
        <v>198</v>
      </c>
      <c r="D601" s="11" t="s">
        <v>148</v>
      </c>
      <c r="E601" s="11">
        <v>51</v>
      </c>
      <c r="F601" s="11">
        <v>201909</v>
      </c>
    </row>
    <row r="602" spans="1:6">
      <c r="A602" s="11" t="s">
        <v>1208</v>
      </c>
      <c r="B602" s="11">
        <v>33</v>
      </c>
      <c r="C602" s="11" t="s">
        <v>175</v>
      </c>
      <c r="D602" s="11" t="s">
        <v>198</v>
      </c>
      <c r="E602" s="11">
        <v>16</v>
      </c>
      <c r="F602" s="11">
        <v>201909</v>
      </c>
    </row>
    <row r="603" spans="1:6">
      <c r="A603" s="11" t="s">
        <v>778</v>
      </c>
      <c r="B603" s="11">
        <v>33</v>
      </c>
      <c r="C603" s="11" t="s">
        <v>175</v>
      </c>
      <c r="D603" s="11" t="s">
        <v>185</v>
      </c>
      <c r="E603" s="11">
        <v>1.9999999999999996</v>
      </c>
      <c r="F603" s="11">
        <v>201909</v>
      </c>
    </row>
    <row r="604" spans="1:6">
      <c r="A604" s="11" t="s">
        <v>778</v>
      </c>
      <c r="B604" s="11">
        <v>33</v>
      </c>
      <c r="C604" s="11" t="s">
        <v>175</v>
      </c>
      <c r="D604" s="11" t="s">
        <v>177</v>
      </c>
      <c r="E604" s="11">
        <v>1.0000000000000004</v>
      </c>
      <c r="F604" s="11">
        <v>201909</v>
      </c>
    </row>
    <row r="605" spans="1:6">
      <c r="A605" s="11" t="s">
        <v>778</v>
      </c>
      <c r="B605" s="11">
        <v>33</v>
      </c>
      <c r="C605" s="11" t="s">
        <v>175</v>
      </c>
      <c r="D605" s="11" t="s">
        <v>198</v>
      </c>
      <c r="E605" s="11">
        <v>37.000000000000007</v>
      </c>
      <c r="F605" s="11">
        <v>201909</v>
      </c>
    </row>
    <row r="606" spans="1:6">
      <c r="A606" s="11" t="s">
        <v>709</v>
      </c>
      <c r="B606" s="11">
        <v>33</v>
      </c>
      <c r="C606" s="11" t="s">
        <v>185</v>
      </c>
      <c r="D606" s="11" t="s">
        <v>198</v>
      </c>
      <c r="E606" s="11">
        <v>4.1833333333333318</v>
      </c>
      <c r="F606" s="11">
        <v>201909</v>
      </c>
    </row>
    <row r="607" spans="1:6">
      <c r="A607" s="11" t="s">
        <v>779</v>
      </c>
      <c r="B607" s="11">
        <v>33</v>
      </c>
      <c r="C607" s="11" t="s">
        <v>185</v>
      </c>
      <c r="D607" s="11" t="s">
        <v>198</v>
      </c>
      <c r="E607" s="11">
        <v>4.6166666666666663</v>
      </c>
      <c r="F607" s="11">
        <v>201909</v>
      </c>
    </row>
    <row r="608" spans="1:6">
      <c r="A608" s="11" t="s">
        <v>1319</v>
      </c>
      <c r="B608" s="11">
        <v>33</v>
      </c>
      <c r="C608" s="11" t="s">
        <v>185</v>
      </c>
      <c r="D608" s="11" t="s">
        <v>198</v>
      </c>
      <c r="E608" s="11">
        <v>1.5166666666666653</v>
      </c>
      <c r="F608" s="11">
        <v>201909</v>
      </c>
    </row>
    <row r="609" spans="1:6">
      <c r="A609" s="11" t="s">
        <v>1238</v>
      </c>
      <c r="B609" s="11">
        <v>33</v>
      </c>
      <c r="C609" s="11" t="s">
        <v>185</v>
      </c>
      <c r="D609" s="11" t="s">
        <v>198</v>
      </c>
      <c r="E609" s="11">
        <v>4.5666666666666664</v>
      </c>
      <c r="F609" s="11">
        <v>201909</v>
      </c>
    </row>
    <row r="610" spans="1:6">
      <c r="A610" s="11" t="s">
        <v>846</v>
      </c>
      <c r="B610" s="11">
        <v>33</v>
      </c>
      <c r="C610" s="11" t="s">
        <v>198</v>
      </c>
      <c r="D610" s="11" t="s">
        <v>185</v>
      </c>
      <c r="E610" s="11">
        <v>34.149999999999991</v>
      </c>
      <c r="F610" s="11">
        <v>201909</v>
      </c>
    </row>
    <row r="611" spans="1:6">
      <c r="A611" s="11" t="s">
        <v>1239</v>
      </c>
      <c r="B611" s="11">
        <v>33</v>
      </c>
      <c r="C611" s="11" t="s">
        <v>198</v>
      </c>
      <c r="D611" s="11" t="s">
        <v>177</v>
      </c>
      <c r="E611" s="11">
        <v>20</v>
      </c>
      <c r="F611" s="11">
        <v>201909</v>
      </c>
    </row>
    <row r="612" spans="1:6">
      <c r="A612" s="11" t="s">
        <v>486</v>
      </c>
      <c r="B612" s="11">
        <v>33</v>
      </c>
      <c r="C612" s="11" t="s">
        <v>175</v>
      </c>
      <c r="D612" s="11" t="s">
        <v>177</v>
      </c>
      <c r="E612" s="11">
        <v>43.75</v>
      </c>
      <c r="F612" s="11">
        <v>201909</v>
      </c>
    </row>
    <row r="613" spans="1:6">
      <c r="A613" s="11" t="s">
        <v>507</v>
      </c>
      <c r="B613" s="11">
        <v>33</v>
      </c>
      <c r="C613" s="11" t="s">
        <v>175</v>
      </c>
      <c r="D613" s="11" t="s">
        <v>198</v>
      </c>
      <c r="E613" s="11">
        <v>16</v>
      </c>
      <c r="F613" s="11">
        <v>201909</v>
      </c>
    </row>
    <row r="614" spans="1:6">
      <c r="A614" s="11" t="s">
        <v>483</v>
      </c>
      <c r="B614" s="11">
        <v>33</v>
      </c>
      <c r="C614" s="11" t="s">
        <v>175</v>
      </c>
      <c r="D614" s="11" t="s">
        <v>182</v>
      </c>
      <c r="E614" s="11">
        <v>5.25</v>
      </c>
      <c r="F614" s="11">
        <v>201909</v>
      </c>
    </row>
    <row r="615" spans="1:6">
      <c r="A615" s="11" t="s">
        <v>483</v>
      </c>
      <c r="B615" s="11">
        <v>33</v>
      </c>
      <c r="C615" s="11" t="s">
        <v>175</v>
      </c>
      <c r="D615" s="11" t="s">
        <v>185</v>
      </c>
      <c r="E615" s="11">
        <v>2.5000000000000004</v>
      </c>
      <c r="F615" s="11">
        <v>201909</v>
      </c>
    </row>
    <row r="616" spans="1:6">
      <c r="A616" s="11" t="s">
        <v>483</v>
      </c>
      <c r="B616" s="11">
        <v>33</v>
      </c>
      <c r="C616" s="11" t="s">
        <v>175</v>
      </c>
      <c r="D616" s="11" t="s">
        <v>177</v>
      </c>
      <c r="E616" s="11">
        <v>18.750000000000004</v>
      </c>
      <c r="F616" s="11">
        <v>201909</v>
      </c>
    </row>
    <row r="617" spans="1:6">
      <c r="A617" s="11" t="s">
        <v>483</v>
      </c>
      <c r="B617" s="11">
        <v>33</v>
      </c>
      <c r="C617" s="11" t="s">
        <v>175</v>
      </c>
      <c r="D617" s="11" t="s">
        <v>198</v>
      </c>
      <c r="E617" s="11">
        <v>18.5</v>
      </c>
      <c r="F617" s="11">
        <v>201909</v>
      </c>
    </row>
    <row r="618" spans="1:6">
      <c r="A618" s="11" t="s">
        <v>483</v>
      </c>
      <c r="B618" s="11">
        <v>33</v>
      </c>
      <c r="C618" s="11" t="s">
        <v>175</v>
      </c>
      <c r="D618" s="11" t="s">
        <v>206</v>
      </c>
      <c r="E618" s="11">
        <v>0.49999999999999956</v>
      </c>
      <c r="F618" s="11">
        <v>201909</v>
      </c>
    </row>
    <row r="619" spans="1:6">
      <c r="A619" s="11" t="s">
        <v>483</v>
      </c>
      <c r="B619" s="11">
        <v>33</v>
      </c>
      <c r="C619" s="11" t="s">
        <v>175</v>
      </c>
      <c r="D619" s="11" t="s">
        <v>918</v>
      </c>
      <c r="E619" s="11">
        <v>2.9999999999999987</v>
      </c>
      <c r="F619" s="11">
        <v>201909</v>
      </c>
    </row>
    <row r="620" spans="1:6">
      <c r="A620" s="11" t="s">
        <v>726</v>
      </c>
      <c r="B620" s="11">
        <v>34</v>
      </c>
      <c r="C620" s="11" t="s">
        <v>175</v>
      </c>
      <c r="D620" s="11" t="s">
        <v>185</v>
      </c>
      <c r="E620" s="11">
        <v>7.9999999999999991</v>
      </c>
      <c r="F620" s="11">
        <v>201909</v>
      </c>
    </row>
    <row r="621" spans="1:6">
      <c r="A621" s="11" t="s">
        <v>726</v>
      </c>
      <c r="B621" s="11">
        <v>34</v>
      </c>
      <c r="C621" s="11" t="s">
        <v>175</v>
      </c>
      <c r="D621" s="11" t="s">
        <v>177</v>
      </c>
      <c r="E621" s="11">
        <v>5.5</v>
      </c>
      <c r="F621" s="11">
        <v>201909</v>
      </c>
    </row>
    <row r="622" spans="1:6">
      <c r="A622" s="11" t="s">
        <v>726</v>
      </c>
      <c r="B622" s="11">
        <v>34</v>
      </c>
      <c r="C622" s="11" t="s">
        <v>175</v>
      </c>
      <c r="D622" s="11" t="s">
        <v>198</v>
      </c>
      <c r="E622" s="11">
        <v>15.5</v>
      </c>
      <c r="F622" s="11">
        <v>201909</v>
      </c>
    </row>
    <row r="623" spans="1:6">
      <c r="A623" s="11" t="s">
        <v>726</v>
      </c>
      <c r="B623" s="11">
        <v>34</v>
      </c>
      <c r="C623" s="11" t="s">
        <v>175</v>
      </c>
      <c r="D623" s="11" t="s">
        <v>918</v>
      </c>
      <c r="E623" s="11">
        <v>2.5000000000000018</v>
      </c>
      <c r="F623" s="11">
        <v>201909</v>
      </c>
    </row>
    <row r="624" spans="1:6">
      <c r="A624" s="11" t="s">
        <v>458</v>
      </c>
      <c r="B624" s="11">
        <v>34</v>
      </c>
      <c r="C624" s="11" t="s">
        <v>185</v>
      </c>
      <c r="D624" s="11" t="s">
        <v>182</v>
      </c>
      <c r="E624" s="11">
        <v>4.75</v>
      </c>
      <c r="F624" s="11">
        <v>201909</v>
      </c>
    </row>
    <row r="625" spans="1:6">
      <c r="A625" s="11" t="s">
        <v>458</v>
      </c>
      <c r="B625" s="11">
        <v>34</v>
      </c>
      <c r="C625" s="11" t="s">
        <v>185</v>
      </c>
      <c r="D625" s="11" t="s">
        <v>198</v>
      </c>
      <c r="E625" s="11">
        <v>4.75</v>
      </c>
      <c r="F625" s="11">
        <v>201909</v>
      </c>
    </row>
    <row r="626" spans="1:6">
      <c r="A626" s="11" t="s">
        <v>458</v>
      </c>
      <c r="B626" s="11">
        <v>34</v>
      </c>
      <c r="C626" s="11" t="s">
        <v>185</v>
      </c>
      <c r="D626" s="11" t="s">
        <v>206</v>
      </c>
      <c r="E626" s="11">
        <v>2.7499999999999996</v>
      </c>
      <c r="F626" s="11">
        <v>201909</v>
      </c>
    </row>
    <row r="627" spans="1:6">
      <c r="A627" s="11" t="s">
        <v>767</v>
      </c>
      <c r="B627" s="11">
        <v>34</v>
      </c>
      <c r="C627" s="11" t="s">
        <v>175</v>
      </c>
      <c r="D627" s="11" t="s">
        <v>206</v>
      </c>
      <c r="E627" s="11">
        <v>40.053333333333327</v>
      </c>
      <c r="F627" s="11">
        <v>201909</v>
      </c>
    </row>
    <row r="628" spans="1:6">
      <c r="A628" s="11" t="s">
        <v>453</v>
      </c>
      <c r="B628" s="11">
        <v>34</v>
      </c>
      <c r="C628" s="11" t="s">
        <v>175</v>
      </c>
      <c r="D628" s="11" t="s">
        <v>177</v>
      </c>
      <c r="E628" s="11">
        <v>10.5</v>
      </c>
      <c r="F628" s="11">
        <v>201909</v>
      </c>
    </row>
    <row r="629" spans="1:6">
      <c r="A629" s="11" t="s">
        <v>453</v>
      </c>
      <c r="B629" s="11">
        <v>34</v>
      </c>
      <c r="C629" s="11" t="s">
        <v>175</v>
      </c>
      <c r="D629" s="11" t="s">
        <v>198</v>
      </c>
      <c r="E629" s="11">
        <v>13.75</v>
      </c>
      <c r="F629" s="11">
        <v>201909</v>
      </c>
    </row>
    <row r="630" spans="1:6">
      <c r="A630" s="11" t="s">
        <v>951</v>
      </c>
      <c r="B630" s="11">
        <v>34</v>
      </c>
      <c r="C630" s="11" t="s">
        <v>198</v>
      </c>
      <c r="D630" s="11" t="s">
        <v>182</v>
      </c>
      <c r="E630" s="11">
        <v>0.99999999999999911</v>
      </c>
      <c r="F630" s="11">
        <v>201909</v>
      </c>
    </row>
    <row r="631" spans="1:6">
      <c r="A631" s="11" t="s">
        <v>951</v>
      </c>
      <c r="B631" s="11">
        <v>34</v>
      </c>
      <c r="C631" s="11" t="s">
        <v>198</v>
      </c>
      <c r="D631" s="11" t="s">
        <v>206</v>
      </c>
      <c r="E631" s="11">
        <v>1.0000000000000018</v>
      </c>
      <c r="F631" s="11">
        <v>201909</v>
      </c>
    </row>
    <row r="632" spans="1:6">
      <c r="A632" s="11" t="s">
        <v>951</v>
      </c>
      <c r="B632" s="11">
        <v>34</v>
      </c>
      <c r="C632" s="11" t="s">
        <v>198</v>
      </c>
      <c r="D632" s="11" t="s">
        <v>918</v>
      </c>
      <c r="E632" s="11">
        <v>14.5</v>
      </c>
      <c r="F632" s="11">
        <v>201909</v>
      </c>
    </row>
    <row r="633" spans="1:6">
      <c r="A633" s="11" t="s">
        <v>478</v>
      </c>
      <c r="B633" s="11">
        <v>34</v>
      </c>
      <c r="C633" s="11" t="s">
        <v>175</v>
      </c>
      <c r="D633" s="11" t="s">
        <v>198</v>
      </c>
      <c r="E633" s="11">
        <v>20.5</v>
      </c>
      <c r="F633" s="11">
        <v>201909</v>
      </c>
    </row>
    <row r="634" spans="1:6">
      <c r="A634" s="11" t="s">
        <v>845</v>
      </c>
      <c r="B634" s="11">
        <v>34</v>
      </c>
      <c r="C634" s="11" t="s">
        <v>185</v>
      </c>
      <c r="D634" s="11" t="s">
        <v>198</v>
      </c>
      <c r="E634" s="11">
        <v>6.8500000000000014</v>
      </c>
      <c r="F634" s="11">
        <v>201909</v>
      </c>
    </row>
    <row r="635" spans="1:6">
      <c r="A635" s="11" t="s">
        <v>485</v>
      </c>
      <c r="B635" s="11">
        <v>34</v>
      </c>
      <c r="C635" s="11" t="s">
        <v>175</v>
      </c>
      <c r="D635" s="11" t="s">
        <v>185</v>
      </c>
      <c r="E635" s="11">
        <v>29</v>
      </c>
      <c r="F635" s="11">
        <v>201909</v>
      </c>
    </row>
    <row r="636" spans="1:6">
      <c r="A636" s="11" t="s">
        <v>598</v>
      </c>
      <c r="B636" s="11">
        <v>34</v>
      </c>
      <c r="C636" s="11" t="s">
        <v>203</v>
      </c>
      <c r="D636" s="11" t="s">
        <v>198</v>
      </c>
      <c r="E636" s="11">
        <v>36</v>
      </c>
      <c r="F636" s="11">
        <v>201909</v>
      </c>
    </row>
    <row r="637" spans="1:6">
      <c r="A637" s="11" t="s">
        <v>769</v>
      </c>
      <c r="B637" s="11">
        <v>34</v>
      </c>
      <c r="C637" s="11" t="s">
        <v>185</v>
      </c>
      <c r="D637" s="11" t="s">
        <v>206</v>
      </c>
      <c r="E637" s="11">
        <v>0.8999999999999968</v>
      </c>
      <c r="F637" s="11">
        <v>201909</v>
      </c>
    </row>
    <row r="638" spans="1:6">
      <c r="A638" s="11" t="s">
        <v>917</v>
      </c>
      <c r="B638" s="11">
        <v>34</v>
      </c>
      <c r="C638" s="11" t="s">
        <v>203</v>
      </c>
      <c r="D638" s="11" t="s">
        <v>185</v>
      </c>
      <c r="E638" s="11">
        <v>52.650000000000006</v>
      </c>
      <c r="F638" s="11">
        <v>201909</v>
      </c>
    </row>
    <row r="639" spans="1:6">
      <c r="A639" s="11" t="s">
        <v>482</v>
      </c>
      <c r="B639" s="11">
        <v>34</v>
      </c>
      <c r="C639" s="11" t="s">
        <v>175</v>
      </c>
      <c r="D639" s="11" t="s">
        <v>198</v>
      </c>
      <c r="E639" s="11">
        <v>18</v>
      </c>
      <c r="F639" s="11">
        <v>201909</v>
      </c>
    </row>
    <row r="640" spans="1:6">
      <c r="A640" s="11" t="s">
        <v>950</v>
      </c>
      <c r="B640" s="11">
        <v>34</v>
      </c>
      <c r="C640" s="11" t="s">
        <v>185</v>
      </c>
      <c r="D640" s="11" t="s">
        <v>198</v>
      </c>
      <c r="E640" s="11">
        <v>8.2666666666666675</v>
      </c>
      <c r="F640" s="11">
        <v>201909</v>
      </c>
    </row>
    <row r="641" spans="1:6">
      <c r="A641" s="11" t="s">
        <v>468</v>
      </c>
      <c r="B641" s="11">
        <v>34</v>
      </c>
      <c r="C641" s="11" t="s">
        <v>185</v>
      </c>
      <c r="D641" s="11" t="s">
        <v>198</v>
      </c>
      <c r="E641" s="11">
        <v>10.566666666666666</v>
      </c>
      <c r="F641" s="11">
        <v>201909</v>
      </c>
    </row>
    <row r="642" spans="1:6">
      <c r="A642" s="11" t="s">
        <v>480</v>
      </c>
      <c r="B642" s="11">
        <v>34</v>
      </c>
      <c r="C642" s="11" t="s">
        <v>175</v>
      </c>
      <c r="D642" s="11" t="s">
        <v>185</v>
      </c>
      <c r="E642" s="11">
        <v>36.5</v>
      </c>
      <c r="F642" s="11">
        <v>201909</v>
      </c>
    </row>
    <row r="643" spans="1:6">
      <c r="A643" s="11" t="s">
        <v>1054</v>
      </c>
      <c r="B643" s="11">
        <v>34</v>
      </c>
      <c r="C643" s="11" t="s">
        <v>198</v>
      </c>
      <c r="D643" s="11" t="s">
        <v>148</v>
      </c>
      <c r="E643" s="11">
        <v>50</v>
      </c>
      <c r="F643" s="11">
        <v>201909</v>
      </c>
    </row>
    <row r="644" spans="1:6">
      <c r="A644" s="11" t="s">
        <v>500</v>
      </c>
      <c r="B644" s="11">
        <v>34</v>
      </c>
      <c r="C644" s="11" t="s">
        <v>185</v>
      </c>
      <c r="D644" s="11" t="s">
        <v>198</v>
      </c>
      <c r="E644" s="11">
        <v>1.1166666666666654</v>
      </c>
      <c r="F644" s="11">
        <v>201909</v>
      </c>
    </row>
    <row r="645" spans="1:6">
      <c r="A645" s="11" t="s">
        <v>1208</v>
      </c>
      <c r="B645" s="11">
        <v>34</v>
      </c>
      <c r="C645" s="11" t="s">
        <v>175</v>
      </c>
      <c r="D645" s="11" t="s">
        <v>198</v>
      </c>
      <c r="E645" s="11">
        <v>12</v>
      </c>
      <c r="F645" s="11">
        <v>201909</v>
      </c>
    </row>
    <row r="646" spans="1:6">
      <c r="A646" s="11" t="s">
        <v>778</v>
      </c>
      <c r="B646" s="11">
        <v>34</v>
      </c>
      <c r="C646" s="11" t="s">
        <v>175</v>
      </c>
      <c r="D646" s="11" t="s">
        <v>185</v>
      </c>
      <c r="E646" s="11">
        <v>2.5000000000000004</v>
      </c>
      <c r="F646" s="11">
        <v>201909</v>
      </c>
    </row>
    <row r="647" spans="1:6">
      <c r="A647" s="11" t="s">
        <v>778</v>
      </c>
      <c r="B647" s="11">
        <v>34</v>
      </c>
      <c r="C647" s="11" t="s">
        <v>175</v>
      </c>
      <c r="D647" s="11" t="s">
        <v>177</v>
      </c>
      <c r="E647" s="11">
        <v>1.5</v>
      </c>
      <c r="F647" s="11">
        <v>201909</v>
      </c>
    </row>
    <row r="648" spans="1:6">
      <c r="A648" s="11" t="s">
        <v>778</v>
      </c>
      <c r="B648" s="11">
        <v>34</v>
      </c>
      <c r="C648" s="11" t="s">
        <v>175</v>
      </c>
      <c r="D648" s="11" t="s">
        <v>198</v>
      </c>
      <c r="E648" s="11">
        <v>36.000000000000007</v>
      </c>
      <c r="F648" s="11">
        <v>201909</v>
      </c>
    </row>
    <row r="649" spans="1:6">
      <c r="A649" s="11" t="s">
        <v>1319</v>
      </c>
      <c r="B649" s="11">
        <v>34</v>
      </c>
      <c r="C649" s="11" t="s">
        <v>185</v>
      </c>
      <c r="D649" s="11" t="s">
        <v>198</v>
      </c>
      <c r="E649" s="11">
        <v>3.7</v>
      </c>
      <c r="F649" s="11">
        <v>201909</v>
      </c>
    </row>
    <row r="650" spans="1:6">
      <c r="A650" s="11" t="s">
        <v>1238</v>
      </c>
      <c r="B650" s="11">
        <v>34</v>
      </c>
      <c r="C650" s="11" t="s">
        <v>185</v>
      </c>
      <c r="D650" s="11" t="s">
        <v>198</v>
      </c>
      <c r="E650" s="11">
        <v>5.8500000000000005</v>
      </c>
      <c r="F650" s="11">
        <v>201909</v>
      </c>
    </row>
    <row r="651" spans="1:6">
      <c r="A651" s="11" t="s">
        <v>846</v>
      </c>
      <c r="B651" s="11">
        <v>34</v>
      </c>
      <c r="C651" s="11" t="s">
        <v>198</v>
      </c>
      <c r="D651" s="11" t="s">
        <v>185</v>
      </c>
      <c r="E651" s="11">
        <v>39.096666666666664</v>
      </c>
      <c r="F651" s="11">
        <v>201909</v>
      </c>
    </row>
    <row r="652" spans="1:6">
      <c r="A652" s="11" t="s">
        <v>1239</v>
      </c>
      <c r="B652" s="11">
        <v>34</v>
      </c>
      <c r="C652" s="11" t="s">
        <v>198</v>
      </c>
      <c r="D652" s="11" t="s">
        <v>177</v>
      </c>
      <c r="E652" s="11">
        <v>41</v>
      </c>
      <c r="F652" s="11">
        <v>201909</v>
      </c>
    </row>
    <row r="653" spans="1:6">
      <c r="A653" s="11" t="s">
        <v>486</v>
      </c>
      <c r="B653" s="11">
        <v>34</v>
      </c>
      <c r="C653" s="11" t="s">
        <v>175</v>
      </c>
      <c r="D653" s="11" t="s">
        <v>177</v>
      </c>
      <c r="E653" s="11">
        <v>43.75</v>
      </c>
      <c r="F653" s="11">
        <v>201909</v>
      </c>
    </row>
    <row r="654" spans="1:6">
      <c r="A654" s="11" t="s">
        <v>1215</v>
      </c>
      <c r="B654" s="11">
        <v>34</v>
      </c>
      <c r="C654" s="11" t="s">
        <v>175</v>
      </c>
      <c r="D654" s="11" t="s">
        <v>198</v>
      </c>
      <c r="E654" s="11">
        <v>25.5</v>
      </c>
      <c r="F654" s="11">
        <v>201909</v>
      </c>
    </row>
    <row r="655" spans="1:6">
      <c r="A655" s="11" t="s">
        <v>507</v>
      </c>
      <c r="B655" s="11">
        <v>34</v>
      </c>
      <c r="C655" s="11" t="s">
        <v>175</v>
      </c>
      <c r="D655" s="11" t="s">
        <v>198</v>
      </c>
      <c r="E655" s="11">
        <v>16</v>
      </c>
      <c r="F655" s="11">
        <v>201909</v>
      </c>
    </row>
    <row r="656" spans="1:6">
      <c r="A656" s="11" t="s">
        <v>483</v>
      </c>
      <c r="B656" s="11">
        <v>34</v>
      </c>
      <c r="C656" s="11" t="s">
        <v>175</v>
      </c>
      <c r="D656" s="11" t="s">
        <v>182</v>
      </c>
      <c r="E656" s="11">
        <v>2.0000000000000009</v>
      </c>
      <c r="F656" s="11">
        <v>201909</v>
      </c>
    </row>
    <row r="657" spans="1:6">
      <c r="A657" s="11" t="s">
        <v>483</v>
      </c>
      <c r="B657" s="11">
        <v>34</v>
      </c>
      <c r="C657" s="11" t="s">
        <v>175</v>
      </c>
      <c r="D657" s="11" t="s">
        <v>185</v>
      </c>
      <c r="E657" s="11">
        <v>6.5000000000000018</v>
      </c>
      <c r="F657" s="11">
        <v>201909</v>
      </c>
    </row>
    <row r="658" spans="1:6">
      <c r="A658" s="11" t="s">
        <v>483</v>
      </c>
      <c r="B658" s="11">
        <v>34</v>
      </c>
      <c r="C658" s="11" t="s">
        <v>175</v>
      </c>
      <c r="D658" s="11" t="s">
        <v>177</v>
      </c>
      <c r="E658" s="11">
        <v>28.999999999999993</v>
      </c>
      <c r="F658" s="11">
        <v>201909</v>
      </c>
    </row>
    <row r="659" spans="1:6">
      <c r="A659" s="11" t="s">
        <v>483</v>
      </c>
      <c r="B659" s="11">
        <v>34</v>
      </c>
      <c r="C659" s="11" t="s">
        <v>175</v>
      </c>
      <c r="D659" s="11" t="s">
        <v>198</v>
      </c>
      <c r="E659" s="11">
        <v>6.5</v>
      </c>
      <c r="F659" s="11">
        <v>201909</v>
      </c>
    </row>
    <row r="660" spans="1:6">
      <c r="A660" s="11" t="s">
        <v>483</v>
      </c>
      <c r="B660" s="11">
        <v>34</v>
      </c>
      <c r="C660" s="11" t="s">
        <v>175</v>
      </c>
      <c r="D660" s="11" t="s">
        <v>206</v>
      </c>
      <c r="E660" s="11">
        <v>1.0000000000000004</v>
      </c>
      <c r="F660" s="11">
        <v>201909</v>
      </c>
    </row>
    <row r="661" spans="1:6">
      <c r="A661" s="11" t="s">
        <v>483</v>
      </c>
      <c r="B661" s="11">
        <v>34</v>
      </c>
      <c r="C661" s="11" t="s">
        <v>175</v>
      </c>
      <c r="D661" s="11" t="s">
        <v>918</v>
      </c>
      <c r="E661" s="11">
        <v>0.99999999999999911</v>
      </c>
      <c r="F661" s="11">
        <v>201909</v>
      </c>
    </row>
    <row r="662" spans="1:6">
      <c r="A662" s="11" t="s">
        <v>848</v>
      </c>
      <c r="B662" s="11">
        <v>34</v>
      </c>
      <c r="C662" s="11" t="s">
        <v>185</v>
      </c>
      <c r="D662" s="11" t="s">
        <v>198</v>
      </c>
      <c r="E662" s="11">
        <v>0.16666666666666607</v>
      </c>
      <c r="F662" s="11">
        <v>201909</v>
      </c>
    </row>
    <row r="663" spans="1:6">
      <c r="A663" s="11" t="s">
        <v>458</v>
      </c>
      <c r="B663" s="11">
        <v>35</v>
      </c>
      <c r="C663" s="11" t="s">
        <v>185</v>
      </c>
      <c r="D663" s="11" t="s">
        <v>182</v>
      </c>
      <c r="E663" s="11">
        <v>4</v>
      </c>
      <c r="F663" s="11">
        <v>201909</v>
      </c>
    </row>
    <row r="664" spans="1:6">
      <c r="A664" s="11" t="s">
        <v>458</v>
      </c>
      <c r="B664" s="11">
        <v>35</v>
      </c>
      <c r="C664" s="11" t="s">
        <v>185</v>
      </c>
      <c r="D664" s="11" t="s">
        <v>206</v>
      </c>
      <c r="E664" s="11">
        <v>2.4999999999999991</v>
      </c>
      <c r="F664" s="11">
        <v>201909</v>
      </c>
    </row>
    <row r="665" spans="1:6">
      <c r="A665" s="11" t="s">
        <v>767</v>
      </c>
      <c r="B665" s="11">
        <v>35</v>
      </c>
      <c r="C665" s="11" t="s">
        <v>175</v>
      </c>
      <c r="D665" s="11" t="s">
        <v>206</v>
      </c>
      <c r="E665" s="11">
        <v>42.183333333333337</v>
      </c>
      <c r="F665" s="11">
        <v>201909</v>
      </c>
    </row>
    <row r="666" spans="1:6">
      <c r="A666" s="11" t="s">
        <v>951</v>
      </c>
      <c r="B666" s="11">
        <v>35</v>
      </c>
      <c r="C666" s="11" t="s">
        <v>198</v>
      </c>
      <c r="D666" s="11" t="s">
        <v>182</v>
      </c>
      <c r="E666" s="11">
        <v>0.99999999999999911</v>
      </c>
      <c r="F666" s="11">
        <v>201909</v>
      </c>
    </row>
    <row r="667" spans="1:6">
      <c r="A667" s="11" t="s">
        <v>951</v>
      </c>
      <c r="B667" s="11">
        <v>35</v>
      </c>
      <c r="C667" s="11" t="s">
        <v>198</v>
      </c>
      <c r="D667" s="11" t="s">
        <v>918</v>
      </c>
      <c r="E667" s="11">
        <v>26</v>
      </c>
      <c r="F667" s="11">
        <v>201909</v>
      </c>
    </row>
    <row r="668" spans="1:6">
      <c r="A668" s="11" t="s">
        <v>845</v>
      </c>
      <c r="B668" s="11">
        <v>35</v>
      </c>
      <c r="C668" s="11" t="s">
        <v>185</v>
      </c>
      <c r="D668" s="11" t="s">
        <v>198</v>
      </c>
      <c r="E668" s="11">
        <v>1.600000000000001</v>
      </c>
      <c r="F668" s="11">
        <v>201909</v>
      </c>
    </row>
    <row r="669" spans="1:6">
      <c r="A669" s="11" t="s">
        <v>485</v>
      </c>
      <c r="B669" s="11">
        <v>35</v>
      </c>
      <c r="C669" s="11" t="s">
        <v>175</v>
      </c>
      <c r="D669" s="11" t="s">
        <v>185</v>
      </c>
      <c r="E669" s="11">
        <v>36.5</v>
      </c>
      <c r="F669" s="11">
        <v>201909</v>
      </c>
    </row>
    <row r="670" spans="1:6">
      <c r="A670" s="11" t="s">
        <v>485</v>
      </c>
      <c r="B670" s="11">
        <v>35</v>
      </c>
      <c r="C670" s="11" t="s">
        <v>175</v>
      </c>
      <c r="D670" s="11" t="s">
        <v>177</v>
      </c>
      <c r="E670" s="11">
        <v>5.0000000000000009</v>
      </c>
      <c r="F670" s="11">
        <v>201909</v>
      </c>
    </row>
    <row r="671" spans="1:6">
      <c r="A671" s="11" t="s">
        <v>598</v>
      </c>
      <c r="B671" s="11">
        <v>35</v>
      </c>
      <c r="C671" s="11" t="s">
        <v>203</v>
      </c>
      <c r="D671" s="11" t="s">
        <v>198</v>
      </c>
      <c r="E671" s="11">
        <v>34.5</v>
      </c>
      <c r="F671" s="11">
        <v>201909</v>
      </c>
    </row>
    <row r="672" spans="1:6">
      <c r="A672" s="11" t="s">
        <v>769</v>
      </c>
      <c r="B672" s="11">
        <v>35</v>
      </c>
      <c r="C672" s="11" t="s">
        <v>185</v>
      </c>
      <c r="D672" s="11" t="s">
        <v>198</v>
      </c>
      <c r="E672" s="11">
        <v>5.6000000000000032</v>
      </c>
      <c r="F672" s="11">
        <v>201909</v>
      </c>
    </row>
    <row r="673" spans="1:6">
      <c r="A673" s="11" t="s">
        <v>769</v>
      </c>
      <c r="B673" s="11">
        <v>35</v>
      </c>
      <c r="C673" s="11" t="s">
        <v>185</v>
      </c>
      <c r="D673" s="11" t="s">
        <v>206</v>
      </c>
      <c r="E673" s="11">
        <v>0.31666666666666554</v>
      </c>
      <c r="F673" s="11">
        <v>201909</v>
      </c>
    </row>
    <row r="674" spans="1:6">
      <c r="A674" s="11" t="s">
        <v>482</v>
      </c>
      <c r="B674" s="11">
        <v>35</v>
      </c>
      <c r="C674" s="11" t="s">
        <v>175</v>
      </c>
      <c r="D674" s="11" t="s">
        <v>198</v>
      </c>
      <c r="E674" s="11">
        <v>48.5</v>
      </c>
      <c r="F674" s="11">
        <v>201909</v>
      </c>
    </row>
    <row r="675" spans="1:6">
      <c r="A675" s="11" t="s">
        <v>897</v>
      </c>
      <c r="B675" s="11">
        <v>35</v>
      </c>
      <c r="C675" s="11" t="s">
        <v>185</v>
      </c>
      <c r="D675" s="11" t="s">
        <v>198</v>
      </c>
      <c r="E675" s="11">
        <v>3.5166666666666662</v>
      </c>
      <c r="F675" s="11">
        <v>201909</v>
      </c>
    </row>
    <row r="676" spans="1:6">
      <c r="A676" s="11" t="s">
        <v>950</v>
      </c>
      <c r="B676" s="11">
        <v>35</v>
      </c>
      <c r="C676" s="11" t="s">
        <v>185</v>
      </c>
      <c r="D676" s="11" t="s">
        <v>198</v>
      </c>
      <c r="E676" s="11">
        <v>3.5333333333333341</v>
      </c>
      <c r="F676" s="11">
        <v>201909</v>
      </c>
    </row>
    <row r="677" spans="1:6">
      <c r="A677" s="11" t="s">
        <v>467</v>
      </c>
      <c r="B677" s="11">
        <v>35</v>
      </c>
      <c r="C677" s="11" t="s">
        <v>185</v>
      </c>
      <c r="D677" s="11" t="s">
        <v>206</v>
      </c>
      <c r="E677" s="11">
        <v>59.396666666666654</v>
      </c>
      <c r="F677" s="11">
        <v>201909</v>
      </c>
    </row>
    <row r="678" spans="1:6">
      <c r="A678" s="11" t="s">
        <v>1054</v>
      </c>
      <c r="B678" s="11">
        <v>35</v>
      </c>
      <c r="C678" s="11" t="s">
        <v>198</v>
      </c>
      <c r="D678" s="11" t="s">
        <v>148</v>
      </c>
      <c r="E678" s="11">
        <v>50</v>
      </c>
      <c r="F678" s="11">
        <v>201909</v>
      </c>
    </row>
    <row r="679" spans="1:6">
      <c r="A679" s="11" t="s">
        <v>500</v>
      </c>
      <c r="B679" s="11">
        <v>35</v>
      </c>
      <c r="C679" s="11" t="s">
        <v>185</v>
      </c>
      <c r="D679" s="11" t="s">
        <v>198</v>
      </c>
      <c r="E679" s="11">
        <v>4.8333333333333339</v>
      </c>
      <c r="F679" s="11">
        <v>201909</v>
      </c>
    </row>
    <row r="680" spans="1:6">
      <c r="A680" s="11" t="s">
        <v>1208</v>
      </c>
      <c r="B680" s="11">
        <v>35</v>
      </c>
      <c r="C680" s="11" t="s">
        <v>175</v>
      </c>
      <c r="D680" s="11" t="s">
        <v>198</v>
      </c>
      <c r="E680" s="11">
        <v>16</v>
      </c>
      <c r="F680" s="11">
        <v>201909</v>
      </c>
    </row>
    <row r="681" spans="1:6">
      <c r="A681" s="11" t="s">
        <v>778</v>
      </c>
      <c r="B681" s="11">
        <v>35</v>
      </c>
      <c r="C681" s="11" t="s">
        <v>175</v>
      </c>
      <c r="D681" s="11" t="s">
        <v>185</v>
      </c>
      <c r="E681" s="11">
        <v>6.0000000000000018</v>
      </c>
      <c r="F681" s="11">
        <v>201909</v>
      </c>
    </row>
    <row r="682" spans="1:6">
      <c r="A682" s="11" t="s">
        <v>778</v>
      </c>
      <c r="B682" s="11">
        <v>35</v>
      </c>
      <c r="C682" s="11" t="s">
        <v>175</v>
      </c>
      <c r="D682" s="11" t="s">
        <v>177</v>
      </c>
      <c r="E682" s="11">
        <v>3</v>
      </c>
      <c r="F682" s="11">
        <v>201909</v>
      </c>
    </row>
    <row r="683" spans="1:6">
      <c r="A683" s="11" t="s">
        <v>778</v>
      </c>
      <c r="B683" s="11">
        <v>35</v>
      </c>
      <c r="C683" s="11" t="s">
        <v>175</v>
      </c>
      <c r="D683" s="11" t="s">
        <v>198</v>
      </c>
      <c r="E683" s="11">
        <v>31.000000000000007</v>
      </c>
      <c r="F683" s="11">
        <v>201909</v>
      </c>
    </row>
    <row r="684" spans="1:6">
      <c r="A684" s="11" t="s">
        <v>1319</v>
      </c>
      <c r="B684" s="11">
        <v>35</v>
      </c>
      <c r="C684" s="11" t="s">
        <v>185</v>
      </c>
      <c r="D684" s="11" t="s">
        <v>198</v>
      </c>
      <c r="E684" s="11">
        <v>9.1</v>
      </c>
      <c r="F684" s="11">
        <v>201909</v>
      </c>
    </row>
    <row r="685" spans="1:6">
      <c r="A685" s="11" t="s">
        <v>484</v>
      </c>
      <c r="B685" s="11">
        <v>35</v>
      </c>
      <c r="C685" s="11" t="s">
        <v>175</v>
      </c>
      <c r="D685" s="11" t="s">
        <v>185</v>
      </c>
      <c r="E685" s="11">
        <v>1.0000000000000004</v>
      </c>
      <c r="F685" s="11">
        <v>201909</v>
      </c>
    </row>
    <row r="686" spans="1:6">
      <c r="A686" s="11" t="s">
        <v>484</v>
      </c>
      <c r="B686" s="11">
        <v>35</v>
      </c>
      <c r="C686" s="11" t="s">
        <v>175</v>
      </c>
      <c r="D686" s="11" t="s">
        <v>177</v>
      </c>
      <c r="E686" s="11">
        <v>0.24999999999999911</v>
      </c>
      <c r="F686" s="11">
        <v>201909</v>
      </c>
    </row>
    <row r="687" spans="1:6">
      <c r="A687" s="11" t="s">
        <v>484</v>
      </c>
      <c r="B687" s="11">
        <v>35</v>
      </c>
      <c r="C687" s="11" t="s">
        <v>175</v>
      </c>
      <c r="D687" s="11" t="s">
        <v>198</v>
      </c>
      <c r="E687" s="11">
        <v>16</v>
      </c>
      <c r="F687" s="11">
        <v>201909</v>
      </c>
    </row>
    <row r="688" spans="1:6">
      <c r="A688" s="11" t="s">
        <v>505</v>
      </c>
      <c r="B688" s="11">
        <v>35</v>
      </c>
      <c r="C688" s="11" t="s">
        <v>203</v>
      </c>
      <c r="D688" s="11" t="s">
        <v>177</v>
      </c>
      <c r="E688" s="11">
        <v>48.5</v>
      </c>
      <c r="F688" s="11">
        <v>201909</v>
      </c>
    </row>
    <row r="689" spans="1:6">
      <c r="A689" s="11" t="s">
        <v>846</v>
      </c>
      <c r="B689" s="11">
        <v>35</v>
      </c>
      <c r="C689" s="11" t="s">
        <v>198</v>
      </c>
      <c r="D689" s="11" t="s">
        <v>185</v>
      </c>
      <c r="E689" s="11">
        <v>28.716666666666654</v>
      </c>
      <c r="F689" s="11">
        <v>201909</v>
      </c>
    </row>
    <row r="690" spans="1:6">
      <c r="A690" s="11" t="s">
        <v>1239</v>
      </c>
      <c r="B690" s="11">
        <v>35</v>
      </c>
      <c r="C690" s="11" t="s">
        <v>198</v>
      </c>
      <c r="D690" s="11" t="s">
        <v>177</v>
      </c>
      <c r="E690" s="11">
        <v>30</v>
      </c>
      <c r="F690" s="11">
        <v>201909</v>
      </c>
    </row>
    <row r="691" spans="1:6">
      <c r="A691" s="11" t="s">
        <v>486</v>
      </c>
      <c r="B691" s="11">
        <v>35</v>
      </c>
      <c r="C691" s="11" t="s">
        <v>175</v>
      </c>
      <c r="D691" s="11" t="s">
        <v>177</v>
      </c>
      <c r="E691" s="11">
        <v>43.75</v>
      </c>
      <c r="F691" s="11">
        <v>201909</v>
      </c>
    </row>
    <row r="692" spans="1:6">
      <c r="A692" s="11" t="s">
        <v>1215</v>
      </c>
      <c r="B692" s="11">
        <v>35</v>
      </c>
      <c r="C692" s="11" t="s">
        <v>175</v>
      </c>
      <c r="D692" s="11" t="s">
        <v>198</v>
      </c>
      <c r="E692" s="11">
        <v>25.5</v>
      </c>
      <c r="F692" s="11">
        <v>201909</v>
      </c>
    </row>
    <row r="693" spans="1:6">
      <c r="A693" s="11" t="s">
        <v>507</v>
      </c>
      <c r="B693" s="11">
        <v>35</v>
      </c>
      <c r="C693" s="11" t="s">
        <v>175</v>
      </c>
      <c r="D693" s="11" t="s">
        <v>198</v>
      </c>
      <c r="E693" s="11">
        <v>16</v>
      </c>
      <c r="F693" s="11">
        <v>201909</v>
      </c>
    </row>
    <row r="694" spans="1:6">
      <c r="A694" s="11" t="s">
        <v>483</v>
      </c>
      <c r="B694" s="11">
        <v>35</v>
      </c>
      <c r="C694" s="11" t="s">
        <v>175</v>
      </c>
      <c r="D694" s="11" t="s">
        <v>182</v>
      </c>
      <c r="E694" s="11">
        <v>4.2499999999999982</v>
      </c>
      <c r="F694" s="11">
        <v>201909</v>
      </c>
    </row>
    <row r="695" spans="1:6">
      <c r="A695" s="11" t="s">
        <v>483</v>
      </c>
      <c r="B695" s="11">
        <v>35</v>
      </c>
      <c r="C695" s="11" t="s">
        <v>175</v>
      </c>
      <c r="D695" s="11" t="s">
        <v>185</v>
      </c>
      <c r="E695" s="11">
        <v>3.5000000000000009</v>
      </c>
      <c r="F695" s="11">
        <v>201909</v>
      </c>
    </row>
    <row r="696" spans="1:6">
      <c r="A696" s="11" t="s">
        <v>483</v>
      </c>
      <c r="B696" s="11">
        <v>35</v>
      </c>
      <c r="C696" s="11" t="s">
        <v>175</v>
      </c>
      <c r="D696" s="11" t="s">
        <v>177</v>
      </c>
      <c r="E696" s="11">
        <v>9.25</v>
      </c>
      <c r="F696" s="11">
        <v>201909</v>
      </c>
    </row>
    <row r="697" spans="1:6">
      <c r="A697" s="11" t="s">
        <v>483</v>
      </c>
      <c r="B697" s="11">
        <v>35</v>
      </c>
      <c r="C697" s="11" t="s">
        <v>175</v>
      </c>
      <c r="D697" s="11" t="s">
        <v>198</v>
      </c>
      <c r="E697" s="11">
        <v>25.5</v>
      </c>
      <c r="F697" s="11">
        <v>201909</v>
      </c>
    </row>
    <row r="698" spans="1:6">
      <c r="A698" s="11" t="s">
        <v>483</v>
      </c>
      <c r="B698" s="11">
        <v>35</v>
      </c>
      <c r="C698" s="11" t="s">
        <v>175</v>
      </c>
      <c r="D698" s="11" t="s">
        <v>206</v>
      </c>
      <c r="E698" s="11">
        <v>1.9999999999999996</v>
      </c>
      <c r="F698" s="11">
        <v>201909</v>
      </c>
    </row>
    <row r="699" spans="1:6">
      <c r="A699" s="11" t="s">
        <v>503</v>
      </c>
      <c r="B699" s="11">
        <v>35</v>
      </c>
      <c r="C699" s="11" t="s">
        <v>185</v>
      </c>
      <c r="D699" s="11" t="s">
        <v>177</v>
      </c>
      <c r="E699" s="11">
        <v>33.099999999999994</v>
      </c>
      <c r="F699" s="11">
        <v>201909</v>
      </c>
    </row>
    <row r="700" spans="1:6">
      <c r="A700" s="11" t="s">
        <v>784</v>
      </c>
      <c r="B700" s="11">
        <v>35</v>
      </c>
      <c r="C700" s="11" t="s">
        <v>175</v>
      </c>
      <c r="D700" s="11" t="s">
        <v>148</v>
      </c>
      <c r="E700" s="11">
        <v>2.9999999999999987</v>
      </c>
      <c r="F700" s="11">
        <v>201909</v>
      </c>
    </row>
    <row r="701" spans="1:6">
      <c r="A701" s="11" t="s">
        <v>784</v>
      </c>
      <c r="B701" s="11">
        <v>35</v>
      </c>
      <c r="C701" s="11" t="s">
        <v>175</v>
      </c>
      <c r="D701" s="11" t="s">
        <v>182</v>
      </c>
      <c r="E701" s="11">
        <v>3.0000000000000013</v>
      </c>
      <c r="F701" s="11">
        <v>201909</v>
      </c>
    </row>
    <row r="702" spans="1:6">
      <c r="A702" s="11" t="s">
        <v>784</v>
      </c>
      <c r="B702" s="11">
        <v>35</v>
      </c>
      <c r="C702" s="11" t="s">
        <v>175</v>
      </c>
      <c r="D702" s="11" t="s">
        <v>185</v>
      </c>
      <c r="E702" s="11">
        <v>10</v>
      </c>
      <c r="F702" s="11">
        <v>201909</v>
      </c>
    </row>
    <row r="703" spans="1:6">
      <c r="A703" s="11" t="s">
        <v>784</v>
      </c>
      <c r="B703" s="11">
        <v>35</v>
      </c>
      <c r="C703" s="11" t="s">
        <v>175</v>
      </c>
      <c r="D703" s="11" t="s">
        <v>177</v>
      </c>
      <c r="E703" s="11">
        <v>3.2499999999999991</v>
      </c>
      <c r="F703" s="11">
        <v>201909</v>
      </c>
    </row>
    <row r="704" spans="1:6">
      <c r="A704" s="11" t="s">
        <v>784</v>
      </c>
      <c r="B704" s="11">
        <v>35</v>
      </c>
      <c r="C704" s="11" t="s">
        <v>175</v>
      </c>
      <c r="D704" s="11" t="s">
        <v>198</v>
      </c>
      <c r="E704" s="11">
        <v>5.4999999999999964</v>
      </c>
      <c r="F704" s="11">
        <v>201909</v>
      </c>
    </row>
    <row r="705" spans="1:6">
      <c r="A705" s="11" t="s">
        <v>784</v>
      </c>
      <c r="B705" s="11">
        <v>35</v>
      </c>
      <c r="C705" s="11" t="s">
        <v>175</v>
      </c>
      <c r="D705" s="11" t="s">
        <v>203</v>
      </c>
      <c r="E705" s="11">
        <v>2.0000000000000009</v>
      </c>
      <c r="F705" s="11">
        <v>201909</v>
      </c>
    </row>
    <row r="706" spans="1:6">
      <c r="A706" s="11" t="s">
        <v>784</v>
      </c>
      <c r="B706" s="11">
        <v>35</v>
      </c>
      <c r="C706" s="11" t="s">
        <v>175</v>
      </c>
      <c r="D706" s="11" t="s">
        <v>206</v>
      </c>
      <c r="E706" s="11">
        <v>4.2500000000000009</v>
      </c>
      <c r="F706" s="11">
        <v>201909</v>
      </c>
    </row>
    <row r="707" spans="1:6">
      <c r="A707" s="11" t="s">
        <v>784</v>
      </c>
      <c r="B707" s="11">
        <v>35</v>
      </c>
      <c r="C707" s="11" t="s">
        <v>175</v>
      </c>
      <c r="D707" s="11" t="s">
        <v>918</v>
      </c>
      <c r="E707" s="11">
        <v>0.49999999999999956</v>
      </c>
      <c r="F707" s="11">
        <v>201909</v>
      </c>
    </row>
    <row r="708" spans="1:6">
      <c r="A708" s="11" t="s">
        <v>1053</v>
      </c>
      <c r="B708" s="11">
        <v>35</v>
      </c>
      <c r="C708" s="11" t="s">
        <v>177</v>
      </c>
      <c r="D708" s="11" t="s">
        <v>148</v>
      </c>
      <c r="E708" s="11">
        <v>8.75</v>
      </c>
      <c r="F708" s="11">
        <v>201909</v>
      </c>
    </row>
    <row r="709" spans="1:6">
      <c r="A709" s="11" t="s">
        <v>1053</v>
      </c>
      <c r="B709" s="11">
        <v>35</v>
      </c>
      <c r="C709" s="11" t="s">
        <v>177</v>
      </c>
      <c r="D709" s="11" t="s">
        <v>198</v>
      </c>
      <c r="E709" s="11">
        <v>1</v>
      </c>
      <c r="F709" s="11">
        <v>201909</v>
      </c>
    </row>
    <row r="710" spans="1:6">
      <c r="A710" s="11" t="s">
        <v>464</v>
      </c>
      <c r="B710" s="11">
        <v>31</v>
      </c>
      <c r="C710" s="11" t="s">
        <v>198</v>
      </c>
      <c r="D710" s="11" t="s">
        <v>177</v>
      </c>
      <c r="E710" s="11">
        <v>39.650000000000006</v>
      </c>
      <c r="F710" s="11">
        <v>201910</v>
      </c>
    </row>
    <row r="711" spans="1:6">
      <c r="A711" s="11" t="s">
        <v>1201</v>
      </c>
      <c r="B711" s="11">
        <v>31</v>
      </c>
      <c r="C711" s="11" t="s">
        <v>185</v>
      </c>
      <c r="D711" s="11" t="s">
        <v>198</v>
      </c>
      <c r="E711" s="11">
        <v>35.633333333333326</v>
      </c>
      <c r="F711" s="11">
        <v>201910</v>
      </c>
    </row>
    <row r="712" spans="1:6">
      <c r="A712" s="11" t="s">
        <v>707</v>
      </c>
      <c r="B712" s="11">
        <v>31</v>
      </c>
      <c r="C712" s="11" t="s">
        <v>198</v>
      </c>
      <c r="D712" s="11" t="s">
        <v>185</v>
      </c>
      <c r="E712" s="11">
        <v>46.806666666666672</v>
      </c>
      <c r="F712" s="11">
        <v>201910</v>
      </c>
    </row>
    <row r="713" spans="1:6">
      <c r="A713" s="11" t="s">
        <v>708</v>
      </c>
      <c r="B713" s="11">
        <v>32</v>
      </c>
      <c r="C713" s="11" t="s">
        <v>185</v>
      </c>
      <c r="D713" s="11" t="s">
        <v>203</v>
      </c>
      <c r="E713" s="11">
        <v>19.5</v>
      </c>
      <c r="F713" s="11">
        <v>201910</v>
      </c>
    </row>
    <row r="714" spans="1:6">
      <c r="A714" s="11" t="s">
        <v>1019</v>
      </c>
      <c r="B714" s="11">
        <v>32</v>
      </c>
      <c r="C714" s="11" t="s">
        <v>198</v>
      </c>
      <c r="D714" s="11" t="s">
        <v>185</v>
      </c>
      <c r="E714" s="11">
        <v>32.216666666666669</v>
      </c>
      <c r="F714" s="11">
        <v>201910</v>
      </c>
    </row>
    <row r="715" spans="1:6">
      <c r="A715" s="11" t="s">
        <v>1201</v>
      </c>
      <c r="B715" s="11">
        <v>32</v>
      </c>
      <c r="C715" s="11" t="s">
        <v>185</v>
      </c>
      <c r="D715" s="11" t="s">
        <v>198</v>
      </c>
      <c r="E715" s="11">
        <v>6.3166666666666682</v>
      </c>
      <c r="F715" s="11">
        <v>201910</v>
      </c>
    </row>
    <row r="716" spans="1:6">
      <c r="A716" s="11" t="s">
        <v>707</v>
      </c>
      <c r="B716" s="11">
        <v>32</v>
      </c>
      <c r="C716" s="11" t="s">
        <v>198</v>
      </c>
      <c r="D716" s="11" t="s">
        <v>185</v>
      </c>
      <c r="E716" s="11">
        <v>15.21</v>
      </c>
      <c r="F716" s="11">
        <v>201910</v>
      </c>
    </row>
    <row r="717" spans="1:6">
      <c r="A717" s="11" t="s">
        <v>476</v>
      </c>
      <c r="B717" s="11">
        <v>33</v>
      </c>
      <c r="C717" s="11" t="s">
        <v>198</v>
      </c>
      <c r="D717" s="11" t="s">
        <v>206</v>
      </c>
      <c r="E717" s="11">
        <v>46.75</v>
      </c>
      <c r="F717" s="11">
        <v>201910</v>
      </c>
    </row>
    <row r="718" spans="1:6">
      <c r="A718" s="11" t="s">
        <v>1241</v>
      </c>
      <c r="B718" s="11">
        <v>33</v>
      </c>
      <c r="C718" s="11" t="s">
        <v>185</v>
      </c>
      <c r="D718" s="11" t="s">
        <v>198</v>
      </c>
      <c r="E718" s="11">
        <v>1.8166666666666655</v>
      </c>
      <c r="F718" s="11">
        <v>201910</v>
      </c>
    </row>
    <row r="719" spans="1:6">
      <c r="A719" s="11" t="s">
        <v>1201</v>
      </c>
      <c r="B719" s="11">
        <v>33</v>
      </c>
      <c r="C719" s="11" t="s">
        <v>185</v>
      </c>
      <c r="D719" s="11" t="s">
        <v>198</v>
      </c>
      <c r="E719" s="11">
        <v>7.4333333333333336</v>
      </c>
      <c r="F719" s="11">
        <v>201910</v>
      </c>
    </row>
    <row r="720" spans="1:6">
      <c r="A720" s="11" t="s">
        <v>476</v>
      </c>
      <c r="B720" s="11">
        <v>34</v>
      </c>
      <c r="C720" s="11" t="s">
        <v>198</v>
      </c>
      <c r="D720" s="11" t="s">
        <v>206</v>
      </c>
      <c r="E720" s="11">
        <v>56.5</v>
      </c>
      <c r="F720" s="11">
        <v>201910</v>
      </c>
    </row>
    <row r="721" spans="1:6">
      <c r="A721" s="11" t="s">
        <v>726</v>
      </c>
      <c r="B721" s="11">
        <v>35</v>
      </c>
      <c r="C721" s="11" t="s">
        <v>175</v>
      </c>
      <c r="D721" s="11" t="s">
        <v>185</v>
      </c>
      <c r="E721" s="11">
        <v>10</v>
      </c>
      <c r="F721" s="11">
        <v>201910</v>
      </c>
    </row>
    <row r="722" spans="1:6">
      <c r="A722" s="11" t="s">
        <v>726</v>
      </c>
      <c r="B722" s="11">
        <v>35</v>
      </c>
      <c r="C722" s="11" t="s">
        <v>175</v>
      </c>
      <c r="D722" s="11" t="s">
        <v>177</v>
      </c>
      <c r="E722" s="11">
        <v>4.5</v>
      </c>
      <c r="F722" s="11">
        <v>201910</v>
      </c>
    </row>
    <row r="723" spans="1:6">
      <c r="A723" s="11" t="s">
        <v>726</v>
      </c>
      <c r="B723" s="11">
        <v>35</v>
      </c>
      <c r="C723" s="11" t="s">
        <v>175</v>
      </c>
      <c r="D723" s="11" t="s">
        <v>198</v>
      </c>
      <c r="E723" s="11">
        <v>16.5</v>
      </c>
      <c r="F723" s="11">
        <v>201910</v>
      </c>
    </row>
    <row r="724" spans="1:6">
      <c r="A724" s="11" t="s">
        <v>726</v>
      </c>
      <c r="B724" s="11">
        <v>35</v>
      </c>
      <c r="C724" s="11" t="s">
        <v>175</v>
      </c>
      <c r="D724" s="11" t="s">
        <v>918</v>
      </c>
      <c r="E724" s="11">
        <v>4</v>
      </c>
      <c r="F724" s="11">
        <v>201910</v>
      </c>
    </row>
    <row r="725" spans="1:6">
      <c r="A725" s="11" t="s">
        <v>453</v>
      </c>
      <c r="B725" s="11">
        <v>35</v>
      </c>
      <c r="C725" s="11" t="s">
        <v>175</v>
      </c>
      <c r="D725" s="11" t="s">
        <v>177</v>
      </c>
      <c r="E725" s="11">
        <v>14.749999999999996</v>
      </c>
      <c r="F725" s="11">
        <v>201910</v>
      </c>
    </row>
    <row r="726" spans="1:6">
      <c r="A726" s="11" t="s">
        <v>453</v>
      </c>
      <c r="B726" s="11">
        <v>35</v>
      </c>
      <c r="C726" s="11" t="s">
        <v>175</v>
      </c>
      <c r="D726" s="11" t="s">
        <v>198</v>
      </c>
      <c r="E726" s="11">
        <v>12.75</v>
      </c>
      <c r="F726" s="11">
        <v>201910</v>
      </c>
    </row>
    <row r="727" spans="1:6">
      <c r="A727" s="11" t="s">
        <v>453</v>
      </c>
      <c r="B727" s="11">
        <v>35</v>
      </c>
      <c r="C727" s="11" t="s">
        <v>175</v>
      </c>
      <c r="D727" s="11" t="s">
        <v>206</v>
      </c>
      <c r="E727" s="11">
        <v>5.0000000000000009</v>
      </c>
      <c r="F727" s="11">
        <v>201910</v>
      </c>
    </row>
    <row r="728" spans="1:6">
      <c r="A728" s="11" t="s">
        <v>478</v>
      </c>
      <c r="B728" s="11">
        <v>35</v>
      </c>
      <c r="C728" s="11" t="s">
        <v>175</v>
      </c>
      <c r="D728" s="11" t="s">
        <v>198</v>
      </c>
      <c r="E728" s="11">
        <v>11</v>
      </c>
      <c r="F728" s="11">
        <v>201910</v>
      </c>
    </row>
    <row r="729" spans="1:6">
      <c r="A729" s="11" t="s">
        <v>478</v>
      </c>
      <c r="B729" s="11">
        <v>35</v>
      </c>
      <c r="C729" s="11" t="s">
        <v>175</v>
      </c>
      <c r="D729" s="11" t="s">
        <v>206</v>
      </c>
      <c r="E729" s="11">
        <v>6.5</v>
      </c>
      <c r="F729" s="11">
        <v>201910</v>
      </c>
    </row>
    <row r="730" spans="1:6">
      <c r="A730" s="11" t="s">
        <v>917</v>
      </c>
      <c r="B730" s="11">
        <v>35</v>
      </c>
      <c r="C730" s="11" t="s">
        <v>203</v>
      </c>
      <c r="D730" s="11" t="s">
        <v>185</v>
      </c>
      <c r="E730" s="11">
        <v>52.646666666666661</v>
      </c>
      <c r="F730" s="11">
        <v>201910</v>
      </c>
    </row>
    <row r="731" spans="1:6">
      <c r="A731" s="11" t="s">
        <v>775</v>
      </c>
      <c r="B731" s="11">
        <v>35</v>
      </c>
      <c r="C731" s="11" t="s">
        <v>198</v>
      </c>
      <c r="D731" s="11" t="s">
        <v>185</v>
      </c>
      <c r="E731" s="11">
        <v>10.953333333333333</v>
      </c>
      <c r="F731" s="11">
        <v>201910</v>
      </c>
    </row>
    <row r="732" spans="1:6">
      <c r="A732" s="11" t="s">
        <v>468</v>
      </c>
      <c r="B732" s="11">
        <v>35</v>
      </c>
      <c r="C732" s="11" t="s">
        <v>185</v>
      </c>
      <c r="D732" s="11" t="s">
        <v>198</v>
      </c>
      <c r="E732" s="11">
        <v>3.9833333333333325</v>
      </c>
      <c r="F732" s="11">
        <v>201910</v>
      </c>
    </row>
    <row r="733" spans="1:6">
      <c r="A733" s="11" t="s">
        <v>480</v>
      </c>
      <c r="B733" s="11">
        <v>35</v>
      </c>
      <c r="C733" s="11" t="s">
        <v>175</v>
      </c>
      <c r="D733" s="11" t="s">
        <v>185</v>
      </c>
      <c r="E733" s="11">
        <v>37.5</v>
      </c>
      <c r="F733" s="11">
        <v>201910</v>
      </c>
    </row>
    <row r="734" spans="1:6">
      <c r="A734" s="11" t="s">
        <v>476</v>
      </c>
      <c r="B734" s="11">
        <v>35</v>
      </c>
      <c r="C734" s="11" t="s">
        <v>198</v>
      </c>
      <c r="D734" s="11" t="s">
        <v>206</v>
      </c>
      <c r="E734" s="11">
        <v>44.5</v>
      </c>
      <c r="F734" s="11">
        <v>201910</v>
      </c>
    </row>
    <row r="735" spans="1:6">
      <c r="A735" s="11" t="s">
        <v>780</v>
      </c>
      <c r="B735" s="11">
        <v>35</v>
      </c>
      <c r="C735" s="11" t="s">
        <v>175</v>
      </c>
      <c r="D735" s="11" t="s">
        <v>185</v>
      </c>
      <c r="E735" s="11">
        <v>32</v>
      </c>
      <c r="F735" s="11">
        <v>201910</v>
      </c>
    </row>
    <row r="736" spans="1:6">
      <c r="A736" s="11" t="s">
        <v>1238</v>
      </c>
      <c r="B736" s="11">
        <v>35</v>
      </c>
      <c r="C736" s="11" t="s">
        <v>185</v>
      </c>
      <c r="D736" s="11" t="s">
        <v>198</v>
      </c>
      <c r="E736" s="11">
        <v>9.6833333333333318</v>
      </c>
      <c r="F736" s="11">
        <v>201910</v>
      </c>
    </row>
    <row r="737" spans="1:6">
      <c r="A737" s="11" t="s">
        <v>464</v>
      </c>
      <c r="B737" s="11">
        <v>35</v>
      </c>
      <c r="C737" s="11" t="s">
        <v>198</v>
      </c>
      <c r="D737" s="11" t="s">
        <v>177</v>
      </c>
      <c r="E737" s="11">
        <v>18.216666666666661</v>
      </c>
      <c r="F737" s="11">
        <v>201910</v>
      </c>
    </row>
    <row r="738" spans="1:6">
      <c r="A738" s="11" t="s">
        <v>708</v>
      </c>
      <c r="B738" s="11">
        <v>36</v>
      </c>
      <c r="C738" s="11" t="s">
        <v>185</v>
      </c>
      <c r="D738" s="11" t="s">
        <v>198</v>
      </c>
      <c r="E738" s="11">
        <v>25</v>
      </c>
      <c r="F738" s="11">
        <v>201910</v>
      </c>
    </row>
    <row r="739" spans="1:6">
      <c r="A739" s="11" t="s">
        <v>708</v>
      </c>
      <c r="B739" s="11">
        <v>36</v>
      </c>
      <c r="C739" s="11" t="s">
        <v>185</v>
      </c>
      <c r="D739" s="11" t="s">
        <v>203</v>
      </c>
      <c r="E739" s="11">
        <v>9.4666666666666703</v>
      </c>
      <c r="F739" s="11">
        <v>201910</v>
      </c>
    </row>
    <row r="740" spans="1:6">
      <c r="A740" s="11" t="s">
        <v>726</v>
      </c>
      <c r="B740" s="11">
        <v>36</v>
      </c>
      <c r="C740" s="11" t="s">
        <v>175</v>
      </c>
      <c r="D740" s="11" t="s">
        <v>185</v>
      </c>
      <c r="E740" s="11">
        <v>8.0000000000000018</v>
      </c>
      <c r="F740" s="11">
        <v>201910</v>
      </c>
    </row>
    <row r="741" spans="1:6">
      <c r="A741" s="11" t="s">
        <v>726</v>
      </c>
      <c r="B741" s="11">
        <v>36</v>
      </c>
      <c r="C741" s="11" t="s">
        <v>175</v>
      </c>
      <c r="D741" s="11" t="s">
        <v>177</v>
      </c>
      <c r="E741" s="11">
        <v>10.499999999999996</v>
      </c>
      <c r="F741" s="11">
        <v>201910</v>
      </c>
    </row>
    <row r="742" spans="1:6">
      <c r="A742" s="11" t="s">
        <v>726</v>
      </c>
      <c r="B742" s="11">
        <v>36</v>
      </c>
      <c r="C742" s="11" t="s">
        <v>175</v>
      </c>
      <c r="D742" s="11" t="s">
        <v>198</v>
      </c>
      <c r="E742" s="11">
        <v>23</v>
      </c>
      <c r="F742" s="11">
        <v>201910</v>
      </c>
    </row>
    <row r="743" spans="1:6">
      <c r="A743" s="11" t="s">
        <v>726</v>
      </c>
      <c r="B743" s="11">
        <v>36</v>
      </c>
      <c r="C743" s="11" t="s">
        <v>175</v>
      </c>
      <c r="D743" s="11" t="s">
        <v>918</v>
      </c>
      <c r="E743" s="11">
        <v>3.0000000000000013</v>
      </c>
      <c r="F743" s="11">
        <v>201910</v>
      </c>
    </row>
    <row r="744" spans="1:6">
      <c r="A744" s="11" t="s">
        <v>453</v>
      </c>
      <c r="B744" s="11">
        <v>36</v>
      </c>
      <c r="C744" s="11" t="s">
        <v>175</v>
      </c>
      <c r="D744" s="11" t="s">
        <v>177</v>
      </c>
      <c r="E744" s="11">
        <v>23.25</v>
      </c>
      <c r="F744" s="11">
        <v>201910</v>
      </c>
    </row>
    <row r="745" spans="1:6">
      <c r="A745" s="11" t="s">
        <v>453</v>
      </c>
      <c r="B745" s="11">
        <v>36</v>
      </c>
      <c r="C745" s="11" t="s">
        <v>175</v>
      </c>
      <c r="D745" s="11" t="s">
        <v>198</v>
      </c>
      <c r="E745" s="11">
        <v>8.2499999999999964</v>
      </c>
      <c r="F745" s="11">
        <v>201910</v>
      </c>
    </row>
    <row r="746" spans="1:6">
      <c r="A746" s="11" t="s">
        <v>951</v>
      </c>
      <c r="B746" s="11">
        <v>36</v>
      </c>
      <c r="C746" s="11" t="s">
        <v>198</v>
      </c>
      <c r="D746" s="11" t="s">
        <v>182</v>
      </c>
      <c r="E746" s="11">
        <v>2.0000000000000009</v>
      </c>
      <c r="F746" s="11">
        <v>201910</v>
      </c>
    </row>
    <row r="747" spans="1:6">
      <c r="A747" s="11" t="s">
        <v>951</v>
      </c>
      <c r="B747" s="11">
        <v>36</v>
      </c>
      <c r="C747" s="11" t="s">
        <v>198</v>
      </c>
      <c r="D747" s="11" t="s">
        <v>918</v>
      </c>
      <c r="E747" s="11">
        <v>17</v>
      </c>
      <c r="F747" s="11">
        <v>201910</v>
      </c>
    </row>
    <row r="748" spans="1:6">
      <c r="A748" s="11" t="s">
        <v>478</v>
      </c>
      <c r="B748" s="11">
        <v>36</v>
      </c>
      <c r="C748" s="11" t="s">
        <v>175</v>
      </c>
      <c r="D748" s="11" t="s">
        <v>198</v>
      </c>
      <c r="E748" s="11">
        <v>31.500000000000004</v>
      </c>
      <c r="F748" s="11">
        <v>201910</v>
      </c>
    </row>
    <row r="749" spans="1:6">
      <c r="A749" s="11" t="s">
        <v>485</v>
      </c>
      <c r="B749" s="11">
        <v>36</v>
      </c>
      <c r="C749" s="11" t="s">
        <v>175</v>
      </c>
      <c r="D749" s="11" t="s">
        <v>185</v>
      </c>
      <c r="E749" s="11">
        <v>44.5</v>
      </c>
      <c r="F749" s="11">
        <v>201910</v>
      </c>
    </row>
    <row r="750" spans="1:6">
      <c r="A750" s="11" t="s">
        <v>769</v>
      </c>
      <c r="B750" s="11">
        <v>36</v>
      </c>
      <c r="C750" s="11" t="s">
        <v>185</v>
      </c>
      <c r="D750" s="11" t="s">
        <v>198</v>
      </c>
      <c r="E750" s="11">
        <v>1.8833333333333333</v>
      </c>
      <c r="F750" s="11">
        <v>201910</v>
      </c>
    </row>
    <row r="751" spans="1:6">
      <c r="A751" s="11" t="s">
        <v>769</v>
      </c>
      <c r="B751" s="11">
        <v>36</v>
      </c>
      <c r="C751" s="11" t="s">
        <v>185</v>
      </c>
      <c r="D751" s="11" t="s">
        <v>206</v>
      </c>
      <c r="E751" s="11">
        <v>0.86666666666666758</v>
      </c>
      <c r="F751" s="11">
        <v>201910</v>
      </c>
    </row>
    <row r="752" spans="1:6">
      <c r="A752" s="11" t="s">
        <v>917</v>
      </c>
      <c r="B752" s="11">
        <v>36</v>
      </c>
      <c r="C752" s="11" t="s">
        <v>203</v>
      </c>
      <c r="D752" s="11" t="s">
        <v>185</v>
      </c>
      <c r="E752" s="11">
        <v>52.526666666666657</v>
      </c>
      <c r="F752" s="11">
        <v>201910</v>
      </c>
    </row>
    <row r="753" spans="1:6">
      <c r="A753" s="11" t="s">
        <v>508</v>
      </c>
      <c r="B753" s="11">
        <v>36</v>
      </c>
      <c r="C753" s="11" t="s">
        <v>198</v>
      </c>
      <c r="D753" s="11" t="s">
        <v>203</v>
      </c>
      <c r="E753" s="11">
        <v>45.5</v>
      </c>
      <c r="F753" s="11">
        <v>201910</v>
      </c>
    </row>
    <row r="754" spans="1:6">
      <c r="A754" s="11" t="s">
        <v>482</v>
      </c>
      <c r="B754" s="11">
        <v>36</v>
      </c>
      <c r="C754" s="11" t="s">
        <v>175</v>
      </c>
      <c r="D754" s="11" t="s">
        <v>198</v>
      </c>
      <c r="E754" s="11">
        <v>51.25</v>
      </c>
      <c r="F754" s="11">
        <v>201910</v>
      </c>
    </row>
    <row r="755" spans="1:6">
      <c r="A755" s="11" t="s">
        <v>479</v>
      </c>
      <c r="B755" s="11">
        <v>36</v>
      </c>
      <c r="C755" s="11" t="s">
        <v>175</v>
      </c>
      <c r="D755" s="11" t="s">
        <v>177</v>
      </c>
      <c r="E755" s="11">
        <v>19</v>
      </c>
      <c r="F755" s="11">
        <v>201910</v>
      </c>
    </row>
    <row r="756" spans="1:6">
      <c r="A756" s="11" t="s">
        <v>479</v>
      </c>
      <c r="B756" s="11">
        <v>36</v>
      </c>
      <c r="C756" s="11" t="s">
        <v>175</v>
      </c>
      <c r="D756" s="11" t="s">
        <v>198</v>
      </c>
      <c r="E756" s="11">
        <v>25.5</v>
      </c>
      <c r="F756" s="11">
        <v>201910</v>
      </c>
    </row>
    <row r="757" spans="1:6">
      <c r="A757" s="11" t="s">
        <v>1078</v>
      </c>
      <c r="B757" s="11">
        <v>36</v>
      </c>
      <c r="C757" s="11" t="s">
        <v>177</v>
      </c>
      <c r="D757" s="11" t="s">
        <v>148</v>
      </c>
      <c r="E757" s="11">
        <v>49</v>
      </c>
      <c r="F757" s="11">
        <v>201910</v>
      </c>
    </row>
    <row r="758" spans="1:6">
      <c r="A758" s="11" t="s">
        <v>467</v>
      </c>
      <c r="B758" s="11">
        <v>36</v>
      </c>
      <c r="C758" s="11" t="s">
        <v>185</v>
      </c>
      <c r="D758" s="11" t="s">
        <v>206</v>
      </c>
      <c r="E758" s="11">
        <v>57.639999999999986</v>
      </c>
      <c r="F758" s="11">
        <v>201910</v>
      </c>
    </row>
    <row r="759" spans="1:6">
      <c r="A759" s="11" t="s">
        <v>775</v>
      </c>
      <c r="B759" s="11">
        <v>36</v>
      </c>
      <c r="C759" s="11" t="s">
        <v>198</v>
      </c>
      <c r="D759" s="11" t="s">
        <v>185</v>
      </c>
      <c r="E759" s="11">
        <v>11.916666666666668</v>
      </c>
      <c r="F759" s="11">
        <v>201910</v>
      </c>
    </row>
    <row r="760" spans="1:6">
      <c r="A760" s="11" t="s">
        <v>480</v>
      </c>
      <c r="B760" s="11">
        <v>36</v>
      </c>
      <c r="C760" s="11" t="s">
        <v>175</v>
      </c>
      <c r="D760" s="11" t="s">
        <v>185</v>
      </c>
      <c r="E760" s="11">
        <v>37</v>
      </c>
      <c r="F760" s="11">
        <v>201910</v>
      </c>
    </row>
    <row r="761" spans="1:6">
      <c r="A761" s="11" t="s">
        <v>1054</v>
      </c>
      <c r="B761" s="11">
        <v>36</v>
      </c>
      <c r="C761" s="11" t="s">
        <v>198</v>
      </c>
      <c r="D761" s="11" t="s">
        <v>148</v>
      </c>
      <c r="E761" s="11">
        <v>42</v>
      </c>
      <c r="F761" s="11">
        <v>201910</v>
      </c>
    </row>
    <row r="762" spans="1:6">
      <c r="A762" s="11" t="s">
        <v>1208</v>
      </c>
      <c r="B762" s="11">
        <v>36</v>
      </c>
      <c r="C762" s="11" t="s">
        <v>175</v>
      </c>
      <c r="D762" s="11" t="s">
        <v>198</v>
      </c>
      <c r="E762" s="11">
        <v>16</v>
      </c>
      <c r="F762" s="11">
        <v>201910</v>
      </c>
    </row>
    <row r="763" spans="1:6">
      <c r="A763" s="11" t="s">
        <v>777</v>
      </c>
      <c r="B763" s="11">
        <v>36</v>
      </c>
      <c r="C763" s="11" t="s">
        <v>175</v>
      </c>
      <c r="D763" s="11" t="s">
        <v>185</v>
      </c>
      <c r="E763" s="11">
        <v>28</v>
      </c>
      <c r="F763" s="11">
        <v>201910</v>
      </c>
    </row>
    <row r="764" spans="1:6">
      <c r="A764" s="11" t="s">
        <v>778</v>
      </c>
      <c r="B764" s="11">
        <v>36</v>
      </c>
      <c r="C764" s="11" t="s">
        <v>175</v>
      </c>
      <c r="D764" s="11" t="s">
        <v>185</v>
      </c>
      <c r="E764" s="11">
        <v>4</v>
      </c>
      <c r="F764" s="11">
        <v>201910</v>
      </c>
    </row>
    <row r="765" spans="1:6">
      <c r="A765" s="11" t="s">
        <v>778</v>
      </c>
      <c r="B765" s="11">
        <v>36</v>
      </c>
      <c r="C765" s="11" t="s">
        <v>175</v>
      </c>
      <c r="D765" s="11" t="s">
        <v>177</v>
      </c>
      <c r="E765" s="11">
        <v>4</v>
      </c>
      <c r="F765" s="11">
        <v>201910</v>
      </c>
    </row>
    <row r="766" spans="1:6">
      <c r="A766" s="11" t="s">
        <v>778</v>
      </c>
      <c r="B766" s="11">
        <v>36</v>
      </c>
      <c r="C766" s="11" t="s">
        <v>175</v>
      </c>
      <c r="D766" s="11" t="s">
        <v>198</v>
      </c>
      <c r="E766" s="11">
        <v>32.000000000000007</v>
      </c>
      <c r="F766" s="11">
        <v>201910</v>
      </c>
    </row>
    <row r="767" spans="1:6">
      <c r="A767" s="11" t="s">
        <v>1319</v>
      </c>
      <c r="B767" s="11">
        <v>36</v>
      </c>
      <c r="C767" s="11" t="s">
        <v>185</v>
      </c>
      <c r="D767" s="11" t="s">
        <v>198</v>
      </c>
      <c r="E767" s="11">
        <v>5.5666666666666673</v>
      </c>
      <c r="F767" s="11">
        <v>201910</v>
      </c>
    </row>
    <row r="768" spans="1:6">
      <c r="A768" s="11" t="s">
        <v>484</v>
      </c>
      <c r="B768" s="11">
        <v>36</v>
      </c>
      <c r="C768" s="11" t="s">
        <v>175</v>
      </c>
      <c r="D768" s="11" t="s">
        <v>185</v>
      </c>
      <c r="E768" s="11">
        <v>0.75</v>
      </c>
      <c r="F768" s="11">
        <v>201910</v>
      </c>
    </row>
    <row r="769" spans="1:6">
      <c r="A769" s="11" t="s">
        <v>484</v>
      </c>
      <c r="B769" s="11">
        <v>36</v>
      </c>
      <c r="C769" s="11" t="s">
        <v>175</v>
      </c>
      <c r="D769" s="11" t="s">
        <v>177</v>
      </c>
      <c r="E769" s="11">
        <v>0.24999999999999911</v>
      </c>
      <c r="F769" s="11">
        <v>201910</v>
      </c>
    </row>
    <row r="770" spans="1:6">
      <c r="A770" s="11" t="s">
        <v>484</v>
      </c>
      <c r="B770" s="11">
        <v>36</v>
      </c>
      <c r="C770" s="11" t="s">
        <v>175</v>
      </c>
      <c r="D770" s="11" t="s">
        <v>198</v>
      </c>
      <c r="E770" s="11">
        <v>16</v>
      </c>
      <c r="F770" s="11">
        <v>201910</v>
      </c>
    </row>
    <row r="771" spans="1:6">
      <c r="A771" s="11" t="s">
        <v>476</v>
      </c>
      <c r="B771" s="11">
        <v>36</v>
      </c>
      <c r="C771" s="11" t="s">
        <v>198</v>
      </c>
      <c r="D771" s="11" t="s">
        <v>206</v>
      </c>
      <c r="E771" s="11">
        <v>47.5</v>
      </c>
      <c r="F771" s="11">
        <v>201910</v>
      </c>
    </row>
    <row r="772" spans="1:6">
      <c r="A772" s="11" t="s">
        <v>780</v>
      </c>
      <c r="B772" s="11">
        <v>36</v>
      </c>
      <c r="C772" s="11" t="s">
        <v>175</v>
      </c>
      <c r="D772" s="11" t="s">
        <v>185</v>
      </c>
      <c r="E772" s="11">
        <v>37.25</v>
      </c>
      <c r="F772" s="11">
        <v>201910</v>
      </c>
    </row>
    <row r="773" spans="1:6">
      <c r="A773" s="11" t="s">
        <v>1238</v>
      </c>
      <c r="B773" s="11">
        <v>36</v>
      </c>
      <c r="C773" s="11" t="s">
        <v>185</v>
      </c>
      <c r="D773" s="11" t="s">
        <v>198</v>
      </c>
      <c r="E773" s="11">
        <v>27.799999999999997</v>
      </c>
      <c r="F773" s="11">
        <v>201910</v>
      </c>
    </row>
    <row r="774" spans="1:6">
      <c r="A774" s="11" t="s">
        <v>782</v>
      </c>
      <c r="B774" s="11">
        <v>36</v>
      </c>
      <c r="C774" s="11" t="s">
        <v>185</v>
      </c>
      <c r="D774" s="11" t="s">
        <v>198</v>
      </c>
      <c r="E774" s="11">
        <v>0.98333333333333384</v>
      </c>
      <c r="F774" s="11">
        <v>201910</v>
      </c>
    </row>
    <row r="775" spans="1:6">
      <c r="A775" s="11" t="s">
        <v>464</v>
      </c>
      <c r="B775" s="11">
        <v>36</v>
      </c>
      <c r="C775" s="11" t="s">
        <v>198</v>
      </c>
      <c r="D775" s="11" t="s">
        <v>177</v>
      </c>
      <c r="E775" s="11">
        <v>46.93333333333333</v>
      </c>
      <c r="F775" s="11">
        <v>201910</v>
      </c>
    </row>
    <row r="776" spans="1:6">
      <c r="A776" s="11" t="s">
        <v>1239</v>
      </c>
      <c r="B776" s="11">
        <v>36</v>
      </c>
      <c r="C776" s="11" t="s">
        <v>198</v>
      </c>
      <c r="D776" s="11" t="s">
        <v>185</v>
      </c>
      <c r="E776" s="11">
        <v>7</v>
      </c>
      <c r="F776" s="11">
        <v>201910</v>
      </c>
    </row>
    <row r="777" spans="1:6">
      <c r="A777" s="11" t="s">
        <v>1239</v>
      </c>
      <c r="B777" s="11">
        <v>36</v>
      </c>
      <c r="C777" s="11" t="s">
        <v>198</v>
      </c>
      <c r="D777" s="11" t="s">
        <v>177</v>
      </c>
      <c r="E777" s="11">
        <v>15</v>
      </c>
      <c r="F777" s="11">
        <v>201910</v>
      </c>
    </row>
    <row r="778" spans="1:6">
      <c r="A778" s="11" t="s">
        <v>486</v>
      </c>
      <c r="B778" s="11">
        <v>36</v>
      </c>
      <c r="C778" s="11" t="s">
        <v>175</v>
      </c>
      <c r="D778" s="11" t="s">
        <v>177</v>
      </c>
      <c r="E778" s="11">
        <v>36.000000000000007</v>
      </c>
      <c r="F778" s="11">
        <v>201910</v>
      </c>
    </row>
    <row r="779" spans="1:6">
      <c r="A779" s="11" t="s">
        <v>1215</v>
      </c>
      <c r="B779" s="11">
        <v>36</v>
      </c>
      <c r="C779" s="11" t="s">
        <v>175</v>
      </c>
      <c r="D779" s="11" t="s">
        <v>198</v>
      </c>
      <c r="E779" s="11">
        <v>25.5</v>
      </c>
      <c r="F779" s="11">
        <v>201910</v>
      </c>
    </row>
    <row r="780" spans="1:6">
      <c r="A780" s="11" t="s">
        <v>1241</v>
      </c>
      <c r="B780" s="11">
        <v>36</v>
      </c>
      <c r="C780" s="11" t="s">
        <v>185</v>
      </c>
      <c r="D780" s="11" t="s">
        <v>198</v>
      </c>
      <c r="E780" s="11">
        <v>3.5333333333333341</v>
      </c>
      <c r="F780" s="11">
        <v>201910</v>
      </c>
    </row>
    <row r="781" spans="1:6">
      <c r="A781" s="11" t="s">
        <v>507</v>
      </c>
      <c r="B781" s="11">
        <v>36</v>
      </c>
      <c r="C781" s="11" t="s">
        <v>175</v>
      </c>
      <c r="D781" s="11" t="s">
        <v>198</v>
      </c>
      <c r="E781" s="11">
        <v>16</v>
      </c>
      <c r="F781" s="11">
        <v>201910</v>
      </c>
    </row>
    <row r="782" spans="1:6">
      <c r="A782" s="11" t="s">
        <v>483</v>
      </c>
      <c r="B782" s="11">
        <v>36</v>
      </c>
      <c r="C782" s="11" t="s">
        <v>175</v>
      </c>
      <c r="D782" s="11" t="s">
        <v>182</v>
      </c>
      <c r="E782" s="11">
        <v>5.4999999999999991</v>
      </c>
      <c r="F782" s="11">
        <v>201910</v>
      </c>
    </row>
    <row r="783" spans="1:6">
      <c r="A783" s="11" t="s">
        <v>483</v>
      </c>
      <c r="B783" s="11">
        <v>36</v>
      </c>
      <c r="C783" s="11" t="s">
        <v>175</v>
      </c>
      <c r="D783" s="11" t="s">
        <v>185</v>
      </c>
      <c r="E783" s="11">
        <v>7</v>
      </c>
      <c r="F783" s="11">
        <v>201910</v>
      </c>
    </row>
    <row r="784" spans="1:6">
      <c r="A784" s="11" t="s">
        <v>483</v>
      </c>
      <c r="B784" s="11">
        <v>36</v>
      </c>
      <c r="C784" s="11" t="s">
        <v>175</v>
      </c>
      <c r="D784" s="11" t="s">
        <v>177</v>
      </c>
      <c r="E784" s="11">
        <v>16</v>
      </c>
      <c r="F784" s="11">
        <v>201910</v>
      </c>
    </row>
    <row r="785" spans="1:6">
      <c r="A785" s="11" t="s">
        <v>483</v>
      </c>
      <c r="B785" s="11">
        <v>36</v>
      </c>
      <c r="C785" s="11" t="s">
        <v>175</v>
      </c>
      <c r="D785" s="11" t="s">
        <v>198</v>
      </c>
      <c r="E785" s="11">
        <v>16.5</v>
      </c>
      <c r="F785" s="11">
        <v>201910</v>
      </c>
    </row>
    <row r="786" spans="1:6">
      <c r="A786" s="11" t="s">
        <v>483</v>
      </c>
      <c r="B786" s="11">
        <v>36</v>
      </c>
      <c r="C786" s="11" t="s">
        <v>175</v>
      </c>
      <c r="D786" s="11" t="s">
        <v>206</v>
      </c>
      <c r="E786" s="11">
        <v>0.99999999999999911</v>
      </c>
      <c r="F786" s="11">
        <v>201910</v>
      </c>
    </row>
    <row r="787" spans="1:6">
      <c r="A787" s="11" t="s">
        <v>913</v>
      </c>
      <c r="B787" s="11">
        <v>36</v>
      </c>
      <c r="C787" s="11" t="s">
        <v>185</v>
      </c>
      <c r="D787" s="11" t="s">
        <v>177</v>
      </c>
      <c r="E787" s="11">
        <v>12.65</v>
      </c>
      <c r="F787" s="11">
        <v>201910</v>
      </c>
    </row>
    <row r="788" spans="1:6">
      <c r="A788" s="11" t="s">
        <v>784</v>
      </c>
      <c r="B788" s="11">
        <v>36</v>
      </c>
      <c r="C788" s="11" t="s">
        <v>175</v>
      </c>
      <c r="D788" s="11" t="s">
        <v>148</v>
      </c>
      <c r="E788" s="11">
        <v>1.9999999999999982</v>
      </c>
      <c r="F788" s="11">
        <v>201910</v>
      </c>
    </row>
    <row r="789" spans="1:6">
      <c r="A789" s="11" t="s">
        <v>784</v>
      </c>
      <c r="B789" s="11">
        <v>36</v>
      </c>
      <c r="C789" s="11" t="s">
        <v>175</v>
      </c>
      <c r="D789" s="11" t="s">
        <v>182</v>
      </c>
      <c r="E789" s="11">
        <v>3.2500000000000004</v>
      </c>
      <c r="F789" s="11">
        <v>201910</v>
      </c>
    </row>
    <row r="790" spans="1:6">
      <c r="A790" s="11" t="s">
        <v>784</v>
      </c>
      <c r="B790" s="11">
        <v>36</v>
      </c>
      <c r="C790" s="11" t="s">
        <v>175</v>
      </c>
      <c r="D790" s="11" t="s">
        <v>185</v>
      </c>
      <c r="E790" s="11">
        <v>4</v>
      </c>
      <c r="F790" s="11">
        <v>201910</v>
      </c>
    </row>
    <row r="791" spans="1:6">
      <c r="A791" s="11" t="s">
        <v>784</v>
      </c>
      <c r="B791" s="11">
        <v>36</v>
      </c>
      <c r="C791" s="11" t="s">
        <v>175</v>
      </c>
      <c r="D791" s="11" t="s">
        <v>177</v>
      </c>
      <c r="E791" s="11">
        <v>2.7500000000000022</v>
      </c>
      <c r="F791" s="11">
        <v>201910</v>
      </c>
    </row>
    <row r="792" spans="1:6">
      <c r="A792" s="11" t="s">
        <v>784</v>
      </c>
      <c r="B792" s="11">
        <v>36</v>
      </c>
      <c r="C792" s="11" t="s">
        <v>175</v>
      </c>
      <c r="D792" s="11" t="s">
        <v>198</v>
      </c>
      <c r="E792" s="11">
        <v>3.9999999999999978</v>
      </c>
      <c r="F792" s="11">
        <v>201910</v>
      </c>
    </row>
    <row r="793" spans="1:6">
      <c r="A793" s="11" t="s">
        <v>784</v>
      </c>
      <c r="B793" s="11">
        <v>36</v>
      </c>
      <c r="C793" s="11" t="s">
        <v>175</v>
      </c>
      <c r="D793" s="11" t="s">
        <v>203</v>
      </c>
      <c r="E793" s="11">
        <v>1.0000000000000018</v>
      </c>
      <c r="F793" s="11">
        <v>201910</v>
      </c>
    </row>
    <row r="794" spans="1:6">
      <c r="A794" s="11" t="s">
        <v>784</v>
      </c>
      <c r="B794" s="11">
        <v>36</v>
      </c>
      <c r="C794" s="11" t="s">
        <v>175</v>
      </c>
      <c r="D794" s="11" t="s">
        <v>206</v>
      </c>
      <c r="E794" s="11">
        <v>3.9999999999999991</v>
      </c>
      <c r="F794" s="11">
        <v>201910</v>
      </c>
    </row>
    <row r="795" spans="1:6">
      <c r="A795" s="11" t="s">
        <v>784</v>
      </c>
      <c r="B795" s="11">
        <v>36</v>
      </c>
      <c r="C795" s="11" t="s">
        <v>175</v>
      </c>
      <c r="D795" s="11" t="s">
        <v>918</v>
      </c>
      <c r="E795" s="11">
        <v>0.50000000000000089</v>
      </c>
      <c r="F795" s="11">
        <v>201910</v>
      </c>
    </row>
    <row r="796" spans="1:6">
      <c r="A796" s="11" t="s">
        <v>1020</v>
      </c>
      <c r="B796" s="11">
        <v>31</v>
      </c>
      <c r="C796" s="11" t="s">
        <v>203</v>
      </c>
      <c r="D796" s="11" t="s">
        <v>185</v>
      </c>
      <c r="E796" s="11">
        <v>18.716666666666665</v>
      </c>
      <c r="F796" s="11">
        <v>201911</v>
      </c>
    </row>
    <row r="797" spans="1:6">
      <c r="A797" s="11" t="s">
        <v>454</v>
      </c>
      <c r="B797" s="11">
        <v>31</v>
      </c>
      <c r="C797" s="11" t="s">
        <v>198</v>
      </c>
      <c r="D797" s="11" t="s">
        <v>185</v>
      </c>
      <c r="E797" s="11">
        <v>30.77</v>
      </c>
      <c r="F797" s="11">
        <v>201911</v>
      </c>
    </row>
    <row r="798" spans="1:6">
      <c r="A798" s="11" t="s">
        <v>488</v>
      </c>
      <c r="B798" s="11">
        <v>32</v>
      </c>
      <c r="C798" s="11" t="s">
        <v>175</v>
      </c>
      <c r="D798" s="11" t="s">
        <v>177</v>
      </c>
      <c r="E798" s="11">
        <v>51</v>
      </c>
      <c r="F798" s="11">
        <v>201911</v>
      </c>
    </row>
    <row r="799" spans="1:6">
      <c r="A799" s="11" t="s">
        <v>1020</v>
      </c>
      <c r="B799" s="11">
        <v>32</v>
      </c>
      <c r="C799" s="11" t="s">
        <v>203</v>
      </c>
      <c r="D799" s="11" t="s">
        <v>185</v>
      </c>
      <c r="E799" s="11">
        <v>39.583333333333336</v>
      </c>
      <c r="F799" s="11">
        <v>201911</v>
      </c>
    </row>
    <row r="800" spans="1:6">
      <c r="A800" s="11" t="s">
        <v>488</v>
      </c>
      <c r="B800" s="11">
        <v>33</v>
      </c>
      <c r="C800" s="11" t="s">
        <v>175</v>
      </c>
      <c r="D800" s="11" t="s">
        <v>177</v>
      </c>
      <c r="E800" s="11">
        <v>51</v>
      </c>
      <c r="F800" s="11">
        <v>201911</v>
      </c>
    </row>
    <row r="801" spans="1:6">
      <c r="A801" s="11" t="s">
        <v>1020</v>
      </c>
      <c r="B801" s="11">
        <v>33</v>
      </c>
      <c r="C801" s="11" t="s">
        <v>203</v>
      </c>
      <c r="D801" s="11" t="s">
        <v>185</v>
      </c>
      <c r="E801" s="11">
        <v>28.049999999999997</v>
      </c>
      <c r="F801" s="11">
        <v>201911</v>
      </c>
    </row>
    <row r="802" spans="1:6">
      <c r="A802" s="11" t="s">
        <v>787</v>
      </c>
      <c r="B802" s="11">
        <v>33</v>
      </c>
      <c r="C802" s="11" t="s">
        <v>185</v>
      </c>
      <c r="D802" s="11" t="s">
        <v>198</v>
      </c>
      <c r="E802" s="11">
        <v>15</v>
      </c>
      <c r="F802" s="11">
        <v>201911</v>
      </c>
    </row>
    <row r="803" spans="1:6">
      <c r="A803" s="11" t="s">
        <v>451</v>
      </c>
      <c r="B803" s="11">
        <v>33</v>
      </c>
      <c r="C803" s="11" t="s">
        <v>185</v>
      </c>
      <c r="D803" s="11" t="s">
        <v>198</v>
      </c>
      <c r="E803" s="11">
        <v>2.5666666666666669</v>
      </c>
      <c r="F803" s="11">
        <v>201911</v>
      </c>
    </row>
    <row r="804" spans="1:6">
      <c r="A804" s="11" t="s">
        <v>488</v>
      </c>
      <c r="B804" s="11">
        <v>34</v>
      </c>
      <c r="C804" s="11" t="s">
        <v>175</v>
      </c>
      <c r="D804" s="11" t="s">
        <v>177</v>
      </c>
      <c r="E804" s="11">
        <v>50</v>
      </c>
      <c r="F804" s="11">
        <v>201911</v>
      </c>
    </row>
    <row r="805" spans="1:6">
      <c r="A805" s="11" t="s">
        <v>770</v>
      </c>
      <c r="B805" s="11">
        <v>34</v>
      </c>
      <c r="C805" s="11" t="s">
        <v>185</v>
      </c>
      <c r="D805" s="11" t="s">
        <v>198</v>
      </c>
      <c r="E805" s="11">
        <v>5.9</v>
      </c>
      <c r="F805" s="11">
        <v>201911</v>
      </c>
    </row>
    <row r="806" spans="1:6">
      <c r="A806" s="11" t="s">
        <v>915</v>
      </c>
      <c r="B806" s="11">
        <v>34</v>
      </c>
      <c r="C806" s="11" t="s">
        <v>185</v>
      </c>
      <c r="D806" s="11" t="s">
        <v>198</v>
      </c>
      <c r="E806" s="11">
        <v>7.5166666666666675</v>
      </c>
      <c r="F806" s="11">
        <v>201911</v>
      </c>
    </row>
    <row r="807" spans="1:6">
      <c r="A807" s="11" t="s">
        <v>477</v>
      </c>
      <c r="B807" s="11">
        <v>34</v>
      </c>
      <c r="C807" s="11" t="s">
        <v>198</v>
      </c>
      <c r="D807" s="11" t="s">
        <v>206</v>
      </c>
      <c r="E807" s="11">
        <v>57</v>
      </c>
      <c r="F807" s="11">
        <v>201911</v>
      </c>
    </row>
    <row r="808" spans="1:6">
      <c r="A808" s="11" t="s">
        <v>787</v>
      </c>
      <c r="B808" s="11">
        <v>34</v>
      </c>
      <c r="C808" s="11" t="s">
        <v>185</v>
      </c>
      <c r="D808" s="11" t="s">
        <v>198</v>
      </c>
      <c r="E808" s="11">
        <v>20.916666666666664</v>
      </c>
      <c r="F808" s="11">
        <v>201911</v>
      </c>
    </row>
    <row r="809" spans="1:6">
      <c r="A809" s="11" t="s">
        <v>451</v>
      </c>
      <c r="B809" s="11">
        <v>34</v>
      </c>
      <c r="C809" s="11" t="s">
        <v>185</v>
      </c>
      <c r="D809" s="11" t="s">
        <v>198</v>
      </c>
      <c r="E809" s="11">
        <v>0.94999999999999929</v>
      </c>
      <c r="F809" s="11">
        <v>201911</v>
      </c>
    </row>
    <row r="810" spans="1:6">
      <c r="A810" s="11" t="s">
        <v>1232</v>
      </c>
      <c r="B810" s="11">
        <v>35</v>
      </c>
      <c r="C810" s="11" t="s">
        <v>185</v>
      </c>
      <c r="D810" s="11" t="s">
        <v>198</v>
      </c>
      <c r="E810" s="11">
        <v>18.55</v>
      </c>
      <c r="F810" s="11">
        <v>201911</v>
      </c>
    </row>
    <row r="811" spans="1:6">
      <c r="A811" s="11" t="s">
        <v>488</v>
      </c>
      <c r="B811" s="11">
        <v>35</v>
      </c>
      <c r="C811" s="11" t="s">
        <v>175</v>
      </c>
      <c r="D811" s="11" t="s">
        <v>177</v>
      </c>
      <c r="E811" s="11">
        <v>50.75</v>
      </c>
      <c r="F811" s="11">
        <v>201911</v>
      </c>
    </row>
    <row r="812" spans="1:6">
      <c r="A812" s="11" t="s">
        <v>770</v>
      </c>
      <c r="B812" s="11">
        <v>35</v>
      </c>
      <c r="C812" s="11" t="s">
        <v>185</v>
      </c>
      <c r="D812" s="11" t="s">
        <v>198</v>
      </c>
      <c r="E812" s="11">
        <v>4.95</v>
      </c>
      <c r="F812" s="11">
        <v>201911</v>
      </c>
    </row>
    <row r="813" spans="1:6">
      <c r="A813" s="11" t="s">
        <v>915</v>
      </c>
      <c r="B813" s="11">
        <v>35</v>
      </c>
      <c r="C813" s="11" t="s">
        <v>185</v>
      </c>
      <c r="D813" s="11" t="s">
        <v>198</v>
      </c>
      <c r="E813" s="11">
        <v>9.2533333333333303</v>
      </c>
      <c r="F813" s="11">
        <v>201911</v>
      </c>
    </row>
    <row r="814" spans="1:6">
      <c r="A814" s="11" t="s">
        <v>1020</v>
      </c>
      <c r="B814" s="11">
        <v>35</v>
      </c>
      <c r="C814" s="11" t="s">
        <v>203</v>
      </c>
      <c r="D814" s="11" t="s">
        <v>185</v>
      </c>
      <c r="E814" s="11">
        <v>1.6999999999999993</v>
      </c>
      <c r="F814" s="11">
        <v>201911</v>
      </c>
    </row>
    <row r="815" spans="1:6">
      <c r="A815" s="11" t="s">
        <v>454</v>
      </c>
      <c r="B815" s="11">
        <v>35</v>
      </c>
      <c r="C815" s="11" t="s">
        <v>198</v>
      </c>
      <c r="D815" s="11" t="s">
        <v>185</v>
      </c>
      <c r="E815" s="11">
        <v>50.383333333333333</v>
      </c>
      <c r="F815" s="11">
        <v>201911</v>
      </c>
    </row>
    <row r="816" spans="1:6">
      <c r="A816" s="11" t="s">
        <v>477</v>
      </c>
      <c r="B816" s="11">
        <v>35</v>
      </c>
      <c r="C816" s="11" t="s">
        <v>198</v>
      </c>
      <c r="D816" s="11" t="s">
        <v>206</v>
      </c>
      <c r="E816" s="11">
        <v>11.25</v>
      </c>
      <c r="F816" s="11">
        <v>201911</v>
      </c>
    </row>
    <row r="817" spans="1:6">
      <c r="A817" s="11" t="s">
        <v>787</v>
      </c>
      <c r="B817" s="11">
        <v>35</v>
      </c>
      <c r="C817" s="11" t="s">
        <v>185</v>
      </c>
      <c r="D817" s="11" t="s">
        <v>177</v>
      </c>
      <c r="E817" s="11">
        <v>1.5</v>
      </c>
      <c r="F817" s="11">
        <v>201911</v>
      </c>
    </row>
    <row r="818" spans="1:6">
      <c r="A818" s="11" t="s">
        <v>787</v>
      </c>
      <c r="B818" s="11">
        <v>35</v>
      </c>
      <c r="C818" s="11" t="s">
        <v>185</v>
      </c>
      <c r="D818" s="11" t="s">
        <v>198</v>
      </c>
      <c r="E818" s="11">
        <v>19</v>
      </c>
      <c r="F818" s="11">
        <v>201911</v>
      </c>
    </row>
    <row r="819" spans="1:6">
      <c r="A819" s="11" t="s">
        <v>451</v>
      </c>
      <c r="B819" s="11">
        <v>35</v>
      </c>
      <c r="C819" s="11" t="s">
        <v>185</v>
      </c>
      <c r="D819" s="11" t="s">
        <v>198</v>
      </c>
      <c r="E819" s="11">
        <v>7.3166666666666664</v>
      </c>
      <c r="F819" s="11">
        <v>201911</v>
      </c>
    </row>
    <row r="820" spans="1:6">
      <c r="A820" s="11" t="s">
        <v>1232</v>
      </c>
      <c r="B820" s="11">
        <v>36</v>
      </c>
      <c r="C820" s="11" t="s">
        <v>185</v>
      </c>
      <c r="D820" s="11" t="s">
        <v>198</v>
      </c>
      <c r="E820" s="11">
        <v>17.266666666666669</v>
      </c>
      <c r="F820" s="11">
        <v>201911</v>
      </c>
    </row>
    <row r="821" spans="1:6">
      <c r="A821" s="11" t="s">
        <v>767</v>
      </c>
      <c r="B821" s="11">
        <v>36</v>
      </c>
      <c r="C821" s="11" t="s">
        <v>175</v>
      </c>
      <c r="D821" s="11" t="s">
        <v>206</v>
      </c>
      <c r="E821" s="11">
        <v>43.056666666666658</v>
      </c>
      <c r="F821" s="11">
        <v>201911</v>
      </c>
    </row>
    <row r="822" spans="1:6">
      <c r="A822" s="11" t="s">
        <v>488</v>
      </c>
      <c r="B822" s="11">
        <v>36</v>
      </c>
      <c r="C822" s="11" t="s">
        <v>175</v>
      </c>
      <c r="D822" s="11" t="s">
        <v>177</v>
      </c>
      <c r="E822" s="11">
        <v>51</v>
      </c>
      <c r="F822" s="11">
        <v>201911</v>
      </c>
    </row>
    <row r="823" spans="1:6">
      <c r="A823" s="11" t="s">
        <v>788</v>
      </c>
      <c r="B823" s="11">
        <v>36</v>
      </c>
      <c r="C823" s="11" t="s">
        <v>185</v>
      </c>
      <c r="D823" s="11" t="s">
        <v>198</v>
      </c>
      <c r="E823" s="11">
        <v>2.0333333333333341</v>
      </c>
      <c r="F823" s="11">
        <v>201911</v>
      </c>
    </row>
    <row r="824" spans="1:6">
      <c r="A824" s="11" t="s">
        <v>845</v>
      </c>
      <c r="B824" s="11">
        <v>36</v>
      </c>
      <c r="C824" s="11" t="s">
        <v>185</v>
      </c>
      <c r="D824" s="11" t="s">
        <v>198</v>
      </c>
      <c r="E824" s="11">
        <v>2.4833333333333325</v>
      </c>
      <c r="F824" s="11">
        <v>201911</v>
      </c>
    </row>
    <row r="825" spans="1:6">
      <c r="A825" s="11" t="s">
        <v>598</v>
      </c>
      <c r="B825" s="11">
        <v>36</v>
      </c>
      <c r="C825" s="11" t="s">
        <v>203</v>
      </c>
      <c r="D825" s="11" t="s">
        <v>198</v>
      </c>
      <c r="E825" s="11">
        <v>31.5</v>
      </c>
      <c r="F825" s="11">
        <v>201911</v>
      </c>
    </row>
    <row r="826" spans="1:6">
      <c r="A826" s="11" t="s">
        <v>1020</v>
      </c>
      <c r="B826" s="11">
        <v>36</v>
      </c>
      <c r="C826" s="11" t="s">
        <v>203</v>
      </c>
      <c r="D826" s="11" t="s">
        <v>185</v>
      </c>
      <c r="E826" s="11">
        <v>41.4</v>
      </c>
      <c r="F826" s="11">
        <v>201911</v>
      </c>
    </row>
    <row r="827" spans="1:6">
      <c r="A827" s="11" t="s">
        <v>454</v>
      </c>
      <c r="B827" s="11">
        <v>36</v>
      </c>
      <c r="C827" s="11" t="s">
        <v>198</v>
      </c>
      <c r="D827" s="11" t="s">
        <v>185</v>
      </c>
      <c r="E827" s="11">
        <v>29</v>
      </c>
      <c r="F827" s="11">
        <v>201911</v>
      </c>
    </row>
    <row r="828" spans="1:6">
      <c r="A828" s="11" t="s">
        <v>477</v>
      </c>
      <c r="B828" s="11">
        <v>36</v>
      </c>
      <c r="C828" s="11" t="s">
        <v>198</v>
      </c>
      <c r="D828" s="11" t="s">
        <v>206</v>
      </c>
      <c r="E828" s="11">
        <v>42.25</v>
      </c>
      <c r="F828" s="11">
        <v>201911</v>
      </c>
    </row>
    <row r="829" spans="1:6">
      <c r="A829" s="11" t="s">
        <v>787</v>
      </c>
      <c r="B829" s="11">
        <v>36</v>
      </c>
      <c r="C829" s="11" t="s">
        <v>185</v>
      </c>
      <c r="D829" s="11" t="s">
        <v>198</v>
      </c>
      <c r="E829" s="11">
        <v>28.583333333333332</v>
      </c>
      <c r="F829" s="11">
        <v>201911</v>
      </c>
    </row>
    <row r="830" spans="1:6">
      <c r="A830" s="11" t="s">
        <v>846</v>
      </c>
      <c r="B830" s="11">
        <v>36</v>
      </c>
      <c r="C830" s="11" t="s">
        <v>198</v>
      </c>
      <c r="D830" s="11" t="s">
        <v>185</v>
      </c>
      <c r="E830" s="11">
        <v>26.366666666666667</v>
      </c>
      <c r="F830" s="11">
        <v>201911</v>
      </c>
    </row>
    <row r="831" spans="1:6">
      <c r="A831" s="11" t="s">
        <v>503</v>
      </c>
      <c r="B831" s="11">
        <v>36</v>
      </c>
      <c r="C831" s="11" t="s">
        <v>185</v>
      </c>
      <c r="D831" s="11" t="s">
        <v>177</v>
      </c>
      <c r="E831" s="11">
        <v>23.15</v>
      </c>
      <c r="F831" s="11">
        <v>201911</v>
      </c>
    </row>
    <row r="832" spans="1:6">
      <c r="A832" s="11" t="s">
        <v>503</v>
      </c>
      <c r="B832" s="11">
        <v>36</v>
      </c>
      <c r="C832" s="11" t="s">
        <v>185</v>
      </c>
      <c r="D832" s="11" t="s">
        <v>198</v>
      </c>
      <c r="E832" s="11">
        <v>3.5166666666666662</v>
      </c>
      <c r="F832" s="11">
        <v>201911</v>
      </c>
    </row>
    <row r="833" spans="1:6">
      <c r="A833" s="11" t="s">
        <v>451</v>
      </c>
      <c r="B833" s="11">
        <v>36</v>
      </c>
      <c r="C833" s="11" t="s">
        <v>185</v>
      </c>
      <c r="D833" s="11" t="s">
        <v>198</v>
      </c>
      <c r="E833" s="11">
        <v>9.1333333333333329</v>
      </c>
      <c r="F833" s="11">
        <v>201911</v>
      </c>
    </row>
    <row r="834" spans="1:6">
      <c r="A834" s="11" t="s">
        <v>915</v>
      </c>
      <c r="B834" s="11">
        <v>36</v>
      </c>
      <c r="C834" s="11" t="s">
        <v>185</v>
      </c>
      <c r="D834" s="11" t="s">
        <v>198</v>
      </c>
      <c r="E834" s="11">
        <v>8.0166666666666657</v>
      </c>
      <c r="F834" s="11">
        <v>201911</v>
      </c>
    </row>
    <row r="835" spans="1:6">
      <c r="A835" s="11" t="s">
        <v>1233</v>
      </c>
      <c r="B835" s="11">
        <v>31</v>
      </c>
      <c r="C835" s="11" t="s">
        <v>198</v>
      </c>
      <c r="D835" s="11" t="s">
        <v>185</v>
      </c>
      <c r="E835" s="11">
        <v>42.879999999999995</v>
      </c>
      <c r="F835" s="11">
        <v>201912</v>
      </c>
    </row>
    <row r="836" spans="1:6">
      <c r="A836" s="11" t="s">
        <v>1233</v>
      </c>
      <c r="B836" s="11">
        <v>35</v>
      </c>
      <c r="C836" s="11" t="s">
        <v>198</v>
      </c>
      <c r="D836" s="11" t="s">
        <v>185</v>
      </c>
      <c r="E836" s="11">
        <v>42.083333333333329</v>
      </c>
      <c r="F836" s="11">
        <v>201912</v>
      </c>
    </row>
    <row r="837" spans="1:6">
      <c r="A837" s="11" t="s">
        <v>1233</v>
      </c>
      <c r="B837" s="11">
        <v>36</v>
      </c>
      <c r="C837" s="11" t="s">
        <v>198</v>
      </c>
      <c r="D837" s="11" t="s">
        <v>185</v>
      </c>
      <c r="E837" s="11">
        <v>37.963333333333331</v>
      </c>
      <c r="F837" s="11">
        <v>201912</v>
      </c>
    </row>
    <row r="838" spans="1:6">
      <c r="A838" s="11" t="s">
        <v>478</v>
      </c>
      <c r="B838" s="11">
        <v>31</v>
      </c>
      <c r="C838" s="11" t="s">
        <v>175</v>
      </c>
      <c r="D838" s="11" t="s">
        <v>198</v>
      </c>
      <c r="E838" s="11">
        <v>18.5</v>
      </c>
      <c r="F838" s="11">
        <v>202008</v>
      </c>
    </row>
    <row r="839" spans="1:6">
      <c r="A839" s="11" t="s">
        <v>478</v>
      </c>
      <c r="B839" s="11">
        <v>31</v>
      </c>
      <c r="C839" s="11" t="s">
        <v>175</v>
      </c>
      <c r="D839" s="11" t="s">
        <v>206</v>
      </c>
      <c r="E839" s="11">
        <v>3.9999999999999991</v>
      </c>
      <c r="F839" s="11">
        <v>202008</v>
      </c>
    </row>
    <row r="840" spans="1:6">
      <c r="A840" s="11" t="s">
        <v>1239</v>
      </c>
      <c r="B840" s="11">
        <v>31</v>
      </c>
      <c r="C840" s="11" t="s">
        <v>198</v>
      </c>
      <c r="D840" s="11" t="s">
        <v>177</v>
      </c>
      <c r="E840" s="11">
        <v>36</v>
      </c>
      <c r="F840" s="11">
        <v>202008</v>
      </c>
    </row>
    <row r="841" spans="1:6">
      <c r="A841" s="11" t="s">
        <v>726</v>
      </c>
      <c r="B841" s="11">
        <v>31</v>
      </c>
      <c r="C841" s="11" t="s">
        <v>175</v>
      </c>
      <c r="D841" s="11" t="s">
        <v>185</v>
      </c>
      <c r="E841" s="11">
        <v>6.0000000000000018</v>
      </c>
      <c r="F841" s="11">
        <v>202009</v>
      </c>
    </row>
    <row r="842" spans="1:6">
      <c r="A842" s="11" t="s">
        <v>726</v>
      </c>
      <c r="B842" s="11">
        <v>31</v>
      </c>
      <c r="C842" s="11" t="s">
        <v>175</v>
      </c>
      <c r="D842" s="11" t="s">
        <v>177</v>
      </c>
      <c r="E842" s="11">
        <v>10.499999999999996</v>
      </c>
      <c r="F842" s="11">
        <v>202009</v>
      </c>
    </row>
    <row r="843" spans="1:6">
      <c r="A843" s="11" t="s">
        <v>726</v>
      </c>
      <c r="B843" s="11">
        <v>31</v>
      </c>
      <c r="C843" s="11" t="s">
        <v>175</v>
      </c>
      <c r="D843" s="11" t="s">
        <v>198</v>
      </c>
      <c r="E843" s="11">
        <v>15.000000000000002</v>
      </c>
      <c r="F843" s="11">
        <v>202009</v>
      </c>
    </row>
    <row r="844" spans="1:6">
      <c r="A844" s="11" t="s">
        <v>726</v>
      </c>
      <c r="B844" s="11">
        <v>31</v>
      </c>
      <c r="C844" s="11" t="s">
        <v>175</v>
      </c>
      <c r="D844" s="11" t="s">
        <v>211</v>
      </c>
      <c r="E844" s="11">
        <v>0.99999999999999911</v>
      </c>
      <c r="F844" s="11">
        <v>202009</v>
      </c>
    </row>
    <row r="845" spans="1:6">
      <c r="A845" s="11" t="s">
        <v>726</v>
      </c>
      <c r="B845" s="11">
        <v>31</v>
      </c>
      <c r="C845" s="11" t="s">
        <v>175</v>
      </c>
      <c r="D845" s="11" t="s">
        <v>918</v>
      </c>
      <c r="E845" s="11">
        <v>1.4999999999999973</v>
      </c>
      <c r="F845" s="11">
        <v>202009</v>
      </c>
    </row>
    <row r="846" spans="1:6">
      <c r="A846" s="11" t="s">
        <v>458</v>
      </c>
      <c r="B846" s="11">
        <v>31</v>
      </c>
      <c r="C846" s="11" t="s">
        <v>185</v>
      </c>
      <c r="D846" s="11" t="s">
        <v>198</v>
      </c>
      <c r="E846" s="11">
        <v>2.7500000000000009</v>
      </c>
      <c r="F846" s="11">
        <v>202009</v>
      </c>
    </row>
    <row r="847" spans="1:6">
      <c r="A847" s="11" t="s">
        <v>458</v>
      </c>
      <c r="B847" s="11">
        <v>31</v>
      </c>
      <c r="C847" s="11" t="s">
        <v>185</v>
      </c>
      <c r="D847" s="11" t="s">
        <v>206</v>
      </c>
      <c r="E847" s="11">
        <v>3.2499999999999991</v>
      </c>
      <c r="F847" s="11">
        <v>202009</v>
      </c>
    </row>
    <row r="848" spans="1:6">
      <c r="A848" s="11" t="s">
        <v>488</v>
      </c>
      <c r="B848" s="11">
        <v>31</v>
      </c>
      <c r="C848" s="11" t="s">
        <v>175</v>
      </c>
      <c r="D848" s="11" t="s">
        <v>177</v>
      </c>
      <c r="E848" s="11">
        <v>53.25</v>
      </c>
      <c r="F848" s="11">
        <v>202009</v>
      </c>
    </row>
    <row r="849" spans="1:6">
      <c r="A849" s="11" t="s">
        <v>485</v>
      </c>
      <c r="B849" s="11">
        <v>31</v>
      </c>
      <c r="C849" s="11" t="s">
        <v>175</v>
      </c>
      <c r="D849" s="11" t="s">
        <v>185</v>
      </c>
      <c r="E849" s="11">
        <v>40</v>
      </c>
      <c r="F849" s="11">
        <v>202009</v>
      </c>
    </row>
    <row r="850" spans="1:6">
      <c r="A850" s="11" t="s">
        <v>1234</v>
      </c>
      <c r="B850" s="11">
        <v>31</v>
      </c>
      <c r="C850" s="11" t="s">
        <v>185</v>
      </c>
      <c r="D850" s="11" t="s">
        <v>198</v>
      </c>
      <c r="E850" s="11">
        <v>3.9499999999999993</v>
      </c>
      <c r="F850" s="11">
        <v>202009</v>
      </c>
    </row>
    <row r="851" spans="1:6">
      <c r="A851" s="11" t="s">
        <v>769</v>
      </c>
      <c r="B851" s="11">
        <v>31</v>
      </c>
      <c r="C851" s="11" t="s">
        <v>185</v>
      </c>
      <c r="D851" s="11" t="s">
        <v>198</v>
      </c>
      <c r="E851" s="11">
        <v>11.33333333333333</v>
      </c>
      <c r="F851" s="11">
        <v>202009</v>
      </c>
    </row>
    <row r="852" spans="1:6">
      <c r="A852" s="11" t="s">
        <v>769</v>
      </c>
      <c r="B852" s="11">
        <v>31</v>
      </c>
      <c r="C852" s="11" t="s">
        <v>185</v>
      </c>
      <c r="D852" s="11" t="s">
        <v>206</v>
      </c>
      <c r="E852" s="11">
        <v>0.36666666666666803</v>
      </c>
      <c r="F852" s="11">
        <v>202009</v>
      </c>
    </row>
    <row r="853" spans="1:6">
      <c r="A853" s="11" t="s">
        <v>1078</v>
      </c>
      <c r="B853" s="11">
        <v>31</v>
      </c>
      <c r="C853" s="11" t="s">
        <v>177</v>
      </c>
      <c r="D853" s="11" t="s">
        <v>148</v>
      </c>
      <c r="E853" s="11">
        <v>54</v>
      </c>
      <c r="F853" s="11">
        <v>202009</v>
      </c>
    </row>
    <row r="854" spans="1:6">
      <c r="A854" s="11" t="s">
        <v>950</v>
      </c>
      <c r="B854" s="11">
        <v>31</v>
      </c>
      <c r="C854" s="11" t="s">
        <v>185</v>
      </c>
      <c r="D854" s="11" t="s">
        <v>198</v>
      </c>
      <c r="E854" s="11">
        <v>3.3333333333333335</v>
      </c>
      <c r="F854" s="11">
        <v>202009</v>
      </c>
    </row>
    <row r="855" spans="1:6">
      <c r="A855" s="11" t="s">
        <v>774</v>
      </c>
      <c r="B855" s="11">
        <v>31</v>
      </c>
      <c r="C855" s="11" t="s">
        <v>175</v>
      </c>
      <c r="D855" s="11" t="s">
        <v>198</v>
      </c>
      <c r="E855" s="11">
        <v>27.000000000000007</v>
      </c>
      <c r="F855" s="11">
        <v>202009</v>
      </c>
    </row>
    <row r="856" spans="1:6">
      <c r="A856" s="11" t="s">
        <v>778</v>
      </c>
      <c r="B856" s="11">
        <v>31</v>
      </c>
      <c r="C856" s="11" t="s">
        <v>175</v>
      </c>
      <c r="D856" s="11" t="s">
        <v>185</v>
      </c>
      <c r="E856" s="11">
        <v>9.0000000000000018</v>
      </c>
      <c r="F856" s="11">
        <v>202009</v>
      </c>
    </row>
    <row r="857" spans="1:6">
      <c r="A857" s="11" t="s">
        <v>778</v>
      </c>
      <c r="B857" s="11">
        <v>31</v>
      </c>
      <c r="C857" s="11" t="s">
        <v>175</v>
      </c>
      <c r="D857" s="11" t="s">
        <v>177</v>
      </c>
      <c r="E857" s="11">
        <v>5</v>
      </c>
      <c r="F857" s="11">
        <v>202009</v>
      </c>
    </row>
    <row r="858" spans="1:6">
      <c r="A858" s="11" t="s">
        <v>778</v>
      </c>
      <c r="B858" s="11">
        <v>31</v>
      </c>
      <c r="C858" s="11" t="s">
        <v>175</v>
      </c>
      <c r="D858" s="11" t="s">
        <v>198</v>
      </c>
      <c r="E858" s="11">
        <v>26.000000000000007</v>
      </c>
      <c r="F858" s="11">
        <v>202009</v>
      </c>
    </row>
    <row r="859" spans="1:6">
      <c r="A859" s="11" t="s">
        <v>960</v>
      </c>
      <c r="B859" s="11">
        <v>31</v>
      </c>
      <c r="C859" s="11" t="s">
        <v>185</v>
      </c>
      <c r="D859" s="11" t="s">
        <v>198</v>
      </c>
      <c r="E859" s="11">
        <v>7.0166666666666675</v>
      </c>
      <c r="F859" s="11">
        <v>202009</v>
      </c>
    </row>
    <row r="860" spans="1:6">
      <c r="A860" s="11" t="s">
        <v>1220</v>
      </c>
      <c r="B860" s="11">
        <v>31</v>
      </c>
      <c r="C860" s="11" t="s">
        <v>198</v>
      </c>
      <c r="D860" s="11" t="s">
        <v>177</v>
      </c>
      <c r="E860" s="11">
        <v>34.749999999999993</v>
      </c>
      <c r="F860" s="11">
        <v>202009</v>
      </c>
    </row>
    <row r="861" spans="1:6">
      <c r="A861" s="11" t="s">
        <v>477</v>
      </c>
      <c r="B861" s="11">
        <v>31</v>
      </c>
      <c r="C861" s="11" t="s">
        <v>198</v>
      </c>
      <c r="D861" s="11" t="s">
        <v>206</v>
      </c>
      <c r="E861" s="11">
        <v>43.25</v>
      </c>
      <c r="F861" s="11">
        <v>202009</v>
      </c>
    </row>
    <row r="862" spans="1:6">
      <c r="A862" s="11" t="s">
        <v>1238</v>
      </c>
      <c r="B862" s="11">
        <v>31</v>
      </c>
      <c r="C862" s="11" t="s">
        <v>185</v>
      </c>
      <c r="D862" s="11" t="s">
        <v>198</v>
      </c>
      <c r="E862" s="11">
        <v>10.650000000000002</v>
      </c>
      <c r="F862" s="11">
        <v>202009</v>
      </c>
    </row>
    <row r="863" spans="1:6">
      <c r="A863" s="11" t="s">
        <v>782</v>
      </c>
      <c r="B863" s="11">
        <v>31</v>
      </c>
      <c r="C863" s="11" t="s">
        <v>185</v>
      </c>
      <c r="D863" s="11" t="s">
        <v>198</v>
      </c>
      <c r="E863" s="11">
        <v>0.4499999999999984</v>
      </c>
      <c r="F863" s="11">
        <v>202009</v>
      </c>
    </row>
    <row r="864" spans="1:6">
      <c r="A864" s="11" t="s">
        <v>846</v>
      </c>
      <c r="B864" s="11">
        <v>31</v>
      </c>
      <c r="C864" s="11" t="s">
        <v>198</v>
      </c>
      <c r="D864" s="11" t="s">
        <v>185</v>
      </c>
      <c r="E864" s="11">
        <v>37.81666666666667</v>
      </c>
      <c r="F864" s="11">
        <v>202009</v>
      </c>
    </row>
    <row r="865" spans="1:6">
      <c r="A865" s="11" t="s">
        <v>783</v>
      </c>
      <c r="B865" s="11">
        <v>31</v>
      </c>
      <c r="C865" s="11" t="s">
        <v>198</v>
      </c>
      <c r="D865" s="11" t="s">
        <v>177</v>
      </c>
      <c r="E865" s="11">
        <v>34</v>
      </c>
      <c r="F865" s="11">
        <v>202009</v>
      </c>
    </row>
    <row r="866" spans="1:6">
      <c r="A866" s="11" t="s">
        <v>913</v>
      </c>
      <c r="B866" s="11">
        <v>31</v>
      </c>
      <c r="C866" s="11" t="s">
        <v>185</v>
      </c>
      <c r="D866" s="11" t="s">
        <v>177</v>
      </c>
      <c r="E866" s="11">
        <v>10.8</v>
      </c>
      <c r="F866" s="11">
        <v>202009</v>
      </c>
    </row>
    <row r="867" spans="1:6">
      <c r="A867" s="11" t="s">
        <v>1818</v>
      </c>
      <c r="B867" s="11">
        <v>31</v>
      </c>
      <c r="C867" s="11" t="s">
        <v>177</v>
      </c>
      <c r="D867" s="11" t="s">
        <v>198</v>
      </c>
      <c r="E867" s="11">
        <v>47.253333333333323</v>
      </c>
      <c r="F867" s="11">
        <v>202009</v>
      </c>
    </row>
    <row r="868" spans="1:6">
      <c r="A868" s="11" t="s">
        <v>848</v>
      </c>
      <c r="B868" s="11">
        <v>31</v>
      </c>
      <c r="C868" s="11" t="s">
        <v>185</v>
      </c>
      <c r="D868" s="11" t="s">
        <v>198</v>
      </c>
      <c r="E868" s="11">
        <v>4.8166666666666655</v>
      </c>
      <c r="F868" s="11">
        <v>202009</v>
      </c>
    </row>
    <row r="869" spans="1:6">
      <c r="A869" s="11" t="s">
        <v>1053</v>
      </c>
      <c r="B869" s="11">
        <v>31</v>
      </c>
      <c r="C869" s="11" t="s">
        <v>177</v>
      </c>
      <c r="D869" s="11" t="s">
        <v>148</v>
      </c>
      <c r="E869" s="11">
        <v>2.3333333333333344</v>
      </c>
      <c r="F869" s="11">
        <v>202009</v>
      </c>
    </row>
    <row r="870" spans="1:6">
      <c r="A870" s="11" t="s">
        <v>1879</v>
      </c>
      <c r="B870" s="11">
        <v>32</v>
      </c>
      <c r="C870" s="11" t="s">
        <v>198</v>
      </c>
      <c r="D870" s="11" t="s">
        <v>148</v>
      </c>
      <c r="E870" s="11">
        <v>51.5</v>
      </c>
      <c r="F870" s="11">
        <v>202009</v>
      </c>
    </row>
    <row r="871" spans="1:6">
      <c r="A871" s="11" t="s">
        <v>726</v>
      </c>
      <c r="B871" s="11">
        <v>32</v>
      </c>
      <c r="C871" s="11" t="s">
        <v>175</v>
      </c>
      <c r="D871" s="11" t="s">
        <v>185</v>
      </c>
      <c r="E871" s="11">
        <v>9</v>
      </c>
      <c r="F871" s="11">
        <v>202009</v>
      </c>
    </row>
    <row r="872" spans="1:6">
      <c r="A872" s="11" t="s">
        <v>726</v>
      </c>
      <c r="B872" s="11">
        <v>32</v>
      </c>
      <c r="C872" s="11" t="s">
        <v>175</v>
      </c>
      <c r="D872" s="11" t="s">
        <v>177</v>
      </c>
      <c r="E872" s="11">
        <v>10</v>
      </c>
      <c r="F872" s="11">
        <v>202009</v>
      </c>
    </row>
    <row r="873" spans="1:6">
      <c r="A873" s="11" t="s">
        <v>726</v>
      </c>
      <c r="B873" s="11">
        <v>32</v>
      </c>
      <c r="C873" s="11" t="s">
        <v>175</v>
      </c>
      <c r="D873" s="11" t="s">
        <v>198</v>
      </c>
      <c r="E873" s="11">
        <v>15.999999999999996</v>
      </c>
      <c r="F873" s="11">
        <v>202009</v>
      </c>
    </row>
    <row r="874" spans="1:6">
      <c r="A874" s="11" t="s">
        <v>726</v>
      </c>
      <c r="B874" s="11">
        <v>32</v>
      </c>
      <c r="C874" s="11" t="s">
        <v>175</v>
      </c>
      <c r="D874" s="11" t="s">
        <v>918</v>
      </c>
      <c r="E874" s="11">
        <v>1.0000000000000018</v>
      </c>
      <c r="F874" s="11">
        <v>202009</v>
      </c>
    </row>
    <row r="875" spans="1:6">
      <c r="A875" s="11" t="s">
        <v>458</v>
      </c>
      <c r="B875" s="11">
        <v>32</v>
      </c>
      <c r="C875" s="11" t="s">
        <v>185</v>
      </c>
      <c r="D875" s="11" t="s">
        <v>182</v>
      </c>
      <c r="E875" s="11">
        <v>3.75</v>
      </c>
      <c r="F875" s="11">
        <v>202009</v>
      </c>
    </row>
    <row r="876" spans="1:6">
      <c r="A876" s="11" t="s">
        <v>458</v>
      </c>
      <c r="B876" s="11">
        <v>32</v>
      </c>
      <c r="C876" s="11" t="s">
        <v>185</v>
      </c>
      <c r="D876" s="11" t="s">
        <v>198</v>
      </c>
      <c r="E876" s="11">
        <v>1.9999999999999996</v>
      </c>
      <c r="F876" s="11">
        <v>202009</v>
      </c>
    </row>
    <row r="877" spans="1:6">
      <c r="A877" s="11" t="s">
        <v>458</v>
      </c>
      <c r="B877" s="11">
        <v>32</v>
      </c>
      <c r="C877" s="11" t="s">
        <v>185</v>
      </c>
      <c r="D877" s="11" t="s">
        <v>206</v>
      </c>
      <c r="E877" s="11">
        <v>1.2500000000000009</v>
      </c>
      <c r="F877" s="11">
        <v>202009</v>
      </c>
    </row>
    <row r="878" spans="1:6">
      <c r="A878" s="11" t="s">
        <v>767</v>
      </c>
      <c r="B878" s="11">
        <v>32</v>
      </c>
      <c r="C878" s="11" t="s">
        <v>175</v>
      </c>
      <c r="D878" s="11" t="s">
        <v>206</v>
      </c>
      <c r="E878" s="11">
        <v>42.929999999999986</v>
      </c>
      <c r="F878" s="11">
        <v>202009</v>
      </c>
    </row>
    <row r="879" spans="1:6">
      <c r="A879" s="11" t="s">
        <v>488</v>
      </c>
      <c r="B879" s="11">
        <v>32</v>
      </c>
      <c r="C879" s="11" t="s">
        <v>175</v>
      </c>
      <c r="D879" s="11" t="s">
        <v>177</v>
      </c>
      <c r="E879" s="11">
        <v>53.25</v>
      </c>
      <c r="F879" s="11">
        <v>202009</v>
      </c>
    </row>
    <row r="880" spans="1:6">
      <c r="A880" s="11" t="s">
        <v>951</v>
      </c>
      <c r="B880" s="11">
        <v>32</v>
      </c>
      <c r="C880" s="11" t="s">
        <v>198</v>
      </c>
      <c r="D880" s="11" t="s">
        <v>918</v>
      </c>
      <c r="E880" s="11">
        <v>13</v>
      </c>
      <c r="F880" s="11">
        <v>202009</v>
      </c>
    </row>
    <row r="881" spans="1:6">
      <c r="A881" s="11" t="s">
        <v>478</v>
      </c>
      <c r="B881" s="11">
        <v>32</v>
      </c>
      <c r="C881" s="11" t="s">
        <v>175</v>
      </c>
      <c r="D881" s="11" t="s">
        <v>198</v>
      </c>
      <c r="E881" s="11">
        <v>10</v>
      </c>
      <c r="F881" s="11">
        <v>202009</v>
      </c>
    </row>
    <row r="882" spans="1:6">
      <c r="A882" s="11" t="s">
        <v>485</v>
      </c>
      <c r="B882" s="11">
        <v>32</v>
      </c>
      <c r="C882" s="11" t="s">
        <v>175</v>
      </c>
      <c r="D882" s="11" t="s">
        <v>185</v>
      </c>
      <c r="E882" s="11">
        <v>25.75</v>
      </c>
      <c r="F882" s="11">
        <v>202009</v>
      </c>
    </row>
    <row r="883" spans="1:6">
      <c r="A883" s="11" t="s">
        <v>485</v>
      </c>
      <c r="B883" s="11">
        <v>32</v>
      </c>
      <c r="C883" s="11" t="s">
        <v>175</v>
      </c>
      <c r="D883" s="11" t="s">
        <v>198</v>
      </c>
      <c r="E883" s="11">
        <v>3</v>
      </c>
      <c r="F883" s="11">
        <v>202009</v>
      </c>
    </row>
    <row r="884" spans="1:6">
      <c r="A884" s="11" t="s">
        <v>1234</v>
      </c>
      <c r="B884" s="11">
        <v>32</v>
      </c>
      <c r="C884" s="11" t="s">
        <v>185</v>
      </c>
      <c r="D884" s="11" t="s">
        <v>198</v>
      </c>
      <c r="E884" s="11">
        <v>2.1166666666666685</v>
      </c>
      <c r="F884" s="11">
        <v>202009</v>
      </c>
    </row>
    <row r="885" spans="1:6">
      <c r="A885" s="11" t="s">
        <v>769</v>
      </c>
      <c r="B885" s="11">
        <v>32</v>
      </c>
      <c r="C885" s="11" t="s">
        <v>185</v>
      </c>
      <c r="D885" s="11" t="s">
        <v>177</v>
      </c>
      <c r="E885" s="11">
        <v>1.9833333333333343</v>
      </c>
      <c r="F885" s="11">
        <v>202009</v>
      </c>
    </row>
    <row r="886" spans="1:6">
      <c r="A886" s="11" t="s">
        <v>769</v>
      </c>
      <c r="B886" s="11">
        <v>32</v>
      </c>
      <c r="C886" s="11" t="s">
        <v>185</v>
      </c>
      <c r="D886" s="11" t="s">
        <v>198</v>
      </c>
      <c r="E886" s="11">
        <v>0.53333333333333544</v>
      </c>
      <c r="F886" s="11">
        <v>202009</v>
      </c>
    </row>
    <row r="887" spans="1:6">
      <c r="A887" s="11" t="s">
        <v>1019</v>
      </c>
      <c r="B887" s="11">
        <v>32</v>
      </c>
      <c r="C887" s="11" t="s">
        <v>198</v>
      </c>
      <c r="D887" s="11" t="s">
        <v>185</v>
      </c>
      <c r="E887" s="11">
        <v>28.533333333333331</v>
      </c>
      <c r="F887" s="11">
        <v>202009</v>
      </c>
    </row>
    <row r="888" spans="1:6">
      <c r="A888" s="11" t="s">
        <v>1078</v>
      </c>
      <c r="B888" s="11">
        <v>32</v>
      </c>
      <c r="C888" s="11" t="s">
        <v>177</v>
      </c>
      <c r="D888" s="11" t="s">
        <v>148</v>
      </c>
      <c r="E888" s="11">
        <v>54</v>
      </c>
      <c r="F888" s="11">
        <v>202009</v>
      </c>
    </row>
    <row r="889" spans="1:6">
      <c r="A889" s="11" t="s">
        <v>950</v>
      </c>
      <c r="B889" s="11">
        <v>32</v>
      </c>
      <c r="C889" s="11" t="s">
        <v>185</v>
      </c>
      <c r="D889" s="11" t="s">
        <v>198</v>
      </c>
      <c r="E889" s="11">
        <v>0.86666666666666758</v>
      </c>
      <c r="F889" s="11">
        <v>202009</v>
      </c>
    </row>
    <row r="890" spans="1:6">
      <c r="A890" s="11" t="s">
        <v>950</v>
      </c>
      <c r="B890" s="11">
        <v>32</v>
      </c>
      <c r="C890" s="11" t="s">
        <v>185</v>
      </c>
      <c r="D890" s="11" t="s">
        <v>206</v>
      </c>
      <c r="E890" s="11">
        <v>1.9499999999999997</v>
      </c>
      <c r="F890" s="11">
        <v>202009</v>
      </c>
    </row>
    <row r="891" spans="1:6">
      <c r="A891" s="11" t="s">
        <v>774</v>
      </c>
      <c r="B891" s="11">
        <v>32</v>
      </c>
      <c r="C891" s="11" t="s">
        <v>175</v>
      </c>
      <c r="D891" s="11" t="s">
        <v>198</v>
      </c>
      <c r="E891" s="11">
        <v>36</v>
      </c>
      <c r="F891" s="11">
        <v>202009</v>
      </c>
    </row>
    <row r="892" spans="1:6">
      <c r="A892" s="11" t="s">
        <v>775</v>
      </c>
      <c r="B892" s="11">
        <v>32</v>
      </c>
      <c r="C892" s="11" t="s">
        <v>198</v>
      </c>
      <c r="D892" s="11" t="s">
        <v>185</v>
      </c>
      <c r="E892" s="11">
        <v>47.896666666666675</v>
      </c>
      <c r="F892" s="11">
        <v>202009</v>
      </c>
    </row>
    <row r="893" spans="1:6">
      <c r="A893" s="11" t="s">
        <v>778</v>
      </c>
      <c r="B893" s="11">
        <v>32</v>
      </c>
      <c r="C893" s="11" t="s">
        <v>175</v>
      </c>
      <c r="D893" s="11" t="s">
        <v>185</v>
      </c>
      <c r="E893" s="11">
        <v>10.000000000000002</v>
      </c>
      <c r="F893" s="11">
        <v>202009</v>
      </c>
    </row>
    <row r="894" spans="1:6">
      <c r="A894" s="11" t="s">
        <v>778</v>
      </c>
      <c r="B894" s="11">
        <v>32</v>
      </c>
      <c r="C894" s="11" t="s">
        <v>175</v>
      </c>
      <c r="D894" s="11" t="s">
        <v>177</v>
      </c>
      <c r="E894" s="11">
        <v>3</v>
      </c>
      <c r="F894" s="11">
        <v>202009</v>
      </c>
    </row>
    <row r="895" spans="1:6">
      <c r="A895" s="11" t="s">
        <v>778</v>
      </c>
      <c r="B895" s="11">
        <v>32</v>
      </c>
      <c r="C895" s="11" t="s">
        <v>175</v>
      </c>
      <c r="D895" s="11" t="s">
        <v>198</v>
      </c>
      <c r="E895" s="11">
        <v>27.000000000000004</v>
      </c>
      <c r="F895" s="11">
        <v>202009</v>
      </c>
    </row>
    <row r="896" spans="1:6">
      <c r="A896" s="11" t="s">
        <v>454</v>
      </c>
      <c r="B896" s="11">
        <v>32</v>
      </c>
      <c r="C896" s="11" t="s">
        <v>198</v>
      </c>
      <c r="D896" s="11" t="s">
        <v>185</v>
      </c>
      <c r="E896" s="11">
        <v>32.183333333333337</v>
      </c>
      <c r="F896" s="11">
        <v>202009</v>
      </c>
    </row>
    <row r="897" spans="1:6">
      <c r="A897" s="11" t="s">
        <v>477</v>
      </c>
      <c r="B897" s="11">
        <v>32</v>
      </c>
      <c r="C897" s="11" t="s">
        <v>198</v>
      </c>
      <c r="D897" s="11" t="s">
        <v>206</v>
      </c>
      <c r="E897" s="11">
        <v>48.25</v>
      </c>
      <c r="F897" s="11">
        <v>202009</v>
      </c>
    </row>
    <row r="898" spans="1:6">
      <c r="A898" s="11" t="s">
        <v>1238</v>
      </c>
      <c r="B898" s="11">
        <v>32</v>
      </c>
      <c r="C898" s="11" t="s">
        <v>185</v>
      </c>
      <c r="D898" s="11" t="s">
        <v>198</v>
      </c>
      <c r="E898" s="11">
        <v>20.750000000000007</v>
      </c>
      <c r="F898" s="11">
        <v>202009</v>
      </c>
    </row>
    <row r="899" spans="1:6">
      <c r="A899" s="11" t="s">
        <v>782</v>
      </c>
      <c r="B899" s="11">
        <v>32</v>
      </c>
      <c r="C899" s="11" t="s">
        <v>185</v>
      </c>
      <c r="D899" s="11" t="s">
        <v>198</v>
      </c>
      <c r="E899" s="11">
        <v>3.4166666666666679</v>
      </c>
      <c r="F899" s="11">
        <v>202009</v>
      </c>
    </row>
    <row r="900" spans="1:6">
      <c r="A900" s="11" t="s">
        <v>846</v>
      </c>
      <c r="B900" s="11">
        <v>32</v>
      </c>
      <c r="C900" s="11" t="s">
        <v>198</v>
      </c>
      <c r="D900" s="11" t="s">
        <v>185</v>
      </c>
      <c r="E900" s="11">
        <v>32.800000000000004</v>
      </c>
      <c r="F900" s="11">
        <v>202009</v>
      </c>
    </row>
    <row r="901" spans="1:6">
      <c r="A901" s="11" t="s">
        <v>783</v>
      </c>
      <c r="B901" s="11">
        <v>32</v>
      </c>
      <c r="C901" s="11" t="s">
        <v>198</v>
      </c>
      <c r="D901" s="11" t="s">
        <v>177</v>
      </c>
      <c r="E901" s="11">
        <v>45.75</v>
      </c>
      <c r="F901" s="11">
        <v>202009</v>
      </c>
    </row>
    <row r="902" spans="1:6">
      <c r="A902" s="11" t="s">
        <v>1201</v>
      </c>
      <c r="B902" s="11">
        <v>32</v>
      </c>
      <c r="C902" s="11" t="s">
        <v>177</v>
      </c>
      <c r="D902" s="11" t="s">
        <v>198</v>
      </c>
      <c r="E902" s="11">
        <v>1.0833333333333348</v>
      </c>
      <c r="F902" s="11">
        <v>202009</v>
      </c>
    </row>
    <row r="903" spans="1:6">
      <c r="A903" s="11" t="s">
        <v>1239</v>
      </c>
      <c r="B903" s="11">
        <v>32</v>
      </c>
      <c r="C903" s="11" t="s">
        <v>198</v>
      </c>
      <c r="D903" s="11" t="s">
        <v>177</v>
      </c>
      <c r="E903" s="11">
        <v>30.999999999999993</v>
      </c>
      <c r="F903" s="11">
        <v>202009</v>
      </c>
    </row>
    <row r="904" spans="1:6">
      <c r="A904" s="11" t="s">
        <v>1818</v>
      </c>
      <c r="B904" s="11">
        <v>32</v>
      </c>
      <c r="C904" s="11" t="s">
        <v>177</v>
      </c>
      <c r="D904" s="11" t="s">
        <v>198</v>
      </c>
      <c r="E904" s="11">
        <v>34.666666666666664</v>
      </c>
      <c r="F904" s="11">
        <v>202009</v>
      </c>
    </row>
    <row r="905" spans="1:6">
      <c r="A905" s="11" t="s">
        <v>1053</v>
      </c>
      <c r="B905" s="11">
        <v>32</v>
      </c>
      <c r="C905" s="11" t="s">
        <v>177</v>
      </c>
      <c r="D905" s="11" t="s">
        <v>148</v>
      </c>
      <c r="E905" s="11">
        <v>0.5</v>
      </c>
      <c r="F905" s="11">
        <v>202009</v>
      </c>
    </row>
    <row r="906" spans="1:6">
      <c r="A906" s="11" t="s">
        <v>1879</v>
      </c>
      <c r="B906" s="11">
        <v>33</v>
      </c>
      <c r="C906" s="11" t="s">
        <v>198</v>
      </c>
      <c r="D906" s="11" t="s">
        <v>148</v>
      </c>
      <c r="E906" s="11">
        <v>50</v>
      </c>
      <c r="F906" s="11">
        <v>202009</v>
      </c>
    </row>
    <row r="907" spans="1:6">
      <c r="A907" s="11" t="s">
        <v>726</v>
      </c>
      <c r="B907" s="11">
        <v>33</v>
      </c>
      <c r="C907" s="11" t="s">
        <v>175</v>
      </c>
      <c r="D907" s="11" t="s">
        <v>185</v>
      </c>
      <c r="E907" s="11">
        <v>10</v>
      </c>
      <c r="F907" s="11">
        <v>202009</v>
      </c>
    </row>
    <row r="908" spans="1:6">
      <c r="A908" s="11" t="s">
        <v>726</v>
      </c>
      <c r="B908" s="11">
        <v>33</v>
      </c>
      <c r="C908" s="11" t="s">
        <v>175</v>
      </c>
      <c r="D908" s="11" t="s">
        <v>177</v>
      </c>
      <c r="E908" s="11">
        <v>6.5000000000000009</v>
      </c>
      <c r="F908" s="11">
        <v>202009</v>
      </c>
    </row>
    <row r="909" spans="1:6">
      <c r="A909" s="11" t="s">
        <v>726</v>
      </c>
      <c r="B909" s="11">
        <v>33</v>
      </c>
      <c r="C909" s="11" t="s">
        <v>175</v>
      </c>
      <c r="D909" s="11" t="s">
        <v>198</v>
      </c>
      <c r="E909" s="11">
        <v>18.5</v>
      </c>
      <c r="F909" s="11">
        <v>202009</v>
      </c>
    </row>
    <row r="910" spans="1:6">
      <c r="A910" s="11" t="s">
        <v>726</v>
      </c>
      <c r="B910" s="11">
        <v>33</v>
      </c>
      <c r="C910" s="11" t="s">
        <v>175</v>
      </c>
      <c r="D910" s="11" t="s">
        <v>918</v>
      </c>
      <c r="E910" s="11">
        <v>0.99999999999999911</v>
      </c>
      <c r="F910" s="11">
        <v>202009</v>
      </c>
    </row>
    <row r="911" spans="1:6">
      <c r="A911" s="11" t="s">
        <v>458</v>
      </c>
      <c r="B911" s="11">
        <v>33</v>
      </c>
      <c r="C911" s="11" t="s">
        <v>185</v>
      </c>
      <c r="D911" s="11" t="s">
        <v>182</v>
      </c>
      <c r="E911" s="11">
        <v>2.5000000000000004</v>
      </c>
      <c r="F911" s="11">
        <v>202009</v>
      </c>
    </row>
    <row r="912" spans="1:6">
      <c r="A912" s="11" t="s">
        <v>458</v>
      </c>
      <c r="B912" s="11">
        <v>33</v>
      </c>
      <c r="C912" s="11" t="s">
        <v>185</v>
      </c>
      <c r="D912" s="11" t="s">
        <v>177</v>
      </c>
      <c r="E912" s="11">
        <v>2.4999999999999991</v>
      </c>
      <c r="F912" s="11">
        <v>202009</v>
      </c>
    </row>
    <row r="913" spans="1:6">
      <c r="A913" s="11" t="s">
        <v>458</v>
      </c>
      <c r="B913" s="11">
        <v>33</v>
      </c>
      <c r="C913" s="11" t="s">
        <v>185</v>
      </c>
      <c r="D913" s="11" t="s">
        <v>198</v>
      </c>
      <c r="E913" s="11">
        <v>2.4999999999999991</v>
      </c>
      <c r="F913" s="11">
        <v>202009</v>
      </c>
    </row>
    <row r="914" spans="1:6">
      <c r="A914" s="11" t="s">
        <v>458</v>
      </c>
      <c r="B914" s="11">
        <v>33</v>
      </c>
      <c r="C914" s="11" t="s">
        <v>185</v>
      </c>
      <c r="D914" s="11" t="s">
        <v>206</v>
      </c>
      <c r="E914" s="11">
        <v>1.9999999999999996</v>
      </c>
      <c r="F914" s="11">
        <v>202009</v>
      </c>
    </row>
    <row r="915" spans="1:6">
      <c r="A915" s="11" t="s">
        <v>767</v>
      </c>
      <c r="B915" s="11">
        <v>33</v>
      </c>
      <c r="C915" s="11" t="s">
        <v>175</v>
      </c>
      <c r="D915" s="11" t="s">
        <v>206</v>
      </c>
      <c r="E915" s="11">
        <v>35.970000000000006</v>
      </c>
      <c r="F915" s="11">
        <v>202009</v>
      </c>
    </row>
    <row r="916" spans="1:6">
      <c r="A916" s="11" t="s">
        <v>488</v>
      </c>
      <c r="B916" s="11">
        <v>33</v>
      </c>
      <c r="C916" s="11" t="s">
        <v>175</v>
      </c>
      <c r="D916" s="11" t="s">
        <v>177</v>
      </c>
      <c r="E916" s="11">
        <v>53.25</v>
      </c>
      <c r="F916" s="11">
        <v>202009</v>
      </c>
    </row>
    <row r="917" spans="1:6">
      <c r="A917" s="11" t="s">
        <v>951</v>
      </c>
      <c r="B917" s="11">
        <v>33</v>
      </c>
      <c r="C917" s="11" t="s">
        <v>198</v>
      </c>
      <c r="D917" s="11" t="s">
        <v>177</v>
      </c>
      <c r="E917" s="11">
        <v>1.0000000000000004</v>
      </c>
      <c r="F917" s="11">
        <v>202009</v>
      </c>
    </row>
    <row r="918" spans="1:6">
      <c r="A918" s="11" t="s">
        <v>951</v>
      </c>
      <c r="B918" s="11">
        <v>33</v>
      </c>
      <c r="C918" s="11" t="s">
        <v>198</v>
      </c>
      <c r="D918" s="11" t="s">
        <v>918</v>
      </c>
      <c r="E918" s="11">
        <v>7.0000000000000018</v>
      </c>
      <c r="F918" s="11">
        <v>202009</v>
      </c>
    </row>
    <row r="919" spans="1:6">
      <c r="A919" s="11" t="s">
        <v>478</v>
      </c>
      <c r="B919" s="11">
        <v>33</v>
      </c>
      <c r="C919" s="11" t="s">
        <v>175</v>
      </c>
      <c r="D919" s="11" t="s">
        <v>198</v>
      </c>
      <c r="E919" s="11">
        <v>23</v>
      </c>
      <c r="F919" s="11">
        <v>202009</v>
      </c>
    </row>
    <row r="920" spans="1:6">
      <c r="A920" s="11" t="s">
        <v>478</v>
      </c>
      <c r="B920" s="11">
        <v>33</v>
      </c>
      <c r="C920" s="11" t="s">
        <v>175</v>
      </c>
      <c r="D920" s="11" t="s">
        <v>206</v>
      </c>
      <c r="E920" s="11">
        <v>3.9999999999999991</v>
      </c>
      <c r="F920" s="11">
        <v>202009</v>
      </c>
    </row>
    <row r="921" spans="1:6">
      <c r="A921" s="11" t="s">
        <v>485</v>
      </c>
      <c r="B921" s="11">
        <v>33</v>
      </c>
      <c r="C921" s="11" t="s">
        <v>175</v>
      </c>
      <c r="D921" s="11" t="s">
        <v>185</v>
      </c>
      <c r="E921" s="11">
        <v>33.25</v>
      </c>
      <c r="F921" s="11">
        <v>202009</v>
      </c>
    </row>
    <row r="922" spans="1:6">
      <c r="A922" s="11" t="s">
        <v>598</v>
      </c>
      <c r="B922" s="11">
        <v>33</v>
      </c>
      <c r="C922" s="11" t="s">
        <v>203</v>
      </c>
      <c r="D922" s="11" t="s">
        <v>198</v>
      </c>
      <c r="E922" s="11">
        <v>26.5</v>
      </c>
      <c r="F922" s="11">
        <v>202009</v>
      </c>
    </row>
    <row r="923" spans="1:6">
      <c r="A923" s="11" t="s">
        <v>1215</v>
      </c>
      <c r="B923" s="11">
        <v>33</v>
      </c>
      <c r="C923" s="11" t="s">
        <v>175</v>
      </c>
      <c r="D923" s="11" t="s">
        <v>198</v>
      </c>
      <c r="E923" s="11">
        <v>27.000000000000007</v>
      </c>
      <c r="F923" s="11">
        <v>202009</v>
      </c>
    </row>
    <row r="924" spans="1:6">
      <c r="A924" s="11" t="s">
        <v>769</v>
      </c>
      <c r="B924" s="11">
        <v>33</v>
      </c>
      <c r="C924" s="11" t="s">
        <v>185</v>
      </c>
      <c r="D924" s="11" t="s">
        <v>198</v>
      </c>
      <c r="E924" s="11">
        <v>4.1333333333333346</v>
      </c>
      <c r="F924" s="11">
        <v>202009</v>
      </c>
    </row>
    <row r="925" spans="1:6">
      <c r="A925" s="11" t="s">
        <v>1019</v>
      </c>
      <c r="B925" s="11">
        <v>33</v>
      </c>
      <c r="C925" s="11" t="s">
        <v>198</v>
      </c>
      <c r="D925" s="11" t="s">
        <v>185</v>
      </c>
      <c r="E925" s="11">
        <v>13.733333333333334</v>
      </c>
      <c r="F925" s="11">
        <v>202009</v>
      </c>
    </row>
    <row r="926" spans="1:6">
      <c r="A926" s="11" t="s">
        <v>482</v>
      </c>
      <c r="B926" s="11">
        <v>33</v>
      </c>
      <c r="C926" s="11" t="s">
        <v>175</v>
      </c>
      <c r="D926" s="11" t="s">
        <v>198</v>
      </c>
      <c r="E926" s="11">
        <v>10</v>
      </c>
      <c r="F926" s="11">
        <v>202009</v>
      </c>
    </row>
    <row r="927" spans="1:6">
      <c r="A927" s="11" t="s">
        <v>1078</v>
      </c>
      <c r="B927" s="11">
        <v>33</v>
      </c>
      <c r="C927" s="11" t="s">
        <v>177</v>
      </c>
      <c r="D927" s="11" t="s">
        <v>148</v>
      </c>
      <c r="E927" s="11">
        <v>54.75</v>
      </c>
      <c r="F927" s="11">
        <v>202009</v>
      </c>
    </row>
    <row r="928" spans="1:6">
      <c r="A928" s="11" t="s">
        <v>467</v>
      </c>
      <c r="B928" s="11">
        <v>33</v>
      </c>
      <c r="C928" s="11" t="s">
        <v>185</v>
      </c>
      <c r="D928" s="11" t="s">
        <v>206</v>
      </c>
      <c r="E928" s="11">
        <v>14.316666666666666</v>
      </c>
      <c r="F928" s="11">
        <v>202009</v>
      </c>
    </row>
    <row r="929" spans="1:6">
      <c r="A929" s="11" t="s">
        <v>774</v>
      </c>
      <c r="B929" s="11">
        <v>33</v>
      </c>
      <c r="C929" s="11" t="s">
        <v>175</v>
      </c>
      <c r="D929" s="11" t="s">
        <v>198</v>
      </c>
      <c r="E929" s="11">
        <v>45.500000000000007</v>
      </c>
      <c r="F929" s="11">
        <v>202009</v>
      </c>
    </row>
    <row r="930" spans="1:6">
      <c r="A930" s="11" t="s">
        <v>775</v>
      </c>
      <c r="B930" s="11">
        <v>33</v>
      </c>
      <c r="C930" s="11" t="s">
        <v>198</v>
      </c>
      <c r="D930" s="11" t="s">
        <v>185</v>
      </c>
      <c r="E930" s="11">
        <v>42.193333333333342</v>
      </c>
      <c r="F930" s="11">
        <v>202009</v>
      </c>
    </row>
    <row r="931" spans="1:6">
      <c r="A931" s="11" t="s">
        <v>500</v>
      </c>
      <c r="B931" s="11">
        <v>33</v>
      </c>
      <c r="C931" s="11" t="s">
        <v>185</v>
      </c>
      <c r="D931" s="11" t="s">
        <v>198</v>
      </c>
      <c r="E931" s="11">
        <v>9.8500000000000014</v>
      </c>
      <c r="F931" s="11">
        <v>202009</v>
      </c>
    </row>
    <row r="932" spans="1:6">
      <c r="A932" s="11" t="s">
        <v>778</v>
      </c>
      <c r="B932" s="11">
        <v>33</v>
      </c>
      <c r="C932" s="11" t="s">
        <v>175</v>
      </c>
      <c r="D932" s="11" t="s">
        <v>185</v>
      </c>
      <c r="E932" s="11">
        <v>18.000000000000004</v>
      </c>
      <c r="F932" s="11">
        <v>202009</v>
      </c>
    </row>
    <row r="933" spans="1:6">
      <c r="A933" s="11" t="s">
        <v>778</v>
      </c>
      <c r="B933" s="11">
        <v>33</v>
      </c>
      <c r="C933" s="11" t="s">
        <v>175</v>
      </c>
      <c r="D933" s="11" t="s">
        <v>177</v>
      </c>
      <c r="E933" s="11">
        <v>8</v>
      </c>
      <c r="F933" s="11">
        <v>202009</v>
      </c>
    </row>
    <row r="934" spans="1:6">
      <c r="A934" s="11" t="s">
        <v>778</v>
      </c>
      <c r="B934" s="11">
        <v>33</v>
      </c>
      <c r="C934" s="11" t="s">
        <v>175</v>
      </c>
      <c r="D934" s="11" t="s">
        <v>198</v>
      </c>
      <c r="E934" s="11">
        <v>14.000000000000004</v>
      </c>
      <c r="F934" s="11">
        <v>202009</v>
      </c>
    </row>
    <row r="935" spans="1:6">
      <c r="A935" s="11" t="s">
        <v>454</v>
      </c>
      <c r="B935" s="11">
        <v>33</v>
      </c>
      <c r="C935" s="11" t="s">
        <v>198</v>
      </c>
      <c r="D935" s="11" t="s">
        <v>185</v>
      </c>
      <c r="E935" s="11">
        <v>47.916666666666664</v>
      </c>
      <c r="F935" s="11">
        <v>202009</v>
      </c>
    </row>
    <row r="936" spans="1:6">
      <c r="A936" s="11" t="s">
        <v>476</v>
      </c>
      <c r="B936" s="11">
        <v>33</v>
      </c>
      <c r="C936" s="11" t="s">
        <v>198</v>
      </c>
      <c r="D936" s="11" t="s">
        <v>206</v>
      </c>
      <c r="E936" s="11">
        <v>56</v>
      </c>
      <c r="F936" s="11">
        <v>202009</v>
      </c>
    </row>
    <row r="937" spans="1:6">
      <c r="A937" s="11" t="s">
        <v>477</v>
      </c>
      <c r="B937" s="11">
        <v>33</v>
      </c>
      <c r="C937" s="11" t="s">
        <v>198</v>
      </c>
      <c r="D937" s="11" t="s">
        <v>206</v>
      </c>
      <c r="E937" s="11">
        <v>52.75</v>
      </c>
      <c r="F937" s="11">
        <v>202009</v>
      </c>
    </row>
    <row r="938" spans="1:6">
      <c r="A938" s="11" t="s">
        <v>1238</v>
      </c>
      <c r="B938" s="11">
        <v>33</v>
      </c>
      <c r="C938" s="11" t="s">
        <v>185</v>
      </c>
      <c r="D938" s="11" t="s">
        <v>198</v>
      </c>
      <c r="E938" s="11">
        <v>6.7666666666666631</v>
      </c>
      <c r="F938" s="11">
        <v>202009</v>
      </c>
    </row>
    <row r="939" spans="1:6">
      <c r="A939" s="11" t="s">
        <v>846</v>
      </c>
      <c r="B939" s="11">
        <v>33</v>
      </c>
      <c r="C939" s="11" t="s">
        <v>198</v>
      </c>
      <c r="D939" s="11" t="s">
        <v>185</v>
      </c>
      <c r="E939" s="11">
        <v>32.383333333333333</v>
      </c>
      <c r="F939" s="11">
        <v>202009</v>
      </c>
    </row>
    <row r="940" spans="1:6">
      <c r="A940" s="11" t="s">
        <v>1819</v>
      </c>
      <c r="B940" s="11">
        <v>33</v>
      </c>
      <c r="C940" s="11" t="s">
        <v>198</v>
      </c>
      <c r="D940" s="11" t="s">
        <v>148</v>
      </c>
      <c r="E940" s="11">
        <v>39.25</v>
      </c>
      <c r="F940" s="11">
        <v>202009</v>
      </c>
    </row>
    <row r="941" spans="1:6">
      <c r="A941" s="11" t="s">
        <v>783</v>
      </c>
      <c r="B941" s="11">
        <v>33</v>
      </c>
      <c r="C941" s="11" t="s">
        <v>198</v>
      </c>
      <c r="D941" s="11" t="s">
        <v>177</v>
      </c>
      <c r="E941" s="11">
        <v>27</v>
      </c>
      <c r="F941" s="11">
        <v>202009</v>
      </c>
    </row>
    <row r="942" spans="1:6">
      <c r="A942" s="11" t="s">
        <v>1239</v>
      </c>
      <c r="B942" s="11">
        <v>33</v>
      </c>
      <c r="C942" s="11" t="s">
        <v>198</v>
      </c>
      <c r="D942" s="11" t="s">
        <v>185</v>
      </c>
      <c r="E942" s="11">
        <v>4.5</v>
      </c>
      <c r="F942" s="11">
        <v>202009</v>
      </c>
    </row>
    <row r="943" spans="1:6">
      <c r="A943" s="11" t="s">
        <v>1239</v>
      </c>
      <c r="B943" s="11">
        <v>33</v>
      </c>
      <c r="C943" s="11" t="s">
        <v>198</v>
      </c>
      <c r="D943" s="11" t="s">
        <v>177</v>
      </c>
      <c r="E943" s="11">
        <v>20</v>
      </c>
      <c r="F943" s="11">
        <v>202009</v>
      </c>
    </row>
    <row r="944" spans="1:6">
      <c r="A944" s="11" t="s">
        <v>503</v>
      </c>
      <c r="B944" s="11">
        <v>33</v>
      </c>
      <c r="C944" s="11" t="s">
        <v>185</v>
      </c>
      <c r="D944" s="11" t="s">
        <v>177</v>
      </c>
      <c r="E944" s="11">
        <v>10.666666666666664</v>
      </c>
      <c r="F944" s="11">
        <v>202009</v>
      </c>
    </row>
    <row r="945" spans="1:6">
      <c r="A945" s="11" t="s">
        <v>1818</v>
      </c>
      <c r="B945" s="11">
        <v>33</v>
      </c>
      <c r="C945" s="11" t="s">
        <v>177</v>
      </c>
      <c r="D945" s="11" t="s">
        <v>198</v>
      </c>
      <c r="E945" s="11">
        <v>47.206666666666663</v>
      </c>
      <c r="F945" s="11">
        <v>202009</v>
      </c>
    </row>
    <row r="946" spans="1:6">
      <c r="A946" s="11" t="s">
        <v>1879</v>
      </c>
      <c r="B946" s="11">
        <v>34</v>
      </c>
      <c r="C946" s="11" t="s">
        <v>198</v>
      </c>
      <c r="D946" s="11" t="s">
        <v>148</v>
      </c>
      <c r="E946" s="11">
        <v>49</v>
      </c>
      <c r="F946" s="11">
        <v>202009</v>
      </c>
    </row>
    <row r="947" spans="1:6">
      <c r="A947" s="11" t="s">
        <v>726</v>
      </c>
      <c r="B947" s="11">
        <v>34</v>
      </c>
      <c r="C947" s="11" t="s">
        <v>175</v>
      </c>
      <c r="D947" s="11" t="s">
        <v>185</v>
      </c>
      <c r="E947" s="11">
        <v>9.0000000000000036</v>
      </c>
      <c r="F947" s="11">
        <v>202009</v>
      </c>
    </row>
    <row r="948" spans="1:6">
      <c r="A948" s="11" t="s">
        <v>726</v>
      </c>
      <c r="B948" s="11">
        <v>34</v>
      </c>
      <c r="C948" s="11" t="s">
        <v>175</v>
      </c>
      <c r="D948" s="11" t="s">
        <v>177</v>
      </c>
      <c r="E948" s="11">
        <v>6.9999999999999964</v>
      </c>
      <c r="F948" s="11">
        <v>202009</v>
      </c>
    </row>
    <row r="949" spans="1:6">
      <c r="A949" s="11" t="s">
        <v>726</v>
      </c>
      <c r="B949" s="11">
        <v>34</v>
      </c>
      <c r="C949" s="11" t="s">
        <v>175</v>
      </c>
      <c r="D949" s="11" t="s">
        <v>198</v>
      </c>
      <c r="E949" s="11">
        <v>22.5</v>
      </c>
      <c r="F949" s="11">
        <v>202009</v>
      </c>
    </row>
    <row r="950" spans="1:6">
      <c r="A950" s="11" t="s">
        <v>726</v>
      </c>
      <c r="B950" s="11">
        <v>34</v>
      </c>
      <c r="C950" s="11" t="s">
        <v>175</v>
      </c>
      <c r="D950" s="11" t="s">
        <v>918</v>
      </c>
      <c r="E950" s="11">
        <v>0.50000000000000089</v>
      </c>
      <c r="F950" s="11">
        <v>202009</v>
      </c>
    </row>
    <row r="951" spans="1:6">
      <c r="A951" s="11" t="s">
        <v>458</v>
      </c>
      <c r="B951" s="11">
        <v>34</v>
      </c>
      <c r="C951" s="11" t="s">
        <v>185</v>
      </c>
      <c r="D951" s="11" t="s">
        <v>182</v>
      </c>
      <c r="E951" s="11">
        <v>5.2500000000000018</v>
      </c>
      <c r="F951" s="11">
        <v>202009</v>
      </c>
    </row>
    <row r="952" spans="1:6">
      <c r="A952" s="11" t="s">
        <v>458</v>
      </c>
      <c r="B952" s="11">
        <v>34</v>
      </c>
      <c r="C952" s="11" t="s">
        <v>185</v>
      </c>
      <c r="D952" s="11" t="s">
        <v>198</v>
      </c>
      <c r="E952" s="11">
        <v>5.9999999999999973</v>
      </c>
      <c r="F952" s="11">
        <v>202009</v>
      </c>
    </row>
    <row r="953" spans="1:6">
      <c r="A953" s="11" t="s">
        <v>458</v>
      </c>
      <c r="B953" s="11">
        <v>34</v>
      </c>
      <c r="C953" s="11" t="s">
        <v>185</v>
      </c>
      <c r="D953" s="11" t="s">
        <v>206</v>
      </c>
      <c r="E953" s="11">
        <v>1.5</v>
      </c>
      <c r="F953" s="11">
        <v>202009</v>
      </c>
    </row>
    <row r="954" spans="1:6">
      <c r="A954" s="11" t="s">
        <v>767</v>
      </c>
      <c r="B954" s="11">
        <v>34</v>
      </c>
      <c r="C954" s="11" t="s">
        <v>175</v>
      </c>
      <c r="D954" s="11" t="s">
        <v>206</v>
      </c>
      <c r="E954" s="11">
        <v>50.463333333333324</v>
      </c>
      <c r="F954" s="11">
        <v>202009</v>
      </c>
    </row>
    <row r="955" spans="1:6">
      <c r="A955" s="11" t="s">
        <v>453</v>
      </c>
      <c r="B955" s="11">
        <v>34</v>
      </c>
      <c r="C955" s="11" t="s">
        <v>175</v>
      </c>
      <c r="D955" s="11" t="s">
        <v>177</v>
      </c>
      <c r="E955" s="11">
        <v>15.000000000000002</v>
      </c>
      <c r="F955" s="11">
        <v>202009</v>
      </c>
    </row>
    <row r="956" spans="1:6">
      <c r="A956" s="11" t="s">
        <v>453</v>
      </c>
      <c r="B956" s="11">
        <v>34</v>
      </c>
      <c r="C956" s="11" t="s">
        <v>175</v>
      </c>
      <c r="D956" s="11" t="s">
        <v>198</v>
      </c>
      <c r="E956" s="11">
        <v>16.499999999999996</v>
      </c>
      <c r="F956" s="11">
        <v>202009</v>
      </c>
    </row>
    <row r="957" spans="1:6">
      <c r="A957" s="11" t="s">
        <v>488</v>
      </c>
      <c r="B957" s="11">
        <v>34</v>
      </c>
      <c r="C957" s="11" t="s">
        <v>175</v>
      </c>
      <c r="D957" s="11" t="s">
        <v>177</v>
      </c>
      <c r="E957" s="11">
        <v>53.25</v>
      </c>
      <c r="F957" s="11">
        <v>202009</v>
      </c>
    </row>
    <row r="958" spans="1:6">
      <c r="A958" s="11" t="s">
        <v>786</v>
      </c>
      <c r="B958" s="11">
        <v>34</v>
      </c>
      <c r="C958" s="11" t="s">
        <v>198</v>
      </c>
      <c r="D958" s="11" t="s">
        <v>185</v>
      </c>
      <c r="E958" s="11">
        <v>20.200000000000003</v>
      </c>
      <c r="F958" s="11">
        <v>202009</v>
      </c>
    </row>
    <row r="959" spans="1:6">
      <c r="A959" s="11" t="s">
        <v>478</v>
      </c>
      <c r="B959" s="11">
        <v>34</v>
      </c>
      <c r="C959" s="11" t="s">
        <v>175</v>
      </c>
      <c r="D959" s="11" t="s">
        <v>198</v>
      </c>
      <c r="E959" s="11">
        <v>10</v>
      </c>
      <c r="F959" s="11">
        <v>202009</v>
      </c>
    </row>
    <row r="960" spans="1:6">
      <c r="A960" s="11" t="s">
        <v>478</v>
      </c>
      <c r="B960" s="11">
        <v>34</v>
      </c>
      <c r="C960" s="11" t="s">
        <v>175</v>
      </c>
      <c r="D960" s="11" t="s">
        <v>206</v>
      </c>
      <c r="E960" s="11">
        <v>3.9999999999999991</v>
      </c>
      <c r="F960" s="11">
        <v>202009</v>
      </c>
    </row>
    <row r="961" spans="1:6">
      <c r="A961" s="11" t="s">
        <v>485</v>
      </c>
      <c r="B961" s="11">
        <v>34</v>
      </c>
      <c r="C961" s="11" t="s">
        <v>175</v>
      </c>
      <c r="D961" s="11" t="s">
        <v>185</v>
      </c>
      <c r="E961" s="11">
        <v>26.25</v>
      </c>
      <c r="F961" s="11">
        <v>202009</v>
      </c>
    </row>
    <row r="962" spans="1:6">
      <c r="A962" s="11" t="s">
        <v>485</v>
      </c>
      <c r="B962" s="11">
        <v>34</v>
      </c>
      <c r="C962" s="11" t="s">
        <v>175</v>
      </c>
      <c r="D962" s="11" t="s">
        <v>198</v>
      </c>
      <c r="E962" s="11">
        <v>9.7499999999999964</v>
      </c>
      <c r="F962" s="11">
        <v>202009</v>
      </c>
    </row>
    <row r="963" spans="1:6">
      <c r="A963" s="11" t="s">
        <v>598</v>
      </c>
      <c r="B963" s="11">
        <v>34</v>
      </c>
      <c r="C963" s="11" t="s">
        <v>203</v>
      </c>
      <c r="D963" s="11" t="s">
        <v>198</v>
      </c>
      <c r="E963" s="11">
        <v>37.25</v>
      </c>
      <c r="F963" s="11">
        <v>202009</v>
      </c>
    </row>
    <row r="964" spans="1:6">
      <c r="A964" s="11" t="s">
        <v>1086</v>
      </c>
      <c r="B964" s="11">
        <v>34</v>
      </c>
      <c r="C964" s="11" t="s">
        <v>175</v>
      </c>
      <c r="D964" s="11" t="s">
        <v>177</v>
      </c>
      <c r="E964" s="11">
        <v>15.000000000000004</v>
      </c>
      <c r="F964" s="11">
        <v>202009</v>
      </c>
    </row>
    <row r="965" spans="1:6">
      <c r="A965" s="11" t="s">
        <v>1215</v>
      </c>
      <c r="B965" s="11">
        <v>34</v>
      </c>
      <c r="C965" s="11" t="s">
        <v>175</v>
      </c>
      <c r="D965" s="11" t="s">
        <v>198</v>
      </c>
      <c r="E965" s="11">
        <v>16</v>
      </c>
      <c r="F965" s="11">
        <v>202009</v>
      </c>
    </row>
    <row r="966" spans="1:6">
      <c r="A966" s="11" t="s">
        <v>1234</v>
      </c>
      <c r="B966" s="11">
        <v>34</v>
      </c>
      <c r="C966" s="11" t="s">
        <v>185</v>
      </c>
      <c r="D966" s="11" t="s">
        <v>198</v>
      </c>
      <c r="E966" s="11">
        <v>3.1166666666666689</v>
      </c>
      <c r="F966" s="11">
        <v>202009</v>
      </c>
    </row>
    <row r="967" spans="1:6">
      <c r="A967" s="11" t="s">
        <v>769</v>
      </c>
      <c r="B967" s="11">
        <v>34</v>
      </c>
      <c r="C967" s="11" t="s">
        <v>185</v>
      </c>
      <c r="D967" s="11" t="s">
        <v>198</v>
      </c>
      <c r="E967" s="11">
        <v>5.6666666666666661</v>
      </c>
      <c r="F967" s="11">
        <v>202009</v>
      </c>
    </row>
    <row r="968" spans="1:6">
      <c r="A968" s="11" t="s">
        <v>769</v>
      </c>
      <c r="B968" s="11">
        <v>34</v>
      </c>
      <c r="C968" s="11" t="s">
        <v>185</v>
      </c>
      <c r="D968" s="11" t="s">
        <v>206</v>
      </c>
      <c r="E968" s="11">
        <v>0.38333333333333464</v>
      </c>
      <c r="F968" s="11">
        <v>202009</v>
      </c>
    </row>
    <row r="969" spans="1:6">
      <c r="A969" s="11" t="s">
        <v>482</v>
      </c>
      <c r="B969" s="11">
        <v>34</v>
      </c>
      <c r="C969" s="11" t="s">
        <v>175</v>
      </c>
      <c r="D969" s="11" t="s">
        <v>177</v>
      </c>
      <c r="E969" s="11">
        <v>19</v>
      </c>
      <c r="F969" s="11">
        <v>202009</v>
      </c>
    </row>
    <row r="970" spans="1:6">
      <c r="A970" s="11" t="s">
        <v>482</v>
      </c>
      <c r="B970" s="11">
        <v>34</v>
      </c>
      <c r="C970" s="11" t="s">
        <v>175</v>
      </c>
      <c r="D970" s="11" t="s">
        <v>198</v>
      </c>
      <c r="E970" s="11">
        <v>19.75</v>
      </c>
      <c r="F970" s="11">
        <v>202009</v>
      </c>
    </row>
    <row r="971" spans="1:6">
      <c r="A971" s="11" t="s">
        <v>482</v>
      </c>
      <c r="B971" s="11">
        <v>34</v>
      </c>
      <c r="C971" s="11" t="s">
        <v>175</v>
      </c>
      <c r="D971" s="11" t="s">
        <v>206</v>
      </c>
      <c r="E971" s="11">
        <v>10</v>
      </c>
      <c r="F971" s="11">
        <v>202009</v>
      </c>
    </row>
    <row r="972" spans="1:6">
      <c r="A972" s="11" t="s">
        <v>1217</v>
      </c>
      <c r="B972" s="11">
        <v>34</v>
      </c>
      <c r="C972" s="11" t="s">
        <v>198</v>
      </c>
      <c r="D972" s="11" t="s">
        <v>177</v>
      </c>
      <c r="E972" s="11">
        <v>29.266666666666659</v>
      </c>
      <c r="F972" s="11">
        <v>202009</v>
      </c>
    </row>
    <row r="973" spans="1:6">
      <c r="A973" s="11" t="s">
        <v>1078</v>
      </c>
      <c r="B973" s="11">
        <v>34</v>
      </c>
      <c r="C973" s="11" t="s">
        <v>177</v>
      </c>
      <c r="D973" s="11" t="s">
        <v>148</v>
      </c>
      <c r="E973" s="11">
        <v>3.9999999999999991</v>
      </c>
      <c r="F973" s="11">
        <v>202009</v>
      </c>
    </row>
    <row r="974" spans="1:6">
      <c r="A974" s="11" t="s">
        <v>950</v>
      </c>
      <c r="B974" s="11">
        <v>34</v>
      </c>
      <c r="C974" s="11" t="s">
        <v>185</v>
      </c>
      <c r="D974" s="11" t="s">
        <v>198</v>
      </c>
      <c r="E974" s="11">
        <v>2.8000000000000007</v>
      </c>
      <c r="F974" s="11">
        <v>202009</v>
      </c>
    </row>
    <row r="975" spans="1:6">
      <c r="A975" s="11" t="s">
        <v>467</v>
      </c>
      <c r="B975" s="11">
        <v>34</v>
      </c>
      <c r="C975" s="11" t="s">
        <v>185</v>
      </c>
      <c r="D975" s="11" t="s">
        <v>206</v>
      </c>
      <c r="E975" s="11">
        <v>89.49666666666667</v>
      </c>
      <c r="F975" s="11">
        <v>202009</v>
      </c>
    </row>
    <row r="976" spans="1:6">
      <c r="A976" s="11" t="s">
        <v>775</v>
      </c>
      <c r="B976" s="11">
        <v>34</v>
      </c>
      <c r="C976" s="11" t="s">
        <v>198</v>
      </c>
      <c r="D976" s="11" t="s">
        <v>185</v>
      </c>
      <c r="E976" s="11">
        <v>55.32</v>
      </c>
      <c r="F976" s="11">
        <v>202009</v>
      </c>
    </row>
    <row r="977" spans="1:6">
      <c r="A977" s="11" t="s">
        <v>468</v>
      </c>
      <c r="B977" s="11">
        <v>34</v>
      </c>
      <c r="C977" s="11" t="s">
        <v>185</v>
      </c>
      <c r="D977" s="11" t="s">
        <v>198</v>
      </c>
      <c r="E977" s="11">
        <v>3.8166666666666664</v>
      </c>
      <c r="F977" s="11">
        <v>202009</v>
      </c>
    </row>
    <row r="978" spans="1:6">
      <c r="A978" s="11" t="s">
        <v>480</v>
      </c>
      <c r="B978" s="11">
        <v>34</v>
      </c>
      <c r="C978" s="11" t="s">
        <v>175</v>
      </c>
      <c r="D978" s="11" t="s">
        <v>185</v>
      </c>
      <c r="E978" s="11">
        <v>36</v>
      </c>
      <c r="F978" s="11">
        <v>202009</v>
      </c>
    </row>
    <row r="979" spans="1:6">
      <c r="A979" s="11" t="s">
        <v>1054</v>
      </c>
      <c r="B979" s="11">
        <v>34</v>
      </c>
      <c r="C979" s="11" t="s">
        <v>177</v>
      </c>
      <c r="D979" s="11" t="s">
        <v>148</v>
      </c>
      <c r="E979" s="11">
        <v>50.5</v>
      </c>
      <c r="F979" s="11">
        <v>202009</v>
      </c>
    </row>
    <row r="980" spans="1:6">
      <c r="A980" s="11" t="s">
        <v>500</v>
      </c>
      <c r="B980" s="11">
        <v>34</v>
      </c>
      <c r="C980" s="11" t="s">
        <v>185</v>
      </c>
      <c r="D980" s="11" t="s">
        <v>198</v>
      </c>
      <c r="E980" s="11">
        <v>19.283333333333331</v>
      </c>
      <c r="F980" s="11">
        <v>202009</v>
      </c>
    </row>
    <row r="981" spans="1:6">
      <c r="A981" s="11" t="s">
        <v>1208</v>
      </c>
      <c r="B981" s="11">
        <v>34</v>
      </c>
      <c r="C981" s="11" t="s">
        <v>175</v>
      </c>
      <c r="D981" s="11" t="s">
        <v>198</v>
      </c>
      <c r="E981" s="11">
        <v>22.333333333333336</v>
      </c>
      <c r="F981" s="11">
        <v>202009</v>
      </c>
    </row>
    <row r="982" spans="1:6">
      <c r="A982" s="11" t="s">
        <v>777</v>
      </c>
      <c r="B982" s="11">
        <v>34</v>
      </c>
      <c r="C982" s="11" t="s">
        <v>175</v>
      </c>
      <c r="D982" s="11" t="s">
        <v>185</v>
      </c>
      <c r="E982" s="11">
        <v>26</v>
      </c>
      <c r="F982" s="11">
        <v>202009</v>
      </c>
    </row>
    <row r="983" spans="1:6">
      <c r="A983" s="11" t="s">
        <v>777</v>
      </c>
      <c r="B983" s="11">
        <v>34</v>
      </c>
      <c r="C983" s="11" t="s">
        <v>175</v>
      </c>
      <c r="D983" s="11" t="s">
        <v>206</v>
      </c>
      <c r="E983" s="11">
        <v>2.0000000000000022</v>
      </c>
      <c r="F983" s="11">
        <v>202009</v>
      </c>
    </row>
    <row r="984" spans="1:6">
      <c r="A984" s="11" t="s">
        <v>778</v>
      </c>
      <c r="B984" s="11">
        <v>34</v>
      </c>
      <c r="C984" s="11" t="s">
        <v>175</v>
      </c>
      <c r="D984" s="11" t="s">
        <v>185</v>
      </c>
      <c r="E984" s="11">
        <v>3</v>
      </c>
      <c r="F984" s="11">
        <v>202009</v>
      </c>
    </row>
    <row r="985" spans="1:6">
      <c r="A985" s="11" t="s">
        <v>778</v>
      </c>
      <c r="B985" s="11">
        <v>34</v>
      </c>
      <c r="C985" s="11" t="s">
        <v>175</v>
      </c>
      <c r="D985" s="11" t="s">
        <v>177</v>
      </c>
      <c r="E985" s="11">
        <v>2.0000000000000009</v>
      </c>
      <c r="F985" s="11">
        <v>202009</v>
      </c>
    </row>
    <row r="986" spans="1:6">
      <c r="A986" s="11" t="s">
        <v>778</v>
      </c>
      <c r="B986" s="11">
        <v>34</v>
      </c>
      <c r="C986" s="11" t="s">
        <v>175</v>
      </c>
      <c r="D986" s="11" t="s">
        <v>198</v>
      </c>
      <c r="E986" s="11">
        <v>8</v>
      </c>
      <c r="F986" s="11">
        <v>202009</v>
      </c>
    </row>
    <row r="987" spans="1:6">
      <c r="A987" s="11" t="s">
        <v>454</v>
      </c>
      <c r="B987" s="11">
        <v>34</v>
      </c>
      <c r="C987" s="11" t="s">
        <v>198</v>
      </c>
      <c r="D987" s="11" t="s">
        <v>185</v>
      </c>
      <c r="E987" s="11">
        <v>24.333333333333336</v>
      </c>
      <c r="F987" s="11">
        <v>202009</v>
      </c>
    </row>
    <row r="988" spans="1:6">
      <c r="A988" s="11" t="s">
        <v>484</v>
      </c>
      <c r="B988" s="11">
        <v>34</v>
      </c>
      <c r="C988" s="11" t="s">
        <v>175</v>
      </c>
      <c r="D988" s="11" t="s">
        <v>185</v>
      </c>
      <c r="E988" s="11">
        <v>0.99999999999999911</v>
      </c>
      <c r="F988" s="11">
        <v>202009</v>
      </c>
    </row>
    <row r="989" spans="1:6">
      <c r="A989" s="11" t="s">
        <v>484</v>
      </c>
      <c r="B989" s="11">
        <v>34</v>
      </c>
      <c r="C989" s="11" t="s">
        <v>175</v>
      </c>
      <c r="D989" s="11" t="s">
        <v>177</v>
      </c>
      <c r="E989" s="11">
        <v>0.41666666666666519</v>
      </c>
      <c r="F989" s="11">
        <v>202009</v>
      </c>
    </row>
    <row r="990" spans="1:6">
      <c r="A990" s="11" t="s">
        <v>484</v>
      </c>
      <c r="B990" s="11">
        <v>34</v>
      </c>
      <c r="C990" s="11" t="s">
        <v>175</v>
      </c>
      <c r="D990" s="11" t="s">
        <v>198</v>
      </c>
      <c r="E990" s="11">
        <v>15.583333333333336</v>
      </c>
      <c r="F990" s="11">
        <v>202009</v>
      </c>
    </row>
    <row r="991" spans="1:6">
      <c r="A991" s="11" t="s">
        <v>477</v>
      </c>
      <c r="B991" s="11">
        <v>34</v>
      </c>
      <c r="C991" s="11" t="s">
        <v>198</v>
      </c>
      <c r="D991" s="11" t="s">
        <v>206</v>
      </c>
      <c r="E991" s="11">
        <v>46.25</v>
      </c>
      <c r="F991" s="11">
        <v>202009</v>
      </c>
    </row>
    <row r="992" spans="1:6">
      <c r="A992" s="11" t="s">
        <v>846</v>
      </c>
      <c r="B992" s="11">
        <v>34</v>
      </c>
      <c r="C992" s="11" t="s">
        <v>198</v>
      </c>
      <c r="D992" s="11" t="s">
        <v>185</v>
      </c>
      <c r="E992" s="11">
        <v>19.81666666666667</v>
      </c>
      <c r="F992" s="11">
        <v>202009</v>
      </c>
    </row>
    <row r="993" spans="1:6">
      <c r="A993" s="11" t="s">
        <v>464</v>
      </c>
      <c r="B993" s="11">
        <v>34</v>
      </c>
      <c r="C993" s="11" t="s">
        <v>198</v>
      </c>
      <c r="D993" s="11" t="s">
        <v>177</v>
      </c>
      <c r="E993" s="11">
        <v>33.733333333333327</v>
      </c>
      <c r="F993" s="11">
        <v>202009</v>
      </c>
    </row>
    <row r="994" spans="1:6">
      <c r="A994" s="11" t="s">
        <v>1819</v>
      </c>
      <c r="B994" s="11">
        <v>34</v>
      </c>
      <c r="C994" s="11" t="s">
        <v>198</v>
      </c>
      <c r="D994" s="11" t="s">
        <v>148</v>
      </c>
      <c r="E994" s="11">
        <v>43.75</v>
      </c>
      <c r="F994" s="11">
        <v>202009</v>
      </c>
    </row>
    <row r="995" spans="1:6">
      <c r="A995" s="11" t="s">
        <v>486</v>
      </c>
      <c r="B995" s="11">
        <v>34</v>
      </c>
      <c r="C995" s="11" t="s">
        <v>175</v>
      </c>
      <c r="D995" s="11" t="s">
        <v>177</v>
      </c>
      <c r="E995" s="11">
        <v>46.25</v>
      </c>
      <c r="F995" s="11">
        <v>202009</v>
      </c>
    </row>
    <row r="996" spans="1:6">
      <c r="A996" s="11" t="s">
        <v>483</v>
      </c>
      <c r="B996" s="11">
        <v>34</v>
      </c>
      <c r="C996" s="11" t="s">
        <v>175</v>
      </c>
      <c r="D996" s="11" t="s">
        <v>182</v>
      </c>
      <c r="E996" s="11">
        <v>3.5000000000000009</v>
      </c>
      <c r="F996" s="11">
        <v>202009</v>
      </c>
    </row>
    <row r="997" spans="1:6">
      <c r="A997" s="11" t="s">
        <v>483</v>
      </c>
      <c r="B997" s="11">
        <v>34</v>
      </c>
      <c r="C997" s="11" t="s">
        <v>175</v>
      </c>
      <c r="D997" s="11" t="s">
        <v>185</v>
      </c>
      <c r="E997" s="11">
        <v>10</v>
      </c>
      <c r="F997" s="11">
        <v>202009</v>
      </c>
    </row>
    <row r="998" spans="1:6">
      <c r="A998" s="11" t="s">
        <v>483</v>
      </c>
      <c r="B998" s="11">
        <v>34</v>
      </c>
      <c r="C998" s="11" t="s">
        <v>175</v>
      </c>
      <c r="D998" s="11" t="s">
        <v>177</v>
      </c>
      <c r="E998" s="11">
        <v>20.5</v>
      </c>
      <c r="F998" s="11">
        <v>202009</v>
      </c>
    </row>
    <row r="999" spans="1:6">
      <c r="A999" s="11" t="s">
        <v>483</v>
      </c>
      <c r="B999" s="11">
        <v>34</v>
      </c>
      <c r="C999" s="11" t="s">
        <v>175</v>
      </c>
      <c r="D999" s="11" t="s">
        <v>198</v>
      </c>
      <c r="E999" s="11">
        <v>11.5</v>
      </c>
      <c r="F999" s="11">
        <v>202009</v>
      </c>
    </row>
    <row r="1000" spans="1:6">
      <c r="A1000" s="11" t="s">
        <v>483</v>
      </c>
      <c r="B1000" s="11">
        <v>34</v>
      </c>
      <c r="C1000" s="11" t="s">
        <v>175</v>
      </c>
      <c r="D1000" s="11" t="s">
        <v>206</v>
      </c>
      <c r="E1000" s="11">
        <v>1.4999999999999987</v>
      </c>
      <c r="F1000" s="11">
        <v>202009</v>
      </c>
    </row>
    <row r="1001" spans="1:6">
      <c r="A1001" s="11" t="s">
        <v>783</v>
      </c>
      <c r="B1001" s="11">
        <v>34</v>
      </c>
      <c r="C1001" s="11" t="s">
        <v>198</v>
      </c>
      <c r="D1001" s="11" t="s">
        <v>177</v>
      </c>
      <c r="E1001" s="11">
        <v>45.75</v>
      </c>
      <c r="F1001" s="11">
        <v>202009</v>
      </c>
    </row>
    <row r="1002" spans="1:6">
      <c r="A1002" s="11" t="s">
        <v>1239</v>
      </c>
      <c r="B1002" s="11">
        <v>34</v>
      </c>
      <c r="C1002" s="11" t="s">
        <v>198</v>
      </c>
      <c r="D1002" s="11" t="s">
        <v>177</v>
      </c>
      <c r="E1002" s="11">
        <v>32</v>
      </c>
      <c r="F1002" s="11">
        <v>202009</v>
      </c>
    </row>
    <row r="1003" spans="1:6">
      <c r="A1003" s="11" t="s">
        <v>503</v>
      </c>
      <c r="B1003" s="11">
        <v>34</v>
      </c>
      <c r="C1003" s="11" t="s">
        <v>185</v>
      </c>
      <c r="D1003" s="11" t="s">
        <v>177</v>
      </c>
      <c r="E1003" s="11">
        <v>13.966666666666665</v>
      </c>
      <c r="F1003" s="11">
        <v>202009</v>
      </c>
    </row>
    <row r="1004" spans="1:6">
      <c r="A1004" s="11" t="s">
        <v>784</v>
      </c>
      <c r="B1004" s="11">
        <v>34</v>
      </c>
      <c r="C1004" s="11" t="s">
        <v>175</v>
      </c>
      <c r="D1004" s="11" t="s">
        <v>148</v>
      </c>
      <c r="E1004" s="11">
        <v>2.25</v>
      </c>
      <c r="F1004" s="11">
        <v>202009</v>
      </c>
    </row>
    <row r="1005" spans="1:6">
      <c r="A1005" s="11" t="s">
        <v>784</v>
      </c>
      <c r="B1005" s="11">
        <v>34</v>
      </c>
      <c r="C1005" s="11" t="s">
        <v>175</v>
      </c>
      <c r="D1005" s="11" t="s">
        <v>182</v>
      </c>
      <c r="E1005" s="11">
        <v>4.0000000000000018</v>
      </c>
      <c r="F1005" s="11">
        <v>202009</v>
      </c>
    </row>
    <row r="1006" spans="1:6">
      <c r="A1006" s="11" t="s">
        <v>784</v>
      </c>
      <c r="B1006" s="11">
        <v>34</v>
      </c>
      <c r="C1006" s="11" t="s">
        <v>175</v>
      </c>
      <c r="D1006" s="11" t="s">
        <v>185</v>
      </c>
      <c r="E1006" s="11">
        <v>5.5000000000000018</v>
      </c>
      <c r="F1006" s="11">
        <v>202009</v>
      </c>
    </row>
    <row r="1007" spans="1:6">
      <c r="A1007" s="11" t="s">
        <v>784</v>
      </c>
      <c r="B1007" s="11">
        <v>34</v>
      </c>
      <c r="C1007" s="11" t="s">
        <v>175</v>
      </c>
      <c r="D1007" s="11" t="s">
        <v>177</v>
      </c>
      <c r="E1007" s="11">
        <v>5.7499999999999982</v>
      </c>
      <c r="F1007" s="11">
        <v>202009</v>
      </c>
    </row>
    <row r="1008" spans="1:6">
      <c r="A1008" s="11" t="s">
        <v>784</v>
      </c>
      <c r="B1008" s="11">
        <v>34</v>
      </c>
      <c r="C1008" s="11" t="s">
        <v>175</v>
      </c>
      <c r="D1008" s="11" t="s">
        <v>198</v>
      </c>
      <c r="E1008" s="11">
        <v>5.9999999999999982</v>
      </c>
      <c r="F1008" s="11">
        <v>202009</v>
      </c>
    </row>
    <row r="1009" spans="1:6">
      <c r="A1009" s="11" t="s">
        <v>784</v>
      </c>
      <c r="B1009" s="11">
        <v>34</v>
      </c>
      <c r="C1009" s="11" t="s">
        <v>175</v>
      </c>
      <c r="D1009" s="11" t="s">
        <v>206</v>
      </c>
      <c r="E1009" s="11">
        <v>3.5000000000000009</v>
      </c>
      <c r="F1009" s="11">
        <v>202009</v>
      </c>
    </row>
    <row r="1010" spans="1:6">
      <c r="A1010" s="11" t="s">
        <v>784</v>
      </c>
      <c r="B1010" s="11">
        <v>34</v>
      </c>
      <c r="C1010" s="11" t="s">
        <v>175</v>
      </c>
      <c r="D1010" s="11" t="s">
        <v>918</v>
      </c>
      <c r="E1010" s="11">
        <v>0.50000000000000089</v>
      </c>
      <c r="F1010" s="11">
        <v>202009</v>
      </c>
    </row>
    <row r="1011" spans="1:6">
      <c r="A1011" s="11" t="s">
        <v>1232</v>
      </c>
      <c r="B1011" s="11">
        <v>35</v>
      </c>
      <c r="C1011" s="11" t="s">
        <v>185</v>
      </c>
      <c r="D1011" s="11" t="s">
        <v>198</v>
      </c>
      <c r="E1011" s="11">
        <v>17.18333333333333</v>
      </c>
      <c r="F1011" s="11">
        <v>202009</v>
      </c>
    </row>
    <row r="1012" spans="1:6">
      <c r="A1012" s="11" t="s">
        <v>1879</v>
      </c>
      <c r="B1012" s="11">
        <v>35</v>
      </c>
      <c r="C1012" s="11" t="s">
        <v>198</v>
      </c>
      <c r="D1012" s="11" t="s">
        <v>148</v>
      </c>
      <c r="E1012" s="11">
        <v>52.5</v>
      </c>
      <c r="F1012" s="11">
        <v>202009</v>
      </c>
    </row>
    <row r="1013" spans="1:6">
      <c r="A1013" s="11" t="s">
        <v>726</v>
      </c>
      <c r="B1013" s="11">
        <v>35</v>
      </c>
      <c r="C1013" s="11" t="s">
        <v>175</v>
      </c>
      <c r="D1013" s="11" t="s">
        <v>185</v>
      </c>
      <c r="E1013" s="11">
        <v>7.0000000000000018</v>
      </c>
      <c r="F1013" s="11">
        <v>202009</v>
      </c>
    </row>
    <row r="1014" spans="1:6">
      <c r="A1014" s="11" t="s">
        <v>726</v>
      </c>
      <c r="B1014" s="11">
        <v>35</v>
      </c>
      <c r="C1014" s="11" t="s">
        <v>175</v>
      </c>
      <c r="D1014" s="11" t="s">
        <v>177</v>
      </c>
      <c r="E1014" s="11">
        <v>7.5</v>
      </c>
      <c r="F1014" s="11">
        <v>202009</v>
      </c>
    </row>
    <row r="1015" spans="1:6">
      <c r="A1015" s="11" t="s">
        <v>726</v>
      </c>
      <c r="B1015" s="11">
        <v>35</v>
      </c>
      <c r="C1015" s="11" t="s">
        <v>175</v>
      </c>
      <c r="D1015" s="11" t="s">
        <v>198</v>
      </c>
      <c r="E1015" s="11">
        <v>24.5</v>
      </c>
      <c r="F1015" s="11">
        <v>202009</v>
      </c>
    </row>
    <row r="1016" spans="1:6">
      <c r="A1016" s="11" t="s">
        <v>726</v>
      </c>
      <c r="B1016" s="11">
        <v>35</v>
      </c>
      <c r="C1016" s="11" t="s">
        <v>175</v>
      </c>
      <c r="D1016" s="11" t="s">
        <v>918</v>
      </c>
      <c r="E1016" s="11">
        <v>1.9999999999999996</v>
      </c>
      <c r="F1016" s="11">
        <v>202009</v>
      </c>
    </row>
    <row r="1017" spans="1:6">
      <c r="A1017" s="11" t="s">
        <v>488</v>
      </c>
      <c r="B1017" s="11">
        <v>35</v>
      </c>
      <c r="C1017" s="11" t="s">
        <v>175</v>
      </c>
      <c r="D1017" s="11" t="s">
        <v>177</v>
      </c>
      <c r="E1017" s="11">
        <v>47.25</v>
      </c>
      <c r="F1017" s="11">
        <v>202009</v>
      </c>
    </row>
    <row r="1018" spans="1:6">
      <c r="A1018" s="11" t="s">
        <v>786</v>
      </c>
      <c r="B1018" s="11">
        <v>35</v>
      </c>
      <c r="C1018" s="11" t="s">
        <v>198</v>
      </c>
      <c r="D1018" s="11" t="s">
        <v>185</v>
      </c>
      <c r="E1018" s="11">
        <v>18.416666666666664</v>
      </c>
      <c r="F1018" s="11">
        <v>202009</v>
      </c>
    </row>
    <row r="1019" spans="1:6">
      <c r="A1019" s="11" t="s">
        <v>478</v>
      </c>
      <c r="B1019" s="11">
        <v>35</v>
      </c>
      <c r="C1019" s="11" t="s">
        <v>175</v>
      </c>
      <c r="D1019" s="11" t="s">
        <v>198</v>
      </c>
      <c r="E1019" s="11">
        <v>11.5</v>
      </c>
      <c r="F1019" s="11">
        <v>202009</v>
      </c>
    </row>
    <row r="1020" spans="1:6">
      <c r="A1020" s="11" t="s">
        <v>485</v>
      </c>
      <c r="B1020" s="11">
        <v>35</v>
      </c>
      <c r="C1020" s="11" t="s">
        <v>175</v>
      </c>
      <c r="D1020" s="11" t="s">
        <v>185</v>
      </c>
      <c r="E1020" s="11">
        <v>25.250000000000007</v>
      </c>
      <c r="F1020" s="11">
        <v>202009</v>
      </c>
    </row>
    <row r="1021" spans="1:6">
      <c r="A1021" s="11" t="s">
        <v>485</v>
      </c>
      <c r="B1021" s="11">
        <v>35</v>
      </c>
      <c r="C1021" s="11" t="s">
        <v>175</v>
      </c>
      <c r="D1021" s="11" t="s">
        <v>198</v>
      </c>
      <c r="E1021" s="11">
        <v>14.749999999999996</v>
      </c>
      <c r="F1021" s="11">
        <v>202009</v>
      </c>
    </row>
    <row r="1022" spans="1:6">
      <c r="A1022" s="11" t="s">
        <v>598</v>
      </c>
      <c r="B1022" s="11">
        <v>35</v>
      </c>
      <c r="C1022" s="11" t="s">
        <v>203</v>
      </c>
      <c r="D1022" s="11" t="s">
        <v>198</v>
      </c>
      <c r="E1022" s="11">
        <v>32.25</v>
      </c>
      <c r="F1022" s="11">
        <v>202009</v>
      </c>
    </row>
    <row r="1023" spans="1:6">
      <c r="A1023" s="11" t="s">
        <v>1215</v>
      </c>
      <c r="B1023" s="11">
        <v>35</v>
      </c>
      <c r="C1023" s="11" t="s">
        <v>175</v>
      </c>
      <c r="D1023" s="11" t="s">
        <v>198</v>
      </c>
      <c r="E1023" s="11">
        <v>24.000000000000007</v>
      </c>
      <c r="F1023" s="11">
        <v>202009</v>
      </c>
    </row>
    <row r="1024" spans="1:6">
      <c r="A1024" s="11" t="s">
        <v>769</v>
      </c>
      <c r="B1024" s="11">
        <v>35</v>
      </c>
      <c r="C1024" s="11" t="s">
        <v>185</v>
      </c>
      <c r="D1024" s="11" t="s">
        <v>177</v>
      </c>
      <c r="E1024" s="11">
        <v>11.200000000000003</v>
      </c>
      <c r="F1024" s="11">
        <v>202009</v>
      </c>
    </row>
    <row r="1025" spans="1:6">
      <c r="A1025" s="11" t="s">
        <v>769</v>
      </c>
      <c r="B1025" s="11">
        <v>35</v>
      </c>
      <c r="C1025" s="11" t="s">
        <v>185</v>
      </c>
      <c r="D1025" s="11" t="s">
        <v>198</v>
      </c>
      <c r="E1025" s="11">
        <v>0.26666666666666838</v>
      </c>
      <c r="F1025" s="11">
        <v>202009</v>
      </c>
    </row>
    <row r="1026" spans="1:6">
      <c r="A1026" s="11" t="s">
        <v>769</v>
      </c>
      <c r="B1026" s="11">
        <v>35</v>
      </c>
      <c r="C1026" s="11" t="s">
        <v>185</v>
      </c>
      <c r="D1026" s="11" t="s">
        <v>206</v>
      </c>
      <c r="E1026" s="11">
        <v>0.81666666666666377</v>
      </c>
      <c r="F1026" s="11">
        <v>202009</v>
      </c>
    </row>
    <row r="1027" spans="1:6">
      <c r="A1027" s="11" t="s">
        <v>1883</v>
      </c>
      <c r="B1027" s="11">
        <v>35</v>
      </c>
      <c r="C1027" s="11" t="s">
        <v>185</v>
      </c>
      <c r="D1027" s="11" t="s">
        <v>203</v>
      </c>
      <c r="E1027" s="11">
        <v>49.163333333333341</v>
      </c>
      <c r="F1027" s="11">
        <v>202009</v>
      </c>
    </row>
    <row r="1028" spans="1:6">
      <c r="A1028" s="11" t="s">
        <v>482</v>
      </c>
      <c r="B1028" s="11">
        <v>35</v>
      </c>
      <c r="C1028" s="11" t="s">
        <v>175</v>
      </c>
      <c r="D1028" s="11" t="s">
        <v>182</v>
      </c>
      <c r="E1028" s="11">
        <v>5</v>
      </c>
      <c r="F1028" s="11">
        <v>202009</v>
      </c>
    </row>
    <row r="1029" spans="1:6">
      <c r="A1029" s="11" t="s">
        <v>482</v>
      </c>
      <c r="B1029" s="11">
        <v>35</v>
      </c>
      <c r="C1029" s="11" t="s">
        <v>175</v>
      </c>
      <c r="D1029" s="11" t="s">
        <v>177</v>
      </c>
      <c r="E1029" s="11">
        <v>20</v>
      </c>
      <c r="F1029" s="11">
        <v>202009</v>
      </c>
    </row>
    <row r="1030" spans="1:6">
      <c r="A1030" s="11" t="s">
        <v>482</v>
      </c>
      <c r="B1030" s="11">
        <v>35</v>
      </c>
      <c r="C1030" s="11" t="s">
        <v>175</v>
      </c>
      <c r="D1030" s="11" t="s">
        <v>198</v>
      </c>
      <c r="E1030" s="11">
        <v>20</v>
      </c>
      <c r="F1030" s="11">
        <v>202009</v>
      </c>
    </row>
    <row r="1031" spans="1:6">
      <c r="A1031" s="11" t="s">
        <v>482</v>
      </c>
      <c r="B1031" s="11">
        <v>35</v>
      </c>
      <c r="C1031" s="11" t="s">
        <v>175</v>
      </c>
      <c r="D1031" s="11" t="s">
        <v>206</v>
      </c>
      <c r="E1031" s="11">
        <v>5</v>
      </c>
      <c r="F1031" s="11">
        <v>202009</v>
      </c>
    </row>
    <row r="1032" spans="1:6">
      <c r="A1032" s="11" t="s">
        <v>1217</v>
      </c>
      <c r="B1032" s="11">
        <v>35</v>
      </c>
      <c r="C1032" s="11" t="s">
        <v>198</v>
      </c>
      <c r="D1032" s="11" t="s">
        <v>177</v>
      </c>
      <c r="E1032" s="11">
        <v>25.683333333333323</v>
      </c>
      <c r="F1032" s="11">
        <v>202009</v>
      </c>
    </row>
    <row r="1033" spans="1:6">
      <c r="A1033" s="11" t="s">
        <v>950</v>
      </c>
      <c r="B1033" s="11">
        <v>35</v>
      </c>
      <c r="C1033" s="11" t="s">
        <v>185</v>
      </c>
      <c r="D1033" s="11" t="s">
        <v>198</v>
      </c>
      <c r="E1033" s="11">
        <v>5.8666666666666663</v>
      </c>
      <c r="F1033" s="11">
        <v>202009</v>
      </c>
    </row>
    <row r="1034" spans="1:6">
      <c r="A1034" s="11" t="s">
        <v>467</v>
      </c>
      <c r="B1034" s="11">
        <v>35</v>
      </c>
      <c r="C1034" s="11" t="s">
        <v>185</v>
      </c>
      <c r="D1034" s="11" t="s">
        <v>206</v>
      </c>
      <c r="E1034" s="11">
        <v>88.193333333333342</v>
      </c>
      <c r="F1034" s="11">
        <v>202009</v>
      </c>
    </row>
    <row r="1035" spans="1:6">
      <c r="A1035" s="11" t="s">
        <v>480</v>
      </c>
      <c r="B1035" s="11">
        <v>35</v>
      </c>
      <c r="C1035" s="11" t="s">
        <v>175</v>
      </c>
      <c r="D1035" s="11" t="s">
        <v>185</v>
      </c>
      <c r="E1035" s="11">
        <v>39.083333333333329</v>
      </c>
      <c r="F1035" s="11">
        <v>202009</v>
      </c>
    </row>
    <row r="1036" spans="1:6">
      <c r="A1036" s="11" t="s">
        <v>1054</v>
      </c>
      <c r="B1036" s="11">
        <v>35</v>
      </c>
      <c r="C1036" s="11" t="s">
        <v>177</v>
      </c>
      <c r="D1036" s="11" t="s">
        <v>148</v>
      </c>
      <c r="E1036" s="11">
        <v>50</v>
      </c>
      <c r="F1036" s="11">
        <v>202009</v>
      </c>
    </row>
    <row r="1037" spans="1:6">
      <c r="A1037" s="11" t="s">
        <v>1208</v>
      </c>
      <c r="B1037" s="11">
        <v>35</v>
      </c>
      <c r="C1037" s="11" t="s">
        <v>175</v>
      </c>
      <c r="D1037" s="11" t="s">
        <v>198</v>
      </c>
      <c r="E1037" s="11">
        <v>22.75</v>
      </c>
      <c r="F1037" s="11">
        <v>202009</v>
      </c>
    </row>
    <row r="1038" spans="1:6">
      <c r="A1038" s="11" t="s">
        <v>777</v>
      </c>
      <c r="B1038" s="11">
        <v>35</v>
      </c>
      <c r="C1038" s="11" t="s">
        <v>175</v>
      </c>
      <c r="D1038" s="11" t="s">
        <v>185</v>
      </c>
      <c r="E1038" s="11">
        <v>26.75</v>
      </c>
      <c r="F1038" s="11">
        <v>202009</v>
      </c>
    </row>
    <row r="1039" spans="1:6">
      <c r="A1039" s="11" t="s">
        <v>777</v>
      </c>
      <c r="B1039" s="11">
        <v>35</v>
      </c>
      <c r="C1039" s="11" t="s">
        <v>175</v>
      </c>
      <c r="D1039" s="11" t="s">
        <v>206</v>
      </c>
      <c r="E1039" s="11">
        <v>1.7499999999999991</v>
      </c>
      <c r="F1039" s="11">
        <v>202009</v>
      </c>
    </row>
    <row r="1040" spans="1:6">
      <c r="A1040" s="11" t="s">
        <v>778</v>
      </c>
      <c r="B1040" s="11">
        <v>35</v>
      </c>
      <c r="C1040" s="11" t="s">
        <v>175</v>
      </c>
      <c r="D1040" s="11" t="s">
        <v>185</v>
      </c>
      <c r="E1040" s="11">
        <v>7</v>
      </c>
      <c r="F1040" s="11">
        <v>202009</v>
      </c>
    </row>
    <row r="1041" spans="1:6">
      <c r="A1041" s="11" t="s">
        <v>778</v>
      </c>
      <c r="B1041" s="11">
        <v>35</v>
      </c>
      <c r="C1041" s="11" t="s">
        <v>175</v>
      </c>
      <c r="D1041" s="11" t="s">
        <v>177</v>
      </c>
      <c r="E1041" s="11">
        <v>9.0000000000000018</v>
      </c>
      <c r="F1041" s="11">
        <v>202009</v>
      </c>
    </row>
    <row r="1042" spans="1:6">
      <c r="A1042" s="11" t="s">
        <v>778</v>
      </c>
      <c r="B1042" s="11">
        <v>35</v>
      </c>
      <c r="C1042" s="11" t="s">
        <v>175</v>
      </c>
      <c r="D1042" s="11" t="s">
        <v>198</v>
      </c>
      <c r="E1042" s="11">
        <v>24.000000000000004</v>
      </c>
      <c r="F1042" s="11">
        <v>202009</v>
      </c>
    </row>
    <row r="1043" spans="1:6">
      <c r="A1043" s="11" t="s">
        <v>484</v>
      </c>
      <c r="B1043" s="11">
        <v>35</v>
      </c>
      <c r="C1043" s="11" t="s">
        <v>175</v>
      </c>
      <c r="D1043" s="11" t="s">
        <v>185</v>
      </c>
      <c r="E1043" s="11">
        <v>0.75</v>
      </c>
      <c r="F1043" s="11">
        <v>202009</v>
      </c>
    </row>
    <row r="1044" spans="1:6">
      <c r="A1044" s="11" t="s">
        <v>484</v>
      </c>
      <c r="B1044" s="11">
        <v>35</v>
      </c>
      <c r="C1044" s="11" t="s">
        <v>175</v>
      </c>
      <c r="D1044" s="11" t="s">
        <v>177</v>
      </c>
      <c r="E1044" s="11">
        <v>0.66666666666666696</v>
      </c>
      <c r="F1044" s="11">
        <v>202009</v>
      </c>
    </row>
    <row r="1045" spans="1:6">
      <c r="A1045" s="11" t="s">
        <v>484</v>
      </c>
      <c r="B1045" s="11">
        <v>35</v>
      </c>
      <c r="C1045" s="11" t="s">
        <v>175</v>
      </c>
      <c r="D1045" s="11" t="s">
        <v>198</v>
      </c>
      <c r="E1045" s="11">
        <v>15.583333333333334</v>
      </c>
      <c r="F1045" s="11">
        <v>202009</v>
      </c>
    </row>
    <row r="1046" spans="1:6">
      <c r="A1046" s="11" t="s">
        <v>1220</v>
      </c>
      <c r="B1046" s="11">
        <v>35</v>
      </c>
      <c r="C1046" s="11" t="s">
        <v>198</v>
      </c>
      <c r="D1046" s="11" t="s">
        <v>177</v>
      </c>
      <c r="E1046" s="11">
        <v>27.75</v>
      </c>
      <c r="F1046" s="11">
        <v>202009</v>
      </c>
    </row>
    <row r="1047" spans="1:6">
      <c r="A1047" s="11" t="s">
        <v>477</v>
      </c>
      <c r="B1047" s="11">
        <v>35</v>
      </c>
      <c r="C1047" s="11" t="s">
        <v>198</v>
      </c>
      <c r="D1047" s="11" t="s">
        <v>177</v>
      </c>
      <c r="E1047" s="11">
        <v>34.5</v>
      </c>
      <c r="F1047" s="11">
        <v>202009</v>
      </c>
    </row>
    <row r="1048" spans="1:6">
      <c r="A1048" s="11" t="s">
        <v>477</v>
      </c>
      <c r="B1048" s="11">
        <v>35</v>
      </c>
      <c r="C1048" s="11" t="s">
        <v>198</v>
      </c>
      <c r="D1048" s="11" t="s">
        <v>206</v>
      </c>
      <c r="E1048" s="11">
        <v>1.9999999999999996</v>
      </c>
      <c r="F1048" s="11">
        <v>202009</v>
      </c>
    </row>
    <row r="1049" spans="1:6">
      <c r="A1049" s="11" t="s">
        <v>1238</v>
      </c>
      <c r="B1049" s="11">
        <v>35</v>
      </c>
      <c r="C1049" s="11" t="s">
        <v>185</v>
      </c>
      <c r="D1049" s="11" t="s">
        <v>198</v>
      </c>
      <c r="E1049" s="11">
        <v>24.6</v>
      </c>
      <c r="F1049" s="11">
        <v>202009</v>
      </c>
    </row>
    <row r="1050" spans="1:6">
      <c r="A1050" s="11" t="s">
        <v>464</v>
      </c>
      <c r="B1050" s="11">
        <v>35</v>
      </c>
      <c r="C1050" s="11" t="s">
        <v>198</v>
      </c>
      <c r="D1050" s="11" t="s">
        <v>177</v>
      </c>
      <c r="E1050" s="11">
        <v>49.683333333333344</v>
      </c>
      <c r="F1050" s="11">
        <v>202009</v>
      </c>
    </row>
    <row r="1051" spans="1:6">
      <c r="A1051" s="11" t="s">
        <v>1819</v>
      </c>
      <c r="B1051" s="11">
        <v>35</v>
      </c>
      <c r="C1051" s="11" t="s">
        <v>198</v>
      </c>
      <c r="D1051" s="11" t="s">
        <v>148</v>
      </c>
      <c r="E1051" s="11">
        <v>43.75</v>
      </c>
      <c r="F1051" s="11">
        <v>202009</v>
      </c>
    </row>
    <row r="1052" spans="1:6">
      <c r="A1052" s="11" t="s">
        <v>486</v>
      </c>
      <c r="B1052" s="11">
        <v>35</v>
      </c>
      <c r="C1052" s="11" t="s">
        <v>175</v>
      </c>
      <c r="D1052" s="11" t="s">
        <v>177</v>
      </c>
      <c r="E1052" s="11">
        <v>37</v>
      </c>
      <c r="F1052" s="11">
        <v>202009</v>
      </c>
    </row>
    <row r="1053" spans="1:6">
      <c r="A1053" s="11" t="s">
        <v>483</v>
      </c>
      <c r="B1053" s="11">
        <v>35</v>
      </c>
      <c r="C1053" s="11" t="s">
        <v>175</v>
      </c>
      <c r="D1053" s="11" t="s">
        <v>182</v>
      </c>
      <c r="E1053" s="11">
        <v>0.99999999999999778</v>
      </c>
      <c r="F1053" s="11">
        <v>202009</v>
      </c>
    </row>
    <row r="1054" spans="1:6">
      <c r="A1054" s="11" t="s">
        <v>483</v>
      </c>
      <c r="B1054" s="11">
        <v>35</v>
      </c>
      <c r="C1054" s="11" t="s">
        <v>175</v>
      </c>
      <c r="D1054" s="11" t="s">
        <v>185</v>
      </c>
      <c r="E1054" s="11">
        <v>3</v>
      </c>
      <c r="F1054" s="11">
        <v>202009</v>
      </c>
    </row>
    <row r="1055" spans="1:6">
      <c r="A1055" s="11" t="s">
        <v>483</v>
      </c>
      <c r="B1055" s="11">
        <v>35</v>
      </c>
      <c r="C1055" s="11" t="s">
        <v>175</v>
      </c>
      <c r="D1055" s="11" t="s">
        <v>177</v>
      </c>
      <c r="E1055" s="11">
        <v>36.5</v>
      </c>
      <c r="F1055" s="11">
        <v>202009</v>
      </c>
    </row>
    <row r="1056" spans="1:6">
      <c r="A1056" s="11" t="s">
        <v>483</v>
      </c>
      <c r="B1056" s="11">
        <v>35</v>
      </c>
      <c r="C1056" s="11" t="s">
        <v>175</v>
      </c>
      <c r="D1056" s="11" t="s">
        <v>198</v>
      </c>
      <c r="E1056" s="11">
        <v>5.4999999999999991</v>
      </c>
      <c r="F1056" s="11">
        <v>202009</v>
      </c>
    </row>
    <row r="1057" spans="1:6">
      <c r="A1057" s="11" t="s">
        <v>483</v>
      </c>
      <c r="B1057" s="11">
        <v>35</v>
      </c>
      <c r="C1057" s="11" t="s">
        <v>175</v>
      </c>
      <c r="D1057" s="11" t="s">
        <v>206</v>
      </c>
      <c r="E1057" s="11">
        <v>1.0000000000000004</v>
      </c>
      <c r="F1057" s="11">
        <v>202009</v>
      </c>
    </row>
    <row r="1058" spans="1:6">
      <c r="A1058" s="11" t="s">
        <v>783</v>
      </c>
      <c r="B1058" s="11">
        <v>35</v>
      </c>
      <c r="C1058" s="11" t="s">
        <v>198</v>
      </c>
      <c r="D1058" s="11" t="s">
        <v>177</v>
      </c>
      <c r="E1058" s="11">
        <v>52.75</v>
      </c>
      <c r="F1058" s="11">
        <v>202009</v>
      </c>
    </row>
    <row r="1059" spans="1:6">
      <c r="A1059" s="11" t="s">
        <v>1239</v>
      </c>
      <c r="B1059" s="11">
        <v>35</v>
      </c>
      <c r="C1059" s="11" t="s">
        <v>198</v>
      </c>
      <c r="D1059" s="11" t="s">
        <v>177</v>
      </c>
      <c r="E1059" s="11">
        <v>37</v>
      </c>
      <c r="F1059" s="11">
        <v>202009</v>
      </c>
    </row>
    <row r="1060" spans="1:6">
      <c r="A1060" s="11" t="s">
        <v>784</v>
      </c>
      <c r="B1060" s="11">
        <v>35</v>
      </c>
      <c r="C1060" s="11" t="s">
        <v>175</v>
      </c>
      <c r="D1060" s="11" t="s">
        <v>148</v>
      </c>
      <c r="E1060" s="11">
        <v>2.25</v>
      </c>
      <c r="F1060" s="11">
        <v>202009</v>
      </c>
    </row>
    <row r="1061" spans="1:6">
      <c r="A1061" s="11" t="s">
        <v>784</v>
      </c>
      <c r="B1061" s="11">
        <v>35</v>
      </c>
      <c r="C1061" s="11" t="s">
        <v>175</v>
      </c>
      <c r="D1061" s="11" t="s">
        <v>182</v>
      </c>
      <c r="E1061" s="11">
        <v>4.5000000000000027</v>
      </c>
      <c r="F1061" s="11">
        <v>202009</v>
      </c>
    </row>
    <row r="1062" spans="1:6">
      <c r="A1062" s="11" t="s">
        <v>784</v>
      </c>
      <c r="B1062" s="11">
        <v>35</v>
      </c>
      <c r="C1062" s="11" t="s">
        <v>175</v>
      </c>
      <c r="D1062" s="11" t="s">
        <v>185</v>
      </c>
      <c r="E1062" s="11">
        <v>3.0000000000000013</v>
      </c>
      <c r="F1062" s="11">
        <v>202009</v>
      </c>
    </row>
    <row r="1063" spans="1:6">
      <c r="A1063" s="11" t="s">
        <v>784</v>
      </c>
      <c r="B1063" s="11">
        <v>35</v>
      </c>
      <c r="C1063" s="11" t="s">
        <v>175</v>
      </c>
      <c r="D1063" s="11" t="s">
        <v>177</v>
      </c>
      <c r="E1063" s="11">
        <v>3.7500000000000013</v>
      </c>
      <c r="F1063" s="11">
        <v>202009</v>
      </c>
    </row>
    <row r="1064" spans="1:6">
      <c r="A1064" s="11" t="s">
        <v>784</v>
      </c>
      <c r="B1064" s="11">
        <v>35</v>
      </c>
      <c r="C1064" s="11" t="s">
        <v>175</v>
      </c>
      <c r="D1064" s="11" t="s">
        <v>198</v>
      </c>
      <c r="E1064" s="11">
        <v>5.7500000000000018</v>
      </c>
      <c r="F1064" s="11">
        <v>202009</v>
      </c>
    </row>
    <row r="1065" spans="1:6">
      <c r="A1065" s="11" t="s">
        <v>784</v>
      </c>
      <c r="B1065" s="11">
        <v>35</v>
      </c>
      <c r="C1065" s="11" t="s">
        <v>175</v>
      </c>
      <c r="D1065" s="11" t="s">
        <v>203</v>
      </c>
      <c r="E1065" s="11">
        <v>0.99999999999999911</v>
      </c>
      <c r="F1065" s="11">
        <v>202009</v>
      </c>
    </row>
    <row r="1066" spans="1:6">
      <c r="A1066" s="11" t="s">
        <v>784</v>
      </c>
      <c r="B1066" s="11">
        <v>35</v>
      </c>
      <c r="C1066" s="11" t="s">
        <v>175</v>
      </c>
      <c r="D1066" s="11" t="s">
        <v>206</v>
      </c>
      <c r="E1066" s="11">
        <v>4.5000000000000027</v>
      </c>
      <c r="F1066" s="11">
        <v>202009</v>
      </c>
    </row>
    <row r="1067" spans="1:6">
      <c r="A1067" s="11" t="s">
        <v>784</v>
      </c>
      <c r="B1067" s="11">
        <v>35</v>
      </c>
      <c r="C1067" s="11" t="s">
        <v>175</v>
      </c>
      <c r="D1067" s="11" t="s">
        <v>918</v>
      </c>
      <c r="E1067" s="11">
        <v>0.49999999999999956</v>
      </c>
      <c r="F1067" s="11">
        <v>202009</v>
      </c>
    </row>
    <row r="1068" spans="1:6">
      <c r="A1068" s="11" t="s">
        <v>1818</v>
      </c>
      <c r="B1068" s="11">
        <v>35</v>
      </c>
      <c r="C1068" s="11" t="s">
        <v>177</v>
      </c>
      <c r="D1068" s="11" t="s">
        <v>198</v>
      </c>
      <c r="E1068" s="11">
        <v>51.416666666666671</v>
      </c>
      <c r="F1068" s="11">
        <v>202009</v>
      </c>
    </row>
    <row r="1069" spans="1:6">
      <c r="A1069" s="11" t="s">
        <v>1238</v>
      </c>
      <c r="B1069" s="11">
        <v>34</v>
      </c>
      <c r="C1069" s="11" t="s">
        <v>185</v>
      </c>
      <c r="D1069" s="11" t="s">
        <v>198</v>
      </c>
      <c r="E1069" s="11">
        <v>1.9833333333333343</v>
      </c>
      <c r="F1069" s="11">
        <v>202009</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37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26" spans="1:22">
      <c r="A326" s="36"/>
      <c r="B326" s="36"/>
      <c r="C326" s="36"/>
      <c r="D326" s="36"/>
      <c r="E326" s="36"/>
      <c r="F326" s="36"/>
      <c r="G326" s="36"/>
      <c r="H326" s="36"/>
      <c r="I326" s="36"/>
      <c r="J326" s="36"/>
      <c r="K326" s="36"/>
      <c r="L326" s="36"/>
      <c r="M326" s="36"/>
      <c r="N326" s="36"/>
      <c r="O326" s="36"/>
      <c r="P326" s="36"/>
      <c r="Q326" s="36"/>
      <c r="R326" s="36"/>
      <c r="S326" s="36"/>
      <c r="T326" s="36"/>
      <c r="U326" s="36"/>
      <c r="V326" s="36"/>
    </row>
    <row r="335" spans="1:22">
      <c r="A335" s="36"/>
      <c r="B335" s="36"/>
      <c r="C335" s="36"/>
      <c r="D335" s="36"/>
      <c r="E335" s="36"/>
      <c r="F335" s="36"/>
      <c r="G335" s="36"/>
      <c r="H335" s="36"/>
      <c r="I335" s="36"/>
      <c r="J335" s="36"/>
      <c r="K335" s="36"/>
      <c r="L335" s="36"/>
      <c r="M335" s="36"/>
      <c r="N335" s="36"/>
      <c r="O335" s="36"/>
      <c r="P335" s="36"/>
      <c r="Q335" s="36"/>
      <c r="R335" s="36"/>
      <c r="S335" s="36"/>
      <c r="T335" s="36"/>
      <c r="U335" s="36"/>
      <c r="V335" s="36"/>
    </row>
    <row r="341" spans="1:22">
      <c r="A341" s="36"/>
      <c r="B341" s="36"/>
      <c r="C341" s="36"/>
      <c r="D341" s="36"/>
      <c r="E341" s="36"/>
      <c r="F341" s="36"/>
      <c r="G341" s="36"/>
      <c r="H341" s="36"/>
      <c r="I341" s="36"/>
      <c r="J341" s="36"/>
      <c r="K341" s="36"/>
      <c r="L341" s="36"/>
      <c r="M341" s="36"/>
      <c r="N341" s="36"/>
      <c r="O341" s="36"/>
      <c r="P341" s="36"/>
      <c r="Q341" s="36"/>
      <c r="R341" s="36"/>
      <c r="S341" s="36"/>
      <c r="T341" s="36"/>
      <c r="U341" s="36"/>
      <c r="V341" s="36"/>
    </row>
    <row r="350" spans="1:22">
      <c r="A350" s="36"/>
      <c r="B350" s="36"/>
      <c r="C350" s="36"/>
      <c r="D350" s="36"/>
      <c r="E350" s="36"/>
      <c r="F350" s="36"/>
      <c r="G350" s="36"/>
      <c r="H350" s="36"/>
      <c r="I350" s="36"/>
      <c r="J350" s="36"/>
      <c r="K350" s="36"/>
      <c r="L350" s="36"/>
      <c r="M350" s="36"/>
      <c r="N350" s="36"/>
      <c r="O350" s="36"/>
      <c r="P350" s="36"/>
      <c r="Q350" s="36"/>
      <c r="R350" s="36"/>
      <c r="S350" s="36"/>
      <c r="T350" s="36"/>
      <c r="U350" s="36"/>
      <c r="V350" s="36"/>
    </row>
    <row r="358" spans="1:22">
      <c r="A358" s="36"/>
      <c r="B358" s="36"/>
      <c r="C358" s="36"/>
      <c r="D358" s="36"/>
      <c r="E358" s="36"/>
      <c r="F358" s="36"/>
      <c r="G358" s="36"/>
      <c r="H358" s="36"/>
      <c r="I358" s="36"/>
      <c r="J358" s="36"/>
      <c r="K358" s="36"/>
      <c r="L358" s="36"/>
      <c r="M358" s="36"/>
      <c r="N358" s="36"/>
      <c r="O358" s="36"/>
      <c r="P358" s="36"/>
      <c r="Q358" s="36"/>
      <c r="R358" s="36"/>
      <c r="S358" s="36"/>
      <c r="T358" s="36"/>
      <c r="U358" s="36"/>
      <c r="V358" s="36"/>
    </row>
    <row r="377" spans="1:22">
      <c r="A377" s="36"/>
      <c r="B377" s="36"/>
      <c r="C377" s="36"/>
      <c r="D377" s="36"/>
      <c r="E377" s="36"/>
      <c r="F377" s="36"/>
      <c r="G377" s="36"/>
      <c r="H377" s="36"/>
      <c r="I377" s="36"/>
      <c r="J377" s="36"/>
      <c r="K377" s="36"/>
      <c r="L377" s="36"/>
      <c r="M377" s="36"/>
      <c r="N377" s="36"/>
      <c r="O377" s="36"/>
      <c r="P377" s="36"/>
      <c r="Q377" s="36"/>
      <c r="R377" s="36"/>
      <c r="S377" s="36"/>
      <c r="T377" s="36"/>
      <c r="U377" s="36"/>
      <c r="V377" s="36"/>
    </row>
  </sheetData>
  <autoFilter ref="A3:V936"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376"/>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1232</v>
      </c>
      <c r="B4" s="11">
        <v>37</v>
      </c>
      <c r="C4" s="11" t="s">
        <v>185</v>
      </c>
      <c r="D4" s="11" t="s">
        <v>206</v>
      </c>
      <c r="E4" s="11">
        <v>59.18</v>
      </c>
      <c r="F4" s="11">
        <v>201710</v>
      </c>
    </row>
    <row r="5" spans="1:6">
      <c r="A5" s="11" t="s">
        <v>715</v>
      </c>
      <c r="B5" s="11">
        <v>37</v>
      </c>
      <c r="C5" s="11" t="s">
        <v>175</v>
      </c>
      <c r="D5" s="11" t="s">
        <v>198</v>
      </c>
      <c r="E5" s="11">
        <v>8</v>
      </c>
      <c r="F5" s="11">
        <v>201710</v>
      </c>
    </row>
    <row r="6" spans="1:6">
      <c r="A6" s="11" t="s">
        <v>466</v>
      </c>
      <c r="B6" s="11">
        <v>37</v>
      </c>
      <c r="C6" s="11" t="s">
        <v>175</v>
      </c>
      <c r="D6" s="11" t="s">
        <v>198</v>
      </c>
      <c r="E6" s="11">
        <v>3</v>
      </c>
      <c r="F6" s="11">
        <v>201710</v>
      </c>
    </row>
    <row r="7" spans="1:6">
      <c r="A7" s="11" t="s">
        <v>726</v>
      </c>
      <c r="B7" s="11">
        <v>37</v>
      </c>
      <c r="C7" s="11" t="s">
        <v>175</v>
      </c>
      <c r="D7" s="11" t="s">
        <v>185</v>
      </c>
      <c r="E7" s="11">
        <v>2</v>
      </c>
      <c r="F7" s="11">
        <v>201710</v>
      </c>
    </row>
    <row r="8" spans="1:6">
      <c r="A8" s="11" t="s">
        <v>726</v>
      </c>
      <c r="B8" s="11">
        <v>37</v>
      </c>
      <c r="C8" s="11" t="s">
        <v>175</v>
      </c>
      <c r="D8" s="11" t="s">
        <v>198</v>
      </c>
      <c r="E8" s="11">
        <v>23</v>
      </c>
      <c r="F8" s="11">
        <v>201710</v>
      </c>
    </row>
    <row r="9" spans="1:6">
      <c r="A9" s="11" t="s">
        <v>458</v>
      </c>
      <c r="B9" s="11">
        <v>37</v>
      </c>
      <c r="C9" s="11" t="s">
        <v>185</v>
      </c>
      <c r="D9" s="11" t="s">
        <v>182</v>
      </c>
      <c r="E9" s="11">
        <v>5</v>
      </c>
      <c r="F9" s="11">
        <v>201710</v>
      </c>
    </row>
    <row r="10" spans="1:6">
      <c r="A10" s="11" t="s">
        <v>458</v>
      </c>
      <c r="B10" s="11">
        <v>37</v>
      </c>
      <c r="C10" s="11" t="s">
        <v>185</v>
      </c>
      <c r="D10" s="11" t="s">
        <v>198</v>
      </c>
      <c r="E10" s="11">
        <v>4.25</v>
      </c>
      <c r="F10" s="11">
        <v>201710</v>
      </c>
    </row>
    <row r="11" spans="1:6">
      <c r="A11" s="11" t="s">
        <v>458</v>
      </c>
      <c r="B11" s="11">
        <v>37</v>
      </c>
      <c r="C11" s="11" t="s">
        <v>185</v>
      </c>
      <c r="D11" s="11" t="s">
        <v>206</v>
      </c>
      <c r="E11" s="11">
        <v>1</v>
      </c>
      <c r="F11" s="11">
        <v>201710</v>
      </c>
    </row>
    <row r="12" spans="1:6">
      <c r="A12" s="11" t="s">
        <v>767</v>
      </c>
      <c r="B12" s="11">
        <v>37</v>
      </c>
      <c r="C12" s="11" t="s">
        <v>175</v>
      </c>
      <c r="D12" s="11" t="s">
        <v>206</v>
      </c>
      <c r="E12" s="11">
        <v>54.91</v>
      </c>
      <c r="F12" s="11">
        <v>201710</v>
      </c>
    </row>
    <row r="13" spans="1:6">
      <c r="A13" s="11" t="s">
        <v>453</v>
      </c>
      <c r="B13" s="11">
        <v>37</v>
      </c>
      <c r="C13" s="11" t="s">
        <v>175</v>
      </c>
      <c r="D13" s="11" t="s">
        <v>177</v>
      </c>
      <c r="E13" s="11">
        <v>9</v>
      </c>
      <c r="F13" s="11">
        <v>201710</v>
      </c>
    </row>
    <row r="14" spans="1:6">
      <c r="A14" s="11" t="s">
        <v>453</v>
      </c>
      <c r="B14" s="11">
        <v>37</v>
      </c>
      <c r="C14" s="11" t="s">
        <v>175</v>
      </c>
      <c r="D14" s="11" t="s">
        <v>198</v>
      </c>
      <c r="E14" s="11">
        <v>19.75</v>
      </c>
      <c r="F14" s="11">
        <v>201710</v>
      </c>
    </row>
    <row r="15" spans="1:6">
      <c r="A15" s="11" t="s">
        <v>453</v>
      </c>
      <c r="B15" s="11">
        <v>37</v>
      </c>
      <c r="C15" s="11" t="s">
        <v>175</v>
      </c>
      <c r="D15" s="11" t="s">
        <v>206</v>
      </c>
      <c r="E15" s="11">
        <v>3.5</v>
      </c>
      <c r="F15" s="11">
        <v>201710</v>
      </c>
    </row>
    <row r="16" spans="1:6">
      <c r="A16" s="11" t="s">
        <v>786</v>
      </c>
      <c r="B16" s="11">
        <v>37</v>
      </c>
      <c r="C16" s="11" t="s">
        <v>198</v>
      </c>
      <c r="D16" s="11" t="s">
        <v>185</v>
      </c>
      <c r="E16" s="11">
        <v>1.5</v>
      </c>
      <c r="F16" s="11">
        <v>201710</v>
      </c>
    </row>
    <row r="17" spans="1:6">
      <c r="A17" s="11" t="s">
        <v>485</v>
      </c>
      <c r="B17" s="11">
        <v>37</v>
      </c>
      <c r="C17" s="11" t="s">
        <v>175</v>
      </c>
      <c r="D17" s="11" t="s">
        <v>185</v>
      </c>
      <c r="E17" s="11">
        <v>40.5</v>
      </c>
      <c r="F17" s="11">
        <v>201710</v>
      </c>
    </row>
    <row r="18" spans="1:6">
      <c r="A18" s="11" t="s">
        <v>485</v>
      </c>
      <c r="B18" s="11">
        <v>37</v>
      </c>
      <c r="C18" s="11" t="s">
        <v>175</v>
      </c>
      <c r="D18" s="11" t="s">
        <v>206</v>
      </c>
      <c r="E18" s="11">
        <v>1</v>
      </c>
      <c r="F18" s="11">
        <v>201710</v>
      </c>
    </row>
    <row r="19" spans="1:6">
      <c r="A19" s="11" t="s">
        <v>459</v>
      </c>
      <c r="B19" s="11">
        <v>37</v>
      </c>
      <c r="C19" s="11" t="s">
        <v>175</v>
      </c>
      <c r="D19" s="11" t="s">
        <v>198</v>
      </c>
      <c r="E19" s="11">
        <v>40</v>
      </c>
      <c r="F19" s="11">
        <v>201710</v>
      </c>
    </row>
    <row r="20" spans="1:6">
      <c r="A20" s="11" t="s">
        <v>471</v>
      </c>
      <c r="B20" s="11">
        <v>37</v>
      </c>
      <c r="C20" s="11" t="s">
        <v>185</v>
      </c>
      <c r="D20" s="11" t="s">
        <v>206</v>
      </c>
      <c r="E20" s="11">
        <v>53.309999999999995</v>
      </c>
      <c r="F20" s="11">
        <v>201710</v>
      </c>
    </row>
    <row r="21" spans="1:6">
      <c r="A21" s="11" t="s">
        <v>482</v>
      </c>
      <c r="B21" s="11">
        <v>37</v>
      </c>
      <c r="C21" s="11" t="s">
        <v>175</v>
      </c>
      <c r="D21" s="11" t="s">
        <v>148</v>
      </c>
      <c r="E21" s="11">
        <v>0.75</v>
      </c>
      <c r="F21" s="11">
        <v>201710</v>
      </c>
    </row>
    <row r="22" spans="1:6">
      <c r="A22" s="11" t="s">
        <v>482</v>
      </c>
      <c r="B22" s="11">
        <v>37</v>
      </c>
      <c r="C22" s="11" t="s">
        <v>175</v>
      </c>
      <c r="D22" s="11" t="s">
        <v>182</v>
      </c>
      <c r="E22" s="11">
        <v>9.25</v>
      </c>
      <c r="F22" s="11">
        <v>201710</v>
      </c>
    </row>
    <row r="23" spans="1:6">
      <c r="A23" s="11" t="s">
        <v>482</v>
      </c>
      <c r="B23" s="11">
        <v>37</v>
      </c>
      <c r="C23" s="11" t="s">
        <v>175</v>
      </c>
      <c r="D23" s="11" t="s">
        <v>185</v>
      </c>
      <c r="E23" s="11">
        <v>1.25</v>
      </c>
      <c r="F23" s="11">
        <v>201710</v>
      </c>
    </row>
    <row r="24" spans="1:6">
      <c r="A24" s="11" t="s">
        <v>482</v>
      </c>
      <c r="B24" s="11">
        <v>37</v>
      </c>
      <c r="C24" s="11" t="s">
        <v>175</v>
      </c>
      <c r="D24" s="11" t="s">
        <v>177</v>
      </c>
      <c r="E24" s="11">
        <v>2</v>
      </c>
      <c r="F24" s="11">
        <v>201710</v>
      </c>
    </row>
    <row r="25" spans="1:6">
      <c r="A25" s="11" t="s">
        <v>482</v>
      </c>
      <c r="B25" s="11">
        <v>37</v>
      </c>
      <c r="C25" s="11" t="s">
        <v>175</v>
      </c>
      <c r="D25" s="11" t="s">
        <v>198</v>
      </c>
      <c r="E25" s="11">
        <v>24.5</v>
      </c>
      <c r="F25" s="11">
        <v>201710</v>
      </c>
    </row>
    <row r="26" spans="1:6">
      <c r="A26" s="11" t="s">
        <v>482</v>
      </c>
      <c r="B26" s="11">
        <v>37</v>
      </c>
      <c r="C26" s="11" t="s">
        <v>175</v>
      </c>
      <c r="D26" s="11" t="s">
        <v>203</v>
      </c>
      <c r="E26" s="11">
        <v>0.75</v>
      </c>
      <c r="F26" s="11">
        <v>201710</v>
      </c>
    </row>
    <row r="27" spans="1:6">
      <c r="A27" s="11" t="s">
        <v>482</v>
      </c>
      <c r="B27" s="11">
        <v>37</v>
      </c>
      <c r="C27" s="11" t="s">
        <v>175</v>
      </c>
      <c r="D27" s="11" t="s">
        <v>206</v>
      </c>
      <c r="E27" s="11">
        <v>10.25</v>
      </c>
      <c r="F27" s="11">
        <v>201710</v>
      </c>
    </row>
    <row r="28" spans="1:6">
      <c r="A28" s="11" t="s">
        <v>498</v>
      </c>
      <c r="B28" s="11">
        <v>37</v>
      </c>
      <c r="C28" s="11" t="s">
        <v>175</v>
      </c>
      <c r="D28" s="11" t="s">
        <v>206</v>
      </c>
      <c r="E28" s="11">
        <v>50.84</v>
      </c>
      <c r="F28" s="11">
        <v>201710</v>
      </c>
    </row>
    <row r="29" spans="1:6">
      <c r="A29" s="11" t="s">
        <v>479</v>
      </c>
      <c r="B29" s="11">
        <v>37</v>
      </c>
      <c r="C29" s="11" t="s">
        <v>175</v>
      </c>
      <c r="D29" s="11" t="s">
        <v>177</v>
      </c>
      <c r="E29" s="11">
        <v>18</v>
      </c>
      <c r="F29" s="11">
        <v>201710</v>
      </c>
    </row>
    <row r="30" spans="1:6">
      <c r="A30" s="11" t="s">
        <v>479</v>
      </c>
      <c r="B30" s="11">
        <v>37</v>
      </c>
      <c r="C30" s="11" t="s">
        <v>175</v>
      </c>
      <c r="D30" s="11" t="s">
        <v>198</v>
      </c>
      <c r="E30" s="11">
        <v>28.5</v>
      </c>
      <c r="F30" s="11">
        <v>201710</v>
      </c>
    </row>
    <row r="31" spans="1:6">
      <c r="A31" s="11" t="s">
        <v>494</v>
      </c>
      <c r="B31" s="11">
        <v>37</v>
      </c>
      <c r="C31" s="11" t="s">
        <v>175</v>
      </c>
      <c r="D31" s="11" t="s">
        <v>206</v>
      </c>
      <c r="E31" s="11">
        <v>54.76</v>
      </c>
      <c r="F31" s="11">
        <v>201710</v>
      </c>
    </row>
    <row r="32" spans="1:6">
      <c r="A32" s="11" t="s">
        <v>467</v>
      </c>
      <c r="B32" s="11">
        <v>37</v>
      </c>
      <c r="C32" s="11" t="s">
        <v>185</v>
      </c>
      <c r="D32" s="11" t="s">
        <v>206</v>
      </c>
      <c r="E32" s="11">
        <v>63.42</v>
      </c>
      <c r="F32" s="11">
        <v>201710</v>
      </c>
    </row>
    <row r="33" spans="1:6">
      <c r="A33" s="11" t="s">
        <v>774</v>
      </c>
      <c r="B33" s="11">
        <v>37</v>
      </c>
      <c r="C33" s="11" t="s">
        <v>175</v>
      </c>
      <c r="D33" s="11" t="s">
        <v>198</v>
      </c>
      <c r="E33" s="11">
        <v>49.5</v>
      </c>
      <c r="F33" s="11">
        <v>201710</v>
      </c>
    </row>
    <row r="34" spans="1:6">
      <c r="A34" s="11" t="s">
        <v>775</v>
      </c>
      <c r="B34" s="11">
        <v>37</v>
      </c>
      <c r="C34" s="11" t="s">
        <v>198</v>
      </c>
      <c r="D34" s="11" t="s">
        <v>185</v>
      </c>
      <c r="E34" s="11">
        <v>36.51</v>
      </c>
      <c r="F34" s="11">
        <v>201710</v>
      </c>
    </row>
    <row r="35" spans="1:6">
      <c r="A35" s="11" t="s">
        <v>480</v>
      </c>
      <c r="B35" s="11">
        <v>37</v>
      </c>
      <c r="C35" s="11" t="s">
        <v>175</v>
      </c>
      <c r="D35" s="11" t="s">
        <v>185</v>
      </c>
      <c r="E35" s="11">
        <v>29</v>
      </c>
      <c r="F35" s="11">
        <v>201710</v>
      </c>
    </row>
    <row r="36" spans="1:6">
      <c r="A36" s="11" t="s">
        <v>1208</v>
      </c>
      <c r="B36" s="11">
        <v>37</v>
      </c>
      <c r="C36" s="11" t="s">
        <v>175</v>
      </c>
      <c r="D36" s="11" t="s">
        <v>198</v>
      </c>
      <c r="E36" s="11">
        <v>16</v>
      </c>
      <c r="F36" s="11">
        <v>201710</v>
      </c>
    </row>
    <row r="37" spans="1:6">
      <c r="A37" s="11" t="s">
        <v>777</v>
      </c>
      <c r="B37" s="11">
        <v>37</v>
      </c>
      <c r="C37" s="11" t="s">
        <v>175</v>
      </c>
      <c r="D37" s="11" t="s">
        <v>185</v>
      </c>
      <c r="E37" s="11">
        <v>27</v>
      </c>
      <c r="F37" s="11">
        <v>201710</v>
      </c>
    </row>
    <row r="38" spans="1:6">
      <c r="A38" s="11" t="s">
        <v>777</v>
      </c>
      <c r="B38" s="11">
        <v>37</v>
      </c>
      <c r="C38" s="11" t="s">
        <v>175</v>
      </c>
      <c r="D38" s="11" t="s">
        <v>206</v>
      </c>
      <c r="E38" s="11">
        <v>1</v>
      </c>
      <c r="F38" s="11">
        <v>201710</v>
      </c>
    </row>
    <row r="39" spans="1:6">
      <c r="A39" s="11" t="s">
        <v>495</v>
      </c>
      <c r="B39" s="11">
        <v>37</v>
      </c>
      <c r="C39" s="11" t="s">
        <v>175</v>
      </c>
      <c r="D39" s="11" t="s">
        <v>206</v>
      </c>
      <c r="E39" s="11">
        <v>36</v>
      </c>
      <c r="F39" s="11">
        <v>201710</v>
      </c>
    </row>
    <row r="40" spans="1:6">
      <c r="A40" s="11" t="s">
        <v>476</v>
      </c>
      <c r="B40" s="11">
        <v>37</v>
      </c>
      <c r="C40" s="11" t="s">
        <v>198</v>
      </c>
      <c r="D40" s="11" t="s">
        <v>206</v>
      </c>
      <c r="E40" s="11">
        <v>56</v>
      </c>
      <c r="F40" s="11">
        <v>201710</v>
      </c>
    </row>
    <row r="41" spans="1:6">
      <c r="A41" s="11" t="s">
        <v>597</v>
      </c>
      <c r="B41" s="11">
        <v>37</v>
      </c>
      <c r="C41" s="11" t="s">
        <v>175</v>
      </c>
      <c r="D41" s="11" t="s">
        <v>198</v>
      </c>
      <c r="E41" s="11">
        <v>24</v>
      </c>
      <c r="F41" s="11">
        <v>201710</v>
      </c>
    </row>
    <row r="42" spans="1:6">
      <c r="A42" s="11" t="s">
        <v>787</v>
      </c>
      <c r="B42" s="11">
        <v>37</v>
      </c>
      <c r="C42" s="11" t="s">
        <v>185</v>
      </c>
      <c r="D42" s="11" t="s">
        <v>198</v>
      </c>
      <c r="E42" s="11">
        <v>20.75</v>
      </c>
      <c r="F42" s="11">
        <v>201710</v>
      </c>
    </row>
    <row r="43" spans="1:6">
      <c r="A43" s="11" t="s">
        <v>501</v>
      </c>
      <c r="B43" s="11">
        <v>37</v>
      </c>
      <c r="C43" s="11" t="s">
        <v>175</v>
      </c>
      <c r="D43" s="11" t="s">
        <v>198</v>
      </c>
      <c r="E43" s="11">
        <v>45</v>
      </c>
      <c r="F43" s="11">
        <v>201710</v>
      </c>
    </row>
    <row r="44" spans="1:6">
      <c r="A44" s="11" t="s">
        <v>487</v>
      </c>
      <c r="B44" s="11">
        <v>37</v>
      </c>
      <c r="C44" s="11" t="s">
        <v>175</v>
      </c>
      <c r="D44" s="11" t="s">
        <v>177</v>
      </c>
      <c r="E44" s="11">
        <v>61</v>
      </c>
      <c r="F44" s="11">
        <v>201710</v>
      </c>
    </row>
    <row r="45" spans="1:6">
      <c r="A45" s="11" t="s">
        <v>781</v>
      </c>
      <c r="B45" s="11">
        <v>37</v>
      </c>
      <c r="C45" s="11" t="s">
        <v>175</v>
      </c>
      <c r="D45" s="11" t="s">
        <v>198</v>
      </c>
      <c r="E45" s="11">
        <v>32</v>
      </c>
      <c r="F45" s="11">
        <v>201710</v>
      </c>
    </row>
    <row r="46" spans="1:6">
      <c r="A46" s="11" t="s">
        <v>486</v>
      </c>
      <c r="B46" s="11">
        <v>37</v>
      </c>
      <c r="C46" s="11" t="s">
        <v>175</v>
      </c>
      <c r="D46" s="11" t="s">
        <v>177</v>
      </c>
      <c r="E46" s="11">
        <v>46.25</v>
      </c>
      <c r="F46" s="11">
        <v>201710</v>
      </c>
    </row>
    <row r="47" spans="1:6">
      <c r="A47" s="11" t="s">
        <v>507</v>
      </c>
      <c r="B47" s="11">
        <v>37</v>
      </c>
      <c r="C47" s="11" t="s">
        <v>175</v>
      </c>
      <c r="D47" s="11" t="s">
        <v>198</v>
      </c>
      <c r="E47" s="11">
        <v>8</v>
      </c>
      <c r="F47" s="11">
        <v>201710</v>
      </c>
    </row>
    <row r="48" spans="1:6">
      <c r="A48" s="11" t="s">
        <v>483</v>
      </c>
      <c r="B48" s="11">
        <v>37</v>
      </c>
      <c r="C48" s="11" t="s">
        <v>175</v>
      </c>
      <c r="D48" s="11" t="s">
        <v>185</v>
      </c>
      <c r="E48" s="11">
        <v>7</v>
      </c>
      <c r="F48" s="11">
        <v>201710</v>
      </c>
    </row>
    <row r="49" spans="1:6">
      <c r="A49" s="11" t="s">
        <v>483</v>
      </c>
      <c r="B49" s="11">
        <v>37</v>
      </c>
      <c r="C49" s="11" t="s">
        <v>175</v>
      </c>
      <c r="D49" s="11" t="s">
        <v>177</v>
      </c>
      <c r="E49" s="11">
        <v>4.5</v>
      </c>
      <c r="F49" s="11">
        <v>201710</v>
      </c>
    </row>
    <row r="50" spans="1:6">
      <c r="A50" s="11" t="s">
        <v>483</v>
      </c>
      <c r="B50" s="11">
        <v>37</v>
      </c>
      <c r="C50" s="11" t="s">
        <v>175</v>
      </c>
      <c r="D50" s="11" t="s">
        <v>198</v>
      </c>
      <c r="E50" s="11">
        <v>20</v>
      </c>
      <c r="F50" s="11">
        <v>201710</v>
      </c>
    </row>
    <row r="51" spans="1:6">
      <c r="A51" s="11" t="s">
        <v>483</v>
      </c>
      <c r="B51" s="11">
        <v>37</v>
      </c>
      <c r="C51" s="11" t="s">
        <v>175</v>
      </c>
      <c r="D51" s="11" t="s">
        <v>206</v>
      </c>
      <c r="E51" s="11">
        <v>12.5</v>
      </c>
      <c r="F51" s="11">
        <v>201710</v>
      </c>
    </row>
    <row r="52" spans="1:6">
      <c r="A52" s="11" t="s">
        <v>913</v>
      </c>
      <c r="B52" s="11">
        <v>37</v>
      </c>
      <c r="C52" s="11" t="s">
        <v>185</v>
      </c>
      <c r="D52" s="11" t="s">
        <v>177</v>
      </c>
      <c r="E52" s="11">
        <v>22.43</v>
      </c>
      <c r="F52" s="11">
        <v>201710</v>
      </c>
    </row>
    <row r="53" spans="1:6">
      <c r="A53" s="11" t="s">
        <v>784</v>
      </c>
      <c r="B53" s="11">
        <v>37</v>
      </c>
      <c r="C53" s="11" t="s">
        <v>175</v>
      </c>
      <c r="D53" s="11" t="s">
        <v>148</v>
      </c>
      <c r="E53" s="11">
        <v>1.5</v>
      </c>
      <c r="F53" s="11">
        <v>201710</v>
      </c>
    </row>
    <row r="54" spans="1:6">
      <c r="A54" s="11" t="s">
        <v>784</v>
      </c>
      <c r="B54" s="11">
        <v>37</v>
      </c>
      <c r="C54" s="11" t="s">
        <v>175</v>
      </c>
      <c r="D54" s="11" t="s">
        <v>182</v>
      </c>
      <c r="E54" s="11">
        <v>3.5</v>
      </c>
      <c r="F54" s="11">
        <v>201710</v>
      </c>
    </row>
    <row r="55" spans="1:6">
      <c r="A55" s="11" t="s">
        <v>784</v>
      </c>
      <c r="B55" s="11">
        <v>37</v>
      </c>
      <c r="C55" s="11" t="s">
        <v>175</v>
      </c>
      <c r="D55" s="11" t="s">
        <v>185</v>
      </c>
      <c r="E55" s="11">
        <v>4</v>
      </c>
      <c r="F55" s="11">
        <v>201710</v>
      </c>
    </row>
    <row r="56" spans="1:6">
      <c r="A56" s="11" t="s">
        <v>784</v>
      </c>
      <c r="B56" s="11">
        <v>37</v>
      </c>
      <c r="C56" s="11" t="s">
        <v>175</v>
      </c>
      <c r="D56" s="11" t="s">
        <v>177</v>
      </c>
      <c r="E56" s="11">
        <v>3.25</v>
      </c>
      <c r="F56" s="11">
        <v>201710</v>
      </c>
    </row>
    <row r="57" spans="1:6">
      <c r="A57" s="11" t="s">
        <v>784</v>
      </c>
      <c r="B57" s="11">
        <v>37</v>
      </c>
      <c r="C57" s="11" t="s">
        <v>175</v>
      </c>
      <c r="D57" s="11" t="s">
        <v>198</v>
      </c>
      <c r="E57" s="11">
        <v>4.75</v>
      </c>
      <c r="F57" s="11">
        <v>201710</v>
      </c>
    </row>
    <row r="58" spans="1:6">
      <c r="A58" s="11" t="s">
        <v>784</v>
      </c>
      <c r="B58" s="11">
        <v>37</v>
      </c>
      <c r="C58" s="11" t="s">
        <v>175</v>
      </c>
      <c r="D58" s="11" t="s">
        <v>203</v>
      </c>
      <c r="E58" s="11">
        <v>1</v>
      </c>
      <c r="F58" s="11">
        <v>201710</v>
      </c>
    </row>
    <row r="59" spans="1:6">
      <c r="A59" s="11" t="s">
        <v>784</v>
      </c>
      <c r="B59" s="11">
        <v>37</v>
      </c>
      <c r="C59" s="11" t="s">
        <v>175</v>
      </c>
      <c r="D59" s="11" t="s">
        <v>206</v>
      </c>
      <c r="E59" s="11">
        <v>4.5</v>
      </c>
      <c r="F59" s="11">
        <v>201710</v>
      </c>
    </row>
    <row r="60" spans="1:6">
      <c r="A60" s="11" t="s">
        <v>784</v>
      </c>
      <c r="B60" s="11">
        <v>37</v>
      </c>
      <c r="C60" s="11" t="s">
        <v>175</v>
      </c>
      <c r="D60" s="11" t="s">
        <v>211</v>
      </c>
      <c r="E60" s="11">
        <v>1.25</v>
      </c>
      <c r="F60" s="11">
        <v>201710</v>
      </c>
    </row>
    <row r="61" spans="1:6">
      <c r="A61" s="11" t="s">
        <v>492</v>
      </c>
      <c r="B61" s="11">
        <v>37</v>
      </c>
      <c r="C61" s="11" t="s">
        <v>175</v>
      </c>
      <c r="D61" s="11" t="s">
        <v>206</v>
      </c>
      <c r="E61" s="11">
        <v>49.84</v>
      </c>
      <c r="F61" s="11">
        <v>201710</v>
      </c>
    </row>
    <row r="62" spans="1:6">
      <c r="A62" s="11" t="s">
        <v>491</v>
      </c>
      <c r="B62" s="11">
        <v>37</v>
      </c>
      <c r="C62" s="11" t="s">
        <v>175</v>
      </c>
      <c r="D62" s="11" t="s">
        <v>206</v>
      </c>
      <c r="E62" s="11">
        <v>44.09</v>
      </c>
      <c r="F62" s="11">
        <v>201710</v>
      </c>
    </row>
    <row r="63" spans="1:6">
      <c r="A63" s="11" t="s">
        <v>1232</v>
      </c>
      <c r="B63" s="11">
        <v>38</v>
      </c>
      <c r="C63" s="11" t="s">
        <v>185</v>
      </c>
      <c r="D63" s="11" t="s">
        <v>206</v>
      </c>
      <c r="E63" s="11">
        <v>24.340000000000003</v>
      </c>
      <c r="F63" s="11">
        <v>201710</v>
      </c>
    </row>
    <row r="64" spans="1:6">
      <c r="A64" s="11" t="s">
        <v>708</v>
      </c>
      <c r="B64" s="11">
        <v>38</v>
      </c>
      <c r="C64" s="11" t="s">
        <v>203</v>
      </c>
      <c r="D64" s="11" t="s">
        <v>198</v>
      </c>
      <c r="E64" s="11">
        <v>46.66</v>
      </c>
      <c r="F64" s="11">
        <v>201710</v>
      </c>
    </row>
    <row r="65" spans="1:6">
      <c r="A65" s="11" t="s">
        <v>715</v>
      </c>
      <c r="B65" s="11">
        <v>38</v>
      </c>
      <c r="C65" s="11" t="s">
        <v>175</v>
      </c>
      <c r="D65" s="11" t="s">
        <v>198</v>
      </c>
      <c r="E65" s="11">
        <v>8</v>
      </c>
      <c r="F65" s="11">
        <v>201710</v>
      </c>
    </row>
    <row r="66" spans="1:6">
      <c r="A66" s="11" t="s">
        <v>466</v>
      </c>
      <c r="B66" s="11">
        <v>38</v>
      </c>
      <c r="C66" s="11" t="s">
        <v>175</v>
      </c>
      <c r="D66" s="11" t="s">
        <v>198</v>
      </c>
      <c r="E66" s="11">
        <v>8</v>
      </c>
      <c r="F66" s="11">
        <v>201710</v>
      </c>
    </row>
    <row r="67" spans="1:6">
      <c r="A67" s="11" t="s">
        <v>726</v>
      </c>
      <c r="B67" s="11">
        <v>38</v>
      </c>
      <c r="C67" s="11" t="s">
        <v>175</v>
      </c>
      <c r="D67" s="11" t="s">
        <v>185</v>
      </c>
      <c r="E67" s="11">
        <v>1</v>
      </c>
      <c r="F67" s="11">
        <v>201710</v>
      </c>
    </row>
    <row r="68" spans="1:6">
      <c r="A68" s="11" t="s">
        <v>726</v>
      </c>
      <c r="B68" s="11">
        <v>38</v>
      </c>
      <c r="C68" s="11" t="s">
        <v>175</v>
      </c>
      <c r="D68" s="11" t="s">
        <v>177</v>
      </c>
      <c r="E68" s="11">
        <v>1</v>
      </c>
      <c r="F68" s="11">
        <v>201710</v>
      </c>
    </row>
    <row r="69" spans="1:6">
      <c r="A69" s="11" t="s">
        <v>726</v>
      </c>
      <c r="B69" s="11">
        <v>38</v>
      </c>
      <c r="C69" s="11" t="s">
        <v>175</v>
      </c>
      <c r="D69" s="11" t="s">
        <v>198</v>
      </c>
      <c r="E69" s="11">
        <v>23</v>
      </c>
      <c r="F69" s="11">
        <v>201710</v>
      </c>
    </row>
    <row r="70" spans="1:6">
      <c r="A70" s="11" t="s">
        <v>493</v>
      </c>
      <c r="B70" s="11">
        <v>38</v>
      </c>
      <c r="C70" s="11" t="s">
        <v>148</v>
      </c>
      <c r="D70" s="11" t="s">
        <v>177</v>
      </c>
      <c r="E70" s="11">
        <v>17.75</v>
      </c>
      <c r="F70" s="11">
        <v>201710</v>
      </c>
    </row>
    <row r="71" spans="1:6">
      <c r="A71" s="11" t="s">
        <v>458</v>
      </c>
      <c r="B71" s="11">
        <v>38</v>
      </c>
      <c r="C71" s="11" t="s">
        <v>185</v>
      </c>
      <c r="D71" s="11" t="s">
        <v>148</v>
      </c>
      <c r="E71" s="11">
        <v>0.5</v>
      </c>
      <c r="F71" s="11">
        <v>201710</v>
      </c>
    </row>
    <row r="72" spans="1:6">
      <c r="A72" s="11" t="s">
        <v>458</v>
      </c>
      <c r="B72" s="11">
        <v>38</v>
      </c>
      <c r="C72" s="11" t="s">
        <v>185</v>
      </c>
      <c r="D72" s="11" t="s">
        <v>182</v>
      </c>
      <c r="E72" s="11">
        <v>4.5</v>
      </c>
      <c r="F72" s="11">
        <v>201710</v>
      </c>
    </row>
    <row r="73" spans="1:6">
      <c r="A73" s="11" t="s">
        <v>458</v>
      </c>
      <c r="B73" s="11">
        <v>38</v>
      </c>
      <c r="C73" s="11" t="s">
        <v>185</v>
      </c>
      <c r="D73" s="11" t="s">
        <v>177</v>
      </c>
      <c r="E73" s="11">
        <v>0.5</v>
      </c>
      <c r="F73" s="11">
        <v>201710</v>
      </c>
    </row>
    <row r="74" spans="1:6">
      <c r="A74" s="11" t="s">
        <v>458</v>
      </c>
      <c r="B74" s="11">
        <v>38</v>
      </c>
      <c r="C74" s="11" t="s">
        <v>185</v>
      </c>
      <c r="D74" s="11" t="s">
        <v>198</v>
      </c>
      <c r="E74" s="11">
        <v>3.25</v>
      </c>
      <c r="F74" s="11">
        <v>201710</v>
      </c>
    </row>
    <row r="75" spans="1:6">
      <c r="A75" s="11" t="s">
        <v>458</v>
      </c>
      <c r="B75" s="11">
        <v>38</v>
      </c>
      <c r="C75" s="11" t="s">
        <v>185</v>
      </c>
      <c r="D75" s="11" t="s">
        <v>206</v>
      </c>
      <c r="E75" s="11">
        <v>1.75</v>
      </c>
      <c r="F75" s="11">
        <v>201710</v>
      </c>
    </row>
    <row r="76" spans="1:6">
      <c r="A76" s="11" t="s">
        <v>767</v>
      </c>
      <c r="B76" s="11">
        <v>38</v>
      </c>
      <c r="C76" s="11" t="s">
        <v>175</v>
      </c>
      <c r="D76" s="11" t="s">
        <v>206</v>
      </c>
      <c r="E76" s="11">
        <v>53.239999999999995</v>
      </c>
      <c r="F76" s="11">
        <v>201710</v>
      </c>
    </row>
    <row r="77" spans="1:6">
      <c r="A77" s="11" t="s">
        <v>453</v>
      </c>
      <c r="B77" s="11">
        <v>38</v>
      </c>
      <c r="C77" s="11" t="s">
        <v>175</v>
      </c>
      <c r="D77" s="11" t="s">
        <v>177</v>
      </c>
      <c r="E77" s="11">
        <v>14</v>
      </c>
      <c r="F77" s="11">
        <v>201710</v>
      </c>
    </row>
    <row r="78" spans="1:6">
      <c r="A78" s="11" t="s">
        <v>453</v>
      </c>
      <c r="B78" s="11">
        <v>38</v>
      </c>
      <c r="C78" s="11" t="s">
        <v>175</v>
      </c>
      <c r="D78" s="11" t="s">
        <v>198</v>
      </c>
      <c r="E78" s="11">
        <v>14</v>
      </c>
      <c r="F78" s="11">
        <v>201710</v>
      </c>
    </row>
    <row r="79" spans="1:6">
      <c r="A79" s="11" t="s">
        <v>453</v>
      </c>
      <c r="B79" s="11">
        <v>38</v>
      </c>
      <c r="C79" s="11" t="s">
        <v>175</v>
      </c>
      <c r="D79" s="11" t="s">
        <v>206</v>
      </c>
      <c r="E79" s="11">
        <v>4.5</v>
      </c>
      <c r="F79" s="11">
        <v>201710</v>
      </c>
    </row>
    <row r="80" spans="1:6">
      <c r="A80" s="11" t="s">
        <v>485</v>
      </c>
      <c r="B80" s="11">
        <v>38</v>
      </c>
      <c r="C80" s="11" t="s">
        <v>175</v>
      </c>
      <c r="D80" s="11" t="s">
        <v>185</v>
      </c>
      <c r="E80" s="11">
        <v>38</v>
      </c>
      <c r="F80" s="11">
        <v>201710</v>
      </c>
    </row>
    <row r="81" spans="1:6">
      <c r="A81" s="11" t="s">
        <v>485</v>
      </c>
      <c r="B81" s="11">
        <v>38</v>
      </c>
      <c r="C81" s="11" t="s">
        <v>175</v>
      </c>
      <c r="D81" s="11" t="s">
        <v>177</v>
      </c>
      <c r="E81" s="11">
        <v>2</v>
      </c>
      <c r="F81" s="11">
        <v>201710</v>
      </c>
    </row>
    <row r="82" spans="1:6">
      <c r="A82" s="11" t="s">
        <v>485</v>
      </c>
      <c r="B82" s="11">
        <v>38</v>
      </c>
      <c r="C82" s="11" t="s">
        <v>175</v>
      </c>
      <c r="D82" s="11" t="s">
        <v>206</v>
      </c>
      <c r="E82" s="11">
        <v>1</v>
      </c>
      <c r="F82" s="11">
        <v>201710</v>
      </c>
    </row>
    <row r="83" spans="1:6">
      <c r="A83" s="11" t="s">
        <v>459</v>
      </c>
      <c r="B83" s="11">
        <v>38</v>
      </c>
      <c r="C83" s="11" t="s">
        <v>175</v>
      </c>
      <c r="D83" s="11" t="s">
        <v>198</v>
      </c>
      <c r="E83" s="11">
        <v>44.5</v>
      </c>
      <c r="F83" s="11">
        <v>201710</v>
      </c>
    </row>
    <row r="84" spans="1:6">
      <c r="A84" s="11" t="s">
        <v>471</v>
      </c>
      <c r="B84" s="11">
        <v>38</v>
      </c>
      <c r="C84" s="11" t="s">
        <v>185</v>
      </c>
      <c r="D84" s="11" t="s">
        <v>206</v>
      </c>
      <c r="E84" s="11">
        <v>47.580000000000005</v>
      </c>
      <c r="F84" s="11">
        <v>201710</v>
      </c>
    </row>
    <row r="85" spans="1:6">
      <c r="A85" s="11" t="s">
        <v>769</v>
      </c>
      <c r="B85" s="11">
        <v>38</v>
      </c>
      <c r="C85" s="11" t="s">
        <v>185</v>
      </c>
      <c r="D85" s="11" t="s">
        <v>206</v>
      </c>
      <c r="E85" s="11">
        <v>42.260000000000005</v>
      </c>
      <c r="F85" s="11">
        <v>201710</v>
      </c>
    </row>
    <row r="86" spans="1:6">
      <c r="A86" s="11" t="s">
        <v>482</v>
      </c>
      <c r="B86" s="11">
        <v>38</v>
      </c>
      <c r="C86" s="11" t="s">
        <v>175</v>
      </c>
      <c r="D86" s="11" t="s">
        <v>148</v>
      </c>
      <c r="E86" s="11">
        <v>0.5</v>
      </c>
      <c r="F86" s="11">
        <v>201710</v>
      </c>
    </row>
    <row r="87" spans="1:6">
      <c r="A87" s="11" t="s">
        <v>482</v>
      </c>
      <c r="B87" s="11">
        <v>38</v>
      </c>
      <c r="C87" s="11" t="s">
        <v>175</v>
      </c>
      <c r="D87" s="11" t="s">
        <v>182</v>
      </c>
      <c r="E87" s="11">
        <v>3.75</v>
      </c>
      <c r="F87" s="11">
        <v>201710</v>
      </c>
    </row>
    <row r="88" spans="1:6">
      <c r="A88" s="11" t="s">
        <v>482</v>
      </c>
      <c r="B88" s="11">
        <v>38</v>
      </c>
      <c r="C88" s="11" t="s">
        <v>175</v>
      </c>
      <c r="D88" s="11" t="s">
        <v>185</v>
      </c>
      <c r="E88" s="11">
        <v>1.25</v>
      </c>
      <c r="F88" s="11">
        <v>201710</v>
      </c>
    </row>
    <row r="89" spans="1:6">
      <c r="A89" s="11" t="s">
        <v>482</v>
      </c>
      <c r="B89" s="11">
        <v>38</v>
      </c>
      <c r="C89" s="11" t="s">
        <v>175</v>
      </c>
      <c r="D89" s="11" t="s">
        <v>177</v>
      </c>
      <c r="E89" s="11">
        <v>2.25</v>
      </c>
      <c r="F89" s="11">
        <v>201710</v>
      </c>
    </row>
    <row r="90" spans="1:6">
      <c r="A90" s="11" t="s">
        <v>482</v>
      </c>
      <c r="B90" s="11">
        <v>38</v>
      </c>
      <c r="C90" s="11" t="s">
        <v>175</v>
      </c>
      <c r="D90" s="11" t="s">
        <v>198</v>
      </c>
      <c r="E90" s="11">
        <v>23.5</v>
      </c>
      <c r="F90" s="11">
        <v>201710</v>
      </c>
    </row>
    <row r="91" spans="1:6">
      <c r="A91" s="11" t="s">
        <v>482</v>
      </c>
      <c r="B91" s="11">
        <v>38</v>
      </c>
      <c r="C91" s="11" t="s">
        <v>175</v>
      </c>
      <c r="D91" s="11" t="s">
        <v>203</v>
      </c>
      <c r="E91" s="11">
        <v>0.5</v>
      </c>
      <c r="F91" s="11">
        <v>201710</v>
      </c>
    </row>
    <row r="92" spans="1:6">
      <c r="A92" s="11" t="s">
        <v>482</v>
      </c>
      <c r="B92" s="11">
        <v>38</v>
      </c>
      <c r="C92" s="11" t="s">
        <v>175</v>
      </c>
      <c r="D92" s="11" t="s">
        <v>206</v>
      </c>
      <c r="E92" s="11">
        <v>21.75</v>
      </c>
      <c r="F92" s="11">
        <v>201710</v>
      </c>
    </row>
    <row r="93" spans="1:6">
      <c r="A93" s="11" t="s">
        <v>498</v>
      </c>
      <c r="B93" s="11">
        <v>38</v>
      </c>
      <c r="C93" s="11" t="s">
        <v>175</v>
      </c>
      <c r="D93" s="11" t="s">
        <v>206</v>
      </c>
      <c r="E93" s="11">
        <v>11.92</v>
      </c>
      <c r="F93" s="11">
        <v>201710</v>
      </c>
    </row>
    <row r="94" spans="1:6">
      <c r="A94" s="11" t="s">
        <v>479</v>
      </c>
      <c r="B94" s="11">
        <v>38</v>
      </c>
      <c r="C94" s="11" t="s">
        <v>175</v>
      </c>
      <c r="D94" s="11" t="s">
        <v>177</v>
      </c>
      <c r="E94" s="11">
        <v>18</v>
      </c>
      <c r="F94" s="11">
        <v>201710</v>
      </c>
    </row>
    <row r="95" spans="1:6">
      <c r="A95" s="11" t="s">
        <v>479</v>
      </c>
      <c r="B95" s="11">
        <v>38</v>
      </c>
      <c r="C95" s="11" t="s">
        <v>175</v>
      </c>
      <c r="D95" s="11" t="s">
        <v>198</v>
      </c>
      <c r="E95" s="11">
        <v>27</v>
      </c>
      <c r="F95" s="11">
        <v>201710</v>
      </c>
    </row>
    <row r="96" spans="1:6">
      <c r="A96" s="11" t="s">
        <v>461</v>
      </c>
      <c r="B96" s="11">
        <v>38</v>
      </c>
      <c r="C96" s="11" t="s">
        <v>185</v>
      </c>
      <c r="D96" s="11" t="s">
        <v>182</v>
      </c>
      <c r="E96" s="11">
        <v>19.730000000000004</v>
      </c>
      <c r="F96" s="11">
        <v>201710</v>
      </c>
    </row>
    <row r="97" spans="1:6">
      <c r="A97" s="11" t="s">
        <v>467</v>
      </c>
      <c r="B97" s="11">
        <v>38</v>
      </c>
      <c r="C97" s="11" t="s">
        <v>185</v>
      </c>
      <c r="D97" s="11" t="s">
        <v>206</v>
      </c>
      <c r="E97" s="11">
        <v>71.930000000000007</v>
      </c>
      <c r="F97" s="11">
        <v>201710</v>
      </c>
    </row>
    <row r="98" spans="1:6">
      <c r="A98" s="11" t="s">
        <v>465</v>
      </c>
      <c r="B98" s="11">
        <v>38</v>
      </c>
      <c r="C98" s="11" t="s">
        <v>185</v>
      </c>
      <c r="D98" s="11" t="s">
        <v>198</v>
      </c>
      <c r="E98" s="11">
        <v>16.009999999999998</v>
      </c>
      <c r="F98" s="11">
        <v>201710</v>
      </c>
    </row>
    <row r="99" spans="1:6">
      <c r="A99" s="11" t="s">
        <v>774</v>
      </c>
      <c r="B99" s="11">
        <v>38</v>
      </c>
      <c r="C99" s="11" t="s">
        <v>175</v>
      </c>
      <c r="D99" s="11" t="s">
        <v>198</v>
      </c>
      <c r="E99" s="11">
        <v>47.5</v>
      </c>
      <c r="F99" s="11">
        <v>201710</v>
      </c>
    </row>
    <row r="100" spans="1:6">
      <c r="A100" s="11" t="s">
        <v>775</v>
      </c>
      <c r="B100" s="11">
        <v>38</v>
      </c>
      <c r="C100" s="11" t="s">
        <v>198</v>
      </c>
      <c r="D100" s="11" t="s">
        <v>185</v>
      </c>
      <c r="E100" s="11">
        <v>30.7</v>
      </c>
      <c r="F100" s="11">
        <v>201710</v>
      </c>
    </row>
    <row r="101" spans="1:6">
      <c r="A101" s="11" t="s">
        <v>472</v>
      </c>
      <c r="B101" s="11">
        <v>38</v>
      </c>
      <c r="C101" s="11" t="s">
        <v>203</v>
      </c>
      <c r="D101" s="11" t="s">
        <v>198</v>
      </c>
      <c r="E101" s="11">
        <v>43.75</v>
      </c>
      <c r="F101" s="11">
        <v>201710</v>
      </c>
    </row>
    <row r="102" spans="1:6">
      <c r="A102" s="11" t="s">
        <v>480</v>
      </c>
      <c r="B102" s="11">
        <v>38</v>
      </c>
      <c r="C102" s="11" t="s">
        <v>175</v>
      </c>
      <c r="D102" s="11" t="s">
        <v>185</v>
      </c>
      <c r="E102" s="11">
        <v>9</v>
      </c>
      <c r="F102" s="11">
        <v>201710</v>
      </c>
    </row>
    <row r="103" spans="1:6">
      <c r="A103" s="11" t="s">
        <v>777</v>
      </c>
      <c r="B103" s="11">
        <v>38</v>
      </c>
      <c r="C103" s="11" t="s">
        <v>175</v>
      </c>
      <c r="D103" s="11" t="s">
        <v>185</v>
      </c>
      <c r="E103" s="11">
        <v>27</v>
      </c>
      <c r="F103" s="11">
        <v>201710</v>
      </c>
    </row>
    <row r="104" spans="1:6">
      <c r="A104" s="11" t="s">
        <v>777</v>
      </c>
      <c r="B104" s="11">
        <v>38</v>
      </c>
      <c r="C104" s="11" t="s">
        <v>175</v>
      </c>
      <c r="D104" s="11" t="s">
        <v>206</v>
      </c>
      <c r="E104" s="11">
        <v>1</v>
      </c>
      <c r="F104" s="11">
        <v>201710</v>
      </c>
    </row>
    <row r="105" spans="1:6">
      <c r="A105" s="11" t="s">
        <v>495</v>
      </c>
      <c r="B105" s="11">
        <v>38</v>
      </c>
      <c r="C105" s="11" t="s">
        <v>175</v>
      </c>
      <c r="D105" s="11" t="s">
        <v>206</v>
      </c>
      <c r="E105" s="11">
        <v>36</v>
      </c>
      <c r="F105" s="11">
        <v>201710</v>
      </c>
    </row>
    <row r="106" spans="1:6">
      <c r="A106" s="11" t="s">
        <v>476</v>
      </c>
      <c r="B106" s="11">
        <v>38</v>
      </c>
      <c r="C106" s="11" t="s">
        <v>198</v>
      </c>
      <c r="D106" s="11" t="s">
        <v>206</v>
      </c>
      <c r="E106" s="11">
        <v>49.5</v>
      </c>
      <c r="F106" s="11">
        <v>201710</v>
      </c>
    </row>
    <row r="107" spans="1:6">
      <c r="A107" s="11" t="s">
        <v>597</v>
      </c>
      <c r="B107" s="11">
        <v>38</v>
      </c>
      <c r="C107" s="11" t="s">
        <v>175</v>
      </c>
      <c r="D107" s="11" t="s">
        <v>198</v>
      </c>
      <c r="E107" s="11">
        <v>24</v>
      </c>
      <c r="F107" s="11">
        <v>201710</v>
      </c>
    </row>
    <row r="108" spans="1:6">
      <c r="A108" s="11" t="s">
        <v>787</v>
      </c>
      <c r="B108" s="11">
        <v>38</v>
      </c>
      <c r="C108" s="11" t="s">
        <v>185</v>
      </c>
      <c r="D108" s="11" t="s">
        <v>198</v>
      </c>
      <c r="E108" s="11">
        <v>15.83</v>
      </c>
      <c r="F108" s="11">
        <v>201710</v>
      </c>
    </row>
    <row r="109" spans="1:6">
      <c r="A109" s="11" t="s">
        <v>501</v>
      </c>
      <c r="B109" s="11">
        <v>38</v>
      </c>
      <c r="C109" s="11" t="s">
        <v>175</v>
      </c>
      <c r="D109" s="11" t="s">
        <v>198</v>
      </c>
      <c r="E109" s="11">
        <v>43</v>
      </c>
      <c r="F109" s="11">
        <v>201710</v>
      </c>
    </row>
    <row r="110" spans="1:6">
      <c r="A110" s="11" t="s">
        <v>487</v>
      </c>
      <c r="B110" s="11">
        <v>38</v>
      </c>
      <c r="C110" s="11" t="s">
        <v>175</v>
      </c>
      <c r="D110" s="11" t="s">
        <v>177</v>
      </c>
      <c r="E110" s="11">
        <v>45</v>
      </c>
      <c r="F110" s="11">
        <v>201710</v>
      </c>
    </row>
    <row r="111" spans="1:6">
      <c r="A111" s="11" t="s">
        <v>781</v>
      </c>
      <c r="B111" s="11">
        <v>38</v>
      </c>
      <c r="C111" s="11" t="s">
        <v>175</v>
      </c>
      <c r="D111" s="11" t="s">
        <v>198</v>
      </c>
      <c r="E111" s="11">
        <v>32</v>
      </c>
      <c r="F111" s="11">
        <v>201710</v>
      </c>
    </row>
    <row r="112" spans="1:6">
      <c r="A112" s="11" t="s">
        <v>486</v>
      </c>
      <c r="B112" s="11">
        <v>38</v>
      </c>
      <c r="C112" s="11" t="s">
        <v>175</v>
      </c>
      <c r="D112" s="11" t="s">
        <v>177</v>
      </c>
      <c r="E112" s="11">
        <v>46.25</v>
      </c>
      <c r="F112" s="11">
        <v>201710</v>
      </c>
    </row>
    <row r="113" spans="1:6">
      <c r="A113" s="11" t="s">
        <v>507</v>
      </c>
      <c r="B113" s="11">
        <v>38</v>
      </c>
      <c r="C113" s="11" t="s">
        <v>175</v>
      </c>
      <c r="D113" s="11" t="s">
        <v>198</v>
      </c>
      <c r="E113" s="11">
        <v>8</v>
      </c>
      <c r="F113" s="11">
        <v>201710</v>
      </c>
    </row>
    <row r="114" spans="1:6">
      <c r="A114" s="11" t="s">
        <v>483</v>
      </c>
      <c r="B114" s="11">
        <v>38</v>
      </c>
      <c r="C114" s="11" t="s">
        <v>175</v>
      </c>
      <c r="D114" s="11" t="s">
        <v>185</v>
      </c>
      <c r="E114" s="11">
        <v>8</v>
      </c>
      <c r="F114" s="11">
        <v>201710</v>
      </c>
    </row>
    <row r="115" spans="1:6">
      <c r="A115" s="11" t="s">
        <v>483</v>
      </c>
      <c r="B115" s="11">
        <v>38</v>
      </c>
      <c r="C115" s="11" t="s">
        <v>175</v>
      </c>
      <c r="D115" s="11" t="s">
        <v>177</v>
      </c>
      <c r="E115" s="11">
        <v>8.5</v>
      </c>
      <c r="F115" s="11">
        <v>201710</v>
      </c>
    </row>
    <row r="116" spans="1:6">
      <c r="A116" s="11" t="s">
        <v>483</v>
      </c>
      <c r="B116" s="11">
        <v>38</v>
      </c>
      <c r="C116" s="11" t="s">
        <v>175</v>
      </c>
      <c r="D116" s="11" t="s">
        <v>198</v>
      </c>
      <c r="E116" s="11">
        <v>21</v>
      </c>
      <c r="F116" s="11">
        <v>201710</v>
      </c>
    </row>
    <row r="117" spans="1:6">
      <c r="A117" s="11" t="s">
        <v>483</v>
      </c>
      <c r="B117" s="11">
        <v>38</v>
      </c>
      <c r="C117" s="11" t="s">
        <v>175</v>
      </c>
      <c r="D117" s="11" t="s">
        <v>206</v>
      </c>
      <c r="E117" s="11">
        <v>6.5</v>
      </c>
      <c r="F117" s="11">
        <v>201710</v>
      </c>
    </row>
    <row r="118" spans="1:6">
      <c r="A118" s="11" t="s">
        <v>913</v>
      </c>
      <c r="B118" s="11">
        <v>38</v>
      </c>
      <c r="C118" s="11" t="s">
        <v>185</v>
      </c>
      <c r="D118" s="11" t="s">
        <v>177</v>
      </c>
      <c r="E118" s="11">
        <v>17.989999999999998</v>
      </c>
      <c r="F118" s="11">
        <v>201710</v>
      </c>
    </row>
    <row r="119" spans="1:6">
      <c r="A119" s="11" t="s">
        <v>784</v>
      </c>
      <c r="B119" s="11">
        <v>38</v>
      </c>
      <c r="C119" s="11" t="s">
        <v>175</v>
      </c>
      <c r="D119" s="11" t="s">
        <v>148</v>
      </c>
      <c r="E119" s="11">
        <v>1.5</v>
      </c>
      <c r="F119" s="11">
        <v>201710</v>
      </c>
    </row>
    <row r="120" spans="1:6">
      <c r="A120" s="11" t="s">
        <v>784</v>
      </c>
      <c r="B120" s="11">
        <v>38</v>
      </c>
      <c r="C120" s="11" t="s">
        <v>175</v>
      </c>
      <c r="D120" s="11" t="s">
        <v>182</v>
      </c>
      <c r="E120" s="11">
        <v>3.5</v>
      </c>
      <c r="F120" s="11">
        <v>201710</v>
      </c>
    </row>
    <row r="121" spans="1:6">
      <c r="A121" s="11" t="s">
        <v>784</v>
      </c>
      <c r="B121" s="11">
        <v>38</v>
      </c>
      <c r="C121" s="11" t="s">
        <v>175</v>
      </c>
      <c r="D121" s="11" t="s">
        <v>185</v>
      </c>
      <c r="E121" s="11">
        <v>3.75</v>
      </c>
      <c r="F121" s="11">
        <v>201710</v>
      </c>
    </row>
    <row r="122" spans="1:6">
      <c r="A122" s="11" t="s">
        <v>784</v>
      </c>
      <c r="B122" s="11">
        <v>38</v>
      </c>
      <c r="C122" s="11" t="s">
        <v>175</v>
      </c>
      <c r="D122" s="11" t="s">
        <v>177</v>
      </c>
      <c r="E122" s="11">
        <v>4.25</v>
      </c>
      <c r="F122" s="11">
        <v>201710</v>
      </c>
    </row>
    <row r="123" spans="1:6">
      <c r="A123" s="11" t="s">
        <v>784</v>
      </c>
      <c r="B123" s="11">
        <v>38</v>
      </c>
      <c r="C123" s="11" t="s">
        <v>175</v>
      </c>
      <c r="D123" s="11" t="s">
        <v>198</v>
      </c>
      <c r="E123" s="11">
        <v>5.25</v>
      </c>
      <c r="F123" s="11">
        <v>201710</v>
      </c>
    </row>
    <row r="124" spans="1:6">
      <c r="A124" s="11" t="s">
        <v>784</v>
      </c>
      <c r="B124" s="11">
        <v>38</v>
      </c>
      <c r="C124" s="11" t="s">
        <v>175</v>
      </c>
      <c r="D124" s="11" t="s">
        <v>203</v>
      </c>
      <c r="E124" s="11">
        <v>0.5</v>
      </c>
      <c r="F124" s="11">
        <v>201710</v>
      </c>
    </row>
    <row r="125" spans="1:6">
      <c r="A125" s="11" t="s">
        <v>784</v>
      </c>
      <c r="B125" s="11">
        <v>38</v>
      </c>
      <c r="C125" s="11" t="s">
        <v>175</v>
      </c>
      <c r="D125" s="11" t="s">
        <v>206</v>
      </c>
      <c r="E125" s="11">
        <v>4.5</v>
      </c>
      <c r="F125" s="11">
        <v>201710</v>
      </c>
    </row>
    <row r="126" spans="1:6">
      <c r="A126" s="11" t="s">
        <v>492</v>
      </c>
      <c r="B126" s="11">
        <v>38</v>
      </c>
      <c r="C126" s="11" t="s">
        <v>175</v>
      </c>
      <c r="D126" s="11" t="s">
        <v>206</v>
      </c>
      <c r="E126" s="11">
        <v>38.500000000000007</v>
      </c>
      <c r="F126" s="11">
        <v>201710</v>
      </c>
    </row>
    <row r="127" spans="1:6">
      <c r="A127" s="11" t="s">
        <v>491</v>
      </c>
      <c r="B127" s="11">
        <v>38</v>
      </c>
      <c r="C127" s="11" t="s">
        <v>175</v>
      </c>
      <c r="D127" s="11" t="s">
        <v>206</v>
      </c>
      <c r="E127" s="11">
        <v>44.5</v>
      </c>
      <c r="F127" s="11">
        <v>201710</v>
      </c>
    </row>
    <row r="128" spans="1:6">
      <c r="A128" s="11" t="s">
        <v>1232</v>
      </c>
      <c r="B128" s="11">
        <v>39</v>
      </c>
      <c r="C128" s="11" t="s">
        <v>185</v>
      </c>
      <c r="D128" s="11" t="s">
        <v>206</v>
      </c>
      <c r="E128" s="11">
        <v>58.25</v>
      </c>
      <c r="F128" s="11">
        <v>201710</v>
      </c>
    </row>
    <row r="129" spans="1:6">
      <c r="A129" s="11" t="s">
        <v>715</v>
      </c>
      <c r="B129" s="11">
        <v>39</v>
      </c>
      <c r="C129" s="11" t="s">
        <v>175</v>
      </c>
      <c r="D129" s="11" t="s">
        <v>198</v>
      </c>
      <c r="E129" s="11">
        <v>8</v>
      </c>
      <c r="F129" s="11">
        <v>201710</v>
      </c>
    </row>
    <row r="130" spans="1:6">
      <c r="A130" s="11" t="s">
        <v>466</v>
      </c>
      <c r="B130" s="11">
        <v>39</v>
      </c>
      <c r="C130" s="11" t="s">
        <v>175</v>
      </c>
      <c r="D130" s="11" t="s">
        <v>177</v>
      </c>
      <c r="E130" s="11">
        <v>16.5</v>
      </c>
      <c r="F130" s="11">
        <v>201710</v>
      </c>
    </row>
    <row r="131" spans="1:6">
      <c r="A131" s="11" t="s">
        <v>466</v>
      </c>
      <c r="B131" s="11">
        <v>39</v>
      </c>
      <c r="C131" s="11" t="s">
        <v>175</v>
      </c>
      <c r="D131" s="11" t="s">
        <v>198</v>
      </c>
      <c r="E131" s="11">
        <v>3</v>
      </c>
      <c r="F131" s="11">
        <v>201710</v>
      </c>
    </row>
    <row r="132" spans="1:6">
      <c r="A132" s="11" t="s">
        <v>726</v>
      </c>
      <c r="B132" s="11">
        <v>39</v>
      </c>
      <c r="C132" s="11" t="s">
        <v>175</v>
      </c>
      <c r="D132" s="11" t="s">
        <v>185</v>
      </c>
      <c r="E132" s="11">
        <v>1</v>
      </c>
      <c r="F132" s="11">
        <v>201710</v>
      </c>
    </row>
    <row r="133" spans="1:6">
      <c r="A133" s="11" t="s">
        <v>726</v>
      </c>
      <c r="B133" s="11">
        <v>39</v>
      </c>
      <c r="C133" s="11" t="s">
        <v>175</v>
      </c>
      <c r="D133" s="11" t="s">
        <v>177</v>
      </c>
      <c r="E133" s="11">
        <v>2</v>
      </c>
      <c r="F133" s="11">
        <v>201710</v>
      </c>
    </row>
    <row r="134" spans="1:6">
      <c r="A134" s="11" t="s">
        <v>726</v>
      </c>
      <c r="B134" s="11">
        <v>39</v>
      </c>
      <c r="C134" s="11" t="s">
        <v>175</v>
      </c>
      <c r="D134" s="11" t="s">
        <v>198</v>
      </c>
      <c r="E134" s="11">
        <v>22</v>
      </c>
      <c r="F134" s="11">
        <v>201710</v>
      </c>
    </row>
    <row r="135" spans="1:6">
      <c r="A135" s="11" t="s">
        <v>767</v>
      </c>
      <c r="B135" s="11">
        <v>39</v>
      </c>
      <c r="C135" s="11" t="s">
        <v>175</v>
      </c>
      <c r="D135" s="11" t="s">
        <v>206</v>
      </c>
      <c r="E135" s="11">
        <v>57.32</v>
      </c>
      <c r="F135" s="11">
        <v>201710</v>
      </c>
    </row>
    <row r="136" spans="1:6">
      <c r="A136" s="11" t="s">
        <v>453</v>
      </c>
      <c r="B136" s="11">
        <v>39</v>
      </c>
      <c r="C136" s="11" t="s">
        <v>175</v>
      </c>
      <c r="D136" s="11" t="s">
        <v>177</v>
      </c>
      <c r="E136" s="11">
        <v>12.5</v>
      </c>
      <c r="F136" s="11">
        <v>201710</v>
      </c>
    </row>
    <row r="137" spans="1:6">
      <c r="A137" s="11" t="s">
        <v>453</v>
      </c>
      <c r="B137" s="11">
        <v>39</v>
      </c>
      <c r="C137" s="11" t="s">
        <v>175</v>
      </c>
      <c r="D137" s="11" t="s">
        <v>198</v>
      </c>
      <c r="E137" s="11">
        <v>20.5</v>
      </c>
      <c r="F137" s="11">
        <v>201710</v>
      </c>
    </row>
    <row r="138" spans="1:6">
      <c r="A138" s="11" t="s">
        <v>453</v>
      </c>
      <c r="B138" s="11">
        <v>39</v>
      </c>
      <c r="C138" s="11" t="s">
        <v>175</v>
      </c>
      <c r="D138" s="11" t="s">
        <v>206</v>
      </c>
      <c r="E138" s="11">
        <v>0.5</v>
      </c>
      <c r="F138" s="11">
        <v>201710</v>
      </c>
    </row>
    <row r="139" spans="1:6">
      <c r="A139" s="11" t="s">
        <v>485</v>
      </c>
      <c r="B139" s="11">
        <v>39</v>
      </c>
      <c r="C139" s="11" t="s">
        <v>175</v>
      </c>
      <c r="D139" s="11" t="s">
        <v>185</v>
      </c>
      <c r="E139" s="11">
        <v>32</v>
      </c>
      <c r="F139" s="11">
        <v>201710</v>
      </c>
    </row>
    <row r="140" spans="1:6">
      <c r="A140" s="11" t="s">
        <v>485</v>
      </c>
      <c r="B140" s="11">
        <v>39</v>
      </c>
      <c r="C140" s="11" t="s">
        <v>175</v>
      </c>
      <c r="D140" s="11" t="s">
        <v>206</v>
      </c>
      <c r="E140" s="11">
        <v>10</v>
      </c>
      <c r="F140" s="11">
        <v>201710</v>
      </c>
    </row>
    <row r="141" spans="1:6">
      <c r="A141" s="11" t="s">
        <v>459</v>
      </c>
      <c r="B141" s="11">
        <v>39</v>
      </c>
      <c r="C141" s="11" t="s">
        <v>175</v>
      </c>
      <c r="D141" s="11" t="s">
        <v>198</v>
      </c>
      <c r="E141" s="11">
        <v>40</v>
      </c>
      <c r="F141" s="11">
        <v>201710</v>
      </c>
    </row>
    <row r="142" spans="1:6">
      <c r="A142" s="11" t="s">
        <v>471</v>
      </c>
      <c r="B142" s="11">
        <v>39</v>
      </c>
      <c r="C142" s="11" t="s">
        <v>185</v>
      </c>
      <c r="D142" s="11" t="s">
        <v>182</v>
      </c>
      <c r="E142" s="11">
        <v>1.58</v>
      </c>
      <c r="F142" s="11">
        <v>201710</v>
      </c>
    </row>
    <row r="143" spans="1:6">
      <c r="A143" s="11" t="s">
        <v>471</v>
      </c>
      <c r="B143" s="11">
        <v>39</v>
      </c>
      <c r="C143" s="11" t="s">
        <v>185</v>
      </c>
      <c r="D143" s="11" t="s">
        <v>206</v>
      </c>
      <c r="E143" s="11">
        <v>13.51</v>
      </c>
      <c r="F143" s="11">
        <v>201710</v>
      </c>
    </row>
    <row r="144" spans="1:6">
      <c r="A144" s="11" t="s">
        <v>769</v>
      </c>
      <c r="B144" s="11">
        <v>39</v>
      </c>
      <c r="C144" s="11" t="s">
        <v>185</v>
      </c>
      <c r="D144" s="11" t="s">
        <v>206</v>
      </c>
      <c r="E144" s="11">
        <v>18.670000000000002</v>
      </c>
      <c r="F144" s="11">
        <v>201710</v>
      </c>
    </row>
    <row r="145" spans="1:6">
      <c r="A145" s="11" t="s">
        <v>482</v>
      </c>
      <c r="B145" s="11">
        <v>39</v>
      </c>
      <c r="C145" s="11" t="s">
        <v>175</v>
      </c>
      <c r="D145" s="11" t="s">
        <v>148</v>
      </c>
      <c r="E145" s="11">
        <v>0.75</v>
      </c>
      <c r="F145" s="11">
        <v>201710</v>
      </c>
    </row>
    <row r="146" spans="1:6">
      <c r="A146" s="11" t="s">
        <v>482</v>
      </c>
      <c r="B146" s="11">
        <v>39</v>
      </c>
      <c r="C146" s="11" t="s">
        <v>175</v>
      </c>
      <c r="D146" s="11" t="s">
        <v>182</v>
      </c>
      <c r="E146" s="11">
        <v>3.75</v>
      </c>
      <c r="F146" s="11">
        <v>201710</v>
      </c>
    </row>
    <row r="147" spans="1:6">
      <c r="A147" s="11" t="s">
        <v>482</v>
      </c>
      <c r="B147" s="11">
        <v>39</v>
      </c>
      <c r="C147" s="11" t="s">
        <v>175</v>
      </c>
      <c r="D147" s="11" t="s">
        <v>185</v>
      </c>
      <c r="E147" s="11">
        <v>0.75</v>
      </c>
      <c r="F147" s="11">
        <v>201710</v>
      </c>
    </row>
    <row r="148" spans="1:6">
      <c r="A148" s="11" t="s">
        <v>482</v>
      </c>
      <c r="B148" s="11">
        <v>39</v>
      </c>
      <c r="C148" s="11" t="s">
        <v>175</v>
      </c>
      <c r="D148" s="11" t="s">
        <v>177</v>
      </c>
      <c r="E148" s="11">
        <v>1.5</v>
      </c>
      <c r="F148" s="11">
        <v>201710</v>
      </c>
    </row>
    <row r="149" spans="1:6">
      <c r="A149" s="11" t="s">
        <v>482</v>
      </c>
      <c r="B149" s="11">
        <v>39</v>
      </c>
      <c r="C149" s="11" t="s">
        <v>175</v>
      </c>
      <c r="D149" s="11" t="s">
        <v>198</v>
      </c>
      <c r="E149" s="11">
        <v>24.25</v>
      </c>
      <c r="F149" s="11">
        <v>201710</v>
      </c>
    </row>
    <row r="150" spans="1:6">
      <c r="A150" s="11" t="s">
        <v>482</v>
      </c>
      <c r="B150" s="11">
        <v>39</v>
      </c>
      <c r="C150" s="11" t="s">
        <v>175</v>
      </c>
      <c r="D150" s="11" t="s">
        <v>203</v>
      </c>
      <c r="E150" s="11">
        <v>0.25</v>
      </c>
      <c r="F150" s="11">
        <v>201710</v>
      </c>
    </row>
    <row r="151" spans="1:6">
      <c r="A151" s="11" t="s">
        <v>482</v>
      </c>
      <c r="B151" s="11">
        <v>39</v>
      </c>
      <c r="C151" s="11" t="s">
        <v>175</v>
      </c>
      <c r="D151" s="11" t="s">
        <v>206</v>
      </c>
      <c r="E151" s="11">
        <v>11</v>
      </c>
      <c r="F151" s="11">
        <v>201710</v>
      </c>
    </row>
    <row r="152" spans="1:6">
      <c r="A152" s="11" t="s">
        <v>479</v>
      </c>
      <c r="B152" s="11">
        <v>39</v>
      </c>
      <c r="C152" s="11" t="s">
        <v>175</v>
      </c>
      <c r="D152" s="11" t="s">
        <v>177</v>
      </c>
      <c r="E152" s="11">
        <v>8.5</v>
      </c>
      <c r="F152" s="11">
        <v>201710</v>
      </c>
    </row>
    <row r="153" spans="1:6">
      <c r="A153" s="11" t="s">
        <v>479</v>
      </c>
      <c r="B153" s="11">
        <v>39</v>
      </c>
      <c r="C153" s="11" t="s">
        <v>175</v>
      </c>
      <c r="D153" s="11" t="s">
        <v>198</v>
      </c>
      <c r="E153" s="11">
        <v>38</v>
      </c>
      <c r="F153" s="11">
        <v>201710</v>
      </c>
    </row>
    <row r="154" spans="1:6">
      <c r="A154" s="11" t="s">
        <v>499</v>
      </c>
      <c r="B154" s="11">
        <v>39</v>
      </c>
      <c r="C154" s="11" t="s">
        <v>175</v>
      </c>
      <c r="D154" s="11" t="s">
        <v>206</v>
      </c>
      <c r="E154" s="11">
        <v>48.589999999999996</v>
      </c>
      <c r="F154" s="11">
        <v>201710</v>
      </c>
    </row>
    <row r="155" spans="1:6">
      <c r="A155" s="11" t="s">
        <v>461</v>
      </c>
      <c r="B155" s="11">
        <v>39</v>
      </c>
      <c r="C155" s="11" t="s">
        <v>185</v>
      </c>
      <c r="D155" s="11" t="s">
        <v>182</v>
      </c>
      <c r="E155" s="11">
        <v>16.53</v>
      </c>
      <c r="F155" s="11">
        <v>201710</v>
      </c>
    </row>
    <row r="156" spans="1:6">
      <c r="A156" s="11" t="s">
        <v>467</v>
      </c>
      <c r="B156" s="11">
        <v>39</v>
      </c>
      <c r="C156" s="11" t="s">
        <v>185</v>
      </c>
      <c r="D156" s="11" t="s">
        <v>206</v>
      </c>
      <c r="E156" s="11">
        <v>49.72999999999999</v>
      </c>
      <c r="F156" s="11">
        <v>201710</v>
      </c>
    </row>
    <row r="157" spans="1:6">
      <c r="A157" s="11" t="s">
        <v>775</v>
      </c>
      <c r="B157" s="11">
        <v>39</v>
      </c>
      <c r="C157" s="11" t="s">
        <v>198</v>
      </c>
      <c r="D157" s="11" t="s">
        <v>185</v>
      </c>
      <c r="E157" s="11">
        <v>17.75</v>
      </c>
      <c r="F157" s="11">
        <v>201710</v>
      </c>
    </row>
    <row r="158" spans="1:6">
      <c r="A158" s="11" t="s">
        <v>468</v>
      </c>
      <c r="B158" s="11">
        <v>39</v>
      </c>
      <c r="C158" s="11" t="s">
        <v>185</v>
      </c>
      <c r="D158" s="11" t="s">
        <v>198</v>
      </c>
      <c r="E158" s="11">
        <v>9.76</v>
      </c>
      <c r="F158" s="11">
        <v>201710</v>
      </c>
    </row>
    <row r="159" spans="1:6">
      <c r="A159" s="11" t="s">
        <v>472</v>
      </c>
      <c r="B159" s="11">
        <v>39</v>
      </c>
      <c r="C159" s="11" t="s">
        <v>203</v>
      </c>
      <c r="D159" s="11" t="s">
        <v>198</v>
      </c>
      <c r="E159" s="11">
        <v>43.75</v>
      </c>
      <c r="F159" s="11">
        <v>201710</v>
      </c>
    </row>
    <row r="160" spans="1:6">
      <c r="A160" s="11" t="s">
        <v>480</v>
      </c>
      <c r="B160" s="11">
        <v>39</v>
      </c>
      <c r="C160" s="11" t="s">
        <v>175</v>
      </c>
      <c r="D160" s="11" t="s">
        <v>185</v>
      </c>
      <c r="E160" s="11">
        <v>9</v>
      </c>
      <c r="F160" s="11">
        <v>201710</v>
      </c>
    </row>
    <row r="161" spans="1:6">
      <c r="A161" s="11" t="s">
        <v>481</v>
      </c>
      <c r="B161" s="11">
        <v>39</v>
      </c>
      <c r="C161" s="11" t="s">
        <v>175</v>
      </c>
      <c r="D161" s="11" t="s">
        <v>198</v>
      </c>
      <c r="E161" s="11">
        <v>19</v>
      </c>
      <c r="F161" s="11">
        <v>201710</v>
      </c>
    </row>
    <row r="162" spans="1:6">
      <c r="A162" s="11" t="s">
        <v>777</v>
      </c>
      <c r="B162" s="11">
        <v>39</v>
      </c>
      <c r="C162" s="11" t="s">
        <v>175</v>
      </c>
      <c r="D162" s="11" t="s">
        <v>185</v>
      </c>
      <c r="E162" s="11">
        <v>23.5</v>
      </c>
      <c r="F162" s="11">
        <v>201710</v>
      </c>
    </row>
    <row r="163" spans="1:6">
      <c r="A163" s="11" t="s">
        <v>777</v>
      </c>
      <c r="B163" s="11">
        <v>39</v>
      </c>
      <c r="C163" s="11" t="s">
        <v>175</v>
      </c>
      <c r="D163" s="11" t="s">
        <v>206</v>
      </c>
      <c r="E163" s="11">
        <v>6.5</v>
      </c>
      <c r="F163" s="11">
        <v>201710</v>
      </c>
    </row>
    <row r="164" spans="1:6">
      <c r="A164" s="11" t="s">
        <v>495</v>
      </c>
      <c r="B164" s="11">
        <v>39</v>
      </c>
      <c r="C164" s="11" t="s">
        <v>175</v>
      </c>
      <c r="D164" s="11" t="s">
        <v>206</v>
      </c>
      <c r="E164" s="11">
        <v>36</v>
      </c>
      <c r="F164" s="11">
        <v>201710</v>
      </c>
    </row>
    <row r="165" spans="1:6">
      <c r="A165" s="11" t="s">
        <v>476</v>
      </c>
      <c r="B165" s="11">
        <v>39</v>
      </c>
      <c r="C165" s="11" t="s">
        <v>198</v>
      </c>
      <c r="D165" s="11" t="s">
        <v>206</v>
      </c>
      <c r="E165" s="11">
        <v>13.5</v>
      </c>
      <c r="F165" s="11">
        <v>201710</v>
      </c>
    </row>
    <row r="166" spans="1:6">
      <c r="A166" s="11" t="s">
        <v>501</v>
      </c>
      <c r="B166" s="11">
        <v>39</v>
      </c>
      <c r="C166" s="11" t="s">
        <v>175</v>
      </c>
      <c r="D166" s="11" t="s">
        <v>198</v>
      </c>
      <c r="E166" s="11">
        <v>45</v>
      </c>
      <c r="F166" s="11">
        <v>201710</v>
      </c>
    </row>
    <row r="167" spans="1:6">
      <c r="A167" s="11" t="s">
        <v>487</v>
      </c>
      <c r="B167" s="11">
        <v>39</v>
      </c>
      <c r="C167" s="11" t="s">
        <v>175</v>
      </c>
      <c r="D167" s="11" t="s">
        <v>177</v>
      </c>
      <c r="E167" s="11">
        <v>41.75</v>
      </c>
      <c r="F167" s="11">
        <v>201710</v>
      </c>
    </row>
    <row r="168" spans="1:6">
      <c r="A168" s="11" t="s">
        <v>781</v>
      </c>
      <c r="B168" s="11">
        <v>39</v>
      </c>
      <c r="C168" s="11" t="s">
        <v>175</v>
      </c>
      <c r="D168" s="11" t="s">
        <v>198</v>
      </c>
      <c r="E168" s="11">
        <v>38.5</v>
      </c>
      <c r="F168" s="11">
        <v>201710</v>
      </c>
    </row>
    <row r="169" spans="1:6">
      <c r="A169" s="11" t="s">
        <v>486</v>
      </c>
      <c r="B169" s="11">
        <v>39</v>
      </c>
      <c r="C169" s="11" t="s">
        <v>175</v>
      </c>
      <c r="D169" s="11" t="s">
        <v>177</v>
      </c>
      <c r="E169" s="11">
        <v>43.75</v>
      </c>
      <c r="F169" s="11">
        <v>201710</v>
      </c>
    </row>
    <row r="170" spans="1:6">
      <c r="A170" s="11" t="s">
        <v>483</v>
      </c>
      <c r="B170" s="11">
        <v>39</v>
      </c>
      <c r="C170" s="11" t="s">
        <v>175</v>
      </c>
      <c r="D170" s="11" t="s">
        <v>185</v>
      </c>
      <c r="E170" s="11">
        <v>4.5</v>
      </c>
      <c r="F170" s="11">
        <v>201710</v>
      </c>
    </row>
    <row r="171" spans="1:6">
      <c r="A171" s="11" t="s">
        <v>483</v>
      </c>
      <c r="B171" s="11">
        <v>39</v>
      </c>
      <c r="C171" s="11" t="s">
        <v>175</v>
      </c>
      <c r="D171" s="11" t="s">
        <v>177</v>
      </c>
      <c r="E171" s="11">
        <v>5</v>
      </c>
      <c r="F171" s="11">
        <v>201710</v>
      </c>
    </row>
    <row r="172" spans="1:6">
      <c r="A172" s="11" t="s">
        <v>483</v>
      </c>
      <c r="B172" s="11">
        <v>39</v>
      </c>
      <c r="C172" s="11" t="s">
        <v>175</v>
      </c>
      <c r="D172" s="11" t="s">
        <v>198</v>
      </c>
      <c r="E172" s="11">
        <v>29</v>
      </c>
      <c r="F172" s="11">
        <v>201710</v>
      </c>
    </row>
    <row r="173" spans="1:6">
      <c r="A173" s="11" t="s">
        <v>483</v>
      </c>
      <c r="B173" s="11">
        <v>39</v>
      </c>
      <c r="C173" s="11" t="s">
        <v>175</v>
      </c>
      <c r="D173" s="11" t="s">
        <v>206</v>
      </c>
      <c r="E173" s="11">
        <v>5</v>
      </c>
      <c r="F173" s="11">
        <v>201710</v>
      </c>
    </row>
    <row r="174" spans="1:6">
      <c r="A174" s="11" t="s">
        <v>784</v>
      </c>
      <c r="B174" s="11">
        <v>39</v>
      </c>
      <c r="C174" s="11" t="s">
        <v>175</v>
      </c>
      <c r="D174" s="11" t="s">
        <v>148</v>
      </c>
      <c r="E174" s="11">
        <v>2.5</v>
      </c>
      <c r="F174" s="11">
        <v>201710</v>
      </c>
    </row>
    <row r="175" spans="1:6">
      <c r="A175" s="11" t="s">
        <v>784</v>
      </c>
      <c r="B175" s="11">
        <v>39</v>
      </c>
      <c r="C175" s="11" t="s">
        <v>175</v>
      </c>
      <c r="D175" s="11" t="s">
        <v>182</v>
      </c>
      <c r="E175" s="11">
        <v>2.25</v>
      </c>
      <c r="F175" s="11">
        <v>201710</v>
      </c>
    </row>
    <row r="176" spans="1:6">
      <c r="A176" s="11" t="s">
        <v>784</v>
      </c>
      <c r="B176" s="11">
        <v>39</v>
      </c>
      <c r="C176" s="11" t="s">
        <v>175</v>
      </c>
      <c r="D176" s="11" t="s">
        <v>185</v>
      </c>
      <c r="E176" s="11">
        <v>4.75</v>
      </c>
      <c r="F176" s="11">
        <v>201710</v>
      </c>
    </row>
    <row r="177" spans="1:6">
      <c r="A177" s="11" t="s">
        <v>784</v>
      </c>
      <c r="B177" s="11">
        <v>39</v>
      </c>
      <c r="C177" s="11" t="s">
        <v>175</v>
      </c>
      <c r="D177" s="11" t="s">
        <v>177</v>
      </c>
      <c r="E177" s="11">
        <v>3.25</v>
      </c>
      <c r="F177" s="11">
        <v>201710</v>
      </c>
    </row>
    <row r="178" spans="1:6">
      <c r="A178" s="11" t="s">
        <v>784</v>
      </c>
      <c r="B178" s="11">
        <v>39</v>
      </c>
      <c r="C178" s="11" t="s">
        <v>175</v>
      </c>
      <c r="D178" s="11" t="s">
        <v>198</v>
      </c>
      <c r="E178" s="11">
        <v>4.75</v>
      </c>
      <c r="F178" s="11">
        <v>201710</v>
      </c>
    </row>
    <row r="179" spans="1:6">
      <c r="A179" s="11" t="s">
        <v>784</v>
      </c>
      <c r="B179" s="11">
        <v>39</v>
      </c>
      <c r="C179" s="11" t="s">
        <v>175</v>
      </c>
      <c r="D179" s="11" t="s">
        <v>203</v>
      </c>
      <c r="E179" s="11">
        <v>1.5</v>
      </c>
      <c r="F179" s="11">
        <v>201710</v>
      </c>
    </row>
    <row r="180" spans="1:6">
      <c r="A180" s="11" t="s">
        <v>784</v>
      </c>
      <c r="B180" s="11">
        <v>39</v>
      </c>
      <c r="C180" s="11" t="s">
        <v>175</v>
      </c>
      <c r="D180" s="11" t="s">
        <v>206</v>
      </c>
      <c r="E180" s="11">
        <v>4.25</v>
      </c>
      <c r="F180" s="11">
        <v>201710</v>
      </c>
    </row>
    <row r="181" spans="1:6">
      <c r="A181" s="11" t="s">
        <v>784</v>
      </c>
      <c r="B181" s="11">
        <v>39</v>
      </c>
      <c r="C181" s="11" t="s">
        <v>175</v>
      </c>
      <c r="D181" s="11" t="s">
        <v>211</v>
      </c>
      <c r="E181" s="11">
        <v>0.5</v>
      </c>
      <c r="F181" s="11">
        <v>201710</v>
      </c>
    </row>
    <row r="182" spans="1:6">
      <c r="A182" s="11" t="s">
        <v>492</v>
      </c>
      <c r="B182" s="11">
        <v>39</v>
      </c>
      <c r="C182" s="11" t="s">
        <v>175</v>
      </c>
      <c r="D182" s="11" t="s">
        <v>206</v>
      </c>
      <c r="E182" s="11">
        <v>52.239999999999995</v>
      </c>
      <c r="F182" s="11">
        <v>201710</v>
      </c>
    </row>
    <row r="183" spans="1:6">
      <c r="A183" s="11" t="s">
        <v>491</v>
      </c>
      <c r="B183" s="11">
        <v>39</v>
      </c>
      <c r="C183" s="11" t="s">
        <v>175</v>
      </c>
      <c r="D183" s="11" t="s">
        <v>206</v>
      </c>
      <c r="E183" s="11">
        <v>46</v>
      </c>
      <c r="F183" s="11">
        <v>201710</v>
      </c>
    </row>
    <row r="184" spans="1:6">
      <c r="A184" s="11" t="s">
        <v>478</v>
      </c>
      <c r="B184" s="11">
        <v>37</v>
      </c>
      <c r="C184" s="11" t="s">
        <v>175</v>
      </c>
      <c r="D184" s="11" t="s">
        <v>206</v>
      </c>
      <c r="E184" s="11">
        <v>19</v>
      </c>
      <c r="F184" s="11">
        <v>201710</v>
      </c>
    </row>
    <row r="185" spans="1:6">
      <c r="A185" s="11" t="s">
        <v>478</v>
      </c>
      <c r="B185" s="11">
        <v>38</v>
      </c>
      <c r="C185" s="11" t="s">
        <v>175</v>
      </c>
      <c r="D185" s="11" t="s">
        <v>206</v>
      </c>
      <c r="E185" s="11">
        <v>8.5</v>
      </c>
      <c r="F185" s="11">
        <v>201710</v>
      </c>
    </row>
    <row r="186" spans="1:6">
      <c r="A186" s="11" t="s">
        <v>478</v>
      </c>
      <c r="B186" s="11">
        <v>39</v>
      </c>
      <c r="C186" s="11" t="s">
        <v>175</v>
      </c>
      <c r="D186" s="11" t="s">
        <v>206</v>
      </c>
      <c r="E186" s="11">
        <v>10</v>
      </c>
      <c r="F186" s="11">
        <v>201710</v>
      </c>
    </row>
    <row r="187" spans="1:6">
      <c r="A187" s="11" t="s">
        <v>708</v>
      </c>
      <c r="B187" s="11">
        <v>39</v>
      </c>
      <c r="C187" s="11" t="s">
        <v>203</v>
      </c>
      <c r="D187" s="11" t="s">
        <v>185</v>
      </c>
      <c r="E187" s="11">
        <v>5.75</v>
      </c>
      <c r="F187" s="11">
        <v>201711</v>
      </c>
    </row>
    <row r="188" spans="1:6">
      <c r="A188" s="11" t="s">
        <v>708</v>
      </c>
      <c r="B188" s="11">
        <v>39</v>
      </c>
      <c r="C188" s="11" t="s">
        <v>203</v>
      </c>
      <c r="D188" s="11" t="s">
        <v>177</v>
      </c>
      <c r="E188" s="11">
        <v>19.380000000000003</v>
      </c>
      <c r="F188" s="11">
        <v>201711</v>
      </c>
    </row>
    <row r="189" spans="1:6">
      <c r="A189" s="11" t="s">
        <v>708</v>
      </c>
      <c r="B189" s="11">
        <v>39</v>
      </c>
      <c r="C189" s="11" t="s">
        <v>203</v>
      </c>
      <c r="D189" s="11" t="s">
        <v>198</v>
      </c>
      <c r="E189" s="11">
        <v>24.939999999999998</v>
      </c>
      <c r="F189" s="11">
        <v>201711</v>
      </c>
    </row>
    <row r="190" spans="1:6">
      <c r="A190" s="11" t="s">
        <v>497</v>
      </c>
      <c r="B190" s="11">
        <v>37</v>
      </c>
      <c r="C190" s="11" t="s">
        <v>177</v>
      </c>
      <c r="D190" s="11" t="s">
        <v>198</v>
      </c>
      <c r="E190" s="11">
        <v>43</v>
      </c>
      <c r="F190" s="11">
        <v>201711</v>
      </c>
    </row>
    <row r="191" spans="1:6">
      <c r="A191" s="11" t="s">
        <v>497</v>
      </c>
      <c r="B191" s="11">
        <v>38</v>
      </c>
      <c r="C191" s="11" t="s">
        <v>177</v>
      </c>
      <c r="D191" s="11" t="s">
        <v>198</v>
      </c>
      <c r="E191" s="11">
        <v>47.25</v>
      </c>
      <c r="F191" s="11">
        <v>201711</v>
      </c>
    </row>
    <row r="192" spans="1:6">
      <c r="A192" s="11" t="s">
        <v>497</v>
      </c>
      <c r="B192" s="11">
        <v>39</v>
      </c>
      <c r="C192" s="11" t="s">
        <v>177</v>
      </c>
      <c r="D192" s="11" t="s">
        <v>198</v>
      </c>
      <c r="E192" s="11">
        <v>45.25</v>
      </c>
      <c r="F192" s="11">
        <v>201711</v>
      </c>
    </row>
    <row r="193" spans="1:6">
      <c r="A193" s="11" t="s">
        <v>488</v>
      </c>
      <c r="B193" s="11">
        <v>37</v>
      </c>
      <c r="C193" s="11" t="s">
        <v>175</v>
      </c>
      <c r="D193" s="11" t="s">
        <v>198</v>
      </c>
      <c r="E193" s="11">
        <v>52.5</v>
      </c>
      <c r="F193" s="11">
        <v>201711</v>
      </c>
    </row>
    <row r="194" spans="1:6">
      <c r="A194" s="11" t="s">
        <v>488</v>
      </c>
      <c r="B194" s="11">
        <v>38</v>
      </c>
      <c r="C194" s="11" t="s">
        <v>175</v>
      </c>
      <c r="D194" s="11" t="s">
        <v>177</v>
      </c>
      <c r="E194" s="11">
        <v>40.5</v>
      </c>
      <c r="F194" s="11">
        <v>201711</v>
      </c>
    </row>
    <row r="195" spans="1:6">
      <c r="A195" s="11" t="s">
        <v>788</v>
      </c>
      <c r="B195" s="11">
        <v>37</v>
      </c>
      <c r="C195" s="11" t="s">
        <v>185</v>
      </c>
      <c r="D195" s="11" t="s">
        <v>198</v>
      </c>
      <c r="E195" s="11">
        <v>8.67</v>
      </c>
      <c r="F195" s="11">
        <v>201711</v>
      </c>
    </row>
    <row r="196" spans="1:6">
      <c r="A196" s="11" t="s">
        <v>598</v>
      </c>
      <c r="B196" s="11">
        <v>37</v>
      </c>
      <c r="C196" s="11" t="s">
        <v>203</v>
      </c>
      <c r="D196" s="11" t="s">
        <v>198</v>
      </c>
      <c r="E196" s="11">
        <v>18.25</v>
      </c>
      <c r="F196" s="11">
        <v>201711</v>
      </c>
    </row>
    <row r="197" spans="1:6">
      <c r="A197" s="11" t="s">
        <v>598</v>
      </c>
      <c r="B197" s="11">
        <v>38</v>
      </c>
      <c r="C197" s="11" t="s">
        <v>203</v>
      </c>
      <c r="D197" s="11" t="s">
        <v>198</v>
      </c>
      <c r="E197" s="11">
        <v>19.25</v>
      </c>
      <c r="F197" s="11">
        <v>201711</v>
      </c>
    </row>
    <row r="198" spans="1:6">
      <c r="A198" s="11" t="s">
        <v>598</v>
      </c>
      <c r="B198" s="11">
        <v>39</v>
      </c>
      <c r="C198" s="11" t="s">
        <v>203</v>
      </c>
      <c r="D198" s="11" t="s">
        <v>198</v>
      </c>
      <c r="E198" s="11">
        <v>16.25</v>
      </c>
      <c r="F198" s="11">
        <v>201711</v>
      </c>
    </row>
    <row r="199" spans="1:6">
      <c r="A199" s="11" t="s">
        <v>498</v>
      </c>
      <c r="B199" s="11">
        <v>39</v>
      </c>
      <c r="C199" s="11" t="s">
        <v>175</v>
      </c>
      <c r="D199" s="11" t="s">
        <v>206</v>
      </c>
      <c r="E199" s="11">
        <v>40</v>
      </c>
      <c r="F199" s="11">
        <v>201711</v>
      </c>
    </row>
    <row r="200" spans="1:6">
      <c r="A200" s="11" t="s">
        <v>494</v>
      </c>
      <c r="B200" s="11">
        <v>39</v>
      </c>
      <c r="C200" s="11" t="s">
        <v>175</v>
      </c>
      <c r="D200" s="11" t="s">
        <v>206</v>
      </c>
      <c r="E200" s="11">
        <v>46.830000000000005</v>
      </c>
      <c r="F200" s="11">
        <v>201711</v>
      </c>
    </row>
    <row r="201" spans="1:6">
      <c r="A201" s="11" t="s">
        <v>490</v>
      </c>
      <c r="B201" s="11">
        <v>37</v>
      </c>
      <c r="C201" s="11" t="s">
        <v>203</v>
      </c>
      <c r="D201" s="11" t="s">
        <v>198</v>
      </c>
      <c r="E201" s="11">
        <v>40.5</v>
      </c>
      <c r="F201" s="11">
        <v>201711</v>
      </c>
    </row>
    <row r="202" spans="1:6">
      <c r="A202" s="11" t="s">
        <v>490</v>
      </c>
      <c r="B202" s="11">
        <v>38</v>
      </c>
      <c r="C202" s="11" t="s">
        <v>203</v>
      </c>
      <c r="D202" s="11" t="s">
        <v>198</v>
      </c>
      <c r="E202" s="11">
        <v>40</v>
      </c>
      <c r="F202" s="11">
        <v>201711</v>
      </c>
    </row>
    <row r="203" spans="1:6">
      <c r="A203" s="11" t="s">
        <v>490</v>
      </c>
      <c r="B203" s="11">
        <v>39</v>
      </c>
      <c r="C203" s="11" t="s">
        <v>203</v>
      </c>
      <c r="D203" s="11" t="s">
        <v>198</v>
      </c>
      <c r="E203" s="11">
        <v>42.5</v>
      </c>
      <c r="F203" s="11">
        <v>201711</v>
      </c>
    </row>
    <row r="204" spans="1:6">
      <c r="A204" s="11" t="s">
        <v>913</v>
      </c>
      <c r="B204" s="11">
        <v>39</v>
      </c>
      <c r="C204" s="11" t="s">
        <v>185</v>
      </c>
      <c r="D204" s="11" t="s">
        <v>177</v>
      </c>
      <c r="E204" s="11">
        <v>17.170000000000002</v>
      </c>
      <c r="F204" s="11">
        <v>201711</v>
      </c>
    </row>
    <row r="205" spans="1:6">
      <c r="A205" s="11" t="s">
        <v>1232</v>
      </c>
      <c r="B205" s="11">
        <v>40</v>
      </c>
      <c r="C205" s="11" t="s">
        <v>185</v>
      </c>
      <c r="D205" s="11" t="s">
        <v>198</v>
      </c>
      <c r="E205" s="11">
        <v>30.51</v>
      </c>
      <c r="F205" s="11">
        <v>201711</v>
      </c>
    </row>
    <row r="206" spans="1:6">
      <c r="A206" s="11" t="s">
        <v>708</v>
      </c>
      <c r="B206" s="11">
        <v>40</v>
      </c>
      <c r="C206" s="11" t="s">
        <v>203</v>
      </c>
      <c r="D206" s="11" t="s">
        <v>185</v>
      </c>
      <c r="E206" s="11">
        <v>3.629999999999999</v>
      </c>
      <c r="F206" s="11">
        <v>201711</v>
      </c>
    </row>
    <row r="207" spans="1:6">
      <c r="A207" s="11" t="s">
        <v>708</v>
      </c>
      <c r="B207" s="11">
        <v>40</v>
      </c>
      <c r="C207" s="11" t="s">
        <v>203</v>
      </c>
      <c r="D207" s="11" t="s">
        <v>198</v>
      </c>
      <c r="E207" s="11">
        <v>42.7</v>
      </c>
      <c r="F207" s="11">
        <v>201711</v>
      </c>
    </row>
    <row r="208" spans="1:6">
      <c r="A208" s="11" t="s">
        <v>715</v>
      </c>
      <c r="B208" s="11">
        <v>40</v>
      </c>
      <c r="C208" s="11" t="s">
        <v>175</v>
      </c>
      <c r="D208" s="11" t="s">
        <v>198</v>
      </c>
      <c r="E208" s="11">
        <v>8</v>
      </c>
      <c r="F208" s="11">
        <v>201711</v>
      </c>
    </row>
    <row r="209" spans="1:6">
      <c r="A209" s="11" t="s">
        <v>466</v>
      </c>
      <c r="B209" s="11">
        <v>40</v>
      </c>
      <c r="C209" s="11" t="s">
        <v>175</v>
      </c>
      <c r="D209" s="11" t="s">
        <v>198</v>
      </c>
      <c r="E209" s="11">
        <v>1</v>
      </c>
      <c r="F209" s="11">
        <v>201711</v>
      </c>
    </row>
    <row r="210" spans="1:6">
      <c r="A210" s="11" t="s">
        <v>726</v>
      </c>
      <c r="B210" s="11">
        <v>40</v>
      </c>
      <c r="C210" s="11" t="s">
        <v>175</v>
      </c>
      <c r="D210" s="11" t="s">
        <v>185</v>
      </c>
      <c r="E210" s="11">
        <v>1</v>
      </c>
      <c r="F210" s="11">
        <v>201711</v>
      </c>
    </row>
    <row r="211" spans="1:6">
      <c r="A211" s="11" t="s">
        <v>726</v>
      </c>
      <c r="B211" s="11">
        <v>40</v>
      </c>
      <c r="C211" s="11" t="s">
        <v>175</v>
      </c>
      <c r="D211" s="11" t="s">
        <v>177</v>
      </c>
      <c r="E211" s="11">
        <v>1</v>
      </c>
      <c r="F211" s="11">
        <v>201711</v>
      </c>
    </row>
    <row r="212" spans="1:6">
      <c r="A212" s="11" t="s">
        <v>726</v>
      </c>
      <c r="B212" s="11">
        <v>40</v>
      </c>
      <c r="C212" s="11" t="s">
        <v>175</v>
      </c>
      <c r="D212" s="11" t="s">
        <v>198</v>
      </c>
      <c r="E212" s="11">
        <v>23</v>
      </c>
      <c r="F212" s="11">
        <v>201711</v>
      </c>
    </row>
    <row r="213" spans="1:6">
      <c r="A213" s="11" t="s">
        <v>493</v>
      </c>
      <c r="B213" s="11">
        <v>40</v>
      </c>
      <c r="C213" s="11" t="s">
        <v>148</v>
      </c>
      <c r="D213" s="11" t="s">
        <v>177</v>
      </c>
      <c r="E213" s="11">
        <v>20</v>
      </c>
      <c r="F213" s="11">
        <v>201711</v>
      </c>
    </row>
    <row r="214" spans="1:6">
      <c r="A214" s="11" t="s">
        <v>458</v>
      </c>
      <c r="B214" s="11">
        <v>40</v>
      </c>
      <c r="C214" s="11" t="s">
        <v>185</v>
      </c>
      <c r="D214" s="11" t="s">
        <v>182</v>
      </c>
      <c r="E214" s="11">
        <v>14.25</v>
      </c>
      <c r="F214" s="11">
        <v>201711</v>
      </c>
    </row>
    <row r="215" spans="1:6">
      <c r="A215" s="11" t="s">
        <v>458</v>
      </c>
      <c r="B215" s="11">
        <v>40</v>
      </c>
      <c r="C215" s="11" t="s">
        <v>185</v>
      </c>
      <c r="D215" s="11" t="s">
        <v>177</v>
      </c>
      <c r="E215" s="11">
        <v>0.5</v>
      </c>
      <c r="F215" s="11">
        <v>201711</v>
      </c>
    </row>
    <row r="216" spans="1:6">
      <c r="A216" s="11" t="s">
        <v>458</v>
      </c>
      <c r="B216" s="11">
        <v>40</v>
      </c>
      <c r="C216" s="11" t="s">
        <v>185</v>
      </c>
      <c r="D216" s="11" t="s">
        <v>198</v>
      </c>
      <c r="E216" s="11">
        <v>1.25</v>
      </c>
      <c r="F216" s="11">
        <v>201711</v>
      </c>
    </row>
    <row r="217" spans="1:6">
      <c r="A217" s="11" t="s">
        <v>458</v>
      </c>
      <c r="B217" s="11">
        <v>40</v>
      </c>
      <c r="C217" s="11" t="s">
        <v>185</v>
      </c>
      <c r="D217" s="11" t="s">
        <v>206</v>
      </c>
      <c r="E217" s="11">
        <v>2.25</v>
      </c>
      <c r="F217" s="11">
        <v>201711</v>
      </c>
    </row>
    <row r="218" spans="1:6">
      <c r="A218" s="11" t="s">
        <v>767</v>
      </c>
      <c r="B218" s="11">
        <v>40</v>
      </c>
      <c r="C218" s="11" t="s">
        <v>175</v>
      </c>
      <c r="D218" s="11" t="s">
        <v>206</v>
      </c>
      <c r="E218" s="11">
        <v>54.25</v>
      </c>
      <c r="F218" s="11">
        <v>201711</v>
      </c>
    </row>
    <row r="219" spans="1:6">
      <c r="A219" s="11" t="s">
        <v>453</v>
      </c>
      <c r="B219" s="11">
        <v>40</v>
      </c>
      <c r="C219" s="11" t="s">
        <v>175</v>
      </c>
      <c r="D219" s="11" t="s">
        <v>177</v>
      </c>
      <c r="E219" s="11">
        <v>12.75</v>
      </c>
      <c r="F219" s="11">
        <v>201711</v>
      </c>
    </row>
    <row r="220" spans="1:6">
      <c r="A220" s="11" t="s">
        <v>453</v>
      </c>
      <c r="B220" s="11">
        <v>40</v>
      </c>
      <c r="C220" s="11" t="s">
        <v>175</v>
      </c>
      <c r="D220" s="11" t="s">
        <v>198</v>
      </c>
      <c r="E220" s="11">
        <v>19.25</v>
      </c>
      <c r="F220" s="11">
        <v>201711</v>
      </c>
    </row>
    <row r="221" spans="1:6">
      <c r="A221" s="11" t="s">
        <v>453</v>
      </c>
      <c r="B221" s="11">
        <v>40</v>
      </c>
      <c r="C221" s="11" t="s">
        <v>175</v>
      </c>
      <c r="D221" s="11" t="s">
        <v>206</v>
      </c>
      <c r="E221" s="11">
        <v>0.5</v>
      </c>
      <c r="F221" s="11">
        <v>201711</v>
      </c>
    </row>
    <row r="222" spans="1:6">
      <c r="A222" s="11" t="s">
        <v>786</v>
      </c>
      <c r="B222" s="11">
        <v>40</v>
      </c>
      <c r="C222" s="11" t="s">
        <v>198</v>
      </c>
      <c r="D222" s="11" t="s">
        <v>185</v>
      </c>
      <c r="E222" s="11">
        <v>3.5</v>
      </c>
      <c r="F222" s="11">
        <v>201711</v>
      </c>
    </row>
    <row r="223" spans="1:6">
      <c r="A223" s="11" t="s">
        <v>485</v>
      </c>
      <c r="B223" s="11">
        <v>40</v>
      </c>
      <c r="C223" s="11" t="s">
        <v>175</v>
      </c>
      <c r="D223" s="11" t="s">
        <v>185</v>
      </c>
      <c r="E223" s="11">
        <v>20.5</v>
      </c>
      <c r="F223" s="11">
        <v>201711</v>
      </c>
    </row>
    <row r="224" spans="1:6">
      <c r="A224" s="11" t="s">
        <v>485</v>
      </c>
      <c r="B224" s="11">
        <v>40</v>
      </c>
      <c r="C224" s="11" t="s">
        <v>175</v>
      </c>
      <c r="D224" s="11" t="s">
        <v>206</v>
      </c>
      <c r="E224" s="11">
        <v>2</v>
      </c>
      <c r="F224" s="11">
        <v>201711</v>
      </c>
    </row>
    <row r="225" spans="1:6">
      <c r="A225" s="11" t="s">
        <v>598</v>
      </c>
      <c r="B225" s="11">
        <v>40</v>
      </c>
      <c r="C225" s="11" t="s">
        <v>203</v>
      </c>
      <c r="D225" s="11" t="s">
        <v>198</v>
      </c>
      <c r="E225" s="11">
        <v>20</v>
      </c>
      <c r="F225" s="11">
        <v>201711</v>
      </c>
    </row>
    <row r="226" spans="1:6">
      <c r="A226" s="11" t="s">
        <v>459</v>
      </c>
      <c r="B226" s="11">
        <v>40</v>
      </c>
      <c r="C226" s="11" t="s">
        <v>175</v>
      </c>
      <c r="D226" s="11" t="s">
        <v>198</v>
      </c>
      <c r="E226" s="11">
        <v>40</v>
      </c>
      <c r="F226" s="11">
        <v>201711</v>
      </c>
    </row>
    <row r="227" spans="1:6">
      <c r="A227" s="11" t="s">
        <v>471</v>
      </c>
      <c r="B227" s="11">
        <v>40</v>
      </c>
      <c r="C227" s="11" t="s">
        <v>185</v>
      </c>
      <c r="D227" s="11" t="s">
        <v>182</v>
      </c>
      <c r="E227" s="11">
        <v>4.5</v>
      </c>
      <c r="F227" s="11">
        <v>201711</v>
      </c>
    </row>
    <row r="228" spans="1:6">
      <c r="A228" s="11" t="s">
        <v>471</v>
      </c>
      <c r="B228" s="11">
        <v>40</v>
      </c>
      <c r="C228" s="11" t="s">
        <v>185</v>
      </c>
      <c r="D228" s="11" t="s">
        <v>206</v>
      </c>
      <c r="E228" s="11">
        <v>41.92</v>
      </c>
      <c r="F228" s="11">
        <v>201711</v>
      </c>
    </row>
    <row r="229" spans="1:6">
      <c r="A229" s="11" t="s">
        <v>769</v>
      </c>
      <c r="B229" s="11">
        <v>40</v>
      </c>
      <c r="C229" s="11" t="s">
        <v>185</v>
      </c>
      <c r="D229" s="11" t="s">
        <v>177</v>
      </c>
      <c r="E229" s="11">
        <v>14.25</v>
      </c>
      <c r="F229" s="11">
        <v>201711</v>
      </c>
    </row>
    <row r="230" spans="1:6">
      <c r="A230" s="11" t="s">
        <v>482</v>
      </c>
      <c r="B230" s="11">
        <v>40</v>
      </c>
      <c r="C230" s="11" t="s">
        <v>175</v>
      </c>
      <c r="D230" s="11" t="s">
        <v>148</v>
      </c>
      <c r="E230" s="11">
        <v>0.25</v>
      </c>
      <c r="F230" s="11">
        <v>201711</v>
      </c>
    </row>
    <row r="231" spans="1:6">
      <c r="A231" s="11" t="s">
        <v>482</v>
      </c>
      <c r="B231" s="11">
        <v>40</v>
      </c>
      <c r="C231" s="11" t="s">
        <v>175</v>
      </c>
      <c r="D231" s="11" t="s">
        <v>182</v>
      </c>
      <c r="E231" s="11">
        <v>9</v>
      </c>
      <c r="F231" s="11">
        <v>201711</v>
      </c>
    </row>
    <row r="232" spans="1:6">
      <c r="A232" s="11" t="s">
        <v>482</v>
      </c>
      <c r="B232" s="11">
        <v>40</v>
      </c>
      <c r="C232" s="11" t="s">
        <v>175</v>
      </c>
      <c r="D232" s="11" t="s">
        <v>185</v>
      </c>
      <c r="E232" s="11">
        <v>1.25</v>
      </c>
      <c r="F232" s="11">
        <v>201711</v>
      </c>
    </row>
    <row r="233" spans="1:6">
      <c r="A233" s="11" t="s">
        <v>482</v>
      </c>
      <c r="B233" s="11">
        <v>40</v>
      </c>
      <c r="C233" s="11" t="s">
        <v>175</v>
      </c>
      <c r="D233" s="11" t="s">
        <v>177</v>
      </c>
      <c r="E233" s="11">
        <v>3.25</v>
      </c>
      <c r="F233" s="11">
        <v>201711</v>
      </c>
    </row>
    <row r="234" spans="1:6">
      <c r="A234" s="11" t="s">
        <v>482</v>
      </c>
      <c r="B234" s="11">
        <v>40</v>
      </c>
      <c r="C234" s="11" t="s">
        <v>175</v>
      </c>
      <c r="D234" s="11" t="s">
        <v>198</v>
      </c>
      <c r="E234" s="11">
        <v>29.75</v>
      </c>
      <c r="F234" s="11">
        <v>201711</v>
      </c>
    </row>
    <row r="235" spans="1:6">
      <c r="A235" s="11" t="s">
        <v>482</v>
      </c>
      <c r="B235" s="11">
        <v>40</v>
      </c>
      <c r="C235" s="11" t="s">
        <v>175</v>
      </c>
      <c r="D235" s="11" t="s">
        <v>203</v>
      </c>
      <c r="E235" s="11">
        <v>0.25</v>
      </c>
      <c r="F235" s="11">
        <v>201711</v>
      </c>
    </row>
    <row r="236" spans="1:6">
      <c r="A236" s="11" t="s">
        <v>482</v>
      </c>
      <c r="B236" s="11">
        <v>40</v>
      </c>
      <c r="C236" s="11" t="s">
        <v>175</v>
      </c>
      <c r="D236" s="11" t="s">
        <v>206</v>
      </c>
      <c r="E236" s="11">
        <v>6.5</v>
      </c>
      <c r="F236" s="11">
        <v>201711</v>
      </c>
    </row>
    <row r="237" spans="1:6">
      <c r="A237" s="11" t="s">
        <v>498</v>
      </c>
      <c r="B237" s="11">
        <v>40</v>
      </c>
      <c r="C237" s="11" t="s">
        <v>175</v>
      </c>
      <c r="D237" s="11" t="s">
        <v>206</v>
      </c>
      <c r="E237" s="11">
        <v>42.67</v>
      </c>
      <c r="F237" s="11">
        <v>201711</v>
      </c>
    </row>
    <row r="238" spans="1:6">
      <c r="A238" s="11" t="s">
        <v>479</v>
      </c>
      <c r="B238" s="11">
        <v>40</v>
      </c>
      <c r="C238" s="11" t="s">
        <v>175</v>
      </c>
      <c r="D238" s="11" t="s">
        <v>177</v>
      </c>
      <c r="E238" s="11">
        <v>9.5</v>
      </c>
      <c r="F238" s="11">
        <v>201711</v>
      </c>
    </row>
    <row r="239" spans="1:6">
      <c r="A239" s="11" t="s">
        <v>479</v>
      </c>
      <c r="B239" s="11">
        <v>40</v>
      </c>
      <c r="C239" s="11" t="s">
        <v>175</v>
      </c>
      <c r="D239" s="11" t="s">
        <v>198</v>
      </c>
      <c r="E239" s="11">
        <v>25.5</v>
      </c>
      <c r="F239" s="11">
        <v>201711</v>
      </c>
    </row>
    <row r="240" spans="1:6">
      <c r="A240" s="11" t="s">
        <v>499</v>
      </c>
      <c r="B240" s="11">
        <v>40</v>
      </c>
      <c r="C240" s="11" t="s">
        <v>175</v>
      </c>
      <c r="D240" s="11" t="s">
        <v>206</v>
      </c>
      <c r="E240" s="11">
        <v>31</v>
      </c>
      <c r="F240" s="11">
        <v>201711</v>
      </c>
    </row>
    <row r="241" spans="1:6">
      <c r="A241" s="11" t="s">
        <v>461</v>
      </c>
      <c r="B241" s="11">
        <v>40</v>
      </c>
      <c r="C241" s="11" t="s">
        <v>185</v>
      </c>
      <c r="D241" s="11" t="s">
        <v>182</v>
      </c>
      <c r="E241" s="11">
        <v>32.870000000000005</v>
      </c>
      <c r="F241" s="11">
        <v>201711</v>
      </c>
    </row>
    <row r="242" spans="1:6">
      <c r="A242" s="11" t="s">
        <v>494</v>
      </c>
      <c r="B242" s="11">
        <v>40</v>
      </c>
      <c r="C242" s="11" t="s">
        <v>175</v>
      </c>
      <c r="D242" s="11" t="s">
        <v>206</v>
      </c>
      <c r="E242" s="11">
        <v>59.24</v>
      </c>
      <c r="F242" s="11">
        <v>201711</v>
      </c>
    </row>
    <row r="243" spans="1:6">
      <c r="A243" s="11" t="s">
        <v>455</v>
      </c>
      <c r="B243" s="11">
        <v>40</v>
      </c>
      <c r="C243" s="11" t="s">
        <v>185</v>
      </c>
      <c r="D243" s="11" t="s">
        <v>177</v>
      </c>
      <c r="E243" s="11">
        <v>9</v>
      </c>
      <c r="F243" s="11">
        <v>201711</v>
      </c>
    </row>
    <row r="244" spans="1:6">
      <c r="A244" s="11" t="s">
        <v>467</v>
      </c>
      <c r="B244" s="11">
        <v>40</v>
      </c>
      <c r="C244" s="11" t="s">
        <v>185</v>
      </c>
      <c r="D244" s="11" t="s">
        <v>206</v>
      </c>
      <c r="E244" s="11">
        <v>56.49</v>
      </c>
      <c r="F244" s="11">
        <v>201711</v>
      </c>
    </row>
    <row r="245" spans="1:6">
      <c r="A245" s="11" t="s">
        <v>774</v>
      </c>
      <c r="B245" s="11">
        <v>40</v>
      </c>
      <c r="C245" s="11" t="s">
        <v>175</v>
      </c>
      <c r="D245" s="11" t="s">
        <v>198</v>
      </c>
      <c r="E245" s="11">
        <v>51.75</v>
      </c>
      <c r="F245" s="11">
        <v>201711</v>
      </c>
    </row>
    <row r="246" spans="1:6">
      <c r="A246" s="11" t="s">
        <v>775</v>
      </c>
      <c r="B246" s="11">
        <v>40</v>
      </c>
      <c r="C246" s="11" t="s">
        <v>198</v>
      </c>
      <c r="D246" s="11" t="s">
        <v>185</v>
      </c>
      <c r="E246" s="11">
        <v>39.26</v>
      </c>
      <c r="F246" s="11">
        <v>201711</v>
      </c>
    </row>
    <row r="247" spans="1:6">
      <c r="A247" s="11" t="s">
        <v>480</v>
      </c>
      <c r="B247" s="11">
        <v>40</v>
      </c>
      <c r="C247" s="11" t="s">
        <v>175</v>
      </c>
      <c r="D247" s="11" t="s">
        <v>185</v>
      </c>
      <c r="E247" s="11">
        <v>11</v>
      </c>
      <c r="F247" s="11">
        <v>201711</v>
      </c>
    </row>
    <row r="248" spans="1:6">
      <c r="A248" s="11" t="s">
        <v>481</v>
      </c>
      <c r="B248" s="11">
        <v>40</v>
      </c>
      <c r="C248" s="11" t="s">
        <v>175</v>
      </c>
      <c r="D248" s="11" t="s">
        <v>198</v>
      </c>
      <c r="E248" s="11">
        <v>15.5</v>
      </c>
      <c r="F248" s="11">
        <v>201711</v>
      </c>
    </row>
    <row r="249" spans="1:6">
      <c r="A249" s="11" t="s">
        <v>470</v>
      </c>
      <c r="B249" s="11">
        <v>40</v>
      </c>
      <c r="C249" s="11" t="s">
        <v>185</v>
      </c>
      <c r="D249" s="11" t="s">
        <v>198</v>
      </c>
      <c r="E249" s="11">
        <v>30.5</v>
      </c>
      <c r="F249" s="11">
        <v>201711</v>
      </c>
    </row>
    <row r="250" spans="1:6">
      <c r="A250" s="11" t="s">
        <v>777</v>
      </c>
      <c r="B250" s="11">
        <v>40</v>
      </c>
      <c r="C250" s="11" t="s">
        <v>175</v>
      </c>
      <c r="D250" s="11" t="s">
        <v>185</v>
      </c>
      <c r="E250" s="11">
        <v>23.5</v>
      </c>
      <c r="F250" s="11">
        <v>201711</v>
      </c>
    </row>
    <row r="251" spans="1:6">
      <c r="A251" s="11" t="s">
        <v>777</v>
      </c>
      <c r="B251" s="11">
        <v>40</v>
      </c>
      <c r="C251" s="11" t="s">
        <v>175</v>
      </c>
      <c r="D251" s="11" t="s">
        <v>206</v>
      </c>
      <c r="E251" s="11">
        <v>2.5</v>
      </c>
      <c r="F251" s="11">
        <v>201711</v>
      </c>
    </row>
    <row r="252" spans="1:6">
      <c r="A252" s="11" t="s">
        <v>495</v>
      </c>
      <c r="B252" s="11">
        <v>40</v>
      </c>
      <c r="C252" s="11" t="s">
        <v>175</v>
      </c>
      <c r="D252" s="11" t="s">
        <v>206</v>
      </c>
      <c r="E252" s="11">
        <v>27</v>
      </c>
      <c r="F252" s="11">
        <v>201711</v>
      </c>
    </row>
    <row r="253" spans="1:6">
      <c r="A253" s="11" t="s">
        <v>476</v>
      </c>
      <c r="B253" s="11">
        <v>40</v>
      </c>
      <c r="C253" s="11" t="s">
        <v>198</v>
      </c>
      <c r="D253" s="11" t="s">
        <v>206</v>
      </c>
      <c r="E253" s="11">
        <v>48.5</v>
      </c>
      <c r="F253" s="11">
        <v>201711</v>
      </c>
    </row>
    <row r="254" spans="1:6">
      <c r="A254" s="11" t="s">
        <v>597</v>
      </c>
      <c r="B254" s="11">
        <v>40</v>
      </c>
      <c r="C254" s="11" t="s">
        <v>175</v>
      </c>
      <c r="D254" s="11" t="s">
        <v>198</v>
      </c>
      <c r="E254" s="11">
        <v>24</v>
      </c>
      <c r="F254" s="11">
        <v>201711</v>
      </c>
    </row>
    <row r="255" spans="1:6">
      <c r="A255" s="11" t="s">
        <v>501</v>
      </c>
      <c r="B255" s="11">
        <v>40</v>
      </c>
      <c r="C255" s="11" t="s">
        <v>175</v>
      </c>
      <c r="D255" s="11" t="s">
        <v>198</v>
      </c>
      <c r="E255" s="11">
        <v>44</v>
      </c>
      <c r="F255" s="11">
        <v>201711</v>
      </c>
    </row>
    <row r="256" spans="1:6">
      <c r="A256" s="11" t="s">
        <v>487</v>
      </c>
      <c r="B256" s="11">
        <v>40</v>
      </c>
      <c r="C256" s="11" t="s">
        <v>175</v>
      </c>
      <c r="D256" s="11" t="s">
        <v>177</v>
      </c>
      <c r="E256" s="11">
        <v>37.25</v>
      </c>
      <c r="F256" s="11">
        <v>201711</v>
      </c>
    </row>
    <row r="257" spans="1:6">
      <c r="A257" s="11" t="s">
        <v>768</v>
      </c>
      <c r="B257" s="11">
        <v>40</v>
      </c>
      <c r="C257" s="11" t="s">
        <v>175</v>
      </c>
      <c r="D257" s="11" t="s">
        <v>198</v>
      </c>
      <c r="E257" s="11">
        <v>9</v>
      </c>
      <c r="F257" s="11">
        <v>201711</v>
      </c>
    </row>
    <row r="258" spans="1:6">
      <c r="A258" s="11" t="s">
        <v>490</v>
      </c>
      <c r="B258" s="11">
        <v>40</v>
      </c>
      <c r="C258" s="11" t="s">
        <v>203</v>
      </c>
      <c r="D258" s="11" t="s">
        <v>198</v>
      </c>
      <c r="E258" s="11">
        <v>42</v>
      </c>
      <c r="F258" s="11">
        <v>201711</v>
      </c>
    </row>
    <row r="259" spans="1:6">
      <c r="A259" s="11" t="s">
        <v>781</v>
      </c>
      <c r="B259" s="11">
        <v>40</v>
      </c>
      <c r="C259" s="11" t="s">
        <v>175</v>
      </c>
      <c r="D259" s="11" t="s">
        <v>198</v>
      </c>
      <c r="E259" s="11">
        <v>39</v>
      </c>
      <c r="F259" s="11">
        <v>201711</v>
      </c>
    </row>
    <row r="260" spans="1:6">
      <c r="A260" s="11" t="s">
        <v>486</v>
      </c>
      <c r="B260" s="11">
        <v>40</v>
      </c>
      <c r="C260" s="11" t="s">
        <v>175</v>
      </c>
      <c r="D260" s="11" t="s">
        <v>177</v>
      </c>
      <c r="E260" s="11">
        <v>27.75</v>
      </c>
      <c r="F260" s="11">
        <v>201711</v>
      </c>
    </row>
    <row r="261" spans="1:6">
      <c r="A261" s="11" t="s">
        <v>483</v>
      </c>
      <c r="B261" s="11">
        <v>40</v>
      </c>
      <c r="C261" s="11" t="s">
        <v>175</v>
      </c>
      <c r="D261" s="11" t="s">
        <v>185</v>
      </c>
      <c r="E261" s="11">
        <v>6.5</v>
      </c>
      <c r="F261" s="11">
        <v>201711</v>
      </c>
    </row>
    <row r="262" spans="1:6">
      <c r="A262" s="11" t="s">
        <v>483</v>
      </c>
      <c r="B262" s="11">
        <v>40</v>
      </c>
      <c r="C262" s="11" t="s">
        <v>175</v>
      </c>
      <c r="D262" s="11" t="s">
        <v>177</v>
      </c>
      <c r="E262" s="11">
        <v>5</v>
      </c>
      <c r="F262" s="11">
        <v>201711</v>
      </c>
    </row>
    <row r="263" spans="1:6">
      <c r="A263" s="11" t="s">
        <v>483</v>
      </c>
      <c r="B263" s="11">
        <v>40</v>
      </c>
      <c r="C263" s="11" t="s">
        <v>175</v>
      </c>
      <c r="D263" s="11" t="s">
        <v>198</v>
      </c>
      <c r="E263" s="11">
        <v>26</v>
      </c>
      <c r="F263" s="11">
        <v>201711</v>
      </c>
    </row>
    <row r="264" spans="1:6">
      <c r="A264" s="11" t="s">
        <v>483</v>
      </c>
      <c r="B264" s="11">
        <v>40</v>
      </c>
      <c r="C264" s="11" t="s">
        <v>175</v>
      </c>
      <c r="D264" s="11" t="s">
        <v>206</v>
      </c>
      <c r="E264" s="11">
        <v>5.5</v>
      </c>
      <c r="F264" s="11">
        <v>201711</v>
      </c>
    </row>
    <row r="265" spans="1:6">
      <c r="A265" s="11" t="s">
        <v>913</v>
      </c>
      <c r="B265" s="11">
        <v>40</v>
      </c>
      <c r="C265" s="11" t="s">
        <v>185</v>
      </c>
      <c r="D265" s="11" t="s">
        <v>177</v>
      </c>
      <c r="E265" s="11">
        <v>26.759999999999998</v>
      </c>
      <c r="F265" s="11">
        <v>201711</v>
      </c>
    </row>
    <row r="266" spans="1:6">
      <c r="A266" s="11" t="s">
        <v>784</v>
      </c>
      <c r="B266" s="11">
        <v>40</v>
      </c>
      <c r="C266" s="11" t="s">
        <v>175</v>
      </c>
      <c r="D266" s="11" t="s">
        <v>148</v>
      </c>
      <c r="E266" s="11">
        <v>1.5</v>
      </c>
      <c r="F266" s="11">
        <v>201711</v>
      </c>
    </row>
    <row r="267" spans="1:6">
      <c r="A267" s="11" t="s">
        <v>784</v>
      </c>
      <c r="B267" s="11">
        <v>40</v>
      </c>
      <c r="C267" s="11" t="s">
        <v>175</v>
      </c>
      <c r="D267" s="11" t="s">
        <v>182</v>
      </c>
      <c r="E267" s="11">
        <v>4.5</v>
      </c>
      <c r="F267" s="11">
        <v>201711</v>
      </c>
    </row>
    <row r="268" spans="1:6">
      <c r="A268" s="11" t="s">
        <v>784</v>
      </c>
      <c r="B268" s="11">
        <v>40</v>
      </c>
      <c r="C268" s="11" t="s">
        <v>175</v>
      </c>
      <c r="D268" s="11" t="s">
        <v>185</v>
      </c>
      <c r="E268" s="11">
        <v>4.75</v>
      </c>
      <c r="F268" s="11">
        <v>201711</v>
      </c>
    </row>
    <row r="269" spans="1:6">
      <c r="A269" s="11" t="s">
        <v>784</v>
      </c>
      <c r="B269" s="11">
        <v>40</v>
      </c>
      <c r="C269" s="11" t="s">
        <v>175</v>
      </c>
      <c r="D269" s="11" t="s">
        <v>177</v>
      </c>
      <c r="E269" s="11">
        <v>3</v>
      </c>
      <c r="F269" s="11">
        <v>201711</v>
      </c>
    </row>
    <row r="270" spans="1:6">
      <c r="A270" s="11" t="s">
        <v>784</v>
      </c>
      <c r="B270" s="11">
        <v>40</v>
      </c>
      <c r="C270" s="11" t="s">
        <v>175</v>
      </c>
      <c r="D270" s="11" t="s">
        <v>198</v>
      </c>
      <c r="E270" s="11">
        <v>5</v>
      </c>
      <c r="F270" s="11">
        <v>201711</v>
      </c>
    </row>
    <row r="271" spans="1:6">
      <c r="A271" s="11" t="s">
        <v>784</v>
      </c>
      <c r="B271" s="11">
        <v>40</v>
      </c>
      <c r="C271" s="11" t="s">
        <v>175</v>
      </c>
      <c r="D271" s="11" t="s">
        <v>203</v>
      </c>
      <c r="E271" s="11">
        <v>1.5</v>
      </c>
      <c r="F271" s="11">
        <v>201711</v>
      </c>
    </row>
    <row r="272" spans="1:6">
      <c r="A272" s="11" t="s">
        <v>784</v>
      </c>
      <c r="B272" s="11">
        <v>40</v>
      </c>
      <c r="C272" s="11" t="s">
        <v>175</v>
      </c>
      <c r="D272" s="11" t="s">
        <v>206</v>
      </c>
      <c r="E272" s="11">
        <v>3.5</v>
      </c>
      <c r="F272" s="11">
        <v>201711</v>
      </c>
    </row>
    <row r="273" spans="1:6">
      <c r="A273" s="11" t="s">
        <v>492</v>
      </c>
      <c r="B273" s="11">
        <v>40</v>
      </c>
      <c r="C273" s="11" t="s">
        <v>175</v>
      </c>
      <c r="D273" s="11" t="s">
        <v>206</v>
      </c>
      <c r="E273" s="11">
        <v>47.910000000000004</v>
      </c>
      <c r="F273" s="11">
        <v>201711</v>
      </c>
    </row>
    <row r="274" spans="1:6">
      <c r="A274" s="11" t="s">
        <v>491</v>
      </c>
      <c r="B274" s="11">
        <v>40</v>
      </c>
      <c r="C274" s="11" t="s">
        <v>175</v>
      </c>
      <c r="D274" s="11" t="s">
        <v>206</v>
      </c>
      <c r="E274" s="11">
        <v>27.5</v>
      </c>
      <c r="F274" s="11">
        <v>201711</v>
      </c>
    </row>
    <row r="275" spans="1:6">
      <c r="A275" s="11" t="s">
        <v>1232</v>
      </c>
      <c r="B275" s="11">
        <v>41</v>
      </c>
      <c r="C275" s="11" t="s">
        <v>185</v>
      </c>
      <c r="D275" s="11" t="s">
        <v>198</v>
      </c>
      <c r="E275" s="11">
        <v>56.5</v>
      </c>
      <c r="F275" s="11">
        <v>201711</v>
      </c>
    </row>
    <row r="276" spans="1:6">
      <c r="A276" s="11" t="s">
        <v>708</v>
      </c>
      <c r="B276" s="11">
        <v>41</v>
      </c>
      <c r="C276" s="11" t="s">
        <v>203</v>
      </c>
      <c r="D276" s="11" t="s">
        <v>198</v>
      </c>
      <c r="E276" s="11">
        <v>0.67</v>
      </c>
      <c r="F276" s="11">
        <v>201711</v>
      </c>
    </row>
    <row r="277" spans="1:6">
      <c r="A277" s="11" t="s">
        <v>715</v>
      </c>
      <c r="B277" s="11">
        <v>41</v>
      </c>
      <c r="C277" s="11" t="s">
        <v>175</v>
      </c>
      <c r="D277" s="11" t="s">
        <v>198</v>
      </c>
      <c r="E277" s="11">
        <v>8</v>
      </c>
      <c r="F277" s="11">
        <v>201711</v>
      </c>
    </row>
    <row r="278" spans="1:6">
      <c r="A278" s="11" t="s">
        <v>466</v>
      </c>
      <c r="B278" s="11">
        <v>41</v>
      </c>
      <c r="C278" s="11" t="s">
        <v>175</v>
      </c>
      <c r="D278" s="11" t="s">
        <v>177</v>
      </c>
      <c r="E278" s="11">
        <v>12</v>
      </c>
      <c r="F278" s="11">
        <v>201711</v>
      </c>
    </row>
    <row r="279" spans="1:6">
      <c r="A279" s="11" t="s">
        <v>466</v>
      </c>
      <c r="B279" s="11">
        <v>41</v>
      </c>
      <c r="C279" s="11" t="s">
        <v>175</v>
      </c>
      <c r="D279" s="11" t="s">
        <v>198</v>
      </c>
      <c r="E279" s="11">
        <v>3.5</v>
      </c>
      <c r="F279" s="11">
        <v>201711</v>
      </c>
    </row>
    <row r="280" spans="1:6">
      <c r="A280" s="11" t="s">
        <v>466</v>
      </c>
      <c r="B280" s="11">
        <v>41</v>
      </c>
      <c r="C280" s="11" t="s">
        <v>175</v>
      </c>
      <c r="D280" s="11" t="s">
        <v>206</v>
      </c>
      <c r="E280" s="11">
        <v>6</v>
      </c>
      <c r="F280" s="11">
        <v>201711</v>
      </c>
    </row>
    <row r="281" spans="1:6">
      <c r="A281" s="11" t="s">
        <v>726</v>
      </c>
      <c r="B281" s="11">
        <v>41</v>
      </c>
      <c r="C281" s="11" t="s">
        <v>175</v>
      </c>
      <c r="D281" s="11" t="s">
        <v>185</v>
      </c>
      <c r="E281" s="11">
        <v>2</v>
      </c>
      <c r="F281" s="11">
        <v>201711</v>
      </c>
    </row>
    <row r="282" spans="1:6">
      <c r="A282" s="11" t="s">
        <v>726</v>
      </c>
      <c r="B282" s="11">
        <v>41</v>
      </c>
      <c r="C282" s="11" t="s">
        <v>175</v>
      </c>
      <c r="D282" s="11" t="s">
        <v>177</v>
      </c>
      <c r="E282" s="11">
        <v>1</v>
      </c>
      <c r="F282" s="11">
        <v>201711</v>
      </c>
    </row>
    <row r="283" spans="1:6">
      <c r="A283" s="11" t="s">
        <v>726</v>
      </c>
      <c r="B283" s="11">
        <v>41</v>
      </c>
      <c r="C283" s="11" t="s">
        <v>175</v>
      </c>
      <c r="D283" s="11" t="s">
        <v>198</v>
      </c>
      <c r="E283" s="11">
        <v>22</v>
      </c>
      <c r="F283" s="11">
        <v>201711</v>
      </c>
    </row>
    <row r="284" spans="1:6">
      <c r="A284" s="11" t="s">
        <v>493</v>
      </c>
      <c r="B284" s="11">
        <v>41</v>
      </c>
      <c r="C284" s="11" t="s">
        <v>148</v>
      </c>
      <c r="D284" s="11" t="s">
        <v>177</v>
      </c>
      <c r="E284" s="11">
        <v>17.5</v>
      </c>
      <c r="F284" s="11">
        <v>201711</v>
      </c>
    </row>
    <row r="285" spans="1:6">
      <c r="A285" s="11" t="s">
        <v>458</v>
      </c>
      <c r="B285" s="11">
        <v>41</v>
      </c>
      <c r="C285" s="11" t="s">
        <v>185</v>
      </c>
      <c r="D285" s="11" t="s">
        <v>182</v>
      </c>
      <c r="E285" s="11">
        <v>3.75</v>
      </c>
      <c r="F285" s="11">
        <v>201711</v>
      </c>
    </row>
    <row r="286" spans="1:6">
      <c r="A286" s="11" t="s">
        <v>458</v>
      </c>
      <c r="B286" s="11">
        <v>41</v>
      </c>
      <c r="C286" s="11" t="s">
        <v>185</v>
      </c>
      <c r="D286" s="11" t="s">
        <v>198</v>
      </c>
      <c r="E286" s="11">
        <v>6</v>
      </c>
      <c r="F286" s="11">
        <v>201711</v>
      </c>
    </row>
    <row r="287" spans="1:6">
      <c r="A287" s="11" t="s">
        <v>458</v>
      </c>
      <c r="B287" s="11">
        <v>41</v>
      </c>
      <c r="C287" s="11" t="s">
        <v>185</v>
      </c>
      <c r="D287" s="11" t="s">
        <v>206</v>
      </c>
      <c r="E287" s="11">
        <v>5.75</v>
      </c>
      <c r="F287" s="11">
        <v>201711</v>
      </c>
    </row>
    <row r="288" spans="1:6">
      <c r="A288" s="11" t="s">
        <v>767</v>
      </c>
      <c r="B288" s="11">
        <v>41</v>
      </c>
      <c r="C288" s="11" t="s">
        <v>175</v>
      </c>
      <c r="D288" s="11" t="s">
        <v>206</v>
      </c>
      <c r="E288" s="11">
        <v>27.840000000000003</v>
      </c>
      <c r="F288" s="11">
        <v>201711</v>
      </c>
    </row>
    <row r="289" spans="1:6">
      <c r="A289" s="11" t="s">
        <v>485</v>
      </c>
      <c r="B289" s="11">
        <v>41</v>
      </c>
      <c r="C289" s="11" t="s">
        <v>175</v>
      </c>
      <c r="D289" s="11" t="s">
        <v>185</v>
      </c>
      <c r="E289" s="11">
        <v>34</v>
      </c>
      <c r="F289" s="11">
        <v>201711</v>
      </c>
    </row>
    <row r="290" spans="1:6">
      <c r="A290" s="11" t="s">
        <v>485</v>
      </c>
      <c r="B290" s="11">
        <v>41</v>
      </c>
      <c r="C290" s="11" t="s">
        <v>175</v>
      </c>
      <c r="D290" s="11" t="s">
        <v>177</v>
      </c>
      <c r="E290" s="11">
        <v>3</v>
      </c>
      <c r="F290" s="11">
        <v>201711</v>
      </c>
    </row>
    <row r="291" spans="1:6">
      <c r="A291" s="11" t="s">
        <v>485</v>
      </c>
      <c r="B291" s="11">
        <v>41</v>
      </c>
      <c r="C291" s="11" t="s">
        <v>175</v>
      </c>
      <c r="D291" s="11" t="s">
        <v>206</v>
      </c>
      <c r="E291" s="11">
        <v>5</v>
      </c>
      <c r="F291" s="11">
        <v>201711</v>
      </c>
    </row>
    <row r="292" spans="1:6">
      <c r="A292" s="11" t="s">
        <v>598</v>
      </c>
      <c r="B292" s="11">
        <v>41</v>
      </c>
      <c r="C292" s="11" t="s">
        <v>203</v>
      </c>
      <c r="D292" s="11" t="s">
        <v>198</v>
      </c>
      <c r="E292" s="11">
        <v>18.25</v>
      </c>
      <c r="F292" s="11">
        <v>201711</v>
      </c>
    </row>
    <row r="293" spans="1:6">
      <c r="A293" s="11" t="s">
        <v>459</v>
      </c>
      <c r="B293" s="11">
        <v>41</v>
      </c>
      <c r="C293" s="11" t="s">
        <v>175</v>
      </c>
      <c r="D293" s="11" t="s">
        <v>198</v>
      </c>
      <c r="E293" s="11">
        <v>40</v>
      </c>
      <c r="F293" s="11">
        <v>201711</v>
      </c>
    </row>
    <row r="294" spans="1:6">
      <c r="A294" s="11" t="s">
        <v>471</v>
      </c>
      <c r="B294" s="11">
        <v>41</v>
      </c>
      <c r="C294" s="11" t="s">
        <v>185</v>
      </c>
      <c r="D294" s="11" t="s">
        <v>206</v>
      </c>
      <c r="E294" s="11">
        <v>8.26</v>
      </c>
      <c r="F294" s="11">
        <v>201711</v>
      </c>
    </row>
    <row r="295" spans="1:6">
      <c r="A295" s="11" t="s">
        <v>769</v>
      </c>
      <c r="B295" s="11">
        <v>41</v>
      </c>
      <c r="C295" s="11" t="s">
        <v>185</v>
      </c>
      <c r="D295" s="11" t="s">
        <v>177</v>
      </c>
      <c r="E295" s="11">
        <v>11.5</v>
      </c>
      <c r="F295" s="11">
        <v>201711</v>
      </c>
    </row>
    <row r="296" spans="1:6">
      <c r="A296" s="11" t="s">
        <v>482</v>
      </c>
      <c r="B296" s="11">
        <v>41</v>
      </c>
      <c r="C296" s="11" t="s">
        <v>175</v>
      </c>
      <c r="D296" s="11" t="s">
        <v>148</v>
      </c>
      <c r="E296" s="11">
        <v>0.5</v>
      </c>
      <c r="F296" s="11">
        <v>201711</v>
      </c>
    </row>
    <row r="297" spans="1:6">
      <c r="A297" s="11" t="s">
        <v>482</v>
      </c>
      <c r="B297" s="11">
        <v>41</v>
      </c>
      <c r="C297" s="11" t="s">
        <v>175</v>
      </c>
      <c r="D297" s="11" t="s">
        <v>182</v>
      </c>
      <c r="E297" s="11">
        <v>9</v>
      </c>
      <c r="F297" s="11">
        <v>201711</v>
      </c>
    </row>
    <row r="298" spans="1:6">
      <c r="A298" s="11" t="s">
        <v>482</v>
      </c>
      <c r="B298" s="11">
        <v>41</v>
      </c>
      <c r="C298" s="11" t="s">
        <v>175</v>
      </c>
      <c r="D298" s="11" t="s">
        <v>185</v>
      </c>
      <c r="E298" s="11">
        <v>1</v>
      </c>
      <c r="F298" s="11">
        <v>201711</v>
      </c>
    </row>
    <row r="299" spans="1:6">
      <c r="A299" s="11" t="s">
        <v>482</v>
      </c>
      <c r="B299" s="11">
        <v>41</v>
      </c>
      <c r="C299" s="11" t="s">
        <v>175</v>
      </c>
      <c r="D299" s="11" t="s">
        <v>177</v>
      </c>
      <c r="E299" s="11">
        <v>2.5</v>
      </c>
      <c r="F299" s="11">
        <v>201711</v>
      </c>
    </row>
    <row r="300" spans="1:6">
      <c r="A300" s="11" t="s">
        <v>482</v>
      </c>
      <c r="B300" s="11">
        <v>41</v>
      </c>
      <c r="C300" s="11" t="s">
        <v>175</v>
      </c>
      <c r="D300" s="11" t="s">
        <v>198</v>
      </c>
      <c r="E300" s="11">
        <v>29.5</v>
      </c>
      <c r="F300" s="11">
        <v>201711</v>
      </c>
    </row>
    <row r="301" spans="1:6">
      <c r="A301" s="11" t="s">
        <v>482</v>
      </c>
      <c r="B301" s="11">
        <v>41</v>
      </c>
      <c r="C301" s="11" t="s">
        <v>175</v>
      </c>
      <c r="D301" s="11" t="s">
        <v>203</v>
      </c>
      <c r="E301" s="11">
        <v>0.5</v>
      </c>
      <c r="F301" s="11">
        <v>201711</v>
      </c>
    </row>
    <row r="302" spans="1:6">
      <c r="A302" s="11" t="s">
        <v>482</v>
      </c>
      <c r="B302" s="11">
        <v>41</v>
      </c>
      <c r="C302" s="11" t="s">
        <v>175</v>
      </c>
      <c r="D302" s="11" t="s">
        <v>206</v>
      </c>
      <c r="E302" s="11">
        <v>6.25</v>
      </c>
      <c r="F302" s="11">
        <v>201711</v>
      </c>
    </row>
    <row r="303" spans="1:6">
      <c r="A303" s="11" t="s">
        <v>498</v>
      </c>
      <c r="B303" s="11">
        <v>41</v>
      </c>
      <c r="C303" s="11" t="s">
        <v>175</v>
      </c>
      <c r="D303" s="11" t="s">
        <v>206</v>
      </c>
      <c r="E303" s="11">
        <v>44.34</v>
      </c>
      <c r="F303" s="11">
        <v>201711</v>
      </c>
    </row>
    <row r="304" spans="1:6">
      <c r="A304" s="11" t="s">
        <v>499</v>
      </c>
      <c r="B304" s="11">
        <v>41</v>
      </c>
      <c r="C304" s="11" t="s">
        <v>175</v>
      </c>
      <c r="D304" s="11" t="s">
        <v>206</v>
      </c>
      <c r="E304" s="11">
        <v>57.51</v>
      </c>
      <c r="F304" s="11">
        <v>201711</v>
      </c>
    </row>
    <row r="305" spans="1:6">
      <c r="A305" s="11" t="s">
        <v>461</v>
      </c>
      <c r="B305" s="11">
        <v>41</v>
      </c>
      <c r="C305" s="11" t="s">
        <v>185</v>
      </c>
      <c r="D305" s="11" t="s">
        <v>182</v>
      </c>
      <c r="E305" s="11">
        <v>24.5</v>
      </c>
      <c r="F305" s="11">
        <v>201711</v>
      </c>
    </row>
    <row r="306" spans="1:6">
      <c r="A306" s="11" t="s">
        <v>467</v>
      </c>
      <c r="B306" s="11">
        <v>41</v>
      </c>
      <c r="C306" s="11" t="s">
        <v>185</v>
      </c>
      <c r="D306" s="11" t="s">
        <v>206</v>
      </c>
      <c r="E306" s="11">
        <v>57.330000000000005</v>
      </c>
      <c r="F306" s="11">
        <v>201711</v>
      </c>
    </row>
    <row r="307" spans="1:6">
      <c r="A307" s="11" t="s">
        <v>774</v>
      </c>
      <c r="B307" s="11">
        <v>41</v>
      </c>
      <c r="C307" s="11" t="s">
        <v>175</v>
      </c>
      <c r="D307" s="11" t="s">
        <v>198</v>
      </c>
      <c r="E307" s="11">
        <v>52</v>
      </c>
      <c r="F307" s="11">
        <v>201711</v>
      </c>
    </row>
    <row r="308" spans="1:6">
      <c r="A308" s="11" t="s">
        <v>775</v>
      </c>
      <c r="B308" s="11">
        <v>41</v>
      </c>
      <c r="C308" s="11" t="s">
        <v>198</v>
      </c>
      <c r="D308" s="11" t="s">
        <v>185</v>
      </c>
      <c r="E308" s="11">
        <v>55.35</v>
      </c>
      <c r="F308" s="11">
        <v>201711</v>
      </c>
    </row>
    <row r="309" spans="1:6">
      <c r="A309" s="11" t="s">
        <v>468</v>
      </c>
      <c r="B309" s="11">
        <v>41</v>
      </c>
      <c r="C309" s="11" t="s">
        <v>185</v>
      </c>
      <c r="D309" s="11" t="s">
        <v>177</v>
      </c>
      <c r="E309" s="11">
        <v>8.67</v>
      </c>
      <c r="F309" s="11">
        <v>201711</v>
      </c>
    </row>
    <row r="310" spans="1:6">
      <c r="A310" s="11" t="s">
        <v>480</v>
      </c>
      <c r="B310" s="11">
        <v>41</v>
      </c>
      <c r="C310" s="11" t="s">
        <v>175</v>
      </c>
      <c r="D310" s="11" t="s">
        <v>185</v>
      </c>
      <c r="E310" s="11">
        <v>37</v>
      </c>
      <c r="F310" s="11">
        <v>201711</v>
      </c>
    </row>
    <row r="311" spans="1:6">
      <c r="A311" s="11" t="s">
        <v>481</v>
      </c>
      <c r="B311" s="11">
        <v>41</v>
      </c>
      <c r="C311" s="11" t="s">
        <v>175</v>
      </c>
      <c r="D311" s="11" t="s">
        <v>198</v>
      </c>
      <c r="E311" s="11">
        <v>8</v>
      </c>
      <c r="F311" s="11">
        <v>201711</v>
      </c>
    </row>
    <row r="312" spans="1:6">
      <c r="A312" s="11" t="s">
        <v>495</v>
      </c>
      <c r="B312" s="11">
        <v>41</v>
      </c>
      <c r="C312" s="11" t="s">
        <v>175</v>
      </c>
      <c r="D312" s="11" t="s">
        <v>206</v>
      </c>
      <c r="E312" s="11">
        <v>38.25</v>
      </c>
      <c r="F312" s="11">
        <v>201711</v>
      </c>
    </row>
    <row r="313" spans="1:6">
      <c r="A313" s="11" t="s">
        <v>597</v>
      </c>
      <c r="B313" s="11">
        <v>41</v>
      </c>
      <c r="C313" s="11" t="s">
        <v>175</v>
      </c>
      <c r="D313" s="11" t="s">
        <v>198</v>
      </c>
      <c r="E313" s="11">
        <v>24</v>
      </c>
      <c r="F313" s="11">
        <v>201711</v>
      </c>
    </row>
    <row r="314" spans="1:6">
      <c r="A314" s="11" t="s">
        <v>501</v>
      </c>
      <c r="B314" s="11">
        <v>41</v>
      </c>
      <c r="C314" s="11" t="s">
        <v>175</v>
      </c>
      <c r="D314" s="11" t="s">
        <v>177</v>
      </c>
      <c r="E314" s="11">
        <v>4</v>
      </c>
      <c r="F314" s="11">
        <v>201711</v>
      </c>
    </row>
    <row r="315" spans="1:6">
      <c r="A315" s="11" t="s">
        <v>501</v>
      </c>
      <c r="B315" s="11">
        <v>41</v>
      </c>
      <c r="C315" s="11" t="s">
        <v>175</v>
      </c>
      <c r="D315" s="11" t="s">
        <v>198</v>
      </c>
      <c r="E315" s="11">
        <v>41</v>
      </c>
      <c r="F315" s="11">
        <v>201711</v>
      </c>
    </row>
    <row r="316" spans="1:6">
      <c r="A316" s="11" t="s">
        <v>487</v>
      </c>
      <c r="B316" s="11">
        <v>41</v>
      </c>
      <c r="C316" s="11" t="s">
        <v>175</v>
      </c>
      <c r="D316" s="11" t="s">
        <v>177</v>
      </c>
      <c r="E316" s="11">
        <v>45.25</v>
      </c>
      <c r="F316" s="11">
        <v>201711</v>
      </c>
    </row>
    <row r="317" spans="1:6">
      <c r="A317" s="11" t="s">
        <v>768</v>
      </c>
      <c r="B317" s="11">
        <v>41</v>
      </c>
      <c r="C317" s="11" t="s">
        <v>175</v>
      </c>
      <c r="D317" s="11" t="s">
        <v>198</v>
      </c>
      <c r="E317" s="11">
        <v>9</v>
      </c>
      <c r="F317" s="11">
        <v>201711</v>
      </c>
    </row>
    <row r="318" spans="1:6">
      <c r="A318" s="11" t="s">
        <v>490</v>
      </c>
      <c r="B318" s="11">
        <v>41</v>
      </c>
      <c r="C318" s="11" t="s">
        <v>203</v>
      </c>
      <c r="D318" s="11" t="s">
        <v>198</v>
      </c>
      <c r="E318" s="11">
        <v>40</v>
      </c>
      <c r="F318" s="11">
        <v>201711</v>
      </c>
    </row>
    <row r="319" spans="1:6">
      <c r="A319" s="11" t="s">
        <v>781</v>
      </c>
      <c r="B319" s="11">
        <v>41</v>
      </c>
      <c r="C319" s="11" t="s">
        <v>175</v>
      </c>
      <c r="D319" s="11" t="s">
        <v>198</v>
      </c>
      <c r="E319" s="11">
        <v>38</v>
      </c>
      <c r="F319" s="11">
        <v>201711</v>
      </c>
    </row>
    <row r="320" spans="1:6">
      <c r="A320" s="11" t="s">
        <v>486</v>
      </c>
      <c r="B320" s="11">
        <v>41</v>
      </c>
      <c r="C320" s="11" t="s">
        <v>175</v>
      </c>
      <c r="D320" s="11" t="s">
        <v>177</v>
      </c>
      <c r="E320" s="11">
        <v>46.25</v>
      </c>
      <c r="F320" s="11">
        <v>201711</v>
      </c>
    </row>
    <row r="321" spans="1:6">
      <c r="A321" s="11" t="s">
        <v>483</v>
      </c>
      <c r="B321" s="11">
        <v>41</v>
      </c>
      <c r="C321" s="11" t="s">
        <v>175</v>
      </c>
      <c r="D321" s="11" t="s">
        <v>185</v>
      </c>
      <c r="E321" s="11">
        <v>11.5</v>
      </c>
      <c r="F321" s="11">
        <v>201711</v>
      </c>
    </row>
    <row r="322" spans="1:6">
      <c r="A322" s="11" t="s">
        <v>483</v>
      </c>
      <c r="B322" s="11">
        <v>41</v>
      </c>
      <c r="C322" s="11" t="s">
        <v>175</v>
      </c>
      <c r="D322" s="11" t="s">
        <v>177</v>
      </c>
      <c r="E322" s="11">
        <v>5.5</v>
      </c>
      <c r="F322" s="11">
        <v>201711</v>
      </c>
    </row>
    <row r="323" spans="1:6">
      <c r="A323" s="11" t="s">
        <v>483</v>
      </c>
      <c r="B323" s="11">
        <v>41</v>
      </c>
      <c r="C323" s="11" t="s">
        <v>175</v>
      </c>
      <c r="D323" s="11" t="s">
        <v>198</v>
      </c>
      <c r="E323" s="11">
        <v>21.5</v>
      </c>
      <c r="F323" s="11">
        <v>201711</v>
      </c>
    </row>
    <row r="324" spans="1:6">
      <c r="A324" s="11" t="s">
        <v>483</v>
      </c>
      <c r="B324" s="11">
        <v>41</v>
      </c>
      <c r="C324" s="11" t="s">
        <v>175</v>
      </c>
      <c r="D324" s="11" t="s">
        <v>206</v>
      </c>
      <c r="E324" s="11">
        <v>5.5</v>
      </c>
      <c r="F324" s="11">
        <v>201711</v>
      </c>
    </row>
    <row r="325" spans="1:6">
      <c r="A325" s="11" t="s">
        <v>913</v>
      </c>
      <c r="B325" s="11">
        <v>41</v>
      </c>
      <c r="C325" s="11" t="s">
        <v>185</v>
      </c>
      <c r="D325" s="11" t="s">
        <v>177</v>
      </c>
      <c r="E325" s="11">
        <v>29.14</v>
      </c>
      <c r="F325" s="11">
        <v>201711</v>
      </c>
    </row>
    <row r="326" spans="1:6">
      <c r="A326" s="11" t="s">
        <v>784</v>
      </c>
      <c r="B326" s="11">
        <v>41</v>
      </c>
      <c r="C326" s="11" t="s">
        <v>175</v>
      </c>
      <c r="D326" s="11" t="s">
        <v>148</v>
      </c>
      <c r="E326" s="11">
        <v>0.75</v>
      </c>
      <c r="F326" s="11">
        <v>201711</v>
      </c>
    </row>
    <row r="327" spans="1:6">
      <c r="A327" s="11" t="s">
        <v>784</v>
      </c>
      <c r="B327" s="11">
        <v>41</v>
      </c>
      <c r="C327" s="11" t="s">
        <v>175</v>
      </c>
      <c r="D327" s="11" t="s">
        <v>182</v>
      </c>
      <c r="E327" s="11">
        <v>3.5</v>
      </c>
      <c r="F327" s="11">
        <v>201711</v>
      </c>
    </row>
    <row r="328" spans="1:6">
      <c r="A328" s="11" t="s">
        <v>784</v>
      </c>
      <c r="B328" s="11">
        <v>41</v>
      </c>
      <c r="C328" s="11" t="s">
        <v>175</v>
      </c>
      <c r="D328" s="11" t="s">
        <v>185</v>
      </c>
      <c r="E328" s="11">
        <v>3.25</v>
      </c>
      <c r="F328" s="11">
        <v>201711</v>
      </c>
    </row>
    <row r="329" spans="1:6">
      <c r="A329" s="11" t="s">
        <v>784</v>
      </c>
      <c r="B329" s="11">
        <v>41</v>
      </c>
      <c r="C329" s="11" t="s">
        <v>175</v>
      </c>
      <c r="D329" s="11" t="s">
        <v>177</v>
      </c>
      <c r="E329" s="11">
        <v>3</v>
      </c>
      <c r="F329" s="11">
        <v>201711</v>
      </c>
    </row>
    <row r="330" spans="1:6">
      <c r="A330" s="11" t="s">
        <v>784</v>
      </c>
      <c r="B330" s="11">
        <v>41</v>
      </c>
      <c r="C330" s="11" t="s">
        <v>175</v>
      </c>
      <c r="D330" s="11" t="s">
        <v>198</v>
      </c>
      <c r="E330" s="11">
        <v>4</v>
      </c>
      <c r="F330" s="11">
        <v>201711</v>
      </c>
    </row>
    <row r="331" spans="1:6">
      <c r="A331" s="11" t="s">
        <v>784</v>
      </c>
      <c r="B331" s="11">
        <v>41</v>
      </c>
      <c r="C331" s="11" t="s">
        <v>175</v>
      </c>
      <c r="D331" s="11" t="s">
        <v>203</v>
      </c>
      <c r="E331" s="11">
        <v>1</v>
      </c>
      <c r="F331" s="11">
        <v>201711</v>
      </c>
    </row>
    <row r="332" spans="1:6">
      <c r="A332" s="11" t="s">
        <v>784</v>
      </c>
      <c r="B332" s="11">
        <v>41</v>
      </c>
      <c r="C332" s="11" t="s">
        <v>175</v>
      </c>
      <c r="D332" s="11" t="s">
        <v>206</v>
      </c>
      <c r="E332" s="11">
        <v>3</v>
      </c>
      <c r="F332" s="11">
        <v>201711</v>
      </c>
    </row>
    <row r="333" spans="1:6">
      <c r="A333" s="11" t="s">
        <v>1232</v>
      </c>
      <c r="B333" s="11">
        <v>42</v>
      </c>
      <c r="C333" s="11" t="s">
        <v>185</v>
      </c>
      <c r="D333" s="11" t="s">
        <v>198</v>
      </c>
      <c r="E333" s="11">
        <v>34.83</v>
      </c>
      <c r="F333" s="11">
        <v>201711</v>
      </c>
    </row>
    <row r="334" spans="1:6">
      <c r="A334" s="11" t="s">
        <v>1232</v>
      </c>
      <c r="B334" s="11">
        <v>42</v>
      </c>
      <c r="C334" s="11" t="s">
        <v>185</v>
      </c>
      <c r="D334" s="11" t="s">
        <v>203</v>
      </c>
      <c r="E334" s="11">
        <v>11.5</v>
      </c>
      <c r="F334" s="11">
        <v>201711</v>
      </c>
    </row>
    <row r="335" spans="1:6">
      <c r="A335" s="11" t="s">
        <v>715</v>
      </c>
      <c r="B335" s="11">
        <v>42</v>
      </c>
      <c r="C335" s="11" t="s">
        <v>175</v>
      </c>
      <c r="D335" s="11" t="s">
        <v>198</v>
      </c>
      <c r="E335" s="11">
        <v>8</v>
      </c>
      <c r="F335" s="11">
        <v>201711</v>
      </c>
    </row>
    <row r="336" spans="1:6">
      <c r="A336" s="11" t="s">
        <v>466</v>
      </c>
      <c r="B336" s="11">
        <v>42</v>
      </c>
      <c r="C336" s="11" t="s">
        <v>175</v>
      </c>
      <c r="D336" s="11" t="s">
        <v>177</v>
      </c>
      <c r="E336" s="11">
        <v>26.5</v>
      </c>
      <c r="F336" s="11">
        <v>201711</v>
      </c>
    </row>
    <row r="337" spans="1:6">
      <c r="A337" s="11" t="s">
        <v>726</v>
      </c>
      <c r="B337" s="11">
        <v>42</v>
      </c>
      <c r="C337" s="11" t="s">
        <v>175</v>
      </c>
      <c r="D337" s="11" t="s">
        <v>185</v>
      </c>
      <c r="E337" s="11">
        <v>1</v>
      </c>
      <c r="F337" s="11">
        <v>201711</v>
      </c>
    </row>
    <row r="338" spans="1:6">
      <c r="A338" s="11" t="s">
        <v>726</v>
      </c>
      <c r="B338" s="11">
        <v>42</v>
      </c>
      <c r="C338" s="11" t="s">
        <v>175</v>
      </c>
      <c r="D338" s="11" t="s">
        <v>177</v>
      </c>
      <c r="E338" s="11">
        <v>1</v>
      </c>
      <c r="F338" s="11">
        <v>201711</v>
      </c>
    </row>
    <row r="339" spans="1:6">
      <c r="A339" s="11" t="s">
        <v>726</v>
      </c>
      <c r="B339" s="11">
        <v>42</v>
      </c>
      <c r="C339" s="11" t="s">
        <v>175</v>
      </c>
      <c r="D339" s="11" t="s">
        <v>198</v>
      </c>
      <c r="E339" s="11">
        <v>23</v>
      </c>
      <c r="F339" s="11">
        <v>201711</v>
      </c>
    </row>
    <row r="340" spans="1:6">
      <c r="A340" s="11" t="s">
        <v>493</v>
      </c>
      <c r="B340" s="11">
        <v>42</v>
      </c>
      <c r="C340" s="11" t="s">
        <v>148</v>
      </c>
      <c r="D340" s="11" t="s">
        <v>177</v>
      </c>
      <c r="E340" s="11">
        <v>9.75</v>
      </c>
      <c r="F340" s="11">
        <v>201711</v>
      </c>
    </row>
    <row r="341" spans="1:6">
      <c r="A341" s="11" t="s">
        <v>458</v>
      </c>
      <c r="B341" s="11">
        <v>42</v>
      </c>
      <c r="C341" s="11" t="s">
        <v>185</v>
      </c>
      <c r="D341" s="11" t="s">
        <v>182</v>
      </c>
      <c r="E341" s="11">
        <v>4.25</v>
      </c>
      <c r="F341" s="11">
        <v>201711</v>
      </c>
    </row>
    <row r="342" spans="1:6">
      <c r="A342" s="11" t="s">
        <v>458</v>
      </c>
      <c r="B342" s="11">
        <v>42</v>
      </c>
      <c r="C342" s="11" t="s">
        <v>185</v>
      </c>
      <c r="D342" s="11" t="s">
        <v>177</v>
      </c>
      <c r="E342" s="11">
        <v>0.5</v>
      </c>
      <c r="F342" s="11">
        <v>201711</v>
      </c>
    </row>
    <row r="343" spans="1:6">
      <c r="A343" s="11" t="s">
        <v>458</v>
      </c>
      <c r="B343" s="11">
        <v>42</v>
      </c>
      <c r="C343" s="11" t="s">
        <v>185</v>
      </c>
      <c r="D343" s="11" t="s">
        <v>198</v>
      </c>
      <c r="E343" s="11">
        <v>8.5</v>
      </c>
      <c r="F343" s="11">
        <v>201711</v>
      </c>
    </row>
    <row r="344" spans="1:6">
      <c r="A344" s="11" t="s">
        <v>458</v>
      </c>
      <c r="B344" s="11">
        <v>42</v>
      </c>
      <c r="C344" s="11" t="s">
        <v>185</v>
      </c>
      <c r="D344" s="11" t="s">
        <v>206</v>
      </c>
      <c r="E344" s="11">
        <v>1.75</v>
      </c>
      <c r="F344" s="11">
        <v>201711</v>
      </c>
    </row>
    <row r="345" spans="1:6">
      <c r="A345" s="11" t="s">
        <v>767</v>
      </c>
      <c r="B345" s="11">
        <v>42</v>
      </c>
      <c r="C345" s="11" t="s">
        <v>175</v>
      </c>
      <c r="D345" s="11" t="s">
        <v>206</v>
      </c>
      <c r="E345" s="11">
        <v>46.309999999999988</v>
      </c>
      <c r="F345" s="11">
        <v>201711</v>
      </c>
    </row>
    <row r="346" spans="1:6">
      <c r="A346" s="11" t="s">
        <v>453</v>
      </c>
      <c r="B346" s="11">
        <v>42</v>
      </c>
      <c r="C346" s="11" t="s">
        <v>175</v>
      </c>
      <c r="D346" s="11" t="s">
        <v>177</v>
      </c>
      <c r="E346" s="11">
        <v>11</v>
      </c>
      <c r="F346" s="11">
        <v>201711</v>
      </c>
    </row>
    <row r="347" spans="1:6">
      <c r="A347" s="11" t="s">
        <v>453</v>
      </c>
      <c r="B347" s="11">
        <v>42</v>
      </c>
      <c r="C347" s="11" t="s">
        <v>175</v>
      </c>
      <c r="D347" s="11" t="s">
        <v>198</v>
      </c>
      <c r="E347" s="11">
        <v>17.75</v>
      </c>
      <c r="F347" s="11">
        <v>201711</v>
      </c>
    </row>
    <row r="348" spans="1:6">
      <c r="A348" s="11" t="s">
        <v>453</v>
      </c>
      <c r="B348" s="11">
        <v>42</v>
      </c>
      <c r="C348" s="11" t="s">
        <v>175</v>
      </c>
      <c r="D348" s="11" t="s">
        <v>206</v>
      </c>
      <c r="E348" s="11">
        <v>0.5</v>
      </c>
      <c r="F348" s="11">
        <v>201711</v>
      </c>
    </row>
    <row r="349" spans="1:6">
      <c r="A349" s="11" t="s">
        <v>786</v>
      </c>
      <c r="B349" s="11">
        <v>42</v>
      </c>
      <c r="C349" s="11" t="s">
        <v>198</v>
      </c>
      <c r="D349" s="11" t="s">
        <v>185</v>
      </c>
      <c r="E349" s="11">
        <v>19.73</v>
      </c>
      <c r="F349" s="11">
        <v>201711</v>
      </c>
    </row>
    <row r="350" spans="1:6">
      <c r="A350" s="11" t="s">
        <v>598</v>
      </c>
      <c r="B350" s="11">
        <v>42</v>
      </c>
      <c r="C350" s="11" t="s">
        <v>203</v>
      </c>
      <c r="D350" s="11" t="s">
        <v>198</v>
      </c>
      <c r="E350" s="11">
        <v>19.25</v>
      </c>
      <c r="F350" s="11">
        <v>201711</v>
      </c>
    </row>
    <row r="351" spans="1:6">
      <c r="A351" s="11" t="s">
        <v>459</v>
      </c>
      <c r="B351" s="11">
        <v>42</v>
      </c>
      <c r="C351" s="11" t="s">
        <v>175</v>
      </c>
      <c r="D351" s="11" t="s">
        <v>198</v>
      </c>
      <c r="E351" s="11">
        <v>9</v>
      </c>
      <c r="F351" s="11">
        <v>201711</v>
      </c>
    </row>
    <row r="352" spans="1:6">
      <c r="A352" s="11" t="s">
        <v>482</v>
      </c>
      <c r="B352" s="11">
        <v>42</v>
      </c>
      <c r="C352" s="11" t="s">
        <v>175</v>
      </c>
      <c r="D352" s="11" t="s">
        <v>148</v>
      </c>
      <c r="E352" s="11">
        <v>0.25</v>
      </c>
      <c r="F352" s="11">
        <v>201711</v>
      </c>
    </row>
    <row r="353" spans="1:6">
      <c r="A353" s="11" t="s">
        <v>482</v>
      </c>
      <c r="B353" s="11">
        <v>42</v>
      </c>
      <c r="C353" s="11" t="s">
        <v>175</v>
      </c>
      <c r="D353" s="11" t="s">
        <v>182</v>
      </c>
      <c r="E353" s="11">
        <v>9</v>
      </c>
      <c r="F353" s="11">
        <v>201711</v>
      </c>
    </row>
    <row r="354" spans="1:6">
      <c r="A354" s="11" t="s">
        <v>482</v>
      </c>
      <c r="B354" s="11">
        <v>42</v>
      </c>
      <c r="C354" s="11" t="s">
        <v>175</v>
      </c>
      <c r="D354" s="11" t="s">
        <v>185</v>
      </c>
      <c r="E354" s="11">
        <v>2.25</v>
      </c>
      <c r="F354" s="11">
        <v>201711</v>
      </c>
    </row>
    <row r="355" spans="1:6">
      <c r="A355" s="11" t="s">
        <v>482</v>
      </c>
      <c r="B355" s="11">
        <v>42</v>
      </c>
      <c r="C355" s="11" t="s">
        <v>175</v>
      </c>
      <c r="D355" s="11" t="s">
        <v>177</v>
      </c>
      <c r="E355" s="11">
        <v>1.75</v>
      </c>
      <c r="F355" s="11">
        <v>201711</v>
      </c>
    </row>
    <row r="356" spans="1:6">
      <c r="A356" s="11" t="s">
        <v>482</v>
      </c>
      <c r="B356" s="11">
        <v>42</v>
      </c>
      <c r="C356" s="11" t="s">
        <v>175</v>
      </c>
      <c r="D356" s="11" t="s">
        <v>198</v>
      </c>
      <c r="E356" s="11">
        <v>28</v>
      </c>
      <c r="F356" s="11">
        <v>201711</v>
      </c>
    </row>
    <row r="357" spans="1:6">
      <c r="A357" s="11" t="s">
        <v>482</v>
      </c>
      <c r="B357" s="11">
        <v>42</v>
      </c>
      <c r="C357" s="11" t="s">
        <v>175</v>
      </c>
      <c r="D357" s="11" t="s">
        <v>203</v>
      </c>
      <c r="E357" s="11">
        <v>0.5</v>
      </c>
      <c r="F357" s="11">
        <v>201711</v>
      </c>
    </row>
    <row r="358" spans="1:6">
      <c r="A358" s="11" t="s">
        <v>482</v>
      </c>
      <c r="B358" s="11">
        <v>42</v>
      </c>
      <c r="C358" s="11" t="s">
        <v>175</v>
      </c>
      <c r="D358" s="11" t="s">
        <v>206</v>
      </c>
      <c r="E358" s="11">
        <v>8</v>
      </c>
      <c r="F358" s="11">
        <v>201711</v>
      </c>
    </row>
    <row r="359" spans="1:6">
      <c r="A359" s="11" t="s">
        <v>498</v>
      </c>
      <c r="B359" s="11">
        <v>42</v>
      </c>
      <c r="C359" s="11" t="s">
        <v>175</v>
      </c>
      <c r="D359" s="11" t="s">
        <v>206</v>
      </c>
      <c r="E359" s="11">
        <v>44.25</v>
      </c>
      <c r="F359" s="11">
        <v>201711</v>
      </c>
    </row>
    <row r="360" spans="1:6">
      <c r="A360" s="11" t="s">
        <v>499</v>
      </c>
      <c r="B360" s="11">
        <v>42</v>
      </c>
      <c r="C360" s="11" t="s">
        <v>175</v>
      </c>
      <c r="D360" s="11" t="s">
        <v>206</v>
      </c>
      <c r="E360" s="11">
        <v>55.339999999999996</v>
      </c>
      <c r="F360" s="11">
        <v>201711</v>
      </c>
    </row>
    <row r="361" spans="1:6">
      <c r="A361" s="11" t="s">
        <v>461</v>
      </c>
      <c r="B361" s="11">
        <v>42</v>
      </c>
      <c r="C361" s="11" t="s">
        <v>185</v>
      </c>
      <c r="D361" s="11" t="s">
        <v>182</v>
      </c>
      <c r="E361" s="11">
        <v>8.52</v>
      </c>
      <c r="F361" s="11">
        <v>201711</v>
      </c>
    </row>
    <row r="362" spans="1:6">
      <c r="A362" s="11" t="s">
        <v>774</v>
      </c>
      <c r="B362" s="11">
        <v>42</v>
      </c>
      <c r="C362" s="11" t="s">
        <v>175</v>
      </c>
      <c r="D362" s="11" t="s">
        <v>198</v>
      </c>
      <c r="E362" s="11">
        <v>51.75</v>
      </c>
      <c r="F362" s="11">
        <v>201711</v>
      </c>
    </row>
    <row r="363" spans="1:6">
      <c r="A363" s="11" t="s">
        <v>468</v>
      </c>
      <c r="B363" s="11">
        <v>42</v>
      </c>
      <c r="C363" s="11" t="s">
        <v>185</v>
      </c>
      <c r="D363" s="11" t="s">
        <v>198</v>
      </c>
      <c r="E363" s="11">
        <v>10.09</v>
      </c>
      <c r="F363" s="11">
        <v>201711</v>
      </c>
    </row>
    <row r="364" spans="1:6">
      <c r="A364" s="11" t="s">
        <v>472</v>
      </c>
      <c r="B364" s="11">
        <v>42</v>
      </c>
      <c r="C364" s="11" t="s">
        <v>203</v>
      </c>
      <c r="D364" s="11" t="s">
        <v>198</v>
      </c>
      <c r="E364" s="11">
        <v>43.75</v>
      </c>
      <c r="F364" s="11">
        <v>201711</v>
      </c>
    </row>
    <row r="365" spans="1:6">
      <c r="A365" s="11" t="s">
        <v>480</v>
      </c>
      <c r="B365" s="11">
        <v>42</v>
      </c>
      <c r="C365" s="11" t="s">
        <v>175</v>
      </c>
      <c r="D365" s="11" t="s">
        <v>185</v>
      </c>
      <c r="E365" s="11">
        <v>20</v>
      </c>
      <c r="F365" s="11">
        <v>201711</v>
      </c>
    </row>
    <row r="366" spans="1:6">
      <c r="A366" s="11" t="s">
        <v>480</v>
      </c>
      <c r="B366" s="11">
        <v>42</v>
      </c>
      <c r="C366" s="11" t="s">
        <v>175</v>
      </c>
      <c r="D366" s="11" t="s">
        <v>206</v>
      </c>
      <c r="E366" s="11">
        <v>2</v>
      </c>
      <c r="F366" s="11">
        <v>201711</v>
      </c>
    </row>
    <row r="367" spans="1:6">
      <c r="A367" s="11" t="s">
        <v>481</v>
      </c>
      <c r="B367" s="11">
        <v>42</v>
      </c>
      <c r="C367" s="11" t="s">
        <v>175</v>
      </c>
      <c r="D367" s="11" t="s">
        <v>198</v>
      </c>
      <c r="E367" s="11">
        <v>8</v>
      </c>
      <c r="F367" s="11">
        <v>201711</v>
      </c>
    </row>
    <row r="368" spans="1:6">
      <c r="A368" s="11" t="s">
        <v>777</v>
      </c>
      <c r="B368" s="11">
        <v>42</v>
      </c>
      <c r="C368" s="11" t="s">
        <v>175</v>
      </c>
      <c r="D368" s="11" t="s">
        <v>185</v>
      </c>
      <c r="E368" s="11">
        <v>27</v>
      </c>
      <c r="F368" s="11">
        <v>201711</v>
      </c>
    </row>
    <row r="369" spans="1:6">
      <c r="A369" s="11" t="s">
        <v>777</v>
      </c>
      <c r="B369" s="11">
        <v>42</v>
      </c>
      <c r="C369" s="11" t="s">
        <v>175</v>
      </c>
      <c r="D369" s="11" t="s">
        <v>206</v>
      </c>
      <c r="E369" s="11">
        <v>1</v>
      </c>
      <c r="F369" s="11">
        <v>201711</v>
      </c>
    </row>
    <row r="370" spans="1:6">
      <c r="A370" s="11" t="s">
        <v>495</v>
      </c>
      <c r="B370" s="11">
        <v>42</v>
      </c>
      <c r="C370" s="11" t="s">
        <v>175</v>
      </c>
      <c r="D370" s="11" t="s">
        <v>206</v>
      </c>
      <c r="E370" s="11">
        <v>36</v>
      </c>
      <c r="F370" s="11">
        <v>201711</v>
      </c>
    </row>
    <row r="371" spans="1:6">
      <c r="A371" s="11" t="s">
        <v>597</v>
      </c>
      <c r="B371" s="11">
        <v>42</v>
      </c>
      <c r="C371" s="11" t="s">
        <v>175</v>
      </c>
      <c r="D371" s="11" t="s">
        <v>198</v>
      </c>
      <c r="E371" s="11">
        <v>16</v>
      </c>
      <c r="F371" s="11">
        <v>201711</v>
      </c>
    </row>
    <row r="372" spans="1:6">
      <c r="A372" s="11" t="s">
        <v>501</v>
      </c>
      <c r="B372" s="11">
        <v>42</v>
      </c>
      <c r="C372" s="11" t="s">
        <v>175</v>
      </c>
      <c r="D372" s="11" t="s">
        <v>198</v>
      </c>
      <c r="E372" s="11">
        <v>37</v>
      </c>
      <c r="F372" s="11">
        <v>201711</v>
      </c>
    </row>
    <row r="373" spans="1:6">
      <c r="A373" s="11" t="s">
        <v>487</v>
      </c>
      <c r="B373" s="11">
        <v>42</v>
      </c>
      <c r="C373" s="11" t="s">
        <v>175</v>
      </c>
      <c r="D373" s="11" t="s">
        <v>177</v>
      </c>
      <c r="E373" s="11">
        <v>45.25</v>
      </c>
      <c r="F373" s="11">
        <v>201711</v>
      </c>
    </row>
    <row r="374" spans="1:6">
      <c r="A374" s="11" t="s">
        <v>768</v>
      </c>
      <c r="B374" s="11">
        <v>42</v>
      </c>
      <c r="C374" s="11" t="s">
        <v>175</v>
      </c>
      <c r="D374" s="11" t="s">
        <v>198</v>
      </c>
      <c r="E374" s="11">
        <v>11</v>
      </c>
      <c r="F374" s="11">
        <v>201711</v>
      </c>
    </row>
    <row r="375" spans="1:6">
      <c r="A375" s="11" t="s">
        <v>490</v>
      </c>
      <c r="B375" s="11">
        <v>42</v>
      </c>
      <c r="C375" s="11" t="s">
        <v>203</v>
      </c>
      <c r="D375" s="11" t="s">
        <v>198</v>
      </c>
      <c r="E375" s="11">
        <v>41.5</v>
      </c>
      <c r="F375" s="11">
        <v>201711</v>
      </c>
    </row>
    <row r="376" spans="1:6">
      <c r="A376" s="11" t="s">
        <v>781</v>
      </c>
      <c r="B376" s="11">
        <v>42</v>
      </c>
      <c r="C376" s="11" t="s">
        <v>175</v>
      </c>
      <c r="D376" s="11" t="s">
        <v>198</v>
      </c>
      <c r="E376" s="11">
        <v>40</v>
      </c>
      <c r="F376" s="11">
        <v>201711</v>
      </c>
    </row>
    <row r="377" spans="1:6">
      <c r="A377" s="11" t="s">
        <v>486</v>
      </c>
      <c r="B377" s="11">
        <v>42</v>
      </c>
      <c r="C377" s="11" t="s">
        <v>175</v>
      </c>
      <c r="D377" s="11" t="s">
        <v>177</v>
      </c>
      <c r="E377" s="11">
        <v>46.25</v>
      </c>
      <c r="F377" s="11">
        <v>201711</v>
      </c>
    </row>
    <row r="378" spans="1:6">
      <c r="A378" s="11" t="s">
        <v>483</v>
      </c>
      <c r="B378" s="11">
        <v>42</v>
      </c>
      <c r="C378" s="11" t="s">
        <v>175</v>
      </c>
      <c r="D378" s="11" t="s">
        <v>185</v>
      </c>
      <c r="E378" s="11">
        <v>8.5</v>
      </c>
      <c r="F378" s="11">
        <v>201711</v>
      </c>
    </row>
    <row r="379" spans="1:6">
      <c r="A379" s="11" t="s">
        <v>483</v>
      </c>
      <c r="B379" s="11">
        <v>42</v>
      </c>
      <c r="C379" s="11" t="s">
        <v>175</v>
      </c>
      <c r="D379" s="11" t="s">
        <v>177</v>
      </c>
      <c r="E379" s="11">
        <v>3.5</v>
      </c>
      <c r="F379" s="11">
        <v>201711</v>
      </c>
    </row>
    <row r="380" spans="1:6">
      <c r="A380" s="11" t="s">
        <v>483</v>
      </c>
      <c r="B380" s="11">
        <v>42</v>
      </c>
      <c r="C380" s="11" t="s">
        <v>175</v>
      </c>
      <c r="D380" s="11" t="s">
        <v>198</v>
      </c>
      <c r="E380" s="11">
        <v>23.95</v>
      </c>
      <c r="F380" s="11">
        <v>201711</v>
      </c>
    </row>
    <row r="381" spans="1:6">
      <c r="A381" s="11" t="s">
        <v>483</v>
      </c>
      <c r="B381" s="11">
        <v>42</v>
      </c>
      <c r="C381" s="11" t="s">
        <v>175</v>
      </c>
      <c r="D381" s="11" t="s">
        <v>206</v>
      </c>
      <c r="E381" s="11">
        <v>6.5</v>
      </c>
      <c r="F381" s="11">
        <v>201711</v>
      </c>
    </row>
    <row r="382" spans="1:6">
      <c r="A382" s="11" t="s">
        <v>913</v>
      </c>
      <c r="B382" s="11">
        <v>42</v>
      </c>
      <c r="C382" s="11" t="s">
        <v>185</v>
      </c>
      <c r="D382" s="11" t="s">
        <v>177</v>
      </c>
      <c r="E382" s="11">
        <v>36.260000000000005</v>
      </c>
      <c r="F382" s="11">
        <v>201711</v>
      </c>
    </row>
    <row r="383" spans="1:6">
      <c r="A383" s="11" t="s">
        <v>784</v>
      </c>
      <c r="B383" s="11">
        <v>42</v>
      </c>
      <c r="C383" s="11" t="s">
        <v>175</v>
      </c>
      <c r="D383" s="11" t="s">
        <v>148</v>
      </c>
      <c r="E383" s="11">
        <v>1.5</v>
      </c>
      <c r="F383" s="11">
        <v>201711</v>
      </c>
    </row>
    <row r="384" spans="1:6">
      <c r="A384" s="11" t="s">
        <v>784</v>
      </c>
      <c r="B384" s="11">
        <v>42</v>
      </c>
      <c r="C384" s="11" t="s">
        <v>175</v>
      </c>
      <c r="D384" s="11" t="s">
        <v>182</v>
      </c>
      <c r="E384" s="11">
        <v>4</v>
      </c>
      <c r="F384" s="11">
        <v>201711</v>
      </c>
    </row>
    <row r="385" spans="1:6">
      <c r="A385" s="11" t="s">
        <v>784</v>
      </c>
      <c r="B385" s="11">
        <v>42</v>
      </c>
      <c r="C385" s="11" t="s">
        <v>175</v>
      </c>
      <c r="D385" s="11" t="s">
        <v>185</v>
      </c>
      <c r="E385" s="11">
        <v>4.75</v>
      </c>
      <c r="F385" s="11">
        <v>201711</v>
      </c>
    </row>
    <row r="386" spans="1:6">
      <c r="A386" s="11" t="s">
        <v>784</v>
      </c>
      <c r="B386" s="11">
        <v>42</v>
      </c>
      <c r="C386" s="11" t="s">
        <v>175</v>
      </c>
      <c r="D386" s="11" t="s">
        <v>177</v>
      </c>
      <c r="E386" s="11">
        <v>2</v>
      </c>
      <c r="F386" s="11">
        <v>201711</v>
      </c>
    </row>
    <row r="387" spans="1:6">
      <c r="A387" s="11" t="s">
        <v>784</v>
      </c>
      <c r="B387" s="11">
        <v>42</v>
      </c>
      <c r="C387" s="11" t="s">
        <v>175</v>
      </c>
      <c r="D387" s="11" t="s">
        <v>198</v>
      </c>
      <c r="E387" s="11">
        <v>6</v>
      </c>
      <c r="F387" s="11">
        <v>201711</v>
      </c>
    </row>
    <row r="388" spans="1:6">
      <c r="A388" s="11" t="s">
        <v>784</v>
      </c>
      <c r="B388" s="11">
        <v>42</v>
      </c>
      <c r="C388" s="11" t="s">
        <v>175</v>
      </c>
      <c r="D388" s="11" t="s">
        <v>203</v>
      </c>
      <c r="E388" s="11">
        <v>1</v>
      </c>
      <c r="F388" s="11">
        <v>201711</v>
      </c>
    </row>
    <row r="389" spans="1:6">
      <c r="A389" s="11" t="s">
        <v>784</v>
      </c>
      <c r="B389" s="11">
        <v>42</v>
      </c>
      <c r="C389" s="11" t="s">
        <v>175</v>
      </c>
      <c r="D389" s="11" t="s">
        <v>206</v>
      </c>
      <c r="E389" s="11">
        <v>4.25</v>
      </c>
      <c r="F389" s="11">
        <v>201711</v>
      </c>
    </row>
    <row r="390" spans="1:6">
      <c r="A390" s="11" t="s">
        <v>777</v>
      </c>
      <c r="B390" s="11">
        <v>41</v>
      </c>
      <c r="C390" s="11" t="s">
        <v>175</v>
      </c>
      <c r="D390" s="11" t="s">
        <v>185</v>
      </c>
      <c r="E390" s="11">
        <v>24.5</v>
      </c>
      <c r="F390" s="11">
        <v>201711</v>
      </c>
    </row>
    <row r="391" spans="1:6">
      <c r="A391" s="11" t="s">
        <v>777</v>
      </c>
      <c r="B391" s="11">
        <v>41</v>
      </c>
      <c r="C391" s="11" t="s">
        <v>175</v>
      </c>
      <c r="D391" s="11" t="s">
        <v>206</v>
      </c>
      <c r="E391" s="11">
        <v>3.5</v>
      </c>
      <c r="F391" s="11">
        <v>201711</v>
      </c>
    </row>
    <row r="392" spans="1:6">
      <c r="A392" s="11" t="s">
        <v>491</v>
      </c>
      <c r="B392" s="11">
        <v>41</v>
      </c>
      <c r="C392" s="11" t="s">
        <v>175</v>
      </c>
      <c r="D392" s="11" t="s">
        <v>206</v>
      </c>
      <c r="E392" s="11">
        <v>39.33</v>
      </c>
      <c r="F392" s="11">
        <v>201711</v>
      </c>
    </row>
    <row r="393" spans="1:6">
      <c r="A393" s="11" t="s">
        <v>491</v>
      </c>
      <c r="B393" s="11">
        <v>42</v>
      </c>
      <c r="C393" s="11" t="s">
        <v>175</v>
      </c>
      <c r="D393" s="11" t="s">
        <v>206</v>
      </c>
      <c r="E393" s="11">
        <v>9.5</v>
      </c>
      <c r="F393" s="11">
        <v>201711</v>
      </c>
    </row>
    <row r="394" spans="1:6">
      <c r="A394" s="11" t="s">
        <v>476</v>
      </c>
      <c r="B394" s="11">
        <v>41</v>
      </c>
      <c r="C394" s="11" t="s">
        <v>198</v>
      </c>
      <c r="D394" s="11" t="s">
        <v>206</v>
      </c>
      <c r="E394" s="11">
        <v>49</v>
      </c>
      <c r="F394" s="11">
        <v>201711</v>
      </c>
    </row>
    <row r="395" spans="1:6">
      <c r="A395" s="11" t="s">
        <v>476</v>
      </c>
      <c r="B395" s="11">
        <v>42</v>
      </c>
      <c r="C395" s="11" t="s">
        <v>198</v>
      </c>
      <c r="D395" s="11" t="s">
        <v>206</v>
      </c>
      <c r="E395" s="11">
        <v>46.75</v>
      </c>
      <c r="F395" s="11">
        <v>201711</v>
      </c>
    </row>
    <row r="396" spans="1:6">
      <c r="A396" s="11" t="s">
        <v>453</v>
      </c>
      <c r="B396" s="11">
        <v>41</v>
      </c>
      <c r="C396" s="11" t="s">
        <v>175</v>
      </c>
      <c r="D396" s="11" t="s">
        <v>177</v>
      </c>
      <c r="E396" s="11">
        <v>11.75</v>
      </c>
      <c r="F396" s="11">
        <v>201712</v>
      </c>
    </row>
    <row r="397" spans="1:6">
      <c r="A397" s="11" t="s">
        <v>453</v>
      </c>
      <c r="B397" s="11">
        <v>41</v>
      </c>
      <c r="C397" s="11" t="s">
        <v>175</v>
      </c>
      <c r="D397" s="11" t="s">
        <v>198</v>
      </c>
      <c r="E397" s="11">
        <v>16.75</v>
      </c>
      <c r="F397" s="11">
        <v>201712</v>
      </c>
    </row>
    <row r="398" spans="1:6">
      <c r="A398" s="11" t="s">
        <v>453</v>
      </c>
      <c r="B398" s="11">
        <v>41</v>
      </c>
      <c r="C398" s="11" t="s">
        <v>175</v>
      </c>
      <c r="D398" s="11" t="s">
        <v>206</v>
      </c>
      <c r="E398" s="11">
        <v>0.5</v>
      </c>
      <c r="F398" s="11">
        <v>201712</v>
      </c>
    </row>
    <row r="399" spans="1:6">
      <c r="A399" s="11" t="s">
        <v>478</v>
      </c>
      <c r="B399" s="11">
        <v>41</v>
      </c>
      <c r="C399" s="11" t="s">
        <v>175</v>
      </c>
      <c r="D399" s="11" t="s">
        <v>206</v>
      </c>
      <c r="E399" s="11">
        <v>17</v>
      </c>
      <c r="F399" s="11">
        <v>201712</v>
      </c>
    </row>
    <row r="400" spans="1:6">
      <c r="A400" s="11" t="s">
        <v>478</v>
      </c>
      <c r="B400" s="11">
        <v>42</v>
      </c>
      <c r="C400" s="11" t="s">
        <v>175</v>
      </c>
      <c r="D400" s="11" t="s">
        <v>206</v>
      </c>
      <c r="E400" s="11">
        <v>4</v>
      </c>
      <c r="F400" s="11">
        <v>201712</v>
      </c>
    </row>
    <row r="401" spans="1:6">
      <c r="A401" s="11" t="s">
        <v>788</v>
      </c>
      <c r="B401" s="11">
        <v>42</v>
      </c>
      <c r="C401" s="11" t="s">
        <v>185</v>
      </c>
      <c r="D401" s="11" t="s">
        <v>203</v>
      </c>
      <c r="E401" s="11">
        <v>26.5</v>
      </c>
      <c r="F401" s="11">
        <v>201712</v>
      </c>
    </row>
    <row r="402" spans="1:6">
      <c r="A402" s="11" t="s">
        <v>769</v>
      </c>
      <c r="B402" s="11">
        <v>42</v>
      </c>
      <c r="C402" s="11" t="s">
        <v>185</v>
      </c>
      <c r="D402" s="11" t="s">
        <v>177</v>
      </c>
      <c r="E402" s="11">
        <v>14.92</v>
      </c>
      <c r="F402" s="11">
        <v>201712</v>
      </c>
    </row>
    <row r="403" spans="1:6">
      <c r="A403" s="11" t="s">
        <v>494</v>
      </c>
      <c r="B403" s="11">
        <v>41</v>
      </c>
      <c r="C403" s="11" t="s">
        <v>175</v>
      </c>
      <c r="D403" s="11" t="s">
        <v>206</v>
      </c>
      <c r="E403" s="11">
        <v>54.36999999999999</v>
      </c>
      <c r="F403" s="11">
        <v>201712</v>
      </c>
    </row>
    <row r="404" spans="1:6">
      <c r="A404" s="11" t="s">
        <v>494</v>
      </c>
      <c r="B404" s="11">
        <v>42</v>
      </c>
      <c r="C404" s="11" t="s">
        <v>175</v>
      </c>
      <c r="D404" s="11" t="s">
        <v>206</v>
      </c>
      <c r="E404" s="11">
        <v>55.720000000000006</v>
      </c>
      <c r="F404" s="11">
        <v>201712</v>
      </c>
    </row>
    <row r="405" spans="1:6">
      <c r="A405" s="11" t="s">
        <v>775</v>
      </c>
      <c r="B405" s="11">
        <v>42</v>
      </c>
      <c r="C405" s="11" t="s">
        <v>198</v>
      </c>
      <c r="D405" s="11" t="s">
        <v>185</v>
      </c>
      <c r="E405" s="11">
        <v>29.089999999999996</v>
      </c>
      <c r="F405" s="11">
        <v>201712</v>
      </c>
    </row>
    <row r="406" spans="1:6">
      <c r="A406" s="11" t="s">
        <v>780</v>
      </c>
      <c r="B406" s="11">
        <v>40</v>
      </c>
      <c r="C406" s="11" t="s">
        <v>175</v>
      </c>
      <c r="D406" s="11" t="s">
        <v>185</v>
      </c>
      <c r="E406" s="11">
        <v>49</v>
      </c>
      <c r="F406" s="11">
        <v>201712</v>
      </c>
    </row>
    <row r="407" spans="1:6">
      <c r="A407" s="11" t="s">
        <v>780</v>
      </c>
      <c r="B407" s="11">
        <v>41</v>
      </c>
      <c r="C407" s="11" t="s">
        <v>175</v>
      </c>
      <c r="D407" s="11" t="s">
        <v>185</v>
      </c>
      <c r="E407" s="11">
        <v>51.25</v>
      </c>
      <c r="F407" s="11">
        <v>201712</v>
      </c>
    </row>
    <row r="408" spans="1:6">
      <c r="A408" s="11" t="s">
        <v>780</v>
      </c>
      <c r="B408" s="11">
        <v>42</v>
      </c>
      <c r="C408" s="11" t="s">
        <v>175</v>
      </c>
      <c r="D408" s="11" t="s">
        <v>185</v>
      </c>
      <c r="E408" s="11">
        <v>49.5</v>
      </c>
      <c r="F408" s="11">
        <v>201712</v>
      </c>
    </row>
    <row r="409" spans="1:6">
      <c r="A409" s="11" t="s">
        <v>787</v>
      </c>
      <c r="B409" s="11">
        <v>39</v>
      </c>
      <c r="C409" s="11" t="s">
        <v>185</v>
      </c>
      <c r="D409" s="11" t="s">
        <v>198</v>
      </c>
      <c r="E409" s="11">
        <v>17.329999999999998</v>
      </c>
      <c r="F409" s="11">
        <v>201712</v>
      </c>
    </row>
    <row r="410" spans="1:6">
      <c r="A410" s="11" t="s">
        <v>787</v>
      </c>
      <c r="B410" s="11">
        <v>39</v>
      </c>
      <c r="C410" s="11" t="s">
        <v>185</v>
      </c>
      <c r="D410" s="11" t="s">
        <v>206</v>
      </c>
      <c r="E410" s="11">
        <v>2</v>
      </c>
      <c r="F410" s="11">
        <v>201712</v>
      </c>
    </row>
    <row r="411" spans="1:6">
      <c r="A411" s="11" t="s">
        <v>787</v>
      </c>
      <c r="B411" s="11">
        <v>40</v>
      </c>
      <c r="C411" s="11" t="s">
        <v>185</v>
      </c>
      <c r="D411" s="11" t="s">
        <v>198</v>
      </c>
      <c r="E411" s="11">
        <v>23.5</v>
      </c>
      <c r="F411" s="11">
        <v>201712</v>
      </c>
    </row>
    <row r="412" spans="1:6">
      <c r="A412" s="11" t="s">
        <v>787</v>
      </c>
      <c r="B412" s="11">
        <v>40</v>
      </c>
      <c r="C412" s="11" t="s">
        <v>185</v>
      </c>
      <c r="D412" s="11" t="s">
        <v>206</v>
      </c>
      <c r="E412" s="11">
        <v>1</v>
      </c>
      <c r="F412" s="11">
        <v>201712</v>
      </c>
    </row>
    <row r="413" spans="1:6">
      <c r="A413" s="11" t="s">
        <v>787</v>
      </c>
      <c r="B413" s="11">
        <v>41</v>
      </c>
      <c r="C413" s="11" t="s">
        <v>185</v>
      </c>
      <c r="D413" s="11" t="s">
        <v>198</v>
      </c>
      <c r="E413" s="11">
        <v>21.08</v>
      </c>
      <c r="F413" s="11">
        <v>201712</v>
      </c>
    </row>
    <row r="414" spans="1:6">
      <c r="A414" s="11" t="s">
        <v>787</v>
      </c>
      <c r="B414" s="11">
        <v>42</v>
      </c>
      <c r="C414" s="11" t="s">
        <v>185</v>
      </c>
      <c r="D414" s="11" t="s">
        <v>198</v>
      </c>
      <c r="E414" s="11">
        <v>19.75</v>
      </c>
      <c r="F414" s="11">
        <v>201712</v>
      </c>
    </row>
    <row r="415" spans="1:6">
      <c r="A415" s="11" t="s">
        <v>464</v>
      </c>
      <c r="B415" s="11">
        <v>42</v>
      </c>
      <c r="C415" s="11" t="s">
        <v>198</v>
      </c>
      <c r="D415" s="11" t="s">
        <v>177</v>
      </c>
      <c r="E415" s="11">
        <v>41.010000000000005</v>
      </c>
      <c r="F415" s="11">
        <v>201712</v>
      </c>
    </row>
    <row r="416" spans="1:6">
      <c r="A416" s="11" t="s">
        <v>492</v>
      </c>
      <c r="B416" s="11">
        <v>41</v>
      </c>
      <c r="C416" s="11" t="s">
        <v>175</v>
      </c>
      <c r="D416" s="11" t="s">
        <v>206</v>
      </c>
      <c r="E416" s="11">
        <v>49.67</v>
      </c>
      <c r="F416" s="11">
        <v>201712</v>
      </c>
    </row>
    <row r="417" spans="1:6">
      <c r="A417" s="11" t="s">
        <v>492</v>
      </c>
      <c r="B417" s="11">
        <v>42</v>
      </c>
      <c r="C417" s="11" t="s">
        <v>175</v>
      </c>
      <c r="D417" s="11" t="s">
        <v>206</v>
      </c>
      <c r="E417" s="11">
        <v>50.43</v>
      </c>
      <c r="F417" s="11">
        <v>201712</v>
      </c>
    </row>
    <row r="418" spans="1:6">
      <c r="A418" s="11" t="s">
        <v>715</v>
      </c>
      <c r="B418" s="11">
        <v>37</v>
      </c>
      <c r="C418" s="11" t="s">
        <v>175</v>
      </c>
      <c r="D418" s="11" t="s">
        <v>198</v>
      </c>
      <c r="E418" s="11">
        <v>7.9999999999999982</v>
      </c>
      <c r="F418" s="11">
        <v>201810</v>
      </c>
    </row>
    <row r="419" spans="1:6">
      <c r="A419" s="11" t="s">
        <v>726</v>
      </c>
      <c r="B419" s="11">
        <v>37</v>
      </c>
      <c r="C419" s="11" t="s">
        <v>175</v>
      </c>
      <c r="D419" s="11" t="s">
        <v>185</v>
      </c>
      <c r="E419" s="11">
        <v>4.7500000000000018</v>
      </c>
      <c r="F419" s="11">
        <v>201810</v>
      </c>
    </row>
    <row r="420" spans="1:6">
      <c r="A420" s="11" t="s">
        <v>726</v>
      </c>
      <c r="B420" s="11">
        <v>37</v>
      </c>
      <c r="C420" s="11" t="s">
        <v>175</v>
      </c>
      <c r="D420" s="11" t="s">
        <v>177</v>
      </c>
      <c r="E420" s="11">
        <v>5</v>
      </c>
      <c r="F420" s="11">
        <v>201810</v>
      </c>
    </row>
    <row r="421" spans="1:6">
      <c r="A421" s="11" t="s">
        <v>726</v>
      </c>
      <c r="B421" s="11">
        <v>37</v>
      </c>
      <c r="C421" s="11" t="s">
        <v>175</v>
      </c>
      <c r="D421" s="11" t="s">
        <v>198</v>
      </c>
      <c r="E421" s="11">
        <v>42.25</v>
      </c>
      <c r="F421" s="11">
        <v>201810</v>
      </c>
    </row>
    <row r="422" spans="1:6">
      <c r="A422" s="11" t="s">
        <v>458</v>
      </c>
      <c r="B422" s="11">
        <v>37</v>
      </c>
      <c r="C422" s="11" t="s">
        <v>185</v>
      </c>
      <c r="D422" s="11" t="s">
        <v>182</v>
      </c>
      <c r="E422" s="11">
        <v>8</v>
      </c>
      <c r="F422" s="11">
        <v>201810</v>
      </c>
    </row>
    <row r="423" spans="1:6">
      <c r="A423" s="11" t="s">
        <v>458</v>
      </c>
      <c r="B423" s="11">
        <v>37</v>
      </c>
      <c r="C423" s="11" t="s">
        <v>185</v>
      </c>
      <c r="D423" s="11" t="s">
        <v>198</v>
      </c>
      <c r="E423" s="11">
        <v>4</v>
      </c>
      <c r="F423" s="11">
        <v>201810</v>
      </c>
    </row>
    <row r="424" spans="1:6">
      <c r="A424" s="11" t="s">
        <v>458</v>
      </c>
      <c r="B424" s="11">
        <v>37</v>
      </c>
      <c r="C424" s="11" t="s">
        <v>185</v>
      </c>
      <c r="D424" s="11" t="s">
        <v>206</v>
      </c>
      <c r="E424" s="11">
        <v>1.9999999999999982</v>
      </c>
      <c r="F424" s="11">
        <v>201810</v>
      </c>
    </row>
    <row r="425" spans="1:6">
      <c r="A425" s="11" t="s">
        <v>767</v>
      </c>
      <c r="B425" s="11">
        <v>37</v>
      </c>
      <c r="C425" s="11" t="s">
        <v>175</v>
      </c>
      <c r="D425" s="11" t="s">
        <v>206</v>
      </c>
      <c r="E425" s="11">
        <v>49.74666666666667</v>
      </c>
      <c r="F425" s="11">
        <v>201810</v>
      </c>
    </row>
    <row r="426" spans="1:6">
      <c r="A426" s="11" t="s">
        <v>453</v>
      </c>
      <c r="B426" s="11">
        <v>37</v>
      </c>
      <c r="C426" s="11" t="s">
        <v>175</v>
      </c>
      <c r="D426" s="11" t="s">
        <v>177</v>
      </c>
      <c r="E426" s="11">
        <v>9</v>
      </c>
      <c r="F426" s="11">
        <v>201810</v>
      </c>
    </row>
    <row r="427" spans="1:6">
      <c r="A427" s="11" t="s">
        <v>453</v>
      </c>
      <c r="B427" s="11">
        <v>37</v>
      </c>
      <c r="C427" s="11" t="s">
        <v>175</v>
      </c>
      <c r="D427" s="11" t="s">
        <v>198</v>
      </c>
      <c r="E427" s="11">
        <v>22.75</v>
      </c>
      <c r="F427" s="11">
        <v>201810</v>
      </c>
    </row>
    <row r="428" spans="1:6">
      <c r="A428" s="11" t="s">
        <v>951</v>
      </c>
      <c r="B428" s="11">
        <v>37</v>
      </c>
      <c r="C428" s="11" t="s">
        <v>175</v>
      </c>
      <c r="D428" s="11" t="s">
        <v>182</v>
      </c>
      <c r="E428" s="11">
        <v>0.99999999999999911</v>
      </c>
      <c r="F428" s="11">
        <v>201810</v>
      </c>
    </row>
    <row r="429" spans="1:6">
      <c r="A429" s="11" t="s">
        <v>951</v>
      </c>
      <c r="B429" s="11">
        <v>37</v>
      </c>
      <c r="C429" s="11" t="s">
        <v>175</v>
      </c>
      <c r="D429" s="11" t="s">
        <v>185</v>
      </c>
      <c r="E429" s="11">
        <v>4.0000000000000018</v>
      </c>
      <c r="F429" s="11">
        <v>201810</v>
      </c>
    </row>
    <row r="430" spans="1:6">
      <c r="A430" s="11" t="s">
        <v>951</v>
      </c>
      <c r="B430" s="11">
        <v>37</v>
      </c>
      <c r="C430" s="11" t="s">
        <v>175</v>
      </c>
      <c r="D430" s="11" t="s">
        <v>177</v>
      </c>
      <c r="E430" s="11">
        <v>5.0000000000000018</v>
      </c>
      <c r="F430" s="11">
        <v>201810</v>
      </c>
    </row>
    <row r="431" spans="1:6">
      <c r="A431" s="11" t="s">
        <v>951</v>
      </c>
      <c r="B431" s="11">
        <v>37</v>
      </c>
      <c r="C431" s="11" t="s">
        <v>175</v>
      </c>
      <c r="D431" s="11" t="s">
        <v>198</v>
      </c>
      <c r="E431" s="11">
        <v>11</v>
      </c>
      <c r="F431" s="11">
        <v>201810</v>
      </c>
    </row>
    <row r="432" spans="1:6">
      <c r="A432" s="11" t="s">
        <v>951</v>
      </c>
      <c r="B432" s="11">
        <v>37</v>
      </c>
      <c r="C432" s="11" t="s">
        <v>175</v>
      </c>
      <c r="D432" s="11" t="s">
        <v>206</v>
      </c>
      <c r="E432" s="11">
        <v>5</v>
      </c>
      <c r="F432" s="11">
        <v>201810</v>
      </c>
    </row>
    <row r="433" spans="1:6">
      <c r="A433" s="11" t="s">
        <v>485</v>
      </c>
      <c r="B433" s="11">
        <v>37</v>
      </c>
      <c r="C433" s="11" t="s">
        <v>175</v>
      </c>
      <c r="D433" s="11" t="s">
        <v>185</v>
      </c>
      <c r="E433" s="11">
        <v>27</v>
      </c>
      <c r="F433" s="11">
        <v>201810</v>
      </c>
    </row>
    <row r="434" spans="1:6">
      <c r="A434" s="11" t="s">
        <v>485</v>
      </c>
      <c r="B434" s="11">
        <v>37</v>
      </c>
      <c r="C434" s="11" t="s">
        <v>175</v>
      </c>
      <c r="D434" s="11" t="s">
        <v>198</v>
      </c>
      <c r="E434" s="11">
        <v>5.75</v>
      </c>
      <c r="F434" s="11">
        <v>201810</v>
      </c>
    </row>
    <row r="435" spans="1:6">
      <c r="A435" s="11" t="s">
        <v>485</v>
      </c>
      <c r="B435" s="11">
        <v>37</v>
      </c>
      <c r="C435" s="11" t="s">
        <v>175</v>
      </c>
      <c r="D435" s="11" t="s">
        <v>206</v>
      </c>
      <c r="E435" s="11">
        <v>14.5</v>
      </c>
      <c r="F435" s="11">
        <v>201810</v>
      </c>
    </row>
    <row r="436" spans="1:6">
      <c r="A436" s="11" t="s">
        <v>459</v>
      </c>
      <c r="B436" s="11">
        <v>37</v>
      </c>
      <c r="C436" s="11" t="s">
        <v>175</v>
      </c>
      <c r="D436" s="11" t="s">
        <v>198</v>
      </c>
      <c r="E436" s="11">
        <v>57.5</v>
      </c>
      <c r="F436" s="11">
        <v>201810</v>
      </c>
    </row>
    <row r="437" spans="1:6">
      <c r="A437" s="11" t="s">
        <v>471</v>
      </c>
      <c r="B437" s="11">
        <v>37</v>
      </c>
      <c r="C437" s="11" t="s">
        <v>185</v>
      </c>
      <c r="D437" s="11" t="s">
        <v>206</v>
      </c>
      <c r="E437" s="11">
        <v>59.05</v>
      </c>
      <c r="F437" s="11">
        <v>201810</v>
      </c>
    </row>
    <row r="438" spans="1:6">
      <c r="A438" s="11" t="s">
        <v>482</v>
      </c>
      <c r="B438" s="11">
        <v>37</v>
      </c>
      <c r="C438" s="11" t="s">
        <v>175</v>
      </c>
      <c r="D438" s="11" t="s">
        <v>198</v>
      </c>
      <c r="E438" s="11">
        <v>47</v>
      </c>
      <c r="F438" s="11">
        <v>201810</v>
      </c>
    </row>
    <row r="439" spans="1:6">
      <c r="A439" s="11" t="s">
        <v>482</v>
      </c>
      <c r="B439" s="11">
        <v>37</v>
      </c>
      <c r="C439" s="11" t="s">
        <v>175</v>
      </c>
      <c r="D439" s="11" t="s">
        <v>206</v>
      </c>
      <c r="E439" s="11">
        <v>4.2500000000000009</v>
      </c>
      <c r="F439" s="11">
        <v>201810</v>
      </c>
    </row>
    <row r="440" spans="1:6">
      <c r="A440" s="11" t="s">
        <v>479</v>
      </c>
      <c r="B440" s="11">
        <v>37</v>
      </c>
      <c r="C440" s="11" t="s">
        <v>175</v>
      </c>
      <c r="D440" s="11" t="s">
        <v>177</v>
      </c>
      <c r="E440" s="11">
        <v>9.0000000000000018</v>
      </c>
      <c r="F440" s="11">
        <v>201810</v>
      </c>
    </row>
    <row r="441" spans="1:6">
      <c r="A441" s="11" t="s">
        <v>479</v>
      </c>
      <c r="B441" s="11">
        <v>37</v>
      </c>
      <c r="C441" s="11" t="s">
        <v>175</v>
      </c>
      <c r="D441" s="11" t="s">
        <v>198</v>
      </c>
      <c r="E441" s="11">
        <v>37.25</v>
      </c>
      <c r="F441" s="11">
        <v>201810</v>
      </c>
    </row>
    <row r="442" spans="1:6">
      <c r="A442" s="11" t="s">
        <v>467</v>
      </c>
      <c r="B442" s="11">
        <v>37</v>
      </c>
      <c r="C442" s="11" t="s">
        <v>185</v>
      </c>
      <c r="D442" s="11" t="s">
        <v>206</v>
      </c>
      <c r="E442" s="11">
        <v>77</v>
      </c>
      <c r="F442" s="11">
        <v>201810</v>
      </c>
    </row>
    <row r="443" spans="1:6">
      <c r="A443" s="11" t="s">
        <v>774</v>
      </c>
      <c r="B443" s="11">
        <v>37</v>
      </c>
      <c r="C443" s="11" t="s">
        <v>175</v>
      </c>
      <c r="D443" s="11" t="s">
        <v>198</v>
      </c>
      <c r="E443" s="11">
        <v>46.75</v>
      </c>
      <c r="F443" s="11">
        <v>201810</v>
      </c>
    </row>
    <row r="444" spans="1:6">
      <c r="A444" s="11" t="s">
        <v>472</v>
      </c>
      <c r="B444" s="11">
        <v>37</v>
      </c>
      <c r="C444" s="11" t="s">
        <v>203</v>
      </c>
      <c r="D444" s="11" t="s">
        <v>198</v>
      </c>
      <c r="E444" s="11">
        <v>24</v>
      </c>
      <c r="F444" s="11">
        <v>201810</v>
      </c>
    </row>
    <row r="445" spans="1:6">
      <c r="A445" s="11" t="s">
        <v>480</v>
      </c>
      <c r="B445" s="11">
        <v>37</v>
      </c>
      <c r="C445" s="11" t="s">
        <v>175</v>
      </c>
      <c r="D445" s="11" t="s">
        <v>185</v>
      </c>
      <c r="E445" s="11">
        <v>38.25</v>
      </c>
      <c r="F445" s="11">
        <v>201810</v>
      </c>
    </row>
    <row r="446" spans="1:6">
      <c r="A446" s="11" t="s">
        <v>1208</v>
      </c>
      <c r="B446" s="11">
        <v>37</v>
      </c>
      <c r="C446" s="11" t="s">
        <v>175</v>
      </c>
      <c r="D446" s="11" t="s">
        <v>198</v>
      </c>
      <c r="E446" s="11">
        <v>16</v>
      </c>
      <c r="F446" s="11">
        <v>201810</v>
      </c>
    </row>
    <row r="447" spans="1:6">
      <c r="A447" s="11" t="s">
        <v>777</v>
      </c>
      <c r="B447" s="11">
        <v>37</v>
      </c>
      <c r="C447" s="11" t="s">
        <v>175</v>
      </c>
      <c r="D447" s="11" t="s">
        <v>185</v>
      </c>
      <c r="E447" s="11">
        <v>26</v>
      </c>
      <c r="F447" s="11">
        <v>201810</v>
      </c>
    </row>
    <row r="448" spans="1:6">
      <c r="A448" s="11" t="s">
        <v>777</v>
      </c>
      <c r="B448" s="11">
        <v>37</v>
      </c>
      <c r="C448" s="11" t="s">
        <v>175</v>
      </c>
      <c r="D448" s="11" t="s">
        <v>206</v>
      </c>
      <c r="E448" s="11">
        <v>1.9999999999999982</v>
      </c>
      <c r="F448" s="11">
        <v>201810</v>
      </c>
    </row>
    <row r="449" spans="1:6">
      <c r="A449" s="11" t="s">
        <v>778</v>
      </c>
      <c r="B449" s="11">
        <v>37</v>
      </c>
      <c r="C449" s="11" t="s">
        <v>175</v>
      </c>
      <c r="D449" s="11" t="s">
        <v>185</v>
      </c>
      <c r="E449" s="11">
        <v>2.0000000000000009</v>
      </c>
      <c r="F449" s="11">
        <v>201810</v>
      </c>
    </row>
    <row r="450" spans="1:6">
      <c r="A450" s="11" t="s">
        <v>778</v>
      </c>
      <c r="B450" s="11">
        <v>37</v>
      </c>
      <c r="C450" s="11" t="s">
        <v>175</v>
      </c>
      <c r="D450" s="11" t="s">
        <v>177</v>
      </c>
      <c r="E450" s="11">
        <v>1.9999999999999996</v>
      </c>
      <c r="F450" s="11">
        <v>201810</v>
      </c>
    </row>
    <row r="451" spans="1:6">
      <c r="A451" s="11" t="s">
        <v>778</v>
      </c>
      <c r="B451" s="11">
        <v>37</v>
      </c>
      <c r="C451" s="11" t="s">
        <v>175</v>
      </c>
      <c r="D451" s="11" t="s">
        <v>198</v>
      </c>
      <c r="E451" s="11">
        <v>36.000000000000007</v>
      </c>
      <c r="F451" s="11">
        <v>201810</v>
      </c>
    </row>
    <row r="452" spans="1:6">
      <c r="A452" s="11" t="s">
        <v>476</v>
      </c>
      <c r="B452" s="11">
        <v>37</v>
      </c>
      <c r="C452" s="11" t="s">
        <v>198</v>
      </c>
      <c r="D452" s="11" t="s">
        <v>206</v>
      </c>
      <c r="E452" s="11">
        <v>53.5</v>
      </c>
      <c r="F452" s="11">
        <v>201810</v>
      </c>
    </row>
    <row r="453" spans="1:6">
      <c r="A453" s="11" t="s">
        <v>477</v>
      </c>
      <c r="B453" s="11">
        <v>37</v>
      </c>
      <c r="C453" s="11" t="s">
        <v>198</v>
      </c>
      <c r="D453" s="11" t="s">
        <v>206</v>
      </c>
      <c r="E453" s="11">
        <v>44.75</v>
      </c>
      <c r="F453" s="11">
        <v>201810</v>
      </c>
    </row>
    <row r="454" spans="1:6">
      <c r="A454" s="11" t="s">
        <v>787</v>
      </c>
      <c r="B454" s="11">
        <v>37</v>
      </c>
      <c r="C454" s="11" t="s">
        <v>185</v>
      </c>
      <c r="D454" s="11" t="s">
        <v>198</v>
      </c>
      <c r="E454" s="11">
        <v>19</v>
      </c>
      <c r="F454" s="11">
        <v>201810</v>
      </c>
    </row>
    <row r="455" spans="1:6">
      <c r="A455" s="11" t="s">
        <v>782</v>
      </c>
      <c r="B455" s="11">
        <v>37</v>
      </c>
      <c r="C455" s="11" t="s">
        <v>185</v>
      </c>
      <c r="D455" s="11" t="s">
        <v>198</v>
      </c>
      <c r="E455" s="11">
        <v>3.3333333333333215E-2</v>
      </c>
      <c r="F455" s="11">
        <v>201810</v>
      </c>
    </row>
    <row r="456" spans="1:6">
      <c r="A456" s="11" t="s">
        <v>833</v>
      </c>
      <c r="B456" s="11">
        <v>37</v>
      </c>
      <c r="C456" s="11" t="s">
        <v>175</v>
      </c>
      <c r="D456" s="11" t="s">
        <v>198</v>
      </c>
      <c r="E456" s="11">
        <v>47.5</v>
      </c>
      <c r="F456" s="11">
        <v>201810</v>
      </c>
    </row>
    <row r="457" spans="1:6">
      <c r="A457" s="11" t="s">
        <v>501</v>
      </c>
      <c r="B457" s="11">
        <v>37</v>
      </c>
      <c r="C457" s="11" t="s">
        <v>175</v>
      </c>
      <c r="D457" s="11" t="s">
        <v>198</v>
      </c>
      <c r="E457" s="11">
        <v>45.000000000000007</v>
      </c>
      <c r="F457" s="11">
        <v>201810</v>
      </c>
    </row>
    <row r="458" spans="1:6">
      <c r="A458" s="11" t="s">
        <v>1239</v>
      </c>
      <c r="B458" s="11">
        <v>37</v>
      </c>
      <c r="C458" s="11" t="s">
        <v>175</v>
      </c>
      <c r="D458" s="11" t="s">
        <v>177</v>
      </c>
      <c r="E458" s="11">
        <v>4.7499999999999991</v>
      </c>
      <c r="F458" s="11">
        <v>201810</v>
      </c>
    </row>
    <row r="459" spans="1:6">
      <c r="A459" s="11" t="s">
        <v>486</v>
      </c>
      <c r="B459" s="11">
        <v>37</v>
      </c>
      <c r="C459" s="11" t="s">
        <v>175</v>
      </c>
      <c r="D459" s="11" t="s">
        <v>177</v>
      </c>
      <c r="E459" s="11">
        <v>43.75</v>
      </c>
      <c r="F459" s="11">
        <v>201810</v>
      </c>
    </row>
    <row r="460" spans="1:6">
      <c r="A460" s="11" t="s">
        <v>1215</v>
      </c>
      <c r="B460" s="11">
        <v>37</v>
      </c>
      <c r="C460" s="11" t="s">
        <v>175</v>
      </c>
      <c r="D460" s="11" t="s">
        <v>198</v>
      </c>
      <c r="E460" s="11">
        <v>8.5</v>
      </c>
      <c r="F460" s="11">
        <v>201810</v>
      </c>
    </row>
    <row r="461" spans="1:6">
      <c r="A461" s="11" t="s">
        <v>483</v>
      </c>
      <c r="B461" s="11">
        <v>37</v>
      </c>
      <c r="C461" s="11" t="s">
        <v>175</v>
      </c>
      <c r="D461" s="11" t="s">
        <v>182</v>
      </c>
      <c r="E461" s="11">
        <v>10</v>
      </c>
      <c r="F461" s="11">
        <v>201810</v>
      </c>
    </row>
    <row r="462" spans="1:6">
      <c r="A462" s="11" t="s">
        <v>483</v>
      </c>
      <c r="B462" s="11">
        <v>37</v>
      </c>
      <c r="C462" s="11" t="s">
        <v>175</v>
      </c>
      <c r="D462" s="11" t="s">
        <v>185</v>
      </c>
      <c r="E462" s="11">
        <v>5.4999999999999973</v>
      </c>
      <c r="F462" s="11">
        <v>201810</v>
      </c>
    </row>
    <row r="463" spans="1:6">
      <c r="A463" s="11" t="s">
        <v>483</v>
      </c>
      <c r="B463" s="11">
        <v>37</v>
      </c>
      <c r="C463" s="11" t="s">
        <v>175</v>
      </c>
      <c r="D463" s="11" t="s">
        <v>177</v>
      </c>
      <c r="E463" s="11">
        <v>6</v>
      </c>
      <c r="F463" s="11">
        <v>201810</v>
      </c>
    </row>
    <row r="464" spans="1:6">
      <c r="A464" s="11" t="s">
        <v>483</v>
      </c>
      <c r="B464" s="11">
        <v>37</v>
      </c>
      <c r="C464" s="11" t="s">
        <v>175</v>
      </c>
      <c r="D464" s="11" t="s">
        <v>198</v>
      </c>
      <c r="E464" s="11">
        <v>22</v>
      </c>
      <c r="F464" s="11">
        <v>201810</v>
      </c>
    </row>
    <row r="465" spans="1:6">
      <c r="A465" s="11" t="s">
        <v>483</v>
      </c>
      <c r="B465" s="11">
        <v>37</v>
      </c>
      <c r="C465" s="11" t="s">
        <v>175</v>
      </c>
      <c r="D465" s="11" t="s">
        <v>206</v>
      </c>
      <c r="E465" s="11">
        <v>1.9999999999999996</v>
      </c>
      <c r="F465" s="11">
        <v>201810</v>
      </c>
    </row>
    <row r="466" spans="1:6">
      <c r="A466" s="11" t="s">
        <v>784</v>
      </c>
      <c r="B466" s="11">
        <v>37</v>
      </c>
      <c r="C466" s="11" t="s">
        <v>175</v>
      </c>
      <c r="D466" s="11" t="s">
        <v>148</v>
      </c>
      <c r="E466" s="11">
        <v>0.99999999999999911</v>
      </c>
      <c r="F466" s="11">
        <v>201810</v>
      </c>
    </row>
    <row r="467" spans="1:6">
      <c r="A467" s="11" t="s">
        <v>784</v>
      </c>
      <c r="B467" s="11">
        <v>37</v>
      </c>
      <c r="C467" s="11" t="s">
        <v>175</v>
      </c>
      <c r="D467" s="11" t="s">
        <v>182</v>
      </c>
      <c r="E467" s="11">
        <v>4.75</v>
      </c>
      <c r="F467" s="11">
        <v>201810</v>
      </c>
    </row>
    <row r="468" spans="1:6">
      <c r="A468" s="11" t="s">
        <v>784</v>
      </c>
      <c r="B468" s="11">
        <v>37</v>
      </c>
      <c r="C468" s="11" t="s">
        <v>175</v>
      </c>
      <c r="D468" s="11" t="s">
        <v>185</v>
      </c>
      <c r="E468" s="11">
        <v>4.9999999999999964</v>
      </c>
      <c r="F468" s="11">
        <v>201810</v>
      </c>
    </row>
    <row r="469" spans="1:6">
      <c r="A469" s="11" t="s">
        <v>784</v>
      </c>
      <c r="B469" s="11">
        <v>37</v>
      </c>
      <c r="C469" s="11" t="s">
        <v>175</v>
      </c>
      <c r="D469" s="11" t="s">
        <v>177</v>
      </c>
      <c r="E469" s="11">
        <v>2.5000000000000004</v>
      </c>
      <c r="F469" s="11">
        <v>201810</v>
      </c>
    </row>
    <row r="470" spans="1:6">
      <c r="A470" s="11" t="s">
        <v>784</v>
      </c>
      <c r="B470" s="11">
        <v>37</v>
      </c>
      <c r="C470" s="11" t="s">
        <v>175</v>
      </c>
      <c r="D470" s="11" t="s">
        <v>198</v>
      </c>
      <c r="E470" s="11">
        <v>6.5000000000000009</v>
      </c>
      <c r="F470" s="11">
        <v>201810</v>
      </c>
    </row>
    <row r="471" spans="1:6">
      <c r="A471" s="11" t="s">
        <v>784</v>
      </c>
      <c r="B471" s="11">
        <v>37</v>
      </c>
      <c r="C471" s="11" t="s">
        <v>175</v>
      </c>
      <c r="D471" s="11" t="s">
        <v>206</v>
      </c>
      <c r="E471" s="11">
        <v>4.25</v>
      </c>
      <c r="F471" s="11">
        <v>201810</v>
      </c>
    </row>
    <row r="472" spans="1:6">
      <c r="A472" s="11" t="s">
        <v>715</v>
      </c>
      <c r="B472" s="11">
        <v>38</v>
      </c>
      <c r="C472" s="11" t="s">
        <v>175</v>
      </c>
      <c r="D472" s="11" t="s">
        <v>198</v>
      </c>
      <c r="E472" s="11">
        <v>7.9999999999999982</v>
      </c>
      <c r="F472" s="11">
        <v>201810</v>
      </c>
    </row>
    <row r="473" spans="1:6">
      <c r="A473" s="11" t="s">
        <v>726</v>
      </c>
      <c r="B473" s="11">
        <v>38</v>
      </c>
      <c r="C473" s="11" t="s">
        <v>175</v>
      </c>
      <c r="D473" s="11" t="s">
        <v>185</v>
      </c>
      <c r="E473" s="11">
        <v>2.5000000000000004</v>
      </c>
      <c r="F473" s="11">
        <v>201810</v>
      </c>
    </row>
    <row r="474" spans="1:6">
      <c r="A474" s="11" t="s">
        <v>726</v>
      </c>
      <c r="B474" s="11">
        <v>38</v>
      </c>
      <c r="C474" s="11" t="s">
        <v>175</v>
      </c>
      <c r="D474" s="11" t="s">
        <v>177</v>
      </c>
      <c r="E474" s="11">
        <v>5.0000000000000009</v>
      </c>
      <c r="F474" s="11">
        <v>201810</v>
      </c>
    </row>
    <row r="475" spans="1:6">
      <c r="A475" s="11" t="s">
        <v>726</v>
      </c>
      <c r="B475" s="11">
        <v>38</v>
      </c>
      <c r="C475" s="11" t="s">
        <v>175</v>
      </c>
      <c r="D475" s="11" t="s">
        <v>198</v>
      </c>
      <c r="E475" s="11">
        <v>37</v>
      </c>
      <c r="F475" s="11">
        <v>201810</v>
      </c>
    </row>
    <row r="476" spans="1:6">
      <c r="A476" s="11" t="s">
        <v>458</v>
      </c>
      <c r="B476" s="11">
        <v>38</v>
      </c>
      <c r="C476" s="11" t="s">
        <v>185</v>
      </c>
      <c r="D476" s="11" t="s">
        <v>182</v>
      </c>
      <c r="E476" s="11">
        <v>6.9999999999999982</v>
      </c>
      <c r="F476" s="11">
        <v>201810</v>
      </c>
    </row>
    <row r="477" spans="1:6">
      <c r="A477" s="11" t="s">
        <v>458</v>
      </c>
      <c r="B477" s="11">
        <v>38</v>
      </c>
      <c r="C477" s="11" t="s">
        <v>185</v>
      </c>
      <c r="D477" s="11" t="s">
        <v>198</v>
      </c>
      <c r="E477" s="11">
        <v>5.7500000000000009</v>
      </c>
      <c r="F477" s="11">
        <v>201810</v>
      </c>
    </row>
    <row r="478" spans="1:6">
      <c r="A478" s="11" t="s">
        <v>458</v>
      </c>
      <c r="B478" s="11">
        <v>38</v>
      </c>
      <c r="C478" s="11" t="s">
        <v>185</v>
      </c>
      <c r="D478" s="11" t="s">
        <v>206</v>
      </c>
      <c r="E478" s="11">
        <v>1.9999999999999996</v>
      </c>
      <c r="F478" s="11">
        <v>201810</v>
      </c>
    </row>
    <row r="479" spans="1:6">
      <c r="A479" s="11" t="s">
        <v>767</v>
      </c>
      <c r="B479" s="11">
        <v>38</v>
      </c>
      <c r="C479" s="11" t="s">
        <v>175</v>
      </c>
      <c r="D479" s="11" t="s">
        <v>206</v>
      </c>
      <c r="E479" s="11">
        <v>44.419999999999995</v>
      </c>
      <c r="F479" s="11">
        <v>201810</v>
      </c>
    </row>
    <row r="480" spans="1:6">
      <c r="A480" s="11" t="s">
        <v>453</v>
      </c>
      <c r="B480" s="11">
        <v>38</v>
      </c>
      <c r="C480" s="11" t="s">
        <v>175</v>
      </c>
      <c r="D480" s="11" t="s">
        <v>177</v>
      </c>
      <c r="E480" s="11">
        <v>3.4999999999999982</v>
      </c>
      <c r="F480" s="11">
        <v>201810</v>
      </c>
    </row>
    <row r="481" spans="1:6">
      <c r="A481" s="11" t="s">
        <v>453</v>
      </c>
      <c r="B481" s="11">
        <v>38</v>
      </c>
      <c r="C481" s="11" t="s">
        <v>175</v>
      </c>
      <c r="D481" s="11" t="s">
        <v>198</v>
      </c>
      <c r="E481" s="11">
        <v>29</v>
      </c>
      <c r="F481" s="11">
        <v>201810</v>
      </c>
    </row>
    <row r="482" spans="1:6">
      <c r="A482" s="11" t="s">
        <v>485</v>
      </c>
      <c r="B482" s="11">
        <v>38</v>
      </c>
      <c r="C482" s="11" t="s">
        <v>175</v>
      </c>
      <c r="D482" s="11" t="s">
        <v>185</v>
      </c>
      <c r="E482" s="11">
        <v>11.75</v>
      </c>
      <c r="F482" s="11">
        <v>201810</v>
      </c>
    </row>
    <row r="483" spans="1:6">
      <c r="A483" s="11" t="s">
        <v>485</v>
      </c>
      <c r="B483" s="11">
        <v>38</v>
      </c>
      <c r="C483" s="11" t="s">
        <v>175</v>
      </c>
      <c r="D483" s="11" t="s">
        <v>206</v>
      </c>
      <c r="E483" s="11">
        <v>23</v>
      </c>
      <c r="F483" s="11">
        <v>201810</v>
      </c>
    </row>
    <row r="484" spans="1:6">
      <c r="A484" s="11" t="s">
        <v>459</v>
      </c>
      <c r="B484" s="11">
        <v>38</v>
      </c>
      <c r="C484" s="11" t="s">
        <v>175</v>
      </c>
      <c r="D484" s="11" t="s">
        <v>198</v>
      </c>
      <c r="E484" s="11">
        <v>56</v>
      </c>
      <c r="F484" s="11">
        <v>201810</v>
      </c>
    </row>
    <row r="485" spans="1:6">
      <c r="A485" s="11" t="s">
        <v>471</v>
      </c>
      <c r="B485" s="11">
        <v>38</v>
      </c>
      <c r="C485" s="11" t="s">
        <v>185</v>
      </c>
      <c r="D485" s="11" t="s">
        <v>206</v>
      </c>
      <c r="E485" s="11">
        <v>48.859999999999992</v>
      </c>
      <c r="F485" s="11">
        <v>201810</v>
      </c>
    </row>
    <row r="486" spans="1:6">
      <c r="A486" s="11" t="s">
        <v>482</v>
      </c>
      <c r="B486" s="11">
        <v>38</v>
      </c>
      <c r="C486" s="11" t="s">
        <v>175</v>
      </c>
      <c r="D486" s="11" t="s">
        <v>198</v>
      </c>
      <c r="E486" s="11">
        <v>40.5</v>
      </c>
      <c r="F486" s="11">
        <v>201810</v>
      </c>
    </row>
    <row r="487" spans="1:6">
      <c r="A487" s="11" t="s">
        <v>467</v>
      </c>
      <c r="B487" s="11">
        <v>38</v>
      </c>
      <c r="C487" s="11" t="s">
        <v>185</v>
      </c>
      <c r="D487" s="11" t="s">
        <v>206</v>
      </c>
      <c r="E487" s="11">
        <v>76.99666666666667</v>
      </c>
      <c r="F487" s="11">
        <v>201810</v>
      </c>
    </row>
    <row r="488" spans="1:6">
      <c r="A488" s="11" t="s">
        <v>472</v>
      </c>
      <c r="B488" s="11">
        <v>38</v>
      </c>
      <c r="C488" s="11" t="s">
        <v>203</v>
      </c>
      <c r="D488" s="11" t="s">
        <v>198</v>
      </c>
      <c r="E488" s="11">
        <v>40</v>
      </c>
      <c r="F488" s="11">
        <v>201810</v>
      </c>
    </row>
    <row r="489" spans="1:6">
      <c r="A489" s="11" t="s">
        <v>480</v>
      </c>
      <c r="B489" s="11">
        <v>38</v>
      </c>
      <c r="C489" s="11" t="s">
        <v>175</v>
      </c>
      <c r="D489" s="11" t="s">
        <v>185</v>
      </c>
      <c r="E489" s="11">
        <v>37</v>
      </c>
      <c r="F489" s="11">
        <v>201810</v>
      </c>
    </row>
    <row r="490" spans="1:6">
      <c r="A490" s="11" t="s">
        <v>1208</v>
      </c>
      <c r="B490" s="11">
        <v>38</v>
      </c>
      <c r="C490" s="11" t="s">
        <v>175</v>
      </c>
      <c r="D490" s="11" t="s">
        <v>198</v>
      </c>
      <c r="E490" s="11">
        <v>16</v>
      </c>
      <c r="F490" s="11">
        <v>201810</v>
      </c>
    </row>
    <row r="491" spans="1:6">
      <c r="A491" s="11" t="s">
        <v>470</v>
      </c>
      <c r="B491" s="11">
        <v>38</v>
      </c>
      <c r="C491" s="11" t="s">
        <v>185</v>
      </c>
      <c r="D491" s="11" t="s">
        <v>198</v>
      </c>
      <c r="E491" s="11">
        <v>2.2333333333333321</v>
      </c>
      <c r="F491" s="11">
        <v>201810</v>
      </c>
    </row>
    <row r="492" spans="1:6">
      <c r="A492" s="11" t="s">
        <v>777</v>
      </c>
      <c r="B492" s="11">
        <v>38</v>
      </c>
      <c r="C492" s="11" t="s">
        <v>175</v>
      </c>
      <c r="D492" s="11" t="s">
        <v>185</v>
      </c>
      <c r="E492" s="11">
        <v>25</v>
      </c>
      <c r="F492" s="11">
        <v>201810</v>
      </c>
    </row>
    <row r="493" spans="1:6">
      <c r="A493" s="11" t="s">
        <v>777</v>
      </c>
      <c r="B493" s="11">
        <v>38</v>
      </c>
      <c r="C493" s="11" t="s">
        <v>175</v>
      </c>
      <c r="D493" s="11" t="s">
        <v>206</v>
      </c>
      <c r="E493" s="11">
        <v>2.9999999999999973</v>
      </c>
      <c r="F493" s="11">
        <v>201810</v>
      </c>
    </row>
    <row r="494" spans="1:6">
      <c r="A494" s="11" t="s">
        <v>778</v>
      </c>
      <c r="B494" s="11">
        <v>38</v>
      </c>
      <c r="C494" s="11" t="s">
        <v>175</v>
      </c>
      <c r="D494" s="11" t="s">
        <v>185</v>
      </c>
      <c r="E494" s="11">
        <v>3.5000000000000009</v>
      </c>
      <c r="F494" s="11">
        <v>201810</v>
      </c>
    </row>
    <row r="495" spans="1:6">
      <c r="A495" s="11" t="s">
        <v>778</v>
      </c>
      <c r="B495" s="11">
        <v>38</v>
      </c>
      <c r="C495" s="11" t="s">
        <v>175</v>
      </c>
      <c r="D495" s="11" t="s">
        <v>177</v>
      </c>
      <c r="E495" s="11">
        <v>1.9999999999999996</v>
      </c>
      <c r="F495" s="11">
        <v>201810</v>
      </c>
    </row>
    <row r="496" spans="1:6">
      <c r="A496" s="11" t="s">
        <v>778</v>
      </c>
      <c r="B496" s="11">
        <v>38</v>
      </c>
      <c r="C496" s="11" t="s">
        <v>175</v>
      </c>
      <c r="D496" s="11" t="s">
        <v>198</v>
      </c>
      <c r="E496" s="11">
        <v>34.500000000000007</v>
      </c>
      <c r="F496" s="11">
        <v>201810</v>
      </c>
    </row>
    <row r="497" spans="1:6">
      <c r="A497" s="11" t="s">
        <v>476</v>
      </c>
      <c r="B497" s="11">
        <v>38</v>
      </c>
      <c r="C497" s="11" t="s">
        <v>198</v>
      </c>
      <c r="D497" s="11" t="s">
        <v>206</v>
      </c>
      <c r="E497" s="11">
        <v>55.75</v>
      </c>
      <c r="F497" s="11">
        <v>201810</v>
      </c>
    </row>
    <row r="498" spans="1:6">
      <c r="A498" s="11" t="s">
        <v>477</v>
      </c>
      <c r="B498" s="11">
        <v>38</v>
      </c>
      <c r="C498" s="11" t="s">
        <v>198</v>
      </c>
      <c r="D498" s="11" t="s">
        <v>206</v>
      </c>
      <c r="E498" s="11">
        <v>52.25</v>
      </c>
      <c r="F498" s="11">
        <v>201810</v>
      </c>
    </row>
    <row r="499" spans="1:6">
      <c r="A499" s="11" t="s">
        <v>787</v>
      </c>
      <c r="B499" s="11">
        <v>38</v>
      </c>
      <c r="C499" s="11" t="s">
        <v>185</v>
      </c>
      <c r="D499" s="11" t="s">
        <v>198</v>
      </c>
      <c r="E499" s="11">
        <v>26.25</v>
      </c>
      <c r="F499" s="11">
        <v>201810</v>
      </c>
    </row>
    <row r="500" spans="1:6">
      <c r="A500" s="11" t="s">
        <v>782</v>
      </c>
      <c r="B500" s="11">
        <v>38</v>
      </c>
      <c r="C500" s="11" t="s">
        <v>185</v>
      </c>
      <c r="D500" s="11" t="s">
        <v>198</v>
      </c>
      <c r="E500" s="11">
        <v>1.7999999999999989</v>
      </c>
      <c r="F500" s="11">
        <v>201810</v>
      </c>
    </row>
    <row r="501" spans="1:6">
      <c r="A501" s="11" t="s">
        <v>833</v>
      </c>
      <c r="B501" s="11">
        <v>38</v>
      </c>
      <c r="C501" s="11" t="s">
        <v>175</v>
      </c>
      <c r="D501" s="11" t="s">
        <v>198</v>
      </c>
      <c r="E501" s="11">
        <v>48.75</v>
      </c>
      <c r="F501" s="11">
        <v>201810</v>
      </c>
    </row>
    <row r="502" spans="1:6">
      <c r="A502" s="11" t="s">
        <v>501</v>
      </c>
      <c r="B502" s="11">
        <v>38</v>
      </c>
      <c r="C502" s="11" t="s">
        <v>175</v>
      </c>
      <c r="D502" s="11" t="s">
        <v>198</v>
      </c>
      <c r="E502" s="11">
        <v>36.000000000000007</v>
      </c>
      <c r="F502" s="11">
        <v>201810</v>
      </c>
    </row>
    <row r="503" spans="1:6">
      <c r="A503" s="11" t="s">
        <v>1239</v>
      </c>
      <c r="B503" s="11">
        <v>38</v>
      </c>
      <c r="C503" s="11" t="s">
        <v>175</v>
      </c>
      <c r="D503" s="11" t="s">
        <v>177</v>
      </c>
      <c r="E503" s="11">
        <v>6.9999999999999991</v>
      </c>
      <c r="F503" s="11">
        <v>201810</v>
      </c>
    </row>
    <row r="504" spans="1:6">
      <c r="A504" s="11" t="s">
        <v>486</v>
      </c>
      <c r="B504" s="11">
        <v>38</v>
      </c>
      <c r="C504" s="11" t="s">
        <v>175</v>
      </c>
      <c r="D504" s="11" t="s">
        <v>177</v>
      </c>
      <c r="E504" s="11">
        <v>43.75</v>
      </c>
      <c r="F504" s="11">
        <v>201810</v>
      </c>
    </row>
    <row r="505" spans="1:6">
      <c r="A505" s="11" t="s">
        <v>483</v>
      </c>
      <c r="B505" s="11">
        <v>38</v>
      </c>
      <c r="C505" s="11" t="s">
        <v>175</v>
      </c>
      <c r="D505" s="11" t="s">
        <v>182</v>
      </c>
      <c r="E505" s="11">
        <v>16</v>
      </c>
      <c r="F505" s="11">
        <v>201810</v>
      </c>
    </row>
    <row r="506" spans="1:6">
      <c r="A506" s="11" t="s">
        <v>483</v>
      </c>
      <c r="B506" s="11">
        <v>38</v>
      </c>
      <c r="C506" s="11" t="s">
        <v>175</v>
      </c>
      <c r="D506" s="11" t="s">
        <v>185</v>
      </c>
      <c r="E506" s="11">
        <v>3.5000000000000009</v>
      </c>
      <c r="F506" s="11">
        <v>201810</v>
      </c>
    </row>
    <row r="507" spans="1:6">
      <c r="A507" s="11" t="s">
        <v>483</v>
      </c>
      <c r="B507" s="11">
        <v>38</v>
      </c>
      <c r="C507" s="11" t="s">
        <v>175</v>
      </c>
      <c r="D507" s="11" t="s">
        <v>177</v>
      </c>
      <c r="E507" s="11">
        <v>12.5</v>
      </c>
      <c r="F507" s="11">
        <v>201810</v>
      </c>
    </row>
    <row r="508" spans="1:6">
      <c r="A508" s="11" t="s">
        <v>483</v>
      </c>
      <c r="B508" s="11">
        <v>38</v>
      </c>
      <c r="C508" s="11" t="s">
        <v>175</v>
      </c>
      <c r="D508" s="11" t="s">
        <v>198</v>
      </c>
      <c r="E508" s="11">
        <v>13.5</v>
      </c>
      <c r="F508" s="11">
        <v>201810</v>
      </c>
    </row>
    <row r="509" spans="1:6">
      <c r="A509" s="11" t="s">
        <v>483</v>
      </c>
      <c r="B509" s="11">
        <v>38</v>
      </c>
      <c r="C509" s="11" t="s">
        <v>175</v>
      </c>
      <c r="D509" s="11" t="s">
        <v>206</v>
      </c>
      <c r="E509" s="11">
        <v>0.99999999999999911</v>
      </c>
      <c r="F509" s="11">
        <v>201810</v>
      </c>
    </row>
    <row r="510" spans="1:6">
      <c r="A510" s="11" t="s">
        <v>503</v>
      </c>
      <c r="B510" s="11">
        <v>38</v>
      </c>
      <c r="C510" s="11" t="s">
        <v>185</v>
      </c>
      <c r="D510" s="11" t="s">
        <v>177</v>
      </c>
      <c r="E510" s="11">
        <v>7.9166666666666679</v>
      </c>
      <c r="F510" s="11">
        <v>201810</v>
      </c>
    </row>
    <row r="511" spans="1:6">
      <c r="A511" s="11" t="s">
        <v>784</v>
      </c>
      <c r="B511" s="11">
        <v>38</v>
      </c>
      <c r="C511" s="11" t="s">
        <v>175</v>
      </c>
      <c r="D511" s="11" t="s">
        <v>148</v>
      </c>
      <c r="E511" s="11">
        <v>1.9999999999999969</v>
      </c>
      <c r="F511" s="11">
        <v>201810</v>
      </c>
    </row>
    <row r="512" spans="1:6">
      <c r="A512" s="11" t="s">
        <v>784</v>
      </c>
      <c r="B512" s="11">
        <v>38</v>
      </c>
      <c r="C512" s="11" t="s">
        <v>175</v>
      </c>
      <c r="D512" s="11" t="s">
        <v>182</v>
      </c>
      <c r="E512" s="11">
        <v>3.0000000000000013</v>
      </c>
      <c r="F512" s="11">
        <v>201810</v>
      </c>
    </row>
    <row r="513" spans="1:6">
      <c r="A513" s="11" t="s">
        <v>784</v>
      </c>
      <c r="B513" s="11">
        <v>38</v>
      </c>
      <c r="C513" s="11" t="s">
        <v>175</v>
      </c>
      <c r="D513" s="11" t="s">
        <v>185</v>
      </c>
      <c r="E513" s="11">
        <v>3.7499999999999987</v>
      </c>
      <c r="F513" s="11">
        <v>201810</v>
      </c>
    </row>
    <row r="514" spans="1:6">
      <c r="A514" s="11" t="s">
        <v>784</v>
      </c>
      <c r="B514" s="11">
        <v>38</v>
      </c>
      <c r="C514" s="11" t="s">
        <v>175</v>
      </c>
      <c r="D514" s="11" t="s">
        <v>177</v>
      </c>
      <c r="E514" s="11">
        <v>1.7500000000000004</v>
      </c>
      <c r="F514" s="11">
        <v>201810</v>
      </c>
    </row>
    <row r="515" spans="1:6">
      <c r="A515" s="11" t="s">
        <v>784</v>
      </c>
      <c r="B515" s="11">
        <v>38</v>
      </c>
      <c r="C515" s="11" t="s">
        <v>175</v>
      </c>
      <c r="D515" s="11" t="s">
        <v>198</v>
      </c>
      <c r="E515" s="11">
        <v>4.5000000000000018</v>
      </c>
      <c r="F515" s="11">
        <v>201810</v>
      </c>
    </row>
    <row r="516" spans="1:6">
      <c r="A516" s="11" t="s">
        <v>784</v>
      </c>
      <c r="B516" s="11">
        <v>38</v>
      </c>
      <c r="C516" s="11" t="s">
        <v>175</v>
      </c>
      <c r="D516" s="11" t="s">
        <v>206</v>
      </c>
      <c r="E516" s="11">
        <v>4.2499999999999982</v>
      </c>
      <c r="F516" s="11">
        <v>201810</v>
      </c>
    </row>
    <row r="517" spans="1:6">
      <c r="A517" s="11" t="s">
        <v>715</v>
      </c>
      <c r="B517" s="11">
        <v>39</v>
      </c>
      <c r="C517" s="11" t="s">
        <v>175</v>
      </c>
      <c r="D517" s="11" t="s">
        <v>198</v>
      </c>
      <c r="E517" s="11">
        <v>7.9999999999999982</v>
      </c>
      <c r="F517" s="11">
        <v>201810</v>
      </c>
    </row>
    <row r="518" spans="1:6">
      <c r="A518" s="11" t="s">
        <v>726</v>
      </c>
      <c r="B518" s="11">
        <v>39</v>
      </c>
      <c r="C518" s="11" t="s">
        <v>175</v>
      </c>
      <c r="D518" s="11" t="s">
        <v>185</v>
      </c>
      <c r="E518" s="11">
        <v>4.5000000000000027</v>
      </c>
      <c r="F518" s="11">
        <v>201810</v>
      </c>
    </row>
    <row r="519" spans="1:6">
      <c r="A519" s="11" t="s">
        <v>726</v>
      </c>
      <c r="B519" s="11">
        <v>39</v>
      </c>
      <c r="C519" s="11" t="s">
        <v>175</v>
      </c>
      <c r="D519" s="11" t="s">
        <v>177</v>
      </c>
      <c r="E519" s="11">
        <v>6</v>
      </c>
      <c r="F519" s="11">
        <v>201810</v>
      </c>
    </row>
    <row r="520" spans="1:6">
      <c r="A520" s="11" t="s">
        <v>726</v>
      </c>
      <c r="B520" s="11">
        <v>39</v>
      </c>
      <c r="C520" s="11" t="s">
        <v>175</v>
      </c>
      <c r="D520" s="11" t="s">
        <v>198</v>
      </c>
      <c r="E520" s="11">
        <v>36.5</v>
      </c>
      <c r="F520" s="11">
        <v>201810</v>
      </c>
    </row>
    <row r="521" spans="1:6">
      <c r="A521" s="11" t="s">
        <v>458</v>
      </c>
      <c r="B521" s="11">
        <v>39</v>
      </c>
      <c r="C521" s="11" t="s">
        <v>185</v>
      </c>
      <c r="D521" s="11" t="s">
        <v>182</v>
      </c>
      <c r="E521" s="11">
        <v>7.0000000000000018</v>
      </c>
      <c r="F521" s="11">
        <v>201810</v>
      </c>
    </row>
    <row r="522" spans="1:6">
      <c r="A522" s="11" t="s">
        <v>458</v>
      </c>
      <c r="B522" s="11">
        <v>39</v>
      </c>
      <c r="C522" s="11" t="s">
        <v>185</v>
      </c>
      <c r="D522" s="11" t="s">
        <v>198</v>
      </c>
      <c r="E522" s="11">
        <v>5.2499999999999982</v>
      </c>
      <c r="F522" s="11">
        <v>201810</v>
      </c>
    </row>
    <row r="523" spans="1:6">
      <c r="A523" s="11" t="s">
        <v>458</v>
      </c>
      <c r="B523" s="11">
        <v>39</v>
      </c>
      <c r="C523" s="11" t="s">
        <v>185</v>
      </c>
      <c r="D523" s="11" t="s">
        <v>206</v>
      </c>
      <c r="E523" s="11">
        <v>5.5000000000000018</v>
      </c>
      <c r="F523" s="11">
        <v>201810</v>
      </c>
    </row>
    <row r="524" spans="1:6">
      <c r="A524" s="11" t="s">
        <v>459</v>
      </c>
      <c r="B524" s="11">
        <v>39</v>
      </c>
      <c r="C524" s="11" t="s">
        <v>175</v>
      </c>
      <c r="D524" s="11" t="s">
        <v>198</v>
      </c>
      <c r="E524" s="11">
        <v>66</v>
      </c>
      <c r="F524" s="11">
        <v>201810</v>
      </c>
    </row>
    <row r="525" spans="1:6">
      <c r="A525" s="11" t="s">
        <v>482</v>
      </c>
      <c r="B525" s="11">
        <v>39</v>
      </c>
      <c r="C525" s="11" t="s">
        <v>175</v>
      </c>
      <c r="D525" s="11" t="s">
        <v>177</v>
      </c>
      <c r="E525" s="11">
        <v>10.249999999999998</v>
      </c>
      <c r="F525" s="11">
        <v>201810</v>
      </c>
    </row>
    <row r="526" spans="1:6">
      <c r="A526" s="11" t="s">
        <v>482</v>
      </c>
      <c r="B526" s="11">
        <v>39</v>
      </c>
      <c r="C526" s="11" t="s">
        <v>175</v>
      </c>
      <c r="D526" s="11" t="s">
        <v>198</v>
      </c>
      <c r="E526" s="11">
        <v>38</v>
      </c>
      <c r="F526" s="11">
        <v>201810</v>
      </c>
    </row>
    <row r="527" spans="1:6">
      <c r="A527" s="11" t="s">
        <v>479</v>
      </c>
      <c r="B527" s="11">
        <v>39</v>
      </c>
      <c r="C527" s="11" t="s">
        <v>175</v>
      </c>
      <c r="D527" s="11" t="s">
        <v>177</v>
      </c>
      <c r="E527" s="11">
        <v>2.4999999999999991</v>
      </c>
      <c r="F527" s="11">
        <v>201810</v>
      </c>
    </row>
    <row r="528" spans="1:6">
      <c r="A528" s="11" t="s">
        <v>479</v>
      </c>
      <c r="B528" s="11">
        <v>39</v>
      </c>
      <c r="C528" s="11" t="s">
        <v>175</v>
      </c>
      <c r="D528" s="11" t="s">
        <v>198</v>
      </c>
      <c r="E528" s="11">
        <v>42</v>
      </c>
      <c r="F528" s="11">
        <v>201810</v>
      </c>
    </row>
    <row r="529" spans="1:6">
      <c r="A529" s="11" t="s">
        <v>467</v>
      </c>
      <c r="B529" s="11">
        <v>39</v>
      </c>
      <c r="C529" s="11" t="s">
        <v>185</v>
      </c>
      <c r="D529" s="11" t="s">
        <v>206</v>
      </c>
      <c r="E529" s="11">
        <v>72.753333333333345</v>
      </c>
      <c r="F529" s="11">
        <v>201810</v>
      </c>
    </row>
    <row r="530" spans="1:6">
      <c r="A530" s="11" t="s">
        <v>480</v>
      </c>
      <c r="B530" s="11">
        <v>39</v>
      </c>
      <c r="C530" s="11" t="s">
        <v>175</v>
      </c>
      <c r="D530" s="11" t="s">
        <v>185</v>
      </c>
      <c r="E530" s="11">
        <v>37</v>
      </c>
      <c r="F530" s="11">
        <v>201810</v>
      </c>
    </row>
    <row r="531" spans="1:6">
      <c r="A531" s="11" t="s">
        <v>1208</v>
      </c>
      <c r="B531" s="11">
        <v>39</v>
      </c>
      <c r="C531" s="11" t="s">
        <v>175</v>
      </c>
      <c r="D531" s="11" t="s">
        <v>198</v>
      </c>
      <c r="E531" s="11">
        <v>16</v>
      </c>
      <c r="F531" s="11">
        <v>201810</v>
      </c>
    </row>
    <row r="532" spans="1:6">
      <c r="A532" s="11" t="s">
        <v>777</v>
      </c>
      <c r="B532" s="11">
        <v>39</v>
      </c>
      <c r="C532" s="11" t="s">
        <v>175</v>
      </c>
      <c r="D532" s="11" t="s">
        <v>185</v>
      </c>
      <c r="E532" s="11">
        <v>25.5</v>
      </c>
      <c r="F532" s="11">
        <v>201810</v>
      </c>
    </row>
    <row r="533" spans="1:6">
      <c r="A533" s="11" t="s">
        <v>777</v>
      </c>
      <c r="B533" s="11">
        <v>39</v>
      </c>
      <c r="C533" s="11" t="s">
        <v>175</v>
      </c>
      <c r="D533" s="11" t="s">
        <v>206</v>
      </c>
      <c r="E533" s="11">
        <v>2.4999999999999964</v>
      </c>
      <c r="F533" s="11">
        <v>201810</v>
      </c>
    </row>
    <row r="534" spans="1:6">
      <c r="A534" s="11" t="s">
        <v>778</v>
      </c>
      <c r="B534" s="11">
        <v>39</v>
      </c>
      <c r="C534" s="11" t="s">
        <v>175</v>
      </c>
      <c r="D534" s="11" t="s">
        <v>185</v>
      </c>
      <c r="E534" s="11">
        <v>2.0000000000000009</v>
      </c>
      <c r="F534" s="11">
        <v>201810</v>
      </c>
    </row>
    <row r="535" spans="1:6">
      <c r="A535" s="11" t="s">
        <v>778</v>
      </c>
      <c r="B535" s="11">
        <v>39</v>
      </c>
      <c r="C535" s="11" t="s">
        <v>175</v>
      </c>
      <c r="D535" s="11" t="s">
        <v>177</v>
      </c>
      <c r="E535" s="11">
        <v>1.5</v>
      </c>
      <c r="F535" s="11">
        <v>201810</v>
      </c>
    </row>
    <row r="536" spans="1:6">
      <c r="A536" s="11" t="s">
        <v>778</v>
      </c>
      <c r="B536" s="11">
        <v>39</v>
      </c>
      <c r="C536" s="11" t="s">
        <v>175</v>
      </c>
      <c r="D536" s="11" t="s">
        <v>198</v>
      </c>
      <c r="E536" s="11">
        <v>36.500000000000007</v>
      </c>
      <c r="F536" s="11">
        <v>201810</v>
      </c>
    </row>
    <row r="537" spans="1:6">
      <c r="A537" s="11" t="s">
        <v>709</v>
      </c>
      <c r="B537" s="11">
        <v>39</v>
      </c>
      <c r="C537" s="11" t="s">
        <v>185</v>
      </c>
      <c r="D537" s="11" t="s">
        <v>198</v>
      </c>
      <c r="E537" s="11">
        <v>0.63333333333333242</v>
      </c>
      <c r="F537" s="11">
        <v>201810</v>
      </c>
    </row>
    <row r="538" spans="1:6">
      <c r="A538" s="11" t="s">
        <v>833</v>
      </c>
      <c r="B538" s="11">
        <v>39</v>
      </c>
      <c r="C538" s="11" t="s">
        <v>175</v>
      </c>
      <c r="D538" s="11" t="s">
        <v>198</v>
      </c>
      <c r="E538" s="11">
        <v>47.5</v>
      </c>
      <c r="F538" s="11">
        <v>201810</v>
      </c>
    </row>
    <row r="539" spans="1:6">
      <c r="A539" s="11" t="s">
        <v>501</v>
      </c>
      <c r="B539" s="11">
        <v>39</v>
      </c>
      <c r="C539" s="11" t="s">
        <v>175</v>
      </c>
      <c r="D539" s="11" t="s">
        <v>198</v>
      </c>
      <c r="E539" s="11">
        <v>38</v>
      </c>
      <c r="F539" s="11">
        <v>201810</v>
      </c>
    </row>
    <row r="540" spans="1:6">
      <c r="A540" s="11" t="s">
        <v>487</v>
      </c>
      <c r="B540" s="11">
        <v>39</v>
      </c>
      <c r="C540" s="11" t="s">
        <v>175</v>
      </c>
      <c r="D540" s="11" t="s">
        <v>185</v>
      </c>
      <c r="E540" s="11">
        <v>3.9999999999999991</v>
      </c>
      <c r="F540" s="11">
        <v>201810</v>
      </c>
    </row>
    <row r="541" spans="1:6">
      <c r="A541" s="11" t="s">
        <v>487</v>
      </c>
      <c r="B541" s="11">
        <v>39</v>
      </c>
      <c r="C541" s="11" t="s">
        <v>175</v>
      </c>
      <c r="D541" s="11" t="s">
        <v>177</v>
      </c>
      <c r="E541" s="11">
        <v>50.25</v>
      </c>
      <c r="F541" s="11">
        <v>201810</v>
      </c>
    </row>
    <row r="542" spans="1:6">
      <c r="A542" s="11" t="s">
        <v>1239</v>
      </c>
      <c r="B542" s="11">
        <v>39</v>
      </c>
      <c r="C542" s="11" t="s">
        <v>175</v>
      </c>
      <c r="D542" s="11" t="s">
        <v>177</v>
      </c>
      <c r="E542" s="11">
        <v>7</v>
      </c>
      <c r="F542" s="11">
        <v>201810</v>
      </c>
    </row>
    <row r="543" spans="1:6">
      <c r="A543" s="11" t="s">
        <v>1215</v>
      </c>
      <c r="B543" s="11">
        <v>39</v>
      </c>
      <c r="C543" s="11" t="s">
        <v>175</v>
      </c>
      <c r="D543" s="11" t="s">
        <v>198</v>
      </c>
      <c r="E543" s="11">
        <v>19.5</v>
      </c>
      <c r="F543" s="11">
        <v>201810</v>
      </c>
    </row>
    <row r="544" spans="1:6">
      <c r="A544" s="11" t="s">
        <v>483</v>
      </c>
      <c r="B544" s="11">
        <v>39</v>
      </c>
      <c r="C544" s="11" t="s">
        <v>175</v>
      </c>
      <c r="D544" s="11" t="s">
        <v>182</v>
      </c>
      <c r="E544" s="11">
        <v>5</v>
      </c>
      <c r="F544" s="11">
        <v>201810</v>
      </c>
    </row>
    <row r="545" spans="1:6">
      <c r="A545" s="11" t="s">
        <v>483</v>
      </c>
      <c r="B545" s="11">
        <v>39</v>
      </c>
      <c r="C545" s="11" t="s">
        <v>175</v>
      </c>
      <c r="D545" s="11" t="s">
        <v>185</v>
      </c>
      <c r="E545" s="11">
        <v>14.25</v>
      </c>
      <c r="F545" s="11">
        <v>201810</v>
      </c>
    </row>
    <row r="546" spans="1:6">
      <c r="A546" s="11" t="s">
        <v>483</v>
      </c>
      <c r="B546" s="11">
        <v>39</v>
      </c>
      <c r="C546" s="11" t="s">
        <v>175</v>
      </c>
      <c r="D546" s="11" t="s">
        <v>177</v>
      </c>
      <c r="E546" s="11">
        <v>11</v>
      </c>
      <c r="F546" s="11">
        <v>201810</v>
      </c>
    </row>
    <row r="547" spans="1:6">
      <c r="A547" s="11" t="s">
        <v>483</v>
      </c>
      <c r="B547" s="11">
        <v>39</v>
      </c>
      <c r="C547" s="11" t="s">
        <v>175</v>
      </c>
      <c r="D547" s="11" t="s">
        <v>198</v>
      </c>
      <c r="E547" s="11">
        <v>14</v>
      </c>
      <c r="F547" s="11">
        <v>201810</v>
      </c>
    </row>
    <row r="548" spans="1:6">
      <c r="A548" s="11" t="s">
        <v>483</v>
      </c>
      <c r="B548" s="11">
        <v>39</v>
      </c>
      <c r="C548" s="11" t="s">
        <v>175</v>
      </c>
      <c r="D548" s="11" t="s">
        <v>203</v>
      </c>
      <c r="E548" s="11">
        <v>0.99999999999999911</v>
      </c>
      <c r="F548" s="11">
        <v>201810</v>
      </c>
    </row>
    <row r="549" spans="1:6">
      <c r="A549" s="11" t="s">
        <v>483</v>
      </c>
      <c r="B549" s="11">
        <v>39</v>
      </c>
      <c r="C549" s="11" t="s">
        <v>175</v>
      </c>
      <c r="D549" s="11" t="s">
        <v>206</v>
      </c>
      <c r="E549" s="11">
        <v>1.5</v>
      </c>
      <c r="F549" s="11">
        <v>201810</v>
      </c>
    </row>
    <row r="550" spans="1:6">
      <c r="A550" s="11" t="s">
        <v>784</v>
      </c>
      <c r="B550" s="11">
        <v>39</v>
      </c>
      <c r="C550" s="11" t="s">
        <v>175</v>
      </c>
      <c r="D550" s="11" t="s">
        <v>148</v>
      </c>
      <c r="E550" s="11">
        <v>2.9999999999999987</v>
      </c>
      <c r="F550" s="11">
        <v>201810</v>
      </c>
    </row>
    <row r="551" spans="1:6">
      <c r="A551" s="11" t="s">
        <v>784</v>
      </c>
      <c r="B551" s="11">
        <v>39</v>
      </c>
      <c r="C551" s="11" t="s">
        <v>175</v>
      </c>
      <c r="D551" s="11" t="s">
        <v>182</v>
      </c>
      <c r="E551" s="11">
        <v>4</v>
      </c>
      <c r="F551" s="11">
        <v>201810</v>
      </c>
    </row>
    <row r="552" spans="1:6">
      <c r="A552" s="11" t="s">
        <v>784</v>
      </c>
      <c r="B552" s="11">
        <v>39</v>
      </c>
      <c r="C552" s="11" t="s">
        <v>175</v>
      </c>
      <c r="D552" s="11" t="s">
        <v>185</v>
      </c>
      <c r="E552" s="11">
        <v>3.9999999999999978</v>
      </c>
      <c r="F552" s="11">
        <v>201810</v>
      </c>
    </row>
    <row r="553" spans="1:6">
      <c r="A553" s="11" t="s">
        <v>784</v>
      </c>
      <c r="B553" s="11">
        <v>39</v>
      </c>
      <c r="C553" s="11" t="s">
        <v>175</v>
      </c>
      <c r="D553" s="11" t="s">
        <v>177</v>
      </c>
      <c r="E553" s="11">
        <v>1.5000000000000013</v>
      </c>
      <c r="F553" s="11">
        <v>201810</v>
      </c>
    </row>
    <row r="554" spans="1:6">
      <c r="A554" s="11" t="s">
        <v>784</v>
      </c>
      <c r="B554" s="11">
        <v>39</v>
      </c>
      <c r="C554" s="11" t="s">
        <v>175</v>
      </c>
      <c r="D554" s="11" t="s">
        <v>198</v>
      </c>
      <c r="E554" s="11">
        <v>4.7499999999999982</v>
      </c>
      <c r="F554" s="11">
        <v>201810</v>
      </c>
    </row>
    <row r="555" spans="1:6">
      <c r="A555" s="11" t="s">
        <v>784</v>
      </c>
      <c r="B555" s="11">
        <v>39</v>
      </c>
      <c r="C555" s="11" t="s">
        <v>175</v>
      </c>
      <c r="D555" s="11" t="s">
        <v>203</v>
      </c>
      <c r="E555" s="11">
        <v>3</v>
      </c>
      <c r="F555" s="11">
        <v>201810</v>
      </c>
    </row>
    <row r="556" spans="1:6">
      <c r="A556" s="11" t="s">
        <v>784</v>
      </c>
      <c r="B556" s="11">
        <v>39</v>
      </c>
      <c r="C556" s="11" t="s">
        <v>175</v>
      </c>
      <c r="D556" s="11" t="s">
        <v>206</v>
      </c>
      <c r="E556" s="11">
        <v>2.9999999999999987</v>
      </c>
      <c r="F556" s="11">
        <v>201810</v>
      </c>
    </row>
    <row r="557" spans="1:6">
      <c r="A557" s="11" t="s">
        <v>958</v>
      </c>
      <c r="B557" s="11">
        <v>38</v>
      </c>
      <c r="C557" s="11" t="s">
        <v>918</v>
      </c>
      <c r="D557" s="11" t="s">
        <v>148</v>
      </c>
      <c r="E557" s="11">
        <v>30.5</v>
      </c>
      <c r="F557" s="11">
        <v>201810</v>
      </c>
    </row>
    <row r="558" spans="1:6">
      <c r="A558" s="11" t="s">
        <v>958</v>
      </c>
      <c r="B558" s="11">
        <v>39</v>
      </c>
      <c r="C558" s="11" t="s">
        <v>918</v>
      </c>
      <c r="D558" s="11" t="s">
        <v>148</v>
      </c>
      <c r="E558" s="11">
        <v>30.25</v>
      </c>
      <c r="F558" s="11">
        <v>201810</v>
      </c>
    </row>
    <row r="559" spans="1:6">
      <c r="A559" s="11" t="s">
        <v>494</v>
      </c>
      <c r="B559" s="11">
        <v>37</v>
      </c>
      <c r="C559" s="11" t="s">
        <v>185</v>
      </c>
      <c r="D559" s="11" t="s">
        <v>206</v>
      </c>
      <c r="E559" s="11">
        <v>77.83</v>
      </c>
      <c r="F559" s="11">
        <v>201810</v>
      </c>
    </row>
    <row r="560" spans="1:6">
      <c r="A560" s="11" t="s">
        <v>494</v>
      </c>
      <c r="B560" s="11">
        <v>38</v>
      </c>
      <c r="C560" s="11" t="s">
        <v>185</v>
      </c>
      <c r="D560" s="11" t="s">
        <v>206</v>
      </c>
      <c r="E560" s="11">
        <v>76.99666666666667</v>
      </c>
      <c r="F560" s="11">
        <v>201810</v>
      </c>
    </row>
    <row r="561" spans="1:6">
      <c r="A561" s="11" t="s">
        <v>494</v>
      </c>
      <c r="B561" s="11">
        <v>39</v>
      </c>
      <c r="C561" s="11" t="s">
        <v>185</v>
      </c>
      <c r="D561" s="11" t="s">
        <v>206</v>
      </c>
      <c r="E561" s="11">
        <v>66.583333333333329</v>
      </c>
      <c r="F561" s="11">
        <v>201810</v>
      </c>
    </row>
    <row r="562" spans="1:6">
      <c r="A562" s="11" t="s">
        <v>708</v>
      </c>
      <c r="B562" s="11">
        <v>37</v>
      </c>
      <c r="C562" s="11" t="s">
        <v>203</v>
      </c>
      <c r="D562" s="11" t="s">
        <v>185</v>
      </c>
      <c r="E562" s="11">
        <v>31.599999999999994</v>
      </c>
      <c r="F562" s="11">
        <v>201811</v>
      </c>
    </row>
    <row r="563" spans="1:6">
      <c r="A563" s="11" t="s">
        <v>708</v>
      </c>
      <c r="B563" s="11">
        <v>38</v>
      </c>
      <c r="C563" s="11" t="s">
        <v>203</v>
      </c>
      <c r="D563" s="11" t="s">
        <v>185</v>
      </c>
      <c r="E563" s="11">
        <v>26.800000000000004</v>
      </c>
      <c r="F563" s="11">
        <v>201811</v>
      </c>
    </row>
    <row r="564" spans="1:6">
      <c r="A564" s="11" t="s">
        <v>708</v>
      </c>
      <c r="B564" s="11">
        <v>38</v>
      </c>
      <c r="C564" s="11" t="s">
        <v>203</v>
      </c>
      <c r="D564" s="11" t="s">
        <v>198</v>
      </c>
      <c r="E564" s="11">
        <v>6.0333333333333323</v>
      </c>
      <c r="F564" s="11">
        <v>201811</v>
      </c>
    </row>
    <row r="565" spans="1:6">
      <c r="A565" s="11" t="s">
        <v>708</v>
      </c>
      <c r="B565" s="11">
        <v>39</v>
      </c>
      <c r="C565" s="11" t="s">
        <v>203</v>
      </c>
      <c r="D565" s="11" t="s">
        <v>185</v>
      </c>
      <c r="E565" s="11">
        <v>31.533333333333331</v>
      </c>
      <c r="F565" s="11">
        <v>201811</v>
      </c>
    </row>
    <row r="566" spans="1:6">
      <c r="A566" s="11" t="s">
        <v>767</v>
      </c>
      <c r="B566" s="11">
        <v>39</v>
      </c>
      <c r="C566" s="11" t="s">
        <v>175</v>
      </c>
      <c r="D566" s="11" t="s">
        <v>206</v>
      </c>
      <c r="E566" s="11">
        <v>43.666666666666664</v>
      </c>
      <c r="F566" s="11">
        <v>201811</v>
      </c>
    </row>
    <row r="567" spans="1:6">
      <c r="A567" s="11" t="s">
        <v>453</v>
      </c>
      <c r="B567" s="11">
        <v>39</v>
      </c>
      <c r="C567" s="11" t="s">
        <v>175</v>
      </c>
      <c r="D567" s="11" t="s">
        <v>177</v>
      </c>
      <c r="E567" s="11">
        <v>15.000000000000004</v>
      </c>
      <c r="F567" s="11">
        <v>201811</v>
      </c>
    </row>
    <row r="568" spans="1:6">
      <c r="A568" s="11" t="s">
        <v>453</v>
      </c>
      <c r="B568" s="11">
        <v>39</v>
      </c>
      <c r="C568" s="11" t="s">
        <v>175</v>
      </c>
      <c r="D568" s="11" t="s">
        <v>198</v>
      </c>
      <c r="E568" s="11">
        <v>19.75</v>
      </c>
      <c r="F568" s="11">
        <v>201811</v>
      </c>
    </row>
    <row r="569" spans="1:6">
      <c r="A569" s="11" t="s">
        <v>488</v>
      </c>
      <c r="B569" s="11">
        <v>37</v>
      </c>
      <c r="C569" s="11" t="s">
        <v>175</v>
      </c>
      <c r="D569" s="11" t="s">
        <v>198</v>
      </c>
      <c r="E569" s="11">
        <v>48.5</v>
      </c>
      <c r="F569" s="11">
        <v>201811</v>
      </c>
    </row>
    <row r="570" spans="1:6">
      <c r="A570" s="11" t="s">
        <v>488</v>
      </c>
      <c r="B570" s="11">
        <v>38</v>
      </c>
      <c r="C570" s="11" t="s">
        <v>175</v>
      </c>
      <c r="D570" s="11" t="s">
        <v>198</v>
      </c>
      <c r="E570" s="11">
        <v>45.75</v>
      </c>
      <c r="F570" s="11">
        <v>201811</v>
      </c>
    </row>
    <row r="571" spans="1:6">
      <c r="A571" s="11" t="s">
        <v>488</v>
      </c>
      <c r="B571" s="11">
        <v>39</v>
      </c>
      <c r="C571" s="11" t="s">
        <v>175</v>
      </c>
      <c r="D571" s="11" t="s">
        <v>177</v>
      </c>
      <c r="E571" s="11">
        <v>47.5</v>
      </c>
      <c r="F571" s="11">
        <v>201811</v>
      </c>
    </row>
    <row r="572" spans="1:6">
      <c r="A572" s="11" t="s">
        <v>786</v>
      </c>
      <c r="B572" s="11">
        <v>37</v>
      </c>
      <c r="C572" s="11" t="s">
        <v>198</v>
      </c>
      <c r="D572" s="11" t="s">
        <v>185</v>
      </c>
      <c r="E572" s="11">
        <v>6.3000000000000016</v>
      </c>
      <c r="F572" s="11">
        <v>201811</v>
      </c>
    </row>
    <row r="573" spans="1:6">
      <c r="A573" s="11" t="s">
        <v>786</v>
      </c>
      <c r="B573" s="11">
        <v>38</v>
      </c>
      <c r="C573" s="11" t="s">
        <v>198</v>
      </c>
      <c r="D573" s="11" t="s">
        <v>185</v>
      </c>
      <c r="E573" s="11">
        <v>7.0333333333333341</v>
      </c>
      <c r="F573" s="11">
        <v>201811</v>
      </c>
    </row>
    <row r="574" spans="1:6">
      <c r="A574" s="11" t="s">
        <v>478</v>
      </c>
      <c r="B574" s="11">
        <v>38</v>
      </c>
      <c r="C574" s="11" t="s">
        <v>175</v>
      </c>
      <c r="D574" s="11" t="s">
        <v>206</v>
      </c>
      <c r="E574" s="11">
        <v>8.5</v>
      </c>
      <c r="F574" s="11">
        <v>201811</v>
      </c>
    </row>
    <row r="575" spans="1:6">
      <c r="A575" s="11" t="s">
        <v>478</v>
      </c>
      <c r="B575" s="11">
        <v>39</v>
      </c>
      <c r="C575" s="11" t="s">
        <v>175</v>
      </c>
      <c r="D575" s="11" t="s">
        <v>206</v>
      </c>
      <c r="E575" s="11">
        <v>10</v>
      </c>
      <c r="F575" s="11">
        <v>201811</v>
      </c>
    </row>
    <row r="576" spans="1:6">
      <c r="A576" s="11" t="s">
        <v>788</v>
      </c>
      <c r="B576" s="11">
        <v>37</v>
      </c>
      <c r="C576" s="11" t="s">
        <v>185</v>
      </c>
      <c r="D576" s="11" t="s">
        <v>177</v>
      </c>
      <c r="E576" s="11">
        <v>12.583333333333336</v>
      </c>
      <c r="F576" s="11">
        <v>201811</v>
      </c>
    </row>
    <row r="577" spans="1:6">
      <c r="A577" s="11" t="s">
        <v>485</v>
      </c>
      <c r="B577" s="11">
        <v>39</v>
      </c>
      <c r="C577" s="11" t="s">
        <v>175</v>
      </c>
      <c r="D577" s="11" t="s">
        <v>185</v>
      </c>
      <c r="E577" s="11">
        <v>38.25</v>
      </c>
      <c r="F577" s="11">
        <v>201811</v>
      </c>
    </row>
    <row r="578" spans="1:6">
      <c r="A578" s="11" t="s">
        <v>485</v>
      </c>
      <c r="B578" s="11">
        <v>39</v>
      </c>
      <c r="C578" s="11" t="s">
        <v>175</v>
      </c>
      <c r="D578" s="11" t="s">
        <v>177</v>
      </c>
      <c r="E578" s="11">
        <v>5</v>
      </c>
      <c r="F578" s="11">
        <v>201811</v>
      </c>
    </row>
    <row r="579" spans="1:6">
      <c r="A579" s="11" t="s">
        <v>471</v>
      </c>
      <c r="B579" s="11">
        <v>39</v>
      </c>
      <c r="C579" s="11" t="s">
        <v>185</v>
      </c>
      <c r="D579" s="11" t="s">
        <v>206</v>
      </c>
      <c r="E579" s="11">
        <v>37.840000000000011</v>
      </c>
      <c r="F579" s="11">
        <v>201811</v>
      </c>
    </row>
    <row r="580" spans="1:6">
      <c r="A580" s="11" t="s">
        <v>1234</v>
      </c>
      <c r="B580" s="11">
        <v>38</v>
      </c>
      <c r="C580" s="11" t="s">
        <v>185</v>
      </c>
      <c r="D580" s="11" t="s">
        <v>198</v>
      </c>
      <c r="E580" s="11">
        <v>12.85</v>
      </c>
      <c r="F580" s="11">
        <v>201811</v>
      </c>
    </row>
    <row r="581" spans="1:6">
      <c r="A581" s="11" t="s">
        <v>769</v>
      </c>
      <c r="B581" s="11">
        <v>37</v>
      </c>
      <c r="C581" s="11" t="s">
        <v>185</v>
      </c>
      <c r="D581" s="11" t="s">
        <v>177</v>
      </c>
      <c r="E581" s="11">
        <v>16.416666666666671</v>
      </c>
      <c r="F581" s="11">
        <v>201811</v>
      </c>
    </row>
    <row r="582" spans="1:6">
      <c r="A582" s="11" t="s">
        <v>769</v>
      </c>
      <c r="B582" s="11">
        <v>38</v>
      </c>
      <c r="C582" s="11" t="s">
        <v>185</v>
      </c>
      <c r="D582" s="11" t="s">
        <v>206</v>
      </c>
      <c r="E582" s="11">
        <v>0.33333333333333481</v>
      </c>
      <c r="F582" s="11">
        <v>201811</v>
      </c>
    </row>
    <row r="583" spans="1:6">
      <c r="A583" s="11" t="s">
        <v>769</v>
      </c>
      <c r="B583" s="11">
        <v>39</v>
      </c>
      <c r="C583" s="11" t="s">
        <v>185</v>
      </c>
      <c r="D583" s="11" t="s">
        <v>198</v>
      </c>
      <c r="E583" s="11">
        <v>0.2333333333333325</v>
      </c>
      <c r="F583" s="11">
        <v>201811</v>
      </c>
    </row>
    <row r="584" spans="1:6">
      <c r="A584" s="11" t="s">
        <v>769</v>
      </c>
      <c r="B584" s="11">
        <v>39</v>
      </c>
      <c r="C584" s="11" t="s">
        <v>185</v>
      </c>
      <c r="D584" s="11" t="s">
        <v>206</v>
      </c>
      <c r="E584" s="11">
        <v>0.9666666666666659</v>
      </c>
      <c r="F584" s="11">
        <v>201811</v>
      </c>
    </row>
    <row r="585" spans="1:6">
      <c r="A585" s="11" t="s">
        <v>479</v>
      </c>
      <c r="B585" s="11">
        <v>38</v>
      </c>
      <c r="C585" s="11" t="s">
        <v>175</v>
      </c>
      <c r="D585" s="11" t="s">
        <v>177</v>
      </c>
      <c r="E585" s="11">
        <v>23.5</v>
      </c>
      <c r="F585" s="11">
        <v>201811</v>
      </c>
    </row>
    <row r="586" spans="1:6">
      <c r="A586" s="11" t="s">
        <v>479</v>
      </c>
      <c r="B586" s="11">
        <v>38</v>
      </c>
      <c r="C586" s="11" t="s">
        <v>175</v>
      </c>
      <c r="D586" s="11" t="s">
        <v>198</v>
      </c>
      <c r="E586" s="11">
        <v>20.5</v>
      </c>
      <c r="F586" s="11">
        <v>201811</v>
      </c>
    </row>
    <row r="587" spans="1:6">
      <c r="A587" s="11" t="s">
        <v>915</v>
      </c>
      <c r="B587" s="11">
        <v>37</v>
      </c>
      <c r="C587" s="11" t="s">
        <v>198</v>
      </c>
      <c r="D587" s="11" t="s">
        <v>185</v>
      </c>
      <c r="E587" s="11">
        <v>30.349999999999991</v>
      </c>
      <c r="F587" s="11">
        <v>201811</v>
      </c>
    </row>
    <row r="588" spans="1:6">
      <c r="A588" s="11" t="s">
        <v>915</v>
      </c>
      <c r="B588" s="11">
        <v>38</v>
      </c>
      <c r="C588" s="11" t="s">
        <v>198</v>
      </c>
      <c r="D588" s="11" t="s">
        <v>185</v>
      </c>
      <c r="E588" s="11">
        <v>35.449999999999996</v>
      </c>
      <c r="F588" s="11">
        <v>201811</v>
      </c>
    </row>
    <row r="589" spans="1:6">
      <c r="A589" s="11" t="s">
        <v>915</v>
      </c>
      <c r="B589" s="11">
        <v>39</v>
      </c>
      <c r="C589" s="11" t="s">
        <v>198</v>
      </c>
      <c r="D589" s="11" t="s">
        <v>185</v>
      </c>
      <c r="E589" s="11">
        <v>41.04999999999999</v>
      </c>
      <c r="F589" s="11">
        <v>201811</v>
      </c>
    </row>
    <row r="590" spans="1:6">
      <c r="A590" s="11" t="s">
        <v>774</v>
      </c>
      <c r="B590" s="11">
        <v>38</v>
      </c>
      <c r="C590" s="11" t="s">
        <v>175</v>
      </c>
      <c r="D590" s="11" t="s">
        <v>198</v>
      </c>
      <c r="E590" s="11">
        <v>48</v>
      </c>
      <c r="F590" s="11">
        <v>201811</v>
      </c>
    </row>
    <row r="591" spans="1:6">
      <c r="A591" s="11" t="s">
        <v>774</v>
      </c>
      <c r="B591" s="11">
        <v>39</v>
      </c>
      <c r="C591" s="11" t="s">
        <v>175</v>
      </c>
      <c r="D591" s="11" t="s">
        <v>198</v>
      </c>
      <c r="E591" s="11">
        <v>48.25</v>
      </c>
      <c r="F591" s="11">
        <v>201811</v>
      </c>
    </row>
    <row r="592" spans="1:6">
      <c r="A592" s="11" t="s">
        <v>468</v>
      </c>
      <c r="B592" s="11">
        <v>37</v>
      </c>
      <c r="C592" s="11" t="s">
        <v>185</v>
      </c>
      <c r="D592" s="11" t="s">
        <v>198</v>
      </c>
      <c r="E592" s="11">
        <v>15.316666666666668</v>
      </c>
      <c r="F592" s="11">
        <v>201811</v>
      </c>
    </row>
    <row r="593" spans="1:6">
      <c r="A593" s="11" t="s">
        <v>468</v>
      </c>
      <c r="B593" s="11">
        <v>38</v>
      </c>
      <c r="C593" s="11" t="s">
        <v>185</v>
      </c>
      <c r="D593" s="11" t="s">
        <v>177</v>
      </c>
      <c r="E593" s="11">
        <v>2.2999999999999985</v>
      </c>
      <c r="F593" s="11">
        <v>201811</v>
      </c>
    </row>
    <row r="594" spans="1:6">
      <c r="A594" s="11" t="s">
        <v>468</v>
      </c>
      <c r="B594" s="11">
        <v>38</v>
      </c>
      <c r="C594" s="11" t="s">
        <v>185</v>
      </c>
      <c r="D594" s="11" t="s">
        <v>198</v>
      </c>
      <c r="E594" s="11">
        <v>7.1333333333333329</v>
      </c>
      <c r="F594" s="11">
        <v>201811</v>
      </c>
    </row>
    <row r="595" spans="1:6">
      <c r="A595" s="11" t="s">
        <v>472</v>
      </c>
      <c r="B595" s="11">
        <v>39</v>
      </c>
      <c r="C595" s="11" t="s">
        <v>203</v>
      </c>
      <c r="D595" s="11" t="s">
        <v>198</v>
      </c>
      <c r="E595" s="11">
        <v>40</v>
      </c>
      <c r="F595" s="11">
        <v>201811</v>
      </c>
    </row>
    <row r="596" spans="1:6">
      <c r="A596" s="11" t="s">
        <v>470</v>
      </c>
      <c r="B596" s="11">
        <v>39</v>
      </c>
      <c r="C596" s="11" t="s">
        <v>185</v>
      </c>
      <c r="D596" s="11" t="s">
        <v>198</v>
      </c>
      <c r="E596" s="11">
        <v>3.2500000000000004</v>
      </c>
      <c r="F596" s="11">
        <v>201811</v>
      </c>
    </row>
    <row r="597" spans="1:6">
      <c r="A597" s="11" t="s">
        <v>484</v>
      </c>
      <c r="B597" s="11">
        <v>37</v>
      </c>
      <c r="C597" s="11" t="s">
        <v>175</v>
      </c>
      <c r="D597" s="11" t="s">
        <v>185</v>
      </c>
      <c r="E597" s="11">
        <v>0.75</v>
      </c>
      <c r="F597" s="11">
        <v>201811</v>
      </c>
    </row>
    <row r="598" spans="1:6">
      <c r="A598" s="11" t="s">
        <v>484</v>
      </c>
      <c r="B598" s="11">
        <v>37</v>
      </c>
      <c r="C598" s="11" t="s">
        <v>175</v>
      </c>
      <c r="D598" s="11" t="s">
        <v>198</v>
      </c>
      <c r="E598" s="11">
        <v>16.25</v>
      </c>
      <c r="F598" s="11">
        <v>201811</v>
      </c>
    </row>
    <row r="599" spans="1:6">
      <c r="A599" s="11" t="s">
        <v>484</v>
      </c>
      <c r="B599" s="11">
        <v>38</v>
      </c>
      <c r="C599" s="11" t="s">
        <v>175</v>
      </c>
      <c r="D599" s="11" t="s">
        <v>185</v>
      </c>
      <c r="E599" s="11">
        <v>0.50000000000000089</v>
      </c>
      <c r="F599" s="11">
        <v>201811</v>
      </c>
    </row>
    <row r="600" spans="1:6">
      <c r="A600" s="11" t="s">
        <v>484</v>
      </c>
      <c r="B600" s="11">
        <v>38</v>
      </c>
      <c r="C600" s="11" t="s">
        <v>175</v>
      </c>
      <c r="D600" s="11" t="s">
        <v>177</v>
      </c>
      <c r="E600" s="11">
        <v>0.24999999999999911</v>
      </c>
      <c r="F600" s="11">
        <v>201811</v>
      </c>
    </row>
    <row r="601" spans="1:6">
      <c r="A601" s="11" t="s">
        <v>484</v>
      </c>
      <c r="B601" s="11">
        <v>38</v>
      </c>
      <c r="C601" s="11" t="s">
        <v>175</v>
      </c>
      <c r="D601" s="11" t="s">
        <v>198</v>
      </c>
      <c r="E601" s="11">
        <v>16.25</v>
      </c>
      <c r="F601" s="11">
        <v>201811</v>
      </c>
    </row>
    <row r="602" spans="1:6">
      <c r="A602" s="11" t="s">
        <v>484</v>
      </c>
      <c r="B602" s="11">
        <v>39</v>
      </c>
      <c r="C602" s="11" t="s">
        <v>175</v>
      </c>
      <c r="D602" s="11" t="s">
        <v>185</v>
      </c>
      <c r="E602" s="11">
        <v>0.49999999999999956</v>
      </c>
      <c r="F602" s="11">
        <v>201811</v>
      </c>
    </row>
    <row r="603" spans="1:6">
      <c r="A603" s="11" t="s">
        <v>484</v>
      </c>
      <c r="B603" s="11">
        <v>39</v>
      </c>
      <c r="C603" s="11" t="s">
        <v>175</v>
      </c>
      <c r="D603" s="11" t="s">
        <v>177</v>
      </c>
      <c r="E603" s="11">
        <v>0.75</v>
      </c>
      <c r="F603" s="11">
        <v>201811</v>
      </c>
    </row>
    <row r="604" spans="1:6">
      <c r="A604" s="11" t="s">
        <v>484</v>
      </c>
      <c r="B604" s="11">
        <v>39</v>
      </c>
      <c r="C604" s="11" t="s">
        <v>175</v>
      </c>
      <c r="D604" s="11" t="s">
        <v>198</v>
      </c>
      <c r="E604" s="11">
        <v>15.75</v>
      </c>
      <c r="F604" s="11">
        <v>201811</v>
      </c>
    </row>
    <row r="605" spans="1:6">
      <c r="A605" s="11" t="s">
        <v>476</v>
      </c>
      <c r="B605" s="11">
        <v>39</v>
      </c>
      <c r="C605" s="11" t="s">
        <v>198</v>
      </c>
      <c r="D605" s="11" t="s">
        <v>206</v>
      </c>
      <c r="E605" s="11">
        <v>51</v>
      </c>
      <c r="F605" s="11">
        <v>201811</v>
      </c>
    </row>
    <row r="606" spans="1:6">
      <c r="A606" s="11" t="s">
        <v>1631</v>
      </c>
      <c r="B606" s="11">
        <v>39</v>
      </c>
      <c r="C606" s="11" t="s">
        <v>185</v>
      </c>
      <c r="D606" s="11" t="s">
        <v>177</v>
      </c>
      <c r="E606" s="11">
        <v>2.6999999999999984</v>
      </c>
      <c r="F606" s="11">
        <v>201811</v>
      </c>
    </row>
    <row r="607" spans="1:6">
      <c r="A607" s="11" t="s">
        <v>464</v>
      </c>
      <c r="B607" s="11">
        <v>37</v>
      </c>
      <c r="C607" s="11" t="s">
        <v>198</v>
      </c>
      <c r="D607" s="11" t="s">
        <v>177</v>
      </c>
      <c r="E607" s="11">
        <v>38.166666666666664</v>
      </c>
      <c r="F607" s="11">
        <v>201811</v>
      </c>
    </row>
    <row r="608" spans="1:6">
      <c r="A608" s="11" t="s">
        <v>464</v>
      </c>
      <c r="B608" s="11">
        <v>38</v>
      </c>
      <c r="C608" s="11" t="s">
        <v>198</v>
      </c>
      <c r="D608" s="11" t="s">
        <v>177</v>
      </c>
      <c r="E608" s="11">
        <v>46.566666666666663</v>
      </c>
      <c r="F608" s="11">
        <v>201811</v>
      </c>
    </row>
    <row r="609" spans="1:6">
      <c r="A609" s="11" t="s">
        <v>464</v>
      </c>
      <c r="B609" s="11">
        <v>39</v>
      </c>
      <c r="C609" s="11" t="s">
        <v>198</v>
      </c>
      <c r="D609" s="11" t="s">
        <v>177</v>
      </c>
      <c r="E609" s="11">
        <v>13.700000000000003</v>
      </c>
      <c r="F609" s="11">
        <v>201811</v>
      </c>
    </row>
    <row r="610" spans="1:6">
      <c r="A610" s="11" t="s">
        <v>486</v>
      </c>
      <c r="B610" s="11">
        <v>39</v>
      </c>
      <c r="C610" s="11" t="s">
        <v>175</v>
      </c>
      <c r="D610" s="11" t="s">
        <v>177</v>
      </c>
      <c r="E610" s="11">
        <v>43.75</v>
      </c>
      <c r="F610" s="11">
        <v>201811</v>
      </c>
    </row>
    <row r="611" spans="1:6">
      <c r="A611" s="11" t="s">
        <v>1215</v>
      </c>
      <c r="B611" s="11">
        <v>38</v>
      </c>
      <c r="C611" s="11" t="s">
        <v>175</v>
      </c>
      <c r="D611" s="11" t="s">
        <v>198</v>
      </c>
      <c r="E611" s="11">
        <v>19.5</v>
      </c>
      <c r="F611" s="11">
        <v>201811</v>
      </c>
    </row>
    <row r="612" spans="1:6">
      <c r="A612" s="11" t="s">
        <v>913</v>
      </c>
      <c r="B612" s="11">
        <v>37</v>
      </c>
      <c r="C612" s="11" t="s">
        <v>185</v>
      </c>
      <c r="D612" s="11" t="s">
        <v>177</v>
      </c>
      <c r="E612" s="11">
        <v>27.883333333333333</v>
      </c>
      <c r="F612" s="11">
        <v>201811</v>
      </c>
    </row>
    <row r="613" spans="1:6">
      <c r="A613" s="11" t="s">
        <v>913</v>
      </c>
      <c r="B613" s="11">
        <v>37</v>
      </c>
      <c r="C613" s="11" t="s">
        <v>185</v>
      </c>
      <c r="D613" s="11" t="s">
        <v>198</v>
      </c>
      <c r="E613" s="11">
        <v>1.0833333333333321</v>
      </c>
      <c r="F613" s="11">
        <v>201811</v>
      </c>
    </row>
    <row r="614" spans="1:6">
      <c r="A614" s="11" t="s">
        <v>913</v>
      </c>
      <c r="B614" s="11">
        <v>38</v>
      </c>
      <c r="C614" s="11" t="s">
        <v>185</v>
      </c>
      <c r="D614" s="11" t="s">
        <v>177</v>
      </c>
      <c r="E614" s="11">
        <v>19.56666666666667</v>
      </c>
      <c r="F614" s="11">
        <v>201811</v>
      </c>
    </row>
    <row r="615" spans="1:6">
      <c r="A615" s="11" t="s">
        <v>913</v>
      </c>
      <c r="B615" s="11">
        <v>39</v>
      </c>
      <c r="C615" s="11" t="s">
        <v>185</v>
      </c>
      <c r="D615" s="11" t="s">
        <v>177</v>
      </c>
      <c r="E615" s="11">
        <v>10.116666666666667</v>
      </c>
      <c r="F615" s="11">
        <v>201811</v>
      </c>
    </row>
    <row r="616" spans="1:6">
      <c r="A616" s="11" t="s">
        <v>451</v>
      </c>
      <c r="B616" s="11">
        <v>38</v>
      </c>
      <c r="C616" s="11" t="s">
        <v>185</v>
      </c>
      <c r="D616" s="11" t="s">
        <v>177</v>
      </c>
      <c r="E616" s="11">
        <v>5.5</v>
      </c>
      <c r="F616" s="11">
        <v>201811</v>
      </c>
    </row>
    <row r="617" spans="1:6">
      <c r="A617" s="11" t="s">
        <v>451</v>
      </c>
      <c r="B617" s="11">
        <v>38</v>
      </c>
      <c r="C617" s="11" t="s">
        <v>185</v>
      </c>
      <c r="D617" s="11" t="s">
        <v>198</v>
      </c>
      <c r="E617" s="11">
        <v>2.3166666666666664</v>
      </c>
      <c r="F617" s="11">
        <v>201811</v>
      </c>
    </row>
    <row r="618" spans="1:6">
      <c r="A618" s="11" t="s">
        <v>708</v>
      </c>
      <c r="B618" s="11">
        <v>40</v>
      </c>
      <c r="C618" s="11" t="s">
        <v>203</v>
      </c>
      <c r="D618" s="11" t="s">
        <v>185</v>
      </c>
      <c r="E618" s="11">
        <v>26.566666666666663</v>
      </c>
      <c r="F618" s="11">
        <v>201811</v>
      </c>
    </row>
    <row r="619" spans="1:6">
      <c r="A619" s="11" t="s">
        <v>708</v>
      </c>
      <c r="B619" s="11">
        <v>40</v>
      </c>
      <c r="C619" s="11" t="s">
        <v>203</v>
      </c>
      <c r="D619" s="11" t="s">
        <v>198</v>
      </c>
      <c r="E619" s="11">
        <v>8.4000000000000021</v>
      </c>
      <c r="F619" s="11">
        <v>201811</v>
      </c>
    </row>
    <row r="620" spans="1:6">
      <c r="A620" s="11" t="s">
        <v>715</v>
      </c>
      <c r="B620" s="11">
        <v>40</v>
      </c>
      <c r="C620" s="11" t="s">
        <v>175</v>
      </c>
      <c r="D620" s="11" t="s">
        <v>198</v>
      </c>
      <c r="E620" s="11">
        <v>7.9999999999999982</v>
      </c>
      <c r="F620" s="11">
        <v>201811</v>
      </c>
    </row>
    <row r="621" spans="1:6">
      <c r="A621" s="11" t="s">
        <v>726</v>
      </c>
      <c r="B621" s="11">
        <v>40</v>
      </c>
      <c r="C621" s="11" t="s">
        <v>175</v>
      </c>
      <c r="D621" s="11" t="s">
        <v>185</v>
      </c>
      <c r="E621" s="11">
        <v>5.4999999999999991</v>
      </c>
      <c r="F621" s="11">
        <v>201811</v>
      </c>
    </row>
    <row r="622" spans="1:6">
      <c r="A622" s="11" t="s">
        <v>726</v>
      </c>
      <c r="B622" s="11">
        <v>40</v>
      </c>
      <c r="C622" s="11" t="s">
        <v>175</v>
      </c>
      <c r="D622" s="11" t="s">
        <v>177</v>
      </c>
      <c r="E622" s="11">
        <v>4.5000000000000018</v>
      </c>
      <c r="F622" s="11">
        <v>201811</v>
      </c>
    </row>
    <row r="623" spans="1:6">
      <c r="A623" s="11" t="s">
        <v>726</v>
      </c>
      <c r="B623" s="11">
        <v>40</v>
      </c>
      <c r="C623" s="11" t="s">
        <v>175</v>
      </c>
      <c r="D623" s="11" t="s">
        <v>198</v>
      </c>
      <c r="E623" s="11">
        <v>36</v>
      </c>
      <c r="F623" s="11">
        <v>201811</v>
      </c>
    </row>
    <row r="624" spans="1:6">
      <c r="A624" s="11" t="s">
        <v>493</v>
      </c>
      <c r="B624" s="11">
        <v>40</v>
      </c>
      <c r="C624" s="11" t="s">
        <v>198</v>
      </c>
      <c r="D624" s="11" t="s">
        <v>177</v>
      </c>
      <c r="E624" s="11">
        <v>30</v>
      </c>
      <c r="F624" s="11">
        <v>201811</v>
      </c>
    </row>
    <row r="625" spans="1:6">
      <c r="A625" s="11" t="s">
        <v>458</v>
      </c>
      <c r="B625" s="11">
        <v>40</v>
      </c>
      <c r="C625" s="11" t="s">
        <v>185</v>
      </c>
      <c r="D625" s="11" t="s">
        <v>182</v>
      </c>
      <c r="E625" s="11">
        <v>3.9999999999999991</v>
      </c>
      <c r="F625" s="11">
        <v>201811</v>
      </c>
    </row>
    <row r="626" spans="1:6">
      <c r="A626" s="11" t="s">
        <v>458</v>
      </c>
      <c r="B626" s="11">
        <v>40</v>
      </c>
      <c r="C626" s="11" t="s">
        <v>185</v>
      </c>
      <c r="D626" s="11" t="s">
        <v>206</v>
      </c>
      <c r="E626" s="11">
        <v>12.75</v>
      </c>
      <c r="F626" s="11">
        <v>201811</v>
      </c>
    </row>
    <row r="627" spans="1:6">
      <c r="A627" s="11" t="s">
        <v>767</v>
      </c>
      <c r="B627" s="11">
        <v>40</v>
      </c>
      <c r="C627" s="11" t="s">
        <v>175</v>
      </c>
      <c r="D627" s="11" t="s">
        <v>206</v>
      </c>
      <c r="E627" s="11">
        <v>56.843333333333327</v>
      </c>
      <c r="F627" s="11">
        <v>201811</v>
      </c>
    </row>
    <row r="628" spans="1:6">
      <c r="A628" s="11" t="s">
        <v>453</v>
      </c>
      <c r="B628" s="11">
        <v>40</v>
      </c>
      <c r="C628" s="11" t="s">
        <v>175</v>
      </c>
      <c r="D628" s="11" t="s">
        <v>177</v>
      </c>
      <c r="E628" s="11">
        <v>11</v>
      </c>
      <c r="F628" s="11">
        <v>201811</v>
      </c>
    </row>
    <row r="629" spans="1:6">
      <c r="A629" s="11" t="s">
        <v>453</v>
      </c>
      <c r="B629" s="11">
        <v>40</v>
      </c>
      <c r="C629" s="11" t="s">
        <v>175</v>
      </c>
      <c r="D629" s="11" t="s">
        <v>198</v>
      </c>
      <c r="E629" s="11">
        <v>22.25</v>
      </c>
      <c r="F629" s="11">
        <v>201811</v>
      </c>
    </row>
    <row r="630" spans="1:6">
      <c r="A630" s="11" t="s">
        <v>488</v>
      </c>
      <c r="B630" s="11">
        <v>40</v>
      </c>
      <c r="C630" s="11" t="s">
        <v>175</v>
      </c>
      <c r="D630" s="11" t="s">
        <v>177</v>
      </c>
      <c r="E630" s="11">
        <v>46.5</v>
      </c>
      <c r="F630" s="11">
        <v>201811</v>
      </c>
    </row>
    <row r="631" spans="1:6">
      <c r="A631" s="11" t="s">
        <v>788</v>
      </c>
      <c r="B631" s="11">
        <v>40</v>
      </c>
      <c r="C631" s="11" t="s">
        <v>185</v>
      </c>
      <c r="D631" s="11" t="s">
        <v>198</v>
      </c>
      <c r="E631" s="11">
        <v>3.2166666666666659</v>
      </c>
      <c r="F631" s="11">
        <v>201811</v>
      </c>
    </row>
    <row r="632" spans="1:6">
      <c r="A632" s="11" t="s">
        <v>485</v>
      </c>
      <c r="B632" s="11">
        <v>40</v>
      </c>
      <c r="C632" s="11" t="s">
        <v>175</v>
      </c>
      <c r="D632" s="11" t="s">
        <v>185</v>
      </c>
      <c r="E632" s="11">
        <v>25</v>
      </c>
      <c r="F632" s="11">
        <v>201811</v>
      </c>
    </row>
    <row r="633" spans="1:6">
      <c r="A633" s="11" t="s">
        <v>485</v>
      </c>
      <c r="B633" s="11">
        <v>40</v>
      </c>
      <c r="C633" s="11" t="s">
        <v>175</v>
      </c>
      <c r="D633" s="11" t="s">
        <v>177</v>
      </c>
      <c r="E633" s="11">
        <v>8.5000000000000018</v>
      </c>
      <c r="F633" s="11">
        <v>201811</v>
      </c>
    </row>
    <row r="634" spans="1:6">
      <c r="A634" s="11" t="s">
        <v>485</v>
      </c>
      <c r="B634" s="11">
        <v>40</v>
      </c>
      <c r="C634" s="11" t="s">
        <v>175</v>
      </c>
      <c r="D634" s="11" t="s">
        <v>198</v>
      </c>
      <c r="E634" s="11">
        <v>10.750000000000002</v>
      </c>
      <c r="F634" s="11">
        <v>201811</v>
      </c>
    </row>
    <row r="635" spans="1:6">
      <c r="A635" s="11" t="s">
        <v>459</v>
      </c>
      <c r="B635" s="11">
        <v>40</v>
      </c>
      <c r="C635" s="11" t="s">
        <v>175</v>
      </c>
      <c r="D635" s="11" t="s">
        <v>211</v>
      </c>
      <c r="E635" s="11">
        <v>50.5</v>
      </c>
      <c r="F635" s="11">
        <v>201811</v>
      </c>
    </row>
    <row r="636" spans="1:6">
      <c r="A636" s="11" t="s">
        <v>471</v>
      </c>
      <c r="B636" s="11">
        <v>40</v>
      </c>
      <c r="C636" s="11" t="s">
        <v>185</v>
      </c>
      <c r="D636" s="11" t="s">
        <v>206</v>
      </c>
      <c r="E636" s="11">
        <v>35.703333333333319</v>
      </c>
      <c r="F636" s="11">
        <v>201811</v>
      </c>
    </row>
    <row r="637" spans="1:6">
      <c r="A637" s="11" t="s">
        <v>769</v>
      </c>
      <c r="B637" s="11">
        <v>40</v>
      </c>
      <c r="C637" s="11" t="s">
        <v>185</v>
      </c>
      <c r="D637" s="11" t="s">
        <v>177</v>
      </c>
      <c r="E637" s="11">
        <v>10.833333333333334</v>
      </c>
      <c r="F637" s="11">
        <v>201811</v>
      </c>
    </row>
    <row r="638" spans="1:6">
      <c r="A638" s="11" t="s">
        <v>769</v>
      </c>
      <c r="B638" s="11">
        <v>40</v>
      </c>
      <c r="C638" s="11" t="s">
        <v>185</v>
      </c>
      <c r="D638" s="11" t="s">
        <v>198</v>
      </c>
      <c r="E638" s="11">
        <v>25.85</v>
      </c>
      <c r="F638" s="11">
        <v>201811</v>
      </c>
    </row>
    <row r="639" spans="1:6">
      <c r="A639" s="11" t="s">
        <v>769</v>
      </c>
      <c r="B639" s="11">
        <v>40</v>
      </c>
      <c r="C639" s="11" t="s">
        <v>185</v>
      </c>
      <c r="D639" s="11" t="s">
        <v>206</v>
      </c>
      <c r="E639" s="11">
        <v>0.39999999999999858</v>
      </c>
      <c r="F639" s="11">
        <v>201811</v>
      </c>
    </row>
    <row r="640" spans="1:6">
      <c r="A640" s="11" t="s">
        <v>482</v>
      </c>
      <c r="B640" s="11">
        <v>40</v>
      </c>
      <c r="C640" s="11" t="s">
        <v>175</v>
      </c>
      <c r="D640" s="11" t="s">
        <v>198</v>
      </c>
      <c r="E640" s="11">
        <v>49.75</v>
      </c>
      <c r="F640" s="11">
        <v>201811</v>
      </c>
    </row>
    <row r="641" spans="1:6">
      <c r="A641" s="11" t="s">
        <v>479</v>
      </c>
      <c r="B641" s="11">
        <v>40</v>
      </c>
      <c r="C641" s="11" t="s">
        <v>175</v>
      </c>
      <c r="D641" s="11" t="s">
        <v>177</v>
      </c>
      <c r="E641" s="11">
        <v>18</v>
      </c>
      <c r="F641" s="11">
        <v>201811</v>
      </c>
    </row>
    <row r="642" spans="1:6">
      <c r="A642" s="11" t="s">
        <v>479</v>
      </c>
      <c r="B642" s="11">
        <v>40</v>
      </c>
      <c r="C642" s="11" t="s">
        <v>175</v>
      </c>
      <c r="D642" s="11" t="s">
        <v>198</v>
      </c>
      <c r="E642" s="11">
        <v>26.75</v>
      </c>
      <c r="F642" s="11">
        <v>201811</v>
      </c>
    </row>
    <row r="643" spans="1:6">
      <c r="A643" s="11" t="s">
        <v>915</v>
      </c>
      <c r="B643" s="11">
        <v>40</v>
      </c>
      <c r="C643" s="11" t="s">
        <v>198</v>
      </c>
      <c r="D643" s="11" t="s">
        <v>185</v>
      </c>
      <c r="E643" s="11">
        <v>19.916666666666664</v>
      </c>
      <c r="F643" s="11">
        <v>201811</v>
      </c>
    </row>
    <row r="644" spans="1:6">
      <c r="A644" s="11" t="s">
        <v>467</v>
      </c>
      <c r="B644" s="11">
        <v>40</v>
      </c>
      <c r="C644" s="11" t="s">
        <v>185</v>
      </c>
      <c r="D644" s="11" t="s">
        <v>206</v>
      </c>
      <c r="E644" s="11">
        <v>43.489999999999995</v>
      </c>
      <c r="F644" s="11">
        <v>201811</v>
      </c>
    </row>
    <row r="645" spans="1:6">
      <c r="A645" s="11" t="s">
        <v>465</v>
      </c>
      <c r="B645" s="11">
        <v>40</v>
      </c>
      <c r="C645" s="11" t="s">
        <v>185</v>
      </c>
      <c r="D645" s="11" t="s">
        <v>198</v>
      </c>
      <c r="E645" s="11">
        <v>2.8999999999999977</v>
      </c>
      <c r="F645" s="11">
        <v>201811</v>
      </c>
    </row>
    <row r="646" spans="1:6">
      <c r="A646" s="11" t="s">
        <v>774</v>
      </c>
      <c r="B646" s="11">
        <v>40</v>
      </c>
      <c r="C646" s="11" t="s">
        <v>175</v>
      </c>
      <c r="D646" s="11" t="s">
        <v>198</v>
      </c>
      <c r="E646" s="11">
        <v>37.75</v>
      </c>
      <c r="F646" s="11">
        <v>201811</v>
      </c>
    </row>
    <row r="647" spans="1:6">
      <c r="A647" s="11" t="s">
        <v>472</v>
      </c>
      <c r="B647" s="11">
        <v>40</v>
      </c>
      <c r="C647" s="11" t="s">
        <v>203</v>
      </c>
      <c r="D647" s="11" t="s">
        <v>198</v>
      </c>
      <c r="E647" s="11">
        <v>32</v>
      </c>
      <c r="F647" s="11">
        <v>201811</v>
      </c>
    </row>
    <row r="648" spans="1:6">
      <c r="A648" s="11" t="s">
        <v>480</v>
      </c>
      <c r="B648" s="11">
        <v>40</v>
      </c>
      <c r="C648" s="11" t="s">
        <v>175</v>
      </c>
      <c r="D648" s="11" t="s">
        <v>185</v>
      </c>
      <c r="E648" s="11">
        <v>37.25</v>
      </c>
      <c r="F648" s="11">
        <v>201811</v>
      </c>
    </row>
    <row r="649" spans="1:6">
      <c r="A649" s="11" t="s">
        <v>777</v>
      </c>
      <c r="B649" s="11">
        <v>40</v>
      </c>
      <c r="C649" s="11" t="s">
        <v>175</v>
      </c>
      <c r="D649" s="11" t="s">
        <v>185</v>
      </c>
      <c r="E649" s="11">
        <v>26</v>
      </c>
      <c r="F649" s="11">
        <v>201811</v>
      </c>
    </row>
    <row r="650" spans="1:6">
      <c r="A650" s="11" t="s">
        <v>777</v>
      </c>
      <c r="B650" s="11">
        <v>40</v>
      </c>
      <c r="C650" s="11" t="s">
        <v>175</v>
      </c>
      <c r="D650" s="11" t="s">
        <v>206</v>
      </c>
      <c r="E650" s="11">
        <v>1.9999999999999982</v>
      </c>
      <c r="F650" s="11">
        <v>201811</v>
      </c>
    </row>
    <row r="651" spans="1:6">
      <c r="A651" s="11" t="s">
        <v>778</v>
      </c>
      <c r="B651" s="11">
        <v>40</v>
      </c>
      <c r="C651" s="11" t="s">
        <v>175</v>
      </c>
      <c r="D651" s="11" t="s">
        <v>185</v>
      </c>
      <c r="E651" s="11">
        <v>2.0000000000000009</v>
      </c>
      <c r="F651" s="11">
        <v>201811</v>
      </c>
    </row>
    <row r="652" spans="1:6">
      <c r="A652" s="11" t="s">
        <v>778</v>
      </c>
      <c r="B652" s="11">
        <v>40</v>
      </c>
      <c r="C652" s="11" t="s">
        <v>175</v>
      </c>
      <c r="D652" s="11" t="s">
        <v>177</v>
      </c>
      <c r="E652" s="11">
        <v>0.99999999999999911</v>
      </c>
      <c r="F652" s="11">
        <v>201811</v>
      </c>
    </row>
    <row r="653" spans="1:6">
      <c r="A653" s="11" t="s">
        <v>778</v>
      </c>
      <c r="B653" s="11">
        <v>40</v>
      </c>
      <c r="C653" s="11" t="s">
        <v>175</v>
      </c>
      <c r="D653" s="11" t="s">
        <v>198</v>
      </c>
      <c r="E653" s="11">
        <v>37.000000000000007</v>
      </c>
      <c r="F653" s="11">
        <v>201811</v>
      </c>
    </row>
    <row r="654" spans="1:6">
      <c r="A654" s="11" t="s">
        <v>709</v>
      </c>
      <c r="B654" s="11">
        <v>40</v>
      </c>
      <c r="C654" s="11" t="s">
        <v>185</v>
      </c>
      <c r="D654" s="11" t="s">
        <v>198</v>
      </c>
      <c r="E654" s="11">
        <v>3.8</v>
      </c>
      <c r="F654" s="11">
        <v>201811</v>
      </c>
    </row>
    <row r="655" spans="1:6">
      <c r="A655" s="11" t="s">
        <v>1319</v>
      </c>
      <c r="B655" s="11">
        <v>40</v>
      </c>
      <c r="C655" s="11" t="s">
        <v>185</v>
      </c>
      <c r="D655" s="11" t="s">
        <v>198</v>
      </c>
      <c r="E655" s="11">
        <v>5.7666666666666675</v>
      </c>
      <c r="F655" s="11">
        <v>201811</v>
      </c>
    </row>
    <row r="656" spans="1:6">
      <c r="A656" s="11" t="s">
        <v>454</v>
      </c>
      <c r="B656" s="11">
        <v>40</v>
      </c>
      <c r="C656" s="11" t="s">
        <v>185</v>
      </c>
      <c r="D656" s="11" t="s">
        <v>198</v>
      </c>
      <c r="E656" s="11">
        <v>3.9666666666666659</v>
      </c>
      <c r="F656" s="11">
        <v>201811</v>
      </c>
    </row>
    <row r="657" spans="1:6">
      <c r="A657" s="11" t="s">
        <v>484</v>
      </c>
      <c r="B657" s="11">
        <v>40</v>
      </c>
      <c r="C657" s="11" t="s">
        <v>175</v>
      </c>
      <c r="D657" s="11" t="s">
        <v>185</v>
      </c>
      <c r="E657" s="11">
        <v>0.49999999999999822</v>
      </c>
      <c r="F657" s="11">
        <v>201811</v>
      </c>
    </row>
    <row r="658" spans="1:6">
      <c r="A658" s="11" t="s">
        <v>484</v>
      </c>
      <c r="B658" s="11">
        <v>40</v>
      </c>
      <c r="C658" s="11" t="s">
        <v>175</v>
      </c>
      <c r="D658" s="11" t="s">
        <v>177</v>
      </c>
      <c r="E658" s="11">
        <v>0.25000000000000178</v>
      </c>
      <c r="F658" s="11">
        <v>201811</v>
      </c>
    </row>
    <row r="659" spans="1:6">
      <c r="A659" s="11" t="s">
        <v>484</v>
      </c>
      <c r="B659" s="11">
        <v>40</v>
      </c>
      <c r="C659" s="11" t="s">
        <v>175</v>
      </c>
      <c r="D659" s="11" t="s">
        <v>198</v>
      </c>
      <c r="E659" s="11">
        <v>16.25</v>
      </c>
      <c r="F659" s="11">
        <v>201811</v>
      </c>
    </row>
    <row r="660" spans="1:6">
      <c r="A660" s="11" t="s">
        <v>476</v>
      </c>
      <c r="B660" s="11">
        <v>40</v>
      </c>
      <c r="C660" s="11" t="s">
        <v>198</v>
      </c>
      <c r="D660" s="11" t="s">
        <v>206</v>
      </c>
      <c r="E660" s="11">
        <v>52.5</v>
      </c>
      <c r="F660" s="11">
        <v>201811</v>
      </c>
    </row>
    <row r="661" spans="1:6">
      <c r="A661" s="11" t="s">
        <v>780</v>
      </c>
      <c r="B661" s="11">
        <v>40</v>
      </c>
      <c r="C661" s="11" t="s">
        <v>175</v>
      </c>
      <c r="D661" s="11" t="s">
        <v>185</v>
      </c>
      <c r="E661" s="11">
        <v>25</v>
      </c>
      <c r="F661" s="11">
        <v>201811</v>
      </c>
    </row>
    <row r="662" spans="1:6">
      <c r="A662" s="11" t="s">
        <v>782</v>
      </c>
      <c r="B662" s="11">
        <v>40</v>
      </c>
      <c r="C662" s="11" t="s">
        <v>185</v>
      </c>
      <c r="D662" s="11" t="s">
        <v>198</v>
      </c>
      <c r="E662" s="11">
        <v>0.41666666666666785</v>
      </c>
      <c r="F662" s="11">
        <v>201811</v>
      </c>
    </row>
    <row r="663" spans="1:6">
      <c r="A663" s="11" t="s">
        <v>1631</v>
      </c>
      <c r="B663" s="11">
        <v>40</v>
      </c>
      <c r="C663" s="11" t="s">
        <v>185</v>
      </c>
      <c r="D663" s="11" t="s">
        <v>198</v>
      </c>
      <c r="E663" s="11">
        <v>17.516666666666669</v>
      </c>
      <c r="F663" s="11">
        <v>201811</v>
      </c>
    </row>
    <row r="664" spans="1:6">
      <c r="A664" s="11" t="s">
        <v>833</v>
      </c>
      <c r="B664" s="11">
        <v>40</v>
      </c>
      <c r="C664" s="11" t="s">
        <v>175</v>
      </c>
      <c r="D664" s="11" t="s">
        <v>198</v>
      </c>
      <c r="E664" s="11">
        <v>47.75</v>
      </c>
      <c r="F664" s="11">
        <v>201811</v>
      </c>
    </row>
    <row r="665" spans="1:6">
      <c r="A665" s="11" t="s">
        <v>501</v>
      </c>
      <c r="B665" s="11">
        <v>40</v>
      </c>
      <c r="C665" s="11" t="s">
        <v>175</v>
      </c>
      <c r="D665" s="11" t="s">
        <v>198</v>
      </c>
      <c r="E665" s="11">
        <v>42.75</v>
      </c>
      <c r="F665" s="11">
        <v>201811</v>
      </c>
    </row>
    <row r="666" spans="1:6">
      <c r="A666" s="11" t="s">
        <v>487</v>
      </c>
      <c r="B666" s="11">
        <v>40</v>
      </c>
      <c r="C666" s="11" t="s">
        <v>175</v>
      </c>
      <c r="D666" s="11" t="s">
        <v>177</v>
      </c>
      <c r="E666" s="11">
        <v>49.5</v>
      </c>
      <c r="F666" s="11">
        <v>201811</v>
      </c>
    </row>
    <row r="667" spans="1:6">
      <c r="A667" s="11" t="s">
        <v>464</v>
      </c>
      <c r="B667" s="11">
        <v>40</v>
      </c>
      <c r="C667" s="11" t="s">
        <v>198</v>
      </c>
      <c r="D667" s="11" t="s">
        <v>177</v>
      </c>
      <c r="E667" s="11">
        <v>21.733333333333334</v>
      </c>
      <c r="F667" s="11">
        <v>201811</v>
      </c>
    </row>
    <row r="668" spans="1:6">
      <c r="A668" s="11" t="s">
        <v>486</v>
      </c>
      <c r="B668" s="11">
        <v>40</v>
      </c>
      <c r="C668" s="11" t="s">
        <v>175</v>
      </c>
      <c r="D668" s="11" t="s">
        <v>177</v>
      </c>
      <c r="E668" s="11">
        <v>43.75</v>
      </c>
      <c r="F668" s="11">
        <v>201811</v>
      </c>
    </row>
    <row r="669" spans="1:6">
      <c r="A669" s="11" t="s">
        <v>1215</v>
      </c>
      <c r="B669" s="11">
        <v>40</v>
      </c>
      <c r="C669" s="11" t="s">
        <v>175</v>
      </c>
      <c r="D669" s="11" t="s">
        <v>198</v>
      </c>
      <c r="E669" s="11">
        <v>19.5</v>
      </c>
      <c r="F669" s="11">
        <v>201811</v>
      </c>
    </row>
    <row r="670" spans="1:6">
      <c r="A670" s="11" t="s">
        <v>507</v>
      </c>
      <c r="B670" s="11">
        <v>40</v>
      </c>
      <c r="C670" s="11" t="s">
        <v>175</v>
      </c>
      <c r="D670" s="11" t="s">
        <v>198</v>
      </c>
      <c r="E670" s="11">
        <v>16</v>
      </c>
      <c r="F670" s="11">
        <v>201811</v>
      </c>
    </row>
    <row r="671" spans="1:6">
      <c r="A671" s="11" t="s">
        <v>469</v>
      </c>
      <c r="B671" s="11">
        <v>40</v>
      </c>
      <c r="C671" s="11" t="s">
        <v>185</v>
      </c>
      <c r="D671" s="11" t="s">
        <v>198</v>
      </c>
      <c r="E671" s="11">
        <v>2.7499999999999996</v>
      </c>
      <c r="F671" s="11">
        <v>201811</v>
      </c>
    </row>
    <row r="672" spans="1:6">
      <c r="A672" s="11" t="s">
        <v>483</v>
      </c>
      <c r="B672" s="11">
        <v>40</v>
      </c>
      <c r="C672" s="11" t="s">
        <v>175</v>
      </c>
      <c r="D672" s="11" t="s">
        <v>185</v>
      </c>
      <c r="E672" s="11">
        <v>12.5</v>
      </c>
      <c r="F672" s="11">
        <v>201811</v>
      </c>
    </row>
    <row r="673" spans="1:6">
      <c r="A673" s="11" t="s">
        <v>483</v>
      </c>
      <c r="B673" s="11">
        <v>40</v>
      </c>
      <c r="C673" s="11" t="s">
        <v>175</v>
      </c>
      <c r="D673" s="11" t="s">
        <v>177</v>
      </c>
      <c r="E673" s="11">
        <v>10.25</v>
      </c>
      <c r="F673" s="11">
        <v>201811</v>
      </c>
    </row>
    <row r="674" spans="1:6">
      <c r="A674" s="11" t="s">
        <v>483</v>
      </c>
      <c r="B674" s="11">
        <v>40</v>
      </c>
      <c r="C674" s="11" t="s">
        <v>175</v>
      </c>
      <c r="D674" s="11" t="s">
        <v>198</v>
      </c>
      <c r="E674" s="11">
        <v>23</v>
      </c>
      <c r="F674" s="11">
        <v>201811</v>
      </c>
    </row>
    <row r="675" spans="1:6">
      <c r="A675" s="11" t="s">
        <v>483</v>
      </c>
      <c r="B675" s="11">
        <v>40</v>
      </c>
      <c r="C675" s="11" t="s">
        <v>175</v>
      </c>
      <c r="D675" s="11" t="s">
        <v>206</v>
      </c>
      <c r="E675" s="11">
        <v>3</v>
      </c>
      <c r="F675" s="11">
        <v>201811</v>
      </c>
    </row>
    <row r="676" spans="1:6">
      <c r="A676" s="11" t="s">
        <v>913</v>
      </c>
      <c r="B676" s="11">
        <v>40</v>
      </c>
      <c r="C676" s="11" t="s">
        <v>185</v>
      </c>
      <c r="D676" s="11" t="s">
        <v>177</v>
      </c>
      <c r="E676" s="11">
        <v>35.333333333333329</v>
      </c>
      <c r="F676" s="11">
        <v>201811</v>
      </c>
    </row>
    <row r="677" spans="1:6">
      <c r="A677" s="11" t="s">
        <v>958</v>
      </c>
      <c r="B677" s="11">
        <v>40</v>
      </c>
      <c r="C677" s="11" t="s">
        <v>918</v>
      </c>
      <c r="D677" s="11" t="s">
        <v>148</v>
      </c>
      <c r="E677" s="11">
        <v>29.5</v>
      </c>
      <c r="F677" s="11">
        <v>201811</v>
      </c>
    </row>
    <row r="678" spans="1:6">
      <c r="A678" s="11" t="s">
        <v>784</v>
      </c>
      <c r="B678" s="11">
        <v>40</v>
      </c>
      <c r="C678" s="11" t="s">
        <v>175</v>
      </c>
      <c r="D678" s="11" t="s">
        <v>148</v>
      </c>
      <c r="E678" s="11">
        <v>2.2499999999999987</v>
      </c>
      <c r="F678" s="11">
        <v>201811</v>
      </c>
    </row>
    <row r="679" spans="1:6">
      <c r="A679" s="11" t="s">
        <v>784</v>
      </c>
      <c r="B679" s="11">
        <v>40</v>
      </c>
      <c r="C679" s="11" t="s">
        <v>175</v>
      </c>
      <c r="D679" s="11" t="s">
        <v>182</v>
      </c>
      <c r="E679" s="11">
        <v>3.4999999999999996</v>
      </c>
      <c r="F679" s="11">
        <v>201811</v>
      </c>
    </row>
    <row r="680" spans="1:6">
      <c r="A680" s="11" t="s">
        <v>784</v>
      </c>
      <c r="B680" s="11">
        <v>40</v>
      </c>
      <c r="C680" s="11" t="s">
        <v>175</v>
      </c>
      <c r="D680" s="11" t="s">
        <v>185</v>
      </c>
      <c r="E680" s="11">
        <v>3.5000000000000009</v>
      </c>
      <c r="F680" s="11">
        <v>201811</v>
      </c>
    </row>
    <row r="681" spans="1:6">
      <c r="A681" s="11" t="s">
        <v>784</v>
      </c>
      <c r="B681" s="11">
        <v>40</v>
      </c>
      <c r="C681" s="11" t="s">
        <v>175</v>
      </c>
      <c r="D681" s="11" t="s">
        <v>177</v>
      </c>
      <c r="E681" s="11">
        <v>1.9999999999999996</v>
      </c>
      <c r="F681" s="11">
        <v>201811</v>
      </c>
    </row>
    <row r="682" spans="1:6">
      <c r="A682" s="11" t="s">
        <v>784</v>
      </c>
      <c r="B682" s="11">
        <v>40</v>
      </c>
      <c r="C682" s="11" t="s">
        <v>175</v>
      </c>
      <c r="D682" s="11" t="s">
        <v>198</v>
      </c>
      <c r="E682" s="11">
        <v>4.0000000000000018</v>
      </c>
      <c r="F682" s="11">
        <v>201811</v>
      </c>
    </row>
    <row r="683" spans="1:6">
      <c r="A683" s="11" t="s">
        <v>784</v>
      </c>
      <c r="B683" s="11">
        <v>40</v>
      </c>
      <c r="C683" s="11" t="s">
        <v>175</v>
      </c>
      <c r="D683" s="11" t="s">
        <v>203</v>
      </c>
      <c r="E683" s="11">
        <v>0.49999999999999822</v>
      </c>
      <c r="F683" s="11">
        <v>201811</v>
      </c>
    </row>
    <row r="684" spans="1:6">
      <c r="A684" s="11" t="s">
        <v>784</v>
      </c>
      <c r="B684" s="11">
        <v>40</v>
      </c>
      <c r="C684" s="11" t="s">
        <v>175</v>
      </c>
      <c r="D684" s="11" t="s">
        <v>206</v>
      </c>
      <c r="E684" s="11">
        <v>3.2499999999999964</v>
      </c>
      <c r="F684" s="11">
        <v>201811</v>
      </c>
    </row>
    <row r="685" spans="1:6">
      <c r="A685" s="11" t="s">
        <v>707</v>
      </c>
      <c r="B685" s="11">
        <v>40</v>
      </c>
      <c r="C685" s="11" t="s">
        <v>185</v>
      </c>
      <c r="D685" s="11" t="s">
        <v>198</v>
      </c>
      <c r="E685" s="11">
        <v>9.1000000000000014</v>
      </c>
      <c r="F685" s="11">
        <v>201811</v>
      </c>
    </row>
    <row r="686" spans="1:6">
      <c r="A686" s="11" t="s">
        <v>708</v>
      </c>
      <c r="B686" s="11">
        <v>41</v>
      </c>
      <c r="C686" s="11" t="s">
        <v>203</v>
      </c>
      <c r="D686" s="11" t="s">
        <v>185</v>
      </c>
      <c r="E686" s="11">
        <v>36.799999999999997</v>
      </c>
      <c r="F686" s="11">
        <v>201811</v>
      </c>
    </row>
    <row r="687" spans="1:6">
      <c r="A687" s="11" t="s">
        <v>715</v>
      </c>
      <c r="B687" s="11">
        <v>41</v>
      </c>
      <c r="C687" s="11" t="s">
        <v>175</v>
      </c>
      <c r="D687" s="11" t="s">
        <v>198</v>
      </c>
      <c r="E687" s="11">
        <v>7.9999999999999982</v>
      </c>
      <c r="F687" s="11">
        <v>201811</v>
      </c>
    </row>
    <row r="688" spans="1:6">
      <c r="A688" s="11" t="s">
        <v>726</v>
      </c>
      <c r="B688" s="11">
        <v>41</v>
      </c>
      <c r="C688" s="11" t="s">
        <v>175</v>
      </c>
      <c r="D688" s="11" t="s">
        <v>185</v>
      </c>
      <c r="E688" s="11">
        <v>5.0000000000000009</v>
      </c>
      <c r="F688" s="11">
        <v>201811</v>
      </c>
    </row>
    <row r="689" spans="1:6">
      <c r="A689" s="11" t="s">
        <v>726</v>
      </c>
      <c r="B689" s="11">
        <v>41</v>
      </c>
      <c r="C689" s="11" t="s">
        <v>175</v>
      </c>
      <c r="D689" s="11" t="s">
        <v>177</v>
      </c>
      <c r="E689" s="11">
        <v>2.0000000000000009</v>
      </c>
      <c r="F689" s="11">
        <v>201811</v>
      </c>
    </row>
    <row r="690" spans="1:6">
      <c r="A690" s="11" t="s">
        <v>726</v>
      </c>
      <c r="B690" s="11">
        <v>41</v>
      </c>
      <c r="C690" s="11" t="s">
        <v>175</v>
      </c>
      <c r="D690" s="11" t="s">
        <v>198</v>
      </c>
      <c r="E690" s="11">
        <v>34</v>
      </c>
      <c r="F690" s="11">
        <v>201811</v>
      </c>
    </row>
    <row r="691" spans="1:6">
      <c r="A691" s="11" t="s">
        <v>493</v>
      </c>
      <c r="B691" s="11">
        <v>41</v>
      </c>
      <c r="C691" s="11" t="s">
        <v>198</v>
      </c>
      <c r="D691" s="11" t="s">
        <v>177</v>
      </c>
      <c r="E691" s="11">
        <v>29.25</v>
      </c>
      <c r="F691" s="11">
        <v>201811</v>
      </c>
    </row>
    <row r="692" spans="1:6">
      <c r="A692" s="11" t="s">
        <v>458</v>
      </c>
      <c r="B692" s="11">
        <v>41</v>
      </c>
      <c r="C692" s="11" t="s">
        <v>185</v>
      </c>
      <c r="D692" s="11" t="s">
        <v>182</v>
      </c>
      <c r="E692" s="11">
        <v>3.2499999999999991</v>
      </c>
      <c r="F692" s="11">
        <v>201811</v>
      </c>
    </row>
    <row r="693" spans="1:6">
      <c r="A693" s="11" t="s">
        <v>458</v>
      </c>
      <c r="B693" s="11">
        <v>41</v>
      </c>
      <c r="C693" s="11" t="s">
        <v>185</v>
      </c>
      <c r="D693" s="11" t="s">
        <v>198</v>
      </c>
      <c r="E693" s="11">
        <v>3.7499999999999987</v>
      </c>
      <c r="F693" s="11">
        <v>201811</v>
      </c>
    </row>
    <row r="694" spans="1:6">
      <c r="A694" s="11" t="s">
        <v>458</v>
      </c>
      <c r="B694" s="11">
        <v>41</v>
      </c>
      <c r="C694" s="11" t="s">
        <v>185</v>
      </c>
      <c r="D694" s="11" t="s">
        <v>206</v>
      </c>
      <c r="E694" s="11">
        <v>0.49999999999999956</v>
      </c>
      <c r="F694" s="11">
        <v>201811</v>
      </c>
    </row>
    <row r="695" spans="1:6">
      <c r="A695" s="11" t="s">
        <v>767</v>
      </c>
      <c r="B695" s="11">
        <v>41</v>
      </c>
      <c r="C695" s="11" t="s">
        <v>175</v>
      </c>
      <c r="D695" s="11" t="s">
        <v>206</v>
      </c>
      <c r="E695" s="11">
        <v>53.58</v>
      </c>
      <c r="F695" s="11">
        <v>201811</v>
      </c>
    </row>
    <row r="696" spans="1:6">
      <c r="A696" s="11" t="s">
        <v>453</v>
      </c>
      <c r="B696" s="11">
        <v>41</v>
      </c>
      <c r="C696" s="11" t="s">
        <v>175</v>
      </c>
      <c r="D696" s="11" t="s">
        <v>177</v>
      </c>
      <c r="E696" s="11">
        <v>7.4999999999999973</v>
      </c>
      <c r="F696" s="11">
        <v>201811</v>
      </c>
    </row>
    <row r="697" spans="1:6">
      <c r="A697" s="11" t="s">
        <v>453</v>
      </c>
      <c r="B697" s="11">
        <v>41</v>
      </c>
      <c r="C697" s="11" t="s">
        <v>175</v>
      </c>
      <c r="D697" s="11" t="s">
        <v>198</v>
      </c>
      <c r="E697" s="11">
        <v>24</v>
      </c>
      <c r="F697" s="11">
        <v>201811</v>
      </c>
    </row>
    <row r="698" spans="1:6">
      <c r="A698" s="11" t="s">
        <v>488</v>
      </c>
      <c r="B698" s="11">
        <v>41</v>
      </c>
      <c r="C698" s="11" t="s">
        <v>175</v>
      </c>
      <c r="D698" s="11" t="s">
        <v>177</v>
      </c>
      <c r="E698" s="11">
        <v>47</v>
      </c>
      <c r="F698" s="11">
        <v>201811</v>
      </c>
    </row>
    <row r="699" spans="1:6">
      <c r="A699" s="11" t="s">
        <v>786</v>
      </c>
      <c r="B699" s="11">
        <v>41</v>
      </c>
      <c r="C699" s="11" t="s">
        <v>198</v>
      </c>
      <c r="D699" s="11" t="s">
        <v>185</v>
      </c>
      <c r="E699" s="11">
        <v>15.583333333333334</v>
      </c>
      <c r="F699" s="11">
        <v>201811</v>
      </c>
    </row>
    <row r="700" spans="1:6">
      <c r="A700" s="11" t="s">
        <v>788</v>
      </c>
      <c r="B700" s="11">
        <v>41</v>
      </c>
      <c r="C700" s="11" t="s">
        <v>185</v>
      </c>
      <c r="D700" s="11" t="s">
        <v>198</v>
      </c>
      <c r="E700" s="11">
        <v>3.4500000000000011</v>
      </c>
      <c r="F700" s="11">
        <v>201811</v>
      </c>
    </row>
    <row r="701" spans="1:6">
      <c r="A701" s="11" t="s">
        <v>485</v>
      </c>
      <c r="B701" s="11">
        <v>41</v>
      </c>
      <c r="C701" s="11" t="s">
        <v>175</v>
      </c>
      <c r="D701" s="11" t="s">
        <v>185</v>
      </c>
      <c r="E701" s="11">
        <v>40.25</v>
      </c>
      <c r="F701" s="11">
        <v>201811</v>
      </c>
    </row>
    <row r="702" spans="1:6">
      <c r="A702" s="11" t="s">
        <v>485</v>
      </c>
      <c r="B702" s="11">
        <v>41</v>
      </c>
      <c r="C702" s="11" t="s">
        <v>175</v>
      </c>
      <c r="D702" s="11" t="s">
        <v>177</v>
      </c>
      <c r="E702" s="11">
        <v>3</v>
      </c>
      <c r="F702" s="11">
        <v>201811</v>
      </c>
    </row>
    <row r="703" spans="1:6">
      <c r="A703" s="11" t="s">
        <v>459</v>
      </c>
      <c r="B703" s="11">
        <v>41</v>
      </c>
      <c r="C703" s="11" t="s">
        <v>175</v>
      </c>
      <c r="D703" s="11" t="s">
        <v>211</v>
      </c>
      <c r="E703" s="11">
        <v>49.5</v>
      </c>
      <c r="F703" s="11">
        <v>201811</v>
      </c>
    </row>
    <row r="704" spans="1:6">
      <c r="A704" s="11" t="s">
        <v>471</v>
      </c>
      <c r="B704" s="11">
        <v>41</v>
      </c>
      <c r="C704" s="11" t="s">
        <v>185</v>
      </c>
      <c r="D704" s="11" t="s">
        <v>206</v>
      </c>
      <c r="E704" s="11">
        <v>45.78</v>
      </c>
      <c r="F704" s="11">
        <v>201811</v>
      </c>
    </row>
    <row r="705" spans="1:6">
      <c r="A705" s="11" t="s">
        <v>769</v>
      </c>
      <c r="B705" s="11">
        <v>41</v>
      </c>
      <c r="C705" s="11" t="s">
        <v>185</v>
      </c>
      <c r="D705" s="11" t="s">
        <v>177</v>
      </c>
      <c r="E705" s="11">
        <v>19.916666666666664</v>
      </c>
      <c r="F705" s="11">
        <v>201811</v>
      </c>
    </row>
    <row r="706" spans="1:6">
      <c r="A706" s="11" t="s">
        <v>769</v>
      </c>
      <c r="B706" s="11">
        <v>41</v>
      </c>
      <c r="C706" s="11" t="s">
        <v>185</v>
      </c>
      <c r="D706" s="11" t="s">
        <v>198</v>
      </c>
      <c r="E706" s="11">
        <v>0.43333333333333446</v>
      </c>
      <c r="F706" s="11">
        <v>201811</v>
      </c>
    </row>
    <row r="707" spans="1:6">
      <c r="A707" s="11" t="s">
        <v>482</v>
      </c>
      <c r="B707" s="11">
        <v>41</v>
      </c>
      <c r="C707" s="11" t="s">
        <v>175</v>
      </c>
      <c r="D707" s="11" t="s">
        <v>198</v>
      </c>
      <c r="E707" s="11">
        <v>40.5</v>
      </c>
      <c r="F707" s="11">
        <v>201811</v>
      </c>
    </row>
    <row r="708" spans="1:6">
      <c r="A708" s="11" t="s">
        <v>479</v>
      </c>
      <c r="B708" s="11">
        <v>41</v>
      </c>
      <c r="C708" s="11" t="s">
        <v>175</v>
      </c>
      <c r="D708" s="11" t="s">
        <v>177</v>
      </c>
      <c r="E708" s="11">
        <v>13</v>
      </c>
      <c r="F708" s="11">
        <v>201811</v>
      </c>
    </row>
    <row r="709" spans="1:6">
      <c r="A709" s="11" t="s">
        <v>479</v>
      </c>
      <c r="B709" s="11">
        <v>41</v>
      </c>
      <c r="C709" s="11" t="s">
        <v>175</v>
      </c>
      <c r="D709" s="11" t="s">
        <v>198</v>
      </c>
      <c r="E709" s="11">
        <v>32.25</v>
      </c>
      <c r="F709" s="11">
        <v>201811</v>
      </c>
    </row>
    <row r="710" spans="1:6">
      <c r="A710" s="11" t="s">
        <v>915</v>
      </c>
      <c r="B710" s="11">
        <v>41</v>
      </c>
      <c r="C710" s="11" t="s">
        <v>198</v>
      </c>
      <c r="D710" s="11" t="s">
        <v>185</v>
      </c>
      <c r="E710" s="11">
        <v>6.8666666666666671</v>
      </c>
      <c r="F710" s="11">
        <v>201811</v>
      </c>
    </row>
    <row r="711" spans="1:6">
      <c r="A711" s="11" t="s">
        <v>494</v>
      </c>
      <c r="B711" s="11">
        <v>41</v>
      </c>
      <c r="C711" s="11" t="s">
        <v>185</v>
      </c>
      <c r="D711" s="11" t="s">
        <v>206</v>
      </c>
      <c r="E711" s="11">
        <v>52.406666666666666</v>
      </c>
      <c r="F711" s="11">
        <v>201811</v>
      </c>
    </row>
    <row r="712" spans="1:6">
      <c r="A712" s="11" t="s">
        <v>467</v>
      </c>
      <c r="B712" s="11">
        <v>41</v>
      </c>
      <c r="C712" s="11" t="s">
        <v>185</v>
      </c>
      <c r="D712" s="11" t="s">
        <v>206</v>
      </c>
      <c r="E712" s="11">
        <v>52.11999999999999</v>
      </c>
      <c r="F712" s="11">
        <v>201811</v>
      </c>
    </row>
    <row r="713" spans="1:6">
      <c r="A713" s="11" t="s">
        <v>774</v>
      </c>
      <c r="B713" s="11">
        <v>41</v>
      </c>
      <c r="C713" s="11" t="s">
        <v>175</v>
      </c>
      <c r="D713" s="11" t="s">
        <v>198</v>
      </c>
      <c r="E713" s="11">
        <v>40</v>
      </c>
      <c r="F713" s="11">
        <v>201811</v>
      </c>
    </row>
    <row r="714" spans="1:6">
      <c r="A714" s="11" t="s">
        <v>468</v>
      </c>
      <c r="B714" s="11">
        <v>41</v>
      </c>
      <c r="C714" s="11" t="s">
        <v>185</v>
      </c>
      <c r="D714" s="11" t="s">
        <v>177</v>
      </c>
      <c r="E714" s="11">
        <v>3.6999999999999988</v>
      </c>
      <c r="F714" s="11">
        <v>201811</v>
      </c>
    </row>
    <row r="715" spans="1:6">
      <c r="A715" s="11" t="s">
        <v>468</v>
      </c>
      <c r="B715" s="11">
        <v>41</v>
      </c>
      <c r="C715" s="11" t="s">
        <v>185</v>
      </c>
      <c r="D715" s="11" t="s">
        <v>198</v>
      </c>
      <c r="E715" s="11">
        <v>0.33333333333333215</v>
      </c>
      <c r="F715" s="11">
        <v>201811</v>
      </c>
    </row>
    <row r="716" spans="1:6">
      <c r="A716" s="11" t="s">
        <v>472</v>
      </c>
      <c r="B716" s="11">
        <v>41</v>
      </c>
      <c r="C716" s="11" t="s">
        <v>203</v>
      </c>
      <c r="D716" s="11" t="s">
        <v>198</v>
      </c>
      <c r="E716" s="11">
        <v>40</v>
      </c>
      <c r="F716" s="11">
        <v>201811</v>
      </c>
    </row>
    <row r="717" spans="1:6">
      <c r="A717" s="11" t="s">
        <v>480</v>
      </c>
      <c r="B717" s="11">
        <v>41</v>
      </c>
      <c r="C717" s="11" t="s">
        <v>175</v>
      </c>
      <c r="D717" s="11" t="s">
        <v>185</v>
      </c>
      <c r="E717" s="11">
        <v>37.999999999999993</v>
      </c>
      <c r="F717" s="11">
        <v>201811</v>
      </c>
    </row>
    <row r="718" spans="1:6">
      <c r="A718" s="11" t="s">
        <v>1208</v>
      </c>
      <c r="B718" s="11">
        <v>41</v>
      </c>
      <c r="C718" s="11" t="s">
        <v>175</v>
      </c>
      <c r="D718" s="11" t="s">
        <v>198</v>
      </c>
      <c r="E718" s="11">
        <v>16</v>
      </c>
      <c r="F718" s="11">
        <v>201811</v>
      </c>
    </row>
    <row r="719" spans="1:6">
      <c r="A719" s="11" t="s">
        <v>470</v>
      </c>
      <c r="B719" s="11">
        <v>41</v>
      </c>
      <c r="C719" s="11" t="s">
        <v>185</v>
      </c>
      <c r="D719" s="11" t="s">
        <v>198</v>
      </c>
      <c r="E719" s="11">
        <v>6.4166666666666679</v>
      </c>
      <c r="F719" s="11">
        <v>201811</v>
      </c>
    </row>
    <row r="720" spans="1:6">
      <c r="A720" s="11" t="s">
        <v>777</v>
      </c>
      <c r="B720" s="11">
        <v>41</v>
      </c>
      <c r="C720" s="11" t="s">
        <v>175</v>
      </c>
      <c r="D720" s="11" t="s">
        <v>185</v>
      </c>
      <c r="E720" s="11">
        <v>26.5</v>
      </c>
      <c r="F720" s="11">
        <v>201811</v>
      </c>
    </row>
    <row r="721" spans="1:6">
      <c r="A721" s="11" t="s">
        <v>777</v>
      </c>
      <c r="B721" s="11">
        <v>41</v>
      </c>
      <c r="C721" s="11" t="s">
        <v>175</v>
      </c>
      <c r="D721" s="11" t="s">
        <v>206</v>
      </c>
      <c r="E721" s="11">
        <v>1.4999999999999973</v>
      </c>
      <c r="F721" s="11">
        <v>201811</v>
      </c>
    </row>
    <row r="722" spans="1:6">
      <c r="A722" s="11" t="s">
        <v>778</v>
      </c>
      <c r="B722" s="11">
        <v>41</v>
      </c>
      <c r="C722" s="11" t="s">
        <v>175</v>
      </c>
      <c r="D722" s="11" t="s">
        <v>185</v>
      </c>
      <c r="E722" s="11">
        <v>2.5000000000000004</v>
      </c>
      <c r="F722" s="11">
        <v>201811</v>
      </c>
    </row>
    <row r="723" spans="1:6">
      <c r="A723" s="11" t="s">
        <v>778</v>
      </c>
      <c r="B723" s="11">
        <v>41</v>
      </c>
      <c r="C723" s="11" t="s">
        <v>175</v>
      </c>
      <c r="D723" s="11" t="s">
        <v>177</v>
      </c>
      <c r="E723" s="11">
        <v>1.5</v>
      </c>
      <c r="F723" s="11">
        <v>201811</v>
      </c>
    </row>
    <row r="724" spans="1:6">
      <c r="A724" s="11" t="s">
        <v>778</v>
      </c>
      <c r="B724" s="11">
        <v>41</v>
      </c>
      <c r="C724" s="11" t="s">
        <v>175</v>
      </c>
      <c r="D724" s="11" t="s">
        <v>198</v>
      </c>
      <c r="E724" s="11">
        <v>36.000000000000007</v>
      </c>
      <c r="F724" s="11">
        <v>201811</v>
      </c>
    </row>
    <row r="725" spans="1:6">
      <c r="A725" s="11" t="s">
        <v>1319</v>
      </c>
      <c r="B725" s="11">
        <v>41</v>
      </c>
      <c r="C725" s="11" t="s">
        <v>185</v>
      </c>
      <c r="D725" s="11" t="s">
        <v>198</v>
      </c>
      <c r="E725" s="11">
        <v>24.450000000000003</v>
      </c>
      <c r="F725" s="11">
        <v>201811</v>
      </c>
    </row>
    <row r="726" spans="1:6">
      <c r="A726" s="11" t="s">
        <v>484</v>
      </c>
      <c r="B726" s="11">
        <v>41</v>
      </c>
      <c r="C726" s="11" t="s">
        <v>175</v>
      </c>
      <c r="D726" s="11" t="s">
        <v>185</v>
      </c>
      <c r="E726" s="11">
        <v>0.75000000000000133</v>
      </c>
      <c r="F726" s="11">
        <v>201811</v>
      </c>
    </row>
    <row r="727" spans="1:6">
      <c r="A727" s="11" t="s">
        <v>484</v>
      </c>
      <c r="B727" s="11">
        <v>41</v>
      </c>
      <c r="C727" s="11" t="s">
        <v>175</v>
      </c>
      <c r="D727" s="11" t="s">
        <v>177</v>
      </c>
      <c r="E727" s="11">
        <v>0.24999999999999911</v>
      </c>
      <c r="F727" s="11">
        <v>201811</v>
      </c>
    </row>
    <row r="728" spans="1:6">
      <c r="A728" s="11" t="s">
        <v>484</v>
      </c>
      <c r="B728" s="11">
        <v>41</v>
      </c>
      <c r="C728" s="11" t="s">
        <v>175</v>
      </c>
      <c r="D728" s="11" t="s">
        <v>198</v>
      </c>
      <c r="E728" s="11">
        <v>16</v>
      </c>
      <c r="F728" s="11">
        <v>201811</v>
      </c>
    </row>
    <row r="729" spans="1:6">
      <c r="A729" s="11" t="s">
        <v>476</v>
      </c>
      <c r="B729" s="11">
        <v>41</v>
      </c>
      <c r="C729" s="11" t="s">
        <v>198</v>
      </c>
      <c r="D729" s="11" t="s">
        <v>206</v>
      </c>
      <c r="E729" s="11">
        <v>51.5</v>
      </c>
      <c r="F729" s="11">
        <v>201811</v>
      </c>
    </row>
    <row r="730" spans="1:6">
      <c r="A730" s="11" t="s">
        <v>782</v>
      </c>
      <c r="B730" s="11">
        <v>41</v>
      </c>
      <c r="C730" s="11" t="s">
        <v>185</v>
      </c>
      <c r="D730" s="11" t="s">
        <v>198</v>
      </c>
      <c r="E730" s="11">
        <v>0.36666666666666803</v>
      </c>
      <c r="F730" s="11">
        <v>201811</v>
      </c>
    </row>
    <row r="731" spans="1:6">
      <c r="A731" s="11" t="s">
        <v>1631</v>
      </c>
      <c r="B731" s="11">
        <v>41</v>
      </c>
      <c r="C731" s="11" t="s">
        <v>185</v>
      </c>
      <c r="D731" s="11" t="s">
        <v>198</v>
      </c>
      <c r="E731" s="11">
        <v>20.266666666666673</v>
      </c>
      <c r="F731" s="11">
        <v>201811</v>
      </c>
    </row>
    <row r="732" spans="1:6">
      <c r="A732" s="11" t="s">
        <v>833</v>
      </c>
      <c r="B732" s="11">
        <v>41</v>
      </c>
      <c r="C732" s="11" t="s">
        <v>175</v>
      </c>
      <c r="D732" s="11" t="s">
        <v>198</v>
      </c>
      <c r="E732" s="11">
        <v>38.5</v>
      </c>
      <c r="F732" s="11">
        <v>201811</v>
      </c>
    </row>
    <row r="733" spans="1:6">
      <c r="A733" s="11" t="s">
        <v>501</v>
      </c>
      <c r="B733" s="11">
        <v>41</v>
      </c>
      <c r="C733" s="11" t="s">
        <v>175</v>
      </c>
      <c r="D733" s="11" t="s">
        <v>198</v>
      </c>
      <c r="E733" s="11">
        <v>36.750000000000007</v>
      </c>
      <c r="F733" s="11">
        <v>201811</v>
      </c>
    </row>
    <row r="734" spans="1:6">
      <c r="A734" s="11" t="s">
        <v>487</v>
      </c>
      <c r="B734" s="11">
        <v>41</v>
      </c>
      <c r="C734" s="11" t="s">
        <v>175</v>
      </c>
      <c r="D734" s="11" t="s">
        <v>177</v>
      </c>
      <c r="E734" s="11">
        <v>48</v>
      </c>
      <c r="F734" s="11">
        <v>201811</v>
      </c>
    </row>
    <row r="735" spans="1:6">
      <c r="A735" s="11" t="s">
        <v>464</v>
      </c>
      <c r="B735" s="11">
        <v>41</v>
      </c>
      <c r="C735" s="11" t="s">
        <v>198</v>
      </c>
      <c r="D735" s="11" t="s">
        <v>177</v>
      </c>
      <c r="E735" s="11">
        <v>34.816666666666663</v>
      </c>
      <c r="F735" s="11">
        <v>201811</v>
      </c>
    </row>
    <row r="736" spans="1:6">
      <c r="A736" s="11" t="s">
        <v>1239</v>
      </c>
      <c r="B736" s="11">
        <v>41</v>
      </c>
      <c r="C736" s="11" t="s">
        <v>175</v>
      </c>
      <c r="D736" s="11" t="s">
        <v>177</v>
      </c>
      <c r="E736" s="11">
        <v>7.7499999999999991</v>
      </c>
      <c r="F736" s="11">
        <v>201811</v>
      </c>
    </row>
    <row r="737" spans="1:6">
      <c r="A737" s="11" t="s">
        <v>486</v>
      </c>
      <c r="B737" s="11">
        <v>41</v>
      </c>
      <c r="C737" s="11" t="s">
        <v>175</v>
      </c>
      <c r="D737" s="11" t="s">
        <v>177</v>
      </c>
      <c r="E737" s="11">
        <v>43.75</v>
      </c>
      <c r="F737" s="11">
        <v>201811</v>
      </c>
    </row>
    <row r="738" spans="1:6">
      <c r="A738" s="11" t="s">
        <v>1215</v>
      </c>
      <c r="B738" s="11">
        <v>41</v>
      </c>
      <c r="C738" s="11" t="s">
        <v>175</v>
      </c>
      <c r="D738" s="11" t="s">
        <v>198</v>
      </c>
      <c r="E738" s="11">
        <v>19.5</v>
      </c>
      <c r="F738" s="11">
        <v>201811</v>
      </c>
    </row>
    <row r="739" spans="1:6">
      <c r="A739" s="11" t="s">
        <v>507</v>
      </c>
      <c r="B739" s="11">
        <v>41</v>
      </c>
      <c r="C739" s="11" t="s">
        <v>175</v>
      </c>
      <c r="D739" s="11" t="s">
        <v>198</v>
      </c>
      <c r="E739" s="11">
        <v>16</v>
      </c>
      <c r="F739" s="11">
        <v>201811</v>
      </c>
    </row>
    <row r="740" spans="1:6">
      <c r="A740" s="11" t="s">
        <v>469</v>
      </c>
      <c r="B740" s="11">
        <v>41</v>
      </c>
      <c r="C740" s="11" t="s">
        <v>185</v>
      </c>
      <c r="D740" s="11" t="s">
        <v>198</v>
      </c>
      <c r="E740" s="11">
        <v>2.1333333333333364</v>
      </c>
      <c r="F740" s="11">
        <v>201811</v>
      </c>
    </row>
    <row r="741" spans="1:6">
      <c r="A741" s="11" t="s">
        <v>483</v>
      </c>
      <c r="B741" s="11">
        <v>41</v>
      </c>
      <c r="C741" s="11" t="s">
        <v>175</v>
      </c>
      <c r="D741" s="11" t="s">
        <v>182</v>
      </c>
      <c r="E741" s="11">
        <v>3</v>
      </c>
      <c r="F741" s="11">
        <v>201811</v>
      </c>
    </row>
    <row r="742" spans="1:6">
      <c r="A742" s="11" t="s">
        <v>483</v>
      </c>
      <c r="B742" s="11">
        <v>41</v>
      </c>
      <c r="C742" s="11" t="s">
        <v>175</v>
      </c>
      <c r="D742" s="11" t="s">
        <v>185</v>
      </c>
      <c r="E742" s="11">
        <v>10.999999999999998</v>
      </c>
      <c r="F742" s="11">
        <v>201811</v>
      </c>
    </row>
    <row r="743" spans="1:6">
      <c r="A743" s="11" t="s">
        <v>483</v>
      </c>
      <c r="B743" s="11">
        <v>41</v>
      </c>
      <c r="C743" s="11" t="s">
        <v>175</v>
      </c>
      <c r="D743" s="11" t="s">
        <v>177</v>
      </c>
      <c r="E743" s="11">
        <v>5</v>
      </c>
      <c r="F743" s="11">
        <v>201811</v>
      </c>
    </row>
    <row r="744" spans="1:6">
      <c r="A744" s="11" t="s">
        <v>483</v>
      </c>
      <c r="B744" s="11">
        <v>41</v>
      </c>
      <c r="C744" s="11" t="s">
        <v>175</v>
      </c>
      <c r="D744" s="11" t="s">
        <v>198</v>
      </c>
      <c r="E744" s="11">
        <v>25</v>
      </c>
      <c r="F744" s="11">
        <v>201811</v>
      </c>
    </row>
    <row r="745" spans="1:6">
      <c r="A745" s="11" t="s">
        <v>483</v>
      </c>
      <c r="B745" s="11">
        <v>41</v>
      </c>
      <c r="C745" s="11" t="s">
        <v>175</v>
      </c>
      <c r="D745" s="11" t="s">
        <v>206</v>
      </c>
      <c r="E745" s="11">
        <v>1.9999999999999982</v>
      </c>
      <c r="F745" s="11">
        <v>201811</v>
      </c>
    </row>
    <row r="746" spans="1:6">
      <c r="A746" s="11" t="s">
        <v>913</v>
      </c>
      <c r="B746" s="11">
        <v>41</v>
      </c>
      <c r="C746" s="11" t="s">
        <v>185</v>
      </c>
      <c r="D746" s="11" t="s">
        <v>177</v>
      </c>
      <c r="E746" s="11">
        <v>9.7166666666666668</v>
      </c>
      <c r="F746" s="11">
        <v>201811</v>
      </c>
    </row>
    <row r="747" spans="1:6">
      <c r="A747" s="11" t="s">
        <v>958</v>
      </c>
      <c r="B747" s="11">
        <v>41</v>
      </c>
      <c r="C747" s="11" t="s">
        <v>918</v>
      </c>
      <c r="D747" s="11" t="s">
        <v>148</v>
      </c>
      <c r="E747" s="11">
        <v>29.5</v>
      </c>
      <c r="F747" s="11">
        <v>201811</v>
      </c>
    </row>
    <row r="748" spans="1:6">
      <c r="A748" s="11" t="s">
        <v>451</v>
      </c>
      <c r="B748" s="11">
        <v>41</v>
      </c>
      <c r="C748" s="11" t="s">
        <v>185</v>
      </c>
      <c r="D748" s="11" t="s">
        <v>198</v>
      </c>
      <c r="E748" s="11">
        <v>1.7000000000000006</v>
      </c>
      <c r="F748" s="11">
        <v>201811</v>
      </c>
    </row>
    <row r="749" spans="1:6">
      <c r="A749" s="11" t="s">
        <v>784</v>
      </c>
      <c r="B749" s="11">
        <v>41</v>
      </c>
      <c r="C749" s="11" t="s">
        <v>175</v>
      </c>
      <c r="D749" s="11" t="s">
        <v>148</v>
      </c>
      <c r="E749" s="11">
        <v>2.0000000000000022</v>
      </c>
      <c r="F749" s="11">
        <v>201811</v>
      </c>
    </row>
    <row r="750" spans="1:6">
      <c r="A750" s="11" t="s">
        <v>784</v>
      </c>
      <c r="B750" s="11">
        <v>41</v>
      </c>
      <c r="C750" s="11" t="s">
        <v>175</v>
      </c>
      <c r="D750" s="11" t="s">
        <v>182</v>
      </c>
      <c r="E750" s="11">
        <v>4.4999999999999973</v>
      </c>
      <c r="F750" s="11">
        <v>201811</v>
      </c>
    </row>
    <row r="751" spans="1:6">
      <c r="A751" s="11" t="s">
        <v>784</v>
      </c>
      <c r="B751" s="11">
        <v>41</v>
      </c>
      <c r="C751" s="11" t="s">
        <v>175</v>
      </c>
      <c r="D751" s="11" t="s">
        <v>185</v>
      </c>
      <c r="E751" s="11">
        <v>4.75</v>
      </c>
      <c r="F751" s="11">
        <v>201811</v>
      </c>
    </row>
    <row r="752" spans="1:6">
      <c r="A752" s="11" t="s">
        <v>784</v>
      </c>
      <c r="B752" s="11">
        <v>41</v>
      </c>
      <c r="C752" s="11" t="s">
        <v>175</v>
      </c>
      <c r="D752" s="11" t="s">
        <v>177</v>
      </c>
      <c r="E752" s="11">
        <v>2.2500000000000013</v>
      </c>
      <c r="F752" s="11">
        <v>201811</v>
      </c>
    </row>
    <row r="753" spans="1:6">
      <c r="A753" s="11" t="s">
        <v>784</v>
      </c>
      <c r="B753" s="11">
        <v>41</v>
      </c>
      <c r="C753" s="11" t="s">
        <v>175</v>
      </c>
      <c r="D753" s="11" t="s">
        <v>198</v>
      </c>
      <c r="E753" s="11">
        <v>4.4999999999999973</v>
      </c>
      <c r="F753" s="11">
        <v>201811</v>
      </c>
    </row>
    <row r="754" spans="1:6">
      <c r="A754" s="11" t="s">
        <v>784</v>
      </c>
      <c r="B754" s="11">
        <v>41</v>
      </c>
      <c r="C754" s="11" t="s">
        <v>175</v>
      </c>
      <c r="D754" s="11" t="s">
        <v>203</v>
      </c>
      <c r="E754" s="11">
        <v>0.49999999999999956</v>
      </c>
      <c r="F754" s="11">
        <v>201811</v>
      </c>
    </row>
    <row r="755" spans="1:6">
      <c r="A755" s="11" t="s">
        <v>784</v>
      </c>
      <c r="B755" s="11">
        <v>41</v>
      </c>
      <c r="C755" s="11" t="s">
        <v>175</v>
      </c>
      <c r="D755" s="11" t="s">
        <v>206</v>
      </c>
      <c r="E755" s="11">
        <v>3.2499999999999991</v>
      </c>
      <c r="F755" s="11">
        <v>201811</v>
      </c>
    </row>
    <row r="756" spans="1:6">
      <c r="A756" s="11" t="s">
        <v>707</v>
      </c>
      <c r="B756" s="11">
        <v>41</v>
      </c>
      <c r="C756" s="11" t="s">
        <v>185</v>
      </c>
      <c r="D756" s="11" t="s">
        <v>198</v>
      </c>
      <c r="E756" s="11">
        <v>22.799999999999997</v>
      </c>
      <c r="F756" s="11">
        <v>201811</v>
      </c>
    </row>
    <row r="757" spans="1:6">
      <c r="A757" s="11" t="s">
        <v>959</v>
      </c>
      <c r="B757" s="11">
        <v>42</v>
      </c>
      <c r="C757" s="11" t="s">
        <v>185</v>
      </c>
      <c r="D757" s="11" t="s">
        <v>148</v>
      </c>
      <c r="E757" s="11">
        <v>19</v>
      </c>
      <c r="F757" s="11">
        <v>201811</v>
      </c>
    </row>
    <row r="758" spans="1:6">
      <c r="A758" s="11" t="s">
        <v>708</v>
      </c>
      <c r="B758" s="11">
        <v>42</v>
      </c>
      <c r="C758" s="11" t="s">
        <v>203</v>
      </c>
      <c r="D758" s="11" t="s">
        <v>185</v>
      </c>
      <c r="E758" s="11">
        <v>12.966666666666672</v>
      </c>
      <c r="F758" s="11">
        <v>201811</v>
      </c>
    </row>
    <row r="759" spans="1:6">
      <c r="A759" s="11" t="s">
        <v>715</v>
      </c>
      <c r="B759" s="11">
        <v>42</v>
      </c>
      <c r="C759" s="11" t="s">
        <v>175</v>
      </c>
      <c r="D759" s="11" t="s">
        <v>198</v>
      </c>
      <c r="E759" s="11">
        <v>7.9999999999999982</v>
      </c>
      <c r="F759" s="11">
        <v>201811</v>
      </c>
    </row>
    <row r="760" spans="1:6">
      <c r="A760" s="11" t="s">
        <v>726</v>
      </c>
      <c r="B760" s="11">
        <v>42</v>
      </c>
      <c r="C760" s="11" t="s">
        <v>175</v>
      </c>
      <c r="D760" s="11" t="s">
        <v>185</v>
      </c>
      <c r="E760" s="11">
        <v>10.5</v>
      </c>
      <c r="F760" s="11">
        <v>201811</v>
      </c>
    </row>
    <row r="761" spans="1:6">
      <c r="A761" s="11" t="s">
        <v>726</v>
      </c>
      <c r="B761" s="11">
        <v>42</v>
      </c>
      <c r="C761" s="11" t="s">
        <v>175</v>
      </c>
      <c r="D761" s="11" t="s">
        <v>177</v>
      </c>
      <c r="E761" s="11">
        <v>2.5000000000000004</v>
      </c>
      <c r="F761" s="11">
        <v>201811</v>
      </c>
    </row>
    <row r="762" spans="1:6">
      <c r="A762" s="11" t="s">
        <v>726</v>
      </c>
      <c r="B762" s="11">
        <v>42</v>
      </c>
      <c r="C762" s="11" t="s">
        <v>175</v>
      </c>
      <c r="D762" s="11" t="s">
        <v>198</v>
      </c>
      <c r="E762" s="11">
        <v>36</v>
      </c>
      <c r="F762" s="11">
        <v>201811</v>
      </c>
    </row>
    <row r="763" spans="1:6">
      <c r="A763" s="11" t="s">
        <v>493</v>
      </c>
      <c r="B763" s="11">
        <v>42</v>
      </c>
      <c r="C763" s="11" t="s">
        <v>198</v>
      </c>
      <c r="D763" s="11" t="s">
        <v>177</v>
      </c>
      <c r="E763" s="11">
        <v>20</v>
      </c>
      <c r="F763" s="11">
        <v>201811</v>
      </c>
    </row>
    <row r="764" spans="1:6">
      <c r="A764" s="11" t="s">
        <v>458</v>
      </c>
      <c r="B764" s="11">
        <v>42</v>
      </c>
      <c r="C764" s="11" t="s">
        <v>185</v>
      </c>
      <c r="D764" s="11" t="s">
        <v>182</v>
      </c>
      <c r="E764" s="11">
        <v>8.2499999999999982</v>
      </c>
      <c r="F764" s="11">
        <v>201811</v>
      </c>
    </row>
    <row r="765" spans="1:6">
      <c r="A765" s="11" t="s">
        <v>458</v>
      </c>
      <c r="B765" s="11">
        <v>42</v>
      </c>
      <c r="C765" s="11" t="s">
        <v>185</v>
      </c>
      <c r="D765" s="11" t="s">
        <v>198</v>
      </c>
      <c r="E765" s="11">
        <v>5.0000000000000009</v>
      </c>
      <c r="F765" s="11">
        <v>201811</v>
      </c>
    </row>
    <row r="766" spans="1:6">
      <c r="A766" s="11" t="s">
        <v>458</v>
      </c>
      <c r="B766" s="11">
        <v>42</v>
      </c>
      <c r="C766" s="11" t="s">
        <v>185</v>
      </c>
      <c r="D766" s="11" t="s">
        <v>206</v>
      </c>
      <c r="E766" s="11">
        <v>1.5</v>
      </c>
      <c r="F766" s="11">
        <v>201811</v>
      </c>
    </row>
    <row r="767" spans="1:6">
      <c r="A767" s="11" t="s">
        <v>767</v>
      </c>
      <c r="B767" s="11">
        <v>42</v>
      </c>
      <c r="C767" s="11" t="s">
        <v>175</v>
      </c>
      <c r="D767" s="11" t="s">
        <v>206</v>
      </c>
      <c r="E767" s="11">
        <v>44.093333333333334</v>
      </c>
      <c r="F767" s="11">
        <v>201811</v>
      </c>
    </row>
    <row r="768" spans="1:6">
      <c r="A768" s="11" t="s">
        <v>453</v>
      </c>
      <c r="B768" s="11">
        <v>42</v>
      </c>
      <c r="C768" s="11" t="s">
        <v>175</v>
      </c>
      <c r="D768" s="11" t="s">
        <v>177</v>
      </c>
      <c r="E768" s="11">
        <v>11.25</v>
      </c>
      <c r="F768" s="11">
        <v>201811</v>
      </c>
    </row>
    <row r="769" spans="1:6">
      <c r="A769" s="11" t="s">
        <v>453</v>
      </c>
      <c r="B769" s="11">
        <v>42</v>
      </c>
      <c r="C769" s="11" t="s">
        <v>175</v>
      </c>
      <c r="D769" s="11" t="s">
        <v>198</v>
      </c>
      <c r="E769" s="11">
        <v>20.75</v>
      </c>
      <c r="F769" s="11">
        <v>201811</v>
      </c>
    </row>
    <row r="770" spans="1:6">
      <c r="A770" s="11" t="s">
        <v>488</v>
      </c>
      <c r="B770" s="11">
        <v>42</v>
      </c>
      <c r="C770" s="11" t="s">
        <v>175</v>
      </c>
      <c r="D770" s="11" t="s">
        <v>177</v>
      </c>
      <c r="E770" s="11">
        <v>44.25</v>
      </c>
      <c r="F770" s="11">
        <v>201811</v>
      </c>
    </row>
    <row r="771" spans="1:6">
      <c r="A771" s="11" t="s">
        <v>786</v>
      </c>
      <c r="B771" s="11">
        <v>42</v>
      </c>
      <c r="C771" s="11" t="s">
        <v>198</v>
      </c>
      <c r="D771" s="11" t="s">
        <v>185</v>
      </c>
      <c r="E771" s="11">
        <v>4.8666666666666654</v>
      </c>
      <c r="F771" s="11">
        <v>201811</v>
      </c>
    </row>
    <row r="772" spans="1:6">
      <c r="A772" s="11" t="s">
        <v>478</v>
      </c>
      <c r="B772" s="11">
        <v>42</v>
      </c>
      <c r="C772" s="11" t="s">
        <v>175</v>
      </c>
      <c r="D772" s="11" t="s">
        <v>206</v>
      </c>
      <c r="E772" s="11">
        <v>4</v>
      </c>
      <c r="F772" s="11">
        <v>201811</v>
      </c>
    </row>
    <row r="773" spans="1:6">
      <c r="A773" s="11" t="s">
        <v>788</v>
      </c>
      <c r="B773" s="11">
        <v>42</v>
      </c>
      <c r="C773" s="11" t="s">
        <v>185</v>
      </c>
      <c r="D773" s="11" t="s">
        <v>198</v>
      </c>
      <c r="E773" s="11">
        <v>6.9833333333333343</v>
      </c>
      <c r="F773" s="11">
        <v>201811</v>
      </c>
    </row>
    <row r="774" spans="1:6">
      <c r="A774" s="11" t="s">
        <v>485</v>
      </c>
      <c r="B774" s="11">
        <v>42</v>
      </c>
      <c r="C774" s="11" t="s">
        <v>175</v>
      </c>
      <c r="D774" s="11" t="s">
        <v>185</v>
      </c>
      <c r="E774" s="11">
        <v>19</v>
      </c>
      <c r="F774" s="11">
        <v>201811</v>
      </c>
    </row>
    <row r="775" spans="1:6">
      <c r="A775" s="11" t="s">
        <v>485</v>
      </c>
      <c r="B775" s="11">
        <v>42</v>
      </c>
      <c r="C775" s="11" t="s">
        <v>175</v>
      </c>
      <c r="D775" s="11" t="s">
        <v>177</v>
      </c>
      <c r="E775" s="11">
        <v>5.2500000000000018</v>
      </c>
      <c r="F775" s="11">
        <v>201811</v>
      </c>
    </row>
    <row r="776" spans="1:6">
      <c r="A776" s="11" t="s">
        <v>485</v>
      </c>
      <c r="B776" s="11">
        <v>42</v>
      </c>
      <c r="C776" s="11" t="s">
        <v>175</v>
      </c>
      <c r="D776" s="11" t="s">
        <v>206</v>
      </c>
      <c r="E776" s="11">
        <v>18.5</v>
      </c>
      <c r="F776" s="11">
        <v>201811</v>
      </c>
    </row>
    <row r="777" spans="1:6">
      <c r="A777" s="11" t="s">
        <v>769</v>
      </c>
      <c r="B777" s="11">
        <v>42</v>
      </c>
      <c r="C777" s="11" t="s">
        <v>185</v>
      </c>
      <c r="D777" s="11" t="s">
        <v>177</v>
      </c>
      <c r="E777" s="11">
        <v>10.533333333333333</v>
      </c>
      <c r="F777" s="11">
        <v>201811</v>
      </c>
    </row>
    <row r="778" spans="1:6">
      <c r="A778" s="11" t="s">
        <v>769</v>
      </c>
      <c r="B778" s="11">
        <v>42</v>
      </c>
      <c r="C778" s="11" t="s">
        <v>185</v>
      </c>
      <c r="D778" s="11" t="s">
        <v>198</v>
      </c>
      <c r="E778" s="11">
        <v>3.2999999999999976</v>
      </c>
      <c r="F778" s="11">
        <v>201811</v>
      </c>
    </row>
    <row r="779" spans="1:6">
      <c r="A779" s="11" t="s">
        <v>917</v>
      </c>
      <c r="B779" s="11">
        <v>42</v>
      </c>
      <c r="C779" s="11" t="s">
        <v>185</v>
      </c>
      <c r="D779" s="11" t="s">
        <v>198</v>
      </c>
      <c r="E779" s="11">
        <v>5.4166666666666687</v>
      </c>
      <c r="F779" s="11">
        <v>201811</v>
      </c>
    </row>
    <row r="780" spans="1:6">
      <c r="A780" s="11" t="s">
        <v>482</v>
      </c>
      <c r="B780" s="11">
        <v>42</v>
      </c>
      <c r="C780" s="11" t="s">
        <v>175</v>
      </c>
      <c r="D780" s="11" t="s">
        <v>198</v>
      </c>
      <c r="E780" s="11">
        <v>49.75</v>
      </c>
      <c r="F780" s="11">
        <v>201811</v>
      </c>
    </row>
    <row r="781" spans="1:6">
      <c r="A781" s="11" t="s">
        <v>479</v>
      </c>
      <c r="B781" s="11">
        <v>42</v>
      </c>
      <c r="C781" s="11" t="s">
        <v>175</v>
      </c>
      <c r="D781" s="11" t="s">
        <v>177</v>
      </c>
      <c r="E781" s="11">
        <v>24.5</v>
      </c>
      <c r="F781" s="11">
        <v>201811</v>
      </c>
    </row>
    <row r="782" spans="1:6">
      <c r="A782" s="11" t="s">
        <v>479</v>
      </c>
      <c r="B782" s="11">
        <v>42</v>
      </c>
      <c r="C782" s="11" t="s">
        <v>175</v>
      </c>
      <c r="D782" s="11" t="s">
        <v>198</v>
      </c>
      <c r="E782" s="11">
        <v>21</v>
      </c>
      <c r="F782" s="11">
        <v>201811</v>
      </c>
    </row>
    <row r="783" spans="1:6">
      <c r="A783" s="11" t="s">
        <v>915</v>
      </c>
      <c r="B783" s="11">
        <v>42</v>
      </c>
      <c r="C783" s="11" t="s">
        <v>198</v>
      </c>
      <c r="D783" s="11" t="s">
        <v>185</v>
      </c>
      <c r="E783" s="11">
        <v>25.5</v>
      </c>
      <c r="F783" s="11">
        <v>201811</v>
      </c>
    </row>
    <row r="784" spans="1:6">
      <c r="A784" s="11" t="s">
        <v>774</v>
      </c>
      <c r="B784" s="11">
        <v>42</v>
      </c>
      <c r="C784" s="11" t="s">
        <v>175</v>
      </c>
      <c r="D784" s="11" t="s">
        <v>198</v>
      </c>
      <c r="E784" s="11">
        <v>44.25</v>
      </c>
      <c r="F784" s="11">
        <v>201811</v>
      </c>
    </row>
    <row r="785" spans="1:6">
      <c r="A785" s="11" t="s">
        <v>468</v>
      </c>
      <c r="B785" s="11">
        <v>42</v>
      </c>
      <c r="C785" s="11" t="s">
        <v>185</v>
      </c>
      <c r="D785" s="11" t="s">
        <v>198</v>
      </c>
      <c r="E785" s="11">
        <v>5.3166666666666682</v>
      </c>
      <c r="F785" s="11">
        <v>201811</v>
      </c>
    </row>
    <row r="786" spans="1:6">
      <c r="A786" s="11" t="s">
        <v>472</v>
      </c>
      <c r="B786" s="11">
        <v>42</v>
      </c>
      <c r="C786" s="11" t="s">
        <v>203</v>
      </c>
      <c r="D786" s="11" t="s">
        <v>198</v>
      </c>
      <c r="E786" s="11">
        <v>40</v>
      </c>
      <c r="F786" s="11">
        <v>201811</v>
      </c>
    </row>
    <row r="787" spans="1:6">
      <c r="A787" s="11" t="s">
        <v>480</v>
      </c>
      <c r="B787" s="11">
        <v>42</v>
      </c>
      <c r="C787" s="11" t="s">
        <v>175</v>
      </c>
      <c r="D787" s="11" t="s">
        <v>185</v>
      </c>
      <c r="E787" s="11">
        <v>27</v>
      </c>
      <c r="F787" s="11">
        <v>201811</v>
      </c>
    </row>
    <row r="788" spans="1:6">
      <c r="A788" s="11" t="s">
        <v>500</v>
      </c>
      <c r="B788" s="11">
        <v>42</v>
      </c>
      <c r="C788" s="11" t="s">
        <v>185</v>
      </c>
      <c r="D788" s="11" t="s">
        <v>198</v>
      </c>
      <c r="E788" s="11">
        <v>6.9000000000000012</v>
      </c>
      <c r="F788" s="11">
        <v>201811</v>
      </c>
    </row>
    <row r="789" spans="1:6">
      <c r="A789" s="11" t="s">
        <v>1208</v>
      </c>
      <c r="B789" s="11">
        <v>42</v>
      </c>
      <c r="C789" s="11" t="s">
        <v>175</v>
      </c>
      <c r="D789" s="11" t="s">
        <v>198</v>
      </c>
      <c r="E789" s="11">
        <v>16</v>
      </c>
      <c r="F789" s="11">
        <v>201811</v>
      </c>
    </row>
    <row r="790" spans="1:6">
      <c r="A790" s="11" t="s">
        <v>777</v>
      </c>
      <c r="B790" s="11">
        <v>42</v>
      </c>
      <c r="C790" s="11" t="s">
        <v>175</v>
      </c>
      <c r="D790" s="11" t="s">
        <v>185</v>
      </c>
      <c r="E790" s="11">
        <v>27</v>
      </c>
      <c r="F790" s="11">
        <v>201811</v>
      </c>
    </row>
    <row r="791" spans="1:6">
      <c r="A791" s="11" t="s">
        <v>777</v>
      </c>
      <c r="B791" s="11">
        <v>42</v>
      </c>
      <c r="C791" s="11" t="s">
        <v>175</v>
      </c>
      <c r="D791" s="11" t="s">
        <v>206</v>
      </c>
      <c r="E791" s="11">
        <v>0.99999999999999911</v>
      </c>
      <c r="F791" s="11">
        <v>201811</v>
      </c>
    </row>
    <row r="792" spans="1:6">
      <c r="A792" s="11" t="s">
        <v>778</v>
      </c>
      <c r="B792" s="11">
        <v>42</v>
      </c>
      <c r="C792" s="11" t="s">
        <v>175</v>
      </c>
      <c r="D792" s="11" t="s">
        <v>185</v>
      </c>
      <c r="E792" s="11">
        <v>2.9999999999999987</v>
      </c>
      <c r="F792" s="11">
        <v>201811</v>
      </c>
    </row>
    <row r="793" spans="1:6">
      <c r="A793" s="11" t="s">
        <v>778</v>
      </c>
      <c r="B793" s="11">
        <v>42</v>
      </c>
      <c r="C793" s="11" t="s">
        <v>175</v>
      </c>
      <c r="D793" s="11" t="s">
        <v>177</v>
      </c>
      <c r="E793" s="11">
        <v>2.0000000000000009</v>
      </c>
      <c r="F793" s="11">
        <v>201811</v>
      </c>
    </row>
    <row r="794" spans="1:6">
      <c r="A794" s="11" t="s">
        <v>778</v>
      </c>
      <c r="B794" s="11">
        <v>42</v>
      </c>
      <c r="C794" s="11" t="s">
        <v>175</v>
      </c>
      <c r="D794" s="11" t="s">
        <v>198</v>
      </c>
      <c r="E794" s="11">
        <v>35.000000000000007</v>
      </c>
      <c r="F794" s="11">
        <v>201811</v>
      </c>
    </row>
    <row r="795" spans="1:6">
      <c r="A795" s="11" t="s">
        <v>709</v>
      </c>
      <c r="B795" s="11">
        <v>42</v>
      </c>
      <c r="C795" s="11" t="s">
        <v>185</v>
      </c>
      <c r="D795" s="11" t="s">
        <v>198</v>
      </c>
      <c r="E795" s="11">
        <v>8.0500000000000007</v>
      </c>
      <c r="F795" s="11">
        <v>201811</v>
      </c>
    </row>
    <row r="796" spans="1:6">
      <c r="A796" s="11" t="s">
        <v>484</v>
      </c>
      <c r="B796" s="11">
        <v>42</v>
      </c>
      <c r="C796" s="11" t="s">
        <v>175</v>
      </c>
      <c r="D796" s="11" t="s">
        <v>185</v>
      </c>
      <c r="E796" s="11">
        <v>0.99999999999999645</v>
      </c>
      <c r="F796" s="11">
        <v>201811</v>
      </c>
    </row>
    <row r="797" spans="1:6">
      <c r="A797" s="11" t="s">
        <v>484</v>
      </c>
      <c r="B797" s="11">
        <v>42</v>
      </c>
      <c r="C797" s="11" t="s">
        <v>175</v>
      </c>
      <c r="D797" s="11" t="s">
        <v>177</v>
      </c>
      <c r="E797" s="11">
        <v>0.25000000000000178</v>
      </c>
      <c r="F797" s="11">
        <v>201811</v>
      </c>
    </row>
    <row r="798" spans="1:6">
      <c r="A798" s="11" t="s">
        <v>484</v>
      </c>
      <c r="B798" s="11">
        <v>42</v>
      </c>
      <c r="C798" s="11" t="s">
        <v>175</v>
      </c>
      <c r="D798" s="11" t="s">
        <v>198</v>
      </c>
      <c r="E798" s="11">
        <v>15.750000000000004</v>
      </c>
      <c r="F798" s="11">
        <v>201811</v>
      </c>
    </row>
    <row r="799" spans="1:6">
      <c r="A799" s="11" t="s">
        <v>476</v>
      </c>
      <c r="B799" s="11">
        <v>42</v>
      </c>
      <c r="C799" s="11" t="s">
        <v>198</v>
      </c>
      <c r="D799" s="11" t="s">
        <v>206</v>
      </c>
      <c r="E799" s="11">
        <v>53</v>
      </c>
      <c r="F799" s="11">
        <v>201811</v>
      </c>
    </row>
    <row r="800" spans="1:6">
      <c r="A800" s="11" t="s">
        <v>782</v>
      </c>
      <c r="B800" s="11">
        <v>42</v>
      </c>
      <c r="C800" s="11" t="s">
        <v>185</v>
      </c>
      <c r="D800" s="11" t="s">
        <v>198</v>
      </c>
      <c r="E800" s="11">
        <v>10.75</v>
      </c>
      <c r="F800" s="11">
        <v>201811</v>
      </c>
    </row>
    <row r="801" spans="1:6">
      <c r="A801" s="11" t="s">
        <v>1631</v>
      </c>
      <c r="B801" s="11">
        <v>42</v>
      </c>
      <c r="C801" s="11" t="s">
        <v>185</v>
      </c>
      <c r="D801" s="11" t="s">
        <v>198</v>
      </c>
      <c r="E801" s="11">
        <v>32.783333333333331</v>
      </c>
      <c r="F801" s="11">
        <v>201811</v>
      </c>
    </row>
    <row r="802" spans="1:6">
      <c r="A802" s="11" t="s">
        <v>833</v>
      </c>
      <c r="B802" s="11">
        <v>42</v>
      </c>
      <c r="C802" s="11" t="s">
        <v>175</v>
      </c>
      <c r="D802" s="11" t="s">
        <v>198</v>
      </c>
      <c r="E802" s="11">
        <v>49</v>
      </c>
      <c r="F802" s="11">
        <v>201811</v>
      </c>
    </row>
    <row r="803" spans="1:6">
      <c r="A803" s="11" t="s">
        <v>501</v>
      </c>
      <c r="B803" s="11">
        <v>42</v>
      </c>
      <c r="C803" s="11" t="s">
        <v>175</v>
      </c>
      <c r="D803" s="11" t="s">
        <v>198</v>
      </c>
      <c r="E803" s="11">
        <v>42.5</v>
      </c>
      <c r="F803" s="11">
        <v>201811</v>
      </c>
    </row>
    <row r="804" spans="1:6">
      <c r="A804" s="11" t="s">
        <v>487</v>
      </c>
      <c r="B804" s="11">
        <v>42</v>
      </c>
      <c r="C804" s="11" t="s">
        <v>175</v>
      </c>
      <c r="D804" s="11" t="s">
        <v>177</v>
      </c>
      <c r="E804" s="11">
        <v>53.5</v>
      </c>
      <c r="F804" s="11">
        <v>201811</v>
      </c>
    </row>
    <row r="805" spans="1:6">
      <c r="A805" s="11" t="s">
        <v>464</v>
      </c>
      <c r="B805" s="11">
        <v>42</v>
      </c>
      <c r="C805" s="11" t="s">
        <v>198</v>
      </c>
      <c r="D805" s="11" t="s">
        <v>177</v>
      </c>
      <c r="E805" s="11">
        <v>35.716666666666669</v>
      </c>
      <c r="F805" s="11">
        <v>201811</v>
      </c>
    </row>
    <row r="806" spans="1:6">
      <c r="A806" s="11" t="s">
        <v>1239</v>
      </c>
      <c r="B806" s="11">
        <v>42</v>
      </c>
      <c r="C806" s="11" t="s">
        <v>175</v>
      </c>
      <c r="D806" s="11" t="s">
        <v>177</v>
      </c>
      <c r="E806" s="11">
        <v>2.4999999999999991</v>
      </c>
      <c r="F806" s="11">
        <v>201811</v>
      </c>
    </row>
    <row r="807" spans="1:6">
      <c r="A807" s="11" t="s">
        <v>486</v>
      </c>
      <c r="B807" s="11">
        <v>42</v>
      </c>
      <c r="C807" s="11" t="s">
        <v>175</v>
      </c>
      <c r="D807" s="11" t="s">
        <v>177</v>
      </c>
      <c r="E807" s="11">
        <v>43.75</v>
      </c>
      <c r="F807" s="11">
        <v>201811</v>
      </c>
    </row>
    <row r="808" spans="1:6">
      <c r="A808" s="11" t="s">
        <v>1215</v>
      </c>
      <c r="B808" s="11">
        <v>42</v>
      </c>
      <c r="C808" s="11" t="s">
        <v>175</v>
      </c>
      <c r="D808" s="11" t="s">
        <v>198</v>
      </c>
      <c r="E808" s="11">
        <v>19.5</v>
      </c>
      <c r="F808" s="11">
        <v>201811</v>
      </c>
    </row>
    <row r="809" spans="1:6">
      <c r="A809" s="11" t="s">
        <v>507</v>
      </c>
      <c r="B809" s="11">
        <v>42</v>
      </c>
      <c r="C809" s="11" t="s">
        <v>175</v>
      </c>
      <c r="D809" s="11" t="s">
        <v>198</v>
      </c>
      <c r="E809" s="11">
        <v>16</v>
      </c>
      <c r="F809" s="11">
        <v>201811</v>
      </c>
    </row>
    <row r="810" spans="1:6">
      <c r="A810" s="11" t="s">
        <v>469</v>
      </c>
      <c r="B810" s="11">
        <v>42</v>
      </c>
      <c r="C810" s="11" t="s">
        <v>185</v>
      </c>
      <c r="D810" s="11" t="s">
        <v>198</v>
      </c>
      <c r="E810" s="11">
        <v>0.80000000000000115</v>
      </c>
      <c r="F810" s="11">
        <v>201811</v>
      </c>
    </row>
    <row r="811" spans="1:6">
      <c r="A811" s="11" t="s">
        <v>483</v>
      </c>
      <c r="B811" s="11">
        <v>42</v>
      </c>
      <c r="C811" s="11" t="s">
        <v>175</v>
      </c>
      <c r="D811" s="11" t="s">
        <v>182</v>
      </c>
      <c r="E811" s="11">
        <v>1.5</v>
      </c>
      <c r="F811" s="11">
        <v>201811</v>
      </c>
    </row>
    <row r="812" spans="1:6">
      <c r="A812" s="11" t="s">
        <v>483</v>
      </c>
      <c r="B812" s="11">
        <v>42</v>
      </c>
      <c r="C812" s="11" t="s">
        <v>175</v>
      </c>
      <c r="D812" s="11" t="s">
        <v>185</v>
      </c>
      <c r="E812" s="11">
        <v>8</v>
      </c>
      <c r="F812" s="11">
        <v>201811</v>
      </c>
    </row>
    <row r="813" spans="1:6">
      <c r="A813" s="11" t="s">
        <v>483</v>
      </c>
      <c r="B813" s="11">
        <v>42</v>
      </c>
      <c r="C813" s="11" t="s">
        <v>175</v>
      </c>
      <c r="D813" s="11" t="s">
        <v>177</v>
      </c>
      <c r="E813" s="11">
        <v>3.5000000000000009</v>
      </c>
      <c r="F813" s="11">
        <v>201811</v>
      </c>
    </row>
    <row r="814" spans="1:6">
      <c r="A814" s="11" t="s">
        <v>483</v>
      </c>
      <c r="B814" s="11">
        <v>42</v>
      </c>
      <c r="C814" s="11" t="s">
        <v>175</v>
      </c>
      <c r="D814" s="11" t="s">
        <v>198</v>
      </c>
      <c r="E814" s="11">
        <v>26.5</v>
      </c>
      <c r="F814" s="11">
        <v>201811</v>
      </c>
    </row>
    <row r="815" spans="1:6">
      <c r="A815" s="11" t="s">
        <v>483</v>
      </c>
      <c r="B815" s="11">
        <v>42</v>
      </c>
      <c r="C815" s="11" t="s">
        <v>175</v>
      </c>
      <c r="D815" s="11" t="s">
        <v>206</v>
      </c>
      <c r="E815" s="11">
        <v>6.4999999999999982</v>
      </c>
      <c r="F815" s="11">
        <v>201811</v>
      </c>
    </row>
    <row r="816" spans="1:6">
      <c r="A816" s="11" t="s">
        <v>913</v>
      </c>
      <c r="B816" s="11">
        <v>42</v>
      </c>
      <c r="C816" s="11" t="s">
        <v>185</v>
      </c>
      <c r="D816" s="11" t="s">
        <v>177</v>
      </c>
      <c r="E816" s="11">
        <v>18.05</v>
      </c>
      <c r="F816" s="11">
        <v>201811</v>
      </c>
    </row>
    <row r="817" spans="1:6">
      <c r="A817" s="11" t="s">
        <v>784</v>
      </c>
      <c r="B817" s="11">
        <v>42</v>
      </c>
      <c r="C817" s="11" t="s">
        <v>175</v>
      </c>
      <c r="D817" s="11" t="s">
        <v>148</v>
      </c>
      <c r="E817" s="11">
        <v>0.99999999999999911</v>
      </c>
      <c r="F817" s="11">
        <v>201811</v>
      </c>
    </row>
    <row r="818" spans="1:6">
      <c r="A818" s="11" t="s">
        <v>784</v>
      </c>
      <c r="B818" s="11">
        <v>42</v>
      </c>
      <c r="C818" s="11" t="s">
        <v>175</v>
      </c>
      <c r="D818" s="11" t="s">
        <v>182</v>
      </c>
      <c r="E818" s="11">
        <v>4.2500000000000018</v>
      </c>
      <c r="F818" s="11">
        <v>201811</v>
      </c>
    </row>
    <row r="819" spans="1:6">
      <c r="A819" s="11" t="s">
        <v>784</v>
      </c>
      <c r="B819" s="11">
        <v>42</v>
      </c>
      <c r="C819" s="11" t="s">
        <v>175</v>
      </c>
      <c r="D819" s="11" t="s">
        <v>185</v>
      </c>
      <c r="E819" s="11">
        <v>4.4999999999999973</v>
      </c>
      <c r="F819" s="11">
        <v>201811</v>
      </c>
    </row>
    <row r="820" spans="1:6">
      <c r="A820" s="11" t="s">
        <v>784</v>
      </c>
      <c r="B820" s="11">
        <v>42</v>
      </c>
      <c r="C820" s="11" t="s">
        <v>175</v>
      </c>
      <c r="D820" s="11" t="s">
        <v>177</v>
      </c>
      <c r="E820" s="11">
        <v>2.9999999999999987</v>
      </c>
      <c r="F820" s="11">
        <v>201811</v>
      </c>
    </row>
    <row r="821" spans="1:6">
      <c r="A821" s="11" t="s">
        <v>784</v>
      </c>
      <c r="B821" s="11">
        <v>42</v>
      </c>
      <c r="C821" s="11" t="s">
        <v>175</v>
      </c>
      <c r="D821" s="11" t="s">
        <v>198</v>
      </c>
      <c r="E821" s="11">
        <v>4.75</v>
      </c>
      <c r="F821" s="11">
        <v>201811</v>
      </c>
    </row>
    <row r="822" spans="1:6">
      <c r="A822" s="11" t="s">
        <v>784</v>
      </c>
      <c r="B822" s="11">
        <v>42</v>
      </c>
      <c r="C822" s="11" t="s">
        <v>175</v>
      </c>
      <c r="D822" s="11" t="s">
        <v>203</v>
      </c>
      <c r="E822" s="11">
        <v>1.9999999999999996</v>
      </c>
      <c r="F822" s="11">
        <v>201811</v>
      </c>
    </row>
    <row r="823" spans="1:6">
      <c r="A823" s="11" t="s">
        <v>784</v>
      </c>
      <c r="B823" s="11">
        <v>42</v>
      </c>
      <c r="C823" s="11" t="s">
        <v>175</v>
      </c>
      <c r="D823" s="11" t="s">
        <v>206</v>
      </c>
      <c r="E823" s="11">
        <v>3.4999999999999996</v>
      </c>
      <c r="F823" s="11">
        <v>201811</v>
      </c>
    </row>
    <row r="824" spans="1:6">
      <c r="A824" s="11" t="s">
        <v>707</v>
      </c>
      <c r="B824" s="11">
        <v>42</v>
      </c>
      <c r="C824" s="11" t="s">
        <v>185</v>
      </c>
      <c r="D824" s="11" t="s">
        <v>198</v>
      </c>
      <c r="E824" s="11">
        <v>33.200000000000003</v>
      </c>
      <c r="F824" s="11">
        <v>201811</v>
      </c>
    </row>
    <row r="825" spans="1:6">
      <c r="A825" s="11" t="s">
        <v>491</v>
      </c>
      <c r="B825" s="11">
        <v>42</v>
      </c>
      <c r="C825" s="11" t="s">
        <v>198</v>
      </c>
      <c r="D825" s="11" t="s">
        <v>206</v>
      </c>
      <c r="E825" s="11">
        <v>46.833333333333329</v>
      </c>
      <c r="F825" s="11">
        <v>201811</v>
      </c>
    </row>
    <row r="826" spans="1:6">
      <c r="A826" s="11" t="s">
        <v>468</v>
      </c>
      <c r="B826" s="11">
        <v>40</v>
      </c>
      <c r="C826" s="11" t="s">
        <v>185</v>
      </c>
      <c r="D826" s="11" t="s">
        <v>177</v>
      </c>
      <c r="E826" s="11">
        <v>6.0833333333333321</v>
      </c>
      <c r="F826" s="11">
        <v>201811</v>
      </c>
    </row>
    <row r="827" spans="1:6">
      <c r="A827" s="11" t="s">
        <v>468</v>
      </c>
      <c r="B827" s="11">
        <v>40</v>
      </c>
      <c r="C827" s="11" t="s">
        <v>185</v>
      </c>
      <c r="D827" s="11" t="s">
        <v>198</v>
      </c>
      <c r="E827" s="11">
        <v>1.1666666666666679</v>
      </c>
      <c r="F827" s="11">
        <v>201811</v>
      </c>
    </row>
    <row r="828" spans="1:6">
      <c r="A828" s="11" t="s">
        <v>494</v>
      </c>
      <c r="B828" s="11">
        <v>40</v>
      </c>
      <c r="C828" s="11" t="s">
        <v>185</v>
      </c>
      <c r="D828" s="11" t="s">
        <v>206</v>
      </c>
      <c r="E828" s="11">
        <v>36.073333333333338</v>
      </c>
      <c r="F828" s="11">
        <v>201811</v>
      </c>
    </row>
    <row r="829" spans="1:6">
      <c r="A829" s="11" t="s">
        <v>492</v>
      </c>
      <c r="B829" s="11">
        <v>42</v>
      </c>
      <c r="C829" s="11" t="s">
        <v>198</v>
      </c>
      <c r="D829" s="11" t="s">
        <v>206</v>
      </c>
      <c r="E829" s="11">
        <v>42.52</v>
      </c>
      <c r="F829" s="11">
        <v>201812</v>
      </c>
    </row>
    <row r="830" spans="1:6">
      <c r="A830" s="11" t="s">
        <v>1232</v>
      </c>
      <c r="B830" s="11">
        <v>40</v>
      </c>
      <c r="C830" s="11" t="s">
        <v>185</v>
      </c>
      <c r="D830" s="11" t="s">
        <v>198</v>
      </c>
      <c r="E830" s="11">
        <v>46.383333333333333</v>
      </c>
      <c r="F830" s="11">
        <v>201812</v>
      </c>
    </row>
    <row r="831" spans="1:6">
      <c r="A831" s="11" t="s">
        <v>1232</v>
      </c>
      <c r="B831" s="11">
        <v>41</v>
      </c>
      <c r="C831" s="11" t="s">
        <v>185</v>
      </c>
      <c r="D831" s="11" t="s">
        <v>177</v>
      </c>
      <c r="E831" s="11">
        <v>19.816666666666666</v>
      </c>
      <c r="F831" s="11">
        <v>201812</v>
      </c>
    </row>
    <row r="832" spans="1:6">
      <c r="A832" s="11" t="s">
        <v>1232</v>
      </c>
      <c r="B832" s="11">
        <v>42</v>
      </c>
      <c r="C832" s="11" t="s">
        <v>185</v>
      </c>
      <c r="D832" s="11" t="s">
        <v>198</v>
      </c>
      <c r="E832" s="11">
        <v>37.400000000000006</v>
      </c>
      <c r="F832" s="11">
        <v>201812</v>
      </c>
    </row>
    <row r="833" spans="1:6">
      <c r="A833" s="11" t="s">
        <v>914</v>
      </c>
      <c r="B833" s="11">
        <v>38</v>
      </c>
      <c r="C833" s="11" t="s">
        <v>198</v>
      </c>
      <c r="D833" s="11" t="s">
        <v>185</v>
      </c>
      <c r="E833" s="11">
        <v>1.5666666666666664</v>
      </c>
      <c r="F833" s="11">
        <v>201812</v>
      </c>
    </row>
    <row r="834" spans="1:6">
      <c r="A834" s="11" t="s">
        <v>914</v>
      </c>
      <c r="B834" s="11">
        <v>41</v>
      </c>
      <c r="C834" s="11" t="s">
        <v>198</v>
      </c>
      <c r="D834" s="11" t="s">
        <v>185</v>
      </c>
      <c r="E834" s="11">
        <v>1.7666666666666657</v>
      </c>
      <c r="F834" s="11">
        <v>201812</v>
      </c>
    </row>
    <row r="835" spans="1:6">
      <c r="A835" s="11" t="s">
        <v>951</v>
      </c>
      <c r="B835" s="11">
        <v>38</v>
      </c>
      <c r="C835" s="11" t="s">
        <v>175</v>
      </c>
      <c r="D835" s="11" t="s">
        <v>185</v>
      </c>
      <c r="E835" s="11">
        <v>2.0000000000000009</v>
      </c>
      <c r="F835" s="11">
        <v>201812</v>
      </c>
    </row>
    <row r="836" spans="1:6">
      <c r="A836" s="11" t="s">
        <v>951</v>
      </c>
      <c r="B836" s="11">
        <v>38</v>
      </c>
      <c r="C836" s="11" t="s">
        <v>175</v>
      </c>
      <c r="D836" s="11" t="s">
        <v>198</v>
      </c>
      <c r="E836" s="11">
        <v>23</v>
      </c>
      <c r="F836" s="11">
        <v>201812</v>
      </c>
    </row>
    <row r="837" spans="1:6">
      <c r="A837" s="11" t="s">
        <v>951</v>
      </c>
      <c r="B837" s="11">
        <v>38</v>
      </c>
      <c r="C837" s="11" t="s">
        <v>175</v>
      </c>
      <c r="D837" s="11" t="s">
        <v>206</v>
      </c>
      <c r="E837" s="11">
        <v>0.99999999999999911</v>
      </c>
      <c r="F837" s="11">
        <v>201812</v>
      </c>
    </row>
    <row r="838" spans="1:6">
      <c r="A838" s="11" t="s">
        <v>951</v>
      </c>
      <c r="B838" s="11">
        <v>39</v>
      </c>
      <c r="C838" s="11" t="s">
        <v>175</v>
      </c>
      <c r="D838" s="11" t="s">
        <v>198</v>
      </c>
      <c r="E838" s="11">
        <v>17</v>
      </c>
      <c r="F838" s="11">
        <v>201812</v>
      </c>
    </row>
    <row r="839" spans="1:6">
      <c r="A839" s="11" t="s">
        <v>951</v>
      </c>
      <c r="B839" s="11">
        <v>40</v>
      </c>
      <c r="C839" s="11" t="s">
        <v>175</v>
      </c>
      <c r="D839" s="11" t="s">
        <v>198</v>
      </c>
      <c r="E839" s="11">
        <v>26</v>
      </c>
      <c r="F839" s="11">
        <v>201812</v>
      </c>
    </row>
    <row r="840" spans="1:6">
      <c r="A840" s="11" t="s">
        <v>951</v>
      </c>
      <c r="B840" s="11">
        <v>41</v>
      </c>
      <c r="C840" s="11" t="s">
        <v>175</v>
      </c>
      <c r="D840" s="11" t="s">
        <v>182</v>
      </c>
      <c r="E840" s="11">
        <v>0.99999999999999911</v>
      </c>
      <c r="F840" s="11">
        <v>201812</v>
      </c>
    </row>
    <row r="841" spans="1:6">
      <c r="A841" s="11" t="s">
        <v>951</v>
      </c>
      <c r="B841" s="11">
        <v>41</v>
      </c>
      <c r="C841" s="11" t="s">
        <v>175</v>
      </c>
      <c r="D841" s="11" t="s">
        <v>185</v>
      </c>
      <c r="E841" s="11">
        <v>2.0000000000000009</v>
      </c>
      <c r="F841" s="11">
        <v>201812</v>
      </c>
    </row>
    <row r="842" spans="1:6">
      <c r="A842" s="11" t="s">
        <v>951</v>
      </c>
      <c r="B842" s="11">
        <v>41</v>
      </c>
      <c r="C842" s="11" t="s">
        <v>175</v>
      </c>
      <c r="D842" s="11" t="s">
        <v>177</v>
      </c>
      <c r="E842" s="11">
        <v>2.0000000000000009</v>
      </c>
      <c r="F842" s="11">
        <v>201812</v>
      </c>
    </row>
    <row r="843" spans="1:6">
      <c r="A843" s="11" t="s">
        <v>951</v>
      </c>
      <c r="B843" s="11">
        <v>41</v>
      </c>
      <c r="C843" s="11" t="s">
        <v>175</v>
      </c>
      <c r="D843" s="11" t="s">
        <v>198</v>
      </c>
      <c r="E843" s="11">
        <v>13.999999999999998</v>
      </c>
      <c r="F843" s="11">
        <v>201812</v>
      </c>
    </row>
    <row r="844" spans="1:6">
      <c r="A844" s="11" t="s">
        <v>951</v>
      </c>
      <c r="B844" s="11">
        <v>41</v>
      </c>
      <c r="C844" s="11" t="s">
        <v>175</v>
      </c>
      <c r="D844" s="11" t="s">
        <v>206</v>
      </c>
      <c r="E844" s="11">
        <v>6.5000000000000018</v>
      </c>
      <c r="F844" s="11">
        <v>201812</v>
      </c>
    </row>
    <row r="845" spans="1:6">
      <c r="A845" s="11" t="s">
        <v>951</v>
      </c>
      <c r="B845" s="11">
        <v>42</v>
      </c>
      <c r="C845" s="11" t="s">
        <v>175</v>
      </c>
      <c r="D845" s="11" t="s">
        <v>182</v>
      </c>
      <c r="E845" s="11">
        <v>2.4999999999999991</v>
      </c>
      <c r="F845" s="11">
        <v>201812</v>
      </c>
    </row>
    <row r="846" spans="1:6">
      <c r="A846" s="11" t="s">
        <v>951</v>
      </c>
      <c r="B846" s="11">
        <v>42</v>
      </c>
      <c r="C846" s="11" t="s">
        <v>175</v>
      </c>
      <c r="D846" s="11" t="s">
        <v>185</v>
      </c>
      <c r="E846" s="11">
        <v>6.0000000000000009</v>
      </c>
      <c r="F846" s="11">
        <v>201812</v>
      </c>
    </row>
    <row r="847" spans="1:6">
      <c r="A847" s="11" t="s">
        <v>951</v>
      </c>
      <c r="B847" s="11">
        <v>42</v>
      </c>
      <c r="C847" s="11" t="s">
        <v>175</v>
      </c>
      <c r="D847" s="11" t="s">
        <v>198</v>
      </c>
      <c r="E847" s="11">
        <v>12.5</v>
      </c>
      <c r="F847" s="11">
        <v>201812</v>
      </c>
    </row>
    <row r="848" spans="1:6">
      <c r="A848" s="11" t="s">
        <v>951</v>
      </c>
      <c r="B848" s="11">
        <v>42</v>
      </c>
      <c r="C848" s="11" t="s">
        <v>175</v>
      </c>
      <c r="D848" s="11" t="s">
        <v>206</v>
      </c>
      <c r="E848" s="11">
        <v>4.5</v>
      </c>
      <c r="F848" s="11">
        <v>201812</v>
      </c>
    </row>
    <row r="849" spans="1:6">
      <c r="A849" s="11" t="s">
        <v>786</v>
      </c>
      <c r="B849" s="11">
        <v>40</v>
      </c>
      <c r="C849" s="11" t="s">
        <v>198</v>
      </c>
      <c r="D849" s="11" t="s">
        <v>185</v>
      </c>
      <c r="E849" s="11">
        <v>6.3333333333333339</v>
      </c>
      <c r="F849" s="11">
        <v>201812</v>
      </c>
    </row>
    <row r="850" spans="1:6">
      <c r="A850" s="11" t="s">
        <v>598</v>
      </c>
      <c r="B850" s="11">
        <v>37</v>
      </c>
      <c r="C850" s="11" t="s">
        <v>203</v>
      </c>
      <c r="D850" s="11" t="s">
        <v>198</v>
      </c>
      <c r="E850" s="11">
        <v>27</v>
      </c>
      <c r="F850" s="11">
        <v>201812</v>
      </c>
    </row>
    <row r="851" spans="1:6">
      <c r="A851" s="11" t="s">
        <v>598</v>
      </c>
      <c r="B851" s="11">
        <v>38</v>
      </c>
      <c r="C851" s="11" t="s">
        <v>203</v>
      </c>
      <c r="D851" s="11" t="s">
        <v>198</v>
      </c>
      <c r="E851" s="11">
        <v>26</v>
      </c>
      <c r="F851" s="11">
        <v>201812</v>
      </c>
    </row>
    <row r="852" spans="1:6">
      <c r="A852" s="11" t="s">
        <v>598</v>
      </c>
      <c r="B852" s="11">
        <v>39</v>
      </c>
      <c r="C852" s="11" t="s">
        <v>203</v>
      </c>
      <c r="D852" s="11" t="s">
        <v>198</v>
      </c>
      <c r="E852" s="11">
        <v>28.5</v>
      </c>
      <c r="F852" s="11">
        <v>201812</v>
      </c>
    </row>
    <row r="853" spans="1:6">
      <c r="A853" s="11" t="s">
        <v>598</v>
      </c>
      <c r="B853" s="11">
        <v>40</v>
      </c>
      <c r="C853" s="11" t="s">
        <v>203</v>
      </c>
      <c r="D853" s="11" t="s">
        <v>198</v>
      </c>
      <c r="E853" s="11">
        <v>26</v>
      </c>
      <c r="F853" s="11">
        <v>201812</v>
      </c>
    </row>
    <row r="854" spans="1:6">
      <c r="A854" s="11" t="s">
        <v>598</v>
      </c>
      <c r="B854" s="11">
        <v>41</v>
      </c>
      <c r="C854" s="11" t="s">
        <v>203</v>
      </c>
      <c r="D854" s="11" t="s">
        <v>198</v>
      </c>
      <c r="E854" s="11">
        <v>26</v>
      </c>
      <c r="F854" s="11">
        <v>201812</v>
      </c>
    </row>
    <row r="855" spans="1:6">
      <c r="A855" s="11" t="s">
        <v>598</v>
      </c>
      <c r="B855" s="11">
        <v>42</v>
      </c>
      <c r="C855" s="11" t="s">
        <v>203</v>
      </c>
      <c r="D855" s="11" t="s">
        <v>198</v>
      </c>
      <c r="E855" s="11">
        <v>27.5</v>
      </c>
      <c r="F855" s="11">
        <v>201812</v>
      </c>
    </row>
    <row r="856" spans="1:6">
      <c r="A856" s="11" t="s">
        <v>770</v>
      </c>
      <c r="B856" s="11">
        <v>39</v>
      </c>
      <c r="C856" s="11" t="s">
        <v>185</v>
      </c>
      <c r="D856" s="11" t="s">
        <v>198</v>
      </c>
      <c r="E856" s="11">
        <v>4.4166666666666661</v>
      </c>
      <c r="F856" s="11">
        <v>201812</v>
      </c>
    </row>
    <row r="857" spans="1:6">
      <c r="A857" s="11" t="s">
        <v>770</v>
      </c>
      <c r="B857" s="11">
        <v>41</v>
      </c>
      <c r="C857" s="11" t="s">
        <v>185</v>
      </c>
      <c r="D857" s="11" t="s">
        <v>198</v>
      </c>
      <c r="E857" s="11">
        <v>1.1666666666666652</v>
      </c>
      <c r="F857" s="11">
        <v>201812</v>
      </c>
    </row>
    <row r="858" spans="1:6">
      <c r="A858" s="11" t="s">
        <v>465</v>
      </c>
      <c r="B858" s="11">
        <v>42</v>
      </c>
      <c r="C858" s="11" t="s">
        <v>185</v>
      </c>
      <c r="D858" s="11" t="s">
        <v>198</v>
      </c>
      <c r="E858" s="11">
        <v>25.65</v>
      </c>
      <c r="F858" s="11">
        <v>201812</v>
      </c>
    </row>
    <row r="859" spans="1:6">
      <c r="A859" s="11" t="s">
        <v>780</v>
      </c>
      <c r="B859" s="11">
        <v>41</v>
      </c>
      <c r="C859" s="11" t="s">
        <v>175</v>
      </c>
      <c r="D859" s="11" t="s">
        <v>185</v>
      </c>
      <c r="E859" s="11">
        <v>36.000000000000007</v>
      </c>
      <c r="F859" s="11">
        <v>201812</v>
      </c>
    </row>
    <row r="860" spans="1:6">
      <c r="A860" s="11" t="s">
        <v>780</v>
      </c>
      <c r="B860" s="11">
        <v>42</v>
      </c>
      <c r="C860" s="11" t="s">
        <v>175</v>
      </c>
      <c r="D860" s="11" t="s">
        <v>185</v>
      </c>
      <c r="E860" s="11">
        <v>28.000000000000004</v>
      </c>
      <c r="F860" s="11">
        <v>201812</v>
      </c>
    </row>
    <row r="861" spans="1:6">
      <c r="A861" s="11" t="s">
        <v>787</v>
      </c>
      <c r="B861" s="11">
        <v>39</v>
      </c>
      <c r="C861" s="11" t="s">
        <v>185</v>
      </c>
      <c r="D861" s="11" t="s">
        <v>198</v>
      </c>
      <c r="E861" s="11">
        <v>23.5</v>
      </c>
      <c r="F861" s="11">
        <v>201812</v>
      </c>
    </row>
    <row r="862" spans="1:6">
      <c r="A862" s="11" t="s">
        <v>787</v>
      </c>
      <c r="B862" s="11">
        <v>39</v>
      </c>
      <c r="C862" s="11" t="s">
        <v>185</v>
      </c>
      <c r="D862" s="11" t="s">
        <v>206</v>
      </c>
      <c r="E862" s="11">
        <v>3</v>
      </c>
      <c r="F862" s="11">
        <v>201812</v>
      </c>
    </row>
    <row r="863" spans="1:6">
      <c r="A863" s="11" t="s">
        <v>787</v>
      </c>
      <c r="B863" s="11">
        <v>40</v>
      </c>
      <c r="C863" s="11" t="s">
        <v>185</v>
      </c>
      <c r="D863" s="11" t="s">
        <v>198</v>
      </c>
      <c r="E863" s="11">
        <v>15</v>
      </c>
      <c r="F863" s="11">
        <v>201812</v>
      </c>
    </row>
    <row r="864" spans="1:6">
      <c r="A864" s="11" t="s">
        <v>787</v>
      </c>
      <c r="B864" s="11">
        <v>41</v>
      </c>
      <c r="C864" s="11" t="s">
        <v>185</v>
      </c>
      <c r="D864" s="11" t="s">
        <v>198</v>
      </c>
      <c r="E864" s="11">
        <v>19.333333333333336</v>
      </c>
      <c r="F864" s="11">
        <v>201812</v>
      </c>
    </row>
    <row r="865" spans="1:6">
      <c r="A865" s="11" t="s">
        <v>787</v>
      </c>
      <c r="B865" s="11">
        <v>42</v>
      </c>
      <c r="C865" s="11" t="s">
        <v>185</v>
      </c>
      <c r="D865" s="11" t="s">
        <v>198</v>
      </c>
      <c r="E865" s="11">
        <v>22.75</v>
      </c>
      <c r="F865" s="11">
        <v>201812</v>
      </c>
    </row>
    <row r="866" spans="1:6">
      <c r="A866" s="11" t="s">
        <v>708</v>
      </c>
      <c r="B866" s="11">
        <v>37</v>
      </c>
      <c r="C866" s="11" t="s">
        <v>185</v>
      </c>
      <c r="D866" s="11" t="s">
        <v>198</v>
      </c>
      <c r="E866" s="11">
        <v>16.93333333333333</v>
      </c>
      <c r="F866" s="11">
        <v>201910</v>
      </c>
    </row>
    <row r="867" spans="1:6">
      <c r="A867" s="11" t="s">
        <v>708</v>
      </c>
      <c r="B867" s="11">
        <v>37</v>
      </c>
      <c r="C867" s="11" t="s">
        <v>185</v>
      </c>
      <c r="D867" s="11" t="s">
        <v>203</v>
      </c>
      <c r="E867" s="11">
        <v>21.243333333333343</v>
      </c>
      <c r="F867" s="11">
        <v>201910</v>
      </c>
    </row>
    <row r="868" spans="1:6">
      <c r="A868" s="11" t="s">
        <v>726</v>
      </c>
      <c r="B868" s="11">
        <v>37</v>
      </c>
      <c r="C868" s="11" t="s">
        <v>175</v>
      </c>
      <c r="D868" s="11" t="s">
        <v>185</v>
      </c>
      <c r="E868" s="11">
        <v>10</v>
      </c>
      <c r="F868" s="11">
        <v>201910</v>
      </c>
    </row>
    <row r="869" spans="1:6">
      <c r="A869" s="11" t="s">
        <v>726</v>
      </c>
      <c r="B869" s="11">
        <v>37</v>
      </c>
      <c r="C869" s="11" t="s">
        <v>175</v>
      </c>
      <c r="D869" s="11" t="s">
        <v>177</v>
      </c>
      <c r="E869" s="11">
        <v>7.9999999999999982</v>
      </c>
      <c r="F869" s="11">
        <v>201910</v>
      </c>
    </row>
    <row r="870" spans="1:6">
      <c r="A870" s="11" t="s">
        <v>726</v>
      </c>
      <c r="B870" s="11">
        <v>37</v>
      </c>
      <c r="C870" s="11" t="s">
        <v>175</v>
      </c>
      <c r="D870" s="11" t="s">
        <v>198</v>
      </c>
      <c r="E870" s="11">
        <v>23</v>
      </c>
      <c r="F870" s="11">
        <v>201910</v>
      </c>
    </row>
    <row r="871" spans="1:6">
      <c r="A871" s="11" t="s">
        <v>726</v>
      </c>
      <c r="B871" s="11">
        <v>37</v>
      </c>
      <c r="C871" s="11" t="s">
        <v>175</v>
      </c>
      <c r="D871" s="11" t="s">
        <v>918</v>
      </c>
      <c r="E871" s="11">
        <v>0.99999999999999911</v>
      </c>
      <c r="F871" s="11">
        <v>201910</v>
      </c>
    </row>
    <row r="872" spans="1:6">
      <c r="A872" s="11" t="s">
        <v>493</v>
      </c>
      <c r="B872" s="11">
        <v>37</v>
      </c>
      <c r="C872" s="11" t="s">
        <v>198</v>
      </c>
      <c r="D872" s="11" t="s">
        <v>918</v>
      </c>
      <c r="E872" s="11">
        <v>20</v>
      </c>
      <c r="F872" s="11">
        <v>201910</v>
      </c>
    </row>
    <row r="873" spans="1:6">
      <c r="A873" s="11" t="s">
        <v>458</v>
      </c>
      <c r="B873" s="11">
        <v>37</v>
      </c>
      <c r="C873" s="11" t="s">
        <v>185</v>
      </c>
      <c r="D873" s="11" t="s">
        <v>182</v>
      </c>
      <c r="E873" s="11">
        <v>1.7499999999999991</v>
      </c>
      <c r="F873" s="11">
        <v>201910</v>
      </c>
    </row>
    <row r="874" spans="1:6">
      <c r="A874" s="11" t="s">
        <v>453</v>
      </c>
      <c r="B874" s="11">
        <v>37</v>
      </c>
      <c r="C874" s="11" t="s">
        <v>175</v>
      </c>
      <c r="D874" s="11" t="s">
        <v>177</v>
      </c>
      <c r="E874" s="11">
        <v>20</v>
      </c>
      <c r="F874" s="11">
        <v>201910</v>
      </c>
    </row>
    <row r="875" spans="1:6">
      <c r="A875" s="11" t="s">
        <v>453</v>
      </c>
      <c r="B875" s="11">
        <v>37</v>
      </c>
      <c r="C875" s="11" t="s">
        <v>175</v>
      </c>
      <c r="D875" s="11" t="s">
        <v>198</v>
      </c>
      <c r="E875" s="11">
        <v>8.25</v>
      </c>
      <c r="F875" s="11">
        <v>201910</v>
      </c>
    </row>
    <row r="876" spans="1:6">
      <c r="A876" s="11" t="s">
        <v>478</v>
      </c>
      <c r="B876" s="11">
        <v>37</v>
      </c>
      <c r="C876" s="11" t="s">
        <v>175</v>
      </c>
      <c r="D876" s="11" t="s">
        <v>198</v>
      </c>
      <c r="E876" s="11">
        <v>10.5</v>
      </c>
      <c r="F876" s="11">
        <v>201910</v>
      </c>
    </row>
    <row r="877" spans="1:6">
      <c r="A877" s="11" t="s">
        <v>478</v>
      </c>
      <c r="B877" s="11">
        <v>37</v>
      </c>
      <c r="C877" s="11" t="s">
        <v>175</v>
      </c>
      <c r="D877" s="11" t="s">
        <v>206</v>
      </c>
      <c r="E877" s="11">
        <v>16</v>
      </c>
      <c r="F877" s="11">
        <v>201910</v>
      </c>
    </row>
    <row r="878" spans="1:6">
      <c r="A878" s="11" t="s">
        <v>485</v>
      </c>
      <c r="B878" s="11">
        <v>37</v>
      </c>
      <c r="C878" s="11" t="s">
        <v>175</v>
      </c>
      <c r="D878" s="11" t="s">
        <v>185</v>
      </c>
      <c r="E878" s="11">
        <v>32</v>
      </c>
      <c r="F878" s="11">
        <v>201910</v>
      </c>
    </row>
    <row r="879" spans="1:6">
      <c r="A879" s="11" t="s">
        <v>485</v>
      </c>
      <c r="B879" s="11">
        <v>37</v>
      </c>
      <c r="C879" s="11" t="s">
        <v>175</v>
      </c>
      <c r="D879" s="11" t="s">
        <v>177</v>
      </c>
      <c r="E879" s="11">
        <v>3.2500000000000004</v>
      </c>
      <c r="F879" s="11">
        <v>201910</v>
      </c>
    </row>
    <row r="880" spans="1:6">
      <c r="A880" s="11" t="s">
        <v>769</v>
      </c>
      <c r="B880" s="11">
        <v>37</v>
      </c>
      <c r="C880" s="11" t="s">
        <v>185</v>
      </c>
      <c r="D880" s="11" t="s">
        <v>198</v>
      </c>
      <c r="E880" s="11">
        <v>0.83333333333333304</v>
      </c>
      <c r="F880" s="11">
        <v>201910</v>
      </c>
    </row>
    <row r="881" spans="1:6">
      <c r="A881" s="11" t="s">
        <v>769</v>
      </c>
      <c r="B881" s="11">
        <v>37</v>
      </c>
      <c r="C881" s="11" t="s">
        <v>185</v>
      </c>
      <c r="D881" s="11" t="s">
        <v>206</v>
      </c>
      <c r="E881" s="11">
        <v>0.81666666666666643</v>
      </c>
      <c r="F881" s="11">
        <v>201910</v>
      </c>
    </row>
    <row r="882" spans="1:6">
      <c r="A882" s="11" t="s">
        <v>917</v>
      </c>
      <c r="B882" s="11">
        <v>37</v>
      </c>
      <c r="C882" s="11" t="s">
        <v>203</v>
      </c>
      <c r="D882" s="11" t="s">
        <v>185</v>
      </c>
      <c r="E882" s="11">
        <v>49.163333333333341</v>
      </c>
      <c r="F882" s="11">
        <v>201910</v>
      </c>
    </row>
    <row r="883" spans="1:6">
      <c r="A883" s="11" t="s">
        <v>1019</v>
      </c>
      <c r="B883" s="11">
        <v>37</v>
      </c>
      <c r="C883" s="11" t="s">
        <v>198</v>
      </c>
      <c r="D883" s="11" t="s">
        <v>177</v>
      </c>
      <c r="E883" s="11">
        <v>7.8833333333333311</v>
      </c>
      <c r="F883" s="11">
        <v>201910</v>
      </c>
    </row>
    <row r="884" spans="1:6">
      <c r="A884" s="11" t="s">
        <v>450</v>
      </c>
      <c r="B884" s="11">
        <v>37</v>
      </c>
      <c r="C884" s="11" t="s">
        <v>185</v>
      </c>
      <c r="D884" s="11" t="s">
        <v>198</v>
      </c>
      <c r="E884" s="11">
        <v>2.2166666666666668</v>
      </c>
      <c r="F884" s="11">
        <v>201910</v>
      </c>
    </row>
    <row r="885" spans="1:6">
      <c r="A885" s="11" t="s">
        <v>482</v>
      </c>
      <c r="B885" s="11">
        <v>37</v>
      </c>
      <c r="C885" s="11" t="s">
        <v>175</v>
      </c>
      <c r="D885" s="11" t="s">
        <v>198</v>
      </c>
      <c r="E885" s="11">
        <v>50.75</v>
      </c>
      <c r="F885" s="11">
        <v>201910</v>
      </c>
    </row>
    <row r="886" spans="1:6">
      <c r="A886" s="11" t="s">
        <v>479</v>
      </c>
      <c r="B886" s="11">
        <v>37</v>
      </c>
      <c r="C886" s="11" t="s">
        <v>175</v>
      </c>
      <c r="D886" s="11" t="s">
        <v>177</v>
      </c>
      <c r="E886" s="11">
        <v>27</v>
      </c>
      <c r="F886" s="11">
        <v>201910</v>
      </c>
    </row>
    <row r="887" spans="1:6">
      <c r="A887" s="11" t="s">
        <v>479</v>
      </c>
      <c r="B887" s="11">
        <v>37</v>
      </c>
      <c r="C887" s="11" t="s">
        <v>175</v>
      </c>
      <c r="D887" s="11" t="s">
        <v>198</v>
      </c>
      <c r="E887" s="11">
        <v>17.749999999999996</v>
      </c>
      <c r="F887" s="11">
        <v>201910</v>
      </c>
    </row>
    <row r="888" spans="1:6">
      <c r="A888" s="11" t="s">
        <v>1078</v>
      </c>
      <c r="B888" s="11">
        <v>37</v>
      </c>
      <c r="C888" s="11" t="s">
        <v>177</v>
      </c>
      <c r="D888" s="11" t="s">
        <v>148</v>
      </c>
      <c r="E888" s="11">
        <v>52.25</v>
      </c>
      <c r="F888" s="11">
        <v>201910</v>
      </c>
    </row>
    <row r="889" spans="1:6">
      <c r="A889" s="11" t="s">
        <v>467</v>
      </c>
      <c r="B889" s="11">
        <v>37</v>
      </c>
      <c r="C889" s="11" t="s">
        <v>185</v>
      </c>
      <c r="D889" s="11" t="s">
        <v>206</v>
      </c>
      <c r="E889" s="11">
        <v>53.79666666666666</v>
      </c>
      <c r="F889" s="11">
        <v>201910</v>
      </c>
    </row>
    <row r="890" spans="1:6">
      <c r="A890" s="11" t="s">
        <v>775</v>
      </c>
      <c r="B890" s="11">
        <v>37</v>
      </c>
      <c r="C890" s="11" t="s">
        <v>198</v>
      </c>
      <c r="D890" s="11" t="s">
        <v>185</v>
      </c>
      <c r="E890" s="11">
        <v>39.050000000000004</v>
      </c>
      <c r="F890" s="11">
        <v>201910</v>
      </c>
    </row>
    <row r="891" spans="1:6">
      <c r="A891" s="11" t="s">
        <v>480</v>
      </c>
      <c r="B891" s="11">
        <v>37</v>
      </c>
      <c r="C891" s="11" t="s">
        <v>175</v>
      </c>
      <c r="D891" s="11" t="s">
        <v>185</v>
      </c>
      <c r="E891" s="11">
        <v>29.5</v>
      </c>
      <c r="F891" s="11">
        <v>201910</v>
      </c>
    </row>
    <row r="892" spans="1:6">
      <c r="A892" s="11" t="s">
        <v>1054</v>
      </c>
      <c r="B892" s="11">
        <v>37</v>
      </c>
      <c r="C892" s="11" t="s">
        <v>198</v>
      </c>
      <c r="D892" s="11" t="s">
        <v>148</v>
      </c>
      <c r="E892" s="11">
        <v>51.5</v>
      </c>
      <c r="F892" s="11">
        <v>201910</v>
      </c>
    </row>
    <row r="893" spans="1:6">
      <c r="A893" s="11" t="s">
        <v>500</v>
      </c>
      <c r="B893" s="11">
        <v>37</v>
      </c>
      <c r="C893" s="11" t="s">
        <v>185</v>
      </c>
      <c r="D893" s="11" t="s">
        <v>198</v>
      </c>
      <c r="E893" s="11">
        <v>5.0500000000000007</v>
      </c>
      <c r="F893" s="11">
        <v>201910</v>
      </c>
    </row>
    <row r="894" spans="1:6">
      <c r="A894" s="11" t="s">
        <v>1208</v>
      </c>
      <c r="B894" s="11">
        <v>37</v>
      </c>
      <c r="C894" s="11" t="s">
        <v>175</v>
      </c>
      <c r="D894" s="11" t="s">
        <v>198</v>
      </c>
      <c r="E894" s="11">
        <v>8</v>
      </c>
      <c r="F894" s="11">
        <v>201910</v>
      </c>
    </row>
    <row r="895" spans="1:6">
      <c r="A895" s="11" t="s">
        <v>777</v>
      </c>
      <c r="B895" s="11">
        <v>37</v>
      </c>
      <c r="C895" s="11" t="s">
        <v>175</v>
      </c>
      <c r="D895" s="11" t="s">
        <v>185</v>
      </c>
      <c r="E895" s="11">
        <v>26</v>
      </c>
      <c r="F895" s="11">
        <v>201910</v>
      </c>
    </row>
    <row r="896" spans="1:6">
      <c r="A896" s="11" t="s">
        <v>777</v>
      </c>
      <c r="B896" s="11">
        <v>37</v>
      </c>
      <c r="C896" s="11" t="s">
        <v>175</v>
      </c>
      <c r="D896" s="11" t="s">
        <v>206</v>
      </c>
      <c r="E896" s="11">
        <v>1.9999999999999982</v>
      </c>
      <c r="F896" s="11">
        <v>201910</v>
      </c>
    </row>
    <row r="897" spans="1:6">
      <c r="A897" s="11" t="s">
        <v>778</v>
      </c>
      <c r="B897" s="11">
        <v>37</v>
      </c>
      <c r="C897" s="11" t="s">
        <v>175</v>
      </c>
      <c r="D897" s="11" t="s">
        <v>185</v>
      </c>
      <c r="E897" s="11">
        <v>6.0000000000000018</v>
      </c>
      <c r="F897" s="11">
        <v>201910</v>
      </c>
    </row>
    <row r="898" spans="1:6">
      <c r="A898" s="11" t="s">
        <v>778</v>
      </c>
      <c r="B898" s="11">
        <v>37</v>
      </c>
      <c r="C898" s="11" t="s">
        <v>175</v>
      </c>
      <c r="D898" s="11" t="s">
        <v>177</v>
      </c>
      <c r="E898" s="11">
        <v>7</v>
      </c>
      <c r="F898" s="11">
        <v>201910</v>
      </c>
    </row>
    <row r="899" spans="1:6">
      <c r="A899" s="11" t="s">
        <v>778</v>
      </c>
      <c r="B899" s="11">
        <v>37</v>
      </c>
      <c r="C899" s="11" t="s">
        <v>175</v>
      </c>
      <c r="D899" s="11" t="s">
        <v>198</v>
      </c>
      <c r="E899" s="11">
        <v>27</v>
      </c>
      <c r="F899" s="11">
        <v>201910</v>
      </c>
    </row>
    <row r="900" spans="1:6">
      <c r="A900" s="11" t="s">
        <v>1319</v>
      </c>
      <c r="B900" s="11">
        <v>37</v>
      </c>
      <c r="C900" s="11" t="s">
        <v>185</v>
      </c>
      <c r="D900" s="11" t="s">
        <v>198</v>
      </c>
      <c r="E900" s="11">
        <v>4.5166666666666666</v>
      </c>
      <c r="F900" s="11">
        <v>201910</v>
      </c>
    </row>
    <row r="901" spans="1:6">
      <c r="A901" s="11" t="s">
        <v>484</v>
      </c>
      <c r="B901" s="11">
        <v>37</v>
      </c>
      <c r="C901" s="11" t="s">
        <v>175</v>
      </c>
      <c r="D901" s="11" t="s">
        <v>185</v>
      </c>
      <c r="E901" s="11">
        <v>0.75000000000000133</v>
      </c>
      <c r="F901" s="11">
        <v>201910</v>
      </c>
    </row>
    <row r="902" spans="1:6">
      <c r="A902" s="11" t="s">
        <v>484</v>
      </c>
      <c r="B902" s="11">
        <v>37</v>
      </c>
      <c r="C902" s="11" t="s">
        <v>175</v>
      </c>
      <c r="D902" s="11" t="s">
        <v>177</v>
      </c>
      <c r="E902" s="11">
        <v>0.74999999999999734</v>
      </c>
      <c r="F902" s="11">
        <v>201910</v>
      </c>
    </row>
    <row r="903" spans="1:6">
      <c r="A903" s="11" t="s">
        <v>484</v>
      </c>
      <c r="B903" s="11">
        <v>37</v>
      </c>
      <c r="C903" s="11" t="s">
        <v>175</v>
      </c>
      <c r="D903" s="11" t="s">
        <v>198</v>
      </c>
      <c r="E903" s="11">
        <v>15.500000000000002</v>
      </c>
      <c r="F903" s="11">
        <v>201910</v>
      </c>
    </row>
    <row r="904" spans="1:6">
      <c r="A904" s="11" t="s">
        <v>476</v>
      </c>
      <c r="B904" s="11">
        <v>37</v>
      </c>
      <c r="C904" s="11" t="s">
        <v>198</v>
      </c>
      <c r="D904" s="11" t="s">
        <v>206</v>
      </c>
      <c r="E904" s="11">
        <v>50.75</v>
      </c>
      <c r="F904" s="11">
        <v>201910</v>
      </c>
    </row>
    <row r="905" spans="1:6">
      <c r="A905" s="11" t="s">
        <v>780</v>
      </c>
      <c r="B905" s="11">
        <v>37</v>
      </c>
      <c r="C905" s="11" t="s">
        <v>175</v>
      </c>
      <c r="D905" s="11" t="s">
        <v>185</v>
      </c>
      <c r="E905" s="11">
        <v>33.5</v>
      </c>
      <c r="F905" s="11">
        <v>201910</v>
      </c>
    </row>
    <row r="906" spans="1:6">
      <c r="A906" s="11" t="s">
        <v>1238</v>
      </c>
      <c r="B906" s="11">
        <v>37</v>
      </c>
      <c r="C906" s="11" t="s">
        <v>185</v>
      </c>
      <c r="D906" s="11" t="s">
        <v>198</v>
      </c>
      <c r="E906" s="11">
        <v>18.2</v>
      </c>
      <c r="F906" s="11">
        <v>201910</v>
      </c>
    </row>
    <row r="907" spans="1:6">
      <c r="A907" s="11" t="s">
        <v>782</v>
      </c>
      <c r="B907" s="11">
        <v>37</v>
      </c>
      <c r="C907" s="11" t="s">
        <v>185</v>
      </c>
      <c r="D907" s="11" t="s">
        <v>198</v>
      </c>
      <c r="E907" s="11">
        <v>5.4500000000000011</v>
      </c>
      <c r="F907" s="11">
        <v>201910</v>
      </c>
    </row>
    <row r="908" spans="1:6">
      <c r="A908" s="11" t="s">
        <v>464</v>
      </c>
      <c r="B908" s="11">
        <v>37</v>
      </c>
      <c r="C908" s="11" t="s">
        <v>198</v>
      </c>
      <c r="D908" s="11" t="s">
        <v>177</v>
      </c>
      <c r="E908" s="11">
        <v>39.633333333333333</v>
      </c>
      <c r="F908" s="11">
        <v>201910</v>
      </c>
    </row>
    <row r="909" spans="1:6">
      <c r="A909" s="11" t="s">
        <v>1239</v>
      </c>
      <c r="B909" s="11">
        <v>37</v>
      </c>
      <c r="C909" s="11" t="s">
        <v>198</v>
      </c>
      <c r="D909" s="11" t="s">
        <v>177</v>
      </c>
      <c r="E909" s="11">
        <v>24.333333333333332</v>
      </c>
      <c r="F909" s="11">
        <v>201910</v>
      </c>
    </row>
    <row r="910" spans="1:6">
      <c r="A910" s="11" t="s">
        <v>486</v>
      </c>
      <c r="B910" s="11">
        <v>37</v>
      </c>
      <c r="C910" s="11" t="s">
        <v>175</v>
      </c>
      <c r="D910" s="11" t="s">
        <v>177</v>
      </c>
      <c r="E910" s="11">
        <v>43.250000000000007</v>
      </c>
      <c r="F910" s="11">
        <v>201910</v>
      </c>
    </row>
    <row r="911" spans="1:6">
      <c r="A911" s="11" t="s">
        <v>1215</v>
      </c>
      <c r="B911" s="11">
        <v>37</v>
      </c>
      <c r="C911" s="11" t="s">
        <v>175</v>
      </c>
      <c r="D911" s="11" t="s">
        <v>198</v>
      </c>
      <c r="E911" s="11">
        <v>25.5</v>
      </c>
      <c r="F911" s="11">
        <v>201910</v>
      </c>
    </row>
    <row r="912" spans="1:6">
      <c r="A912" s="11" t="s">
        <v>1241</v>
      </c>
      <c r="B912" s="11">
        <v>37</v>
      </c>
      <c r="C912" s="11" t="s">
        <v>185</v>
      </c>
      <c r="D912" s="11" t="s">
        <v>198</v>
      </c>
      <c r="E912" s="11">
        <v>19.166666666666664</v>
      </c>
      <c r="F912" s="11">
        <v>201910</v>
      </c>
    </row>
    <row r="913" spans="1:6">
      <c r="A913" s="11" t="s">
        <v>507</v>
      </c>
      <c r="B913" s="11">
        <v>37</v>
      </c>
      <c r="C913" s="11" t="s">
        <v>175</v>
      </c>
      <c r="D913" s="11" t="s">
        <v>198</v>
      </c>
      <c r="E913" s="11">
        <v>16</v>
      </c>
      <c r="F913" s="11">
        <v>201910</v>
      </c>
    </row>
    <row r="914" spans="1:6">
      <c r="A914" s="11" t="s">
        <v>483</v>
      </c>
      <c r="B914" s="11">
        <v>37</v>
      </c>
      <c r="C914" s="11" t="s">
        <v>175</v>
      </c>
      <c r="D914" s="11" t="s">
        <v>182</v>
      </c>
      <c r="E914" s="11">
        <v>5</v>
      </c>
      <c r="F914" s="11">
        <v>201910</v>
      </c>
    </row>
    <row r="915" spans="1:6">
      <c r="A915" s="11" t="s">
        <v>483</v>
      </c>
      <c r="B915" s="11">
        <v>37</v>
      </c>
      <c r="C915" s="11" t="s">
        <v>175</v>
      </c>
      <c r="D915" s="11" t="s">
        <v>185</v>
      </c>
      <c r="E915" s="11">
        <v>4.4999999999999982</v>
      </c>
      <c r="F915" s="11">
        <v>201910</v>
      </c>
    </row>
    <row r="916" spans="1:6">
      <c r="A916" s="11" t="s">
        <v>483</v>
      </c>
      <c r="B916" s="11">
        <v>37</v>
      </c>
      <c r="C916" s="11" t="s">
        <v>175</v>
      </c>
      <c r="D916" s="11" t="s">
        <v>177</v>
      </c>
      <c r="E916" s="11">
        <v>16.5</v>
      </c>
      <c r="F916" s="11">
        <v>201910</v>
      </c>
    </row>
    <row r="917" spans="1:6">
      <c r="A917" s="11" t="s">
        <v>483</v>
      </c>
      <c r="B917" s="11">
        <v>37</v>
      </c>
      <c r="C917" s="11" t="s">
        <v>175</v>
      </c>
      <c r="D917" s="11" t="s">
        <v>198</v>
      </c>
      <c r="E917" s="11">
        <v>14.499999999999998</v>
      </c>
      <c r="F917" s="11">
        <v>201910</v>
      </c>
    </row>
    <row r="918" spans="1:6">
      <c r="A918" s="11" t="s">
        <v>483</v>
      </c>
      <c r="B918" s="11">
        <v>37</v>
      </c>
      <c r="C918" s="11" t="s">
        <v>175</v>
      </c>
      <c r="D918" s="11" t="s">
        <v>206</v>
      </c>
      <c r="E918" s="11">
        <v>3</v>
      </c>
      <c r="F918" s="11">
        <v>201910</v>
      </c>
    </row>
    <row r="919" spans="1:6">
      <c r="A919" s="11" t="s">
        <v>483</v>
      </c>
      <c r="B919" s="11">
        <v>37</v>
      </c>
      <c r="C919" s="11" t="s">
        <v>175</v>
      </c>
      <c r="D919" s="11" t="s">
        <v>918</v>
      </c>
      <c r="E919" s="11">
        <v>2.5000000000000004</v>
      </c>
      <c r="F919" s="11">
        <v>201910</v>
      </c>
    </row>
    <row r="920" spans="1:6">
      <c r="A920" s="11" t="s">
        <v>913</v>
      </c>
      <c r="B920" s="11">
        <v>37</v>
      </c>
      <c r="C920" s="11" t="s">
        <v>185</v>
      </c>
      <c r="D920" s="11" t="s">
        <v>177</v>
      </c>
      <c r="E920" s="11">
        <v>21.366666666666671</v>
      </c>
      <c r="F920" s="11">
        <v>201910</v>
      </c>
    </row>
    <row r="921" spans="1:6">
      <c r="A921" s="11" t="s">
        <v>784</v>
      </c>
      <c r="B921" s="11">
        <v>37</v>
      </c>
      <c r="C921" s="11" t="s">
        <v>175</v>
      </c>
      <c r="D921" s="11" t="s">
        <v>148</v>
      </c>
      <c r="E921" s="11">
        <v>2.0000000000000009</v>
      </c>
      <c r="F921" s="11">
        <v>201910</v>
      </c>
    </row>
    <row r="922" spans="1:6">
      <c r="A922" s="11" t="s">
        <v>784</v>
      </c>
      <c r="B922" s="11">
        <v>37</v>
      </c>
      <c r="C922" s="11" t="s">
        <v>175</v>
      </c>
      <c r="D922" s="11" t="s">
        <v>182</v>
      </c>
      <c r="E922" s="11">
        <v>3.2499999999999991</v>
      </c>
      <c r="F922" s="11">
        <v>201910</v>
      </c>
    </row>
    <row r="923" spans="1:6">
      <c r="A923" s="11" t="s">
        <v>784</v>
      </c>
      <c r="B923" s="11">
        <v>37</v>
      </c>
      <c r="C923" s="11" t="s">
        <v>175</v>
      </c>
      <c r="D923" s="11" t="s">
        <v>185</v>
      </c>
      <c r="E923" s="11">
        <v>4.9999999999999991</v>
      </c>
      <c r="F923" s="11">
        <v>201910</v>
      </c>
    </row>
    <row r="924" spans="1:6">
      <c r="A924" s="11" t="s">
        <v>784</v>
      </c>
      <c r="B924" s="11">
        <v>37</v>
      </c>
      <c r="C924" s="11" t="s">
        <v>175</v>
      </c>
      <c r="D924" s="11" t="s">
        <v>177</v>
      </c>
      <c r="E924" s="11">
        <v>4</v>
      </c>
      <c r="F924" s="11">
        <v>201910</v>
      </c>
    </row>
    <row r="925" spans="1:6">
      <c r="A925" s="11" t="s">
        <v>784</v>
      </c>
      <c r="B925" s="11">
        <v>37</v>
      </c>
      <c r="C925" s="11" t="s">
        <v>175</v>
      </c>
      <c r="D925" s="11" t="s">
        <v>198</v>
      </c>
      <c r="E925" s="11">
        <v>5.0000000000000018</v>
      </c>
      <c r="F925" s="11">
        <v>201910</v>
      </c>
    </row>
    <row r="926" spans="1:6">
      <c r="A926" s="11" t="s">
        <v>784</v>
      </c>
      <c r="B926" s="11">
        <v>37</v>
      </c>
      <c r="C926" s="11" t="s">
        <v>175</v>
      </c>
      <c r="D926" s="11" t="s">
        <v>203</v>
      </c>
      <c r="E926" s="11">
        <v>0.49999999999999822</v>
      </c>
      <c r="F926" s="11">
        <v>201910</v>
      </c>
    </row>
    <row r="927" spans="1:6">
      <c r="A927" s="11" t="s">
        <v>784</v>
      </c>
      <c r="B927" s="11">
        <v>37</v>
      </c>
      <c r="C927" s="11" t="s">
        <v>175</v>
      </c>
      <c r="D927" s="11" t="s">
        <v>206</v>
      </c>
      <c r="E927" s="11">
        <v>4.2499999999999982</v>
      </c>
      <c r="F927" s="11">
        <v>201910</v>
      </c>
    </row>
    <row r="928" spans="1:6">
      <c r="A928" s="11" t="s">
        <v>707</v>
      </c>
      <c r="B928" s="11">
        <v>37</v>
      </c>
      <c r="C928" s="11" t="s">
        <v>198</v>
      </c>
      <c r="D928" s="11" t="s">
        <v>185</v>
      </c>
      <c r="E928" s="11">
        <v>23.153333333333336</v>
      </c>
      <c r="F928" s="11">
        <v>201910</v>
      </c>
    </row>
    <row r="929" spans="1:6">
      <c r="A929" s="11" t="s">
        <v>707</v>
      </c>
      <c r="B929" s="11">
        <v>37</v>
      </c>
      <c r="C929" s="11" t="s">
        <v>198</v>
      </c>
      <c r="D929" s="11" t="s">
        <v>177</v>
      </c>
      <c r="E929" s="11">
        <v>11.933333333333332</v>
      </c>
      <c r="F929" s="11">
        <v>201910</v>
      </c>
    </row>
    <row r="930" spans="1:6">
      <c r="A930" s="11" t="s">
        <v>785</v>
      </c>
      <c r="B930" s="11">
        <v>37</v>
      </c>
      <c r="C930" s="11" t="s">
        <v>198</v>
      </c>
      <c r="D930" s="11" t="s">
        <v>185</v>
      </c>
      <c r="E930" s="11">
        <v>5.9500000000000011</v>
      </c>
      <c r="F930" s="11">
        <v>201910</v>
      </c>
    </row>
    <row r="931" spans="1:6">
      <c r="A931" s="11" t="s">
        <v>708</v>
      </c>
      <c r="B931" s="11">
        <v>38</v>
      </c>
      <c r="C931" s="11" t="s">
        <v>185</v>
      </c>
      <c r="D931" s="11" t="s">
        <v>198</v>
      </c>
      <c r="E931" s="11">
        <v>9</v>
      </c>
      <c r="F931" s="11">
        <v>201910</v>
      </c>
    </row>
    <row r="932" spans="1:6">
      <c r="A932" s="11" t="s">
        <v>708</v>
      </c>
      <c r="B932" s="11">
        <v>38</v>
      </c>
      <c r="C932" s="11" t="s">
        <v>185</v>
      </c>
      <c r="D932" s="11" t="s">
        <v>203</v>
      </c>
      <c r="E932" s="11">
        <v>12.299999999999997</v>
      </c>
      <c r="F932" s="11">
        <v>201910</v>
      </c>
    </row>
    <row r="933" spans="1:6">
      <c r="A933" s="11" t="s">
        <v>493</v>
      </c>
      <c r="B933" s="11">
        <v>38</v>
      </c>
      <c r="C933" s="11" t="s">
        <v>198</v>
      </c>
      <c r="D933" s="11" t="s">
        <v>918</v>
      </c>
      <c r="E933" s="11">
        <v>13.999999999999998</v>
      </c>
      <c r="F933" s="11">
        <v>201910</v>
      </c>
    </row>
    <row r="934" spans="1:6">
      <c r="A934" s="11" t="s">
        <v>458</v>
      </c>
      <c r="B934" s="11">
        <v>38</v>
      </c>
      <c r="C934" s="11" t="s">
        <v>185</v>
      </c>
      <c r="D934" s="11" t="s">
        <v>182</v>
      </c>
      <c r="E934" s="11">
        <v>8.5</v>
      </c>
      <c r="F934" s="11">
        <v>201910</v>
      </c>
    </row>
    <row r="935" spans="1:6">
      <c r="A935" s="11" t="s">
        <v>458</v>
      </c>
      <c r="B935" s="11">
        <v>38</v>
      </c>
      <c r="C935" s="11" t="s">
        <v>185</v>
      </c>
      <c r="D935" s="11" t="s">
        <v>206</v>
      </c>
      <c r="E935" s="11">
        <v>0.75</v>
      </c>
      <c r="F935" s="11">
        <v>201910</v>
      </c>
    </row>
    <row r="936" spans="1:6">
      <c r="A936" s="11" t="s">
        <v>453</v>
      </c>
      <c r="B936" s="11">
        <v>38</v>
      </c>
      <c r="C936" s="11" t="s">
        <v>175</v>
      </c>
      <c r="D936" s="11" t="s">
        <v>177</v>
      </c>
      <c r="E936" s="11">
        <v>16.75</v>
      </c>
      <c r="F936" s="11">
        <v>201910</v>
      </c>
    </row>
    <row r="937" spans="1:6">
      <c r="A937" s="11" t="s">
        <v>453</v>
      </c>
      <c r="B937" s="11">
        <v>38</v>
      </c>
      <c r="C937" s="11" t="s">
        <v>175</v>
      </c>
      <c r="D937" s="11" t="s">
        <v>198</v>
      </c>
      <c r="E937" s="11">
        <v>15.5</v>
      </c>
      <c r="F937" s="11">
        <v>201910</v>
      </c>
    </row>
    <row r="938" spans="1:6">
      <c r="A938" s="11" t="s">
        <v>478</v>
      </c>
      <c r="B938" s="11">
        <v>38</v>
      </c>
      <c r="C938" s="11" t="s">
        <v>175</v>
      </c>
      <c r="D938" s="11" t="s">
        <v>198</v>
      </c>
      <c r="E938" s="11">
        <v>10.5</v>
      </c>
      <c r="F938" s="11">
        <v>201910</v>
      </c>
    </row>
    <row r="939" spans="1:6">
      <c r="A939" s="11" t="s">
        <v>478</v>
      </c>
      <c r="B939" s="11">
        <v>38</v>
      </c>
      <c r="C939" s="11" t="s">
        <v>175</v>
      </c>
      <c r="D939" s="11" t="s">
        <v>206</v>
      </c>
      <c r="E939" s="11">
        <v>9.0000000000000018</v>
      </c>
      <c r="F939" s="11">
        <v>201910</v>
      </c>
    </row>
    <row r="940" spans="1:6">
      <c r="A940" s="11" t="s">
        <v>485</v>
      </c>
      <c r="B940" s="11">
        <v>38</v>
      </c>
      <c r="C940" s="11" t="s">
        <v>175</v>
      </c>
      <c r="D940" s="11" t="s">
        <v>185</v>
      </c>
      <c r="E940" s="11">
        <v>39</v>
      </c>
      <c r="F940" s="11">
        <v>201910</v>
      </c>
    </row>
    <row r="941" spans="1:6">
      <c r="A941" s="11" t="s">
        <v>917</v>
      </c>
      <c r="B941" s="11">
        <v>38</v>
      </c>
      <c r="C941" s="11" t="s">
        <v>203</v>
      </c>
      <c r="D941" s="11" t="s">
        <v>185</v>
      </c>
      <c r="E941" s="11">
        <v>57.219999999999992</v>
      </c>
      <c r="F941" s="11">
        <v>201910</v>
      </c>
    </row>
    <row r="942" spans="1:6">
      <c r="A942" s="11" t="s">
        <v>482</v>
      </c>
      <c r="B942" s="11">
        <v>38</v>
      </c>
      <c r="C942" s="11" t="s">
        <v>175</v>
      </c>
      <c r="D942" s="11" t="s">
        <v>198</v>
      </c>
      <c r="E942" s="11">
        <v>46.5</v>
      </c>
      <c r="F942" s="11">
        <v>201910</v>
      </c>
    </row>
    <row r="943" spans="1:6">
      <c r="A943" s="11" t="s">
        <v>479</v>
      </c>
      <c r="B943" s="11">
        <v>38</v>
      </c>
      <c r="C943" s="11" t="s">
        <v>175</v>
      </c>
      <c r="D943" s="11" t="s">
        <v>177</v>
      </c>
      <c r="E943" s="11">
        <v>13.999999999999996</v>
      </c>
      <c r="F943" s="11">
        <v>201910</v>
      </c>
    </row>
    <row r="944" spans="1:6">
      <c r="A944" s="11" t="s">
        <v>479</v>
      </c>
      <c r="B944" s="11">
        <v>38</v>
      </c>
      <c r="C944" s="11" t="s">
        <v>175</v>
      </c>
      <c r="D944" s="11" t="s">
        <v>198</v>
      </c>
      <c r="E944" s="11">
        <v>31.5</v>
      </c>
      <c r="F944" s="11">
        <v>201910</v>
      </c>
    </row>
    <row r="945" spans="1:6">
      <c r="A945" s="11" t="s">
        <v>1078</v>
      </c>
      <c r="B945" s="11">
        <v>38</v>
      </c>
      <c r="C945" s="11" t="s">
        <v>177</v>
      </c>
      <c r="D945" s="11" t="s">
        <v>148</v>
      </c>
      <c r="E945" s="11">
        <v>21.25</v>
      </c>
      <c r="F945" s="11">
        <v>201910</v>
      </c>
    </row>
    <row r="946" spans="1:6">
      <c r="A946" s="11" t="s">
        <v>467</v>
      </c>
      <c r="B946" s="11">
        <v>38</v>
      </c>
      <c r="C946" s="11" t="s">
        <v>185</v>
      </c>
      <c r="D946" s="11" t="s">
        <v>206</v>
      </c>
      <c r="E946" s="11">
        <v>50.946666666666673</v>
      </c>
      <c r="F946" s="11">
        <v>201910</v>
      </c>
    </row>
    <row r="947" spans="1:6">
      <c r="A947" s="11" t="s">
        <v>775</v>
      </c>
      <c r="B947" s="11">
        <v>38</v>
      </c>
      <c r="C947" s="11" t="s">
        <v>198</v>
      </c>
      <c r="D947" s="11" t="s">
        <v>185</v>
      </c>
      <c r="E947" s="11">
        <v>0.35000000000000142</v>
      </c>
      <c r="F947" s="11">
        <v>201910</v>
      </c>
    </row>
    <row r="948" spans="1:6">
      <c r="A948" s="11" t="s">
        <v>480</v>
      </c>
      <c r="B948" s="11">
        <v>38</v>
      </c>
      <c r="C948" s="11" t="s">
        <v>175</v>
      </c>
      <c r="D948" s="11" t="s">
        <v>185</v>
      </c>
      <c r="E948" s="11">
        <v>40.166666666666664</v>
      </c>
      <c r="F948" s="11">
        <v>201910</v>
      </c>
    </row>
    <row r="949" spans="1:6">
      <c r="A949" s="11" t="s">
        <v>1054</v>
      </c>
      <c r="B949" s="11">
        <v>38</v>
      </c>
      <c r="C949" s="11" t="s">
        <v>198</v>
      </c>
      <c r="D949" s="11" t="s">
        <v>148</v>
      </c>
      <c r="E949" s="11">
        <v>51.5</v>
      </c>
      <c r="F949" s="11">
        <v>201910</v>
      </c>
    </row>
    <row r="950" spans="1:6">
      <c r="A950" s="11" t="s">
        <v>500</v>
      </c>
      <c r="B950" s="11">
        <v>38</v>
      </c>
      <c r="C950" s="11" t="s">
        <v>185</v>
      </c>
      <c r="D950" s="11" t="s">
        <v>198</v>
      </c>
      <c r="E950" s="11">
        <v>3.9833333333333352</v>
      </c>
      <c r="F950" s="11">
        <v>201910</v>
      </c>
    </row>
    <row r="951" spans="1:6">
      <c r="A951" s="11" t="s">
        <v>1208</v>
      </c>
      <c r="B951" s="11">
        <v>38</v>
      </c>
      <c r="C951" s="11" t="s">
        <v>175</v>
      </c>
      <c r="D951" s="11" t="s">
        <v>198</v>
      </c>
      <c r="E951" s="11">
        <v>16</v>
      </c>
      <c r="F951" s="11">
        <v>201910</v>
      </c>
    </row>
    <row r="952" spans="1:6">
      <c r="A952" s="11" t="s">
        <v>777</v>
      </c>
      <c r="B952" s="11">
        <v>38</v>
      </c>
      <c r="C952" s="11" t="s">
        <v>175</v>
      </c>
      <c r="D952" s="11" t="s">
        <v>185</v>
      </c>
      <c r="E952" s="11">
        <v>22</v>
      </c>
      <c r="F952" s="11">
        <v>201910</v>
      </c>
    </row>
    <row r="953" spans="1:6">
      <c r="A953" s="11" t="s">
        <v>777</v>
      </c>
      <c r="B953" s="11">
        <v>38</v>
      </c>
      <c r="C953" s="11" t="s">
        <v>175</v>
      </c>
      <c r="D953" s="11" t="s">
        <v>206</v>
      </c>
      <c r="E953" s="11">
        <v>0.99999999999999911</v>
      </c>
      <c r="F953" s="11">
        <v>201910</v>
      </c>
    </row>
    <row r="954" spans="1:6">
      <c r="A954" s="11" t="s">
        <v>778</v>
      </c>
      <c r="B954" s="11">
        <v>38</v>
      </c>
      <c r="C954" s="11" t="s">
        <v>175</v>
      </c>
      <c r="D954" s="11" t="s">
        <v>185</v>
      </c>
      <c r="E954" s="11">
        <v>2.0000000000000009</v>
      </c>
      <c r="F954" s="11">
        <v>201910</v>
      </c>
    </row>
    <row r="955" spans="1:6">
      <c r="A955" s="11" t="s">
        <v>778</v>
      </c>
      <c r="B955" s="11">
        <v>38</v>
      </c>
      <c r="C955" s="11" t="s">
        <v>175</v>
      </c>
      <c r="D955" s="11" t="s">
        <v>177</v>
      </c>
      <c r="E955" s="11">
        <v>6.0000000000000018</v>
      </c>
      <c r="F955" s="11">
        <v>201910</v>
      </c>
    </row>
    <row r="956" spans="1:6">
      <c r="A956" s="11" t="s">
        <v>778</v>
      </c>
      <c r="B956" s="11">
        <v>38</v>
      </c>
      <c r="C956" s="11" t="s">
        <v>175</v>
      </c>
      <c r="D956" s="11" t="s">
        <v>198</v>
      </c>
      <c r="E956" s="11">
        <v>32</v>
      </c>
      <c r="F956" s="11">
        <v>201910</v>
      </c>
    </row>
    <row r="957" spans="1:6">
      <c r="A957" s="11" t="s">
        <v>1319</v>
      </c>
      <c r="B957" s="11">
        <v>38</v>
      </c>
      <c r="C957" s="11" t="s">
        <v>185</v>
      </c>
      <c r="D957" s="11" t="s">
        <v>198</v>
      </c>
      <c r="E957" s="11">
        <v>12.516666666666673</v>
      </c>
      <c r="F957" s="11">
        <v>201910</v>
      </c>
    </row>
    <row r="958" spans="1:6">
      <c r="A958" s="11" t="s">
        <v>484</v>
      </c>
      <c r="B958" s="11">
        <v>38</v>
      </c>
      <c r="C958" s="11" t="s">
        <v>175</v>
      </c>
      <c r="D958" s="11" t="s">
        <v>185</v>
      </c>
      <c r="E958" s="11">
        <v>0.50000000000000089</v>
      </c>
      <c r="F958" s="11">
        <v>201910</v>
      </c>
    </row>
    <row r="959" spans="1:6">
      <c r="A959" s="11" t="s">
        <v>484</v>
      </c>
      <c r="B959" s="11">
        <v>38</v>
      </c>
      <c r="C959" s="11" t="s">
        <v>175</v>
      </c>
      <c r="D959" s="11" t="s">
        <v>177</v>
      </c>
      <c r="E959" s="11">
        <v>0.49999999999999822</v>
      </c>
      <c r="F959" s="11">
        <v>201910</v>
      </c>
    </row>
    <row r="960" spans="1:6">
      <c r="A960" s="11" t="s">
        <v>484</v>
      </c>
      <c r="B960" s="11">
        <v>38</v>
      </c>
      <c r="C960" s="11" t="s">
        <v>175</v>
      </c>
      <c r="D960" s="11" t="s">
        <v>198</v>
      </c>
      <c r="E960" s="11">
        <v>16</v>
      </c>
      <c r="F960" s="11">
        <v>201910</v>
      </c>
    </row>
    <row r="961" spans="1:6">
      <c r="A961" s="11" t="s">
        <v>476</v>
      </c>
      <c r="B961" s="11">
        <v>38</v>
      </c>
      <c r="C961" s="11" t="s">
        <v>198</v>
      </c>
      <c r="D961" s="11" t="s">
        <v>206</v>
      </c>
      <c r="E961" s="11">
        <v>50.25</v>
      </c>
      <c r="F961" s="11">
        <v>201910</v>
      </c>
    </row>
    <row r="962" spans="1:6">
      <c r="A962" s="11" t="s">
        <v>780</v>
      </c>
      <c r="B962" s="11">
        <v>38</v>
      </c>
      <c r="C962" s="11" t="s">
        <v>175</v>
      </c>
      <c r="D962" s="11" t="s">
        <v>185</v>
      </c>
      <c r="E962" s="11">
        <v>37.25</v>
      </c>
      <c r="F962" s="11">
        <v>201910</v>
      </c>
    </row>
    <row r="963" spans="1:6">
      <c r="A963" s="11" t="s">
        <v>1238</v>
      </c>
      <c r="B963" s="11">
        <v>38</v>
      </c>
      <c r="C963" s="11" t="s">
        <v>185</v>
      </c>
      <c r="D963" s="11" t="s">
        <v>198</v>
      </c>
      <c r="E963" s="11">
        <v>11.799999999999995</v>
      </c>
      <c r="F963" s="11">
        <v>201910</v>
      </c>
    </row>
    <row r="964" spans="1:6">
      <c r="A964" s="11" t="s">
        <v>782</v>
      </c>
      <c r="B964" s="11">
        <v>38</v>
      </c>
      <c r="C964" s="11" t="s">
        <v>185</v>
      </c>
      <c r="D964" s="11" t="s">
        <v>198</v>
      </c>
      <c r="E964" s="11">
        <v>0.98333333333333384</v>
      </c>
      <c r="F964" s="11">
        <v>201910</v>
      </c>
    </row>
    <row r="965" spans="1:6">
      <c r="A965" s="11" t="s">
        <v>464</v>
      </c>
      <c r="B965" s="11">
        <v>38</v>
      </c>
      <c r="C965" s="11" t="s">
        <v>198</v>
      </c>
      <c r="D965" s="11" t="s">
        <v>177</v>
      </c>
      <c r="E965" s="11">
        <v>48.600000000000009</v>
      </c>
      <c r="F965" s="11">
        <v>201910</v>
      </c>
    </row>
    <row r="966" spans="1:6">
      <c r="A966" s="11" t="s">
        <v>1239</v>
      </c>
      <c r="B966" s="11">
        <v>38</v>
      </c>
      <c r="C966" s="11" t="s">
        <v>198</v>
      </c>
      <c r="D966" s="11" t="s">
        <v>177</v>
      </c>
      <c r="E966" s="11">
        <v>15.75</v>
      </c>
      <c r="F966" s="11">
        <v>201910</v>
      </c>
    </row>
    <row r="967" spans="1:6">
      <c r="A967" s="11" t="s">
        <v>486</v>
      </c>
      <c r="B967" s="11">
        <v>38</v>
      </c>
      <c r="C967" s="11" t="s">
        <v>175</v>
      </c>
      <c r="D967" s="11" t="s">
        <v>177</v>
      </c>
      <c r="E967" s="11">
        <v>45.000000000000007</v>
      </c>
      <c r="F967" s="11">
        <v>201910</v>
      </c>
    </row>
    <row r="968" spans="1:6">
      <c r="A968" s="11" t="s">
        <v>1215</v>
      </c>
      <c r="B968" s="11">
        <v>38</v>
      </c>
      <c r="C968" s="11" t="s">
        <v>175</v>
      </c>
      <c r="D968" s="11" t="s">
        <v>198</v>
      </c>
      <c r="E968" s="11">
        <v>8.5</v>
      </c>
      <c r="F968" s="11">
        <v>201910</v>
      </c>
    </row>
    <row r="969" spans="1:6">
      <c r="A969" s="11" t="s">
        <v>1241</v>
      </c>
      <c r="B969" s="11">
        <v>38</v>
      </c>
      <c r="C969" s="11" t="s">
        <v>185</v>
      </c>
      <c r="D969" s="11" t="s">
        <v>198</v>
      </c>
      <c r="E969" s="11">
        <v>6.2999999999999989</v>
      </c>
      <c r="F969" s="11">
        <v>201910</v>
      </c>
    </row>
    <row r="970" spans="1:6">
      <c r="A970" s="11" t="s">
        <v>507</v>
      </c>
      <c r="B970" s="11">
        <v>38</v>
      </c>
      <c r="C970" s="11" t="s">
        <v>175</v>
      </c>
      <c r="D970" s="11" t="s">
        <v>198</v>
      </c>
      <c r="E970" s="11">
        <v>12</v>
      </c>
      <c r="F970" s="11">
        <v>201910</v>
      </c>
    </row>
    <row r="971" spans="1:6">
      <c r="A971" s="11" t="s">
        <v>483</v>
      </c>
      <c r="B971" s="11">
        <v>38</v>
      </c>
      <c r="C971" s="11" t="s">
        <v>175</v>
      </c>
      <c r="D971" s="11" t="s">
        <v>182</v>
      </c>
      <c r="E971" s="11">
        <v>4.5</v>
      </c>
      <c r="F971" s="11">
        <v>201910</v>
      </c>
    </row>
    <row r="972" spans="1:6">
      <c r="A972" s="11" t="s">
        <v>483</v>
      </c>
      <c r="B972" s="11">
        <v>38</v>
      </c>
      <c r="C972" s="11" t="s">
        <v>175</v>
      </c>
      <c r="D972" s="11" t="s">
        <v>185</v>
      </c>
      <c r="E972" s="11">
        <v>9.5</v>
      </c>
      <c r="F972" s="11">
        <v>201910</v>
      </c>
    </row>
    <row r="973" spans="1:6">
      <c r="A973" s="11" t="s">
        <v>483</v>
      </c>
      <c r="B973" s="11">
        <v>38</v>
      </c>
      <c r="C973" s="11" t="s">
        <v>175</v>
      </c>
      <c r="D973" s="11" t="s">
        <v>177</v>
      </c>
      <c r="E973" s="11">
        <v>19.5</v>
      </c>
      <c r="F973" s="11">
        <v>201910</v>
      </c>
    </row>
    <row r="974" spans="1:6">
      <c r="A974" s="11" t="s">
        <v>483</v>
      </c>
      <c r="B974" s="11">
        <v>38</v>
      </c>
      <c r="C974" s="11" t="s">
        <v>175</v>
      </c>
      <c r="D974" s="11" t="s">
        <v>198</v>
      </c>
      <c r="E974" s="11">
        <v>11</v>
      </c>
      <c r="F974" s="11">
        <v>201910</v>
      </c>
    </row>
    <row r="975" spans="1:6">
      <c r="A975" s="11" t="s">
        <v>483</v>
      </c>
      <c r="B975" s="11">
        <v>38</v>
      </c>
      <c r="C975" s="11" t="s">
        <v>175</v>
      </c>
      <c r="D975" s="11" t="s">
        <v>206</v>
      </c>
      <c r="E975" s="11">
        <v>1.5</v>
      </c>
      <c r="F975" s="11">
        <v>201910</v>
      </c>
    </row>
    <row r="976" spans="1:6">
      <c r="A976" s="11" t="s">
        <v>913</v>
      </c>
      <c r="B976" s="11">
        <v>38</v>
      </c>
      <c r="C976" s="11" t="s">
        <v>185</v>
      </c>
      <c r="D976" s="11" t="s">
        <v>177</v>
      </c>
      <c r="E976" s="11">
        <v>15.916666666666668</v>
      </c>
      <c r="F976" s="11">
        <v>201910</v>
      </c>
    </row>
    <row r="977" spans="1:6">
      <c r="A977" s="11" t="s">
        <v>913</v>
      </c>
      <c r="B977" s="11">
        <v>38</v>
      </c>
      <c r="C977" s="11" t="s">
        <v>185</v>
      </c>
      <c r="D977" s="11" t="s">
        <v>198</v>
      </c>
      <c r="E977" s="11">
        <v>3.2333333333333325</v>
      </c>
      <c r="F977" s="11">
        <v>201910</v>
      </c>
    </row>
    <row r="978" spans="1:6">
      <c r="A978" s="11" t="s">
        <v>784</v>
      </c>
      <c r="B978" s="11">
        <v>38</v>
      </c>
      <c r="C978" s="11" t="s">
        <v>175</v>
      </c>
      <c r="D978" s="11" t="s">
        <v>148</v>
      </c>
      <c r="E978" s="11">
        <v>0.50000000000000089</v>
      </c>
      <c r="F978" s="11">
        <v>201910</v>
      </c>
    </row>
    <row r="979" spans="1:6">
      <c r="A979" s="11" t="s">
        <v>784</v>
      </c>
      <c r="B979" s="11">
        <v>38</v>
      </c>
      <c r="C979" s="11" t="s">
        <v>175</v>
      </c>
      <c r="D979" s="11" t="s">
        <v>182</v>
      </c>
      <c r="E979" s="11">
        <v>1.2500000000000009</v>
      </c>
      <c r="F979" s="11">
        <v>201910</v>
      </c>
    </row>
    <row r="980" spans="1:6">
      <c r="A980" s="11" t="s">
        <v>784</v>
      </c>
      <c r="B980" s="11">
        <v>38</v>
      </c>
      <c r="C980" s="11" t="s">
        <v>175</v>
      </c>
      <c r="D980" s="11" t="s">
        <v>185</v>
      </c>
      <c r="E980" s="11">
        <v>2.7500000000000009</v>
      </c>
      <c r="F980" s="11">
        <v>201910</v>
      </c>
    </row>
    <row r="981" spans="1:6">
      <c r="A981" s="11" t="s">
        <v>784</v>
      </c>
      <c r="B981" s="11">
        <v>38</v>
      </c>
      <c r="C981" s="11" t="s">
        <v>175</v>
      </c>
      <c r="D981" s="11" t="s">
        <v>177</v>
      </c>
      <c r="E981" s="11">
        <v>1.5000000000000027</v>
      </c>
      <c r="F981" s="11">
        <v>201910</v>
      </c>
    </row>
    <row r="982" spans="1:6">
      <c r="A982" s="11" t="s">
        <v>784</v>
      </c>
      <c r="B982" s="11">
        <v>38</v>
      </c>
      <c r="C982" s="11" t="s">
        <v>175</v>
      </c>
      <c r="D982" s="11" t="s">
        <v>198</v>
      </c>
      <c r="E982" s="11">
        <v>2.7500000000000009</v>
      </c>
      <c r="F982" s="11">
        <v>201910</v>
      </c>
    </row>
    <row r="983" spans="1:6">
      <c r="A983" s="11" t="s">
        <v>784</v>
      </c>
      <c r="B983" s="11">
        <v>38</v>
      </c>
      <c r="C983" s="11" t="s">
        <v>175</v>
      </c>
      <c r="D983" s="11" t="s">
        <v>203</v>
      </c>
      <c r="E983" s="11">
        <v>0.99999999999999911</v>
      </c>
      <c r="F983" s="11">
        <v>201910</v>
      </c>
    </row>
    <row r="984" spans="1:6">
      <c r="A984" s="11" t="s">
        <v>784</v>
      </c>
      <c r="B984" s="11">
        <v>38</v>
      </c>
      <c r="C984" s="11" t="s">
        <v>175</v>
      </c>
      <c r="D984" s="11" t="s">
        <v>206</v>
      </c>
      <c r="E984" s="11">
        <v>2.249999999999996</v>
      </c>
      <c r="F984" s="11">
        <v>201910</v>
      </c>
    </row>
    <row r="985" spans="1:6">
      <c r="A985" s="11" t="s">
        <v>784</v>
      </c>
      <c r="B985" s="11">
        <v>38</v>
      </c>
      <c r="C985" s="11" t="s">
        <v>175</v>
      </c>
      <c r="D985" s="11" t="s">
        <v>918</v>
      </c>
      <c r="E985" s="11">
        <v>0.99999999999999911</v>
      </c>
      <c r="F985" s="11">
        <v>201910</v>
      </c>
    </row>
    <row r="986" spans="1:6">
      <c r="A986" s="11" t="s">
        <v>707</v>
      </c>
      <c r="B986" s="11">
        <v>38</v>
      </c>
      <c r="C986" s="11" t="s">
        <v>198</v>
      </c>
      <c r="D986" s="11" t="s">
        <v>185</v>
      </c>
      <c r="E986" s="11">
        <v>12.883333333333335</v>
      </c>
      <c r="F986" s="11">
        <v>201910</v>
      </c>
    </row>
    <row r="987" spans="1:6">
      <c r="A987" s="11" t="s">
        <v>458</v>
      </c>
      <c r="B987" s="11">
        <v>39</v>
      </c>
      <c r="C987" s="11" t="s">
        <v>185</v>
      </c>
      <c r="D987" s="11" t="s">
        <v>182</v>
      </c>
      <c r="E987" s="11">
        <v>3.4999999999999996</v>
      </c>
      <c r="F987" s="11">
        <v>201910</v>
      </c>
    </row>
    <row r="988" spans="1:6">
      <c r="A988" s="11" t="s">
        <v>458</v>
      </c>
      <c r="B988" s="11">
        <v>39</v>
      </c>
      <c r="C988" s="11" t="s">
        <v>185</v>
      </c>
      <c r="D988" s="11" t="s">
        <v>177</v>
      </c>
      <c r="E988" s="11">
        <v>0.49999999999999956</v>
      </c>
      <c r="F988" s="11">
        <v>201910</v>
      </c>
    </row>
    <row r="989" spans="1:6">
      <c r="A989" s="11" t="s">
        <v>458</v>
      </c>
      <c r="B989" s="11">
        <v>39</v>
      </c>
      <c r="C989" s="11" t="s">
        <v>185</v>
      </c>
      <c r="D989" s="11" t="s">
        <v>198</v>
      </c>
      <c r="E989" s="11">
        <v>5.7499999999999982</v>
      </c>
      <c r="F989" s="11">
        <v>201910</v>
      </c>
    </row>
    <row r="990" spans="1:6">
      <c r="A990" s="11" t="s">
        <v>458</v>
      </c>
      <c r="B990" s="11">
        <v>39</v>
      </c>
      <c r="C990" s="11" t="s">
        <v>185</v>
      </c>
      <c r="D990" s="11" t="s">
        <v>206</v>
      </c>
      <c r="E990" s="11">
        <v>5.0000000000000018</v>
      </c>
      <c r="F990" s="11">
        <v>201910</v>
      </c>
    </row>
    <row r="991" spans="1:6">
      <c r="A991" s="11" t="s">
        <v>478</v>
      </c>
      <c r="B991" s="11">
        <v>39</v>
      </c>
      <c r="C991" s="11" t="s">
        <v>175</v>
      </c>
      <c r="D991" s="11" t="s">
        <v>198</v>
      </c>
      <c r="E991" s="11">
        <v>10</v>
      </c>
      <c r="F991" s="11">
        <v>201910</v>
      </c>
    </row>
    <row r="992" spans="1:6">
      <c r="A992" s="11" t="s">
        <v>478</v>
      </c>
      <c r="B992" s="11">
        <v>39</v>
      </c>
      <c r="C992" s="11" t="s">
        <v>175</v>
      </c>
      <c r="D992" s="11" t="s">
        <v>206</v>
      </c>
      <c r="E992" s="11">
        <v>15.5</v>
      </c>
      <c r="F992" s="11">
        <v>201910</v>
      </c>
    </row>
    <row r="993" spans="1:6">
      <c r="A993" s="11" t="s">
        <v>485</v>
      </c>
      <c r="B993" s="11">
        <v>39</v>
      </c>
      <c r="C993" s="11" t="s">
        <v>175</v>
      </c>
      <c r="D993" s="11" t="s">
        <v>185</v>
      </c>
      <c r="E993" s="11">
        <v>41.75</v>
      </c>
      <c r="F993" s="11">
        <v>201910</v>
      </c>
    </row>
    <row r="994" spans="1:6">
      <c r="A994" s="11" t="s">
        <v>471</v>
      </c>
      <c r="B994" s="11">
        <v>39</v>
      </c>
      <c r="C994" s="11" t="s">
        <v>185</v>
      </c>
      <c r="D994" s="11" t="s">
        <v>177</v>
      </c>
      <c r="E994" s="11">
        <v>23.083333333333332</v>
      </c>
      <c r="F994" s="11">
        <v>201910</v>
      </c>
    </row>
    <row r="995" spans="1:6">
      <c r="A995" s="11" t="s">
        <v>457</v>
      </c>
      <c r="B995" s="11">
        <v>39</v>
      </c>
      <c r="C995" s="11" t="s">
        <v>185</v>
      </c>
      <c r="D995" s="11" t="s">
        <v>177</v>
      </c>
      <c r="E995" s="11">
        <v>3</v>
      </c>
      <c r="F995" s="11">
        <v>201910</v>
      </c>
    </row>
    <row r="996" spans="1:6">
      <c r="A996" s="11" t="s">
        <v>482</v>
      </c>
      <c r="B996" s="11">
        <v>39</v>
      </c>
      <c r="C996" s="11" t="s">
        <v>175</v>
      </c>
      <c r="D996" s="11" t="s">
        <v>198</v>
      </c>
      <c r="E996" s="11">
        <v>52</v>
      </c>
      <c r="F996" s="11">
        <v>201910</v>
      </c>
    </row>
    <row r="997" spans="1:6">
      <c r="A997" s="11" t="s">
        <v>479</v>
      </c>
      <c r="B997" s="11">
        <v>39</v>
      </c>
      <c r="C997" s="11" t="s">
        <v>175</v>
      </c>
      <c r="D997" s="11" t="s">
        <v>177</v>
      </c>
      <c r="E997" s="11">
        <v>33</v>
      </c>
      <c r="F997" s="11">
        <v>201910</v>
      </c>
    </row>
    <row r="998" spans="1:6">
      <c r="A998" s="11" t="s">
        <v>479</v>
      </c>
      <c r="B998" s="11">
        <v>39</v>
      </c>
      <c r="C998" s="11" t="s">
        <v>175</v>
      </c>
      <c r="D998" s="11" t="s">
        <v>198</v>
      </c>
      <c r="E998" s="11">
        <v>11.25</v>
      </c>
      <c r="F998" s="11">
        <v>201910</v>
      </c>
    </row>
    <row r="999" spans="1:6">
      <c r="A999" s="11" t="s">
        <v>1078</v>
      </c>
      <c r="B999" s="11">
        <v>39</v>
      </c>
      <c r="C999" s="11" t="s">
        <v>177</v>
      </c>
      <c r="D999" s="11" t="s">
        <v>148</v>
      </c>
      <c r="E999" s="11">
        <v>50.75</v>
      </c>
      <c r="F999" s="11">
        <v>201910</v>
      </c>
    </row>
    <row r="1000" spans="1:6">
      <c r="A1000" s="11" t="s">
        <v>467</v>
      </c>
      <c r="B1000" s="11">
        <v>39</v>
      </c>
      <c r="C1000" s="11" t="s">
        <v>185</v>
      </c>
      <c r="D1000" s="11" t="s">
        <v>206</v>
      </c>
      <c r="E1000" s="11">
        <v>55.756666666666668</v>
      </c>
      <c r="F1000" s="11">
        <v>201910</v>
      </c>
    </row>
    <row r="1001" spans="1:6">
      <c r="A1001" s="11" t="s">
        <v>480</v>
      </c>
      <c r="B1001" s="11">
        <v>39</v>
      </c>
      <c r="C1001" s="11" t="s">
        <v>175</v>
      </c>
      <c r="D1001" s="11" t="s">
        <v>185</v>
      </c>
      <c r="E1001" s="11">
        <v>29</v>
      </c>
      <c r="F1001" s="11">
        <v>201910</v>
      </c>
    </row>
    <row r="1002" spans="1:6">
      <c r="A1002" s="11" t="s">
        <v>1054</v>
      </c>
      <c r="B1002" s="11">
        <v>39</v>
      </c>
      <c r="C1002" s="11" t="s">
        <v>198</v>
      </c>
      <c r="D1002" s="11" t="s">
        <v>148</v>
      </c>
      <c r="E1002" s="11">
        <v>34</v>
      </c>
      <c r="F1002" s="11">
        <v>201910</v>
      </c>
    </row>
    <row r="1003" spans="1:6">
      <c r="A1003" s="11" t="s">
        <v>1208</v>
      </c>
      <c r="B1003" s="11">
        <v>39</v>
      </c>
      <c r="C1003" s="11" t="s">
        <v>175</v>
      </c>
      <c r="D1003" s="11" t="s">
        <v>198</v>
      </c>
      <c r="E1003" s="11">
        <v>16</v>
      </c>
      <c r="F1003" s="11">
        <v>201910</v>
      </c>
    </row>
    <row r="1004" spans="1:6">
      <c r="A1004" s="11" t="s">
        <v>777</v>
      </c>
      <c r="B1004" s="11">
        <v>39</v>
      </c>
      <c r="C1004" s="11" t="s">
        <v>175</v>
      </c>
      <c r="D1004" s="11" t="s">
        <v>185</v>
      </c>
      <c r="E1004" s="11">
        <v>26</v>
      </c>
      <c r="F1004" s="11">
        <v>201910</v>
      </c>
    </row>
    <row r="1005" spans="1:6">
      <c r="A1005" s="11" t="s">
        <v>777</v>
      </c>
      <c r="B1005" s="11">
        <v>39</v>
      </c>
      <c r="C1005" s="11" t="s">
        <v>175</v>
      </c>
      <c r="D1005" s="11" t="s">
        <v>206</v>
      </c>
      <c r="E1005" s="11">
        <v>1.9999999999999982</v>
      </c>
      <c r="F1005" s="11">
        <v>201910</v>
      </c>
    </row>
    <row r="1006" spans="1:6">
      <c r="A1006" s="11" t="s">
        <v>778</v>
      </c>
      <c r="B1006" s="11">
        <v>39</v>
      </c>
      <c r="C1006" s="11" t="s">
        <v>175</v>
      </c>
      <c r="D1006" s="11" t="s">
        <v>185</v>
      </c>
      <c r="E1006" s="11">
        <v>6.0000000000000018</v>
      </c>
      <c r="F1006" s="11">
        <v>201910</v>
      </c>
    </row>
    <row r="1007" spans="1:6">
      <c r="A1007" s="11" t="s">
        <v>778</v>
      </c>
      <c r="B1007" s="11">
        <v>39</v>
      </c>
      <c r="C1007" s="11" t="s">
        <v>175</v>
      </c>
      <c r="D1007" s="11" t="s">
        <v>177</v>
      </c>
      <c r="E1007" s="11">
        <v>8</v>
      </c>
      <c r="F1007" s="11">
        <v>201910</v>
      </c>
    </row>
    <row r="1008" spans="1:6">
      <c r="A1008" s="11" t="s">
        <v>778</v>
      </c>
      <c r="B1008" s="11">
        <v>39</v>
      </c>
      <c r="C1008" s="11" t="s">
        <v>175</v>
      </c>
      <c r="D1008" s="11" t="s">
        <v>198</v>
      </c>
      <c r="E1008" s="11">
        <v>26.000000000000007</v>
      </c>
      <c r="F1008" s="11">
        <v>201910</v>
      </c>
    </row>
    <row r="1009" spans="1:6">
      <c r="A1009" s="11" t="s">
        <v>1319</v>
      </c>
      <c r="B1009" s="11">
        <v>39</v>
      </c>
      <c r="C1009" s="11" t="s">
        <v>185</v>
      </c>
      <c r="D1009" s="11" t="s">
        <v>198</v>
      </c>
      <c r="E1009" s="11">
        <v>1.033333333333335</v>
      </c>
      <c r="F1009" s="11">
        <v>201910</v>
      </c>
    </row>
    <row r="1010" spans="1:6">
      <c r="A1010" s="11" t="s">
        <v>484</v>
      </c>
      <c r="B1010" s="11">
        <v>39</v>
      </c>
      <c r="C1010" s="11" t="s">
        <v>175</v>
      </c>
      <c r="D1010" s="11" t="s">
        <v>185</v>
      </c>
      <c r="E1010" s="11">
        <v>0.99999999999999911</v>
      </c>
      <c r="F1010" s="11">
        <v>201910</v>
      </c>
    </row>
    <row r="1011" spans="1:6">
      <c r="A1011" s="11" t="s">
        <v>484</v>
      </c>
      <c r="B1011" s="11">
        <v>39</v>
      </c>
      <c r="C1011" s="11" t="s">
        <v>175</v>
      </c>
      <c r="D1011" s="11" t="s">
        <v>177</v>
      </c>
      <c r="E1011" s="11">
        <v>0.24999999999999911</v>
      </c>
      <c r="F1011" s="11">
        <v>201910</v>
      </c>
    </row>
    <row r="1012" spans="1:6">
      <c r="A1012" s="11" t="s">
        <v>484</v>
      </c>
      <c r="B1012" s="11">
        <v>39</v>
      </c>
      <c r="C1012" s="11" t="s">
        <v>175</v>
      </c>
      <c r="D1012" s="11" t="s">
        <v>198</v>
      </c>
      <c r="E1012" s="11">
        <v>15.750000000000004</v>
      </c>
      <c r="F1012" s="11">
        <v>201910</v>
      </c>
    </row>
    <row r="1013" spans="1:6">
      <c r="A1013" s="11" t="s">
        <v>476</v>
      </c>
      <c r="B1013" s="11">
        <v>39</v>
      </c>
      <c r="C1013" s="11" t="s">
        <v>198</v>
      </c>
      <c r="D1013" s="11" t="s">
        <v>206</v>
      </c>
      <c r="E1013" s="11">
        <v>55.25</v>
      </c>
      <c r="F1013" s="11">
        <v>201910</v>
      </c>
    </row>
    <row r="1014" spans="1:6">
      <c r="A1014" s="11" t="s">
        <v>780</v>
      </c>
      <c r="B1014" s="11">
        <v>39</v>
      </c>
      <c r="C1014" s="11" t="s">
        <v>175</v>
      </c>
      <c r="D1014" s="11" t="s">
        <v>185</v>
      </c>
      <c r="E1014" s="11">
        <v>36</v>
      </c>
      <c r="F1014" s="11">
        <v>201910</v>
      </c>
    </row>
    <row r="1015" spans="1:6">
      <c r="A1015" s="11" t="s">
        <v>1238</v>
      </c>
      <c r="B1015" s="11">
        <v>39</v>
      </c>
      <c r="C1015" s="11" t="s">
        <v>185</v>
      </c>
      <c r="D1015" s="11" t="s">
        <v>198</v>
      </c>
      <c r="E1015" s="11">
        <v>24.5</v>
      </c>
      <c r="F1015" s="11">
        <v>201910</v>
      </c>
    </row>
    <row r="1016" spans="1:6">
      <c r="A1016" s="11" t="s">
        <v>782</v>
      </c>
      <c r="B1016" s="11">
        <v>39</v>
      </c>
      <c r="C1016" s="11" t="s">
        <v>185</v>
      </c>
      <c r="D1016" s="11" t="s">
        <v>198</v>
      </c>
      <c r="E1016" s="11">
        <v>5.9166666666666696</v>
      </c>
      <c r="F1016" s="11">
        <v>201910</v>
      </c>
    </row>
    <row r="1017" spans="1:6">
      <c r="A1017" s="11" t="s">
        <v>1239</v>
      </c>
      <c r="B1017" s="11">
        <v>39</v>
      </c>
      <c r="C1017" s="11" t="s">
        <v>198</v>
      </c>
      <c r="D1017" s="11" t="s">
        <v>185</v>
      </c>
      <c r="E1017" s="11">
        <v>8.2499999999999982</v>
      </c>
      <c r="F1017" s="11">
        <v>201910</v>
      </c>
    </row>
    <row r="1018" spans="1:6">
      <c r="A1018" s="11" t="s">
        <v>1239</v>
      </c>
      <c r="B1018" s="11">
        <v>39</v>
      </c>
      <c r="C1018" s="11" t="s">
        <v>198</v>
      </c>
      <c r="D1018" s="11" t="s">
        <v>177</v>
      </c>
      <c r="E1018" s="11">
        <v>6.5</v>
      </c>
      <c r="F1018" s="11">
        <v>201910</v>
      </c>
    </row>
    <row r="1019" spans="1:6">
      <c r="A1019" s="11" t="s">
        <v>486</v>
      </c>
      <c r="B1019" s="11">
        <v>39</v>
      </c>
      <c r="C1019" s="11" t="s">
        <v>175</v>
      </c>
      <c r="D1019" s="11" t="s">
        <v>177</v>
      </c>
      <c r="E1019" s="11">
        <v>44.75</v>
      </c>
      <c r="F1019" s="11">
        <v>201910</v>
      </c>
    </row>
    <row r="1020" spans="1:6">
      <c r="A1020" s="11" t="s">
        <v>1215</v>
      </c>
      <c r="B1020" s="11">
        <v>39</v>
      </c>
      <c r="C1020" s="11" t="s">
        <v>175</v>
      </c>
      <c r="D1020" s="11" t="s">
        <v>198</v>
      </c>
      <c r="E1020" s="11">
        <v>25.5</v>
      </c>
      <c r="F1020" s="11">
        <v>201910</v>
      </c>
    </row>
    <row r="1021" spans="1:6">
      <c r="A1021" s="11" t="s">
        <v>1241</v>
      </c>
      <c r="B1021" s="11">
        <v>39</v>
      </c>
      <c r="C1021" s="11" t="s">
        <v>185</v>
      </c>
      <c r="D1021" s="11" t="s">
        <v>198</v>
      </c>
      <c r="E1021" s="11">
        <v>0.69999999999999885</v>
      </c>
      <c r="F1021" s="11">
        <v>201910</v>
      </c>
    </row>
    <row r="1022" spans="1:6">
      <c r="A1022" s="11" t="s">
        <v>507</v>
      </c>
      <c r="B1022" s="11">
        <v>39</v>
      </c>
      <c r="C1022" s="11" t="s">
        <v>175</v>
      </c>
      <c r="D1022" s="11" t="s">
        <v>198</v>
      </c>
      <c r="E1022" s="11">
        <v>16</v>
      </c>
      <c r="F1022" s="11">
        <v>201910</v>
      </c>
    </row>
    <row r="1023" spans="1:6">
      <c r="A1023" s="11" t="s">
        <v>483</v>
      </c>
      <c r="B1023" s="11">
        <v>39</v>
      </c>
      <c r="C1023" s="11" t="s">
        <v>175</v>
      </c>
      <c r="D1023" s="11" t="s">
        <v>182</v>
      </c>
      <c r="E1023" s="11">
        <v>11.5</v>
      </c>
      <c r="F1023" s="11">
        <v>201910</v>
      </c>
    </row>
    <row r="1024" spans="1:6">
      <c r="A1024" s="11" t="s">
        <v>483</v>
      </c>
      <c r="B1024" s="11">
        <v>39</v>
      </c>
      <c r="C1024" s="11" t="s">
        <v>175</v>
      </c>
      <c r="D1024" s="11" t="s">
        <v>185</v>
      </c>
      <c r="E1024" s="11">
        <v>7.9999999999999982</v>
      </c>
      <c r="F1024" s="11">
        <v>201910</v>
      </c>
    </row>
    <row r="1025" spans="1:6">
      <c r="A1025" s="11" t="s">
        <v>483</v>
      </c>
      <c r="B1025" s="11">
        <v>39</v>
      </c>
      <c r="C1025" s="11" t="s">
        <v>175</v>
      </c>
      <c r="D1025" s="11" t="s">
        <v>177</v>
      </c>
      <c r="E1025" s="11">
        <v>9.5</v>
      </c>
      <c r="F1025" s="11">
        <v>201910</v>
      </c>
    </row>
    <row r="1026" spans="1:6">
      <c r="A1026" s="11" t="s">
        <v>483</v>
      </c>
      <c r="B1026" s="11">
        <v>39</v>
      </c>
      <c r="C1026" s="11" t="s">
        <v>175</v>
      </c>
      <c r="D1026" s="11" t="s">
        <v>198</v>
      </c>
      <c r="E1026" s="11">
        <v>15.5</v>
      </c>
      <c r="F1026" s="11">
        <v>201910</v>
      </c>
    </row>
    <row r="1027" spans="1:6">
      <c r="A1027" s="11" t="s">
        <v>483</v>
      </c>
      <c r="B1027" s="11">
        <v>39</v>
      </c>
      <c r="C1027" s="11" t="s">
        <v>175</v>
      </c>
      <c r="D1027" s="11" t="s">
        <v>206</v>
      </c>
      <c r="E1027" s="11">
        <v>1.5</v>
      </c>
      <c r="F1027" s="11">
        <v>201910</v>
      </c>
    </row>
    <row r="1028" spans="1:6">
      <c r="A1028" s="11" t="s">
        <v>784</v>
      </c>
      <c r="B1028" s="11">
        <v>39</v>
      </c>
      <c r="C1028" s="11" t="s">
        <v>175</v>
      </c>
      <c r="D1028" s="11" t="s">
        <v>148</v>
      </c>
      <c r="E1028" s="11">
        <v>1.9999999999999982</v>
      </c>
      <c r="F1028" s="11">
        <v>201910</v>
      </c>
    </row>
    <row r="1029" spans="1:6">
      <c r="A1029" s="11" t="s">
        <v>784</v>
      </c>
      <c r="B1029" s="11">
        <v>39</v>
      </c>
      <c r="C1029" s="11" t="s">
        <v>175</v>
      </c>
      <c r="D1029" s="11" t="s">
        <v>182</v>
      </c>
      <c r="E1029" s="11">
        <v>3.2500000000000018</v>
      </c>
      <c r="F1029" s="11">
        <v>201910</v>
      </c>
    </row>
    <row r="1030" spans="1:6">
      <c r="A1030" s="11" t="s">
        <v>784</v>
      </c>
      <c r="B1030" s="11">
        <v>39</v>
      </c>
      <c r="C1030" s="11" t="s">
        <v>175</v>
      </c>
      <c r="D1030" s="11" t="s">
        <v>185</v>
      </c>
      <c r="E1030" s="11">
        <v>5.0000000000000018</v>
      </c>
      <c r="F1030" s="11">
        <v>201910</v>
      </c>
    </row>
    <row r="1031" spans="1:6">
      <c r="A1031" s="11" t="s">
        <v>784</v>
      </c>
      <c r="B1031" s="11">
        <v>39</v>
      </c>
      <c r="C1031" s="11" t="s">
        <v>175</v>
      </c>
      <c r="D1031" s="11" t="s">
        <v>177</v>
      </c>
      <c r="E1031" s="11">
        <v>3.0000000000000027</v>
      </c>
      <c r="F1031" s="11">
        <v>201910</v>
      </c>
    </row>
    <row r="1032" spans="1:6">
      <c r="A1032" s="11" t="s">
        <v>784</v>
      </c>
      <c r="B1032" s="11">
        <v>39</v>
      </c>
      <c r="C1032" s="11" t="s">
        <v>175</v>
      </c>
      <c r="D1032" s="11" t="s">
        <v>198</v>
      </c>
      <c r="E1032" s="11">
        <v>4.7499999999999964</v>
      </c>
      <c r="F1032" s="11">
        <v>201910</v>
      </c>
    </row>
    <row r="1033" spans="1:6">
      <c r="A1033" s="11" t="s">
        <v>784</v>
      </c>
      <c r="B1033" s="11">
        <v>39</v>
      </c>
      <c r="C1033" s="11" t="s">
        <v>175</v>
      </c>
      <c r="D1033" s="11" t="s">
        <v>203</v>
      </c>
      <c r="E1033" s="11">
        <v>1.5000000000000013</v>
      </c>
      <c r="F1033" s="11">
        <v>201910</v>
      </c>
    </row>
    <row r="1034" spans="1:6">
      <c r="A1034" s="11" t="s">
        <v>784</v>
      </c>
      <c r="B1034" s="11">
        <v>39</v>
      </c>
      <c r="C1034" s="11" t="s">
        <v>175</v>
      </c>
      <c r="D1034" s="11" t="s">
        <v>206</v>
      </c>
      <c r="E1034" s="11">
        <v>3.9999999999999978</v>
      </c>
      <c r="F1034" s="11">
        <v>201910</v>
      </c>
    </row>
    <row r="1035" spans="1:6">
      <c r="A1035" s="11" t="s">
        <v>707</v>
      </c>
      <c r="B1035" s="11">
        <v>39</v>
      </c>
      <c r="C1035" s="11" t="s">
        <v>198</v>
      </c>
      <c r="D1035" s="11" t="s">
        <v>185</v>
      </c>
      <c r="E1035" s="11">
        <v>15.02</v>
      </c>
      <c r="F1035" s="11">
        <v>201910</v>
      </c>
    </row>
    <row r="1036" spans="1:6">
      <c r="A1036" s="11" t="s">
        <v>848</v>
      </c>
      <c r="B1036" s="11">
        <v>39</v>
      </c>
      <c r="C1036" s="11" t="s">
        <v>185</v>
      </c>
      <c r="D1036" s="11" t="s">
        <v>198</v>
      </c>
      <c r="E1036" s="11">
        <v>9.7166666666666686</v>
      </c>
      <c r="F1036" s="11">
        <v>201910</v>
      </c>
    </row>
    <row r="1037" spans="1:6">
      <c r="A1037" s="11" t="s">
        <v>1232</v>
      </c>
      <c r="B1037" s="11">
        <v>37</v>
      </c>
      <c r="C1037" s="11" t="s">
        <v>185</v>
      </c>
      <c r="D1037" s="11" t="s">
        <v>198</v>
      </c>
      <c r="E1037" s="11">
        <v>26.583333333333336</v>
      </c>
      <c r="F1037" s="11">
        <v>201911</v>
      </c>
    </row>
    <row r="1038" spans="1:6">
      <c r="A1038" s="11" t="s">
        <v>767</v>
      </c>
      <c r="B1038" s="11">
        <v>37</v>
      </c>
      <c r="C1038" s="11" t="s">
        <v>175</v>
      </c>
      <c r="D1038" s="11" t="s">
        <v>206</v>
      </c>
      <c r="E1038" s="11">
        <v>39.826666666666668</v>
      </c>
      <c r="F1038" s="11">
        <v>201911</v>
      </c>
    </row>
    <row r="1039" spans="1:6">
      <c r="A1039" s="11" t="s">
        <v>488</v>
      </c>
      <c r="B1039" s="11">
        <v>37</v>
      </c>
      <c r="C1039" s="11" t="s">
        <v>175</v>
      </c>
      <c r="D1039" s="11" t="s">
        <v>177</v>
      </c>
      <c r="E1039" s="11">
        <v>50.75</v>
      </c>
      <c r="F1039" s="11">
        <v>201911</v>
      </c>
    </row>
    <row r="1040" spans="1:6">
      <c r="A1040" s="11" t="s">
        <v>951</v>
      </c>
      <c r="B1040" s="11">
        <v>37</v>
      </c>
      <c r="C1040" s="11" t="s">
        <v>198</v>
      </c>
      <c r="D1040" s="11" t="s">
        <v>918</v>
      </c>
      <c r="E1040" s="11">
        <v>16.5</v>
      </c>
      <c r="F1040" s="11">
        <v>201911</v>
      </c>
    </row>
    <row r="1041" spans="1:6">
      <c r="A1041" s="11" t="s">
        <v>786</v>
      </c>
      <c r="B1041" s="11">
        <v>37</v>
      </c>
      <c r="C1041" s="11" t="s">
        <v>198</v>
      </c>
      <c r="D1041" s="11" t="s">
        <v>185</v>
      </c>
      <c r="E1041" s="11">
        <v>1.7999999999999989</v>
      </c>
      <c r="F1041" s="11">
        <v>201911</v>
      </c>
    </row>
    <row r="1042" spans="1:6">
      <c r="A1042" s="11" t="s">
        <v>598</v>
      </c>
      <c r="B1042" s="11">
        <v>37</v>
      </c>
      <c r="C1042" s="11" t="s">
        <v>203</v>
      </c>
      <c r="D1042" s="11" t="s">
        <v>198</v>
      </c>
      <c r="E1042" s="11">
        <v>32.5</v>
      </c>
      <c r="F1042" s="11">
        <v>201911</v>
      </c>
    </row>
    <row r="1043" spans="1:6">
      <c r="A1043" s="11" t="s">
        <v>956</v>
      </c>
      <c r="B1043" s="11">
        <v>37</v>
      </c>
      <c r="C1043" s="11" t="s">
        <v>185</v>
      </c>
      <c r="D1043" s="11" t="s">
        <v>198</v>
      </c>
      <c r="E1043" s="11">
        <v>1.0499999999999989</v>
      </c>
      <c r="F1043" s="11">
        <v>201911</v>
      </c>
    </row>
    <row r="1044" spans="1:6">
      <c r="A1044" s="11" t="s">
        <v>508</v>
      </c>
      <c r="B1044" s="11">
        <v>37</v>
      </c>
      <c r="C1044" s="11" t="s">
        <v>198</v>
      </c>
      <c r="D1044" s="11" t="s">
        <v>203</v>
      </c>
      <c r="E1044" s="11">
        <v>43.25</v>
      </c>
      <c r="F1044" s="11">
        <v>201911</v>
      </c>
    </row>
    <row r="1045" spans="1:6">
      <c r="A1045" s="11" t="s">
        <v>897</v>
      </c>
      <c r="B1045" s="11">
        <v>37</v>
      </c>
      <c r="C1045" s="11" t="s">
        <v>185</v>
      </c>
      <c r="D1045" s="11" t="s">
        <v>198</v>
      </c>
      <c r="E1045" s="11">
        <v>2.899999999999999</v>
      </c>
      <c r="F1045" s="11">
        <v>201911</v>
      </c>
    </row>
    <row r="1046" spans="1:6">
      <c r="A1046" s="11" t="s">
        <v>915</v>
      </c>
      <c r="B1046" s="11">
        <v>37</v>
      </c>
      <c r="C1046" s="11" t="s">
        <v>185</v>
      </c>
      <c r="D1046" s="11" t="s">
        <v>198</v>
      </c>
      <c r="E1046" s="11">
        <v>10.366666666666664</v>
      </c>
      <c r="F1046" s="11">
        <v>201911</v>
      </c>
    </row>
    <row r="1047" spans="1:6">
      <c r="A1047" s="11" t="s">
        <v>1020</v>
      </c>
      <c r="B1047" s="11">
        <v>37</v>
      </c>
      <c r="C1047" s="11" t="s">
        <v>203</v>
      </c>
      <c r="D1047" s="11" t="s">
        <v>185</v>
      </c>
      <c r="E1047" s="11">
        <v>36.85</v>
      </c>
      <c r="F1047" s="11">
        <v>201911</v>
      </c>
    </row>
    <row r="1048" spans="1:6">
      <c r="A1048" s="11" t="s">
        <v>1020</v>
      </c>
      <c r="B1048" s="11">
        <v>37</v>
      </c>
      <c r="C1048" s="11" t="s">
        <v>203</v>
      </c>
      <c r="D1048" s="11" t="s">
        <v>198</v>
      </c>
      <c r="E1048" s="11">
        <v>6.6499999999999968</v>
      </c>
      <c r="F1048" s="11">
        <v>201911</v>
      </c>
    </row>
    <row r="1049" spans="1:6">
      <c r="A1049" s="11" t="s">
        <v>470</v>
      </c>
      <c r="B1049" s="11">
        <v>37</v>
      </c>
      <c r="C1049" s="11" t="s">
        <v>185</v>
      </c>
      <c r="D1049" s="11" t="s">
        <v>198</v>
      </c>
      <c r="E1049" s="11">
        <v>4.25</v>
      </c>
      <c r="F1049" s="11">
        <v>201911</v>
      </c>
    </row>
    <row r="1050" spans="1:6">
      <c r="A1050" s="11" t="s">
        <v>454</v>
      </c>
      <c r="B1050" s="11">
        <v>37</v>
      </c>
      <c r="C1050" s="11" t="s">
        <v>198</v>
      </c>
      <c r="D1050" s="11" t="s">
        <v>185</v>
      </c>
      <c r="E1050" s="11">
        <v>45.18</v>
      </c>
      <c r="F1050" s="11">
        <v>201911</v>
      </c>
    </row>
    <row r="1051" spans="1:6">
      <c r="A1051" s="11" t="s">
        <v>477</v>
      </c>
      <c r="B1051" s="11">
        <v>37</v>
      </c>
      <c r="C1051" s="11" t="s">
        <v>198</v>
      </c>
      <c r="D1051" s="11" t="s">
        <v>206</v>
      </c>
      <c r="E1051" s="11">
        <v>42.75</v>
      </c>
      <c r="F1051" s="11">
        <v>201911</v>
      </c>
    </row>
    <row r="1052" spans="1:6">
      <c r="A1052" s="11" t="s">
        <v>787</v>
      </c>
      <c r="B1052" s="11">
        <v>37</v>
      </c>
      <c r="C1052" s="11" t="s">
        <v>185</v>
      </c>
      <c r="D1052" s="11" t="s">
        <v>198</v>
      </c>
      <c r="E1052" s="11">
        <v>30.833333333333332</v>
      </c>
      <c r="F1052" s="11">
        <v>201911</v>
      </c>
    </row>
    <row r="1053" spans="1:6">
      <c r="A1053" s="11" t="s">
        <v>846</v>
      </c>
      <c r="B1053" s="11">
        <v>37</v>
      </c>
      <c r="C1053" s="11" t="s">
        <v>198</v>
      </c>
      <c r="D1053" s="11" t="s">
        <v>185</v>
      </c>
      <c r="E1053" s="11">
        <v>34.633333333333333</v>
      </c>
      <c r="F1053" s="11">
        <v>201911</v>
      </c>
    </row>
    <row r="1054" spans="1:6">
      <c r="A1054" s="11" t="s">
        <v>783</v>
      </c>
      <c r="B1054" s="11">
        <v>37</v>
      </c>
      <c r="C1054" s="11" t="s">
        <v>198</v>
      </c>
      <c r="D1054" s="11" t="s">
        <v>177</v>
      </c>
      <c r="E1054" s="11">
        <v>22</v>
      </c>
      <c r="F1054" s="11">
        <v>201911</v>
      </c>
    </row>
    <row r="1055" spans="1:6">
      <c r="A1055" s="11" t="s">
        <v>503</v>
      </c>
      <c r="B1055" s="11">
        <v>37</v>
      </c>
      <c r="C1055" s="11" t="s">
        <v>185</v>
      </c>
      <c r="D1055" s="11" t="s">
        <v>177</v>
      </c>
      <c r="E1055" s="11">
        <v>20.766666666666666</v>
      </c>
      <c r="F1055" s="11">
        <v>201911</v>
      </c>
    </row>
    <row r="1056" spans="1:6">
      <c r="A1056" s="11" t="s">
        <v>503</v>
      </c>
      <c r="B1056" s="11">
        <v>37</v>
      </c>
      <c r="C1056" s="11" t="s">
        <v>185</v>
      </c>
      <c r="D1056" s="11" t="s">
        <v>198</v>
      </c>
      <c r="E1056" s="11">
        <v>1.3000000000000007</v>
      </c>
      <c r="F1056" s="11">
        <v>201911</v>
      </c>
    </row>
    <row r="1057" spans="1:6">
      <c r="A1057" s="11" t="s">
        <v>451</v>
      </c>
      <c r="B1057" s="11">
        <v>37</v>
      </c>
      <c r="C1057" s="11" t="s">
        <v>185</v>
      </c>
      <c r="D1057" s="11" t="s">
        <v>177</v>
      </c>
      <c r="E1057" s="11">
        <v>10.016666666666666</v>
      </c>
      <c r="F1057" s="11">
        <v>201911</v>
      </c>
    </row>
    <row r="1058" spans="1:6">
      <c r="A1058" s="11" t="s">
        <v>1232</v>
      </c>
      <c r="B1058" s="11">
        <v>38</v>
      </c>
      <c r="C1058" s="11" t="s">
        <v>185</v>
      </c>
      <c r="D1058" s="11" t="s">
        <v>177</v>
      </c>
      <c r="E1058" s="11">
        <v>6.5833333333333321</v>
      </c>
      <c r="F1058" s="11">
        <v>201911</v>
      </c>
    </row>
    <row r="1059" spans="1:6">
      <c r="A1059" s="11" t="s">
        <v>1232</v>
      </c>
      <c r="B1059" s="11">
        <v>38</v>
      </c>
      <c r="C1059" s="11" t="s">
        <v>185</v>
      </c>
      <c r="D1059" s="11" t="s">
        <v>198</v>
      </c>
      <c r="E1059" s="11">
        <v>7.0000000000000009</v>
      </c>
      <c r="F1059" s="11">
        <v>201911</v>
      </c>
    </row>
    <row r="1060" spans="1:6">
      <c r="A1060" s="11" t="s">
        <v>726</v>
      </c>
      <c r="B1060" s="11">
        <v>38</v>
      </c>
      <c r="C1060" s="11" t="s">
        <v>175</v>
      </c>
      <c r="D1060" s="11" t="s">
        <v>185</v>
      </c>
      <c r="E1060" s="11">
        <v>14</v>
      </c>
      <c r="F1060" s="11">
        <v>201911</v>
      </c>
    </row>
    <row r="1061" spans="1:6">
      <c r="A1061" s="11" t="s">
        <v>726</v>
      </c>
      <c r="B1061" s="11">
        <v>38</v>
      </c>
      <c r="C1061" s="11" t="s">
        <v>175</v>
      </c>
      <c r="D1061" s="11" t="s">
        <v>177</v>
      </c>
      <c r="E1061" s="11">
        <v>7.0000000000000018</v>
      </c>
      <c r="F1061" s="11">
        <v>201911</v>
      </c>
    </row>
    <row r="1062" spans="1:6">
      <c r="A1062" s="11" t="s">
        <v>726</v>
      </c>
      <c r="B1062" s="11">
        <v>38</v>
      </c>
      <c r="C1062" s="11" t="s">
        <v>175</v>
      </c>
      <c r="D1062" s="11" t="s">
        <v>198</v>
      </c>
      <c r="E1062" s="11">
        <v>15.499999999999996</v>
      </c>
      <c r="F1062" s="11">
        <v>201911</v>
      </c>
    </row>
    <row r="1063" spans="1:6">
      <c r="A1063" s="11" t="s">
        <v>726</v>
      </c>
      <c r="B1063" s="11">
        <v>38</v>
      </c>
      <c r="C1063" s="11" t="s">
        <v>175</v>
      </c>
      <c r="D1063" s="11" t="s">
        <v>918</v>
      </c>
      <c r="E1063" s="11">
        <v>7.4999999999999991</v>
      </c>
      <c r="F1063" s="11">
        <v>201911</v>
      </c>
    </row>
    <row r="1064" spans="1:6">
      <c r="A1064" s="11" t="s">
        <v>488</v>
      </c>
      <c r="B1064" s="11">
        <v>38</v>
      </c>
      <c r="C1064" s="11" t="s">
        <v>175</v>
      </c>
      <c r="D1064" s="11" t="s">
        <v>177</v>
      </c>
      <c r="E1064" s="11">
        <v>51</v>
      </c>
      <c r="F1064" s="11">
        <v>201911</v>
      </c>
    </row>
    <row r="1065" spans="1:6">
      <c r="A1065" s="11" t="s">
        <v>951</v>
      </c>
      <c r="B1065" s="11">
        <v>38</v>
      </c>
      <c r="C1065" s="11" t="s">
        <v>198</v>
      </c>
      <c r="D1065" s="11" t="s">
        <v>206</v>
      </c>
      <c r="E1065" s="11">
        <v>2.0000000000000009</v>
      </c>
      <c r="F1065" s="11">
        <v>201911</v>
      </c>
    </row>
    <row r="1066" spans="1:6">
      <c r="A1066" s="11" t="s">
        <v>951</v>
      </c>
      <c r="B1066" s="11">
        <v>38</v>
      </c>
      <c r="C1066" s="11" t="s">
        <v>198</v>
      </c>
      <c r="D1066" s="11" t="s">
        <v>918</v>
      </c>
      <c r="E1066" s="11">
        <v>12.000000000000002</v>
      </c>
      <c r="F1066" s="11">
        <v>201911</v>
      </c>
    </row>
    <row r="1067" spans="1:6">
      <c r="A1067" s="11" t="s">
        <v>788</v>
      </c>
      <c r="B1067" s="11">
        <v>38</v>
      </c>
      <c r="C1067" s="11" t="s">
        <v>185</v>
      </c>
      <c r="D1067" s="11" t="s">
        <v>198</v>
      </c>
      <c r="E1067" s="11">
        <v>1.6166666666666663</v>
      </c>
      <c r="F1067" s="11">
        <v>201911</v>
      </c>
    </row>
    <row r="1068" spans="1:6">
      <c r="A1068" s="11" t="s">
        <v>598</v>
      </c>
      <c r="B1068" s="11">
        <v>38</v>
      </c>
      <c r="C1068" s="11" t="s">
        <v>203</v>
      </c>
      <c r="D1068" s="11" t="s">
        <v>198</v>
      </c>
      <c r="E1068" s="11">
        <v>37</v>
      </c>
      <c r="F1068" s="11">
        <v>201911</v>
      </c>
    </row>
    <row r="1069" spans="1:6">
      <c r="A1069" s="11" t="s">
        <v>508</v>
      </c>
      <c r="B1069" s="11">
        <v>38</v>
      </c>
      <c r="C1069" s="11" t="s">
        <v>198</v>
      </c>
      <c r="D1069" s="11" t="s">
        <v>203</v>
      </c>
      <c r="E1069" s="11">
        <v>43.5</v>
      </c>
      <c r="F1069" s="11">
        <v>201911</v>
      </c>
    </row>
    <row r="1070" spans="1:6">
      <c r="A1070" s="11" t="s">
        <v>897</v>
      </c>
      <c r="B1070" s="11">
        <v>38</v>
      </c>
      <c r="C1070" s="11" t="s">
        <v>185</v>
      </c>
      <c r="D1070" s="11" t="s">
        <v>198</v>
      </c>
      <c r="E1070" s="11">
        <v>5.0499999999999972</v>
      </c>
      <c r="F1070" s="11">
        <v>201911</v>
      </c>
    </row>
    <row r="1071" spans="1:6">
      <c r="A1071" s="11" t="s">
        <v>915</v>
      </c>
      <c r="B1071" s="11">
        <v>38</v>
      </c>
      <c r="C1071" s="11" t="s">
        <v>185</v>
      </c>
      <c r="D1071" s="11" t="s">
        <v>198</v>
      </c>
      <c r="E1071" s="11">
        <v>5.8</v>
      </c>
      <c r="F1071" s="11">
        <v>201911</v>
      </c>
    </row>
    <row r="1072" spans="1:6">
      <c r="A1072" s="11" t="s">
        <v>1020</v>
      </c>
      <c r="B1072" s="11">
        <v>38</v>
      </c>
      <c r="C1072" s="11" t="s">
        <v>203</v>
      </c>
      <c r="D1072" s="11" t="s">
        <v>185</v>
      </c>
      <c r="E1072" s="11">
        <v>26.31666666666667</v>
      </c>
      <c r="F1072" s="11">
        <v>201911</v>
      </c>
    </row>
    <row r="1073" spans="1:6">
      <c r="A1073" s="11" t="s">
        <v>1020</v>
      </c>
      <c r="B1073" s="11">
        <v>38</v>
      </c>
      <c r="C1073" s="11" t="s">
        <v>203</v>
      </c>
      <c r="D1073" s="11" t="s">
        <v>198</v>
      </c>
      <c r="E1073" s="11">
        <v>14.099999999999998</v>
      </c>
      <c r="F1073" s="11">
        <v>201911</v>
      </c>
    </row>
    <row r="1074" spans="1:6">
      <c r="A1074" s="11" t="s">
        <v>470</v>
      </c>
      <c r="B1074" s="11">
        <v>38</v>
      </c>
      <c r="C1074" s="11" t="s">
        <v>185</v>
      </c>
      <c r="D1074" s="11" t="s">
        <v>198</v>
      </c>
      <c r="E1074" s="11">
        <v>3.9333333333333327</v>
      </c>
      <c r="F1074" s="11">
        <v>201911</v>
      </c>
    </row>
    <row r="1075" spans="1:6">
      <c r="A1075" s="11" t="s">
        <v>454</v>
      </c>
      <c r="B1075" s="11">
        <v>38</v>
      </c>
      <c r="C1075" s="11" t="s">
        <v>198</v>
      </c>
      <c r="D1075" s="11" t="s">
        <v>185</v>
      </c>
      <c r="E1075" s="11">
        <v>51.17</v>
      </c>
      <c r="F1075" s="11">
        <v>201911</v>
      </c>
    </row>
    <row r="1076" spans="1:6">
      <c r="A1076" s="11" t="s">
        <v>477</v>
      </c>
      <c r="B1076" s="11">
        <v>38</v>
      </c>
      <c r="C1076" s="11" t="s">
        <v>198</v>
      </c>
      <c r="D1076" s="11" t="s">
        <v>206</v>
      </c>
      <c r="E1076" s="11">
        <v>46.5</v>
      </c>
      <c r="F1076" s="11">
        <v>201911</v>
      </c>
    </row>
    <row r="1077" spans="1:6">
      <c r="A1077" s="11" t="s">
        <v>787</v>
      </c>
      <c r="B1077" s="11">
        <v>38</v>
      </c>
      <c r="C1077" s="11" t="s">
        <v>185</v>
      </c>
      <c r="D1077" s="11" t="s">
        <v>182</v>
      </c>
      <c r="E1077" s="11">
        <v>1.9999999999999996</v>
      </c>
      <c r="F1077" s="11">
        <v>201911</v>
      </c>
    </row>
    <row r="1078" spans="1:6">
      <c r="A1078" s="11" t="s">
        <v>787</v>
      </c>
      <c r="B1078" s="11">
        <v>38</v>
      </c>
      <c r="C1078" s="11" t="s">
        <v>185</v>
      </c>
      <c r="D1078" s="11" t="s">
        <v>198</v>
      </c>
      <c r="E1078" s="11">
        <v>21.333333333333332</v>
      </c>
      <c r="F1078" s="11">
        <v>201911</v>
      </c>
    </row>
    <row r="1079" spans="1:6">
      <c r="A1079" s="11" t="s">
        <v>783</v>
      </c>
      <c r="B1079" s="11">
        <v>38</v>
      </c>
      <c r="C1079" s="11" t="s">
        <v>198</v>
      </c>
      <c r="D1079" s="11" t="s">
        <v>148</v>
      </c>
      <c r="E1079" s="11">
        <v>9.5</v>
      </c>
      <c r="F1079" s="11">
        <v>201911</v>
      </c>
    </row>
    <row r="1080" spans="1:6">
      <c r="A1080" s="11" t="s">
        <v>1021</v>
      </c>
      <c r="B1080" s="11">
        <v>38</v>
      </c>
      <c r="C1080" s="11" t="s">
        <v>185</v>
      </c>
      <c r="D1080" s="11" t="s">
        <v>198</v>
      </c>
      <c r="E1080" s="11">
        <v>1.1000000000000001</v>
      </c>
      <c r="F1080" s="11">
        <v>201911</v>
      </c>
    </row>
    <row r="1081" spans="1:6">
      <c r="A1081" s="11" t="s">
        <v>1232</v>
      </c>
      <c r="B1081" s="11">
        <v>39</v>
      </c>
      <c r="C1081" s="11" t="s">
        <v>185</v>
      </c>
      <c r="D1081" s="11" t="s">
        <v>177</v>
      </c>
      <c r="E1081" s="11">
        <v>18.649999999999999</v>
      </c>
      <c r="F1081" s="11">
        <v>201911</v>
      </c>
    </row>
    <row r="1082" spans="1:6">
      <c r="A1082" s="11" t="s">
        <v>708</v>
      </c>
      <c r="B1082" s="11">
        <v>39</v>
      </c>
      <c r="C1082" s="11" t="s">
        <v>185</v>
      </c>
      <c r="D1082" s="11" t="s">
        <v>198</v>
      </c>
      <c r="E1082" s="11">
        <v>7.8666666666666654</v>
      </c>
      <c r="F1082" s="11">
        <v>201911</v>
      </c>
    </row>
    <row r="1083" spans="1:6">
      <c r="A1083" s="11" t="s">
        <v>708</v>
      </c>
      <c r="B1083" s="11">
        <v>39</v>
      </c>
      <c r="C1083" s="11" t="s">
        <v>185</v>
      </c>
      <c r="D1083" s="11" t="s">
        <v>203</v>
      </c>
      <c r="E1083" s="11">
        <v>3.8499999999999996</v>
      </c>
      <c r="F1083" s="11">
        <v>201911</v>
      </c>
    </row>
    <row r="1084" spans="1:6">
      <c r="A1084" s="11" t="s">
        <v>726</v>
      </c>
      <c r="B1084" s="11">
        <v>39</v>
      </c>
      <c r="C1084" s="11" t="s">
        <v>175</v>
      </c>
      <c r="D1084" s="11" t="s">
        <v>185</v>
      </c>
      <c r="E1084" s="11">
        <v>6</v>
      </c>
      <c r="F1084" s="11">
        <v>201911</v>
      </c>
    </row>
    <row r="1085" spans="1:6">
      <c r="A1085" s="11" t="s">
        <v>726</v>
      </c>
      <c r="B1085" s="11">
        <v>39</v>
      </c>
      <c r="C1085" s="11" t="s">
        <v>175</v>
      </c>
      <c r="D1085" s="11" t="s">
        <v>177</v>
      </c>
      <c r="E1085" s="11">
        <v>9.9999999999999964</v>
      </c>
      <c r="F1085" s="11">
        <v>201911</v>
      </c>
    </row>
    <row r="1086" spans="1:6">
      <c r="A1086" s="11" t="s">
        <v>726</v>
      </c>
      <c r="B1086" s="11">
        <v>39</v>
      </c>
      <c r="C1086" s="11" t="s">
        <v>175</v>
      </c>
      <c r="D1086" s="11" t="s">
        <v>198</v>
      </c>
      <c r="E1086" s="11">
        <v>18</v>
      </c>
      <c r="F1086" s="11">
        <v>201911</v>
      </c>
    </row>
    <row r="1087" spans="1:6">
      <c r="A1087" s="11" t="s">
        <v>726</v>
      </c>
      <c r="B1087" s="11">
        <v>39</v>
      </c>
      <c r="C1087" s="11" t="s">
        <v>175</v>
      </c>
      <c r="D1087" s="11" t="s">
        <v>918</v>
      </c>
      <c r="E1087" s="11">
        <v>1.9999999999999996</v>
      </c>
      <c r="F1087" s="11">
        <v>201911</v>
      </c>
    </row>
    <row r="1088" spans="1:6">
      <c r="A1088" s="11" t="s">
        <v>767</v>
      </c>
      <c r="B1088" s="11">
        <v>39</v>
      </c>
      <c r="C1088" s="11" t="s">
        <v>175</v>
      </c>
      <c r="D1088" s="11" t="s">
        <v>206</v>
      </c>
      <c r="E1088" s="11">
        <v>48.583333333333343</v>
      </c>
      <c r="F1088" s="11">
        <v>201911</v>
      </c>
    </row>
    <row r="1089" spans="1:6">
      <c r="A1089" s="11" t="s">
        <v>453</v>
      </c>
      <c r="B1089" s="11">
        <v>39</v>
      </c>
      <c r="C1089" s="11" t="s">
        <v>175</v>
      </c>
      <c r="D1089" s="11" t="s">
        <v>177</v>
      </c>
      <c r="E1089" s="11">
        <v>17.75</v>
      </c>
      <c r="F1089" s="11">
        <v>201911</v>
      </c>
    </row>
    <row r="1090" spans="1:6">
      <c r="A1090" s="11" t="s">
        <v>453</v>
      </c>
      <c r="B1090" s="11">
        <v>39</v>
      </c>
      <c r="C1090" s="11" t="s">
        <v>175</v>
      </c>
      <c r="D1090" s="11" t="s">
        <v>198</v>
      </c>
      <c r="E1090" s="11">
        <v>14.999999999999998</v>
      </c>
      <c r="F1090" s="11">
        <v>201911</v>
      </c>
    </row>
    <row r="1091" spans="1:6">
      <c r="A1091" s="11" t="s">
        <v>488</v>
      </c>
      <c r="B1091" s="11">
        <v>39</v>
      </c>
      <c r="C1091" s="11" t="s">
        <v>175</v>
      </c>
      <c r="D1091" s="11" t="s">
        <v>177</v>
      </c>
      <c r="E1091" s="11">
        <v>51</v>
      </c>
      <c r="F1091" s="11">
        <v>201911</v>
      </c>
    </row>
    <row r="1092" spans="1:6">
      <c r="A1092" s="11" t="s">
        <v>951</v>
      </c>
      <c r="B1092" s="11">
        <v>39</v>
      </c>
      <c r="C1092" s="11" t="s">
        <v>198</v>
      </c>
      <c r="D1092" s="11" t="s">
        <v>918</v>
      </c>
      <c r="E1092" s="11">
        <v>10.499999999999998</v>
      </c>
      <c r="F1092" s="11">
        <v>201911</v>
      </c>
    </row>
    <row r="1093" spans="1:6">
      <c r="A1093" s="11" t="s">
        <v>788</v>
      </c>
      <c r="B1093" s="11">
        <v>39</v>
      </c>
      <c r="C1093" s="11" t="s">
        <v>185</v>
      </c>
      <c r="D1093" s="11" t="s">
        <v>198</v>
      </c>
      <c r="E1093" s="11">
        <v>3.3333333333333335</v>
      </c>
      <c r="F1093" s="11">
        <v>201911</v>
      </c>
    </row>
    <row r="1094" spans="1:6">
      <c r="A1094" s="11" t="s">
        <v>598</v>
      </c>
      <c r="B1094" s="11">
        <v>39</v>
      </c>
      <c r="C1094" s="11" t="s">
        <v>203</v>
      </c>
      <c r="D1094" s="11" t="s">
        <v>198</v>
      </c>
      <c r="E1094" s="11">
        <v>32.5</v>
      </c>
      <c r="F1094" s="11">
        <v>201911</v>
      </c>
    </row>
    <row r="1095" spans="1:6">
      <c r="A1095" s="11" t="s">
        <v>769</v>
      </c>
      <c r="B1095" s="11">
        <v>39</v>
      </c>
      <c r="C1095" s="11" t="s">
        <v>185</v>
      </c>
      <c r="D1095" s="11" t="s">
        <v>206</v>
      </c>
      <c r="E1095" s="11">
        <v>0.33333333333333481</v>
      </c>
      <c r="F1095" s="11">
        <v>201911</v>
      </c>
    </row>
    <row r="1096" spans="1:6">
      <c r="A1096" s="11" t="s">
        <v>917</v>
      </c>
      <c r="B1096" s="11">
        <v>39</v>
      </c>
      <c r="C1096" s="11" t="s">
        <v>203</v>
      </c>
      <c r="D1096" s="11" t="s">
        <v>185</v>
      </c>
      <c r="E1096" s="11">
        <v>45.846666666666671</v>
      </c>
      <c r="F1096" s="11">
        <v>201911</v>
      </c>
    </row>
    <row r="1097" spans="1:6">
      <c r="A1097" s="11" t="s">
        <v>508</v>
      </c>
      <c r="B1097" s="11">
        <v>39</v>
      </c>
      <c r="C1097" s="11" t="s">
        <v>198</v>
      </c>
      <c r="D1097" s="11" t="s">
        <v>203</v>
      </c>
      <c r="E1097" s="11">
        <v>45.25</v>
      </c>
      <c r="F1097" s="11">
        <v>201911</v>
      </c>
    </row>
    <row r="1098" spans="1:6">
      <c r="A1098" s="11" t="s">
        <v>771</v>
      </c>
      <c r="B1098" s="11">
        <v>39</v>
      </c>
      <c r="C1098" s="11" t="s">
        <v>185</v>
      </c>
      <c r="D1098" s="11" t="s">
        <v>198</v>
      </c>
      <c r="E1098" s="11">
        <v>4.9166666666666661</v>
      </c>
      <c r="F1098" s="11">
        <v>201911</v>
      </c>
    </row>
    <row r="1099" spans="1:6">
      <c r="A1099" s="11" t="s">
        <v>897</v>
      </c>
      <c r="B1099" s="11">
        <v>39</v>
      </c>
      <c r="C1099" s="11" t="s">
        <v>185</v>
      </c>
      <c r="D1099" s="11" t="s">
        <v>198</v>
      </c>
      <c r="E1099" s="11">
        <v>3.2499999999999991</v>
      </c>
      <c r="F1099" s="11">
        <v>201911</v>
      </c>
    </row>
    <row r="1100" spans="1:6">
      <c r="A1100" s="11" t="s">
        <v>915</v>
      </c>
      <c r="B1100" s="11">
        <v>39</v>
      </c>
      <c r="C1100" s="11" t="s">
        <v>185</v>
      </c>
      <c r="D1100" s="11" t="s">
        <v>198</v>
      </c>
      <c r="E1100" s="11">
        <v>8.7333333333333307</v>
      </c>
      <c r="F1100" s="11">
        <v>201911</v>
      </c>
    </row>
    <row r="1101" spans="1:6">
      <c r="A1101" s="11" t="s">
        <v>1020</v>
      </c>
      <c r="B1101" s="11">
        <v>39</v>
      </c>
      <c r="C1101" s="11" t="s">
        <v>203</v>
      </c>
      <c r="D1101" s="11" t="s">
        <v>185</v>
      </c>
      <c r="E1101" s="11">
        <v>33.150000000000006</v>
      </c>
      <c r="F1101" s="11">
        <v>201911</v>
      </c>
    </row>
    <row r="1102" spans="1:6">
      <c r="A1102" s="11" t="s">
        <v>1020</v>
      </c>
      <c r="B1102" s="11">
        <v>39</v>
      </c>
      <c r="C1102" s="11" t="s">
        <v>203</v>
      </c>
      <c r="D1102" s="11" t="s">
        <v>198</v>
      </c>
      <c r="E1102" s="11">
        <v>6.6166666666666654</v>
      </c>
      <c r="F1102" s="11">
        <v>201911</v>
      </c>
    </row>
    <row r="1103" spans="1:6">
      <c r="A1103" s="11" t="s">
        <v>468</v>
      </c>
      <c r="B1103" s="11">
        <v>39</v>
      </c>
      <c r="C1103" s="11" t="s">
        <v>185</v>
      </c>
      <c r="D1103" s="11" t="s">
        <v>198</v>
      </c>
      <c r="E1103" s="11">
        <v>2.5666666666666669</v>
      </c>
      <c r="F1103" s="11">
        <v>201911</v>
      </c>
    </row>
    <row r="1104" spans="1:6">
      <c r="A1104" s="11" t="s">
        <v>454</v>
      </c>
      <c r="B1104" s="11">
        <v>39</v>
      </c>
      <c r="C1104" s="11" t="s">
        <v>198</v>
      </c>
      <c r="D1104" s="11" t="s">
        <v>185</v>
      </c>
      <c r="E1104" s="11">
        <v>50.416666666666671</v>
      </c>
      <c r="F1104" s="11">
        <v>201911</v>
      </c>
    </row>
    <row r="1105" spans="1:6">
      <c r="A1105" s="11" t="s">
        <v>787</v>
      </c>
      <c r="B1105" s="11">
        <v>39</v>
      </c>
      <c r="C1105" s="11" t="s">
        <v>185</v>
      </c>
      <c r="D1105" s="11" t="s">
        <v>198</v>
      </c>
      <c r="E1105" s="11">
        <v>23</v>
      </c>
      <c r="F1105" s="11">
        <v>201911</v>
      </c>
    </row>
    <row r="1106" spans="1:6">
      <c r="A1106" s="11" t="s">
        <v>846</v>
      </c>
      <c r="B1106" s="11">
        <v>39</v>
      </c>
      <c r="C1106" s="11" t="s">
        <v>198</v>
      </c>
      <c r="D1106" s="11" t="s">
        <v>185</v>
      </c>
      <c r="E1106" s="11">
        <v>31.8</v>
      </c>
      <c r="F1106" s="11">
        <v>201911</v>
      </c>
    </row>
    <row r="1107" spans="1:6">
      <c r="A1107" s="11" t="s">
        <v>464</v>
      </c>
      <c r="B1107" s="11">
        <v>39</v>
      </c>
      <c r="C1107" s="11" t="s">
        <v>198</v>
      </c>
      <c r="D1107" s="11" t="s">
        <v>177</v>
      </c>
      <c r="E1107" s="11">
        <v>45.95</v>
      </c>
      <c r="F1107" s="11">
        <v>201911</v>
      </c>
    </row>
    <row r="1108" spans="1:6">
      <c r="A1108" s="11" t="s">
        <v>1220</v>
      </c>
      <c r="B1108" s="11">
        <v>39</v>
      </c>
      <c r="C1108" s="11" t="s">
        <v>198</v>
      </c>
      <c r="D1108" s="11" t="s">
        <v>177</v>
      </c>
      <c r="E1108" s="11">
        <v>37.999999999999993</v>
      </c>
      <c r="F1108" s="11">
        <v>201911</v>
      </c>
    </row>
    <row r="1109" spans="1:6">
      <c r="A1109" s="11" t="s">
        <v>783</v>
      </c>
      <c r="B1109" s="11">
        <v>39</v>
      </c>
      <c r="C1109" s="11" t="s">
        <v>198</v>
      </c>
      <c r="D1109" s="11" t="s">
        <v>177</v>
      </c>
      <c r="E1109" s="11">
        <v>44.583333333333336</v>
      </c>
      <c r="F1109" s="11">
        <v>201911</v>
      </c>
    </row>
    <row r="1110" spans="1:6">
      <c r="A1110" s="11" t="s">
        <v>1201</v>
      </c>
      <c r="B1110" s="11">
        <v>39</v>
      </c>
      <c r="C1110" s="11" t="s">
        <v>185</v>
      </c>
      <c r="D1110" s="11" t="s">
        <v>177</v>
      </c>
      <c r="E1110" s="11">
        <v>29.483333333333327</v>
      </c>
      <c r="F1110" s="11">
        <v>201911</v>
      </c>
    </row>
    <row r="1111" spans="1:6">
      <c r="A1111" s="11" t="s">
        <v>913</v>
      </c>
      <c r="B1111" s="11">
        <v>39</v>
      </c>
      <c r="C1111" s="11" t="s">
        <v>185</v>
      </c>
      <c r="D1111" s="11" t="s">
        <v>177</v>
      </c>
      <c r="E1111" s="11">
        <v>4.0499999999999989</v>
      </c>
      <c r="F1111" s="11">
        <v>201911</v>
      </c>
    </row>
    <row r="1112" spans="1:6">
      <c r="A1112" s="11" t="s">
        <v>913</v>
      </c>
      <c r="B1112" s="11">
        <v>39</v>
      </c>
      <c r="C1112" s="11" t="s">
        <v>185</v>
      </c>
      <c r="D1112" s="11" t="s">
        <v>198</v>
      </c>
      <c r="E1112" s="11">
        <v>3.2666666666666657</v>
      </c>
      <c r="F1112" s="11">
        <v>201911</v>
      </c>
    </row>
    <row r="1113" spans="1:6">
      <c r="A1113" s="11" t="s">
        <v>503</v>
      </c>
      <c r="B1113" s="11">
        <v>39</v>
      </c>
      <c r="C1113" s="11" t="s">
        <v>185</v>
      </c>
      <c r="D1113" s="11" t="s">
        <v>177</v>
      </c>
      <c r="E1113" s="11">
        <v>7.4333333333333336</v>
      </c>
      <c r="F1113" s="11">
        <v>201911</v>
      </c>
    </row>
    <row r="1114" spans="1:6">
      <c r="A1114" s="11" t="s">
        <v>503</v>
      </c>
      <c r="B1114" s="11">
        <v>39</v>
      </c>
      <c r="C1114" s="11" t="s">
        <v>185</v>
      </c>
      <c r="D1114" s="11" t="s">
        <v>198</v>
      </c>
      <c r="E1114" s="11">
        <v>10.166666666666668</v>
      </c>
      <c r="F1114" s="11">
        <v>201911</v>
      </c>
    </row>
    <row r="1115" spans="1:6">
      <c r="A1115" s="11" t="s">
        <v>451</v>
      </c>
      <c r="B1115" s="11">
        <v>39</v>
      </c>
      <c r="C1115" s="11" t="s">
        <v>185</v>
      </c>
      <c r="D1115" s="11" t="s">
        <v>177</v>
      </c>
      <c r="E1115" s="11">
        <v>3.8</v>
      </c>
      <c r="F1115" s="11">
        <v>201911</v>
      </c>
    </row>
    <row r="1116" spans="1:6">
      <c r="A1116" s="11" t="s">
        <v>1232</v>
      </c>
      <c r="B1116" s="11">
        <v>40</v>
      </c>
      <c r="C1116" s="11" t="s">
        <v>185</v>
      </c>
      <c r="D1116" s="11" t="s">
        <v>177</v>
      </c>
      <c r="E1116" s="11">
        <v>46.599999999999994</v>
      </c>
      <c r="F1116" s="11">
        <v>201911</v>
      </c>
    </row>
    <row r="1117" spans="1:6">
      <c r="A1117" s="11" t="s">
        <v>708</v>
      </c>
      <c r="B1117" s="11">
        <v>40</v>
      </c>
      <c r="C1117" s="11" t="s">
        <v>185</v>
      </c>
      <c r="D1117" s="11" t="s">
        <v>198</v>
      </c>
      <c r="E1117" s="11">
        <v>11.45</v>
      </c>
      <c r="F1117" s="11">
        <v>201911</v>
      </c>
    </row>
    <row r="1118" spans="1:6">
      <c r="A1118" s="11" t="s">
        <v>708</v>
      </c>
      <c r="B1118" s="11">
        <v>40</v>
      </c>
      <c r="C1118" s="11" t="s">
        <v>185</v>
      </c>
      <c r="D1118" s="11" t="s">
        <v>203</v>
      </c>
      <c r="E1118" s="11">
        <v>12.546666666666667</v>
      </c>
      <c r="F1118" s="11">
        <v>201911</v>
      </c>
    </row>
    <row r="1119" spans="1:6">
      <c r="A1119" s="11" t="s">
        <v>726</v>
      </c>
      <c r="B1119" s="11">
        <v>40</v>
      </c>
      <c r="C1119" s="11" t="s">
        <v>175</v>
      </c>
      <c r="D1119" s="11" t="s">
        <v>185</v>
      </c>
      <c r="E1119" s="11">
        <v>10.000000000000004</v>
      </c>
      <c r="F1119" s="11">
        <v>201911</v>
      </c>
    </row>
    <row r="1120" spans="1:6">
      <c r="A1120" s="11" t="s">
        <v>726</v>
      </c>
      <c r="B1120" s="11">
        <v>40</v>
      </c>
      <c r="C1120" s="11" t="s">
        <v>175</v>
      </c>
      <c r="D1120" s="11" t="s">
        <v>177</v>
      </c>
      <c r="E1120" s="11">
        <v>14.499999999999996</v>
      </c>
      <c r="F1120" s="11">
        <v>201911</v>
      </c>
    </row>
    <row r="1121" spans="1:6">
      <c r="A1121" s="11" t="s">
        <v>726</v>
      </c>
      <c r="B1121" s="11">
        <v>40</v>
      </c>
      <c r="C1121" s="11" t="s">
        <v>175</v>
      </c>
      <c r="D1121" s="11" t="s">
        <v>198</v>
      </c>
      <c r="E1121" s="11">
        <v>18.000000000000004</v>
      </c>
      <c r="F1121" s="11">
        <v>201911</v>
      </c>
    </row>
    <row r="1122" spans="1:6">
      <c r="A1122" s="11" t="s">
        <v>726</v>
      </c>
      <c r="B1122" s="11">
        <v>40</v>
      </c>
      <c r="C1122" s="11" t="s">
        <v>175</v>
      </c>
      <c r="D1122" s="11" t="s">
        <v>918</v>
      </c>
      <c r="E1122" s="11">
        <v>3.9999999999999978</v>
      </c>
      <c r="F1122" s="11">
        <v>201911</v>
      </c>
    </row>
    <row r="1123" spans="1:6">
      <c r="A1123" s="11" t="s">
        <v>458</v>
      </c>
      <c r="B1123" s="11">
        <v>40</v>
      </c>
      <c r="C1123" s="11" t="s">
        <v>185</v>
      </c>
      <c r="D1123" s="11" t="s">
        <v>182</v>
      </c>
      <c r="E1123" s="11">
        <v>11.249999999999998</v>
      </c>
      <c r="F1123" s="11">
        <v>201911</v>
      </c>
    </row>
    <row r="1124" spans="1:6">
      <c r="A1124" s="11" t="s">
        <v>458</v>
      </c>
      <c r="B1124" s="11">
        <v>40</v>
      </c>
      <c r="C1124" s="11" t="s">
        <v>185</v>
      </c>
      <c r="D1124" s="11" t="s">
        <v>198</v>
      </c>
      <c r="E1124" s="11">
        <v>4.5</v>
      </c>
      <c r="F1124" s="11">
        <v>201911</v>
      </c>
    </row>
    <row r="1125" spans="1:6">
      <c r="A1125" s="11" t="s">
        <v>458</v>
      </c>
      <c r="B1125" s="11">
        <v>40</v>
      </c>
      <c r="C1125" s="11" t="s">
        <v>185</v>
      </c>
      <c r="D1125" s="11" t="s">
        <v>206</v>
      </c>
      <c r="E1125" s="11">
        <v>3.75</v>
      </c>
      <c r="F1125" s="11">
        <v>201911</v>
      </c>
    </row>
    <row r="1126" spans="1:6">
      <c r="A1126" s="11" t="s">
        <v>767</v>
      </c>
      <c r="B1126" s="11">
        <v>40</v>
      </c>
      <c r="C1126" s="11" t="s">
        <v>175</v>
      </c>
      <c r="D1126" s="11" t="s">
        <v>206</v>
      </c>
      <c r="E1126" s="11">
        <v>37.743333333333332</v>
      </c>
      <c r="F1126" s="11">
        <v>201911</v>
      </c>
    </row>
    <row r="1127" spans="1:6">
      <c r="A1127" s="11" t="s">
        <v>453</v>
      </c>
      <c r="B1127" s="11">
        <v>40</v>
      </c>
      <c r="C1127" s="11" t="s">
        <v>175</v>
      </c>
      <c r="D1127" s="11" t="s">
        <v>177</v>
      </c>
      <c r="E1127" s="11">
        <v>17</v>
      </c>
      <c r="F1127" s="11">
        <v>201911</v>
      </c>
    </row>
    <row r="1128" spans="1:6">
      <c r="A1128" s="11" t="s">
        <v>453</v>
      </c>
      <c r="B1128" s="11">
        <v>40</v>
      </c>
      <c r="C1128" s="11" t="s">
        <v>175</v>
      </c>
      <c r="D1128" s="11" t="s">
        <v>198</v>
      </c>
      <c r="E1128" s="11">
        <v>14.499999999999998</v>
      </c>
      <c r="F1128" s="11">
        <v>201911</v>
      </c>
    </row>
    <row r="1129" spans="1:6">
      <c r="A1129" s="11" t="s">
        <v>488</v>
      </c>
      <c r="B1129" s="11">
        <v>40</v>
      </c>
      <c r="C1129" s="11" t="s">
        <v>175</v>
      </c>
      <c r="D1129" s="11" t="s">
        <v>177</v>
      </c>
      <c r="E1129" s="11">
        <v>51.25</v>
      </c>
      <c r="F1129" s="11">
        <v>201911</v>
      </c>
    </row>
    <row r="1130" spans="1:6">
      <c r="A1130" s="11" t="s">
        <v>951</v>
      </c>
      <c r="B1130" s="11">
        <v>40</v>
      </c>
      <c r="C1130" s="11" t="s">
        <v>198</v>
      </c>
      <c r="D1130" s="11" t="s">
        <v>182</v>
      </c>
      <c r="E1130" s="11">
        <v>2.0000000000000009</v>
      </c>
      <c r="F1130" s="11">
        <v>201911</v>
      </c>
    </row>
    <row r="1131" spans="1:6">
      <c r="A1131" s="11" t="s">
        <v>951</v>
      </c>
      <c r="B1131" s="11">
        <v>40</v>
      </c>
      <c r="C1131" s="11" t="s">
        <v>198</v>
      </c>
      <c r="D1131" s="11" t="s">
        <v>177</v>
      </c>
      <c r="E1131" s="11">
        <v>0.99999999999999911</v>
      </c>
      <c r="F1131" s="11">
        <v>201911</v>
      </c>
    </row>
    <row r="1132" spans="1:6">
      <c r="A1132" s="11" t="s">
        <v>951</v>
      </c>
      <c r="B1132" s="11">
        <v>40</v>
      </c>
      <c r="C1132" s="11" t="s">
        <v>198</v>
      </c>
      <c r="D1132" s="11" t="s">
        <v>918</v>
      </c>
      <c r="E1132" s="11">
        <v>15.75</v>
      </c>
      <c r="F1132" s="11">
        <v>201911</v>
      </c>
    </row>
    <row r="1133" spans="1:6">
      <c r="A1133" s="11" t="s">
        <v>478</v>
      </c>
      <c r="B1133" s="11">
        <v>40</v>
      </c>
      <c r="C1133" s="11" t="s">
        <v>175</v>
      </c>
      <c r="D1133" s="11" t="s">
        <v>198</v>
      </c>
      <c r="E1133" s="11">
        <v>12.000000000000002</v>
      </c>
      <c r="F1133" s="11">
        <v>201911</v>
      </c>
    </row>
    <row r="1134" spans="1:6">
      <c r="A1134" s="11" t="s">
        <v>478</v>
      </c>
      <c r="B1134" s="11">
        <v>40</v>
      </c>
      <c r="C1134" s="11" t="s">
        <v>175</v>
      </c>
      <c r="D1134" s="11" t="s">
        <v>206</v>
      </c>
      <c r="E1134" s="11">
        <v>3.4999999999999996</v>
      </c>
      <c r="F1134" s="11">
        <v>201911</v>
      </c>
    </row>
    <row r="1135" spans="1:6">
      <c r="A1135" s="11" t="s">
        <v>485</v>
      </c>
      <c r="B1135" s="11">
        <v>40</v>
      </c>
      <c r="C1135" s="11" t="s">
        <v>175</v>
      </c>
      <c r="D1135" s="11" t="s">
        <v>185</v>
      </c>
      <c r="E1135" s="11">
        <v>40.25</v>
      </c>
      <c r="F1135" s="11">
        <v>201911</v>
      </c>
    </row>
    <row r="1136" spans="1:6">
      <c r="A1136" s="11" t="s">
        <v>485</v>
      </c>
      <c r="B1136" s="11">
        <v>40</v>
      </c>
      <c r="C1136" s="11" t="s">
        <v>175</v>
      </c>
      <c r="D1136" s="11" t="s">
        <v>177</v>
      </c>
      <c r="E1136" s="11">
        <v>5</v>
      </c>
      <c r="F1136" s="11">
        <v>201911</v>
      </c>
    </row>
    <row r="1137" spans="1:6">
      <c r="A1137" s="11" t="s">
        <v>598</v>
      </c>
      <c r="B1137" s="11">
        <v>40</v>
      </c>
      <c r="C1137" s="11" t="s">
        <v>203</v>
      </c>
      <c r="D1137" s="11" t="s">
        <v>198</v>
      </c>
      <c r="E1137" s="11">
        <v>33.5</v>
      </c>
      <c r="F1137" s="11">
        <v>201911</v>
      </c>
    </row>
    <row r="1138" spans="1:6">
      <c r="A1138" s="11" t="s">
        <v>769</v>
      </c>
      <c r="B1138" s="11">
        <v>40</v>
      </c>
      <c r="C1138" s="11" t="s">
        <v>185</v>
      </c>
      <c r="D1138" s="11" t="s">
        <v>177</v>
      </c>
      <c r="E1138" s="11">
        <v>8.3333333333333321</v>
      </c>
      <c r="F1138" s="11">
        <v>201911</v>
      </c>
    </row>
    <row r="1139" spans="1:6">
      <c r="A1139" s="11" t="s">
        <v>769</v>
      </c>
      <c r="B1139" s="11">
        <v>40</v>
      </c>
      <c r="C1139" s="11" t="s">
        <v>185</v>
      </c>
      <c r="D1139" s="11" t="s">
        <v>206</v>
      </c>
      <c r="E1139" s="11">
        <v>0.93333333333333801</v>
      </c>
      <c r="F1139" s="11">
        <v>201911</v>
      </c>
    </row>
    <row r="1140" spans="1:6">
      <c r="A1140" s="11" t="s">
        <v>917</v>
      </c>
      <c r="B1140" s="11">
        <v>40</v>
      </c>
      <c r="C1140" s="11" t="s">
        <v>203</v>
      </c>
      <c r="D1140" s="11" t="s">
        <v>185</v>
      </c>
      <c r="E1140" s="11">
        <v>48.36333333333333</v>
      </c>
      <c r="F1140" s="11">
        <v>201911</v>
      </c>
    </row>
    <row r="1141" spans="1:6">
      <c r="A1141" s="11" t="s">
        <v>917</v>
      </c>
      <c r="B1141" s="11">
        <v>40</v>
      </c>
      <c r="C1141" s="11" t="s">
        <v>203</v>
      </c>
      <c r="D1141" s="11" t="s">
        <v>198</v>
      </c>
      <c r="E1141" s="11">
        <v>2.8666666666666671</v>
      </c>
      <c r="F1141" s="11">
        <v>201911</v>
      </c>
    </row>
    <row r="1142" spans="1:6">
      <c r="A1142" s="11" t="s">
        <v>508</v>
      </c>
      <c r="B1142" s="11">
        <v>40</v>
      </c>
      <c r="C1142" s="11" t="s">
        <v>198</v>
      </c>
      <c r="D1142" s="11" t="s">
        <v>203</v>
      </c>
      <c r="E1142" s="11">
        <v>43.25</v>
      </c>
      <c r="F1142" s="11">
        <v>201911</v>
      </c>
    </row>
    <row r="1143" spans="1:6">
      <c r="A1143" s="11" t="s">
        <v>457</v>
      </c>
      <c r="B1143" s="11">
        <v>40</v>
      </c>
      <c r="C1143" s="11" t="s">
        <v>185</v>
      </c>
      <c r="D1143" s="11" t="s">
        <v>177</v>
      </c>
      <c r="E1143" s="11">
        <v>0.99999999999999911</v>
      </c>
      <c r="F1143" s="11">
        <v>201911</v>
      </c>
    </row>
    <row r="1144" spans="1:6">
      <c r="A1144" s="11" t="s">
        <v>482</v>
      </c>
      <c r="B1144" s="11">
        <v>40</v>
      </c>
      <c r="C1144" s="11" t="s">
        <v>175</v>
      </c>
      <c r="D1144" s="11" t="s">
        <v>198</v>
      </c>
      <c r="E1144" s="11">
        <v>51.5</v>
      </c>
      <c r="F1144" s="11">
        <v>201911</v>
      </c>
    </row>
    <row r="1145" spans="1:6">
      <c r="A1145" s="11" t="s">
        <v>479</v>
      </c>
      <c r="B1145" s="11">
        <v>40</v>
      </c>
      <c r="C1145" s="11" t="s">
        <v>175</v>
      </c>
      <c r="D1145" s="11" t="s">
        <v>177</v>
      </c>
      <c r="E1145" s="11">
        <v>15</v>
      </c>
      <c r="F1145" s="11">
        <v>201911</v>
      </c>
    </row>
    <row r="1146" spans="1:6">
      <c r="A1146" s="11" t="s">
        <v>479</v>
      </c>
      <c r="B1146" s="11">
        <v>40</v>
      </c>
      <c r="C1146" s="11" t="s">
        <v>175</v>
      </c>
      <c r="D1146" s="11" t="s">
        <v>198</v>
      </c>
      <c r="E1146" s="11">
        <v>27</v>
      </c>
      <c r="F1146" s="11">
        <v>201911</v>
      </c>
    </row>
    <row r="1147" spans="1:6">
      <c r="A1147" s="11" t="s">
        <v>479</v>
      </c>
      <c r="B1147" s="11">
        <v>40</v>
      </c>
      <c r="C1147" s="11" t="s">
        <v>175</v>
      </c>
      <c r="D1147" s="11" t="s">
        <v>918</v>
      </c>
      <c r="E1147" s="11">
        <v>2.25</v>
      </c>
      <c r="F1147" s="11">
        <v>201911</v>
      </c>
    </row>
    <row r="1148" spans="1:6">
      <c r="A1148" s="11" t="s">
        <v>915</v>
      </c>
      <c r="B1148" s="11">
        <v>40</v>
      </c>
      <c r="C1148" s="11" t="s">
        <v>185</v>
      </c>
      <c r="D1148" s="11" t="s">
        <v>198</v>
      </c>
      <c r="E1148" s="11">
        <v>10.03333333333333</v>
      </c>
      <c r="F1148" s="11">
        <v>201911</v>
      </c>
    </row>
    <row r="1149" spans="1:6">
      <c r="A1149" s="11" t="s">
        <v>1078</v>
      </c>
      <c r="B1149" s="11">
        <v>40</v>
      </c>
      <c r="C1149" s="11" t="s">
        <v>177</v>
      </c>
      <c r="D1149" s="11" t="s">
        <v>148</v>
      </c>
      <c r="E1149" s="11">
        <v>50.75</v>
      </c>
      <c r="F1149" s="11">
        <v>201911</v>
      </c>
    </row>
    <row r="1150" spans="1:6">
      <c r="A1150" s="11" t="s">
        <v>950</v>
      </c>
      <c r="B1150" s="11">
        <v>40</v>
      </c>
      <c r="C1150" s="11" t="s">
        <v>185</v>
      </c>
      <c r="D1150" s="11" t="s">
        <v>198</v>
      </c>
      <c r="E1150" s="11">
        <v>30.216666666666661</v>
      </c>
      <c r="F1150" s="11">
        <v>201911</v>
      </c>
    </row>
    <row r="1151" spans="1:6">
      <c r="A1151" s="11" t="s">
        <v>1020</v>
      </c>
      <c r="B1151" s="11">
        <v>40</v>
      </c>
      <c r="C1151" s="11" t="s">
        <v>203</v>
      </c>
      <c r="D1151" s="11" t="s">
        <v>185</v>
      </c>
      <c r="E1151" s="11">
        <v>38.216666666666661</v>
      </c>
      <c r="F1151" s="11">
        <v>201911</v>
      </c>
    </row>
    <row r="1152" spans="1:6">
      <c r="A1152" s="11" t="s">
        <v>1020</v>
      </c>
      <c r="B1152" s="11">
        <v>40</v>
      </c>
      <c r="C1152" s="11" t="s">
        <v>203</v>
      </c>
      <c r="D1152" s="11" t="s">
        <v>198</v>
      </c>
      <c r="E1152" s="11">
        <v>0.6666666666666643</v>
      </c>
      <c r="F1152" s="11">
        <v>201911</v>
      </c>
    </row>
    <row r="1153" spans="1:6">
      <c r="A1153" s="11" t="s">
        <v>467</v>
      </c>
      <c r="B1153" s="11">
        <v>40</v>
      </c>
      <c r="C1153" s="11" t="s">
        <v>185</v>
      </c>
      <c r="D1153" s="11" t="s">
        <v>206</v>
      </c>
      <c r="E1153" s="11">
        <v>54.083333333333329</v>
      </c>
      <c r="F1153" s="11">
        <v>201911</v>
      </c>
    </row>
    <row r="1154" spans="1:6">
      <c r="A1154" s="11" t="s">
        <v>480</v>
      </c>
      <c r="B1154" s="11">
        <v>40</v>
      </c>
      <c r="C1154" s="11" t="s">
        <v>175</v>
      </c>
      <c r="D1154" s="11" t="s">
        <v>185</v>
      </c>
      <c r="E1154" s="11">
        <v>44</v>
      </c>
      <c r="F1154" s="11">
        <v>201911</v>
      </c>
    </row>
    <row r="1155" spans="1:6">
      <c r="A1155" s="11" t="s">
        <v>1054</v>
      </c>
      <c r="B1155" s="11">
        <v>40</v>
      </c>
      <c r="C1155" s="11" t="s">
        <v>198</v>
      </c>
      <c r="D1155" s="11" t="s">
        <v>148</v>
      </c>
      <c r="E1155" s="11">
        <v>50</v>
      </c>
      <c r="F1155" s="11">
        <v>201911</v>
      </c>
    </row>
    <row r="1156" spans="1:6">
      <c r="A1156" s="11" t="s">
        <v>1208</v>
      </c>
      <c r="B1156" s="11">
        <v>40</v>
      </c>
      <c r="C1156" s="11" t="s">
        <v>175</v>
      </c>
      <c r="D1156" s="11" t="s">
        <v>198</v>
      </c>
      <c r="E1156" s="11">
        <v>16</v>
      </c>
      <c r="F1156" s="11">
        <v>201911</v>
      </c>
    </row>
    <row r="1157" spans="1:6">
      <c r="A1157" s="11" t="s">
        <v>777</v>
      </c>
      <c r="B1157" s="11">
        <v>40</v>
      </c>
      <c r="C1157" s="11" t="s">
        <v>175</v>
      </c>
      <c r="D1157" s="11" t="s">
        <v>185</v>
      </c>
      <c r="E1157" s="11">
        <v>25.5</v>
      </c>
      <c r="F1157" s="11">
        <v>201911</v>
      </c>
    </row>
    <row r="1158" spans="1:6">
      <c r="A1158" s="11" t="s">
        <v>777</v>
      </c>
      <c r="B1158" s="11">
        <v>40</v>
      </c>
      <c r="C1158" s="11" t="s">
        <v>175</v>
      </c>
      <c r="D1158" s="11" t="s">
        <v>206</v>
      </c>
      <c r="E1158" s="11">
        <v>2.4999999999999964</v>
      </c>
      <c r="F1158" s="11">
        <v>201911</v>
      </c>
    </row>
    <row r="1159" spans="1:6">
      <c r="A1159" s="11" t="s">
        <v>778</v>
      </c>
      <c r="B1159" s="11">
        <v>40</v>
      </c>
      <c r="C1159" s="11" t="s">
        <v>175</v>
      </c>
      <c r="D1159" s="11" t="s">
        <v>185</v>
      </c>
      <c r="E1159" s="11">
        <v>5</v>
      </c>
      <c r="F1159" s="11">
        <v>201911</v>
      </c>
    </row>
    <row r="1160" spans="1:6">
      <c r="A1160" s="11" t="s">
        <v>778</v>
      </c>
      <c r="B1160" s="11">
        <v>40</v>
      </c>
      <c r="C1160" s="11" t="s">
        <v>175</v>
      </c>
      <c r="D1160" s="11" t="s">
        <v>177</v>
      </c>
      <c r="E1160" s="11">
        <v>7</v>
      </c>
      <c r="F1160" s="11">
        <v>201911</v>
      </c>
    </row>
    <row r="1161" spans="1:6">
      <c r="A1161" s="11" t="s">
        <v>778</v>
      </c>
      <c r="B1161" s="11">
        <v>40</v>
      </c>
      <c r="C1161" s="11" t="s">
        <v>175</v>
      </c>
      <c r="D1161" s="11" t="s">
        <v>198</v>
      </c>
      <c r="E1161" s="11">
        <v>28.000000000000007</v>
      </c>
      <c r="F1161" s="11">
        <v>201911</v>
      </c>
    </row>
    <row r="1162" spans="1:6">
      <c r="A1162" s="11" t="s">
        <v>1319</v>
      </c>
      <c r="B1162" s="11">
        <v>40</v>
      </c>
      <c r="C1162" s="11" t="s">
        <v>185</v>
      </c>
      <c r="D1162" s="11" t="s">
        <v>198</v>
      </c>
      <c r="E1162" s="11">
        <v>0.98333333333333517</v>
      </c>
      <c r="F1162" s="11">
        <v>201911</v>
      </c>
    </row>
    <row r="1163" spans="1:6">
      <c r="A1163" s="11" t="s">
        <v>454</v>
      </c>
      <c r="B1163" s="11">
        <v>40</v>
      </c>
      <c r="C1163" s="11" t="s">
        <v>198</v>
      </c>
      <c r="D1163" s="11" t="s">
        <v>185</v>
      </c>
      <c r="E1163" s="11">
        <v>34.800000000000004</v>
      </c>
      <c r="F1163" s="11">
        <v>201911</v>
      </c>
    </row>
    <row r="1164" spans="1:6">
      <c r="A1164" s="11" t="s">
        <v>484</v>
      </c>
      <c r="B1164" s="11">
        <v>40</v>
      </c>
      <c r="C1164" s="11" t="s">
        <v>175</v>
      </c>
      <c r="D1164" s="11" t="s">
        <v>185</v>
      </c>
      <c r="E1164" s="11">
        <v>0.99999999999999911</v>
      </c>
      <c r="F1164" s="11">
        <v>201911</v>
      </c>
    </row>
    <row r="1165" spans="1:6">
      <c r="A1165" s="11" t="s">
        <v>484</v>
      </c>
      <c r="B1165" s="11">
        <v>40</v>
      </c>
      <c r="C1165" s="11" t="s">
        <v>175</v>
      </c>
      <c r="D1165" s="11" t="s">
        <v>177</v>
      </c>
      <c r="E1165" s="11">
        <v>0.24999999999999911</v>
      </c>
      <c r="F1165" s="11">
        <v>201911</v>
      </c>
    </row>
    <row r="1166" spans="1:6">
      <c r="A1166" s="11" t="s">
        <v>484</v>
      </c>
      <c r="B1166" s="11">
        <v>40</v>
      </c>
      <c r="C1166" s="11" t="s">
        <v>175</v>
      </c>
      <c r="D1166" s="11" t="s">
        <v>198</v>
      </c>
      <c r="E1166" s="11">
        <v>15.750000000000004</v>
      </c>
      <c r="F1166" s="11">
        <v>201911</v>
      </c>
    </row>
    <row r="1167" spans="1:6">
      <c r="A1167" s="11" t="s">
        <v>476</v>
      </c>
      <c r="B1167" s="11">
        <v>40</v>
      </c>
      <c r="C1167" s="11" t="s">
        <v>198</v>
      </c>
      <c r="D1167" s="11" t="s">
        <v>206</v>
      </c>
      <c r="E1167" s="11">
        <v>50.75</v>
      </c>
      <c r="F1167" s="11">
        <v>201911</v>
      </c>
    </row>
    <row r="1168" spans="1:6">
      <c r="A1168" s="11" t="s">
        <v>477</v>
      </c>
      <c r="B1168" s="11">
        <v>40</v>
      </c>
      <c r="C1168" s="11" t="s">
        <v>198</v>
      </c>
      <c r="D1168" s="11" t="s">
        <v>206</v>
      </c>
      <c r="E1168" s="11">
        <v>40.25</v>
      </c>
      <c r="F1168" s="11">
        <v>201911</v>
      </c>
    </row>
    <row r="1169" spans="1:6">
      <c r="A1169" s="11" t="s">
        <v>780</v>
      </c>
      <c r="B1169" s="11">
        <v>40</v>
      </c>
      <c r="C1169" s="11" t="s">
        <v>175</v>
      </c>
      <c r="D1169" s="11" t="s">
        <v>185</v>
      </c>
      <c r="E1169" s="11">
        <v>28.5</v>
      </c>
      <c r="F1169" s="11">
        <v>201911</v>
      </c>
    </row>
    <row r="1170" spans="1:6">
      <c r="A1170" s="11" t="s">
        <v>787</v>
      </c>
      <c r="B1170" s="11">
        <v>40</v>
      </c>
      <c r="C1170" s="11" t="s">
        <v>185</v>
      </c>
      <c r="D1170" s="11" t="s">
        <v>198</v>
      </c>
      <c r="E1170" s="11">
        <v>24.333333333333336</v>
      </c>
      <c r="F1170" s="11">
        <v>201911</v>
      </c>
    </row>
    <row r="1171" spans="1:6">
      <c r="A1171" s="11" t="s">
        <v>782</v>
      </c>
      <c r="B1171" s="11">
        <v>40</v>
      </c>
      <c r="C1171" s="11" t="s">
        <v>185</v>
      </c>
      <c r="D1171" s="11" t="s">
        <v>198</v>
      </c>
      <c r="E1171" s="11">
        <v>6.1666666666666661</v>
      </c>
      <c r="F1171" s="11">
        <v>201911</v>
      </c>
    </row>
    <row r="1172" spans="1:6">
      <c r="A1172" s="11" t="s">
        <v>846</v>
      </c>
      <c r="B1172" s="11">
        <v>40</v>
      </c>
      <c r="C1172" s="11" t="s">
        <v>198</v>
      </c>
      <c r="D1172" s="11" t="s">
        <v>185</v>
      </c>
      <c r="E1172" s="11">
        <v>29.633333333333333</v>
      </c>
      <c r="F1172" s="11">
        <v>201911</v>
      </c>
    </row>
    <row r="1173" spans="1:6">
      <c r="A1173" s="11" t="s">
        <v>464</v>
      </c>
      <c r="B1173" s="11">
        <v>40</v>
      </c>
      <c r="C1173" s="11" t="s">
        <v>198</v>
      </c>
      <c r="D1173" s="11" t="s">
        <v>177</v>
      </c>
      <c r="E1173" s="11">
        <v>46.616666666666667</v>
      </c>
      <c r="F1173" s="11">
        <v>201911</v>
      </c>
    </row>
    <row r="1174" spans="1:6">
      <c r="A1174" s="11" t="s">
        <v>1239</v>
      </c>
      <c r="B1174" s="11">
        <v>40</v>
      </c>
      <c r="C1174" s="11" t="s">
        <v>198</v>
      </c>
      <c r="D1174" s="11" t="s">
        <v>177</v>
      </c>
      <c r="E1174" s="11">
        <v>18.75</v>
      </c>
      <c r="F1174" s="11">
        <v>201911</v>
      </c>
    </row>
    <row r="1175" spans="1:6">
      <c r="A1175" s="11" t="s">
        <v>486</v>
      </c>
      <c r="B1175" s="11">
        <v>40</v>
      </c>
      <c r="C1175" s="11" t="s">
        <v>175</v>
      </c>
      <c r="D1175" s="11" t="s">
        <v>177</v>
      </c>
      <c r="E1175" s="11">
        <v>45.000000000000007</v>
      </c>
      <c r="F1175" s="11">
        <v>201911</v>
      </c>
    </row>
    <row r="1176" spans="1:6">
      <c r="A1176" s="11" t="s">
        <v>1215</v>
      </c>
      <c r="B1176" s="11">
        <v>40</v>
      </c>
      <c r="C1176" s="11" t="s">
        <v>175</v>
      </c>
      <c r="D1176" s="11" t="s">
        <v>198</v>
      </c>
      <c r="E1176" s="11">
        <v>25.5</v>
      </c>
      <c r="F1176" s="11">
        <v>201911</v>
      </c>
    </row>
    <row r="1177" spans="1:6">
      <c r="A1177" s="11" t="s">
        <v>1241</v>
      </c>
      <c r="B1177" s="11">
        <v>40</v>
      </c>
      <c r="C1177" s="11" t="s">
        <v>185</v>
      </c>
      <c r="D1177" s="11" t="s">
        <v>198</v>
      </c>
      <c r="E1177" s="11">
        <v>7.5166666666666666</v>
      </c>
      <c r="F1177" s="11">
        <v>201911</v>
      </c>
    </row>
    <row r="1178" spans="1:6">
      <c r="A1178" s="11" t="s">
        <v>1220</v>
      </c>
      <c r="B1178" s="11">
        <v>40</v>
      </c>
      <c r="C1178" s="11" t="s">
        <v>198</v>
      </c>
      <c r="D1178" s="11" t="s">
        <v>177</v>
      </c>
      <c r="E1178" s="11">
        <v>39.75</v>
      </c>
      <c r="F1178" s="11">
        <v>201911</v>
      </c>
    </row>
    <row r="1179" spans="1:6">
      <c r="A1179" s="11" t="s">
        <v>483</v>
      </c>
      <c r="B1179" s="11">
        <v>40</v>
      </c>
      <c r="C1179" s="11" t="s">
        <v>175</v>
      </c>
      <c r="D1179" s="11" t="s">
        <v>182</v>
      </c>
      <c r="E1179" s="11">
        <v>7.4999999999999982</v>
      </c>
      <c r="F1179" s="11">
        <v>201911</v>
      </c>
    </row>
    <row r="1180" spans="1:6">
      <c r="A1180" s="11" t="s">
        <v>483</v>
      </c>
      <c r="B1180" s="11">
        <v>40</v>
      </c>
      <c r="C1180" s="11" t="s">
        <v>175</v>
      </c>
      <c r="D1180" s="11" t="s">
        <v>185</v>
      </c>
      <c r="E1180" s="11">
        <v>6.9999999999999973</v>
      </c>
      <c r="F1180" s="11">
        <v>201911</v>
      </c>
    </row>
    <row r="1181" spans="1:6">
      <c r="A1181" s="11" t="s">
        <v>483</v>
      </c>
      <c r="B1181" s="11">
        <v>40</v>
      </c>
      <c r="C1181" s="11" t="s">
        <v>175</v>
      </c>
      <c r="D1181" s="11" t="s">
        <v>177</v>
      </c>
      <c r="E1181" s="11">
        <v>21.75</v>
      </c>
      <c r="F1181" s="11">
        <v>201911</v>
      </c>
    </row>
    <row r="1182" spans="1:6">
      <c r="A1182" s="11" t="s">
        <v>483</v>
      </c>
      <c r="B1182" s="11">
        <v>40</v>
      </c>
      <c r="C1182" s="11" t="s">
        <v>175</v>
      </c>
      <c r="D1182" s="11" t="s">
        <v>198</v>
      </c>
      <c r="E1182" s="11">
        <v>6.25</v>
      </c>
      <c r="F1182" s="11">
        <v>201911</v>
      </c>
    </row>
    <row r="1183" spans="1:6">
      <c r="A1183" s="11" t="s">
        <v>483</v>
      </c>
      <c r="B1183" s="11">
        <v>40</v>
      </c>
      <c r="C1183" s="11" t="s">
        <v>175</v>
      </c>
      <c r="D1183" s="11" t="s">
        <v>206</v>
      </c>
      <c r="E1183" s="11">
        <v>1.0000000000000004</v>
      </c>
      <c r="F1183" s="11">
        <v>201911</v>
      </c>
    </row>
    <row r="1184" spans="1:6">
      <c r="A1184" s="11" t="s">
        <v>483</v>
      </c>
      <c r="B1184" s="11">
        <v>40</v>
      </c>
      <c r="C1184" s="11" t="s">
        <v>175</v>
      </c>
      <c r="D1184" s="11" t="s">
        <v>918</v>
      </c>
      <c r="E1184" s="11">
        <v>1.9999999999999996</v>
      </c>
      <c r="F1184" s="11">
        <v>201911</v>
      </c>
    </row>
    <row r="1185" spans="1:6">
      <c r="A1185" s="11" t="s">
        <v>1201</v>
      </c>
      <c r="B1185" s="11">
        <v>40</v>
      </c>
      <c r="C1185" s="11" t="s">
        <v>185</v>
      </c>
      <c r="D1185" s="11" t="s">
        <v>177</v>
      </c>
      <c r="E1185" s="11">
        <v>47.316666666666663</v>
      </c>
      <c r="F1185" s="11">
        <v>201911</v>
      </c>
    </row>
    <row r="1186" spans="1:6">
      <c r="A1186" s="11" t="s">
        <v>913</v>
      </c>
      <c r="B1186" s="11">
        <v>40</v>
      </c>
      <c r="C1186" s="11" t="s">
        <v>185</v>
      </c>
      <c r="D1186" s="11" t="s">
        <v>198</v>
      </c>
      <c r="E1186" s="11">
        <v>22.133333333333333</v>
      </c>
      <c r="F1186" s="11">
        <v>201911</v>
      </c>
    </row>
    <row r="1187" spans="1:6">
      <c r="A1187" s="11" t="s">
        <v>784</v>
      </c>
      <c r="B1187" s="11">
        <v>40</v>
      </c>
      <c r="C1187" s="11" t="s">
        <v>175</v>
      </c>
      <c r="D1187" s="11" t="s">
        <v>148</v>
      </c>
      <c r="E1187" s="11">
        <v>1.9999999999999996</v>
      </c>
      <c r="F1187" s="11">
        <v>201911</v>
      </c>
    </row>
    <row r="1188" spans="1:6">
      <c r="A1188" s="11" t="s">
        <v>784</v>
      </c>
      <c r="B1188" s="11">
        <v>40</v>
      </c>
      <c r="C1188" s="11" t="s">
        <v>175</v>
      </c>
      <c r="D1188" s="11" t="s">
        <v>182</v>
      </c>
      <c r="E1188" s="11">
        <v>3.75</v>
      </c>
      <c r="F1188" s="11">
        <v>201911</v>
      </c>
    </row>
    <row r="1189" spans="1:6">
      <c r="A1189" s="11" t="s">
        <v>784</v>
      </c>
      <c r="B1189" s="11">
        <v>40</v>
      </c>
      <c r="C1189" s="11" t="s">
        <v>175</v>
      </c>
      <c r="D1189" s="11" t="s">
        <v>185</v>
      </c>
      <c r="E1189" s="11">
        <v>4.9999999999999991</v>
      </c>
      <c r="F1189" s="11">
        <v>201911</v>
      </c>
    </row>
    <row r="1190" spans="1:6">
      <c r="A1190" s="11" t="s">
        <v>784</v>
      </c>
      <c r="B1190" s="11">
        <v>40</v>
      </c>
      <c r="C1190" s="11" t="s">
        <v>175</v>
      </c>
      <c r="D1190" s="11" t="s">
        <v>177</v>
      </c>
      <c r="E1190" s="11">
        <v>2.2500000000000013</v>
      </c>
      <c r="F1190" s="11">
        <v>201911</v>
      </c>
    </row>
    <row r="1191" spans="1:6">
      <c r="A1191" s="11" t="s">
        <v>784</v>
      </c>
      <c r="B1191" s="11">
        <v>40</v>
      </c>
      <c r="C1191" s="11" t="s">
        <v>175</v>
      </c>
      <c r="D1191" s="11" t="s">
        <v>198</v>
      </c>
      <c r="E1191" s="11">
        <v>4.9999999999999982</v>
      </c>
      <c r="F1191" s="11">
        <v>201911</v>
      </c>
    </row>
    <row r="1192" spans="1:6">
      <c r="A1192" s="11" t="s">
        <v>784</v>
      </c>
      <c r="B1192" s="11">
        <v>40</v>
      </c>
      <c r="C1192" s="11" t="s">
        <v>175</v>
      </c>
      <c r="D1192" s="11" t="s">
        <v>203</v>
      </c>
      <c r="E1192" s="11">
        <v>0.99999999999999778</v>
      </c>
      <c r="F1192" s="11">
        <v>201911</v>
      </c>
    </row>
    <row r="1193" spans="1:6">
      <c r="A1193" s="11" t="s">
        <v>784</v>
      </c>
      <c r="B1193" s="11">
        <v>40</v>
      </c>
      <c r="C1193" s="11" t="s">
        <v>175</v>
      </c>
      <c r="D1193" s="11" t="s">
        <v>206</v>
      </c>
      <c r="E1193" s="11">
        <v>5.0000000000000018</v>
      </c>
      <c r="F1193" s="11">
        <v>201911</v>
      </c>
    </row>
    <row r="1194" spans="1:6">
      <c r="A1194" s="11" t="s">
        <v>707</v>
      </c>
      <c r="B1194" s="11">
        <v>40</v>
      </c>
      <c r="C1194" s="11" t="s">
        <v>198</v>
      </c>
      <c r="D1194" s="11" t="s">
        <v>185</v>
      </c>
      <c r="E1194" s="11">
        <v>11.963333333333333</v>
      </c>
      <c r="F1194" s="11">
        <v>201911</v>
      </c>
    </row>
    <row r="1195" spans="1:6">
      <c r="A1195" s="11" t="s">
        <v>1053</v>
      </c>
      <c r="B1195" s="11">
        <v>40</v>
      </c>
      <c r="C1195" s="11" t="s">
        <v>177</v>
      </c>
      <c r="D1195" s="11" t="s">
        <v>148</v>
      </c>
      <c r="E1195" s="11">
        <v>12.500000000000002</v>
      </c>
      <c r="F1195" s="11">
        <v>201911</v>
      </c>
    </row>
    <row r="1196" spans="1:6">
      <c r="A1196" s="11" t="s">
        <v>1232</v>
      </c>
      <c r="B1196" s="11">
        <v>41</v>
      </c>
      <c r="C1196" s="11" t="s">
        <v>185</v>
      </c>
      <c r="D1196" s="11" t="s">
        <v>177</v>
      </c>
      <c r="E1196" s="11">
        <v>46.8</v>
      </c>
      <c r="F1196" s="11">
        <v>201911</v>
      </c>
    </row>
    <row r="1197" spans="1:6">
      <c r="A1197" s="11" t="s">
        <v>708</v>
      </c>
      <c r="B1197" s="11">
        <v>41</v>
      </c>
      <c r="C1197" s="11" t="s">
        <v>185</v>
      </c>
      <c r="D1197" s="11" t="s">
        <v>203</v>
      </c>
      <c r="E1197" s="11">
        <v>10.816666666666666</v>
      </c>
      <c r="F1197" s="11">
        <v>201911</v>
      </c>
    </row>
    <row r="1198" spans="1:6">
      <c r="A1198" s="11" t="s">
        <v>726</v>
      </c>
      <c r="B1198" s="11">
        <v>41</v>
      </c>
      <c r="C1198" s="11" t="s">
        <v>175</v>
      </c>
      <c r="D1198" s="11" t="s">
        <v>185</v>
      </c>
      <c r="E1198" s="11">
        <v>12.999999999999998</v>
      </c>
      <c r="F1198" s="11">
        <v>201911</v>
      </c>
    </row>
    <row r="1199" spans="1:6">
      <c r="A1199" s="11" t="s">
        <v>726</v>
      </c>
      <c r="B1199" s="11">
        <v>41</v>
      </c>
      <c r="C1199" s="11" t="s">
        <v>175</v>
      </c>
      <c r="D1199" s="11" t="s">
        <v>177</v>
      </c>
      <c r="E1199" s="11">
        <v>7.9999999999999991</v>
      </c>
      <c r="F1199" s="11">
        <v>201911</v>
      </c>
    </row>
    <row r="1200" spans="1:6">
      <c r="A1200" s="11" t="s">
        <v>726</v>
      </c>
      <c r="B1200" s="11">
        <v>41</v>
      </c>
      <c r="C1200" s="11" t="s">
        <v>175</v>
      </c>
      <c r="D1200" s="11" t="s">
        <v>198</v>
      </c>
      <c r="E1200" s="11">
        <v>18.500000000000004</v>
      </c>
      <c r="F1200" s="11">
        <v>201911</v>
      </c>
    </row>
    <row r="1201" spans="1:6">
      <c r="A1201" s="11" t="s">
        <v>726</v>
      </c>
      <c r="B1201" s="11">
        <v>41</v>
      </c>
      <c r="C1201" s="11" t="s">
        <v>175</v>
      </c>
      <c r="D1201" s="11" t="s">
        <v>918</v>
      </c>
      <c r="E1201" s="11">
        <v>3.0000000000000013</v>
      </c>
      <c r="F1201" s="11">
        <v>201911</v>
      </c>
    </row>
    <row r="1202" spans="1:6">
      <c r="A1202" s="11" t="s">
        <v>493</v>
      </c>
      <c r="B1202" s="11">
        <v>41</v>
      </c>
      <c r="C1202" s="11" t="s">
        <v>198</v>
      </c>
      <c r="D1202" s="11" t="s">
        <v>177</v>
      </c>
      <c r="E1202" s="11">
        <v>15.5</v>
      </c>
      <c r="F1202" s="11">
        <v>201911</v>
      </c>
    </row>
    <row r="1203" spans="1:6">
      <c r="A1203" s="11" t="s">
        <v>458</v>
      </c>
      <c r="B1203" s="11">
        <v>41</v>
      </c>
      <c r="C1203" s="11" t="s">
        <v>185</v>
      </c>
      <c r="D1203" s="11" t="s">
        <v>182</v>
      </c>
      <c r="E1203" s="11">
        <v>6.5000000000000018</v>
      </c>
      <c r="F1203" s="11">
        <v>201911</v>
      </c>
    </row>
    <row r="1204" spans="1:6">
      <c r="A1204" s="11" t="s">
        <v>458</v>
      </c>
      <c r="B1204" s="11">
        <v>41</v>
      </c>
      <c r="C1204" s="11" t="s">
        <v>185</v>
      </c>
      <c r="D1204" s="11" t="s">
        <v>198</v>
      </c>
      <c r="E1204" s="11">
        <v>5.5</v>
      </c>
      <c r="F1204" s="11">
        <v>201911</v>
      </c>
    </row>
    <row r="1205" spans="1:6">
      <c r="A1205" s="11" t="s">
        <v>458</v>
      </c>
      <c r="B1205" s="11">
        <v>41</v>
      </c>
      <c r="C1205" s="11" t="s">
        <v>185</v>
      </c>
      <c r="D1205" s="11" t="s">
        <v>206</v>
      </c>
      <c r="E1205" s="11">
        <v>1.2500000000000009</v>
      </c>
      <c r="F1205" s="11">
        <v>201911</v>
      </c>
    </row>
    <row r="1206" spans="1:6">
      <c r="A1206" s="11" t="s">
        <v>767</v>
      </c>
      <c r="B1206" s="11">
        <v>41</v>
      </c>
      <c r="C1206" s="11" t="s">
        <v>175</v>
      </c>
      <c r="D1206" s="11" t="s">
        <v>206</v>
      </c>
      <c r="E1206" s="11">
        <v>41.459999999999994</v>
      </c>
      <c r="F1206" s="11">
        <v>201911</v>
      </c>
    </row>
    <row r="1207" spans="1:6">
      <c r="A1207" s="11" t="s">
        <v>453</v>
      </c>
      <c r="B1207" s="11">
        <v>41</v>
      </c>
      <c r="C1207" s="11" t="s">
        <v>175</v>
      </c>
      <c r="D1207" s="11" t="s">
        <v>185</v>
      </c>
      <c r="E1207" s="11">
        <v>4.7499999999999991</v>
      </c>
      <c r="F1207" s="11">
        <v>201911</v>
      </c>
    </row>
    <row r="1208" spans="1:6">
      <c r="A1208" s="11" t="s">
        <v>453</v>
      </c>
      <c r="B1208" s="11">
        <v>41</v>
      </c>
      <c r="C1208" s="11" t="s">
        <v>175</v>
      </c>
      <c r="D1208" s="11" t="s">
        <v>177</v>
      </c>
      <c r="E1208" s="11">
        <v>12.75</v>
      </c>
      <c r="F1208" s="11">
        <v>201911</v>
      </c>
    </row>
    <row r="1209" spans="1:6">
      <c r="A1209" s="11" t="s">
        <v>453</v>
      </c>
      <c r="B1209" s="11">
        <v>41</v>
      </c>
      <c r="C1209" s="11" t="s">
        <v>175</v>
      </c>
      <c r="D1209" s="11" t="s">
        <v>198</v>
      </c>
      <c r="E1209" s="11">
        <v>14.249999999999998</v>
      </c>
      <c r="F1209" s="11">
        <v>201911</v>
      </c>
    </row>
    <row r="1210" spans="1:6">
      <c r="A1210" s="11" t="s">
        <v>488</v>
      </c>
      <c r="B1210" s="11">
        <v>41</v>
      </c>
      <c r="C1210" s="11" t="s">
        <v>175</v>
      </c>
      <c r="D1210" s="11" t="s">
        <v>177</v>
      </c>
      <c r="E1210" s="11">
        <v>51.75</v>
      </c>
      <c r="F1210" s="11">
        <v>201911</v>
      </c>
    </row>
    <row r="1211" spans="1:6">
      <c r="A1211" s="11" t="s">
        <v>951</v>
      </c>
      <c r="B1211" s="11">
        <v>41</v>
      </c>
      <c r="C1211" s="11" t="s">
        <v>198</v>
      </c>
      <c r="D1211" s="11" t="s">
        <v>918</v>
      </c>
      <c r="E1211" s="11">
        <v>15.999999999999996</v>
      </c>
      <c r="F1211" s="11">
        <v>201911</v>
      </c>
    </row>
    <row r="1212" spans="1:6">
      <c r="A1212" s="11" t="s">
        <v>478</v>
      </c>
      <c r="B1212" s="11">
        <v>41</v>
      </c>
      <c r="C1212" s="11" t="s">
        <v>175</v>
      </c>
      <c r="D1212" s="11" t="s">
        <v>198</v>
      </c>
      <c r="E1212" s="11">
        <v>19</v>
      </c>
      <c r="F1212" s="11">
        <v>201911</v>
      </c>
    </row>
    <row r="1213" spans="1:6">
      <c r="A1213" s="11" t="s">
        <v>478</v>
      </c>
      <c r="B1213" s="11">
        <v>41</v>
      </c>
      <c r="C1213" s="11" t="s">
        <v>175</v>
      </c>
      <c r="D1213" s="11" t="s">
        <v>206</v>
      </c>
      <c r="E1213" s="11">
        <v>8</v>
      </c>
      <c r="F1213" s="11">
        <v>201911</v>
      </c>
    </row>
    <row r="1214" spans="1:6">
      <c r="A1214" s="11" t="s">
        <v>485</v>
      </c>
      <c r="B1214" s="11">
        <v>41</v>
      </c>
      <c r="C1214" s="11" t="s">
        <v>175</v>
      </c>
      <c r="D1214" s="11" t="s">
        <v>185</v>
      </c>
      <c r="E1214" s="11">
        <v>26.75</v>
      </c>
      <c r="F1214" s="11">
        <v>201911</v>
      </c>
    </row>
    <row r="1215" spans="1:6">
      <c r="A1215" s="11" t="s">
        <v>485</v>
      </c>
      <c r="B1215" s="11">
        <v>41</v>
      </c>
      <c r="C1215" s="11" t="s">
        <v>175</v>
      </c>
      <c r="D1215" s="11" t="s">
        <v>177</v>
      </c>
      <c r="E1215" s="11">
        <v>3.75</v>
      </c>
      <c r="F1215" s="11">
        <v>201911</v>
      </c>
    </row>
    <row r="1216" spans="1:6">
      <c r="A1216" s="11" t="s">
        <v>598</v>
      </c>
      <c r="B1216" s="11">
        <v>41</v>
      </c>
      <c r="C1216" s="11" t="s">
        <v>203</v>
      </c>
      <c r="D1216" s="11" t="s">
        <v>198</v>
      </c>
      <c r="E1216" s="11">
        <v>32</v>
      </c>
      <c r="F1216" s="11">
        <v>201911</v>
      </c>
    </row>
    <row r="1217" spans="1:6">
      <c r="A1217" s="11" t="s">
        <v>769</v>
      </c>
      <c r="B1217" s="11">
        <v>41</v>
      </c>
      <c r="C1217" s="11" t="s">
        <v>185</v>
      </c>
      <c r="D1217" s="11" t="s">
        <v>177</v>
      </c>
      <c r="E1217" s="11">
        <v>10.683333333333335</v>
      </c>
      <c r="F1217" s="11">
        <v>201911</v>
      </c>
    </row>
    <row r="1218" spans="1:6">
      <c r="A1218" s="11" t="s">
        <v>769</v>
      </c>
      <c r="B1218" s="11">
        <v>41</v>
      </c>
      <c r="C1218" s="11" t="s">
        <v>185</v>
      </c>
      <c r="D1218" s="11" t="s">
        <v>198</v>
      </c>
      <c r="E1218" s="11">
        <v>11.783333333333333</v>
      </c>
      <c r="F1218" s="11">
        <v>201911</v>
      </c>
    </row>
    <row r="1219" spans="1:6">
      <c r="A1219" s="11" t="s">
        <v>769</v>
      </c>
      <c r="B1219" s="11">
        <v>41</v>
      </c>
      <c r="C1219" s="11" t="s">
        <v>185</v>
      </c>
      <c r="D1219" s="11" t="s">
        <v>206</v>
      </c>
      <c r="E1219" s="11">
        <v>0.3000000000000016</v>
      </c>
      <c r="F1219" s="11">
        <v>201911</v>
      </c>
    </row>
    <row r="1220" spans="1:6">
      <c r="A1220" s="11" t="s">
        <v>917</v>
      </c>
      <c r="B1220" s="11">
        <v>41</v>
      </c>
      <c r="C1220" s="11" t="s">
        <v>203</v>
      </c>
      <c r="D1220" s="11" t="s">
        <v>185</v>
      </c>
      <c r="E1220" s="11">
        <v>46.576666666666668</v>
      </c>
      <c r="F1220" s="11">
        <v>201911</v>
      </c>
    </row>
    <row r="1221" spans="1:6">
      <c r="A1221" s="11" t="s">
        <v>917</v>
      </c>
      <c r="B1221" s="11">
        <v>41</v>
      </c>
      <c r="C1221" s="11" t="s">
        <v>203</v>
      </c>
      <c r="D1221" s="11" t="s">
        <v>198</v>
      </c>
      <c r="E1221" s="11">
        <v>16.883333333333333</v>
      </c>
      <c r="F1221" s="11">
        <v>201911</v>
      </c>
    </row>
    <row r="1222" spans="1:6">
      <c r="A1222" s="11" t="s">
        <v>508</v>
      </c>
      <c r="B1222" s="11">
        <v>41</v>
      </c>
      <c r="C1222" s="11" t="s">
        <v>198</v>
      </c>
      <c r="D1222" s="11" t="s">
        <v>203</v>
      </c>
      <c r="E1222" s="11">
        <v>46</v>
      </c>
      <c r="F1222" s="11">
        <v>201911</v>
      </c>
    </row>
    <row r="1223" spans="1:6">
      <c r="A1223" s="11" t="s">
        <v>457</v>
      </c>
      <c r="B1223" s="11">
        <v>41</v>
      </c>
      <c r="C1223" s="11" t="s">
        <v>185</v>
      </c>
      <c r="D1223" s="11" t="s">
        <v>177</v>
      </c>
      <c r="E1223" s="11">
        <v>1.2500000000000009</v>
      </c>
      <c r="F1223" s="11">
        <v>201911</v>
      </c>
    </row>
    <row r="1224" spans="1:6">
      <c r="A1224" s="11" t="s">
        <v>482</v>
      </c>
      <c r="B1224" s="11">
        <v>41</v>
      </c>
      <c r="C1224" s="11" t="s">
        <v>175</v>
      </c>
      <c r="D1224" s="11" t="s">
        <v>198</v>
      </c>
      <c r="E1224" s="11">
        <v>51.75</v>
      </c>
      <c r="F1224" s="11">
        <v>201911</v>
      </c>
    </row>
    <row r="1225" spans="1:6">
      <c r="A1225" s="11" t="s">
        <v>479</v>
      </c>
      <c r="B1225" s="11">
        <v>41</v>
      </c>
      <c r="C1225" s="11" t="s">
        <v>175</v>
      </c>
      <c r="D1225" s="11" t="s">
        <v>177</v>
      </c>
      <c r="E1225" s="11">
        <v>21.999999999999996</v>
      </c>
      <c r="F1225" s="11">
        <v>201911</v>
      </c>
    </row>
    <row r="1226" spans="1:6">
      <c r="A1226" s="11" t="s">
        <v>479</v>
      </c>
      <c r="B1226" s="11">
        <v>41</v>
      </c>
      <c r="C1226" s="11" t="s">
        <v>175</v>
      </c>
      <c r="D1226" s="11" t="s">
        <v>198</v>
      </c>
      <c r="E1226" s="11">
        <v>23.500000000000007</v>
      </c>
      <c r="F1226" s="11">
        <v>201911</v>
      </c>
    </row>
    <row r="1227" spans="1:6">
      <c r="A1227" s="11" t="s">
        <v>479</v>
      </c>
      <c r="B1227" s="11">
        <v>41</v>
      </c>
      <c r="C1227" s="11" t="s">
        <v>175</v>
      </c>
      <c r="D1227" s="11" t="s">
        <v>918</v>
      </c>
      <c r="E1227" s="11">
        <v>0.75</v>
      </c>
      <c r="F1227" s="11">
        <v>201911</v>
      </c>
    </row>
    <row r="1228" spans="1:6">
      <c r="A1228" s="11" t="s">
        <v>915</v>
      </c>
      <c r="B1228" s="11">
        <v>41</v>
      </c>
      <c r="C1228" s="11" t="s">
        <v>185</v>
      </c>
      <c r="D1228" s="11" t="s">
        <v>198</v>
      </c>
      <c r="E1228" s="11">
        <v>13.776666666666667</v>
      </c>
      <c r="F1228" s="11">
        <v>201911</v>
      </c>
    </row>
    <row r="1229" spans="1:6">
      <c r="A1229" s="11" t="s">
        <v>1078</v>
      </c>
      <c r="B1229" s="11">
        <v>41</v>
      </c>
      <c r="C1229" s="11" t="s">
        <v>177</v>
      </c>
      <c r="D1229" s="11" t="s">
        <v>148</v>
      </c>
      <c r="E1229" s="11">
        <v>50.25</v>
      </c>
      <c r="F1229" s="11">
        <v>201911</v>
      </c>
    </row>
    <row r="1230" spans="1:6">
      <c r="A1230" s="11" t="s">
        <v>898</v>
      </c>
      <c r="B1230" s="11">
        <v>41</v>
      </c>
      <c r="C1230" s="11" t="s">
        <v>198</v>
      </c>
      <c r="D1230" s="11" t="s">
        <v>185</v>
      </c>
      <c r="E1230" s="11">
        <v>7.4999999999999982</v>
      </c>
      <c r="F1230" s="11">
        <v>201911</v>
      </c>
    </row>
    <row r="1231" spans="1:6">
      <c r="A1231" s="11" t="s">
        <v>950</v>
      </c>
      <c r="B1231" s="11">
        <v>41</v>
      </c>
      <c r="C1231" s="11" t="s">
        <v>185</v>
      </c>
      <c r="D1231" s="11" t="s">
        <v>198</v>
      </c>
      <c r="E1231" s="11">
        <v>6.700000000000002</v>
      </c>
      <c r="F1231" s="11">
        <v>201911</v>
      </c>
    </row>
    <row r="1232" spans="1:6">
      <c r="A1232" s="11" t="s">
        <v>1020</v>
      </c>
      <c r="B1232" s="11">
        <v>41</v>
      </c>
      <c r="C1232" s="11" t="s">
        <v>203</v>
      </c>
      <c r="D1232" s="11" t="s">
        <v>185</v>
      </c>
      <c r="E1232" s="11">
        <v>44.533333333333324</v>
      </c>
      <c r="F1232" s="11">
        <v>201911</v>
      </c>
    </row>
    <row r="1233" spans="1:6">
      <c r="A1233" s="11" t="s">
        <v>467</v>
      </c>
      <c r="B1233" s="11">
        <v>41</v>
      </c>
      <c r="C1233" s="11" t="s">
        <v>185</v>
      </c>
      <c r="D1233" s="11" t="s">
        <v>206</v>
      </c>
      <c r="E1233" s="11">
        <v>62.920000000000009</v>
      </c>
      <c r="F1233" s="11">
        <v>201911</v>
      </c>
    </row>
    <row r="1234" spans="1:6">
      <c r="A1234" s="11" t="s">
        <v>468</v>
      </c>
      <c r="B1234" s="11">
        <v>41</v>
      </c>
      <c r="C1234" s="11" t="s">
        <v>185</v>
      </c>
      <c r="D1234" s="11" t="s">
        <v>198</v>
      </c>
      <c r="E1234" s="11">
        <v>3.9833333333333338</v>
      </c>
      <c r="F1234" s="11">
        <v>201911</v>
      </c>
    </row>
    <row r="1235" spans="1:6">
      <c r="A1235" s="11" t="s">
        <v>480</v>
      </c>
      <c r="B1235" s="11">
        <v>41</v>
      </c>
      <c r="C1235" s="11" t="s">
        <v>175</v>
      </c>
      <c r="D1235" s="11" t="s">
        <v>185</v>
      </c>
      <c r="E1235" s="11">
        <v>36.5</v>
      </c>
      <c r="F1235" s="11">
        <v>201911</v>
      </c>
    </row>
    <row r="1236" spans="1:6">
      <c r="A1236" s="11" t="s">
        <v>1054</v>
      </c>
      <c r="B1236" s="11">
        <v>41</v>
      </c>
      <c r="C1236" s="11" t="s">
        <v>198</v>
      </c>
      <c r="D1236" s="11" t="s">
        <v>148</v>
      </c>
      <c r="E1236" s="11">
        <v>50</v>
      </c>
      <c r="F1236" s="11">
        <v>201911</v>
      </c>
    </row>
    <row r="1237" spans="1:6">
      <c r="A1237" s="11" t="s">
        <v>500</v>
      </c>
      <c r="B1237" s="11">
        <v>41</v>
      </c>
      <c r="C1237" s="11" t="s">
        <v>185</v>
      </c>
      <c r="D1237" s="11" t="s">
        <v>198</v>
      </c>
      <c r="E1237" s="11">
        <v>14.316666666666666</v>
      </c>
      <c r="F1237" s="11">
        <v>201911</v>
      </c>
    </row>
    <row r="1238" spans="1:6">
      <c r="A1238" s="11" t="s">
        <v>1208</v>
      </c>
      <c r="B1238" s="11">
        <v>41</v>
      </c>
      <c r="C1238" s="11" t="s">
        <v>175</v>
      </c>
      <c r="D1238" s="11" t="s">
        <v>198</v>
      </c>
      <c r="E1238" s="11">
        <v>16</v>
      </c>
      <c r="F1238" s="11">
        <v>201911</v>
      </c>
    </row>
    <row r="1239" spans="1:6">
      <c r="A1239" s="11" t="s">
        <v>777</v>
      </c>
      <c r="B1239" s="11">
        <v>41</v>
      </c>
      <c r="C1239" s="11" t="s">
        <v>175</v>
      </c>
      <c r="D1239" s="11" t="s">
        <v>185</v>
      </c>
      <c r="E1239" s="11">
        <v>29.75</v>
      </c>
      <c r="F1239" s="11">
        <v>201911</v>
      </c>
    </row>
    <row r="1240" spans="1:6">
      <c r="A1240" s="11" t="s">
        <v>778</v>
      </c>
      <c r="B1240" s="11">
        <v>41</v>
      </c>
      <c r="C1240" s="11" t="s">
        <v>175</v>
      </c>
      <c r="D1240" s="11" t="s">
        <v>185</v>
      </c>
      <c r="E1240" s="11">
        <v>7</v>
      </c>
      <c r="F1240" s="11">
        <v>201911</v>
      </c>
    </row>
    <row r="1241" spans="1:6">
      <c r="A1241" s="11" t="s">
        <v>778</v>
      </c>
      <c r="B1241" s="11">
        <v>41</v>
      </c>
      <c r="C1241" s="11" t="s">
        <v>175</v>
      </c>
      <c r="D1241" s="11" t="s">
        <v>177</v>
      </c>
      <c r="E1241" s="11">
        <v>8</v>
      </c>
      <c r="F1241" s="11">
        <v>201911</v>
      </c>
    </row>
    <row r="1242" spans="1:6">
      <c r="A1242" s="11" t="s">
        <v>778</v>
      </c>
      <c r="B1242" s="11">
        <v>41</v>
      </c>
      <c r="C1242" s="11" t="s">
        <v>175</v>
      </c>
      <c r="D1242" s="11" t="s">
        <v>198</v>
      </c>
      <c r="E1242" s="11">
        <v>25.000000000000007</v>
      </c>
      <c r="F1242" s="11">
        <v>201911</v>
      </c>
    </row>
    <row r="1243" spans="1:6">
      <c r="A1243" s="11" t="s">
        <v>1319</v>
      </c>
      <c r="B1243" s="11">
        <v>41</v>
      </c>
      <c r="C1243" s="11" t="s">
        <v>185</v>
      </c>
      <c r="D1243" s="11" t="s">
        <v>198</v>
      </c>
      <c r="E1243" s="11">
        <v>4.6999999999999993</v>
      </c>
      <c r="F1243" s="11">
        <v>201911</v>
      </c>
    </row>
    <row r="1244" spans="1:6">
      <c r="A1244" s="11" t="s">
        <v>484</v>
      </c>
      <c r="B1244" s="11">
        <v>41</v>
      </c>
      <c r="C1244" s="11" t="s">
        <v>175</v>
      </c>
      <c r="D1244" s="11" t="s">
        <v>185</v>
      </c>
      <c r="E1244" s="11">
        <v>0.99999999999999911</v>
      </c>
      <c r="F1244" s="11">
        <v>201911</v>
      </c>
    </row>
    <row r="1245" spans="1:6">
      <c r="A1245" s="11" t="s">
        <v>484</v>
      </c>
      <c r="B1245" s="11">
        <v>41</v>
      </c>
      <c r="C1245" s="11" t="s">
        <v>175</v>
      </c>
      <c r="D1245" s="11" t="s">
        <v>177</v>
      </c>
      <c r="E1245" s="11">
        <v>0.49999999999999956</v>
      </c>
      <c r="F1245" s="11">
        <v>201911</v>
      </c>
    </row>
    <row r="1246" spans="1:6">
      <c r="A1246" s="11" t="s">
        <v>484</v>
      </c>
      <c r="B1246" s="11">
        <v>41</v>
      </c>
      <c r="C1246" s="11" t="s">
        <v>175</v>
      </c>
      <c r="D1246" s="11" t="s">
        <v>198</v>
      </c>
      <c r="E1246" s="11">
        <v>15.500000000000004</v>
      </c>
      <c r="F1246" s="11">
        <v>201911</v>
      </c>
    </row>
    <row r="1247" spans="1:6">
      <c r="A1247" s="11" t="s">
        <v>476</v>
      </c>
      <c r="B1247" s="11">
        <v>41</v>
      </c>
      <c r="C1247" s="11" t="s">
        <v>198</v>
      </c>
      <c r="D1247" s="11" t="s">
        <v>206</v>
      </c>
      <c r="E1247" s="11">
        <v>50</v>
      </c>
      <c r="F1247" s="11">
        <v>201911</v>
      </c>
    </row>
    <row r="1248" spans="1:6">
      <c r="A1248" s="11" t="s">
        <v>477</v>
      </c>
      <c r="B1248" s="11">
        <v>41</v>
      </c>
      <c r="C1248" s="11" t="s">
        <v>198</v>
      </c>
      <c r="D1248" s="11" t="s">
        <v>206</v>
      </c>
      <c r="E1248" s="11">
        <v>45</v>
      </c>
      <c r="F1248" s="11">
        <v>201911</v>
      </c>
    </row>
    <row r="1249" spans="1:6">
      <c r="A1249" s="11" t="s">
        <v>780</v>
      </c>
      <c r="B1249" s="11">
        <v>41</v>
      </c>
      <c r="C1249" s="11" t="s">
        <v>175</v>
      </c>
      <c r="D1249" s="11" t="s">
        <v>185</v>
      </c>
      <c r="E1249" s="11">
        <v>27</v>
      </c>
      <c r="F1249" s="11">
        <v>201911</v>
      </c>
    </row>
    <row r="1250" spans="1:6">
      <c r="A1250" s="11" t="s">
        <v>787</v>
      </c>
      <c r="B1250" s="11">
        <v>41</v>
      </c>
      <c r="C1250" s="11" t="s">
        <v>185</v>
      </c>
      <c r="D1250" s="11" t="s">
        <v>198</v>
      </c>
      <c r="E1250" s="11">
        <v>33.666666666666664</v>
      </c>
      <c r="F1250" s="11">
        <v>201911</v>
      </c>
    </row>
    <row r="1251" spans="1:6">
      <c r="A1251" s="11" t="s">
        <v>1238</v>
      </c>
      <c r="B1251" s="11">
        <v>41</v>
      </c>
      <c r="C1251" s="11" t="s">
        <v>185</v>
      </c>
      <c r="D1251" s="11" t="s">
        <v>198</v>
      </c>
      <c r="E1251" s="11">
        <v>15.033333333333333</v>
      </c>
      <c r="F1251" s="11">
        <v>201911</v>
      </c>
    </row>
    <row r="1252" spans="1:6">
      <c r="A1252" s="11" t="s">
        <v>846</v>
      </c>
      <c r="B1252" s="11">
        <v>41</v>
      </c>
      <c r="C1252" s="11" t="s">
        <v>198</v>
      </c>
      <c r="D1252" s="11" t="s">
        <v>185</v>
      </c>
      <c r="E1252" s="11">
        <v>15.533333333333335</v>
      </c>
      <c r="F1252" s="11">
        <v>201911</v>
      </c>
    </row>
    <row r="1253" spans="1:6">
      <c r="A1253" s="11" t="s">
        <v>464</v>
      </c>
      <c r="B1253" s="11">
        <v>41</v>
      </c>
      <c r="C1253" s="11" t="s">
        <v>198</v>
      </c>
      <c r="D1253" s="11" t="s">
        <v>177</v>
      </c>
      <c r="E1253" s="11">
        <v>44.183333333333337</v>
      </c>
      <c r="F1253" s="11">
        <v>201911</v>
      </c>
    </row>
    <row r="1254" spans="1:6">
      <c r="A1254" s="11" t="s">
        <v>1239</v>
      </c>
      <c r="B1254" s="11">
        <v>41</v>
      </c>
      <c r="C1254" s="11" t="s">
        <v>198</v>
      </c>
      <c r="D1254" s="11" t="s">
        <v>177</v>
      </c>
      <c r="E1254" s="11">
        <v>16.766666666666666</v>
      </c>
      <c r="F1254" s="11">
        <v>201911</v>
      </c>
    </row>
    <row r="1255" spans="1:6">
      <c r="A1255" s="11" t="s">
        <v>486</v>
      </c>
      <c r="B1255" s="11">
        <v>41</v>
      </c>
      <c r="C1255" s="11" t="s">
        <v>175</v>
      </c>
      <c r="D1255" s="11" t="s">
        <v>177</v>
      </c>
      <c r="E1255" s="11">
        <v>45.000000000000007</v>
      </c>
      <c r="F1255" s="11">
        <v>201911</v>
      </c>
    </row>
    <row r="1256" spans="1:6">
      <c r="A1256" s="11" t="s">
        <v>1215</v>
      </c>
      <c r="B1256" s="11">
        <v>41</v>
      </c>
      <c r="C1256" s="11" t="s">
        <v>175</v>
      </c>
      <c r="D1256" s="11" t="s">
        <v>198</v>
      </c>
      <c r="E1256" s="11">
        <v>25.5</v>
      </c>
      <c r="F1256" s="11">
        <v>201911</v>
      </c>
    </row>
    <row r="1257" spans="1:6">
      <c r="A1257" s="11" t="s">
        <v>1241</v>
      </c>
      <c r="B1257" s="11">
        <v>41</v>
      </c>
      <c r="C1257" s="11" t="s">
        <v>185</v>
      </c>
      <c r="D1257" s="11" t="s">
        <v>198</v>
      </c>
      <c r="E1257" s="11">
        <v>0.9833333333333325</v>
      </c>
      <c r="F1257" s="11">
        <v>201911</v>
      </c>
    </row>
    <row r="1258" spans="1:6">
      <c r="A1258" s="11" t="s">
        <v>1220</v>
      </c>
      <c r="B1258" s="11">
        <v>41</v>
      </c>
      <c r="C1258" s="11" t="s">
        <v>198</v>
      </c>
      <c r="D1258" s="11" t="s">
        <v>177</v>
      </c>
      <c r="E1258" s="11">
        <v>38.25</v>
      </c>
      <c r="F1258" s="11">
        <v>201911</v>
      </c>
    </row>
    <row r="1259" spans="1:6">
      <c r="A1259" s="11" t="s">
        <v>483</v>
      </c>
      <c r="B1259" s="11">
        <v>41</v>
      </c>
      <c r="C1259" s="11" t="s">
        <v>175</v>
      </c>
      <c r="D1259" s="11" t="s">
        <v>182</v>
      </c>
      <c r="E1259" s="11">
        <v>2.9999999999999987</v>
      </c>
      <c r="F1259" s="11">
        <v>201911</v>
      </c>
    </row>
    <row r="1260" spans="1:6">
      <c r="A1260" s="11" t="s">
        <v>483</v>
      </c>
      <c r="B1260" s="11">
        <v>41</v>
      </c>
      <c r="C1260" s="11" t="s">
        <v>175</v>
      </c>
      <c r="D1260" s="11" t="s">
        <v>185</v>
      </c>
      <c r="E1260" s="11">
        <v>6</v>
      </c>
      <c r="F1260" s="11">
        <v>201911</v>
      </c>
    </row>
    <row r="1261" spans="1:6">
      <c r="A1261" s="11" t="s">
        <v>483</v>
      </c>
      <c r="B1261" s="11">
        <v>41</v>
      </c>
      <c r="C1261" s="11" t="s">
        <v>175</v>
      </c>
      <c r="D1261" s="11" t="s">
        <v>177</v>
      </c>
      <c r="E1261" s="11">
        <v>21</v>
      </c>
      <c r="F1261" s="11">
        <v>201911</v>
      </c>
    </row>
    <row r="1262" spans="1:6">
      <c r="A1262" s="11" t="s">
        <v>483</v>
      </c>
      <c r="B1262" s="11">
        <v>41</v>
      </c>
      <c r="C1262" s="11" t="s">
        <v>175</v>
      </c>
      <c r="D1262" s="11" t="s">
        <v>198</v>
      </c>
      <c r="E1262" s="11">
        <v>15.5</v>
      </c>
      <c r="F1262" s="11">
        <v>201911</v>
      </c>
    </row>
    <row r="1263" spans="1:6">
      <c r="A1263" s="11" t="s">
        <v>483</v>
      </c>
      <c r="B1263" s="11">
        <v>41</v>
      </c>
      <c r="C1263" s="11" t="s">
        <v>175</v>
      </c>
      <c r="D1263" s="11" t="s">
        <v>206</v>
      </c>
      <c r="E1263" s="11">
        <v>0.50000000000000089</v>
      </c>
      <c r="F1263" s="11">
        <v>201911</v>
      </c>
    </row>
    <row r="1264" spans="1:6">
      <c r="A1264" s="11" t="s">
        <v>783</v>
      </c>
      <c r="B1264" s="11">
        <v>41</v>
      </c>
      <c r="C1264" s="11" t="s">
        <v>198</v>
      </c>
      <c r="D1264" s="11" t="s">
        <v>177</v>
      </c>
      <c r="E1264" s="11">
        <v>35.583333333333329</v>
      </c>
      <c r="F1264" s="11">
        <v>201911</v>
      </c>
    </row>
    <row r="1265" spans="1:6">
      <c r="A1265" s="11" t="s">
        <v>1201</v>
      </c>
      <c r="B1265" s="11">
        <v>41</v>
      </c>
      <c r="C1265" s="11" t="s">
        <v>185</v>
      </c>
      <c r="D1265" s="11" t="s">
        <v>177</v>
      </c>
      <c r="E1265" s="11">
        <v>35.516666666666666</v>
      </c>
      <c r="F1265" s="11">
        <v>201911</v>
      </c>
    </row>
    <row r="1266" spans="1:6">
      <c r="A1266" s="11" t="s">
        <v>913</v>
      </c>
      <c r="B1266" s="11">
        <v>41</v>
      </c>
      <c r="C1266" s="11" t="s">
        <v>185</v>
      </c>
      <c r="D1266" s="11" t="s">
        <v>177</v>
      </c>
      <c r="E1266" s="11">
        <v>17.533333333333331</v>
      </c>
      <c r="F1266" s="11">
        <v>201911</v>
      </c>
    </row>
    <row r="1267" spans="1:6">
      <c r="A1267" s="11" t="s">
        <v>913</v>
      </c>
      <c r="B1267" s="11">
        <v>41</v>
      </c>
      <c r="C1267" s="11" t="s">
        <v>185</v>
      </c>
      <c r="D1267" s="11" t="s">
        <v>198</v>
      </c>
      <c r="E1267" s="11">
        <v>7.5166666666666666</v>
      </c>
      <c r="F1267" s="11">
        <v>201911</v>
      </c>
    </row>
    <row r="1268" spans="1:6">
      <c r="A1268" s="11" t="s">
        <v>503</v>
      </c>
      <c r="B1268" s="11">
        <v>41</v>
      </c>
      <c r="C1268" s="11" t="s">
        <v>185</v>
      </c>
      <c r="D1268" s="11" t="s">
        <v>177</v>
      </c>
      <c r="E1268" s="11">
        <v>30.266666666666673</v>
      </c>
      <c r="F1268" s="11">
        <v>201911</v>
      </c>
    </row>
    <row r="1269" spans="1:6">
      <c r="A1269" s="11" t="s">
        <v>451</v>
      </c>
      <c r="B1269" s="11">
        <v>41</v>
      </c>
      <c r="C1269" s="11" t="s">
        <v>185</v>
      </c>
      <c r="D1269" s="11" t="s">
        <v>177</v>
      </c>
      <c r="E1269" s="11">
        <v>12.233333333333334</v>
      </c>
      <c r="F1269" s="11">
        <v>201911</v>
      </c>
    </row>
    <row r="1270" spans="1:6">
      <c r="A1270" s="11" t="s">
        <v>451</v>
      </c>
      <c r="B1270" s="11">
        <v>41</v>
      </c>
      <c r="C1270" s="11" t="s">
        <v>185</v>
      </c>
      <c r="D1270" s="11" t="s">
        <v>198</v>
      </c>
      <c r="E1270" s="11">
        <v>1.0666666666666682</v>
      </c>
      <c r="F1270" s="11">
        <v>201911</v>
      </c>
    </row>
    <row r="1271" spans="1:6">
      <c r="A1271" s="11" t="s">
        <v>784</v>
      </c>
      <c r="B1271" s="11">
        <v>41</v>
      </c>
      <c r="C1271" s="11" t="s">
        <v>175</v>
      </c>
      <c r="D1271" s="11" t="s">
        <v>148</v>
      </c>
      <c r="E1271" s="11">
        <v>1.4999999999999973</v>
      </c>
      <c r="F1271" s="11">
        <v>201911</v>
      </c>
    </row>
    <row r="1272" spans="1:6">
      <c r="A1272" s="11" t="s">
        <v>784</v>
      </c>
      <c r="B1272" s="11">
        <v>41</v>
      </c>
      <c r="C1272" s="11" t="s">
        <v>175</v>
      </c>
      <c r="D1272" s="11" t="s">
        <v>182</v>
      </c>
      <c r="E1272" s="11">
        <v>3.9999999999999978</v>
      </c>
      <c r="F1272" s="11">
        <v>201911</v>
      </c>
    </row>
    <row r="1273" spans="1:6">
      <c r="A1273" s="11" t="s">
        <v>784</v>
      </c>
      <c r="B1273" s="11">
        <v>41</v>
      </c>
      <c r="C1273" s="11" t="s">
        <v>175</v>
      </c>
      <c r="D1273" s="11" t="s">
        <v>185</v>
      </c>
      <c r="E1273" s="11">
        <v>5.0000000000000018</v>
      </c>
      <c r="F1273" s="11">
        <v>201911</v>
      </c>
    </row>
    <row r="1274" spans="1:6">
      <c r="A1274" s="11" t="s">
        <v>784</v>
      </c>
      <c r="B1274" s="11">
        <v>41</v>
      </c>
      <c r="C1274" s="11" t="s">
        <v>175</v>
      </c>
      <c r="D1274" s="11" t="s">
        <v>177</v>
      </c>
      <c r="E1274" s="11">
        <v>3.5000000000000009</v>
      </c>
      <c r="F1274" s="11">
        <v>201911</v>
      </c>
    </row>
    <row r="1275" spans="1:6">
      <c r="A1275" s="11" t="s">
        <v>784</v>
      </c>
      <c r="B1275" s="11">
        <v>41</v>
      </c>
      <c r="C1275" s="11" t="s">
        <v>175</v>
      </c>
      <c r="D1275" s="11" t="s">
        <v>198</v>
      </c>
      <c r="E1275" s="11">
        <v>5.7500000000000009</v>
      </c>
      <c r="F1275" s="11">
        <v>201911</v>
      </c>
    </row>
    <row r="1276" spans="1:6">
      <c r="A1276" s="11" t="s">
        <v>784</v>
      </c>
      <c r="B1276" s="11">
        <v>41</v>
      </c>
      <c r="C1276" s="11" t="s">
        <v>175</v>
      </c>
      <c r="D1276" s="11" t="s">
        <v>203</v>
      </c>
      <c r="E1276" s="11">
        <v>0.50000000000000089</v>
      </c>
      <c r="F1276" s="11">
        <v>201911</v>
      </c>
    </row>
    <row r="1277" spans="1:6">
      <c r="A1277" s="11" t="s">
        <v>784</v>
      </c>
      <c r="B1277" s="11">
        <v>41</v>
      </c>
      <c r="C1277" s="11" t="s">
        <v>175</v>
      </c>
      <c r="D1277" s="11" t="s">
        <v>206</v>
      </c>
      <c r="E1277" s="11">
        <v>4.2500000000000009</v>
      </c>
      <c r="F1277" s="11">
        <v>201911</v>
      </c>
    </row>
    <row r="1278" spans="1:6">
      <c r="A1278" s="11" t="s">
        <v>707</v>
      </c>
      <c r="B1278" s="11">
        <v>41</v>
      </c>
      <c r="C1278" s="11" t="s">
        <v>198</v>
      </c>
      <c r="D1278" s="11" t="s">
        <v>185</v>
      </c>
      <c r="E1278" s="11">
        <v>27.616666666666667</v>
      </c>
      <c r="F1278" s="11">
        <v>201911</v>
      </c>
    </row>
    <row r="1279" spans="1:6">
      <c r="A1279" s="11" t="s">
        <v>1053</v>
      </c>
      <c r="B1279" s="11">
        <v>41</v>
      </c>
      <c r="C1279" s="11" t="s">
        <v>177</v>
      </c>
      <c r="D1279" s="11" t="s">
        <v>148</v>
      </c>
      <c r="E1279" s="11">
        <v>10</v>
      </c>
      <c r="F1279" s="11">
        <v>201911</v>
      </c>
    </row>
    <row r="1280" spans="1:6">
      <c r="A1280" s="11" t="s">
        <v>1232</v>
      </c>
      <c r="B1280" s="11">
        <v>42</v>
      </c>
      <c r="C1280" s="11" t="s">
        <v>185</v>
      </c>
      <c r="D1280" s="11" t="s">
        <v>177</v>
      </c>
      <c r="E1280" s="11">
        <v>49.933333333333337</v>
      </c>
      <c r="F1280" s="11">
        <v>201911</v>
      </c>
    </row>
    <row r="1281" spans="1:6">
      <c r="A1281" s="11" t="s">
        <v>708</v>
      </c>
      <c r="B1281" s="11">
        <v>42</v>
      </c>
      <c r="C1281" s="11" t="s">
        <v>185</v>
      </c>
      <c r="D1281" s="11" t="s">
        <v>198</v>
      </c>
      <c r="E1281" s="11">
        <v>23.650000000000002</v>
      </c>
      <c r="F1281" s="11">
        <v>201911</v>
      </c>
    </row>
    <row r="1282" spans="1:6">
      <c r="A1282" s="11" t="s">
        <v>708</v>
      </c>
      <c r="B1282" s="11">
        <v>42</v>
      </c>
      <c r="C1282" s="11" t="s">
        <v>185</v>
      </c>
      <c r="D1282" s="11" t="s">
        <v>203</v>
      </c>
      <c r="E1282" s="11">
        <v>12.719999999999997</v>
      </c>
      <c r="F1282" s="11">
        <v>201911</v>
      </c>
    </row>
    <row r="1283" spans="1:6">
      <c r="A1283" s="11" t="s">
        <v>726</v>
      </c>
      <c r="B1283" s="11">
        <v>42</v>
      </c>
      <c r="C1283" s="11" t="s">
        <v>175</v>
      </c>
      <c r="D1283" s="11" t="s">
        <v>185</v>
      </c>
      <c r="E1283" s="11">
        <v>6.5000000000000018</v>
      </c>
      <c r="F1283" s="11">
        <v>201911</v>
      </c>
    </row>
    <row r="1284" spans="1:6">
      <c r="A1284" s="11" t="s">
        <v>726</v>
      </c>
      <c r="B1284" s="11">
        <v>42</v>
      </c>
      <c r="C1284" s="11" t="s">
        <v>175</v>
      </c>
      <c r="D1284" s="11" t="s">
        <v>177</v>
      </c>
      <c r="E1284" s="11">
        <v>9.4999999999999982</v>
      </c>
      <c r="F1284" s="11">
        <v>201911</v>
      </c>
    </row>
    <row r="1285" spans="1:6">
      <c r="A1285" s="11" t="s">
        <v>726</v>
      </c>
      <c r="B1285" s="11">
        <v>42</v>
      </c>
      <c r="C1285" s="11" t="s">
        <v>175</v>
      </c>
      <c r="D1285" s="11" t="s">
        <v>198</v>
      </c>
      <c r="E1285" s="11">
        <v>12</v>
      </c>
      <c r="F1285" s="11">
        <v>201911</v>
      </c>
    </row>
    <row r="1286" spans="1:6">
      <c r="A1286" s="11" t="s">
        <v>726</v>
      </c>
      <c r="B1286" s="11">
        <v>42</v>
      </c>
      <c r="C1286" s="11" t="s">
        <v>175</v>
      </c>
      <c r="D1286" s="11" t="s">
        <v>918</v>
      </c>
      <c r="E1286" s="11">
        <v>6.9999999999999982</v>
      </c>
      <c r="F1286" s="11">
        <v>201911</v>
      </c>
    </row>
    <row r="1287" spans="1:6">
      <c r="A1287" s="11" t="s">
        <v>493</v>
      </c>
      <c r="B1287" s="11">
        <v>42</v>
      </c>
      <c r="C1287" s="11" t="s">
        <v>198</v>
      </c>
      <c r="D1287" s="11" t="s">
        <v>177</v>
      </c>
      <c r="E1287" s="11">
        <v>9.5</v>
      </c>
      <c r="F1287" s="11">
        <v>201911</v>
      </c>
    </row>
    <row r="1288" spans="1:6">
      <c r="A1288" s="11" t="s">
        <v>458</v>
      </c>
      <c r="B1288" s="11">
        <v>42</v>
      </c>
      <c r="C1288" s="11" t="s">
        <v>185</v>
      </c>
      <c r="D1288" s="11" t="s">
        <v>182</v>
      </c>
      <c r="E1288" s="11">
        <v>5.2499999999999982</v>
      </c>
      <c r="F1288" s="11">
        <v>201911</v>
      </c>
    </row>
    <row r="1289" spans="1:6">
      <c r="A1289" s="11" t="s">
        <v>458</v>
      </c>
      <c r="B1289" s="11">
        <v>42</v>
      </c>
      <c r="C1289" s="11" t="s">
        <v>185</v>
      </c>
      <c r="D1289" s="11" t="s">
        <v>198</v>
      </c>
      <c r="E1289" s="11">
        <v>3.2500000000000004</v>
      </c>
      <c r="F1289" s="11">
        <v>201911</v>
      </c>
    </row>
    <row r="1290" spans="1:6">
      <c r="A1290" s="11" t="s">
        <v>458</v>
      </c>
      <c r="B1290" s="11">
        <v>42</v>
      </c>
      <c r="C1290" s="11" t="s">
        <v>185</v>
      </c>
      <c r="D1290" s="11" t="s">
        <v>206</v>
      </c>
      <c r="E1290" s="11">
        <v>3</v>
      </c>
      <c r="F1290" s="11">
        <v>201911</v>
      </c>
    </row>
    <row r="1291" spans="1:6">
      <c r="A1291" s="11" t="s">
        <v>767</v>
      </c>
      <c r="B1291" s="11">
        <v>42</v>
      </c>
      <c r="C1291" s="11" t="s">
        <v>175</v>
      </c>
      <c r="D1291" s="11" t="s">
        <v>206</v>
      </c>
      <c r="E1291" s="11">
        <v>45.753333333333345</v>
      </c>
      <c r="F1291" s="11">
        <v>201911</v>
      </c>
    </row>
    <row r="1292" spans="1:6">
      <c r="A1292" s="11" t="s">
        <v>453</v>
      </c>
      <c r="B1292" s="11">
        <v>42</v>
      </c>
      <c r="C1292" s="11" t="s">
        <v>175</v>
      </c>
      <c r="D1292" s="11" t="s">
        <v>185</v>
      </c>
      <c r="E1292" s="11">
        <v>1.9999999999999982</v>
      </c>
      <c r="F1292" s="11">
        <v>201911</v>
      </c>
    </row>
    <row r="1293" spans="1:6">
      <c r="A1293" s="11" t="s">
        <v>453</v>
      </c>
      <c r="B1293" s="11">
        <v>42</v>
      </c>
      <c r="C1293" s="11" t="s">
        <v>175</v>
      </c>
      <c r="D1293" s="11" t="s">
        <v>177</v>
      </c>
      <c r="E1293" s="11">
        <v>14</v>
      </c>
      <c r="F1293" s="11">
        <v>201911</v>
      </c>
    </row>
    <row r="1294" spans="1:6">
      <c r="A1294" s="11" t="s">
        <v>453</v>
      </c>
      <c r="B1294" s="11">
        <v>42</v>
      </c>
      <c r="C1294" s="11" t="s">
        <v>175</v>
      </c>
      <c r="D1294" s="11" t="s">
        <v>198</v>
      </c>
      <c r="E1294" s="11">
        <v>16.25</v>
      </c>
      <c r="F1294" s="11">
        <v>201911</v>
      </c>
    </row>
    <row r="1295" spans="1:6">
      <c r="A1295" s="11" t="s">
        <v>488</v>
      </c>
      <c r="B1295" s="11">
        <v>42</v>
      </c>
      <c r="C1295" s="11" t="s">
        <v>175</v>
      </c>
      <c r="D1295" s="11" t="s">
        <v>177</v>
      </c>
      <c r="E1295" s="11">
        <v>42.75</v>
      </c>
      <c r="F1295" s="11">
        <v>201911</v>
      </c>
    </row>
    <row r="1296" spans="1:6">
      <c r="A1296" s="11" t="s">
        <v>951</v>
      </c>
      <c r="B1296" s="11">
        <v>42</v>
      </c>
      <c r="C1296" s="11" t="s">
        <v>198</v>
      </c>
      <c r="D1296" s="11" t="s">
        <v>206</v>
      </c>
      <c r="E1296" s="11">
        <v>3</v>
      </c>
      <c r="F1296" s="11">
        <v>201911</v>
      </c>
    </row>
    <row r="1297" spans="1:6">
      <c r="A1297" s="11" t="s">
        <v>951</v>
      </c>
      <c r="B1297" s="11">
        <v>42</v>
      </c>
      <c r="C1297" s="11" t="s">
        <v>198</v>
      </c>
      <c r="D1297" s="11" t="s">
        <v>918</v>
      </c>
      <c r="E1297" s="11">
        <v>5.9999999999999991</v>
      </c>
      <c r="F1297" s="11">
        <v>201911</v>
      </c>
    </row>
    <row r="1298" spans="1:6">
      <c r="A1298" s="11" t="s">
        <v>478</v>
      </c>
      <c r="B1298" s="11">
        <v>42</v>
      </c>
      <c r="C1298" s="11" t="s">
        <v>175</v>
      </c>
      <c r="D1298" s="11" t="s">
        <v>198</v>
      </c>
      <c r="E1298" s="11">
        <v>10.499999999999998</v>
      </c>
      <c r="F1298" s="11">
        <v>201911</v>
      </c>
    </row>
    <row r="1299" spans="1:6">
      <c r="A1299" s="11" t="s">
        <v>478</v>
      </c>
      <c r="B1299" s="11">
        <v>42</v>
      </c>
      <c r="C1299" s="11" t="s">
        <v>175</v>
      </c>
      <c r="D1299" s="11" t="s">
        <v>206</v>
      </c>
      <c r="E1299" s="11">
        <v>3.4999999999999996</v>
      </c>
      <c r="F1299" s="11">
        <v>201911</v>
      </c>
    </row>
    <row r="1300" spans="1:6">
      <c r="A1300" s="11" t="s">
        <v>485</v>
      </c>
      <c r="B1300" s="11">
        <v>42</v>
      </c>
      <c r="C1300" s="11" t="s">
        <v>175</v>
      </c>
      <c r="D1300" s="11" t="s">
        <v>185</v>
      </c>
      <c r="E1300" s="11">
        <v>42.75</v>
      </c>
      <c r="F1300" s="11">
        <v>201911</v>
      </c>
    </row>
    <row r="1301" spans="1:6">
      <c r="A1301" s="11" t="s">
        <v>598</v>
      </c>
      <c r="B1301" s="11">
        <v>42</v>
      </c>
      <c r="C1301" s="11" t="s">
        <v>203</v>
      </c>
      <c r="D1301" s="11" t="s">
        <v>198</v>
      </c>
      <c r="E1301" s="11">
        <v>35</v>
      </c>
      <c r="F1301" s="11">
        <v>201911</v>
      </c>
    </row>
    <row r="1302" spans="1:6">
      <c r="A1302" s="11" t="s">
        <v>471</v>
      </c>
      <c r="B1302" s="11">
        <v>42</v>
      </c>
      <c r="C1302" s="11" t="s">
        <v>185</v>
      </c>
      <c r="D1302" s="11" t="s">
        <v>177</v>
      </c>
      <c r="E1302" s="11">
        <v>6.5</v>
      </c>
      <c r="F1302" s="11">
        <v>201911</v>
      </c>
    </row>
    <row r="1303" spans="1:6">
      <c r="A1303" s="11" t="s">
        <v>769</v>
      </c>
      <c r="B1303" s="11">
        <v>42</v>
      </c>
      <c r="C1303" s="11" t="s">
        <v>185</v>
      </c>
      <c r="D1303" s="11" t="s">
        <v>198</v>
      </c>
      <c r="E1303" s="11">
        <v>11.45</v>
      </c>
      <c r="F1303" s="11">
        <v>201911</v>
      </c>
    </row>
    <row r="1304" spans="1:6">
      <c r="A1304" s="11" t="s">
        <v>769</v>
      </c>
      <c r="B1304" s="11">
        <v>42</v>
      </c>
      <c r="C1304" s="11" t="s">
        <v>185</v>
      </c>
      <c r="D1304" s="11" t="s">
        <v>206</v>
      </c>
      <c r="E1304" s="11">
        <v>0.31666666666666554</v>
      </c>
      <c r="F1304" s="11">
        <v>201911</v>
      </c>
    </row>
    <row r="1305" spans="1:6">
      <c r="A1305" s="11" t="s">
        <v>917</v>
      </c>
      <c r="B1305" s="11">
        <v>42</v>
      </c>
      <c r="C1305" s="11" t="s">
        <v>203</v>
      </c>
      <c r="D1305" s="11" t="s">
        <v>185</v>
      </c>
      <c r="E1305" s="11">
        <v>44.070000000000007</v>
      </c>
      <c r="F1305" s="11">
        <v>201911</v>
      </c>
    </row>
    <row r="1306" spans="1:6">
      <c r="A1306" s="11" t="s">
        <v>917</v>
      </c>
      <c r="B1306" s="11">
        <v>42</v>
      </c>
      <c r="C1306" s="11" t="s">
        <v>203</v>
      </c>
      <c r="D1306" s="11" t="s">
        <v>198</v>
      </c>
      <c r="E1306" s="11">
        <v>2.6499999999999986</v>
      </c>
      <c r="F1306" s="11">
        <v>201911</v>
      </c>
    </row>
    <row r="1307" spans="1:6">
      <c r="A1307" s="11" t="s">
        <v>508</v>
      </c>
      <c r="B1307" s="11">
        <v>42</v>
      </c>
      <c r="C1307" s="11" t="s">
        <v>198</v>
      </c>
      <c r="D1307" s="11" t="s">
        <v>203</v>
      </c>
      <c r="E1307" s="11">
        <v>34.25</v>
      </c>
      <c r="F1307" s="11">
        <v>201911</v>
      </c>
    </row>
    <row r="1308" spans="1:6">
      <c r="A1308" s="11" t="s">
        <v>457</v>
      </c>
      <c r="B1308" s="11">
        <v>42</v>
      </c>
      <c r="C1308" s="11" t="s">
        <v>185</v>
      </c>
      <c r="D1308" s="11" t="s">
        <v>177</v>
      </c>
      <c r="E1308" s="11">
        <v>2.0000000000000009</v>
      </c>
      <c r="F1308" s="11">
        <v>201911</v>
      </c>
    </row>
    <row r="1309" spans="1:6">
      <c r="A1309" s="11" t="s">
        <v>482</v>
      </c>
      <c r="B1309" s="11">
        <v>42</v>
      </c>
      <c r="C1309" s="11" t="s">
        <v>175</v>
      </c>
      <c r="D1309" s="11" t="s">
        <v>198</v>
      </c>
      <c r="E1309" s="11">
        <v>50</v>
      </c>
      <c r="F1309" s="11">
        <v>201911</v>
      </c>
    </row>
    <row r="1310" spans="1:6">
      <c r="A1310" s="11" t="s">
        <v>479</v>
      </c>
      <c r="B1310" s="11">
        <v>42</v>
      </c>
      <c r="C1310" s="11" t="s">
        <v>175</v>
      </c>
      <c r="D1310" s="11" t="s">
        <v>177</v>
      </c>
      <c r="E1310" s="11">
        <v>26.75</v>
      </c>
      <c r="F1310" s="11">
        <v>201911</v>
      </c>
    </row>
    <row r="1311" spans="1:6">
      <c r="A1311" s="11" t="s">
        <v>479</v>
      </c>
      <c r="B1311" s="11">
        <v>42</v>
      </c>
      <c r="C1311" s="11" t="s">
        <v>175</v>
      </c>
      <c r="D1311" s="11" t="s">
        <v>198</v>
      </c>
      <c r="E1311" s="11">
        <v>17.75</v>
      </c>
      <c r="F1311" s="11">
        <v>201911</v>
      </c>
    </row>
    <row r="1312" spans="1:6">
      <c r="A1312" s="11" t="s">
        <v>915</v>
      </c>
      <c r="B1312" s="11">
        <v>42</v>
      </c>
      <c r="C1312" s="11" t="s">
        <v>185</v>
      </c>
      <c r="D1312" s="11" t="s">
        <v>177</v>
      </c>
      <c r="E1312" s="11">
        <v>8.9333333333333336</v>
      </c>
      <c r="F1312" s="11">
        <v>201911</v>
      </c>
    </row>
    <row r="1313" spans="1:6">
      <c r="A1313" s="11" t="s">
        <v>915</v>
      </c>
      <c r="B1313" s="11">
        <v>42</v>
      </c>
      <c r="C1313" s="11" t="s">
        <v>185</v>
      </c>
      <c r="D1313" s="11" t="s">
        <v>198</v>
      </c>
      <c r="E1313" s="11">
        <v>10.269999999999994</v>
      </c>
      <c r="F1313" s="11">
        <v>201911</v>
      </c>
    </row>
    <row r="1314" spans="1:6">
      <c r="A1314" s="11" t="s">
        <v>1078</v>
      </c>
      <c r="B1314" s="11">
        <v>42</v>
      </c>
      <c r="C1314" s="11" t="s">
        <v>177</v>
      </c>
      <c r="D1314" s="11" t="s">
        <v>148</v>
      </c>
      <c r="E1314" s="11">
        <v>52.25</v>
      </c>
      <c r="F1314" s="11">
        <v>201911</v>
      </c>
    </row>
    <row r="1315" spans="1:6">
      <c r="A1315" s="11" t="s">
        <v>950</v>
      </c>
      <c r="B1315" s="11">
        <v>42</v>
      </c>
      <c r="C1315" s="11" t="s">
        <v>185</v>
      </c>
      <c r="D1315" s="11" t="s">
        <v>198</v>
      </c>
      <c r="E1315" s="11">
        <v>4.9333333333333336</v>
      </c>
      <c r="F1315" s="11">
        <v>201911</v>
      </c>
    </row>
    <row r="1316" spans="1:6">
      <c r="A1316" s="11" t="s">
        <v>916</v>
      </c>
      <c r="B1316" s="11">
        <v>42</v>
      </c>
      <c r="C1316" s="11" t="s">
        <v>177</v>
      </c>
      <c r="D1316" s="11" t="s">
        <v>198</v>
      </c>
      <c r="E1316" s="11">
        <v>12.499999999999998</v>
      </c>
      <c r="F1316" s="11">
        <v>201911</v>
      </c>
    </row>
    <row r="1317" spans="1:6">
      <c r="A1317" s="11" t="s">
        <v>467</v>
      </c>
      <c r="B1317" s="11">
        <v>42</v>
      </c>
      <c r="C1317" s="11" t="s">
        <v>185</v>
      </c>
      <c r="D1317" s="11" t="s">
        <v>206</v>
      </c>
      <c r="E1317" s="11">
        <v>69.746666666666684</v>
      </c>
      <c r="F1317" s="11">
        <v>201911</v>
      </c>
    </row>
    <row r="1318" spans="1:6">
      <c r="A1318" s="11" t="s">
        <v>775</v>
      </c>
      <c r="B1318" s="11">
        <v>42</v>
      </c>
      <c r="C1318" s="11" t="s">
        <v>198</v>
      </c>
      <c r="D1318" s="11" t="s">
        <v>185</v>
      </c>
      <c r="E1318" s="11">
        <v>3.6333333333333311</v>
      </c>
      <c r="F1318" s="11">
        <v>201911</v>
      </c>
    </row>
    <row r="1319" spans="1:6">
      <c r="A1319" s="11" t="s">
        <v>480</v>
      </c>
      <c r="B1319" s="11">
        <v>42</v>
      </c>
      <c r="C1319" s="11" t="s">
        <v>175</v>
      </c>
      <c r="D1319" s="11" t="s">
        <v>185</v>
      </c>
      <c r="E1319" s="11">
        <v>32.5</v>
      </c>
      <c r="F1319" s="11">
        <v>201911</v>
      </c>
    </row>
    <row r="1320" spans="1:6">
      <c r="A1320" s="11" t="s">
        <v>1054</v>
      </c>
      <c r="B1320" s="11">
        <v>42</v>
      </c>
      <c r="C1320" s="11" t="s">
        <v>198</v>
      </c>
      <c r="D1320" s="11" t="s">
        <v>148</v>
      </c>
      <c r="E1320" s="11">
        <v>42</v>
      </c>
      <c r="F1320" s="11">
        <v>201911</v>
      </c>
    </row>
    <row r="1321" spans="1:6">
      <c r="A1321" s="11" t="s">
        <v>1208</v>
      </c>
      <c r="B1321" s="11">
        <v>42</v>
      </c>
      <c r="C1321" s="11" t="s">
        <v>175</v>
      </c>
      <c r="D1321" s="11" t="s">
        <v>198</v>
      </c>
      <c r="E1321" s="11">
        <v>16</v>
      </c>
      <c r="F1321" s="11">
        <v>201911</v>
      </c>
    </row>
    <row r="1322" spans="1:6">
      <c r="A1322" s="11" t="s">
        <v>470</v>
      </c>
      <c r="B1322" s="11">
        <v>42</v>
      </c>
      <c r="C1322" s="11" t="s">
        <v>185</v>
      </c>
      <c r="D1322" s="11" t="s">
        <v>198</v>
      </c>
      <c r="E1322" s="11">
        <v>8.2666666666666675</v>
      </c>
      <c r="F1322" s="11">
        <v>201911</v>
      </c>
    </row>
    <row r="1323" spans="1:6">
      <c r="A1323" s="11" t="s">
        <v>777</v>
      </c>
      <c r="B1323" s="11">
        <v>42</v>
      </c>
      <c r="C1323" s="11" t="s">
        <v>175</v>
      </c>
      <c r="D1323" s="11" t="s">
        <v>185</v>
      </c>
      <c r="E1323" s="11">
        <v>25.75</v>
      </c>
      <c r="F1323" s="11">
        <v>201911</v>
      </c>
    </row>
    <row r="1324" spans="1:6">
      <c r="A1324" s="11" t="s">
        <v>777</v>
      </c>
      <c r="B1324" s="11">
        <v>42</v>
      </c>
      <c r="C1324" s="11" t="s">
        <v>175</v>
      </c>
      <c r="D1324" s="11" t="s">
        <v>918</v>
      </c>
      <c r="E1324" s="11">
        <v>0.99999999999999911</v>
      </c>
      <c r="F1324" s="11">
        <v>201911</v>
      </c>
    </row>
    <row r="1325" spans="1:6">
      <c r="A1325" s="11" t="s">
        <v>778</v>
      </c>
      <c r="B1325" s="11">
        <v>42</v>
      </c>
      <c r="C1325" s="11" t="s">
        <v>175</v>
      </c>
      <c r="D1325" s="11" t="s">
        <v>185</v>
      </c>
      <c r="E1325" s="11">
        <v>7</v>
      </c>
      <c r="F1325" s="11">
        <v>201911</v>
      </c>
    </row>
    <row r="1326" spans="1:6">
      <c r="A1326" s="11" t="s">
        <v>778</v>
      </c>
      <c r="B1326" s="11">
        <v>42</v>
      </c>
      <c r="C1326" s="11" t="s">
        <v>175</v>
      </c>
      <c r="D1326" s="11" t="s">
        <v>177</v>
      </c>
      <c r="E1326" s="11">
        <v>8</v>
      </c>
      <c r="F1326" s="11">
        <v>201911</v>
      </c>
    </row>
    <row r="1327" spans="1:6">
      <c r="A1327" s="11" t="s">
        <v>778</v>
      </c>
      <c r="B1327" s="11">
        <v>42</v>
      </c>
      <c r="C1327" s="11" t="s">
        <v>175</v>
      </c>
      <c r="D1327" s="11" t="s">
        <v>198</v>
      </c>
      <c r="E1327" s="11">
        <v>21.000000000000007</v>
      </c>
      <c r="F1327" s="11">
        <v>201911</v>
      </c>
    </row>
    <row r="1328" spans="1:6">
      <c r="A1328" s="11" t="s">
        <v>1319</v>
      </c>
      <c r="B1328" s="11">
        <v>42</v>
      </c>
      <c r="C1328" s="11" t="s">
        <v>185</v>
      </c>
      <c r="D1328" s="11" t="s">
        <v>198</v>
      </c>
      <c r="E1328" s="11">
        <v>1.6666666666666607E-2</v>
      </c>
      <c r="F1328" s="11">
        <v>201911</v>
      </c>
    </row>
    <row r="1329" spans="1:6">
      <c r="A1329" s="11" t="s">
        <v>454</v>
      </c>
      <c r="B1329" s="11">
        <v>42</v>
      </c>
      <c r="C1329" s="11" t="s">
        <v>198</v>
      </c>
      <c r="D1329" s="11" t="s">
        <v>185</v>
      </c>
      <c r="E1329" s="11">
        <v>39.226666666666667</v>
      </c>
      <c r="F1329" s="11">
        <v>201911</v>
      </c>
    </row>
    <row r="1330" spans="1:6">
      <c r="A1330" s="11" t="s">
        <v>484</v>
      </c>
      <c r="B1330" s="11">
        <v>42</v>
      </c>
      <c r="C1330" s="11" t="s">
        <v>175</v>
      </c>
      <c r="D1330" s="11" t="s">
        <v>185</v>
      </c>
      <c r="E1330" s="11">
        <v>1.0000000000000004</v>
      </c>
      <c r="F1330" s="11">
        <v>201911</v>
      </c>
    </row>
    <row r="1331" spans="1:6">
      <c r="A1331" s="11" t="s">
        <v>484</v>
      </c>
      <c r="B1331" s="11">
        <v>42</v>
      </c>
      <c r="C1331" s="11" t="s">
        <v>175</v>
      </c>
      <c r="D1331" s="11" t="s">
        <v>177</v>
      </c>
      <c r="E1331" s="11">
        <v>0.75</v>
      </c>
      <c r="F1331" s="11">
        <v>201911</v>
      </c>
    </row>
    <row r="1332" spans="1:6">
      <c r="A1332" s="11" t="s">
        <v>484</v>
      </c>
      <c r="B1332" s="11">
        <v>42</v>
      </c>
      <c r="C1332" s="11" t="s">
        <v>175</v>
      </c>
      <c r="D1332" s="11" t="s">
        <v>198</v>
      </c>
      <c r="E1332" s="11">
        <v>15.25</v>
      </c>
      <c r="F1332" s="11">
        <v>201911</v>
      </c>
    </row>
    <row r="1333" spans="1:6">
      <c r="A1333" s="11" t="s">
        <v>476</v>
      </c>
      <c r="B1333" s="11">
        <v>42</v>
      </c>
      <c r="C1333" s="11" t="s">
        <v>198</v>
      </c>
      <c r="D1333" s="11" t="s">
        <v>206</v>
      </c>
      <c r="E1333" s="11">
        <v>42</v>
      </c>
      <c r="F1333" s="11">
        <v>201911</v>
      </c>
    </row>
    <row r="1334" spans="1:6">
      <c r="A1334" s="11" t="s">
        <v>477</v>
      </c>
      <c r="B1334" s="11">
        <v>42</v>
      </c>
      <c r="C1334" s="11" t="s">
        <v>198</v>
      </c>
      <c r="D1334" s="11" t="s">
        <v>206</v>
      </c>
      <c r="E1334" s="11">
        <v>23</v>
      </c>
      <c r="F1334" s="11">
        <v>201911</v>
      </c>
    </row>
    <row r="1335" spans="1:6">
      <c r="A1335" s="11" t="s">
        <v>780</v>
      </c>
      <c r="B1335" s="11">
        <v>42</v>
      </c>
      <c r="C1335" s="11" t="s">
        <v>175</v>
      </c>
      <c r="D1335" s="11" t="s">
        <v>185</v>
      </c>
      <c r="E1335" s="11">
        <v>36</v>
      </c>
      <c r="F1335" s="11">
        <v>201911</v>
      </c>
    </row>
    <row r="1336" spans="1:6">
      <c r="A1336" s="11" t="s">
        <v>787</v>
      </c>
      <c r="B1336" s="11">
        <v>42</v>
      </c>
      <c r="C1336" s="11" t="s">
        <v>185</v>
      </c>
      <c r="D1336" s="11" t="s">
        <v>198</v>
      </c>
      <c r="E1336" s="11">
        <v>24.5</v>
      </c>
      <c r="F1336" s="11">
        <v>201911</v>
      </c>
    </row>
    <row r="1337" spans="1:6">
      <c r="A1337" s="11" t="s">
        <v>1238</v>
      </c>
      <c r="B1337" s="11">
        <v>42</v>
      </c>
      <c r="C1337" s="11" t="s">
        <v>185</v>
      </c>
      <c r="D1337" s="11" t="s">
        <v>198</v>
      </c>
      <c r="E1337" s="11">
        <v>24.599999999999998</v>
      </c>
      <c r="F1337" s="11">
        <v>201911</v>
      </c>
    </row>
    <row r="1338" spans="1:6">
      <c r="A1338" s="11" t="s">
        <v>1239</v>
      </c>
      <c r="B1338" s="11">
        <v>42</v>
      </c>
      <c r="C1338" s="11" t="s">
        <v>198</v>
      </c>
      <c r="D1338" s="11" t="s">
        <v>177</v>
      </c>
      <c r="E1338" s="11">
        <v>12.25</v>
      </c>
      <c r="F1338" s="11">
        <v>201911</v>
      </c>
    </row>
    <row r="1339" spans="1:6">
      <c r="A1339" s="11" t="s">
        <v>486</v>
      </c>
      <c r="B1339" s="11">
        <v>42</v>
      </c>
      <c r="C1339" s="11" t="s">
        <v>175</v>
      </c>
      <c r="D1339" s="11" t="s">
        <v>177</v>
      </c>
      <c r="E1339" s="11">
        <v>37.500000000000007</v>
      </c>
      <c r="F1339" s="11">
        <v>201911</v>
      </c>
    </row>
    <row r="1340" spans="1:6">
      <c r="A1340" s="11" t="s">
        <v>1215</v>
      </c>
      <c r="B1340" s="11">
        <v>42</v>
      </c>
      <c r="C1340" s="11" t="s">
        <v>175</v>
      </c>
      <c r="D1340" s="11" t="s">
        <v>198</v>
      </c>
      <c r="E1340" s="11">
        <v>29</v>
      </c>
      <c r="F1340" s="11">
        <v>201911</v>
      </c>
    </row>
    <row r="1341" spans="1:6">
      <c r="A1341" s="11" t="s">
        <v>1241</v>
      </c>
      <c r="B1341" s="11">
        <v>42</v>
      </c>
      <c r="C1341" s="11" t="s">
        <v>185</v>
      </c>
      <c r="D1341" s="11" t="s">
        <v>198</v>
      </c>
      <c r="E1341" s="11">
        <v>2.7666666666666662</v>
      </c>
      <c r="F1341" s="11">
        <v>201911</v>
      </c>
    </row>
    <row r="1342" spans="1:6">
      <c r="A1342" s="11" t="s">
        <v>1220</v>
      </c>
      <c r="B1342" s="11">
        <v>42</v>
      </c>
      <c r="C1342" s="11" t="s">
        <v>198</v>
      </c>
      <c r="D1342" s="11" t="s">
        <v>177</v>
      </c>
      <c r="E1342" s="11">
        <v>37.249999999999993</v>
      </c>
      <c r="F1342" s="11">
        <v>201911</v>
      </c>
    </row>
    <row r="1343" spans="1:6">
      <c r="A1343" s="11" t="s">
        <v>483</v>
      </c>
      <c r="B1343" s="11">
        <v>42</v>
      </c>
      <c r="C1343" s="11" t="s">
        <v>175</v>
      </c>
      <c r="D1343" s="11" t="s">
        <v>182</v>
      </c>
      <c r="E1343" s="11">
        <v>3.5000000000000009</v>
      </c>
      <c r="F1343" s="11">
        <v>201911</v>
      </c>
    </row>
    <row r="1344" spans="1:6">
      <c r="A1344" s="11" t="s">
        <v>483</v>
      </c>
      <c r="B1344" s="11">
        <v>42</v>
      </c>
      <c r="C1344" s="11" t="s">
        <v>175</v>
      </c>
      <c r="D1344" s="11" t="s">
        <v>185</v>
      </c>
      <c r="E1344" s="11">
        <v>8.5</v>
      </c>
      <c r="F1344" s="11">
        <v>201911</v>
      </c>
    </row>
    <row r="1345" spans="1:6">
      <c r="A1345" s="11" t="s">
        <v>483</v>
      </c>
      <c r="B1345" s="11">
        <v>42</v>
      </c>
      <c r="C1345" s="11" t="s">
        <v>175</v>
      </c>
      <c r="D1345" s="11" t="s">
        <v>177</v>
      </c>
      <c r="E1345" s="11">
        <v>25</v>
      </c>
      <c r="F1345" s="11">
        <v>201911</v>
      </c>
    </row>
    <row r="1346" spans="1:6">
      <c r="A1346" s="11" t="s">
        <v>483</v>
      </c>
      <c r="B1346" s="11">
        <v>42</v>
      </c>
      <c r="C1346" s="11" t="s">
        <v>175</v>
      </c>
      <c r="D1346" s="11" t="s">
        <v>198</v>
      </c>
      <c r="E1346" s="11">
        <v>8.5</v>
      </c>
      <c r="F1346" s="11">
        <v>201911</v>
      </c>
    </row>
    <row r="1347" spans="1:6">
      <c r="A1347" s="11" t="s">
        <v>483</v>
      </c>
      <c r="B1347" s="11">
        <v>42</v>
      </c>
      <c r="C1347" s="11" t="s">
        <v>175</v>
      </c>
      <c r="D1347" s="11" t="s">
        <v>206</v>
      </c>
      <c r="E1347" s="11">
        <v>0.99999999999999911</v>
      </c>
      <c r="F1347" s="11">
        <v>201911</v>
      </c>
    </row>
    <row r="1348" spans="1:6">
      <c r="A1348" s="11" t="s">
        <v>1201</v>
      </c>
      <c r="B1348" s="11">
        <v>42</v>
      </c>
      <c r="C1348" s="11" t="s">
        <v>185</v>
      </c>
      <c r="D1348" s="11" t="s">
        <v>177</v>
      </c>
      <c r="E1348" s="11">
        <v>34.450000000000003</v>
      </c>
      <c r="F1348" s="11">
        <v>201911</v>
      </c>
    </row>
    <row r="1349" spans="1:6">
      <c r="A1349" s="11" t="s">
        <v>913</v>
      </c>
      <c r="B1349" s="11">
        <v>42</v>
      </c>
      <c r="C1349" s="11" t="s">
        <v>185</v>
      </c>
      <c r="D1349" s="11" t="s">
        <v>177</v>
      </c>
      <c r="E1349" s="11">
        <v>32.483333333333334</v>
      </c>
      <c r="F1349" s="11">
        <v>201911</v>
      </c>
    </row>
    <row r="1350" spans="1:6">
      <c r="A1350" s="11" t="s">
        <v>503</v>
      </c>
      <c r="B1350" s="11">
        <v>42</v>
      </c>
      <c r="C1350" s="11" t="s">
        <v>185</v>
      </c>
      <c r="D1350" s="11" t="s">
        <v>177</v>
      </c>
      <c r="E1350" s="11">
        <v>18.45</v>
      </c>
      <c r="F1350" s="11">
        <v>201911</v>
      </c>
    </row>
    <row r="1351" spans="1:6">
      <c r="A1351" s="11" t="s">
        <v>451</v>
      </c>
      <c r="B1351" s="11">
        <v>42</v>
      </c>
      <c r="C1351" s="11" t="s">
        <v>185</v>
      </c>
      <c r="D1351" s="11" t="s">
        <v>177</v>
      </c>
      <c r="E1351" s="11">
        <v>30.616666666666664</v>
      </c>
      <c r="F1351" s="11">
        <v>201911</v>
      </c>
    </row>
    <row r="1352" spans="1:6">
      <c r="A1352" s="11" t="s">
        <v>784</v>
      </c>
      <c r="B1352" s="11">
        <v>42</v>
      </c>
      <c r="C1352" s="11" t="s">
        <v>175</v>
      </c>
      <c r="D1352" s="11" t="s">
        <v>148</v>
      </c>
      <c r="E1352" s="11">
        <v>1.9999999999999996</v>
      </c>
      <c r="F1352" s="11">
        <v>201911</v>
      </c>
    </row>
    <row r="1353" spans="1:6">
      <c r="A1353" s="11" t="s">
        <v>784</v>
      </c>
      <c r="B1353" s="11">
        <v>42</v>
      </c>
      <c r="C1353" s="11" t="s">
        <v>175</v>
      </c>
      <c r="D1353" s="11" t="s">
        <v>182</v>
      </c>
      <c r="E1353" s="11">
        <v>4.5000000000000018</v>
      </c>
      <c r="F1353" s="11">
        <v>201911</v>
      </c>
    </row>
    <row r="1354" spans="1:6">
      <c r="A1354" s="11" t="s">
        <v>784</v>
      </c>
      <c r="B1354" s="11">
        <v>42</v>
      </c>
      <c r="C1354" s="11" t="s">
        <v>175</v>
      </c>
      <c r="D1354" s="11" t="s">
        <v>185</v>
      </c>
      <c r="E1354" s="11">
        <v>4.5000000000000018</v>
      </c>
      <c r="F1354" s="11">
        <v>201911</v>
      </c>
    </row>
    <row r="1355" spans="1:6">
      <c r="A1355" s="11" t="s">
        <v>784</v>
      </c>
      <c r="B1355" s="11">
        <v>42</v>
      </c>
      <c r="C1355" s="11" t="s">
        <v>175</v>
      </c>
      <c r="D1355" s="11" t="s">
        <v>177</v>
      </c>
      <c r="E1355" s="11">
        <v>3.9999999999999978</v>
      </c>
      <c r="F1355" s="11">
        <v>201911</v>
      </c>
    </row>
    <row r="1356" spans="1:6">
      <c r="A1356" s="11" t="s">
        <v>784</v>
      </c>
      <c r="B1356" s="11">
        <v>42</v>
      </c>
      <c r="C1356" s="11" t="s">
        <v>175</v>
      </c>
      <c r="D1356" s="11" t="s">
        <v>198</v>
      </c>
      <c r="E1356" s="11">
        <v>5</v>
      </c>
      <c r="F1356" s="11">
        <v>201911</v>
      </c>
    </row>
    <row r="1357" spans="1:6">
      <c r="A1357" s="11" t="s">
        <v>784</v>
      </c>
      <c r="B1357" s="11">
        <v>42</v>
      </c>
      <c r="C1357" s="11" t="s">
        <v>175</v>
      </c>
      <c r="D1357" s="11" t="s">
        <v>203</v>
      </c>
      <c r="E1357" s="11">
        <v>0.49999999999999822</v>
      </c>
      <c r="F1357" s="11">
        <v>201911</v>
      </c>
    </row>
    <row r="1358" spans="1:6">
      <c r="A1358" s="11" t="s">
        <v>784</v>
      </c>
      <c r="B1358" s="11">
        <v>42</v>
      </c>
      <c r="C1358" s="11" t="s">
        <v>175</v>
      </c>
      <c r="D1358" s="11" t="s">
        <v>206</v>
      </c>
      <c r="E1358" s="11">
        <v>3.5000000000000009</v>
      </c>
      <c r="F1358" s="11">
        <v>201911</v>
      </c>
    </row>
    <row r="1359" spans="1:6">
      <c r="A1359" s="11" t="s">
        <v>784</v>
      </c>
      <c r="B1359" s="11">
        <v>42</v>
      </c>
      <c r="C1359" s="11" t="s">
        <v>175</v>
      </c>
      <c r="D1359" s="11" t="s">
        <v>918</v>
      </c>
      <c r="E1359" s="11">
        <v>0.49999999999999956</v>
      </c>
      <c r="F1359" s="11">
        <v>201911</v>
      </c>
    </row>
    <row r="1360" spans="1:6">
      <c r="A1360" s="11" t="s">
        <v>846</v>
      </c>
      <c r="B1360" s="11">
        <v>38</v>
      </c>
      <c r="C1360" s="11" t="s">
        <v>198</v>
      </c>
      <c r="D1360" s="11" t="s">
        <v>185</v>
      </c>
      <c r="E1360" s="11">
        <v>23.299999999999994</v>
      </c>
      <c r="F1360" s="11">
        <v>201911</v>
      </c>
    </row>
    <row r="1361" spans="1:6">
      <c r="A1361" s="11" t="s">
        <v>1238</v>
      </c>
      <c r="B1361" s="11">
        <v>40</v>
      </c>
      <c r="C1361" s="11" t="s">
        <v>185</v>
      </c>
      <c r="D1361" s="11" t="s">
        <v>198</v>
      </c>
      <c r="E1361" s="11">
        <v>22.833333333333329</v>
      </c>
      <c r="F1361" s="11">
        <v>201911</v>
      </c>
    </row>
    <row r="1362" spans="1:6">
      <c r="A1362" s="11" t="s">
        <v>454</v>
      </c>
      <c r="B1362" s="11">
        <v>41</v>
      </c>
      <c r="C1362" s="11" t="s">
        <v>198</v>
      </c>
      <c r="D1362" s="11" t="s">
        <v>185</v>
      </c>
      <c r="E1362" s="11">
        <v>44.35</v>
      </c>
      <c r="F1362" s="11">
        <v>201911</v>
      </c>
    </row>
    <row r="1363" spans="1:6">
      <c r="A1363" s="11" t="s">
        <v>1233</v>
      </c>
      <c r="B1363" s="11">
        <v>37</v>
      </c>
      <c r="C1363" s="11" t="s">
        <v>198</v>
      </c>
      <c r="D1363" s="11" t="s">
        <v>185</v>
      </c>
      <c r="E1363" s="11">
        <v>41.333333333333329</v>
      </c>
      <c r="F1363" s="11">
        <v>201912</v>
      </c>
    </row>
    <row r="1364" spans="1:6">
      <c r="A1364" s="11" t="s">
        <v>1233</v>
      </c>
      <c r="B1364" s="11">
        <v>38</v>
      </c>
      <c r="C1364" s="11" t="s">
        <v>198</v>
      </c>
      <c r="D1364" s="11" t="s">
        <v>185</v>
      </c>
      <c r="E1364" s="11">
        <v>32.236666666666665</v>
      </c>
      <c r="F1364" s="11">
        <v>201912</v>
      </c>
    </row>
    <row r="1365" spans="1:6">
      <c r="A1365" s="11" t="s">
        <v>1233</v>
      </c>
      <c r="B1365" s="11">
        <v>39</v>
      </c>
      <c r="C1365" s="11" t="s">
        <v>198</v>
      </c>
      <c r="D1365" s="11" t="s">
        <v>185</v>
      </c>
      <c r="E1365" s="11">
        <v>40.950000000000003</v>
      </c>
      <c r="F1365" s="11">
        <v>201912</v>
      </c>
    </row>
    <row r="1366" spans="1:6">
      <c r="A1366" s="11" t="s">
        <v>1233</v>
      </c>
      <c r="B1366" s="11">
        <v>40</v>
      </c>
      <c r="C1366" s="11" t="s">
        <v>198</v>
      </c>
      <c r="D1366" s="11" t="s">
        <v>185</v>
      </c>
      <c r="E1366" s="11">
        <v>19.096666666666664</v>
      </c>
      <c r="F1366" s="11">
        <v>201912</v>
      </c>
    </row>
    <row r="1367" spans="1:6">
      <c r="A1367" s="11" t="s">
        <v>788</v>
      </c>
      <c r="B1367" s="11">
        <v>40</v>
      </c>
      <c r="C1367" s="11" t="s">
        <v>185</v>
      </c>
      <c r="D1367" s="11" t="s">
        <v>198</v>
      </c>
      <c r="E1367" s="11">
        <v>10.183333333333335</v>
      </c>
      <c r="F1367" s="11">
        <v>201912</v>
      </c>
    </row>
    <row r="1368" spans="1:6">
      <c r="A1368" s="11" t="s">
        <v>897</v>
      </c>
      <c r="B1368" s="11">
        <v>40</v>
      </c>
      <c r="C1368" s="11" t="s">
        <v>185</v>
      </c>
      <c r="D1368" s="11" t="s">
        <v>198</v>
      </c>
      <c r="E1368" s="11">
        <v>3.7833333333333332</v>
      </c>
      <c r="F1368" s="11">
        <v>201912</v>
      </c>
    </row>
    <row r="1369" spans="1:6">
      <c r="A1369" s="11" t="s">
        <v>1233</v>
      </c>
      <c r="B1369" s="11">
        <v>41</v>
      </c>
      <c r="C1369" s="11" t="s">
        <v>198</v>
      </c>
      <c r="D1369" s="11" t="s">
        <v>185</v>
      </c>
      <c r="E1369" s="11">
        <v>22.083333333333329</v>
      </c>
      <c r="F1369" s="11">
        <v>201912</v>
      </c>
    </row>
    <row r="1370" spans="1:6">
      <c r="A1370" s="11" t="s">
        <v>1233</v>
      </c>
      <c r="B1370" s="11">
        <v>42</v>
      </c>
      <c r="C1370" s="11" t="s">
        <v>198</v>
      </c>
      <c r="D1370" s="11" t="s">
        <v>185</v>
      </c>
      <c r="E1370" s="11">
        <v>35.43333333333333</v>
      </c>
      <c r="F1370" s="11">
        <v>201912</v>
      </c>
    </row>
    <row r="1371" spans="1:6">
      <c r="A1371" s="11" t="s">
        <v>788</v>
      </c>
      <c r="B1371" s="11">
        <v>42</v>
      </c>
      <c r="C1371" s="11" t="s">
        <v>185</v>
      </c>
      <c r="D1371" s="11" t="s">
        <v>177</v>
      </c>
      <c r="E1371" s="11">
        <v>24.986666666666665</v>
      </c>
      <c r="F1371" s="11">
        <v>201912</v>
      </c>
    </row>
    <row r="1372" spans="1:6">
      <c r="A1372" s="11" t="s">
        <v>788</v>
      </c>
      <c r="B1372" s="11">
        <v>42</v>
      </c>
      <c r="C1372" s="11" t="s">
        <v>185</v>
      </c>
      <c r="D1372" s="11" t="s">
        <v>198</v>
      </c>
      <c r="E1372" s="11">
        <v>10.733333333333334</v>
      </c>
      <c r="F1372" s="11">
        <v>201912</v>
      </c>
    </row>
    <row r="1373" spans="1:6">
      <c r="A1373" s="11" t="s">
        <v>897</v>
      </c>
      <c r="B1373" s="11">
        <v>42</v>
      </c>
      <c r="C1373" s="11" t="s">
        <v>185</v>
      </c>
      <c r="D1373" s="11" t="s">
        <v>198</v>
      </c>
      <c r="E1373" s="11">
        <v>1.5500000000000025</v>
      </c>
      <c r="F1373" s="11">
        <v>201912</v>
      </c>
    </row>
    <row r="1374" spans="1:6">
      <c r="A1374" s="11" t="s">
        <v>1020</v>
      </c>
      <c r="B1374" s="11">
        <v>42</v>
      </c>
      <c r="C1374" s="11" t="s">
        <v>203</v>
      </c>
      <c r="D1374" s="11" t="s">
        <v>185</v>
      </c>
      <c r="E1374" s="11">
        <v>23.200000000000003</v>
      </c>
      <c r="F1374" s="11">
        <v>201912</v>
      </c>
    </row>
    <row r="1375" spans="1:6">
      <c r="A1375" s="11" t="s">
        <v>783</v>
      </c>
      <c r="B1375" s="11">
        <v>42</v>
      </c>
      <c r="C1375" s="11" t="s">
        <v>198</v>
      </c>
      <c r="D1375" s="11" t="s">
        <v>177</v>
      </c>
      <c r="E1375" s="11">
        <v>38</v>
      </c>
      <c r="F1375" s="11">
        <v>201912</v>
      </c>
    </row>
    <row r="1376" spans="1:6">
      <c r="A1376" s="11" t="s">
        <v>707</v>
      </c>
      <c r="B1376" s="11">
        <v>42</v>
      </c>
      <c r="C1376" s="11" t="s">
        <v>198</v>
      </c>
      <c r="D1376" s="11" t="s">
        <v>185</v>
      </c>
      <c r="E1376" s="11">
        <v>13.920000000000002</v>
      </c>
      <c r="F1376" s="11">
        <v>201912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36"/>
  <sheetViews>
    <sheetView showZeros="0" topLeftCell="D1" workbookViewId="0">
      <pane ySplit="3" topLeftCell="A15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autoFilter ref="A3:V262"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332"/>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715</v>
      </c>
      <c r="B4" s="11">
        <v>43</v>
      </c>
      <c r="C4" s="11" t="s">
        <v>175</v>
      </c>
      <c r="D4" s="11" t="s">
        <v>198</v>
      </c>
      <c r="E4" s="11">
        <v>8</v>
      </c>
      <c r="F4" s="11">
        <v>201711</v>
      </c>
    </row>
    <row r="5" spans="1:6">
      <c r="A5" s="11" t="s">
        <v>466</v>
      </c>
      <c r="B5" s="11">
        <v>43</v>
      </c>
      <c r="C5" s="11" t="s">
        <v>175</v>
      </c>
      <c r="D5" s="11" t="s">
        <v>177</v>
      </c>
      <c r="E5" s="11">
        <v>6</v>
      </c>
      <c r="F5" s="11">
        <v>201711</v>
      </c>
    </row>
    <row r="6" spans="1:6">
      <c r="A6" s="11" t="s">
        <v>726</v>
      </c>
      <c r="B6" s="11">
        <v>43</v>
      </c>
      <c r="C6" s="11" t="s">
        <v>175</v>
      </c>
      <c r="D6" s="11" t="s">
        <v>185</v>
      </c>
      <c r="E6" s="11">
        <v>1</v>
      </c>
      <c r="F6" s="11">
        <v>201711</v>
      </c>
    </row>
    <row r="7" spans="1:6">
      <c r="A7" s="11" t="s">
        <v>726</v>
      </c>
      <c r="B7" s="11">
        <v>43</v>
      </c>
      <c r="C7" s="11" t="s">
        <v>175</v>
      </c>
      <c r="D7" s="11" t="s">
        <v>177</v>
      </c>
      <c r="E7" s="11">
        <v>1</v>
      </c>
      <c r="F7" s="11">
        <v>201711</v>
      </c>
    </row>
    <row r="8" spans="1:6">
      <c r="A8" s="11" t="s">
        <v>726</v>
      </c>
      <c r="B8" s="11">
        <v>43</v>
      </c>
      <c r="C8" s="11" t="s">
        <v>175</v>
      </c>
      <c r="D8" s="11" t="s">
        <v>198</v>
      </c>
      <c r="E8" s="11">
        <v>23</v>
      </c>
      <c r="F8" s="11">
        <v>201711</v>
      </c>
    </row>
    <row r="9" spans="1:6">
      <c r="A9" s="11" t="s">
        <v>493</v>
      </c>
      <c r="B9" s="11">
        <v>43</v>
      </c>
      <c r="C9" s="11" t="s">
        <v>148</v>
      </c>
      <c r="D9" s="11" t="s">
        <v>177</v>
      </c>
      <c r="E9" s="11">
        <v>19.5</v>
      </c>
      <c r="F9" s="11">
        <v>201711</v>
      </c>
    </row>
    <row r="10" spans="1:6">
      <c r="A10" s="11" t="s">
        <v>458</v>
      </c>
      <c r="B10" s="11">
        <v>43</v>
      </c>
      <c r="C10" s="11" t="s">
        <v>185</v>
      </c>
      <c r="D10" s="11" t="s">
        <v>182</v>
      </c>
      <c r="E10" s="11">
        <v>7.25</v>
      </c>
      <c r="F10" s="11">
        <v>201711</v>
      </c>
    </row>
    <row r="11" spans="1:6">
      <c r="A11" s="11" t="s">
        <v>458</v>
      </c>
      <c r="B11" s="11">
        <v>43</v>
      </c>
      <c r="C11" s="11" t="s">
        <v>185</v>
      </c>
      <c r="D11" s="11" t="s">
        <v>177</v>
      </c>
      <c r="E11" s="11">
        <v>0.75</v>
      </c>
      <c r="F11" s="11">
        <v>201711</v>
      </c>
    </row>
    <row r="12" spans="1:6">
      <c r="A12" s="11" t="s">
        <v>458</v>
      </c>
      <c r="B12" s="11">
        <v>43</v>
      </c>
      <c r="C12" s="11" t="s">
        <v>185</v>
      </c>
      <c r="D12" s="11" t="s">
        <v>198</v>
      </c>
      <c r="E12" s="11">
        <v>3.75</v>
      </c>
      <c r="F12" s="11">
        <v>201711</v>
      </c>
    </row>
    <row r="13" spans="1:6">
      <c r="A13" s="11" t="s">
        <v>458</v>
      </c>
      <c r="B13" s="11">
        <v>43</v>
      </c>
      <c r="C13" s="11" t="s">
        <v>185</v>
      </c>
      <c r="D13" s="11" t="s">
        <v>206</v>
      </c>
      <c r="E13" s="11">
        <v>0.5</v>
      </c>
      <c r="F13" s="11">
        <v>201711</v>
      </c>
    </row>
    <row r="14" spans="1:6">
      <c r="A14" s="11" t="s">
        <v>453</v>
      </c>
      <c r="B14" s="11">
        <v>43</v>
      </c>
      <c r="C14" s="11" t="s">
        <v>175</v>
      </c>
      <c r="D14" s="11" t="s">
        <v>177</v>
      </c>
      <c r="E14" s="11">
        <v>8.5</v>
      </c>
      <c r="F14" s="11">
        <v>201711</v>
      </c>
    </row>
    <row r="15" spans="1:6">
      <c r="A15" s="11" t="s">
        <v>453</v>
      </c>
      <c r="B15" s="11">
        <v>43</v>
      </c>
      <c r="C15" s="11" t="s">
        <v>175</v>
      </c>
      <c r="D15" s="11" t="s">
        <v>198</v>
      </c>
      <c r="E15" s="11">
        <v>16</v>
      </c>
      <c r="F15" s="11">
        <v>201711</v>
      </c>
    </row>
    <row r="16" spans="1:6">
      <c r="A16" s="11" t="s">
        <v>453</v>
      </c>
      <c r="B16" s="11">
        <v>43</v>
      </c>
      <c r="C16" s="11" t="s">
        <v>175</v>
      </c>
      <c r="D16" s="11" t="s">
        <v>206</v>
      </c>
      <c r="E16" s="11">
        <v>2</v>
      </c>
      <c r="F16" s="11">
        <v>201711</v>
      </c>
    </row>
    <row r="17" spans="1:6">
      <c r="A17" s="11" t="s">
        <v>786</v>
      </c>
      <c r="B17" s="11">
        <v>43</v>
      </c>
      <c r="C17" s="11" t="s">
        <v>198</v>
      </c>
      <c r="D17" s="11" t="s">
        <v>185</v>
      </c>
      <c r="E17" s="11">
        <v>2</v>
      </c>
      <c r="F17" s="11">
        <v>201711</v>
      </c>
    </row>
    <row r="18" spans="1:6">
      <c r="A18" s="11" t="s">
        <v>485</v>
      </c>
      <c r="B18" s="11">
        <v>43</v>
      </c>
      <c r="C18" s="11" t="s">
        <v>175</v>
      </c>
      <c r="D18" s="11" t="s">
        <v>185</v>
      </c>
      <c r="E18" s="11">
        <v>10.25</v>
      </c>
      <c r="F18" s="11">
        <v>201711</v>
      </c>
    </row>
    <row r="19" spans="1:6">
      <c r="A19" s="11" t="s">
        <v>485</v>
      </c>
      <c r="B19" s="11">
        <v>43</v>
      </c>
      <c r="C19" s="11" t="s">
        <v>175</v>
      </c>
      <c r="D19" s="11" t="s">
        <v>206</v>
      </c>
      <c r="E19" s="11">
        <v>32.25</v>
      </c>
      <c r="F19" s="11">
        <v>201711</v>
      </c>
    </row>
    <row r="20" spans="1:6">
      <c r="A20" s="11" t="s">
        <v>459</v>
      </c>
      <c r="B20" s="11">
        <v>43</v>
      </c>
      <c r="C20" s="11" t="s">
        <v>175</v>
      </c>
      <c r="D20" s="11" t="s">
        <v>198</v>
      </c>
      <c r="E20" s="11">
        <v>43</v>
      </c>
      <c r="F20" s="11">
        <v>201711</v>
      </c>
    </row>
    <row r="21" spans="1:6">
      <c r="A21" s="11" t="s">
        <v>482</v>
      </c>
      <c r="B21" s="11">
        <v>43</v>
      </c>
      <c r="C21" s="11" t="s">
        <v>175</v>
      </c>
      <c r="D21" s="11" t="s">
        <v>148</v>
      </c>
      <c r="E21" s="11">
        <v>0.5</v>
      </c>
      <c r="F21" s="11">
        <v>201711</v>
      </c>
    </row>
    <row r="22" spans="1:6">
      <c r="A22" s="11" t="s">
        <v>482</v>
      </c>
      <c r="B22" s="11">
        <v>43</v>
      </c>
      <c r="C22" s="11" t="s">
        <v>175</v>
      </c>
      <c r="D22" s="11" t="s">
        <v>182</v>
      </c>
      <c r="E22" s="11">
        <v>5</v>
      </c>
      <c r="F22" s="11">
        <v>201711</v>
      </c>
    </row>
    <row r="23" spans="1:6">
      <c r="A23" s="11" t="s">
        <v>482</v>
      </c>
      <c r="B23" s="11">
        <v>43</v>
      </c>
      <c r="C23" s="11" t="s">
        <v>175</v>
      </c>
      <c r="D23" s="11" t="s">
        <v>185</v>
      </c>
      <c r="E23" s="11">
        <v>1.75</v>
      </c>
      <c r="F23" s="11">
        <v>201711</v>
      </c>
    </row>
    <row r="24" spans="1:6">
      <c r="A24" s="11" t="s">
        <v>482</v>
      </c>
      <c r="B24" s="11">
        <v>43</v>
      </c>
      <c r="C24" s="11" t="s">
        <v>175</v>
      </c>
      <c r="D24" s="11" t="s">
        <v>177</v>
      </c>
      <c r="E24" s="11">
        <v>2.25</v>
      </c>
      <c r="F24" s="11">
        <v>201711</v>
      </c>
    </row>
    <row r="25" spans="1:6">
      <c r="A25" s="11" t="s">
        <v>482</v>
      </c>
      <c r="B25" s="11">
        <v>43</v>
      </c>
      <c r="C25" s="11" t="s">
        <v>175</v>
      </c>
      <c r="D25" s="11" t="s">
        <v>198</v>
      </c>
      <c r="E25" s="11">
        <v>30</v>
      </c>
      <c r="F25" s="11">
        <v>201711</v>
      </c>
    </row>
    <row r="26" spans="1:6">
      <c r="A26" s="11" t="s">
        <v>482</v>
      </c>
      <c r="B26" s="11">
        <v>43</v>
      </c>
      <c r="C26" s="11" t="s">
        <v>175</v>
      </c>
      <c r="D26" s="11" t="s">
        <v>203</v>
      </c>
      <c r="E26" s="11">
        <v>0.5</v>
      </c>
      <c r="F26" s="11">
        <v>201711</v>
      </c>
    </row>
    <row r="27" spans="1:6">
      <c r="A27" s="11" t="s">
        <v>482</v>
      </c>
      <c r="B27" s="11">
        <v>43</v>
      </c>
      <c r="C27" s="11" t="s">
        <v>175</v>
      </c>
      <c r="D27" s="11" t="s">
        <v>206</v>
      </c>
      <c r="E27" s="11">
        <v>10</v>
      </c>
      <c r="F27" s="11">
        <v>201711</v>
      </c>
    </row>
    <row r="28" spans="1:6">
      <c r="A28" s="11" t="s">
        <v>499</v>
      </c>
      <c r="B28" s="11">
        <v>43</v>
      </c>
      <c r="C28" s="11" t="s">
        <v>175</v>
      </c>
      <c r="D28" s="11" t="s">
        <v>206</v>
      </c>
      <c r="E28" s="11">
        <v>51.169999999999995</v>
      </c>
      <c r="F28" s="11">
        <v>201711</v>
      </c>
    </row>
    <row r="29" spans="1:6">
      <c r="A29" s="11" t="s">
        <v>461</v>
      </c>
      <c r="B29" s="11">
        <v>43</v>
      </c>
      <c r="C29" s="11" t="s">
        <v>185</v>
      </c>
      <c r="D29" s="11" t="s">
        <v>182</v>
      </c>
      <c r="E29" s="11">
        <v>17</v>
      </c>
      <c r="F29" s="11">
        <v>201711</v>
      </c>
    </row>
    <row r="30" spans="1:6">
      <c r="A30" s="11" t="s">
        <v>467</v>
      </c>
      <c r="B30" s="11">
        <v>43</v>
      </c>
      <c r="C30" s="11" t="s">
        <v>185</v>
      </c>
      <c r="D30" s="11" t="s">
        <v>206</v>
      </c>
      <c r="E30" s="11">
        <v>59.739999999999995</v>
      </c>
      <c r="F30" s="11">
        <v>201711</v>
      </c>
    </row>
    <row r="31" spans="1:6">
      <c r="A31" s="11" t="s">
        <v>774</v>
      </c>
      <c r="B31" s="11">
        <v>43</v>
      </c>
      <c r="C31" s="11" t="s">
        <v>175</v>
      </c>
      <c r="D31" s="11" t="s">
        <v>198</v>
      </c>
      <c r="E31" s="11">
        <v>46.25</v>
      </c>
      <c r="F31" s="11">
        <v>201711</v>
      </c>
    </row>
    <row r="32" spans="1:6">
      <c r="A32" s="11" t="s">
        <v>472</v>
      </c>
      <c r="B32" s="11">
        <v>43</v>
      </c>
      <c r="C32" s="11" t="s">
        <v>203</v>
      </c>
      <c r="D32" s="11" t="s">
        <v>198</v>
      </c>
      <c r="E32" s="11">
        <v>40</v>
      </c>
      <c r="F32" s="11">
        <v>201711</v>
      </c>
    </row>
    <row r="33" spans="1:6">
      <c r="A33" s="11" t="s">
        <v>480</v>
      </c>
      <c r="B33" s="11">
        <v>43</v>
      </c>
      <c r="C33" s="11" t="s">
        <v>175</v>
      </c>
      <c r="D33" s="11" t="s">
        <v>185</v>
      </c>
      <c r="E33" s="11">
        <v>35</v>
      </c>
      <c r="F33" s="11">
        <v>201711</v>
      </c>
    </row>
    <row r="34" spans="1:6">
      <c r="A34" s="11" t="s">
        <v>480</v>
      </c>
      <c r="B34" s="11">
        <v>43</v>
      </c>
      <c r="C34" s="11" t="s">
        <v>175</v>
      </c>
      <c r="D34" s="11" t="s">
        <v>198</v>
      </c>
      <c r="E34" s="11">
        <v>2</v>
      </c>
      <c r="F34" s="11">
        <v>201711</v>
      </c>
    </row>
    <row r="35" spans="1:6">
      <c r="A35" s="11" t="s">
        <v>481</v>
      </c>
      <c r="B35" s="11">
        <v>43</v>
      </c>
      <c r="C35" s="11" t="s">
        <v>175</v>
      </c>
      <c r="D35" s="11" t="s">
        <v>198</v>
      </c>
      <c r="E35" s="11">
        <v>15.5</v>
      </c>
      <c r="F35" s="11">
        <v>201711</v>
      </c>
    </row>
    <row r="36" spans="1:6">
      <c r="A36" s="11" t="s">
        <v>777</v>
      </c>
      <c r="B36" s="11">
        <v>43</v>
      </c>
      <c r="C36" s="11" t="s">
        <v>175</v>
      </c>
      <c r="D36" s="11" t="s">
        <v>185</v>
      </c>
      <c r="E36" s="11">
        <v>17.5</v>
      </c>
      <c r="F36" s="11">
        <v>201711</v>
      </c>
    </row>
    <row r="37" spans="1:6">
      <c r="A37" s="11" t="s">
        <v>777</v>
      </c>
      <c r="B37" s="11">
        <v>43</v>
      </c>
      <c r="C37" s="11" t="s">
        <v>175</v>
      </c>
      <c r="D37" s="11" t="s">
        <v>206</v>
      </c>
      <c r="E37" s="11">
        <v>5.5</v>
      </c>
      <c r="F37" s="11">
        <v>201711</v>
      </c>
    </row>
    <row r="38" spans="1:6">
      <c r="A38" s="11" t="s">
        <v>484</v>
      </c>
      <c r="B38" s="11">
        <v>43</v>
      </c>
      <c r="C38" s="11" t="s">
        <v>175</v>
      </c>
      <c r="D38" s="11" t="s">
        <v>185</v>
      </c>
      <c r="E38" s="11">
        <v>1</v>
      </c>
      <c r="F38" s="11">
        <v>201711</v>
      </c>
    </row>
    <row r="39" spans="1:6">
      <c r="A39" s="11" t="s">
        <v>484</v>
      </c>
      <c r="B39" s="11">
        <v>43</v>
      </c>
      <c r="C39" s="11" t="s">
        <v>175</v>
      </c>
      <c r="D39" s="11" t="s">
        <v>198</v>
      </c>
      <c r="E39" s="11">
        <v>16</v>
      </c>
      <c r="F39" s="11">
        <v>201711</v>
      </c>
    </row>
    <row r="40" spans="1:6">
      <c r="A40" s="11" t="s">
        <v>501</v>
      </c>
      <c r="B40" s="11">
        <v>43</v>
      </c>
      <c r="C40" s="11" t="s">
        <v>175</v>
      </c>
      <c r="D40" s="11" t="s">
        <v>198</v>
      </c>
      <c r="E40" s="11">
        <v>25.5</v>
      </c>
      <c r="F40" s="11">
        <v>201711</v>
      </c>
    </row>
    <row r="41" spans="1:6">
      <c r="A41" s="11" t="s">
        <v>487</v>
      </c>
      <c r="B41" s="11">
        <v>43</v>
      </c>
      <c r="C41" s="11" t="s">
        <v>175</v>
      </c>
      <c r="D41" s="11" t="s">
        <v>177</v>
      </c>
      <c r="E41" s="11">
        <v>40.75</v>
      </c>
      <c r="F41" s="11">
        <v>201711</v>
      </c>
    </row>
    <row r="42" spans="1:6">
      <c r="A42" s="11" t="s">
        <v>768</v>
      </c>
      <c r="B42" s="11">
        <v>43</v>
      </c>
      <c r="C42" s="11" t="s">
        <v>175</v>
      </c>
      <c r="D42" s="11" t="s">
        <v>198</v>
      </c>
      <c r="E42" s="11">
        <v>12</v>
      </c>
      <c r="F42" s="11">
        <v>201711</v>
      </c>
    </row>
    <row r="43" spans="1:6">
      <c r="A43" s="11" t="s">
        <v>490</v>
      </c>
      <c r="B43" s="11">
        <v>43</v>
      </c>
      <c r="C43" s="11" t="s">
        <v>203</v>
      </c>
      <c r="D43" s="11" t="s">
        <v>198</v>
      </c>
      <c r="E43" s="11">
        <v>43.5</v>
      </c>
      <c r="F43" s="11">
        <v>201711</v>
      </c>
    </row>
    <row r="44" spans="1:6">
      <c r="A44" s="11" t="s">
        <v>781</v>
      </c>
      <c r="B44" s="11">
        <v>43</v>
      </c>
      <c r="C44" s="11" t="s">
        <v>175</v>
      </c>
      <c r="D44" s="11" t="s">
        <v>198</v>
      </c>
      <c r="E44" s="11">
        <v>8</v>
      </c>
      <c r="F44" s="11">
        <v>201711</v>
      </c>
    </row>
    <row r="45" spans="1:6">
      <c r="A45" s="11" t="s">
        <v>486</v>
      </c>
      <c r="B45" s="11">
        <v>43</v>
      </c>
      <c r="C45" s="11" t="s">
        <v>175</v>
      </c>
      <c r="D45" s="11" t="s">
        <v>177</v>
      </c>
      <c r="E45" s="11">
        <v>33</v>
      </c>
      <c r="F45" s="11">
        <v>201711</v>
      </c>
    </row>
    <row r="46" spans="1:6">
      <c r="A46" s="11" t="s">
        <v>507</v>
      </c>
      <c r="B46" s="11">
        <v>43</v>
      </c>
      <c r="C46" s="11" t="s">
        <v>175</v>
      </c>
      <c r="D46" s="11" t="s">
        <v>198</v>
      </c>
      <c r="E46" s="11">
        <v>16</v>
      </c>
      <c r="F46" s="11">
        <v>201711</v>
      </c>
    </row>
    <row r="47" spans="1:6">
      <c r="A47" s="11" t="s">
        <v>483</v>
      </c>
      <c r="B47" s="11">
        <v>43</v>
      </c>
      <c r="C47" s="11" t="s">
        <v>175</v>
      </c>
      <c r="D47" s="11" t="s">
        <v>185</v>
      </c>
      <c r="E47" s="11">
        <v>7</v>
      </c>
      <c r="F47" s="11">
        <v>201711</v>
      </c>
    </row>
    <row r="48" spans="1:6">
      <c r="A48" s="11" t="s">
        <v>483</v>
      </c>
      <c r="B48" s="11">
        <v>43</v>
      </c>
      <c r="C48" s="11" t="s">
        <v>175</v>
      </c>
      <c r="D48" s="11" t="s">
        <v>177</v>
      </c>
      <c r="E48" s="11">
        <v>4</v>
      </c>
      <c r="F48" s="11">
        <v>201711</v>
      </c>
    </row>
    <row r="49" spans="1:6">
      <c r="A49" s="11" t="s">
        <v>483</v>
      </c>
      <c r="B49" s="11">
        <v>43</v>
      </c>
      <c r="C49" s="11" t="s">
        <v>175</v>
      </c>
      <c r="D49" s="11" t="s">
        <v>198</v>
      </c>
      <c r="E49" s="11">
        <v>28.5</v>
      </c>
      <c r="F49" s="11">
        <v>201711</v>
      </c>
    </row>
    <row r="50" spans="1:6">
      <c r="A50" s="11" t="s">
        <v>483</v>
      </c>
      <c r="B50" s="11">
        <v>43</v>
      </c>
      <c r="C50" s="11" t="s">
        <v>175</v>
      </c>
      <c r="D50" s="11" t="s">
        <v>206</v>
      </c>
      <c r="E50" s="11">
        <v>6.75</v>
      </c>
      <c r="F50" s="11">
        <v>201711</v>
      </c>
    </row>
    <row r="51" spans="1:6">
      <c r="A51" s="11" t="s">
        <v>784</v>
      </c>
      <c r="B51" s="11">
        <v>43</v>
      </c>
      <c r="C51" s="11" t="s">
        <v>175</v>
      </c>
      <c r="D51" s="11" t="s">
        <v>148</v>
      </c>
      <c r="E51" s="11">
        <v>2.75</v>
      </c>
      <c r="F51" s="11">
        <v>201711</v>
      </c>
    </row>
    <row r="52" spans="1:6">
      <c r="A52" s="11" t="s">
        <v>784</v>
      </c>
      <c r="B52" s="11">
        <v>43</v>
      </c>
      <c r="C52" s="11" t="s">
        <v>175</v>
      </c>
      <c r="D52" s="11" t="s">
        <v>182</v>
      </c>
      <c r="E52" s="11">
        <v>4.25</v>
      </c>
      <c r="F52" s="11">
        <v>201711</v>
      </c>
    </row>
    <row r="53" spans="1:6">
      <c r="A53" s="11" t="s">
        <v>784</v>
      </c>
      <c r="B53" s="11">
        <v>43</v>
      </c>
      <c r="C53" s="11" t="s">
        <v>175</v>
      </c>
      <c r="D53" s="11" t="s">
        <v>185</v>
      </c>
      <c r="E53" s="11">
        <v>4.5</v>
      </c>
      <c r="F53" s="11">
        <v>201711</v>
      </c>
    </row>
    <row r="54" spans="1:6">
      <c r="A54" s="11" t="s">
        <v>784</v>
      </c>
      <c r="B54" s="11">
        <v>43</v>
      </c>
      <c r="C54" s="11" t="s">
        <v>175</v>
      </c>
      <c r="D54" s="11" t="s">
        <v>177</v>
      </c>
      <c r="E54" s="11">
        <v>3.75</v>
      </c>
      <c r="F54" s="11">
        <v>201711</v>
      </c>
    </row>
    <row r="55" spans="1:6">
      <c r="A55" s="11" t="s">
        <v>784</v>
      </c>
      <c r="B55" s="11">
        <v>43</v>
      </c>
      <c r="C55" s="11" t="s">
        <v>175</v>
      </c>
      <c r="D55" s="11" t="s">
        <v>198</v>
      </c>
      <c r="E55" s="11">
        <v>4.75</v>
      </c>
      <c r="F55" s="11">
        <v>201711</v>
      </c>
    </row>
    <row r="56" spans="1:6">
      <c r="A56" s="11" t="s">
        <v>784</v>
      </c>
      <c r="B56" s="11">
        <v>43</v>
      </c>
      <c r="C56" s="11" t="s">
        <v>175</v>
      </c>
      <c r="D56" s="11" t="s">
        <v>203</v>
      </c>
      <c r="E56" s="11">
        <v>1</v>
      </c>
      <c r="F56" s="11">
        <v>201711</v>
      </c>
    </row>
    <row r="57" spans="1:6">
      <c r="A57" s="11" t="s">
        <v>784</v>
      </c>
      <c r="B57" s="11">
        <v>43</v>
      </c>
      <c r="C57" s="11" t="s">
        <v>175</v>
      </c>
      <c r="D57" s="11" t="s">
        <v>206</v>
      </c>
      <c r="E57" s="11">
        <v>2.75</v>
      </c>
      <c r="F57" s="11">
        <v>201711</v>
      </c>
    </row>
    <row r="58" spans="1:6">
      <c r="A58" s="11" t="s">
        <v>707</v>
      </c>
      <c r="B58" s="11">
        <v>43</v>
      </c>
      <c r="C58" s="11" t="s">
        <v>185</v>
      </c>
      <c r="D58" s="11" t="s">
        <v>198</v>
      </c>
      <c r="E58" s="11">
        <v>41.75</v>
      </c>
      <c r="F58" s="11">
        <v>201711</v>
      </c>
    </row>
    <row r="59" spans="1:6">
      <c r="A59" s="11" t="s">
        <v>476</v>
      </c>
      <c r="B59" s="11">
        <v>43</v>
      </c>
      <c r="C59" s="11" t="s">
        <v>198</v>
      </c>
      <c r="D59" s="11" t="s">
        <v>206</v>
      </c>
      <c r="E59" s="11">
        <v>49</v>
      </c>
      <c r="F59" s="11">
        <v>201711</v>
      </c>
    </row>
    <row r="60" spans="1:6">
      <c r="A60" s="11" t="s">
        <v>478</v>
      </c>
      <c r="B60" s="11">
        <v>43</v>
      </c>
      <c r="C60" s="11" t="s">
        <v>175</v>
      </c>
      <c r="D60" s="11" t="s">
        <v>206</v>
      </c>
      <c r="E60" s="11">
        <v>8</v>
      </c>
      <c r="F60" s="11">
        <v>201712</v>
      </c>
    </row>
    <row r="61" spans="1:6">
      <c r="A61" s="11" t="s">
        <v>788</v>
      </c>
      <c r="B61" s="11">
        <v>43</v>
      </c>
      <c r="C61" s="11" t="s">
        <v>185</v>
      </c>
      <c r="D61" s="11" t="s">
        <v>203</v>
      </c>
      <c r="E61" s="11">
        <v>12.33</v>
      </c>
      <c r="F61" s="11">
        <v>201712</v>
      </c>
    </row>
    <row r="62" spans="1:6">
      <c r="A62" s="11" t="s">
        <v>598</v>
      </c>
      <c r="B62" s="11">
        <v>43</v>
      </c>
      <c r="C62" s="11" t="s">
        <v>203</v>
      </c>
      <c r="D62" s="11" t="s">
        <v>198</v>
      </c>
      <c r="E62" s="11">
        <v>17.75</v>
      </c>
      <c r="F62" s="11">
        <v>201712</v>
      </c>
    </row>
    <row r="63" spans="1:6">
      <c r="A63" s="11" t="s">
        <v>769</v>
      </c>
      <c r="B63" s="11">
        <v>43</v>
      </c>
      <c r="C63" s="11" t="s">
        <v>185</v>
      </c>
      <c r="D63" s="11" t="s">
        <v>177</v>
      </c>
      <c r="E63" s="11">
        <v>11</v>
      </c>
      <c r="F63" s="11">
        <v>201712</v>
      </c>
    </row>
    <row r="64" spans="1:6">
      <c r="A64" s="11" t="s">
        <v>769</v>
      </c>
      <c r="B64" s="11">
        <v>43</v>
      </c>
      <c r="C64" s="11" t="s">
        <v>185</v>
      </c>
      <c r="D64" s="11" t="s">
        <v>206</v>
      </c>
      <c r="E64" s="11">
        <v>8.17</v>
      </c>
      <c r="F64" s="11">
        <v>201712</v>
      </c>
    </row>
    <row r="65" spans="1:6">
      <c r="A65" s="11" t="s">
        <v>498</v>
      </c>
      <c r="B65" s="11">
        <v>43</v>
      </c>
      <c r="C65" s="11" t="s">
        <v>175</v>
      </c>
      <c r="D65" s="11" t="s">
        <v>206</v>
      </c>
      <c r="E65" s="11">
        <v>25.67</v>
      </c>
      <c r="F65" s="11">
        <v>201712</v>
      </c>
    </row>
    <row r="66" spans="1:6">
      <c r="A66" s="11" t="s">
        <v>494</v>
      </c>
      <c r="B66" s="11">
        <v>43</v>
      </c>
      <c r="C66" s="11" t="s">
        <v>175</v>
      </c>
      <c r="D66" s="11" t="s">
        <v>206</v>
      </c>
      <c r="E66" s="11">
        <v>45</v>
      </c>
      <c r="F66" s="11">
        <v>201712</v>
      </c>
    </row>
    <row r="67" spans="1:6">
      <c r="A67" s="11" t="s">
        <v>775</v>
      </c>
      <c r="B67" s="11">
        <v>43</v>
      </c>
      <c r="C67" s="11" t="s">
        <v>198</v>
      </c>
      <c r="D67" s="11" t="s">
        <v>185</v>
      </c>
      <c r="E67" s="11">
        <v>38.02000000000001</v>
      </c>
      <c r="F67" s="11">
        <v>201712</v>
      </c>
    </row>
    <row r="68" spans="1:6">
      <c r="A68" s="11" t="s">
        <v>780</v>
      </c>
      <c r="B68" s="11">
        <v>43</v>
      </c>
      <c r="C68" s="11" t="s">
        <v>175</v>
      </c>
      <c r="D68" s="11" t="s">
        <v>185</v>
      </c>
      <c r="E68" s="11">
        <v>47.75</v>
      </c>
      <c r="F68" s="11">
        <v>201712</v>
      </c>
    </row>
    <row r="69" spans="1:6">
      <c r="A69" s="11" t="s">
        <v>787</v>
      </c>
      <c r="B69" s="11">
        <v>43</v>
      </c>
      <c r="C69" s="11" t="s">
        <v>185</v>
      </c>
      <c r="D69" s="11" t="s">
        <v>198</v>
      </c>
      <c r="E69" s="11">
        <v>22.75</v>
      </c>
      <c r="F69" s="11">
        <v>201712</v>
      </c>
    </row>
    <row r="70" spans="1:6">
      <c r="A70" s="11" t="s">
        <v>492</v>
      </c>
      <c r="B70" s="11">
        <v>43</v>
      </c>
      <c r="C70" s="11" t="s">
        <v>175</v>
      </c>
      <c r="D70" s="11" t="s">
        <v>206</v>
      </c>
      <c r="E70" s="11">
        <v>56</v>
      </c>
      <c r="F70" s="11">
        <v>201712</v>
      </c>
    </row>
    <row r="71" spans="1:6">
      <c r="A71" s="11" t="s">
        <v>1232</v>
      </c>
      <c r="B71" s="11">
        <v>44</v>
      </c>
      <c r="C71" s="11" t="s">
        <v>185</v>
      </c>
      <c r="D71" s="11" t="s">
        <v>198</v>
      </c>
      <c r="E71" s="11">
        <v>58</v>
      </c>
      <c r="F71" s="11">
        <v>201712</v>
      </c>
    </row>
    <row r="72" spans="1:6">
      <c r="A72" s="11" t="s">
        <v>715</v>
      </c>
      <c r="B72" s="11">
        <v>44</v>
      </c>
      <c r="C72" s="11" t="s">
        <v>175</v>
      </c>
      <c r="D72" s="11" t="s">
        <v>198</v>
      </c>
      <c r="E72" s="11">
        <v>8</v>
      </c>
      <c r="F72" s="11">
        <v>201712</v>
      </c>
    </row>
    <row r="73" spans="1:6">
      <c r="A73" s="11" t="s">
        <v>466</v>
      </c>
      <c r="B73" s="11">
        <v>44</v>
      </c>
      <c r="C73" s="11" t="s">
        <v>175</v>
      </c>
      <c r="D73" s="11" t="s">
        <v>177</v>
      </c>
      <c r="E73" s="11">
        <v>23</v>
      </c>
      <c r="F73" s="11">
        <v>201712</v>
      </c>
    </row>
    <row r="74" spans="1:6">
      <c r="A74" s="11" t="s">
        <v>466</v>
      </c>
      <c r="B74" s="11">
        <v>44</v>
      </c>
      <c r="C74" s="11" t="s">
        <v>175</v>
      </c>
      <c r="D74" s="11" t="s">
        <v>198</v>
      </c>
      <c r="E74" s="11">
        <v>8</v>
      </c>
      <c r="F74" s="11">
        <v>201712</v>
      </c>
    </row>
    <row r="75" spans="1:6">
      <c r="A75" s="11" t="s">
        <v>726</v>
      </c>
      <c r="B75" s="11">
        <v>44</v>
      </c>
      <c r="C75" s="11" t="s">
        <v>175</v>
      </c>
      <c r="D75" s="11" t="s">
        <v>185</v>
      </c>
      <c r="E75" s="11">
        <v>1</v>
      </c>
      <c r="F75" s="11">
        <v>201712</v>
      </c>
    </row>
    <row r="76" spans="1:6">
      <c r="A76" s="11" t="s">
        <v>726</v>
      </c>
      <c r="B76" s="11">
        <v>44</v>
      </c>
      <c r="C76" s="11" t="s">
        <v>175</v>
      </c>
      <c r="D76" s="11" t="s">
        <v>177</v>
      </c>
      <c r="E76" s="11">
        <v>1</v>
      </c>
      <c r="F76" s="11">
        <v>201712</v>
      </c>
    </row>
    <row r="77" spans="1:6">
      <c r="A77" s="11" t="s">
        <v>726</v>
      </c>
      <c r="B77" s="11">
        <v>44</v>
      </c>
      <c r="C77" s="11" t="s">
        <v>175</v>
      </c>
      <c r="D77" s="11" t="s">
        <v>198</v>
      </c>
      <c r="E77" s="11">
        <v>23</v>
      </c>
      <c r="F77" s="11">
        <v>201712</v>
      </c>
    </row>
    <row r="78" spans="1:6">
      <c r="A78" s="11" t="s">
        <v>493</v>
      </c>
      <c r="B78" s="11">
        <v>44</v>
      </c>
      <c r="C78" s="11" t="s">
        <v>198</v>
      </c>
      <c r="D78" s="11" t="s">
        <v>177</v>
      </c>
      <c r="E78" s="11">
        <v>19.5</v>
      </c>
      <c r="F78" s="11">
        <v>201712</v>
      </c>
    </row>
    <row r="79" spans="1:6">
      <c r="A79" s="11" t="s">
        <v>458</v>
      </c>
      <c r="B79" s="11">
        <v>44</v>
      </c>
      <c r="C79" s="11" t="s">
        <v>185</v>
      </c>
      <c r="D79" s="11" t="s">
        <v>182</v>
      </c>
      <c r="E79" s="11">
        <v>4.75</v>
      </c>
      <c r="F79" s="11">
        <v>201712</v>
      </c>
    </row>
    <row r="80" spans="1:6">
      <c r="A80" s="11" t="s">
        <v>458</v>
      </c>
      <c r="B80" s="11">
        <v>44</v>
      </c>
      <c r="C80" s="11" t="s">
        <v>185</v>
      </c>
      <c r="D80" s="11" t="s">
        <v>177</v>
      </c>
      <c r="E80" s="11">
        <v>0.5</v>
      </c>
      <c r="F80" s="11">
        <v>201712</v>
      </c>
    </row>
    <row r="81" spans="1:6">
      <c r="A81" s="11" t="s">
        <v>458</v>
      </c>
      <c r="B81" s="11">
        <v>44</v>
      </c>
      <c r="C81" s="11" t="s">
        <v>185</v>
      </c>
      <c r="D81" s="11" t="s">
        <v>198</v>
      </c>
      <c r="E81" s="11">
        <v>5</v>
      </c>
      <c r="F81" s="11">
        <v>201712</v>
      </c>
    </row>
    <row r="82" spans="1:6">
      <c r="A82" s="11" t="s">
        <v>458</v>
      </c>
      <c r="B82" s="11">
        <v>44</v>
      </c>
      <c r="C82" s="11" t="s">
        <v>185</v>
      </c>
      <c r="D82" s="11" t="s">
        <v>206</v>
      </c>
      <c r="E82" s="11">
        <v>2</v>
      </c>
      <c r="F82" s="11">
        <v>201712</v>
      </c>
    </row>
    <row r="83" spans="1:6">
      <c r="A83" s="11" t="s">
        <v>767</v>
      </c>
      <c r="B83" s="11">
        <v>44</v>
      </c>
      <c r="C83" s="11" t="s">
        <v>175</v>
      </c>
      <c r="D83" s="11" t="s">
        <v>206</v>
      </c>
      <c r="E83" s="11">
        <v>29.729999999999997</v>
      </c>
      <c r="F83" s="11">
        <v>201712</v>
      </c>
    </row>
    <row r="84" spans="1:6">
      <c r="A84" s="11" t="s">
        <v>453</v>
      </c>
      <c r="B84" s="11">
        <v>44</v>
      </c>
      <c r="C84" s="11" t="s">
        <v>175</v>
      </c>
      <c r="D84" s="11" t="s">
        <v>177</v>
      </c>
      <c r="E84" s="11">
        <v>10.75</v>
      </c>
      <c r="F84" s="11">
        <v>201712</v>
      </c>
    </row>
    <row r="85" spans="1:6">
      <c r="A85" s="11" t="s">
        <v>453</v>
      </c>
      <c r="B85" s="11">
        <v>44</v>
      </c>
      <c r="C85" s="11" t="s">
        <v>175</v>
      </c>
      <c r="D85" s="11" t="s">
        <v>198</v>
      </c>
      <c r="E85" s="11">
        <v>20</v>
      </c>
      <c r="F85" s="11">
        <v>201712</v>
      </c>
    </row>
    <row r="86" spans="1:6">
      <c r="A86" s="11" t="s">
        <v>453</v>
      </c>
      <c r="B86" s="11">
        <v>44</v>
      </c>
      <c r="C86" s="11" t="s">
        <v>175</v>
      </c>
      <c r="D86" s="11" t="s">
        <v>206</v>
      </c>
      <c r="E86" s="11">
        <v>1.75</v>
      </c>
      <c r="F86" s="11">
        <v>201712</v>
      </c>
    </row>
    <row r="87" spans="1:6">
      <c r="A87" s="11" t="s">
        <v>598</v>
      </c>
      <c r="B87" s="11">
        <v>44</v>
      </c>
      <c r="C87" s="11" t="s">
        <v>203</v>
      </c>
      <c r="D87" s="11" t="s">
        <v>198</v>
      </c>
      <c r="E87" s="11">
        <v>23.75</v>
      </c>
      <c r="F87" s="11">
        <v>201712</v>
      </c>
    </row>
    <row r="88" spans="1:6">
      <c r="A88" s="11" t="s">
        <v>459</v>
      </c>
      <c r="B88" s="11">
        <v>44</v>
      </c>
      <c r="C88" s="11" t="s">
        <v>175</v>
      </c>
      <c r="D88" s="11" t="s">
        <v>198</v>
      </c>
      <c r="E88" s="11">
        <v>45.41</v>
      </c>
      <c r="F88" s="11">
        <v>201712</v>
      </c>
    </row>
    <row r="89" spans="1:6">
      <c r="A89" s="11" t="s">
        <v>482</v>
      </c>
      <c r="B89" s="11">
        <v>44</v>
      </c>
      <c r="C89" s="11" t="s">
        <v>175</v>
      </c>
      <c r="D89" s="11" t="s">
        <v>148</v>
      </c>
      <c r="E89" s="11">
        <v>0.75</v>
      </c>
      <c r="F89" s="11">
        <v>201712</v>
      </c>
    </row>
    <row r="90" spans="1:6">
      <c r="A90" s="11" t="s">
        <v>482</v>
      </c>
      <c r="B90" s="11">
        <v>44</v>
      </c>
      <c r="C90" s="11" t="s">
        <v>175</v>
      </c>
      <c r="D90" s="11" t="s">
        <v>182</v>
      </c>
      <c r="E90" s="11">
        <v>8.25</v>
      </c>
      <c r="F90" s="11">
        <v>201712</v>
      </c>
    </row>
    <row r="91" spans="1:6">
      <c r="A91" s="11" t="s">
        <v>482</v>
      </c>
      <c r="B91" s="11">
        <v>44</v>
      </c>
      <c r="C91" s="11" t="s">
        <v>175</v>
      </c>
      <c r="D91" s="11" t="s">
        <v>185</v>
      </c>
      <c r="E91" s="11">
        <v>1</v>
      </c>
      <c r="F91" s="11">
        <v>201712</v>
      </c>
    </row>
    <row r="92" spans="1:6">
      <c r="A92" s="11" t="s">
        <v>482</v>
      </c>
      <c r="B92" s="11">
        <v>44</v>
      </c>
      <c r="C92" s="11" t="s">
        <v>175</v>
      </c>
      <c r="D92" s="11" t="s">
        <v>177</v>
      </c>
      <c r="E92" s="11">
        <v>2.25</v>
      </c>
      <c r="F92" s="11">
        <v>201712</v>
      </c>
    </row>
    <row r="93" spans="1:6">
      <c r="A93" s="11" t="s">
        <v>482</v>
      </c>
      <c r="B93" s="11">
        <v>44</v>
      </c>
      <c r="C93" s="11" t="s">
        <v>175</v>
      </c>
      <c r="D93" s="11" t="s">
        <v>198</v>
      </c>
      <c r="E93" s="11">
        <v>31</v>
      </c>
      <c r="F93" s="11">
        <v>201712</v>
      </c>
    </row>
    <row r="94" spans="1:6">
      <c r="A94" s="11" t="s">
        <v>482</v>
      </c>
      <c r="B94" s="11">
        <v>44</v>
      </c>
      <c r="C94" s="11" t="s">
        <v>175</v>
      </c>
      <c r="D94" s="11" t="s">
        <v>203</v>
      </c>
      <c r="E94" s="11">
        <v>0.25</v>
      </c>
      <c r="F94" s="11">
        <v>201712</v>
      </c>
    </row>
    <row r="95" spans="1:6">
      <c r="A95" s="11" t="s">
        <v>482</v>
      </c>
      <c r="B95" s="11">
        <v>44</v>
      </c>
      <c r="C95" s="11" t="s">
        <v>175</v>
      </c>
      <c r="D95" s="11" t="s">
        <v>206</v>
      </c>
      <c r="E95" s="11">
        <v>8.25</v>
      </c>
      <c r="F95" s="11">
        <v>201712</v>
      </c>
    </row>
    <row r="96" spans="1:6">
      <c r="A96" s="11" t="s">
        <v>498</v>
      </c>
      <c r="B96" s="11">
        <v>44</v>
      </c>
      <c r="C96" s="11" t="s">
        <v>175</v>
      </c>
      <c r="D96" s="11" t="s">
        <v>206</v>
      </c>
      <c r="E96" s="11">
        <v>33.08</v>
      </c>
      <c r="F96" s="11">
        <v>201712</v>
      </c>
    </row>
    <row r="97" spans="1:6">
      <c r="A97" s="11" t="s">
        <v>499</v>
      </c>
      <c r="B97" s="11">
        <v>44</v>
      </c>
      <c r="C97" s="11" t="s">
        <v>175</v>
      </c>
      <c r="D97" s="11" t="s">
        <v>206</v>
      </c>
      <c r="E97" s="11">
        <v>62.249999999999993</v>
      </c>
      <c r="F97" s="11">
        <v>201712</v>
      </c>
    </row>
    <row r="98" spans="1:6">
      <c r="A98" s="11" t="s">
        <v>461</v>
      </c>
      <c r="B98" s="11">
        <v>44</v>
      </c>
      <c r="C98" s="11" t="s">
        <v>185</v>
      </c>
      <c r="D98" s="11" t="s">
        <v>182</v>
      </c>
      <c r="E98" s="11">
        <v>8.5</v>
      </c>
      <c r="F98" s="11">
        <v>201712</v>
      </c>
    </row>
    <row r="99" spans="1:6">
      <c r="A99" s="11" t="s">
        <v>494</v>
      </c>
      <c r="B99" s="11">
        <v>44</v>
      </c>
      <c r="C99" s="11" t="s">
        <v>175</v>
      </c>
      <c r="D99" s="11" t="s">
        <v>206</v>
      </c>
      <c r="E99" s="11">
        <v>61.97</v>
      </c>
      <c r="F99" s="11">
        <v>201712</v>
      </c>
    </row>
    <row r="100" spans="1:6">
      <c r="A100" s="11" t="s">
        <v>467</v>
      </c>
      <c r="B100" s="11">
        <v>44</v>
      </c>
      <c r="C100" s="11" t="s">
        <v>185</v>
      </c>
      <c r="D100" s="11" t="s">
        <v>206</v>
      </c>
      <c r="E100" s="11">
        <v>55.84</v>
      </c>
      <c r="F100" s="11">
        <v>201712</v>
      </c>
    </row>
    <row r="101" spans="1:6">
      <c r="A101" s="11" t="s">
        <v>775</v>
      </c>
      <c r="B101" s="11">
        <v>44</v>
      </c>
      <c r="C101" s="11" t="s">
        <v>198</v>
      </c>
      <c r="D101" s="11" t="s">
        <v>185</v>
      </c>
      <c r="E101" s="11">
        <v>3.59</v>
      </c>
      <c r="F101" s="11">
        <v>201712</v>
      </c>
    </row>
    <row r="102" spans="1:6">
      <c r="A102" s="11" t="s">
        <v>776</v>
      </c>
      <c r="B102" s="11">
        <v>44</v>
      </c>
      <c r="C102" s="11" t="s">
        <v>175</v>
      </c>
      <c r="D102" s="11" t="s">
        <v>206</v>
      </c>
      <c r="E102" s="11">
        <v>21.5</v>
      </c>
      <c r="F102" s="11">
        <v>201712</v>
      </c>
    </row>
    <row r="103" spans="1:6">
      <c r="A103" s="11" t="s">
        <v>472</v>
      </c>
      <c r="B103" s="11">
        <v>44</v>
      </c>
      <c r="C103" s="11" t="s">
        <v>203</v>
      </c>
      <c r="D103" s="11" t="s">
        <v>198</v>
      </c>
      <c r="E103" s="11">
        <v>40</v>
      </c>
      <c r="F103" s="11">
        <v>201712</v>
      </c>
    </row>
    <row r="104" spans="1:6">
      <c r="A104" s="11" t="s">
        <v>480</v>
      </c>
      <c r="B104" s="11">
        <v>44</v>
      </c>
      <c r="C104" s="11" t="s">
        <v>175</v>
      </c>
      <c r="D104" s="11" t="s">
        <v>185</v>
      </c>
      <c r="E104" s="11">
        <v>37</v>
      </c>
      <c r="F104" s="11">
        <v>201712</v>
      </c>
    </row>
    <row r="105" spans="1:6">
      <c r="A105" s="11" t="s">
        <v>481</v>
      </c>
      <c r="B105" s="11">
        <v>44</v>
      </c>
      <c r="C105" s="11" t="s">
        <v>175</v>
      </c>
      <c r="D105" s="11" t="s">
        <v>198</v>
      </c>
      <c r="E105" s="11">
        <v>20</v>
      </c>
      <c r="F105" s="11">
        <v>201712</v>
      </c>
    </row>
    <row r="106" spans="1:6">
      <c r="A106" s="11" t="s">
        <v>780</v>
      </c>
      <c r="B106" s="11">
        <v>44</v>
      </c>
      <c r="C106" s="11" t="s">
        <v>175</v>
      </c>
      <c r="D106" s="11" t="s">
        <v>185</v>
      </c>
      <c r="E106" s="11">
        <v>46.75</v>
      </c>
      <c r="F106" s="11">
        <v>201712</v>
      </c>
    </row>
    <row r="107" spans="1:6">
      <c r="A107" s="11" t="s">
        <v>476</v>
      </c>
      <c r="B107" s="11">
        <v>44</v>
      </c>
      <c r="C107" s="11" t="s">
        <v>198</v>
      </c>
      <c r="D107" s="11" t="s">
        <v>206</v>
      </c>
      <c r="E107" s="11">
        <v>57.25</v>
      </c>
      <c r="F107" s="11">
        <v>201712</v>
      </c>
    </row>
    <row r="108" spans="1:6">
      <c r="A108" s="11" t="s">
        <v>597</v>
      </c>
      <c r="B108" s="11">
        <v>44</v>
      </c>
      <c r="C108" s="11" t="s">
        <v>175</v>
      </c>
      <c r="D108" s="11" t="s">
        <v>198</v>
      </c>
      <c r="E108" s="11">
        <v>24</v>
      </c>
      <c r="F108" s="11">
        <v>201712</v>
      </c>
    </row>
    <row r="109" spans="1:6">
      <c r="A109" s="11" t="s">
        <v>787</v>
      </c>
      <c r="B109" s="11">
        <v>44</v>
      </c>
      <c r="C109" s="11" t="s">
        <v>185</v>
      </c>
      <c r="D109" s="11" t="s">
        <v>198</v>
      </c>
      <c r="E109" s="11">
        <v>16.5</v>
      </c>
      <c r="F109" s="11">
        <v>201712</v>
      </c>
    </row>
    <row r="110" spans="1:6">
      <c r="A110" s="11" t="s">
        <v>501</v>
      </c>
      <c r="B110" s="11">
        <v>44</v>
      </c>
      <c r="C110" s="11" t="s">
        <v>175</v>
      </c>
      <c r="D110" s="11" t="s">
        <v>198</v>
      </c>
      <c r="E110" s="11">
        <v>43</v>
      </c>
      <c r="F110" s="11">
        <v>201712</v>
      </c>
    </row>
    <row r="111" spans="1:6">
      <c r="A111" s="11" t="s">
        <v>487</v>
      </c>
      <c r="B111" s="11">
        <v>44</v>
      </c>
      <c r="C111" s="11" t="s">
        <v>175</v>
      </c>
      <c r="D111" s="11" t="s">
        <v>177</v>
      </c>
      <c r="E111" s="11">
        <v>39.75</v>
      </c>
      <c r="F111" s="11">
        <v>201712</v>
      </c>
    </row>
    <row r="112" spans="1:6">
      <c r="A112" s="11" t="s">
        <v>768</v>
      </c>
      <c r="B112" s="11">
        <v>44</v>
      </c>
      <c r="C112" s="11" t="s">
        <v>175</v>
      </c>
      <c r="D112" s="11" t="s">
        <v>198</v>
      </c>
      <c r="E112" s="11">
        <v>12</v>
      </c>
      <c r="F112" s="11">
        <v>201712</v>
      </c>
    </row>
    <row r="113" spans="1:6">
      <c r="A113" s="11" t="s">
        <v>464</v>
      </c>
      <c r="B113" s="11">
        <v>44</v>
      </c>
      <c r="C113" s="11" t="s">
        <v>198</v>
      </c>
      <c r="D113" s="11" t="s">
        <v>177</v>
      </c>
      <c r="E113" s="11">
        <v>52.65</v>
      </c>
      <c r="F113" s="11">
        <v>201712</v>
      </c>
    </row>
    <row r="114" spans="1:6">
      <c r="A114" s="11" t="s">
        <v>781</v>
      </c>
      <c r="B114" s="11">
        <v>44</v>
      </c>
      <c r="C114" s="11" t="s">
        <v>175</v>
      </c>
      <c r="D114" s="11" t="s">
        <v>198</v>
      </c>
      <c r="E114" s="11">
        <v>32</v>
      </c>
      <c r="F114" s="11">
        <v>201712</v>
      </c>
    </row>
    <row r="115" spans="1:6">
      <c r="A115" s="11" t="s">
        <v>486</v>
      </c>
      <c r="B115" s="11">
        <v>44</v>
      </c>
      <c r="C115" s="11" t="s">
        <v>175</v>
      </c>
      <c r="D115" s="11" t="s">
        <v>177</v>
      </c>
      <c r="E115" s="11">
        <v>46.25</v>
      </c>
      <c r="F115" s="11">
        <v>201712</v>
      </c>
    </row>
    <row r="116" spans="1:6">
      <c r="A116" s="11" t="s">
        <v>507</v>
      </c>
      <c r="B116" s="11">
        <v>44</v>
      </c>
      <c r="C116" s="11" t="s">
        <v>175</v>
      </c>
      <c r="D116" s="11" t="s">
        <v>198</v>
      </c>
      <c r="E116" s="11">
        <v>16</v>
      </c>
      <c r="F116" s="11">
        <v>201712</v>
      </c>
    </row>
    <row r="117" spans="1:6">
      <c r="A117" s="11" t="s">
        <v>483</v>
      </c>
      <c r="B117" s="11">
        <v>44</v>
      </c>
      <c r="C117" s="11" t="s">
        <v>175</v>
      </c>
      <c r="D117" s="11" t="s">
        <v>185</v>
      </c>
      <c r="E117" s="11">
        <v>10</v>
      </c>
      <c r="F117" s="11">
        <v>201712</v>
      </c>
    </row>
    <row r="118" spans="1:6">
      <c r="A118" s="11" t="s">
        <v>483</v>
      </c>
      <c r="B118" s="11">
        <v>44</v>
      </c>
      <c r="C118" s="11" t="s">
        <v>175</v>
      </c>
      <c r="D118" s="11" t="s">
        <v>177</v>
      </c>
      <c r="E118" s="11">
        <v>3.5</v>
      </c>
      <c r="F118" s="11">
        <v>201712</v>
      </c>
    </row>
    <row r="119" spans="1:6">
      <c r="A119" s="11" t="s">
        <v>483</v>
      </c>
      <c r="B119" s="11">
        <v>44</v>
      </c>
      <c r="C119" s="11" t="s">
        <v>175</v>
      </c>
      <c r="D119" s="11" t="s">
        <v>198</v>
      </c>
      <c r="E119" s="11">
        <v>22.5</v>
      </c>
      <c r="F119" s="11">
        <v>201712</v>
      </c>
    </row>
    <row r="120" spans="1:6">
      <c r="A120" s="11" t="s">
        <v>483</v>
      </c>
      <c r="B120" s="11">
        <v>44</v>
      </c>
      <c r="C120" s="11" t="s">
        <v>175</v>
      </c>
      <c r="D120" s="11" t="s">
        <v>206</v>
      </c>
      <c r="E120" s="11">
        <v>8</v>
      </c>
      <c r="F120" s="11">
        <v>201712</v>
      </c>
    </row>
    <row r="121" spans="1:6">
      <c r="A121" s="11" t="s">
        <v>784</v>
      </c>
      <c r="B121" s="11">
        <v>44</v>
      </c>
      <c r="C121" s="11" t="s">
        <v>175</v>
      </c>
      <c r="D121" s="11" t="s">
        <v>148</v>
      </c>
      <c r="E121" s="11">
        <v>2</v>
      </c>
      <c r="F121" s="11">
        <v>201712</v>
      </c>
    </row>
    <row r="122" spans="1:6">
      <c r="A122" s="11" t="s">
        <v>784</v>
      </c>
      <c r="B122" s="11">
        <v>44</v>
      </c>
      <c r="C122" s="11" t="s">
        <v>175</v>
      </c>
      <c r="D122" s="11" t="s">
        <v>182</v>
      </c>
      <c r="E122" s="11">
        <v>5.25</v>
      </c>
      <c r="F122" s="11">
        <v>201712</v>
      </c>
    </row>
    <row r="123" spans="1:6">
      <c r="A123" s="11" t="s">
        <v>784</v>
      </c>
      <c r="B123" s="11">
        <v>44</v>
      </c>
      <c r="C123" s="11" t="s">
        <v>175</v>
      </c>
      <c r="D123" s="11" t="s">
        <v>185</v>
      </c>
      <c r="E123" s="11">
        <v>4.5</v>
      </c>
      <c r="F123" s="11">
        <v>201712</v>
      </c>
    </row>
    <row r="124" spans="1:6">
      <c r="A124" s="11" t="s">
        <v>784</v>
      </c>
      <c r="B124" s="11">
        <v>44</v>
      </c>
      <c r="C124" s="11" t="s">
        <v>175</v>
      </c>
      <c r="D124" s="11" t="s">
        <v>177</v>
      </c>
      <c r="E124" s="11">
        <v>2.5</v>
      </c>
      <c r="F124" s="11">
        <v>201712</v>
      </c>
    </row>
    <row r="125" spans="1:6">
      <c r="A125" s="11" t="s">
        <v>784</v>
      </c>
      <c r="B125" s="11">
        <v>44</v>
      </c>
      <c r="C125" s="11" t="s">
        <v>175</v>
      </c>
      <c r="D125" s="11" t="s">
        <v>198</v>
      </c>
      <c r="E125" s="11">
        <v>4.5</v>
      </c>
      <c r="F125" s="11">
        <v>201712</v>
      </c>
    </row>
    <row r="126" spans="1:6">
      <c r="A126" s="11" t="s">
        <v>784</v>
      </c>
      <c r="B126" s="11">
        <v>44</v>
      </c>
      <c r="C126" s="11" t="s">
        <v>175</v>
      </c>
      <c r="D126" s="11" t="s">
        <v>203</v>
      </c>
      <c r="E126" s="11">
        <v>1.5</v>
      </c>
      <c r="F126" s="11">
        <v>201712</v>
      </c>
    </row>
    <row r="127" spans="1:6">
      <c r="A127" s="11" t="s">
        <v>784</v>
      </c>
      <c r="B127" s="11">
        <v>44</v>
      </c>
      <c r="C127" s="11" t="s">
        <v>175</v>
      </c>
      <c r="D127" s="11" t="s">
        <v>206</v>
      </c>
      <c r="E127" s="11">
        <v>3.5</v>
      </c>
      <c r="F127" s="11">
        <v>201712</v>
      </c>
    </row>
    <row r="128" spans="1:6">
      <c r="A128" s="11" t="s">
        <v>492</v>
      </c>
      <c r="B128" s="11">
        <v>44</v>
      </c>
      <c r="C128" s="11" t="s">
        <v>175</v>
      </c>
      <c r="D128" s="11" t="s">
        <v>206</v>
      </c>
      <c r="E128" s="11">
        <v>30.270000000000003</v>
      </c>
      <c r="F128" s="11">
        <v>201712</v>
      </c>
    </row>
    <row r="129" spans="1:6">
      <c r="A129" s="11" t="s">
        <v>1232</v>
      </c>
      <c r="B129" s="11">
        <v>45</v>
      </c>
      <c r="C129" s="11" t="s">
        <v>185</v>
      </c>
      <c r="D129" s="11" t="s">
        <v>177</v>
      </c>
      <c r="E129" s="11">
        <v>20</v>
      </c>
      <c r="F129" s="11">
        <v>201712</v>
      </c>
    </row>
    <row r="130" spans="1:6">
      <c r="A130" s="11" t="s">
        <v>1232</v>
      </c>
      <c r="B130" s="11">
        <v>45</v>
      </c>
      <c r="C130" s="11" t="s">
        <v>185</v>
      </c>
      <c r="D130" s="11" t="s">
        <v>198</v>
      </c>
      <c r="E130" s="11">
        <v>34.5</v>
      </c>
      <c r="F130" s="11">
        <v>201712</v>
      </c>
    </row>
    <row r="131" spans="1:6">
      <c r="A131" s="11" t="s">
        <v>715</v>
      </c>
      <c r="B131" s="11">
        <v>45</v>
      </c>
      <c r="C131" s="11" t="s">
        <v>175</v>
      </c>
      <c r="D131" s="11" t="s">
        <v>198</v>
      </c>
      <c r="E131" s="11">
        <v>8</v>
      </c>
      <c r="F131" s="11">
        <v>201712</v>
      </c>
    </row>
    <row r="132" spans="1:6">
      <c r="A132" s="11" t="s">
        <v>466</v>
      </c>
      <c r="B132" s="11">
        <v>45</v>
      </c>
      <c r="C132" s="11" t="s">
        <v>175</v>
      </c>
      <c r="D132" s="11" t="s">
        <v>177</v>
      </c>
      <c r="E132" s="11">
        <v>30.5</v>
      </c>
      <c r="F132" s="11">
        <v>201712</v>
      </c>
    </row>
    <row r="133" spans="1:6">
      <c r="A133" s="11" t="s">
        <v>466</v>
      </c>
      <c r="B133" s="11">
        <v>45</v>
      </c>
      <c r="C133" s="11" t="s">
        <v>175</v>
      </c>
      <c r="D133" s="11" t="s">
        <v>198</v>
      </c>
      <c r="E133" s="11">
        <v>5</v>
      </c>
      <c r="F133" s="11">
        <v>201712</v>
      </c>
    </row>
    <row r="134" spans="1:6">
      <c r="A134" s="11" t="s">
        <v>726</v>
      </c>
      <c r="B134" s="11">
        <v>45</v>
      </c>
      <c r="C134" s="11" t="s">
        <v>175</v>
      </c>
      <c r="D134" s="11" t="s">
        <v>185</v>
      </c>
      <c r="E134" s="11">
        <v>1</v>
      </c>
      <c r="F134" s="11">
        <v>201712</v>
      </c>
    </row>
    <row r="135" spans="1:6">
      <c r="A135" s="11" t="s">
        <v>726</v>
      </c>
      <c r="B135" s="11">
        <v>45</v>
      </c>
      <c r="C135" s="11" t="s">
        <v>175</v>
      </c>
      <c r="D135" s="11" t="s">
        <v>177</v>
      </c>
      <c r="E135" s="11">
        <v>2</v>
      </c>
      <c r="F135" s="11">
        <v>201712</v>
      </c>
    </row>
    <row r="136" spans="1:6">
      <c r="A136" s="11" t="s">
        <v>726</v>
      </c>
      <c r="B136" s="11">
        <v>45</v>
      </c>
      <c r="C136" s="11" t="s">
        <v>175</v>
      </c>
      <c r="D136" s="11" t="s">
        <v>198</v>
      </c>
      <c r="E136" s="11">
        <v>22</v>
      </c>
      <c r="F136" s="11">
        <v>201712</v>
      </c>
    </row>
    <row r="137" spans="1:6">
      <c r="A137" s="11" t="s">
        <v>493</v>
      </c>
      <c r="B137" s="11">
        <v>45</v>
      </c>
      <c r="C137" s="11" t="s">
        <v>198</v>
      </c>
      <c r="D137" s="11" t="s">
        <v>177</v>
      </c>
      <c r="E137" s="11">
        <v>17.5</v>
      </c>
      <c r="F137" s="11">
        <v>201712</v>
      </c>
    </row>
    <row r="138" spans="1:6">
      <c r="A138" s="11" t="s">
        <v>458</v>
      </c>
      <c r="B138" s="11">
        <v>45</v>
      </c>
      <c r="C138" s="11" t="s">
        <v>185</v>
      </c>
      <c r="D138" s="11" t="s">
        <v>182</v>
      </c>
      <c r="E138" s="11">
        <v>14</v>
      </c>
      <c r="F138" s="11">
        <v>201712</v>
      </c>
    </row>
    <row r="139" spans="1:6">
      <c r="A139" s="11" t="s">
        <v>458</v>
      </c>
      <c r="B139" s="11">
        <v>45</v>
      </c>
      <c r="C139" s="11" t="s">
        <v>185</v>
      </c>
      <c r="D139" s="11" t="s">
        <v>198</v>
      </c>
      <c r="E139" s="11">
        <v>4.5</v>
      </c>
      <c r="F139" s="11">
        <v>201712</v>
      </c>
    </row>
    <row r="140" spans="1:6">
      <c r="A140" s="11" t="s">
        <v>458</v>
      </c>
      <c r="B140" s="11">
        <v>45</v>
      </c>
      <c r="C140" s="11" t="s">
        <v>185</v>
      </c>
      <c r="D140" s="11" t="s">
        <v>206</v>
      </c>
      <c r="E140" s="11">
        <v>2.5</v>
      </c>
      <c r="F140" s="11">
        <v>201712</v>
      </c>
    </row>
    <row r="141" spans="1:6">
      <c r="A141" s="11" t="s">
        <v>767</v>
      </c>
      <c r="B141" s="11">
        <v>45</v>
      </c>
      <c r="C141" s="11" t="s">
        <v>175</v>
      </c>
      <c r="D141" s="11" t="s">
        <v>206</v>
      </c>
      <c r="E141" s="11">
        <v>46.92</v>
      </c>
      <c r="F141" s="11">
        <v>201712</v>
      </c>
    </row>
    <row r="142" spans="1:6">
      <c r="A142" s="11" t="s">
        <v>453</v>
      </c>
      <c r="B142" s="11">
        <v>45</v>
      </c>
      <c r="C142" s="11" t="s">
        <v>175</v>
      </c>
      <c r="D142" s="11" t="s">
        <v>177</v>
      </c>
      <c r="E142" s="11">
        <v>10.25</v>
      </c>
      <c r="F142" s="11">
        <v>201712</v>
      </c>
    </row>
    <row r="143" spans="1:6">
      <c r="A143" s="11" t="s">
        <v>453</v>
      </c>
      <c r="B143" s="11">
        <v>45</v>
      </c>
      <c r="C143" s="11" t="s">
        <v>175</v>
      </c>
      <c r="D143" s="11" t="s">
        <v>198</v>
      </c>
      <c r="E143" s="11">
        <v>21</v>
      </c>
      <c r="F143" s="11">
        <v>201712</v>
      </c>
    </row>
    <row r="144" spans="1:6">
      <c r="A144" s="11" t="s">
        <v>453</v>
      </c>
      <c r="B144" s="11">
        <v>45</v>
      </c>
      <c r="C144" s="11" t="s">
        <v>175</v>
      </c>
      <c r="D144" s="11" t="s">
        <v>206</v>
      </c>
      <c r="E144" s="11">
        <v>1</v>
      </c>
      <c r="F144" s="11">
        <v>201712</v>
      </c>
    </row>
    <row r="145" spans="1:6">
      <c r="A145" s="11" t="s">
        <v>786</v>
      </c>
      <c r="B145" s="11">
        <v>45</v>
      </c>
      <c r="C145" s="11" t="s">
        <v>198</v>
      </c>
      <c r="D145" s="11" t="s">
        <v>185</v>
      </c>
      <c r="E145" s="11">
        <v>1.0900000000000001</v>
      </c>
      <c r="F145" s="11">
        <v>201712</v>
      </c>
    </row>
    <row r="146" spans="1:6">
      <c r="A146" s="11" t="s">
        <v>478</v>
      </c>
      <c r="B146" s="11">
        <v>45</v>
      </c>
      <c r="C146" s="11" t="s">
        <v>175</v>
      </c>
      <c r="D146" s="11" t="s">
        <v>206</v>
      </c>
      <c r="E146" s="11">
        <v>9</v>
      </c>
      <c r="F146" s="11">
        <v>201712</v>
      </c>
    </row>
    <row r="147" spans="1:6">
      <c r="A147" s="11" t="s">
        <v>485</v>
      </c>
      <c r="B147" s="11">
        <v>45</v>
      </c>
      <c r="C147" s="11" t="s">
        <v>175</v>
      </c>
      <c r="D147" s="11" t="s">
        <v>185</v>
      </c>
      <c r="E147" s="11">
        <v>29</v>
      </c>
      <c r="F147" s="11">
        <v>201712</v>
      </c>
    </row>
    <row r="148" spans="1:6">
      <c r="A148" s="11" t="s">
        <v>485</v>
      </c>
      <c r="B148" s="11">
        <v>45</v>
      </c>
      <c r="C148" s="11" t="s">
        <v>175</v>
      </c>
      <c r="D148" s="11" t="s">
        <v>206</v>
      </c>
      <c r="E148" s="11">
        <v>22.5</v>
      </c>
      <c r="F148" s="11">
        <v>201712</v>
      </c>
    </row>
    <row r="149" spans="1:6">
      <c r="A149" s="11" t="s">
        <v>598</v>
      </c>
      <c r="B149" s="11">
        <v>45</v>
      </c>
      <c r="C149" s="11" t="s">
        <v>203</v>
      </c>
      <c r="D149" s="11" t="s">
        <v>198</v>
      </c>
      <c r="E149" s="11">
        <v>16.25</v>
      </c>
      <c r="F149" s="11">
        <v>201712</v>
      </c>
    </row>
    <row r="150" spans="1:6">
      <c r="A150" s="11" t="s">
        <v>459</v>
      </c>
      <c r="B150" s="11">
        <v>45</v>
      </c>
      <c r="C150" s="11" t="s">
        <v>175</v>
      </c>
      <c r="D150" s="11" t="s">
        <v>198</v>
      </c>
      <c r="E150" s="11">
        <v>46.91</v>
      </c>
      <c r="F150" s="11">
        <v>201712</v>
      </c>
    </row>
    <row r="151" spans="1:6">
      <c r="A151" s="11" t="s">
        <v>769</v>
      </c>
      <c r="B151" s="11">
        <v>45</v>
      </c>
      <c r="C151" s="11" t="s">
        <v>185</v>
      </c>
      <c r="D151" s="11" t="s">
        <v>177</v>
      </c>
      <c r="E151" s="11">
        <v>7.5</v>
      </c>
      <c r="F151" s="11">
        <v>201712</v>
      </c>
    </row>
    <row r="152" spans="1:6">
      <c r="A152" s="11" t="s">
        <v>769</v>
      </c>
      <c r="B152" s="11">
        <v>45</v>
      </c>
      <c r="C152" s="11" t="s">
        <v>185</v>
      </c>
      <c r="D152" s="11" t="s">
        <v>206</v>
      </c>
      <c r="E152" s="11">
        <v>13.67</v>
      </c>
      <c r="F152" s="11">
        <v>201712</v>
      </c>
    </row>
    <row r="153" spans="1:6">
      <c r="A153" s="11" t="s">
        <v>498</v>
      </c>
      <c r="B153" s="11">
        <v>45</v>
      </c>
      <c r="C153" s="11" t="s">
        <v>175</v>
      </c>
      <c r="D153" s="11" t="s">
        <v>206</v>
      </c>
      <c r="E153" s="11">
        <v>51</v>
      </c>
      <c r="F153" s="11">
        <v>201712</v>
      </c>
    </row>
    <row r="154" spans="1:6">
      <c r="A154" s="11" t="s">
        <v>479</v>
      </c>
      <c r="B154" s="11">
        <v>45</v>
      </c>
      <c r="C154" s="11" t="s">
        <v>175</v>
      </c>
      <c r="D154" s="11" t="s">
        <v>198</v>
      </c>
      <c r="E154" s="11">
        <v>19.25</v>
      </c>
      <c r="F154" s="11">
        <v>201712</v>
      </c>
    </row>
    <row r="155" spans="1:6">
      <c r="A155" s="11" t="s">
        <v>499</v>
      </c>
      <c r="B155" s="11">
        <v>45</v>
      </c>
      <c r="C155" s="11" t="s">
        <v>175</v>
      </c>
      <c r="D155" s="11" t="s">
        <v>206</v>
      </c>
      <c r="E155" s="11">
        <v>57.409999999999989</v>
      </c>
      <c r="F155" s="11">
        <v>201712</v>
      </c>
    </row>
    <row r="156" spans="1:6">
      <c r="A156" s="11" t="s">
        <v>461</v>
      </c>
      <c r="B156" s="11">
        <v>45</v>
      </c>
      <c r="C156" s="11" t="s">
        <v>185</v>
      </c>
      <c r="D156" s="11" t="s">
        <v>182</v>
      </c>
      <c r="E156" s="11">
        <v>39.25</v>
      </c>
      <c r="F156" s="11">
        <v>201712</v>
      </c>
    </row>
    <row r="157" spans="1:6">
      <c r="A157" s="11" t="s">
        <v>494</v>
      </c>
      <c r="B157" s="11">
        <v>45</v>
      </c>
      <c r="C157" s="11" t="s">
        <v>175</v>
      </c>
      <c r="D157" s="11" t="s">
        <v>206</v>
      </c>
      <c r="E157" s="11">
        <v>57.500000000000007</v>
      </c>
      <c r="F157" s="11">
        <v>201712</v>
      </c>
    </row>
    <row r="158" spans="1:6">
      <c r="A158" s="11" t="s">
        <v>467</v>
      </c>
      <c r="B158" s="11">
        <v>45</v>
      </c>
      <c r="C158" s="11" t="s">
        <v>185</v>
      </c>
      <c r="D158" s="11" t="s">
        <v>206</v>
      </c>
      <c r="E158" s="11">
        <v>53.739999999999995</v>
      </c>
      <c r="F158" s="11">
        <v>201712</v>
      </c>
    </row>
    <row r="159" spans="1:6">
      <c r="A159" s="11" t="s">
        <v>775</v>
      </c>
      <c r="B159" s="11">
        <v>45</v>
      </c>
      <c r="C159" s="11" t="s">
        <v>198</v>
      </c>
      <c r="D159" s="11" t="s">
        <v>185</v>
      </c>
      <c r="E159" s="11">
        <v>53.219999999999985</v>
      </c>
      <c r="F159" s="11">
        <v>201712</v>
      </c>
    </row>
    <row r="160" spans="1:6">
      <c r="A160" s="11" t="s">
        <v>776</v>
      </c>
      <c r="B160" s="11">
        <v>45</v>
      </c>
      <c r="C160" s="11" t="s">
        <v>175</v>
      </c>
      <c r="D160" s="11" t="s">
        <v>206</v>
      </c>
      <c r="E160" s="11">
        <v>27.67</v>
      </c>
      <c r="F160" s="11">
        <v>201712</v>
      </c>
    </row>
    <row r="161" spans="1:6">
      <c r="A161" s="11" t="s">
        <v>472</v>
      </c>
      <c r="B161" s="11">
        <v>45</v>
      </c>
      <c r="C161" s="11" t="s">
        <v>203</v>
      </c>
      <c r="D161" s="11" t="s">
        <v>198</v>
      </c>
      <c r="E161" s="11">
        <v>40</v>
      </c>
      <c r="F161" s="11">
        <v>201712</v>
      </c>
    </row>
    <row r="162" spans="1:6">
      <c r="A162" s="11" t="s">
        <v>480</v>
      </c>
      <c r="B162" s="11">
        <v>45</v>
      </c>
      <c r="C162" s="11" t="s">
        <v>175</v>
      </c>
      <c r="D162" s="11" t="s">
        <v>185</v>
      </c>
      <c r="E162" s="11">
        <v>34</v>
      </c>
      <c r="F162" s="11">
        <v>201712</v>
      </c>
    </row>
    <row r="163" spans="1:6">
      <c r="A163" s="11" t="s">
        <v>480</v>
      </c>
      <c r="B163" s="11">
        <v>45</v>
      </c>
      <c r="C163" s="11" t="s">
        <v>175</v>
      </c>
      <c r="D163" s="11" t="s">
        <v>206</v>
      </c>
      <c r="E163" s="11">
        <v>2</v>
      </c>
      <c r="F163" s="11">
        <v>201712</v>
      </c>
    </row>
    <row r="164" spans="1:6">
      <c r="A164" s="11" t="s">
        <v>481</v>
      </c>
      <c r="B164" s="11">
        <v>45</v>
      </c>
      <c r="C164" s="11" t="s">
        <v>175</v>
      </c>
      <c r="D164" s="11" t="s">
        <v>198</v>
      </c>
      <c r="E164" s="11">
        <v>16</v>
      </c>
      <c r="F164" s="11">
        <v>201712</v>
      </c>
    </row>
    <row r="165" spans="1:6">
      <c r="A165" s="11" t="s">
        <v>777</v>
      </c>
      <c r="B165" s="11">
        <v>45</v>
      </c>
      <c r="C165" s="11" t="s">
        <v>175</v>
      </c>
      <c r="D165" s="11" t="s">
        <v>185</v>
      </c>
      <c r="E165" s="11">
        <v>27.5</v>
      </c>
      <c r="F165" s="11">
        <v>201712</v>
      </c>
    </row>
    <row r="166" spans="1:6">
      <c r="A166" s="11" t="s">
        <v>777</v>
      </c>
      <c r="B166" s="11">
        <v>45</v>
      </c>
      <c r="C166" s="11" t="s">
        <v>175</v>
      </c>
      <c r="D166" s="11" t="s">
        <v>206</v>
      </c>
      <c r="E166" s="11">
        <v>0.5</v>
      </c>
      <c r="F166" s="11">
        <v>201712</v>
      </c>
    </row>
    <row r="167" spans="1:6">
      <c r="A167" s="11" t="s">
        <v>778</v>
      </c>
      <c r="B167" s="11">
        <v>45</v>
      </c>
      <c r="C167" s="11" t="s">
        <v>175</v>
      </c>
      <c r="D167" s="11" t="s">
        <v>198</v>
      </c>
      <c r="E167" s="11">
        <v>43.75</v>
      </c>
      <c r="F167" s="11">
        <v>201712</v>
      </c>
    </row>
    <row r="168" spans="1:6">
      <c r="A168" s="11" t="s">
        <v>495</v>
      </c>
      <c r="B168" s="11">
        <v>45</v>
      </c>
      <c r="C168" s="11" t="s">
        <v>175</v>
      </c>
      <c r="D168" s="11" t="s">
        <v>206</v>
      </c>
      <c r="E168" s="11">
        <v>41.5</v>
      </c>
      <c r="F168" s="11">
        <v>201712</v>
      </c>
    </row>
    <row r="169" spans="1:6">
      <c r="A169" s="11" t="s">
        <v>780</v>
      </c>
      <c r="B169" s="11">
        <v>45</v>
      </c>
      <c r="C169" s="11" t="s">
        <v>175</v>
      </c>
      <c r="D169" s="11" t="s">
        <v>185</v>
      </c>
      <c r="E169" s="11">
        <v>46.25</v>
      </c>
      <c r="F169" s="11">
        <v>201712</v>
      </c>
    </row>
    <row r="170" spans="1:6">
      <c r="A170" s="11" t="s">
        <v>476</v>
      </c>
      <c r="B170" s="11">
        <v>45</v>
      </c>
      <c r="C170" s="11" t="s">
        <v>198</v>
      </c>
      <c r="D170" s="11" t="s">
        <v>177</v>
      </c>
      <c r="E170" s="11">
        <v>1.5</v>
      </c>
      <c r="F170" s="11">
        <v>201712</v>
      </c>
    </row>
    <row r="171" spans="1:6">
      <c r="A171" s="11" t="s">
        <v>476</v>
      </c>
      <c r="B171" s="11">
        <v>45</v>
      </c>
      <c r="C171" s="11" t="s">
        <v>198</v>
      </c>
      <c r="D171" s="11" t="s">
        <v>206</v>
      </c>
      <c r="E171" s="11">
        <v>52</v>
      </c>
      <c r="F171" s="11">
        <v>201712</v>
      </c>
    </row>
    <row r="172" spans="1:6">
      <c r="A172" s="11" t="s">
        <v>597</v>
      </c>
      <c r="B172" s="11">
        <v>45</v>
      </c>
      <c r="C172" s="11" t="s">
        <v>175</v>
      </c>
      <c r="D172" s="11" t="s">
        <v>198</v>
      </c>
      <c r="E172" s="11">
        <v>24</v>
      </c>
      <c r="F172" s="11">
        <v>201712</v>
      </c>
    </row>
    <row r="173" spans="1:6">
      <c r="A173" s="11" t="s">
        <v>787</v>
      </c>
      <c r="B173" s="11">
        <v>45</v>
      </c>
      <c r="C173" s="11" t="s">
        <v>185</v>
      </c>
      <c r="D173" s="11" t="s">
        <v>177</v>
      </c>
      <c r="E173" s="11">
        <v>14</v>
      </c>
      <c r="F173" s="11">
        <v>201712</v>
      </c>
    </row>
    <row r="174" spans="1:6">
      <c r="A174" s="11" t="s">
        <v>787</v>
      </c>
      <c r="B174" s="11">
        <v>45</v>
      </c>
      <c r="C174" s="11" t="s">
        <v>185</v>
      </c>
      <c r="D174" s="11" t="s">
        <v>198</v>
      </c>
      <c r="E174" s="11">
        <v>7.25</v>
      </c>
      <c r="F174" s="11">
        <v>201712</v>
      </c>
    </row>
    <row r="175" spans="1:6">
      <c r="A175" s="11" t="s">
        <v>787</v>
      </c>
      <c r="B175" s="11">
        <v>45</v>
      </c>
      <c r="C175" s="11" t="s">
        <v>185</v>
      </c>
      <c r="D175" s="11" t="s">
        <v>206</v>
      </c>
      <c r="E175" s="11">
        <v>2.25</v>
      </c>
      <c r="F175" s="11">
        <v>201712</v>
      </c>
    </row>
    <row r="176" spans="1:6">
      <c r="A176" s="11" t="s">
        <v>501</v>
      </c>
      <c r="B176" s="11">
        <v>45</v>
      </c>
      <c r="C176" s="11" t="s">
        <v>175</v>
      </c>
      <c r="D176" s="11" t="s">
        <v>198</v>
      </c>
      <c r="E176" s="11">
        <v>40.75</v>
      </c>
      <c r="F176" s="11">
        <v>201712</v>
      </c>
    </row>
    <row r="177" spans="1:6">
      <c r="A177" s="11" t="s">
        <v>487</v>
      </c>
      <c r="B177" s="11">
        <v>45</v>
      </c>
      <c r="C177" s="11" t="s">
        <v>175</v>
      </c>
      <c r="D177" s="11" t="s">
        <v>177</v>
      </c>
      <c r="E177" s="11">
        <v>46.75</v>
      </c>
      <c r="F177" s="11">
        <v>201712</v>
      </c>
    </row>
    <row r="178" spans="1:6">
      <c r="A178" s="11" t="s">
        <v>768</v>
      </c>
      <c r="B178" s="11">
        <v>45</v>
      </c>
      <c r="C178" s="11" t="s">
        <v>175</v>
      </c>
      <c r="D178" s="11" t="s">
        <v>198</v>
      </c>
      <c r="E178" s="11">
        <v>16</v>
      </c>
      <c r="F178" s="11">
        <v>201712</v>
      </c>
    </row>
    <row r="179" spans="1:6">
      <c r="A179" s="11" t="s">
        <v>464</v>
      </c>
      <c r="B179" s="11">
        <v>45</v>
      </c>
      <c r="C179" s="11" t="s">
        <v>198</v>
      </c>
      <c r="D179" s="11" t="s">
        <v>177</v>
      </c>
      <c r="E179" s="11">
        <v>54.319999999999993</v>
      </c>
      <c r="F179" s="11">
        <v>201712</v>
      </c>
    </row>
    <row r="180" spans="1:6">
      <c r="A180" s="11" t="s">
        <v>781</v>
      </c>
      <c r="B180" s="11">
        <v>45</v>
      </c>
      <c r="C180" s="11" t="s">
        <v>175</v>
      </c>
      <c r="D180" s="11" t="s">
        <v>198</v>
      </c>
      <c r="E180" s="11">
        <v>40</v>
      </c>
      <c r="F180" s="11">
        <v>201712</v>
      </c>
    </row>
    <row r="181" spans="1:6">
      <c r="A181" s="11" t="s">
        <v>486</v>
      </c>
      <c r="B181" s="11">
        <v>45</v>
      </c>
      <c r="C181" s="11" t="s">
        <v>175</v>
      </c>
      <c r="D181" s="11" t="s">
        <v>177</v>
      </c>
      <c r="E181" s="11">
        <v>46.25</v>
      </c>
      <c r="F181" s="11">
        <v>201712</v>
      </c>
    </row>
    <row r="182" spans="1:6">
      <c r="A182" s="11" t="s">
        <v>507</v>
      </c>
      <c r="B182" s="11">
        <v>45</v>
      </c>
      <c r="C182" s="11" t="s">
        <v>175</v>
      </c>
      <c r="D182" s="11" t="s">
        <v>198</v>
      </c>
      <c r="E182" s="11">
        <v>16</v>
      </c>
      <c r="F182" s="11">
        <v>201712</v>
      </c>
    </row>
    <row r="183" spans="1:6">
      <c r="A183" s="11" t="s">
        <v>483</v>
      </c>
      <c r="B183" s="11">
        <v>45</v>
      </c>
      <c r="C183" s="11" t="s">
        <v>175</v>
      </c>
      <c r="D183" s="11" t="s">
        <v>185</v>
      </c>
      <c r="E183" s="11">
        <v>6</v>
      </c>
      <c r="F183" s="11">
        <v>201712</v>
      </c>
    </row>
    <row r="184" spans="1:6">
      <c r="A184" s="11" t="s">
        <v>483</v>
      </c>
      <c r="B184" s="11">
        <v>45</v>
      </c>
      <c r="C184" s="11" t="s">
        <v>175</v>
      </c>
      <c r="D184" s="11" t="s">
        <v>177</v>
      </c>
      <c r="E184" s="11">
        <v>7.75</v>
      </c>
      <c r="F184" s="11">
        <v>201712</v>
      </c>
    </row>
    <row r="185" spans="1:6">
      <c r="A185" s="11" t="s">
        <v>483</v>
      </c>
      <c r="B185" s="11">
        <v>45</v>
      </c>
      <c r="C185" s="11" t="s">
        <v>175</v>
      </c>
      <c r="D185" s="11" t="s">
        <v>198</v>
      </c>
      <c r="E185" s="11">
        <v>24.5</v>
      </c>
      <c r="F185" s="11">
        <v>201712</v>
      </c>
    </row>
    <row r="186" spans="1:6">
      <c r="A186" s="11" t="s">
        <v>483</v>
      </c>
      <c r="B186" s="11">
        <v>45</v>
      </c>
      <c r="C186" s="11" t="s">
        <v>175</v>
      </c>
      <c r="D186" s="11" t="s">
        <v>206</v>
      </c>
      <c r="E186" s="11">
        <v>5.25</v>
      </c>
      <c r="F186" s="11">
        <v>201712</v>
      </c>
    </row>
    <row r="187" spans="1:6">
      <c r="A187" s="11" t="s">
        <v>784</v>
      </c>
      <c r="B187" s="11">
        <v>45</v>
      </c>
      <c r="C187" s="11" t="s">
        <v>175</v>
      </c>
      <c r="D187" s="11" t="s">
        <v>148</v>
      </c>
      <c r="E187" s="11">
        <v>1.75</v>
      </c>
      <c r="F187" s="11">
        <v>201712</v>
      </c>
    </row>
    <row r="188" spans="1:6">
      <c r="A188" s="11" t="s">
        <v>784</v>
      </c>
      <c r="B188" s="11">
        <v>45</v>
      </c>
      <c r="C188" s="11" t="s">
        <v>175</v>
      </c>
      <c r="D188" s="11" t="s">
        <v>182</v>
      </c>
      <c r="E188" s="11">
        <v>3.25</v>
      </c>
      <c r="F188" s="11">
        <v>201712</v>
      </c>
    </row>
    <row r="189" spans="1:6">
      <c r="A189" s="11" t="s">
        <v>784</v>
      </c>
      <c r="B189" s="11">
        <v>45</v>
      </c>
      <c r="C189" s="11" t="s">
        <v>175</v>
      </c>
      <c r="D189" s="11" t="s">
        <v>185</v>
      </c>
      <c r="E189" s="11">
        <v>5</v>
      </c>
      <c r="F189" s="11">
        <v>201712</v>
      </c>
    </row>
    <row r="190" spans="1:6">
      <c r="A190" s="11" t="s">
        <v>784</v>
      </c>
      <c r="B190" s="11">
        <v>45</v>
      </c>
      <c r="C190" s="11" t="s">
        <v>175</v>
      </c>
      <c r="D190" s="11" t="s">
        <v>177</v>
      </c>
      <c r="E190" s="11">
        <v>2.5</v>
      </c>
      <c r="F190" s="11">
        <v>201712</v>
      </c>
    </row>
    <row r="191" spans="1:6">
      <c r="A191" s="11" t="s">
        <v>784</v>
      </c>
      <c r="B191" s="11">
        <v>45</v>
      </c>
      <c r="C191" s="11" t="s">
        <v>175</v>
      </c>
      <c r="D191" s="11" t="s">
        <v>198</v>
      </c>
      <c r="E191" s="11">
        <v>5.25</v>
      </c>
      <c r="F191" s="11">
        <v>201712</v>
      </c>
    </row>
    <row r="192" spans="1:6">
      <c r="A192" s="11" t="s">
        <v>784</v>
      </c>
      <c r="B192" s="11">
        <v>45</v>
      </c>
      <c r="C192" s="11" t="s">
        <v>175</v>
      </c>
      <c r="D192" s="11" t="s">
        <v>203</v>
      </c>
      <c r="E192" s="11">
        <v>1.5</v>
      </c>
      <c r="F192" s="11">
        <v>201712</v>
      </c>
    </row>
    <row r="193" spans="1:6">
      <c r="A193" s="11" t="s">
        <v>784</v>
      </c>
      <c r="B193" s="11">
        <v>45</v>
      </c>
      <c r="C193" s="11" t="s">
        <v>175</v>
      </c>
      <c r="D193" s="11" t="s">
        <v>206</v>
      </c>
      <c r="E193" s="11">
        <v>3.5</v>
      </c>
      <c r="F193" s="11">
        <v>201712</v>
      </c>
    </row>
    <row r="194" spans="1:6">
      <c r="A194" s="11" t="s">
        <v>492</v>
      </c>
      <c r="B194" s="11">
        <v>45</v>
      </c>
      <c r="C194" s="11" t="s">
        <v>175</v>
      </c>
      <c r="D194" s="11" t="s">
        <v>206</v>
      </c>
      <c r="E194" s="11">
        <v>50</v>
      </c>
      <c r="F194" s="11">
        <v>201712</v>
      </c>
    </row>
    <row r="195" spans="1:6">
      <c r="A195" s="11" t="s">
        <v>491</v>
      </c>
      <c r="B195" s="11">
        <v>45</v>
      </c>
      <c r="C195" s="11" t="s">
        <v>175</v>
      </c>
      <c r="D195" s="11" t="s">
        <v>206</v>
      </c>
      <c r="E195" s="11">
        <v>46.83</v>
      </c>
      <c r="F195" s="11">
        <v>201712</v>
      </c>
    </row>
    <row r="196" spans="1:6">
      <c r="A196" s="11" t="s">
        <v>1232</v>
      </c>
      <c r="B196" s="11">
        <v>46</v>
      </c>
      <c r="C196" s="11" t="s">
        <v>185</v>
      </c>
      <c r="D196" s="11" t="s">
        <v>177</v>
      </c>
      <c r="E196" s="11">
        <v>20.329999999999998</v>
      </c>
      <c r="F196" s="11">
        <v>201712</v>
      </c>
    </row>
    <row r="197" spans="1:6">
      <c r="A197" s="11" t="s">
        <v>715</v>
      </c>
      <c r="B197" s="11">
        <v>46</v>
      </c>
      <c r="C197" s="11" t="s">
        <v>175</v>
      </c>
      <c r="D197" s="11" t="s">
        <v>198</v>
      </c>
      <c r="E197" s="11">
        <v>8</v>
      </c>
      <c r="F197" s="11">
        <v>201712</v>
      </c>
    </row>
    <row r="198" spans="1:6">
      <c r="A198" s="11" t="s">
        <v>466</v>
      </c>
      <c r="B198" s="11">
        <v>46</v>
      </c>
      <c r="C198" s="11" t="s">
        <v>175</v>
      </c>
      <c r="D198" s="11" t="s">
        <v>177</v>
      </c>
      <c r="E198" s="11">
        <v>45</v>
      </c>
      <c r="F198" s="11">
        <v>201712</v>
      </c>
    </row>
    <row r="199" spans="1:6">
      <c r="A199" s="11" t="s">
        <v>466</v>
      </c>
      <c r="B199" s="11">
        <v>46</v>
      </c>
      <c r="C199" s="11" t="s">
        <v>175</v>
      </c>
      <c r="D199" s="11" t="s">
        <v>198</v>
      </c>
      <c r="E199" s="11">
        <v>5</v>
      </c>
      <c r="F199" s="11">
        <v>201712</v>
      </c>
    </row>
    <row r="200" spans="1:6">
      <c r="A200" s="11" t="s">
        <v>726</v>
      </c>
      <c r="B200" s="11">
        <v>46</v>
      </c>
      <c r="C200" s="11" t="s">
        <v>175</v>
      </c>
      <c r="D200" s="11" t="s">
        <v>185</v>
      </c>
      <c r="E200" s="11">
        <v>2</v>
      </c>
      <c r="F200" s="11">
        <v>201712</v>
      </c>
    </row>
    <row r="201" spans="1:6">
      <c r="A201" s="11" t="s">
        <v>726</v>
      </c>
      <c r="B201" s="11">
        <v>46</v>
      </c>
      <c r="C201" s="11" t="s">
        <v>175</v>
      </c>
      <c r="D201" s="11" t="s">
        <v>177</v>
      </c>
      <c r="E201" s="11">
        <v>1</v>
      </c>
      <c r="F201" s="11">
        <v>201712</v>
      </c>
    </row>
    <row r="202" spans="1:6">
      <c r="A202" s="11" t="s">
        <v>726</v>
      </c>
      <c r="B202" s="11">
        <v>46</v>
      </c>
      <c r="C202" s="11" t="s">
        <v>175</v>
      </c>
      <c r="D202" s="11" t="s">
        <v>198</v>
      </c>
      <c r="E202" s="11">
        <v>22</v>
      </c>
      <c r="F202" s="11">
        <v>201712</v>
      </c>
    </row>
    <row r="203" spans="1:6">
      <c r="A203" s="11" t="s">
        <v>493</v>
      </c>
      <c r="B203" s="11">
        <v>46</v>
      </c>
      <c r="C203" s="11" t="s">
        <v>198</v>
      </c>
      <c r="D203" s="11" t="s">
        <v>177</v>
      </c>
      <c r="E203" s="11">
        <v>20</v>
      </c>
      <c r="F203" s="11">
        <v>201712</v>
      </c>
    </row>
    <row r="204" spans="1:6">
      <c r="A204" s="11" t="s">
        <v>458</v>
      </c>
      <c r="B204" s="11">
        <v>46</v>
      </c>
      <c r="C204" s="11" t="s">
        <v>185</v>
      </c>
      <c r="D204" s="11" t="s">
        <v>182</v>
      </c>
      <c r="E204" s="11">
        <v>0.5</v>
      </c>
      <c r="F204" s="11">
        <v>201712</v>
      </c>
    </row>
    <row r="205" spans="1:6">
      <c r="A205" s="11" t="s">
        <v>458</v>
      </c>
      <c r="B205" s="11">
        <v>46</v>
      </c>
      <c r="C205" s="11" t="s">
        <v>185</v>
      </c>
      <c r="D205" s="11" t="s">
        <v>177</v>
      </c>
      <c r="E205" s="11">
        <v>0.5</v>
      </c>
      <c r="F205" s="11">
        <v>201712</v>
      </c>
    </row>
    <row r="206" spans="1:6">
      <c r="A206" s="11" t="s">
        <v>458</v>
      </c>
      <c r="B206" s="11">
        <v>46</v>
      </c>
      <c r="C206" s="11" t="s">
        <v>185</v>
      </c>
      <c r="D206" s="11" t="s">
        <v>198</v>
      </c>
      <c r="E206" s="11">
        <v>0.5</v>
      </c>
      <c r="F206" s="11">
        <v>201712</v>
      </c>
    </row>
    <row r="207" spans="1:6">
      <c r="A207" s="11" t="s">
        <v>458</v>
      </c>
      <c r="B207" s="11">
        <v>46</v>
      </c>
      <c r="C207" s="11" t="s">
        <v>185</v>
      </c>
      <c r="D207" s="11" t="s">
        <v>206</v>
      </c>
      <c r="E207" s="11">
        <v>18.5</v>
      </c>
      <c r="F207" s="11">
        <v>201712</v>
      </c>
    </row>
    <row r="208" spans="1:6">
      <c r="A208" s="11" t="s">
        <v>767</v>
      </c>
      <c r="B208" s="11">
        <v>46</v>
      </c>
      <c r="C208" s="11" t="s">
        <v>175</v>
      </c>
      <c r="D208" s="11" t="s">
        <v>206</v>
      </c>
      <c r="E208" s="11">
        <v>60.010000000000005</v>
      </c>
      <c r="F208" s="11">
        <v>201712</v>
      </c>
    </row>
    <row r="209" spans="1:6">
      <c r="A209" s="11" t="s">
        <v>453</v>
      </c>
      <c r="B209" s="11">
        <v>46</v>
      </c>
      <c r="C209" s="11" t="s">
        <v>175</v>
      </c>
      <c r="D209" s="11" t="s">
        <v>177</v>
      </c>
      <c r="E209" s="11">
        <v>8.25</v>
      </c>
      <c r="F209" s="11">
        <v>201712</v>
      </c>
    </row>
    <row r="210" spans="1:6">
      <c r="A210" s="11" t="s">
        <v>453</v>
      </c>
      <c r="B210" s="11">
        <v>46</v>
      </c>
      <c r="C210" s="11" t="s">
        <v>175</v>
      </c>
      <c r="D210" s="11" t="s">
        <v>198</v>
      </c>
      <c r="E210" s="11">
        <v>23</v>
      </c>
      <c r="F210" s="11">
        <v>201712</v>
      </c>
    </row>
    <row r="211" spans="1:6">
      <c r="A211" s="11" t="s">
        <v>453</v>
      </c>
      <c r="B211" s="11">
        <v>46</v>
      </c>
      <c r="C211" s="11" t="s">
        <v>175</v>
      </c>
      <c r="D211" s="11" t="s">
        <v>206</v>
      </c>
      <c r="E211" s="11">
        <v>1</v>
      </c>
      <c r="F211" s="11">
        <v>201712</v>
      </c>
    </row>
    <row r="212" spans="1:6">
      <c r="A212" s="11" t="s">
        <v>485</v>
      </c>
      <c r="B212" s="11">
        <v>46</v>
      </c>
      <c r="C212" s="11" t="s">
        <v>175</v>
      </c>
      <c r="D212" s="11" t="s">
        <v>185</v>
      </c>
      <c r="E212" s="11">
        <v>14.5</v>
      </c>
      <c r="F212" s="11">
        <v>201712</v>
      </c>
    </row>
    <row r="213" spans="1:6">
      <c r="A213" s="11" t="s">
        <v>485</v>
      </c>
      <c r="B213" s="11">
        <v>46</v>
      </c>
      <c r="C213" s="11" t="s">
        <v>175</v>
      </c>
      <c r="D213" s="11" t="s">
        <v>206</v>
      </c>
      <c r="E213" s="11">
        <v>38.25</v>
      </c>
      <c r="F213" s="11">
        <v>201712</v>
      </c>
    </row>
    <row r="214" spans="1:6">
      <c r="A214" s="11" t="s">
        <v>598</v>
      </c>
      <c r="B214" s="11">
        <v>46</v>
      </c>
      <c r="C214" s="11" t="s">
        <v>203</v>
      </c>
      <c r="D214" s="11" t="s">
        <v>198</v>
      </c>
      <c r="E214" s="11">
        <v>16.5</v>
      </c>
      <c r="F214" s="11">
        <v>201712</v>
      </c>
    </row>
    <row r="215" spans="1:6">
      <c r="A215" s="11" t="s">
        <v>459</v>
      </c>
      <c r="B215" s="11">
        <v>46</v>
      </c>
      <c r="C215" s="11" t="s">
        <v>175</v>
      </c>
      <c r="D215" s="11" t="s">
        <v>198</v>
      </c>
      <c r="E215" s="11">
        <v>44.5</v>
      </c>
      <c r="F215" s="11">
        <v>201712</v>
      </c>
    </row>
    <row r="216" spans="1:6">
      <c r="A216" s="11" t="s">
        <v>498</v>
      </c>
      <c r="B216" s="11">
        <v>46</v>
      </c>
      <c r="C216" s="11" t="s">
        <v>175</v>
      </c>
      <c r="D216" s="11" t="s">
        <v>206</v>
      </c>
      <c r="E216" s="11">
        <v>41</v>
      </c>
      <c r="F216" s="11">
        <v>201712</v>
      </c>
    </row>
    <row r="217" spans="1:6">
      <c r="A217" s="11" t="s">
        <v>479</v>
      </c>
      <c r="B217" s="11">
        <v>46</v>
      </c>
      <c r="C217" s="11" t="s">
        <v>175</v>
      </c>
      <c r="D217" s="11" t="s">
        <v>177</v>
      </c>
      <c r="E217" s="11">
        <v>14.5</v>
      </c>
      <c r="F217" s="11">
        <v>201712</v>
      </c>
    </row>
    <row r="218" spans="1:6">
      <c r="A218" s="11" t="s">
        <v>479</v>
      </c>
      <c r="B218" s="11">
        <v>46</v>
      </c>
      <c r="C218" s="11" t="s">
        <v>175</v>
      </c>
      <c r="D218" s="11" t="s">
        <v>198</v>
      </c>
      <c r="E218" s="11">
        <v>5</v>
      </c>
      <c r="F218" s="11">
        <v>201712</v>
      </c>
    </row>
    <row r="219" spans="1:6">
      <c r="A219" s="11" t="s">
        <v>461</v>
      </c>
      <c r="B219" s="11">
        <v>46</v>
      </c>
      <c r="C219" s="11" t="s">
        <v>185</v>
      </c>
      <c r="D219" s="11" t="s">
        <v>182</v>
      </c>
      <c r="E219" s="11">
        <v>17.2</v>
      </c>
      <c r="F219" s="11">
        <v>201712</v>
      </c>
    </row>
    <row r="220" spans="1:6">
      <c r="A220" s="11" t="s">
        <v>467</v>
      </c>
      <c r="B220" s="11">
        <v>46</v>
      </c>
      <c r="C220" s="11" t="s">
        <v>185</v>
      </c>
      <c r="D220" s="11" t="s">
        <v>206</v>
      </c>
      <c r="E220" s="11">
        <v>47.5</v>
      </c>
      <c r="F220" s="11">
        <v>201712</v>
      </c>
    </row>
    <row r="221" spans="1:6">
      <c r="A221" s="11" t="s">
        <v>776</v>
      </c>
      <c r="B221" s="11">
        <v>46</v>
      </c>
      <c r="C221" s="11" t="s">
        <v>175</v>
      </c>
      <c r="D221" s="11" t="s">
        <v>206</v>
      </c>
      <c r="E221" s="11">
        <v>25.240000000000002</v>
      </c>
      <c r="F221" s="11">
        <v>201712</v>
      </c>
    </row>
    <row r="222" spans="1:6">
      <c r="A222" s="11" t="s">
        <v>472</v>
      </c>
      <c r="B222" s="11">
        <v>46</v>
      </c>
      <c r="C222" s="11" t="s">
        <v>203</v>
      </c>
      <c r="D222" s="11" t="s">
        <v>198</v>
      </c>
      <c r="E222" s="11">
        <v>40</v>
      </c>
      <c r="F222" s="11">
        <v>201712</v>
      </c>
    </row>
    <row r="223" spans="1:6">
      <c r="A223" s="11" t="s">
        <v>480</v>
      </c>
      <c r="B223" s="11">
        <v>46</v>
      </c>
      <c r="C223" s="11" t="s">
        <v>175</v>
      </c>
      <c r="D223" s="11" t="s">
        <v>185</v>
      </c>
      <c r="E223" s="11">
        <v>18.5</v>
      </c>
      <c r="F223" s="11">
        <v>201712</v>
      </c>
    </row>
    <row r="224" spans="1:6">
      <c r="A224" s="11" t="s">
        <v>778</v>
      </c>
      <c r="B224" s="11">
        <v>46</v>
      </c>
      <c r="C224" s="11" t="s">
        <v>175</v>
      </c>
      <c r="D224" s="11" t="s">
        <v>185</v>
      </c>
      <c r="E224" s="11">
        <v>1.5</v>
      </c>
      <c r="F224" s="11">
        <v>201712</v>
      </c>
    </row>
    <row r="225" spans="1:6">
      <c r="A225" s="11" t="s">
        <v>778</v>
      </c>
      <c r="B225" s="11">
        <v>46</v>
      </c>
      <c r="C225" s="11" t="s">
        <v>175</v>
      </c>
      <c r="D225" s="11" t="s">
        <v>177</v>
      </c>
      <c r="E225" s="11">
        <v>0.25</v>
      </c>
      <c r="F225" s="11">
        <v>201712</v>
      </c>
    </row>
    <row r="226" spans="1:6">
      <c r="A226" s="11" t="s">
        <v>778</v>
      </c>
      <c r="B226" s="11">
        <v>46</v>
      </c>
      <c r="C226" s="11" t="s">
        <v>175</v>
      </c>
      <c r="D226" s="11" t="s">
        <v>198</v>
      </c>
      <c r="E226" s="11">
        <v>42.5</v>
      </c>
      <c r="F226" s="11">
        <v>201712</v>
      </c>
    </row>
    <row r="227" spans="1:6">
      <c r="A227" s="11" t="s">
        <v>495</v>
      </c>
      <c r="B227" s="11">
        <v>46</v>
      </c>
      <c r="C227" s="11" t="s">
        <v>175</v>
      </c>
      <c r="D227" s="11" t="s">
        <v>206</v>
      </c>
      <c r="E227" s="11">
        <v>32</v>
      </c>
      <c r="F227" s="11">
        <v>201712</v>
      </c>
    </row>
    <row r="228" spans="1:6">
      <c r="A228" s="11" t="s">
        <v>780</v>
      </c>
      <c r="B228" s="11">
        <v>46</v>
      </c>
      <c r="C228" s="11" t="s">
        <v>175</v>
      </c>
      <c r="D228" s="11" t="s">
        <v>185</v>
      </c>
      <c r="E228" s="11">
        <v>43.25</v>
      </c>
      <c r="F228" s="11">
        <v>201712</v>
      </c>
    </row>
    <row r="229" spans="1:6">
      <c r="A229" s="11" t="s">
        <v>597</v>
      </c>
      <c r="B229" s="11">
        <v>46</v>
      </c>
      <c r="C229" s="11" t="s">
        <v>175</v>
      </c>
      <c r="D229" s="11" t="s">
        <v>198</v>
      </c>
      <c r="E229" s="11">
        <v>24</v>
      </c>
      <c r="F229" s="11">
        <v>201712</v>
      </c>
    </row>
    <row r="230" spans="1:6">
      <c r="A230" s="11" t="s">
        <v>787</v>
      </c>
      <c r="B230" s="11">
        <v>46</v>
      </c>
      <c r="C230" s="11" t="s">
        <v>185</v>
      </c>
      <c r="D230" s="11" t="s">
        <v>177</v>
      </c>
      <c r="E230" s="11">
        <v>4</v>
      </c>
      <c r="F230" s="11">
        <v>201712</v>
      </c>
    </row>
    <row r="231" spans="1:6">
      <c r="A231" s="11" t="s">
        <v>787</v>
      </c>
      <c r="B231" s="11">
        <v>46</v>
      </c>
      <c r="C231" s="11" t="s">
        <v>185</v>
      </c>
      <c r="D231" s="11" t="s">
        <v>198</v>
      </c>
      <c r="E231" s="11">
        <v>19.5</v>
      </c>
      <c r="F231" s="11">
        <v>201712</v>
      </c>
    </row>
    <row r="232" spans="1:6">
      <c r="A232" s="11" t="s">
        <v>487</v>
      </c>
      <c r="B232" s="11">
        <v>46</v>
      </c>
      <c r="C232" s="11" t="s">
        <v>175</v>
      </c>
      <c r="D232" s="11" t="s">
        <v>177</v>
      </c>
      <c r="E232" s="11">
        <v>40</v>
      </c>
      <c r="F232" s="11">
        <v>201712</v>
      </c>
    </row>
    <row r="233" spans="1:6">
      <c r="A233" s="11" t="s">
        <v>501</v>
      </c>
      <c r="B233" s="11">
        <v>46</v>
      </c>
      <c r="C233" s="11" t="s">
        <v>175</v>
      </c>
      <c r="D233" s="11" t="s">
        <v>198</v>
      </c>
      <c r="E233" s="11">
        <v>39</v>
      </c>
      <c r="F233" s="11">
        <v>201712</v>
      </c>
    </row>
    <row r="234" spans="1:6">
      <c r="A234" s="11" t="s">
        <v>768</v>
      </c>
      <c r="B234" s="11">
        <v>46</v>
      </c>
      <c r="C234" s="11" t="s">
        <v>175</v>
      </c>
      <c r="D234" s="11" t="s">
        <v>198</v>
      </c>
      <c r="E234" s="11">
        <v>16.5</v>
      </c>
      <c r="F234" s="11">
        <v>201712</v>
      </c>
    </row>
    <row r="235" spans="1:6">
      <c r="A235" s="11" t="s">
        <v>781</v>
      </c>
      <c r="B235" s="11">
        <v>46</v>
      </c>
      <c r="C235" s="11" t="s">
        <v>175</v>
      </c>
      <c r="D235" s="11" t="s">
        <v>198</v>
      </c>
      <c r="E235" s="11">
        <v>32</v>
      </c>
      <c r="F235" s="11">
        <v>201712</v>
      </c>
    </row>
    <row r="236" spans="1:6">
      <c r="A236" s="11" t="s">
        <v>486</v>
      </c>
      <c r="B236" s="11">
        <v>46</v>
      </c>
      <c r="C236" s="11" t="s">
        <v>175</v>
      </c>
      <c r="D236" s="11" t="s">
        <v>177</v>
      </c>
      <c r="E236" s="11">
        <v>46.25</v>
      </c>
      <c r="F236" s="11">
        <v>201712</v>
      </c>
    </row>
    <row r="237" spans="1:6">
      <c r="A237" s="11" t="s">
        <v>507</v>
      </c>
      <c r="B237" s="11">
        <v>46</v>
      </c>
      <c r="C237" s="11" t="s">
        <v>175</v>
      </c>
      <c r="D237" s="11" t="s">
        <v>198</v>
      </c>
      <c r="E237" s="11">
        <v>16</v>
      </c>
      <c r="F237" s="11">
        <v>201712</v>
      </c>
    </row>
    <row r="238" spans="1:6">
      <c r="A238" s="11" t="s">
        <v>483</v>
      </c>
      <c r="B238" s="11">
        <v>46</v>
      </c>
      <c r="C238" s="11" t="s">
        <v>175</v>
      </c>
      <c r="D238" s="11" t="s">
        <v>185</v>
      </c>
      <c r="E238" s="11">
        <v>6</v>
      </c>
      <c r="F238" s="11">
        <v>201712</v>
      </c>
    </row>
    <row r="239" spans="1:6">
      <c r="A239" s="11" t="s">
        <v>483</v>
      </c>
      <c r="B239" s="11">
        <v>46</v>
      </c>
      <c r="C239" s="11" t="s">
        <v>175</v>
      </c>
      <c r="D239" s="11" t="s">
        <v>177</v>
      </c>
      <c r="E239" s="11">
        <v>1.5</v>
      </c>
      <c r="F239" s="11">
        <v>201712</v>
      </c>
    </row>
    <row r="240" spans="1:6">
      <c r="A240" s="11" t="s">
        <v>483</v>
      </c>
      <c r="B240" s="11">
        <v>46</v>
      </c>
      <c r="C240" s="11" t="s">
        <v>175</v>
      </c>
      <c r="D240" s="11" t="s">
        <v>198</v>
      </c>
      <c r="E240" s="11">
        <v>20.5</v>
      </c>
      <c r="F240" s="11">
        <v>201712</v>
      </c>
    </row>
    <row r="241" spans="1:6">
      <c r="A241" s="11" t="s">
        <v>483</v>
      </c>
      <c r="B241" s="11">
        <v>46</v>
      </c>
      <c r="C241" s="11" t="s">
        <v>175</v>
      </c>
      <c r="D241" s="11" t="s">
        <v>206</v>
      </c>
      <c r="E241" s="11">
        <v>7.5</v>
      </c>
      <c r="F241" s="11">
        <v>201712</v>
      </c>
    </row>
    <row r="242" spans="1:6">
      <c r="A242" s="11" t="s">
        <v>913</v>
      </c>
      <c r="B242" s="11">
        <v>46</v>
      </c>
      <c r="C242" s="11" t="s">
        <v>185</v>
      </c>
      <c r="D242" s="11" t="s">
        <v>177</v>
      </c>
      <c r="E242" s="11">
        <v>41.4</v>
      </c>
      <c r="F242" s="11">
        <v>201712</v>
      </c>
    </row>
    <row r="243" spans="1:6">
      <c r="A243" s="11" t="s">
        <v>784</v>
      </c>
      <c r="B243" s="11">
        <v>46</v>
      </c>
      <c r="C243" s="11" t="s">
        <v>175</v>
      </c>
      <c r="D243" s="11" t="s">
        <v>148</v>
      </c>
      <c r="E243" s="11">
        <v>1.25</v>
      </c>
      <c r="F243" s="11">
        <v>201712</v>
      </c>
    </row>
    <row r="244" spans="1:6">
      <c r="A244" s="11" t="s">
        <v>784</v>
      </c>
      <c r="B244" s="11">
        <v>46</v>
      </c>
      <c r="C244" s="11" t="s">
        <v>175</v>
      </c>
      <c r="D244" s="11" t="s">
        <v>182</v>
      </c>
      <c r="E244" s="11">
        <v>4.5</v>
      </c>
      <c r="F244" s="11">
        <v>201712</v>
      </c>
    </row>
    <row r="245" spans="1:6">
      <c r="A245" s="11" t="s">
        <v>784</v>
      </c>
      <c r="B245" s="11">
        <v>46</v>
      </c>
      <c r="C245" s="11" t="s">
        <v>175</v>
      </c>
      <c r="D245" s="11" t="s">
        <v>185</v>
      </c>
      <c r="E245" s="11">
        <v>5</v>
      </c>
      <c r="F245" s="11">
        <v>201712</v>
      </c>
    </row>
    <row r="246" spans="1:6">
      <c r="A246" s="11" t="s">
        <v>784</v>
      </c>
      <c r="B246" s="11">
        <v>46</v>
      </c>
      <c r="C246" s="11" t="s">
        <v>175</v>
      </c>
      <c r="D246" s="11" t="s">
        <v>177</v>
      </c>
      <c r="E246" s="11">
        <v>2.75</v>
      </c>
      <c r="F246" s="11">
        <v>201712</v>
      </c>
    </row>
    <row r="247" spans="1:6">
      <c r="A247" s="11" t="s">
        <v>784</v>
      </c>
      <c r="B247" s="11">
        <v>46</v>
      </c>
      <c r="C247" s="11" t="s">
        <v>175</v>
      </c>
      <c r="D247" s="11" t="s">
        <v>198</v>
      </c>
      <c r="E247" s="11">
        <v>5</v>
      </c>
      <c r="F247" s="11">
        <v>201712</v>
      </c>
    </row>
    <row r="248" spans="1:6">
      <c r="A248" s="11" t="s">
        <v>784</v>
      </c>
      <c r="B248" s="11">
        <v>46</v>
      </c>
      <c r="C248" s="11" t="s">
        <v>175</v>
      </c>
      <c r="D248" s="11" t="s">
        <v>206</v>
      </c>
      <c r="E248" s="11">
        <v>4.25</v>
      </c>
      <c r="F248" s="11">
        <v>201712</v>
      </c>
    </row>
    <row r="249" spans="1:6">
      <c r="A249" s="11" t="s">
        <v>492</v>
      </c>
      <c r="B249" s="11">
        <v>46</v>
      </c>
      <c r="C249" s="11" t="s">
        <v>175</v>
      </c>
      <c r="D249" s="11" t="s">
        <v>206</v>
      </c>
      <c r="E249" s="11">
        <v>52.58</v>
      </c>
      <c r="F249" s="11">
        <v>201712</v>
      </c>
    </row>
    <row r="250" spans="1:6">
      <c r="A250" s="11" t="s">
        <v>491</v>
      </c>
      <c r="B250" s="11">
        <v>46</v>
      </c>
      <c r="C250" s="11" t="s">
        <v>175</v>
      </c>
      <c r="D250" s="11" t="s">
        <v>206</v>
      </c>
      <c r="E250" s="11">
        <v>53.42</v>
      </c>
      <c r="F250" s="11">
        <v>201712</v>
      </c>
    </row>
    <row r="251" spans="1:6">
      <c r="A251" s="11" t="s">
        <v>498</v>
      </c>
      <c r="B251" s="11">
        <v>47</v>
      </c>
      <c r="C251" s="11" t="s">
        <v>175</v>
      </c>
      <c r="D251" s="11" t="s">
        <v>206</v>
      </c>
      <c r="E251" s="11">
        <v>41</v>
      </c>
      <c r="F251" s="11">
        <v>201712</v>
      </c>
    </row>
    <row r="252" spans="1:6">
      <c r="A252" s="11" t="s">
        <v>499</v>
      </c>
      <c r="B252" s="11">
        <v>47</v>
      </c>
      <c r="C252" s="11" t="s">
        <v>175</v>
      </c>
      <c r="D252" s="11" t="s">
        <v>206</v>
      </c>
      <c r="E252" s="11">
        <v>64.440000000000012</v>
      </c>
      <c r="F252" s="11">
        <v>201712</v>
      </c>
    </row>
    <row r="253" spans="1:6">
      <c r="A253" s="11" t="s">
        <v>776</v>
      </c>
      <c r="B253" s="11">
        <v>47</v>
      </c>
      <c r="C253" s="11" t="s">
        <v>175</v>
      </c>
      <c r="D253" s="11" t="s">
        <v>206</v>
      </c>
      <c r="E253" s="11">
        <v>30.58</v>
      </c>
      <c r="F253" s="11">
        <v>201712</v>
      </c>
    </row>
    <row r="254" spans="1:6">
      <c r="A254" s="11" t="s">
        <v>495</v>
      </c>
      <c r="B254" s="11">
        <v>47</v>
      </c>
      <c r="C254" s="11" t="s">
        <v>175</v>
      </c>
      <c r="D254" s="11" t="s">
        <v>206</v>
      </c>
      <c r="E254" s="11">
        <v>39</v>
      </c>
      <c r="F254" s="11">
        <v>201712</v>
      </c>
    </row>
    <row r="255" spans="1:6">
      <c r="A255" s="11" t="s">
        <v>492</v>
      </c>
      <c r="B255" s="11">
        <v>47</v>
      </c>
      <c r="C255" s="11" t="s">
        <v>175</v>
      </c>
      <c r="D255" s="11" t="s">
        <v>206</v>
      </c>
      <c r="E255" s="11">
        <v>44.36</v>
      </c>
      <c r="F255" s="11">
        <v>201712</v>
      </c>
    </row>
    <row r="256" spans="1:6">
      <c r="A256" s="11" t="s">
        <v>491</v>
      </c>
      <c r="B256" s="11">
        <v>47</v>
      </c>
      <c r="C256" s="11" t="s">
        <v>175</v>
      </c>
      <c r="D256" s="11" t="s">
        <v>206</v>
      </c>
      <c r="E256" s="11">
        <v>42.819999999999993</v>
      </c>
      <c r="F256" s="11">
        <v>201712</v>
      </c>
    </row>
    <row r="257" spans="1:6">
      <c r="A257" s="11" t="s">
        <v>498</v>
      </c>
      <c r="B257" s="11">
        <v>48</v>
      </c>
      <c r="C257" s="11" t="s">
        <v>175</v>
      </c>
      <c r="D257" s="11" t="s">
        <v>206</v>
      </c>
      <c r="E257" s="11">
        <v>49.34</v>
      </c>
      <c r="F257" s="11">
        <v>201712</v>
      </c>
    </row>
    <row r="258" spans="1:6">
      <c r="A258" s="11" t="s">
        <v>499</v>
      </c>
      <c r="B258" s="11">
        <v>48</v>
      </c>
      <c r="C258" s="11" t="s">
        <v>175</v>
      </c>
      <c r="D258" s="11" t="s">
        <v>206</v>
      </c>
      <c r="E258" s="11">
        <v>55.980000000000004</v>
      </c>
      <c r="F258" s="11">
        <v>201712</v>
      </c>
    </row>
    <row r="259" spans="1:6">
      <c r="A259" s="11" t="s">
        <v>776</v>
      </c>
      <c r="B259" s="11">
        <v>48</v>
      </c>
      <c r="C259" s="11" t="s">
        <v>175</v>
      </c>
      <c r="D259" s="11" t="s">
        <v>206</v>
      </c>
      <c r="E259" s="11">
        <v>15.58</v>
      </c>
      <c r="F259" s="11">
        <v>201712</v>
      </c>
    </row>
    <row r="260" spans="1:6">
      <c r="A260" s="11" t="s">
        <v>495</v>
      </c>
      <c r="B260" s="11">
        <v>48</v>
      </c>
      <c r="C260" s="11" t="s">
        <v>175</v>
      </c>
      <c r="D260" s="11" t="s">
        <v>206</v>
      </c>
      <c r="E260" s="11">
        <v>32</v>
      </c>
      <c r="F260" s="11">
        <v>201712</v>
      </c>
    </row>
    <row r="261" spans="1:6">
      <c r="A261" s="11" t="s">
        <v>492</v>
      </c>
      <c r="B261" s="11">
        <v>48</v>
      </c>
      <c r="C261" s="11" t="s">
        <v>175</v>
      </c>
      <c r="D261" s="11" t="s">
        <v>206</v>
      </c>
      <c r="E261" s="11">
        <v>46.57</v>
      </c>
      <c r="F261" s="11">
        <v>201712</v>
      </c>
    </row>
    <row r="262" spans="1:6">
      <c r="A262" s="11" t="s">
        <v>491</v>
      </c>
      <c r="B262" s="11">
        <v>48</v>
      </c>
      <c r="C262" s="11" t="s">
        <v>175</v>
      </c>
      <c r="D262" s="11" t="s">
        <v>206</v>
      </c>
      <c r="E262" s="11">
        <v>47.739999999999995</v>
      </c>
      <c r="F262" s="11">
        <v>201712</v>
      </c>
    </row>
    <row r="263" spans="1:6">
      <c r="A263" s="11" t="s">
        <v>482</v>
      </c>
      <c r="B263" s="11">
        <v>46</v>
      </c>
      <c r="C263" s="11" t="s">
        <v>175</v>
      </c>
      <c r="D263" s="11" t="s">
        <v>148</v>
      </c>
      <c r="E263" s="11">
        <v>0.25</v>
      </c>
      <c r="F263" s="11">
        <v>201712</v>
      </c>
    </row>
    <row r="264" spans="1:6">
      <c r="A264" s="11" t="s">
        <v>482</v>
      </c>
      <c r="B264" s="11">
        <v>46</v>
      </c>
      <c r="C264" s="11" t="s">
        <v>175</v>
      </c>
      <c r="D264" s="11" t="s">
        <v>182</v>
      </c>
      <c r="E264" s="11">
        <v>9.5</v>
      </c>
      <c r="F264" s="11">
        <v>201712</v>
      </c>
    </row>
    <row r="265" spans="1:6">
      <c r="A265" s="11" t="s">
        <v>482</v>
      </c>
      <c r="B265" s="11">
        <v>46</v>
      </c>
      <c r="C265" s="11" t="s">
        <v>175</v>
      </c>
      <c r="D265" s="11" t="s">
        <v>185</v>
      </c>
      <c r="E265" s="11">
        <v>1.25</v>
      </c>
      <c r="F265" s="11">
        <v>201712</v>
      </c>
    </row>
    <row r="266" spans="1:6">
      <c r="A266" s="11" t="s">
        <v>482</v>
      </c>
      <c r="B266" s="11">
        <v>46</v>
      </c>
      <c r="C266" s="11" t="s">
        <v>175</v>
      </c>
      <c r="D266" s="11" t="s">
        <v>177</v>
      </c>
      <c r="E266" s="11">
        <v>1</v>
      </c>
      <c r="F266" s="11">
        <v>201712</v>
      </c>
    </row>
    <row r="267" spans="1:6">
      <c r="A267" s="11" t="s">
        <v>482</v>
      </c>
      <c r="B267" s="11">
        <v>46</v>
      </c>
      <c r="C267" s="11" t="s">
        <v>175</v>
      </c>
      <c r="D267" s="11" t="s">
        <v>198</v>
      </c>
      <c r="E267" s="11">
        <v>31.5</v>
      </c>
      <c r="F267" s="11">
        <v>201712</v>
      </c>
    </row>
    <row r="268" spans="1:6">
      <c r="A268" s="11" t="s">
        <v>482</v>
      </c>
      <c r="B268" s="11">
        <v>46</v>
      </c>
      <c r="C268" s="11" t="s">
        <v>175</v>
      </c>
      <c r="D268" s="11" t="s">
        <v>203</v>
      </c>
      <c r="E268" s="11">
        <v>0.25</v>
      </c>
      <c r="F268" s="11">
        <v>201712</v>
      </c>
    </row>
    <row r="269" spans="1:6">
      <c r="A269" s="11" t="s">
        <v>482</v>
      </c>
      <c r="B269" s="11">
        <v>46</v>
      </c>
      <c r="C269" s="11" t="s">
        <v>175</v>
      </c>
      <c r="D269" s="11" t="s">
        <v>206</v>
      </c>
      <c r="E269" s="11">
        <v>8</v>
      </c>
      <c r="F269" s="11">
        <v>201712</v>
      </c>
    </row>
    <row r="270" spans="1:6">
      <c r="A270" s="11" t="s">
        <v>777</v>
      </c>
      <c r="B270" s="11">
        <v>44</v>
      </c>
      <c r="C270" s="11" t="s">
        <v>175</v>
      </c>
      <c r="D270" s="11" t="s">
        <v>185</v>
      </c>
      <c r="E270" s="11">
        <v>26.5</v>
      </c>
      <c r="F270" s="11">
        <v>201712</v>
      </c>
    </row>
    <row r="271" spans="1:6">
      <c r="A271" s="11" t="s">
        <v>777</v>
      </c>
      <c r="B271" s="11">
        <v>44</v>
      </c>
      <c r="C271" s="11" t="s">
        <v>175</v>
      </c>
      <c r="D271" s="11" t="s">
        <v>206</v>
      </c>
      <c r="E271" s="11">
        <v>1.5</v>
      </c>
      <c r="F271" s="11">
        <v>201712</v>
      </c>
    </row>
    <row r="272" spans="1:6">
      <c r="A272" s="11" t="s">
        <v>777</v>
      </c>
      <c r="B272" s="11">
        <v>46</v>
      </c>
      <c r="C272" s="11" t="s">
        <v>175</v>
      </c>
      <c r="D272" s="11" t="s">
        <v>185</v>
      </c>
      <c r="E272" s="11">
        <v>22.33</v>
      </c>
      <c r="F272" s="11">
        <v>201712</v>
      </c>
    </row>
    <row r="273" spans="1:6">
      <c r="A273" s="11" t="s">
        <v>777</v>
      </c>
      <c r="B273" s="11">
        <v>46</v>
      </c>
      <c r="C273" s="11" t="s">
        <v>175</v>
      </c>
      <c r="D273" s="11" t="s">
        <v>198</v>
      </c>
      <c r="E273" s="11">
        <v>3.92</v>
      </c>
      <c r="F273" s="11">
        <v>201712</v>
      </c>
    </row>
    <row r="274" spans="1:6">
      <c r="A274" s="11" t="s">
        <v>777</v>
      </c>
      <c r="B274" s="11">
        <v>46</v>
      </c>
      <c r="C274" s="11" t="s">
        <v>175</v>
      </c>
      <c r="D274" s="11" t="s">
        <v>206</v>
      </c>
      <c r="E274" s="11">
        <v>1.75</v>
      </c>
      <c r="F274" s="11">
        <v>201712</v>
      </c>
    </row>
    <row r="275" spans="1:6">
      <c r="A275" s="11" t="s">
        <v>1232</v>
      </c>
      <c r="B275" s="11">
        <v>47</v>
      </c>
      <c r="C275" s="11" t="s">
        <v>185</v>
      </c>
      <c r="D275" s="11" t="s">
        <v>177</v>
      </c>
      <c r="E275" s="11">
        <v>21.5</v>
      </c>
      <c r="F275" s="11">
        <v>201712</v>
      </c>
    </row>
    <row r="276" spans="1:6">
      <c r="A276" s="11" t="s">
        <v>715</v>
      </c>
      <c r="B276" s="11">
        <v>47</v>
      </c>
      <c r="C276" s="11" t="s">
        <v>175</v>
      </c>
      <c r="D276" s="11" t="s">
        <v>198</v>
      </c>
      <c r="E276" s="11">
        <v>8</v>
      </c>
      <c r="F276" s="11">
        <v>201712</v>
      </c>
    </row>
    <row r="277" spans="1:6">
      <c r="A277" s="11" t="s">
        <v>466</v>
      </c>
      <c r="B277" s="11">
        <v>47</v>
      </c>
      <c r="C277" s="11" t="s">
        <v>175</v>
      </c>
      <c r="D277" s="11" t="s">
        <v>177</v>
      </c>
      <c r="E277" s="11">
        <v>44.5</v>
      </c>
      <c r="F277" s="11">
        <v>201712</v>
      </c>
    </row>
    <row r="278" spans="1:6">
      <c r="A278" s="11" t="s">
        <v>466</v>
      </c>
      <c r="B278" s="11">
        <v>47</v>
      </c>
      <c r="C278" s="11" t="s">
        <v>175</v>
      </c>
      <c r="D278" s="11" t="s">
        <v>198</v>
      </c>
      <c r="E278" s="11">
        <v>4.5</v>
      </c>
      <c r="F278" s="11">
        <v>201712</v>
      </c>
    </row>
    <row r="279" spans="1:6">
      <c r="A279" s="11" t="s">
        <v>726</v>
      </c>
      <c r="B279" s="11">
        <v>47</v>
      </c>
      <c r="C279" s="11" t="s">
        <v>175</v>
      </c>
      <c r="D279" s="11" t="s">
        <v>185</v>
      </c>
      <c r="E279" s="11">
        <v>1</v>
      </c>
      <c r="F279" s="11">
        <v>201712</v>
      </c>
    </row>
    <row r="280" spans="1:6">
      <c r="A280" s="11" t="s">
        <v>726</v>
      </c>
      <c r="B280" s="11">
        <v>47</v>
      </c>
      <c r="C280" s="11" t="s">
        <v>175</v>
      </c>
      <c r="D280" s="11" t="s">
        <v>177</v>
      </c>
      <c r="E280" s="11">
        <v>1</v>
      </c>
      <c r="F280" s="11">
        <v>201712</v>
      </c>
    </row>
    <row r="281" spans="1:6">
      <c r="A281" s="11" t="s">
        <v>726</v>
      </c>
      <c r="B281" s="11">
        <v>47</v>
      </c>
      <c r="C281" s="11" t="s">
        <v>175</v>
      </c>
      <c r="D281" s="11" t="s">
        <v>198</v>
      </c>
      <c r="E281" s="11">
        <v>23</v>
      </c>
      <c r="F281" s="11">
        <v>201712</v>
      </c>
    </row>
    <row r="282" spans="1:6">
      <c r="A282" s="11" t="s">
        <v>458</v>
      </c>
      <c r="B282" s="11">
        <v>47</v>
      </c>
      <c r="C282" s="11" t="s">
        <v>185</v>
      </c>
      <c r="D282" s="11" t="s">
        <v>182</v>
      </c>
      <c r="E282" s="11">
        <v>8</v>
      </c>
      <c r="F282" s="11">
        <v>201712</v>
      </c>
    </row>
    <row r="283" spans="1:6">
      <c r="A283" s="11" t="s">
        <v>458</v>
      </c>
      <c r="B283" s="11">
        <v>47</v>
      </c>
      <c r="C283" s="11" t="s">
        <v>185</v>
      </c>
      <c r="D283" s="11" t="s">
        <v>198</v>
      </c>
      <c r="E283" s="11">
        <v>8.75</v>
      </c>
      <c r="F283" s="11">
        <v>201712</v>
      </c>
    </row>
    <row r="284" spans="1:6">
      <c r="A284" s="11" t="s">
        <v>767</v>
      </c>
      <c r="B284" s="11">
        <v>47</v>
      </c>
      <c r="C284" s="11" t="s">
        <v>175</v>
      </c>
      <c r="D284" s="11" t="s">
        <v>206</v>
      </c>
      <c r="E284" s="11">
        <v>58.160000000000004</v>
      </c>
      <c r="F284" s="11">
        <v>201712</v>
      </c>
    </row>
    <row r="285" spans="1:6">
      <c r="A285" s="11" t="s">
        <v>453</v>
      </c>
      <c r="B285" s="11">
        <v>47</v>
      </c>
      <c r="C285" s="11" t="s">
        <v>175</v>
      </c>
      <c r="D285" s="11" t="s">
        <v>177</v>
      </c>
      <c r="E285" s="11">
        <v>8.75</v>
      </c>
      <c r="F285" s="11">
        <v>201712</v>
      </c>
    </row>
    <row r="286" spans="1:6">
      <c r="A286" s="11" t="s">
        <v>453</v>
      </c>
      <c r="B286" s="11">
        <v>47</v>
      </c>
      <c r="C286" s="11" t="s">
        <v>175</v>
      </c>
      <c r="D286" s="11" t="s">
        <v>198</v>
      </c>
      <c r="E286" s="11">
        <v>21.5</v>
      </c>
      <c r="F286" s="11">
        <v>201712</v>
      </c>
    </row>
    <row r="287" spans="1:6">
      <c r="A287" s="11" t="s">
        <v>453</v>
      </c>
      <c r="B287" s="11">
        <v>47</v>
      </c>
      <c r="C287" s="11" t="s">
        <v>175</v>
      </c>
      <c r="D287" s="11" t="s">
        <v>203</v>
      </c>
      <c r="E287" s="11">
        <v>0.5</v>
      </c>
      <c r="F287" s="11">
        <v>201712</v>
      </c>
    </row>
    <row r="288" spans="1:6">
      <c r="A288" s="11" t="s">
        <v>453</v>
      </c>
      <c r="B288" s="11">
        <v>47</v>
      </c>
      <c r="C288" s="11" t="s">
        <v>175</v>
      </c>
      <c r="D288" s="11" t="s">
        <v>206</v>
      </c>
      <c r="E288" s="11">
        <v>0.5</v>
      </c>
      <c r="F288" s="11">
        <v>201712</v>
      </c>
    </row>
    <row r="289" spans="1:6">
      <c r="A289" s="11" t="s">
        <v>485</v>
      </c>
      <c r="B289" s="11">
        <v>47</v>
      </c>
      <c r="C289" s="11" t="s">
        <v>175</v>
      </c>
      <c r="D289" s="11" t="s">
        <v>185</v>
      </c>
      <c r="E289" s="11">
        <v>35.25</v>
      </c>
      <c r="F289" s="11">
        <v>201712</v>
      </c>
    </row>
    <row r="290" spans="1:6">
      <c r="A290" s="11" t="s">
        <v>485</v>
      </c>
      <c r="B290" s="11">
        <v>47</v>
      </c>
      <c r="C290" s="11" t="s">
        <v>175</v>
      </c>
      <c r="D290" s="11" t="s">
        <v>206</v>
      </c>
      <c r="E290" s="11">
        <v>7.75</v>
      </c>
      <c r="F290" s="11">
        <v>201712</v>
      </c>
    </row>
    <row r="291" spans="1:6">
      <c r="A291" s="11" t="s">
        <v>459</v>
      </c>
      <c r="B291" s="11">
        <v>47</v>
      </c>
      <c r="C291" s="11" t="s">
        <v>175</v>
      </c>
      <c r="D291" s="11" t="s">
        <v>198</v>
      </c>
      <c r="E291" s="11">
        <v>44.83</v>
      </c>
      <c r="F291" s="11">
        <v>201712</v>
      </c>
    </row>
    <row r="292" spans="1:6">
      <c r="A292" s="11" t="s">
        <v>482</v>
      </c>
      <c r="B292" s="11">
        <v>47</v>
      </c>
      <c r="C292" s="11" t="s">
        <v>175</v>
      </c>
      <c r="D292" s="11" t="s">
        <v>148</v>
      </c>
      <c r="E292" s="11">
        <v>1.5</v>
      </c>
      <c r="F292" s="11">
        <v>201712</v>
      </c>
    </row>
    <row r="293" spans="1:6">
      <c r="A293" s="11" t="s">
        <v>482</v>
      </c>
      <c r="B293" s="11">
        <v>47</v>
      </c>
      <c r="C293" s="11" t="s">
        <v>175</v>
      </c>
      <c r="D293" s="11" t="s">
        <v>182</v>
      </c>
      <c r="E293" s="11">
        <v>5.25</v>
      </c>
      <c r="F293" s="11">
        <v>201712</v>
      </c>
    </row>
    <row r="294" spans="1:6">
      <c r="A294" s="11" t="s">
        <v>482</v>
      </c>
      <c r="B294" s="11">
        <v>47</v>
      </c>
      <c r="C294" s="11" t="s">
        <v>175</v>
      </c>
      <c r="D294" s="11" t="s">
        <v>185</v>
      </c>
      <c r="E294" s="11">
        <v>0.75</v>
      </c>
      <c r="F294" s="11">
        <v>201712</v>
      </c>
    </row>
    <row r="295" spans="1:6">
      <c r="A295" s="11" t="s">
        <v>482</v>
      </c>
      <c r="B295" s="11">
        <v>47</v>
      </c>
      <c r="C295" s="11" t="s">
        <v>175</v>
      </c>
      <c r="D295" s="11" t="s">
        <v>177</v>
      </c>
      <c r="E295" s="11">
        <v>2.75</v>
      </c>
      <c r="F295" s="11">
        <v>201712</v>
      </c>
    </row>
    <row r="296" spans="1:6">
      <c r="A296" s="11" t="s">
        <v>482</v>
      </c>
      <c r="B296" s="11">
        <v>47</v>
      </c>
      <c r="C296" s="11" t="s">
        <v>175</v>
      </c>
      <c r="D296" s="11" t="s">
        <v>198</v>
      </c>
      <c r="E296" s="11">
        <v>22.75</v>
      </c>
      <c r="F296" s="11">
        <v>201712</v>
      </c>
    </row>
    <row r="297" spans="1:6">
      <c r="A297" s="11" t="s">
        <v>482</v>
      </c>
      <c r="B297" s="11">
        <v>47</v>
      </c>
      <c r="C297" s="11" t="s">
        <v>175</v>
      </c>
      <c r="D297" s="11" t="s">
        <v>203</v>
      </c>
      <c r="E297" s="11">
        <v>0.5</v>
      </c>
      <c r="F297" s="11">
        <v>201712</v>
      </c>
    </row>
    <row r="298" spans="1:6">
      <c r="A298" s="11" t="s">
        <v>482</v>
      </c>
      <c r="B298" s="11">
        <v>47</v>
      </c>
      <c r="C298" s="11" t="s">
        <v>175</v>
      </c>
      <c r="D298" s="11" t="s">
        <v>206</v>
      </c>
      <c r="E298" s="11">
        <v>14</v>
      </c>
      <c r="F298" s="11">
        <v>201712</v>
      </c>
    </row>
    <row r="299" spans="1:6">
      <c r="A299" s="11" t="s">
        <v>479</v>
      </c>
      <c r="B299" s="11">
        <v>47</v>
      </c>
      <c r="C299" s="11" t="s">
        <v>175</v>
      </c>
      <c r="D299" s="11" t="s">
        <v>177</v>
      </c>
      <c r="E299" s="11">
        <v>6.5</v>
      </c>
      <c r="F299" s="11">
        <v>201712</v>
      </c>
    </row>
    <row r="300" spans="1:6">
      <c r="A300" s="11" t="s">
        <v>479</v>
      </c>
      <c r="B300" s="11">
        <v>47</v>
      </c>
      <c r="C300" s="11" t="s">
        <v>175</v>
      </c>
      <c r="D300" s="11" t="s">
        <v>198</v>
      </c>
      <c r="E300" s="11">
        <v>26</v>
      </c>
      <c r="F300" s="11">
        <v>201712</v>
      </c>
    </row>
    <row r="301" spans="1:6">
      <c r="A301" s="11" t="s">
        <v>461</v>
      </c>
      <c r="B301" s="11">
        <v>47</v>
      </c>
      <c r="C301" s="11" t="s">
        <v>185</v>
      </c>
      <c r="D301" s="11" t="s">
        <v>182</v>
      </c>
      <c r="E301" s="11">
        <v>42.5</v>
      </c>
      <c r="F301" s="11">
        <v>201712</v>
      </c>
    </row>
    <row r="302" spans="1:6">
      <c r="A302" s="11" t="s">
        <v>467</v>
      </c>
      <c r="B302" s="11">
        <v>47</v>
      </c>
      <c r="C302" s="11" t="s">
        <v>185</v>
      </c>
      <c r="D302" s="11" t="s">
        <v>206</v>
      </c>
      <c r="E302" s="11">
        <v>55.16</v>
      </c>
      <c r="F302" s="11">
        <v>201712</v>
      </c>
    </row>
    <row r="303" spans="1:6">
      <c r="A303" s="11" t="s">
        <v>774</v>
      </c>
      <c r="B303" s="11">
        <v>47</v>
      </c>
      <c r="C303" s="11" t="s">
        <v>175</v>
      </c>
      <c r="D303" s="11" t="s">
        <v>198</v>
      </c>
      <c r="E303" s="11">
        <v>49</v>
      </c>
      <c r="F303" s="11">
        <v>201712</v>
      </c>
    </row>
    <row r="304" spans="1:6">
      <c r="A304" s="11" t="s">
        <v>472</v>
      </c>
      <c r="B304" s="11">
        <v>47</v>
      </c>
      <c r="C304" s="11" t="s">
        <v>203</v>
      </c>
      <c r="D304" s="11" t="s">
        <v>198</v>
      </c>
      <c r="E304" s="11">
        <v>40</v>
      </c>
      <c r="F304" s="11">
        <v>201712</v>
      </c>
    </row>
    <row r="305" spans="1:6">
      <c r="A305" s="11" t="s">
        <v>480</v>
      </c>
      <c r="B305" s="11">
        <v>47</v>
      </c>
      <c r="C305" s="11" t="s">
        <v>175</v>
      </c>
      <c r="D305" s="11" t="s">
        <v>185</v>
      </c>
      <c r="E305" s="11">
        <v>29.5</v>
      </c>
      <c r="F305" s="11">
        <v>201712</v>
      </c>
    </row>
    <row r="306" spans="1:6">
      <c r="A306" s="11" t="s">
        <v>481</v>
      </c>
      <c r="B306" s="11">
        <v>47</v>
      </c>
      <c r="C306" s="11" t="s">
        <v>175</v>
      </c>
      <c r="D306" s="11" t="s">
        <v>198</v>
      </c>
      <c r="E306" s="11">
        <v>16</v>
      </c>
      <c r="F306" s="11">
        <v>201712</v>
      </c>
    </row>
    <row r="307" spans="1:6">
      <c r="A307" s="11" t="s">
        <v>777</v>
      </c>
      <c r="B307" s="11">
        <v>47</v>
      </c>
      <c r="C307" s="11" t="s">
        <v>175</v>
      </c>
      <c r="D307" s="11" t="s">
        <v>185</v>
      </c>
      <c r="E307" s="11">
        <v>23.5</v>
      </c>
      <c r="F307" s="11">
        <v>201712</v>
      </c>
    </row>
    <row r="308" spans="1:6">
      <c r="A308" s="11" t="s">
        <v>777</v>
      </c>
      <c r="B308" s="11">
        <v>47</v>
      </c>
      <c r="C308" s="11" t="s">
        <v>175</v>
      </c>
      <c r="D308" s="11" t="s">
        <v>198</v>
      </c>
      <c r="E308" s="11">
        <v>3</v>
      </c>
      <c r="F308" s="11">
        <v>201712</v>
      </c>
    </row>
    <row r="309" spans="1:6">
      <c r="A309" s="11" t="s">
        <v>778</v>
      </c>
      <c r="B309" s="11">
        <v>47</v>
      </c>
      <c r="C309" s="11" t="s">
        <v>175</v>
      </c>
      <c r="D309" s="11" t="s">
        <v>185</v>
      </c>
      <c r="E309" s="11">
        <v>4.25</v>
      </c>
      <c r="F309" s="11">
        <v>201712</v>
      </c>
    </row>
    <row r="310" spans="1:6">
      <c r="A310" s="11" t="s">
        <v>778</v>
      </c>
      <c r="B310" s="11">
        <v>47</v>
      </c>
      <c r="C310" s="11" t="s">
        <v>175</v>
      </c>
      <c r="D310" s="11" t="s">
        <v>177</v>
      </c>
      <c r="E310" s="11">
        <v>2.25</v>
      </c>
      <c r="F310" s="11">
        <v>201712</v>
      </c>
    </row>
    <row r="311" spans="1:6">
      <c r="A311" s="11" t="s">
        <v>778</v>
      </c>
      <c r="B311" s="11">
        <v>47</v>
      </c>
      <c r="C311" s="11" t="s">
        <v>175</v>
      </c>
      <c r="D311" s="11" t="s">
        <v>198</v>
      </c>
      <c r="E311" s="11">
        <v>37.25</v>
      </c>
      <c r="F311" s="11">
        <v>201712</v>
      </c>
    </row>
    <row r="312" spans="1:6">
      <c r="A312" s="11" t="s">
        <v>780</v>
      </c>
      <c r="B312" s="11">
        <v>47</v>
      </c>
      <c r="C312" s="11" t="s">
        <v>175</v>
      </c>
      <c r="D312" s="11" t="s">
        <v>185</v>
      </c>
      <c r="E312" s="11">
        <v>14</v>
      </c>
      <c r="F312" s="11">
        <v>201712</v>
      </c>
    </row>
    <row r="313" spans="1:6">
      <c r="A313" s="11" t="s">
        <v>780</v>
      </c>
      <c r="B313" s="11">
        <v>47</v>
      </c>
      <c r="C313" s="11" t="s">
        <v>175</v>
      </c>
      <c r="D313" s="11" t="s">
        <v>206</v>
      </c>
      <c r="E313" s="11">
        <v>11</v>
      </c>
      <c r="F313" s="11">
        <v>201712</v>
      </c>
    </row>
    <row r="314" spans="1:6">
      <c r="A314" s="11" t="s">
        <v>787</v>
      </c>
      <c r="B314" s="11">
        <v>47</v>
      </c>
      <c r="C314" s="11" t="s">
        <v>185</v>
      </c>
      <c r="D314" s="11" t="s">
        <v>198</v>
      </c>
      <c r="E314" s="11">
        <v>6</v>
      </c>
      <c r="F314" s="11">
        <v>201712</v>
      </c>
    </row>
    <row r="315" spans="1:6">
      <c r="A315" s="11" t="s">
        <v>501</v>
      </c>
      <c r="B315" s="11">
        <v>47</v>
      </c>
      <c r="C315" s="11" t="s">
        <v>175</v>
      </c>
      <c r="D315" s="11" t="s">
        <v>198</v>
      </c>
      <c r="E315" s="11">
        <v>43.5</v>
      </c>
      <c r="F315" s="11">
        <v>201712</v>
      </c>
    </row>
    <row r="316" spans="1:6">
      <c r="A316" s="11" t="s">
        <v>487</v>
      </c>
      <c r="B316" s="11">
        <v>47</v>
      </c>
      <c r="C316" s="11" t="s">
        <v>175</v>
      </c>
      <c r="D316" s="11" t="s">
        <v>177</v>
      </c>
      <c r="E316" s="11">
        <v>42.5</v>
      </c>
      <c r="F316" s="11">
        <v>201712</v>
      </c>
    </row>
    <row r="317" spans="1:6">
      <c r="A317" s="11" t="s">
        <v>768</v>
      </c>
      <c r="B317" s="11">
        <v>47</v>
      </c>
      <c r="C317" s="11" t="s">
        <v>175</v>
      </c>
      <c r="D317" s="11" t="s">
        <v>198</v>
      </c>
      <c r="E317" s="11">
        <v>17</v>
      </c>
      <c r="F317" s="11">
        <v>201712</v>
      </c>
    </row>
    <row r="318" spans="1:6">
      <c r="A318" s="11" t="s">
        <v>597</v>
      </c>
      <c r="B318" s="11">
        <v>47</v>
      </c>
      <c r="C318" s="11" t="s">
        <v>175</v>
      </c>
      <c r="D318" s="11" t="s">
        <v>198</v>
      </c>
      <c r="E318" s="11">
        <v>24</v>
      </c>
      <c r="F318" s="11">
        <v>201712</v>
      </c>
    </row>
    <row r="319" spans="1:6">
      <c r="A319" s="11" t="s">
        <v>781</v>
      </c>
      <c r="B319" s="11">
        <v>47</v>
      </c>
      <c r="C319" s="11" t="s">
        <v>175</v>
      </c>
      <c r="D319" s="11" t="s">
        <v>198</v>
      </c>
      <c r="E319" s="11">
        <v>36</v>
      </c>
      <c r="F319" s="11">
        <v>201712</v>
      </c>
    </row>
    <row r="320" spans="1:6">
      <c r="A320" s="11" t="s">
        <v>486</v>
      </c>
      <c r="B320" s="11">
        <v>47</v>
      </c>
      <c r="C320" s="11" t="s">
        <v>175</v>
      </c>
      <c r="D320" s="11" t="s">
        <v>177</v>
      </c>
      <c r="E320" s="11">
        <v>46.25</v>
      </c>
      <c r="F320" s="11">
        <v>201712</v>
      </c>
    </row>
    <row r="321" spans="1:6">
      <c r="A321" s="11" t="s">
        <v>507</v>
      </c>
      <c r="B321" s="11">
        <v>47</v>
      </c>
      <c r="C321" s="11" t="s">
        <v>175</v>
      </c>
      <c r="D321" s="11" t="s">
        <v>198</v>
      </c>
      <c r="E321" s="11">
        <v>16</v>
      </c>
      <c r="F321" s="11">
        <v>201712</v>
      </c>
    </row>
    <row r="322" spans="1:6">
      <c r="A322" s="11" t="s">
        <v>483</v>
      </c>
      <c r="B322" s="11">
        <v>47</v>
      </c>
      <c r="C322" s="11" t="s">
        <v>175</v>
      </c>
      <c r="D322" s="11" t="s">
        <v>185</v>
      </c>
      <c r="E322" s="11">
        <v>9.5</v>
      </c>
      <c r="F322" s="11">
        <v>201712</v>
      </c>
    </row>
    <row r="323" spans="1:6">
      <c r="A323" s="11" t="s">
        <v>483</v>
      </c>
      <c r="B323" s="11">
        <v>47</v>
      </c>
      <c r="C323" s="11" t="s">
        <v>175</v>
      </c>
      <c r="D323" s="11" t="s">
        <v>177</v>
      </c>
      <c r="E323" s="11">
        <v>5.5</v>
      </c>
      <c r="F323" s="11">
        <v>201712</v>
      </c>
    </row>
    <row r="324" spans="1:6">
      <c r="A324" s="11" t="s">
        <v>483</v>
      </c>
      <c r="B324" s="11">
        <v>47</v>
      </c>
      <c r="C324" s="11" t="s">
        <v>175</v>
      </c>
      <c r="D324" s="11" t="s">
        <v>198</v>
      </c>
      <c r="E324" s="11">
        <v>22.5</v>
      </c>
      <c r="F324" s="11">
        <v>201712</v>
      </c>
    </row>
    <row r="325" spans="1:6">
      <c r="A325" s="11" t="s">
        <v>483</v>
      </c>
      <c r="B325" s="11">
        <v>47</v>
      </c>
      <c r="C325" s="11" t="s">
        <v>175</v>
      </c>
      <c r="D325" s="11" t="s">
        <v>206</v>
      </c>
      <c r="E325" s="11">
        <v>6</v>
      </c>
      <c r="F325" s="11">
        <v>201712</v>
      </c>
    </row>
    <row r="326" spans="1:6">
      <c r="A326" s="11" t="s">
        <v>913</v>
      </c>
      <c r="B326" s="11">
        <v>47</v>
      </c>
      <c r="C326" s="11" t="s">
        <v>185</v>
      </c>
      <c r="D326" s="11" t="s">
        <v>177</v>
      </c>
      <c r="E326" s="11">
        <v>21.58</v>
      </c>
      <c r="F326" s="11">
        <v>201712</v>
      </c>
    </row>
    <row r="327" spans="1:6">
      <c r="A327" s="11" t="s">
        <v>784</v>
      </c>
      <c r="B327" s="11">
        <v>47</v>
      </c>
      <c r="C327" s="11" t="s">
        <v>175</v>
      </c>
      <c r="D327" s="11" t="s">
        <v>148</v>
      </c>
      <c r="E327" s="11">
        <v>2</v>
      </c>
      <c r="F327" s="11">
        <v>201712</v>
      </c>
    </row>
    <row r="328" spans="1:6">
      <c r="A328" s="11" t="s">
        <v>784</v>
      </c>
      <c r="B328" s="11">
        <v>47</v>
      </c>
      <c r="C328" s="11" t="s">
        <v>175</v>
      </c>
      <c r="D328" s="11" t="s">
        <v>182</v>
      </c>
      <c r="E328" s="11">
        <v>4.5</v>
      </c>
      <c r="F328" s="11">
        <v>201712</v>
      </c>
    </row>
    <row r="329" spans="1:6">
      <c r="A329" s="11" t="s">
        <v>784</v>
      </c>
      <c r="B329" s="11">
        <v>47</v>
      </c>
      <c r="C329" s="11" t="s">
        <v>175</v>
      </c>
      <c r="D329" s="11" t="s">
        <v>185</v>
      </c>
      <c r="E329" s="11">
        <v>4</v>
      </c>
      <c r="F329" s="11">
        <v>201712</v>
      </c>
    </row>
    <row r="330" spans="1:6">
      <c r="A330" s="11" t="s">
        <v>784</v>
      </c>
      <c r="B330" s="11">
        <v>47</v>
      </c>
      <c r="C330" s="11" t="s">
        <v>175</v>
      </c>
      <c r="D330" s="11" t="s">
        <v>177</v>
      </c>
      <c r="E330" s="11">
        <v>2.25</v>
      </c>
      <c r="F330" s="11">
        <v>201712</v>
      </c>
    </row>
    <row r="331" spans="1:6">
      <c r="A331" s="11" t="s">
        <v>784</v>
      </c>
      <c r="B331" s="11">
        <v>47</v>
      </c>
      <c r="C331" s="11" t="s">
        <v>175</v>
      </c>
      <c r="D331" s="11" t="s">
        <v>198</v>
      </c>
      <c r="E331" s="11">
        <v>4.25</v>
      </c>
      <c r="F331" s="11">
        <v>201712</v>
      </c>
    </row>
    <row r="332" spans="1:6">
      <c r="A332" s="11" t="s">
        <v>784</v>
      </c>
      <c r="B332" s="11">
        <v>47</v>
      </c>
      <c r="C332" s="11" t="s">
        <v>175</v>
      </c>
      <c r="D332" s="11" t="s">
        <v>203</v>
      </c>
      <c r="E332" s="11">
        <v>0.5</v>
      </c>
      <c r="F332" s="11">
        <v>201712</v>
      </c>
    </row>
    <row r="333" spans="1:6">
      <c r="A333" s="11" t="s">
        <v>784</v>
      </c>
      <c r="B333" s="11">
        <v>47</v>
      </c>
      <c r="C333" s="11" t="s">
        <v>175</v>
      </c>
      <c r="D333" s="11" t="s">
        <v>206</v>
      </c>
      <c r="E333" s="11">
        <v>3.5</v>
      </c>
      <c r="F333" s="11">
        <v>201712</v>
      </c>
    </row>
    <row r="334" spans="1:6">
      <c r="A334" s="11" t="s">
        <v>1232</v>
      </c>
      <c r="B334" s="11">
        <v>48</v>
      </c>
      <c r="C334" s="11" t="s">
        <v>185</v>
      </c>
      <c r="D334" s="11" t="s">
        <v>198</v>
      </c>
      <c r="E334" s="11">
        <v>60.5</v>
      </c>
      <c r="F334" s="11">
        <v>201712</v>
      </c>
    </row>
    <row r="335" spans="1:6">
      <c r="A335" s="11" t="s">
        <v>715</v>
      </c>
      <c r="B335" s="11">
        <v>48</v>
      </c>
      <c r="C335" s="11" t="s">
        <v>175</v>
      </c>
      <c r="D335" s="11" t="s">
        <v>198</v>
      </c>
      <c r="E335" s="11">
        <v>8</v>
      </c>
      <c r="F335" s="11">
        <v>201712</v>
      </c>
    </row>
    <row r="336" spans="1:6">
      <c r="A336" s="11" t="s">
        <v>466</v>
      </c>
      <c r="B336" s="11">
        <v>48</v>
      </c>
      <c r="C336" s="11" t="s">
        <v>175</v>
      </c>
      <c r="D336" s="11" t="s">
        <v>177</v>
      </c>
      <c r="E336" s="11">
        <v>50.5</v>
      </c>
      <c r="F336" s="11">
        <v>201712</v>
      </c>
    </row>
    <row r="337" spans="1:6">
      <c r="A337" s="11" t="s">
        <v>466</v>
      </c>
      <c r="B337" s="11">
        <v>48</v>
      </c>
      <c r="C337" s="11" t="s">
        <v>175</v>
      </c>
      <c r="D337" s="11" t="s">
        <v>198</v>
      </c>
      <c r="E337" s="11">
        <v>4.5</v>
      </c>
      <c r="F337" s="11">
        <v>201712</v>
      </c>
    </row>
    <row r="338" spans="1:6">
      <c r="A338" s="11" t="s">
        <v>726</v>
      </c>
      <c r="B338" s="11">
        <v>48</v>
      </c>
      <c r="C338" s="11" t="s">
        <v>175</v>
      </c>
      <c r="D338" s="11" t="s">
        <v>185</v>
      </c>
      <c r="E338" s="11">
        <v>2</v>
      </c>
      <c r="F338" s="11">
        <v>201712</v>
      </c>
    </row>
    <row r="339" spans="1:6">
      <c r="A339" s="11" t="s">
        <v>726</v>
      </c>
      <c r="B339" s="11">
        <v>48</v>
      </c>
      <c r="C339" s="11" t="s">
        <v>175</v>
      </c>
      <c r="D339" s="11" t="s">
        <v>177</v>
      </c>
      <c r="E339" s="11">
        <v>1</v>
      </c>
      <c r="F339" s="11">
        <v>201712</v>
      </c>
    </row>
    <row r="340" spans="1:6">
      <c r="A340" s="11" t="s">
        <v>726</v>
      </c>
      <c r="B340" s="11">
        <v>48</v>
      </c>
      <c r="C340" s="11" t="s">
        <v>175</v>
      </c>
      <c r="D340" s="11" t="s">
        <v>198</v>
      </c>
      <c r="E340" s="11">
        <v>22</v>
      </c>
      <c r="F340" s="11">
        <v>201712</v>
      </c>
    </row>
    <row r="341" spans="1:6">
      <c r="A341" s="11" t="s">
        <v>493</v>
      </c>
      <c r="B341" s="11">
        <v>48</v>
      </c>
      <c r="C341" s="11" t="s">
        <v>198</v>
      </c>
      <c r="D341" s="11" t="s">
        <v>177</v>
      </c>
      <c r="E341" s="11">
        <v>10</v>
      </c>
      <c r="F341" s="11">
        <v>201712</v>
      </c>
    </row>
    <row r="342" spans="1:6">
      <c r="A342" s="11" t="s">
        <v>458</v>
      </c>
      <c r="B342" s="11">
        <v>48</v>
      </c>
      <c r="C342" s="11" t="s">
        <v>185</v>
      </c>
      <c r="D342" s="11" t="s">
        <v>182</v>
      </c>
      <c r="E342" s="11">
        <v>10.5</v>
      </c>
      <c r="F342" s="11">
        <v>201712</v>
      </c>
    </row>
    <row r="343" spans="1:6">
      <c r="A343" s="11" t="s">
        <v>458</v>
      </c>
      <c r="B343" s="11">
        <v>48</v>
      </c>
      <c r="C343" s="11" t="s">
        <v>185</v>
      </c>
      <c r="D343" s="11" t="s">
        <v>198</v>
      </c>
      <c r="E343" s="11">
        <v>7.25</v>
      </c>
      <c r="F343" s="11">
        <v>201712</v>
      </c>
    </row>
    <row r="344" spans="1:6">
      <c r="A344" s="11" t="s">
        <v>767</v>
      </c>
      <c r="B344" s="11">
        <v>48</v>
      </c>
      <c r="C344" s="11" t="s">
        <v>175</v>
      </c>
      <c r="D344" s="11" t="s">
        <v>206</v>
      </c>
      <c r="E344" s="11">
        <v>53.05</v>
      </c>
      <c r="F344" s="11">
        <v>201712</v>
      </c>
    </row>
    <row r="345" spans="1:6">
      <c r="A345" s="11" t="s">
        <v>453</v>
      </c>
      <c r="B345" s="11">
        <v>48</v>
      </c>
      <c r="C345" s="11" t="s">
        <v>175</v>
      </c>
      <c r="D345" s="11" t="s">
        <v>177</v>
      </c>
      <c r="E345" s="11">
        <v>10.25</v>
      </c>
      <c r="F345" s="11">
        <v>201712</v>
      </c>
    </row>
    <row r="346" spans="1:6">
      <c r="A346" s="11" t="s">
        <v>453</v>
      </c>
      <c r="B346" s="11">
        <v>48</v>
      </c>
      <c r="C346" s="11" t="s">
        <v>175</v>
      </c>
      <c r="D346" s="11" t="s">
        <v>198</v>
      </c>
      <c r="E346" s="11">
        <v>20</v>
      </c>
      <c r="F346" s="11">
        <v>201712</v>
      </c>
    </row>
    <row r="347" spans="1:6">
      <c r="A347" s="11" t="s">
        <v>453</v>
      </c>
      <c r="B347" s="11">
        <v>48</v>
      </c>
      <c r="C347" s="11" t="s">
        <v>175</v>
      </c>
      <c r="D347" s="11" t="s">
        <v>206</v>
      </c>
      <c r="E347" s="11">
        <v>1</v>
      </c>
      <c r="F347" s="11">
        <v>201712</v>
      </c>
    </row>
    <row r="348" spans="1:6">
      <c r="A348" s="11" t="s">
        <v>598</v>
      </c>
      <c r="B348" s="11">
        <v>48</v>
      </c>
      <c r="C348" s="11" t="s">
        <v>203</v>
      </c>
      <c r="D348" s="11" t="s">
        <v>198</v>
      </c>
      <c r="E348" s="11">
        <v>18.5</v>
      </c>
      <c r="F348" s="11">
        <v>201712</v>
      </c>
    </row>
    <row r="349" spans="1:6">
      <c r="A349" s="11" t="s">
        <v>459</v>
      </c>
      <c r="B349" s="11">
        <v>48</v>
      </c>
      <c r="C349" s="11" t="s">
        <v>175</v>
      </c>
      <c r="D349" s="11" t="s">
        <v>198</v>
      </c>
      <c r="E349" s="11">
        <v>9.33</v>
      </c>
      <c r="F349" s="11">
        <v>201712</v>
      </c>
    </row>
    <row r="350" spans="1:6">
      <c r="A350" s="11" t="s">
        <v>482</v>
      </c>
      <c r="B350" s="11">
        <v>48</v>
      </c>
      <c r="C350" s="11" t="s">
        <v>175</v>
      </c>
      <c r="D350" s="11" t="s">
        <v>148</v>
      </c>
      <c r="E350" s="11">
        <v>0.5</v>
      </c>
      <c r="F350" s="11">
        <v>201712</v>
      </c>
    </row>
    <row r="351" spans="1:6">
      <c r="A351" s="11" t="s">
        <v>482</v>
      </c>
      <c r="B351" s="11">
        <v>48</v>
      </c>
      <c r="C351" s="11" t="s">
        <v>175</v>
      </c>
      <c r="D351" s="11" t="s">
        <v>182</v>
      </c>
      <c r="E351" s="11">
        <v>8.25</v>
      </c>
      <c r="F351" s="11">
        <v>201712</v>
      </c>
    </row>
    <row r="352" spans="1:6">
      <c r="A352" s="11" t="s">
        <v>482</v>
      </c>
      <c r="B352" s="11">
        <v>48</v>
      </c>
      <c r="C352" s="11" t="s">
        <v>175</v>
      </c>
      <c r="D352" s="11" t="s">
        <v>185</v>
      </c>
      <c r="E352" s="11">
        <v>0.5</v>
      </c>
      <c r="F352" s="11">
        <v>201712</v>
      </c>
    </row>
    <row r="353" spans="1:6">
      <c r="A353" s="11" t="s">
        <v>482</v>
      </c>
      <c r="B353" s="11">
        <v>48</v>
      </c>
      <c r="C353" s="11" t="s">
        <v>175</v>
      </c>
      <c r="D353" s="11" t="s">
        <v>177</v>
      </c>
      <c r="E353" s="11">
        <v>1.75</v>
      </c>
      <c r="F353" s="11">
        <v>201712</v>
      </c>
    </row>
    <row r="354" spans="1:6">
      <c r="A354" s="11" t="s">
        <v>482</v>
      </c>
      <c r="B354" s="11">
        <v>48</v>
      </c>
      <c r="C354" s="11" t="s">
        <v>175</v>
      </c>
      <c r="D354" s="11" t="s">
        <v>198</v>
      </c>
      <c r="E354" s="11">
        <v>33</v>
      </c>
      <c r="F354" s="11">
        <v>201712</v>
      </c>
    </row>
    <row r="355" spans="1:6">
      <c r="A355" s="11" t="s">
        <v>482</v>
      </c>
      <c r="B355" s="11">
        <v>48</v>
      </c>
      <c r="C355" s="11" t="s">
        <v>175</v>
      </c>
      <c r="D355" s="11" t="s">
        <v>203</v>
      </c>
      <c r="E355" s="11">
        <v>0.25</v>
      </c>
      <c r="F355" s="11">
        <v>201712</v>
      </c>
    </row>
    <row r="356" spans="1:6">
      <c r="A356" s="11" t="s">
        <v>482</v>
      </c>
      <c r="B356" s="11">
        <v>48</v>
      </c>
      <c r="C356" s="11" t="s">
        <v>175</v>
      </c>
      <c r="D356" s="11" t="s">
        <v>206</v>
      </c>
      <c r="E356" s="11">
        <v>8.75</v>
      </c>
      <c r="F356" s="11">
        <v>201712</v>
      </c>
    </row>
    <row r="357" spans="1:6">
      <c r="A357" s="11" t="s">
        <v>479</v>
      </c>
      <c r="B357" s="11">
        <v>48</v>
      </c>
      <c r="C357" s="11" t="s">
        <v>175</v>
      </c>
      <c r="D357" s="11" t="s">
        <v>177</v>
      </c>
      <c r="E357" s="11">
        <v>19.5</v>
      </c>
      <c r="F357" s="11">
        <v>201712</v>
      </c>
    </row>
    <row r="358" spans="1:6">
      <c r="A358" s="11" t="s">
        <v>479</v>
      </c>
      <c r="B358" s="11">
        <v>48</v>
      </c>
      <c r="C358" s="11" t="s">
        <v>175</v>
      </c>
      <c r="D358" s="11" t="s">
        <v>198</v>
      </c>
      <c r="E358" s="11">
        <v>13</v>
      </c>
      <c r="F358" s="11">
        <v>201712</v>
      </c>
    </row>
    <row r="359" spans="1:6">
      <c r="A359" s="11" t="s">
        <v>461</v>
      </c>
      <c r="B359" s="11">
        <v>48</v>
      </c>
      <c r="C359" s="11" t="s">
        <v>185</v>
      </c>
      <c r="D359" s="11" t="s">
        <v>182</v>
      </c>
      <c r="E359" s="11">
        <v>17.149999999999999</v>
      </c>
      <c r="F359" s="11">
        <v>201712</v>
      </c>
    </row>
    <row r="360" spans="1:6">
      <c r="A360" s="11" t="s">
        <v>467</v>
      </c>
      <c r="B360" s="11">
        <v>48</v>
      </c>
      <c r="C360" s="11" t="s">
        <v>185</v>
      </c>
      <c r="D360" s="11" t="s">
        <v>206</v>
      </c>
      <c r="E360" s="11">
        <v>58.22999999999999</v>
      </c>
      <c r="F360" s="11">
        <v>201712</v>
      </c>
    </row>
    <row r="361" spans="1:6">
      <c r="A361" s="11" t="s">
        <v>774</v>
      </c>
      <c r="B361" s="11">
        <v>48</v>
      </c>
      <c r="C361" s="11" t="s">
        <v>175</v>
      </c>
      <c r="D361" s="11" t="s">
        <v>198</v>
      </c>
      <c r="E361" s="11">
        <v>48.25</v>
      </c>
      <c r="F361" s="11">
        <v>201712</v>
      </c>
    </row>
    <row r="362" spans="1:6">
      <c r="A362" s="11" t="s">
        <v>472</v>
      </c>
      <c r="B362" s="11">
        <v>48</v>
      </c>
      <c r="C362" s="11" t="s">
        <v>203</v>
      </c>
      <c r="D362" s="11" t="s">
        <v>198</v>
      </c>
      <c r="E362" s="11">
        <v>40</v>
      </c>
      <c r="F362" s="11">
        <v>201712</v>
      </c>
    </row>
    <row r="363" spans="1:6">
      <c r="A363" s="11" t="s">
        <v>480</v>
      </c>
      <c r="B363" s="11">
        <v>48</v>
      </c>
      <c r="C363" s="11" t="s">
        <v>175</v>
      </c>
      <c r="D363" s="11" t="s">
        <v>185</v>
      </c>
      <c r="E363" s="11">
        <v>36</v>
      </c>
      <c r="F363" s="11">
        <v>201712</v>
      </c>
    </row>
    <row r="364" spans="1:6">
      <c r="A364" s="11" t="s">
        <v>777</v>
      </c>
      <c r="B364" s="11">
        <v>48</v>
      </c>
      <c r="C364" s="11" t="s">
        <v>175</v>
      </c>
      <c r="D364" s="11" t="s">
        <v>185</v>
      </c>
      <c r="E364" s="11">
        <v>26.5</v>
      </c>
      <c r="F364" s="11">
        <v>201712</v>
      </c>
    </row>
    <row r="365" spans="1:6">
      <c r="A365" s="11" t="s">
        <v>777</v>
      </c>
      <c r="B365" s="11">
        <v>48</v>
      </c>
      <c r="C365" s="11" t="s">
        <v>175</v>
      </c>
      <c r="D365" s="11" t="s">
        <v>198</v>
      </c>
      <c r="E365" s="11">
        <v>1</v>
      </c>
      <c r="F365" s="11">
        <v>201712</v>
      </c>
    </row>
    <row r="366" spans="1:6">
      <c r="A366" s="11" t="s">
        <v>777</v>
      </c>
      <c r="B366" s="11">
        <v>48</v>
      </c>
      <c r="C366" s="11" t="s">
        <v>175</v>
      </c>
      <c r="D366" s="11" t="s">
        <v>206</v>
      </c>
      <c r="E366" s="11">
        <v>0.5</v>
      </c>
      <c r="F366" s="11">
        <v>201712</v>
      </c>
    </row>
    <row r="367" spans="1:6">
      <c r="A367" s="11" t="s">
        <v>778</v>
      </c>
      <c r="B367" s="11">
        <v>48</v>
      </c>
      <c r="C367" s="11" t="s">
        <v>175</v>
      </c>
      <c r="D367" s="11" t="s">
        <v>185</v>
      </c>
      <c r="E367" s="11">
        <v>4.5</v>
      </c>
      <c r="F367" s="11">
        <v>201712</v>
      </c>
    </row>
    <row r="368" spans="1:6">
      <c r="A368" s="11" t="s">
        <v>778</v>
      </c>
      <c r="B368" s="11">
        <v>48</v>
      </c>
      <c r="C368" s="11" t="s">
        <v>175</v>
      </c>
      <c r="D368" s="11" t="s">
        <v>177</v>
      </c>
      <c r="E368" s="11">
        <v>1.25</v>
      </c>
      <c r="F368" s="11">
        <v>201712</v>
      </c>
    </row>
    <row r="369" spans="1:6">
      <c r="A369" s="11" t="s">
        <v>778</v>
      </c>
      <c r="B369" s="11">
        <v>48</v>
      </c>
      <c r="C369" s="11" t="s">
        <v>175</v>
      </c>
      <c r="D369" s="11" t="s">
        <v>198</v>
      </c>
      <c r="E369" s="11">
        <v>38</v>
      </c>
      <c r="F369" s="11">
        <v>201712</v>
      </c>
    </row>
    <row r="370" spans="1:6">
      <c r="A370" s="11" t="s">
        <v>780</v>
      </c>
      <c r="B370" s="11">
        <v>48</v>
      </c>
      <c r="C370" s="11" t="s">
        <v>175</v>
      </c>
      <c r="D370" s="11" t="s">
        <v>185</v>
      </c>
      <c r="E370" s="11">
        <v>48</v>
      </c>
      <c r="F370" s="11">
        <v>201712</v>
      </c>
    </row>
    <row r="371" spans="1:6">
      <c r="A371" s="11" t="s">
        <v>597</v>
      </c>
      <c r="B371" s="11">
        <v>48</v>
      </c>
      <c r="C371" s="11" t="s">
        <v>175</v>
      </c>
      <c r="D371" s="11" t="s">
        <v>198</v>
      </c>
      <c r="E371" s="11">
        <v>16</v>
      </c>
      <c r="F371" s="11">
        <v>201712</v>
      </c>
    </row>
    <row r="372" spans="1:6">
      <c r="A372" s="11" t="s">
        <v>501</v>
      </c>
      <c r="B372" s="11">
        <v>48</v>
      </c>
      <c r="C372" s="11" t="s">
        <v>175</v>
      </c>
      <c r="D372" s="11" t="s">
        <v>198</v>
      </c>
      <c r="E372" s="11">
        <v>37.5</v>
      </c>
      <c r="F372" s="11">
        <v>201712</v>
      </c>
    </row>
    <row r="373" spans="1:6">
      <c r="A373" s="11" t="s">
        <v>487</v>
      </c>
      <c r="B373" s="11">
        <v>48</v>
      </c>
      <c r="C373" s="11" t="s">
        <v>175</v>
      </c>
      <c r="D373" s="11" t="s">
        <v>177</v>
      </c>
      <c r="E373" s="11">
        <v>46</v>
      </c>
      <c r="F373" s="11">
        <v>201712</v>
      </c>
    </row>
    <row r="374" spans="1:6">
      <c r="A374" s="11" t="s">
        <v>768</v>
      </c>
      <c r="B374" s="11">
        <v>48</v>
      </c>
      <c r="C374" s="11" t="s">
        <v>175</v>
      </c>
      <c r="D374" s="11" t="s">
        <v>198</v>
      </c>
      <c r="E374" s="11">
        <v>17</v>
      </c>
      <c r="F374" s="11">
        <v>201712</v>
      </c>
    </row>
    <row r="375" spans="1:6">
      <c r="A375" s="11" t="s">
        <v>781</v>
      </c>
      <c r="B375" s="11">
        <v>48</v>
      </c>
      <c r="C375" s="11" t="s">
        <v>175</v>
      </c>
      <c r="D375" s="11" t="s">
        <v>198</v>
      </c>
      <c r="E375" s="11">
        <v>31</v>
      </c>
      <c r="F375" s="11">
        <v>201712</v>
      </c>
    </row>
    <row r="376" spans="1:6">
      <c r="A376" s="11" t="s">
        <v>486</v>
      </c>
      <c r="B376" s="11">
        <v>48</v>
      </c>
      <c r="C376" s="11" t="s">
        <v>175</v>
      </c>
      <c r="D376" s="11" t="s">
        <v>177</v>
      </c>
      <c r="E376" s="11">
        <v>43.5</v>
      </c>
      <c r="F376" s="11">
        <v>201712</v>
      </c>
    </row>
    <row r="377" spans="1:6">
      <c r="A377" s="11" t="s">
        <v>507</v>
      </c>
      <c r="B377" s="11">
        <v>48</v>
      </c>
      <c r="C377" s="11" t="s">
        <v>175</v>
      </c>
      <c r="D377" s="11" t="s">
        <v>198</v>
      </c>
      <c r="E377" s="11">
        <v>8</v>
      </c>
      <c r="F377" s="11">
        <v>201712</v>
      </c>
    </row>
    <row r="378" spans="1:6">
      <c r="A378" s="11" t="s">
        <v>483</v>
      </c>
      <c r="B378" s="11">
        <v>48</v>
      </c>
      <c r="C378" s="11" t="s">
        <v>175</v>
      </c>
      <c r="D378" s="11" t="s">
        <v>185</v>
      </c>
      <c r="E378" s="11">
        <v>5</v>
      </c>
      <c r="F378" s="11">
        <v>201712</v>
      </c>
    </row>
    <row r="379" spans="1:6">
      <c r="A379" s="11" t="s">
        <v>483</v>
      </c>
      <c r="B379" s="11">
        <v>48</v>
      </c>
      <c r="C379" s="11" t="s">
        <v>175</v>
      </c>
      <c r="D379" s="11" t="s">
        <v>177</v>
      </c>
      <c r="E379" s="11">
        <v>11</v>
      </c>
      <c r="F379" s="11">
        <v>201712</v>
      </c>
    </row>
    <row r="380" spans="1:6">
      <c r="A380" s="11" t="s">
        <v>483</v>
      </c>
      <c r="B380" s="11">
        <v>48</v>
      </c>
      <c r="C380" s="11" t="s">
        <v>175</v>
      </c>
      <c r="D380" s="11" t="s">
        <v>198</v>
      </c>
      <c r="E380" s="11">
        <v>18.5</v>
      </c>
      <c r="F380" s="11">
        <v>201712</v>
      </c>
    </row>
    <row r="381" spans="1:6">
      <c r="A381" s="11" t="s">
        <v>483</v>
      </c>
      <c r="B381" s="11">
        <v>48</v>
      </c>
      <c r="C381" s="11" t="s">
        <v>175</v>
      </c>
      <c r="D381" s="11" t="s">
        <v>206</v>
      </c>
      <c r="E381" s="11">
        <v>6</v>
      </c>
      <c r="F381" s="11">
        <v>201712</v>
      </c>
    </row>
    <row r="382" spans="1:6">
      <c r="A382" s="11" t="s">
        <v>784</v>
      </c>
      <c r="B382" s="11">
        <v>48</v>
      </c>
      <c r="C382" s="11" t="s">
        <v>175</v>
      </c>
      <c r="D382" s="11" t="s">
        <v>148</v>
      </c>
      <c r="E382" s="11">
        <v>2.25</v>
      </c>
      <c r="F382" s="11">
        <v>201712</v>
      </c>
    </row>
    <row r="383" spans="1:6">
      <c r="A383" s="11" t="s">
        <v>784</v>
      </c>
      <c r="B383" s="11">
        <v>48</v>
      </c>
      <c r="C383" s="11" t="s">
        <v>175</v>
      </c>
      <c r="D383" s="11" t="s">
        <v>182</v>
      </c>
      <c r="E383" s="11">
        <v>3.5</v>
      </c>
      <c r="F383" s="11">
        <v>201712</v>
      </c>
    </row>
    <row r="384" spans="1:6">
      <c r="A384" s="11" t="s">
        <v>784</v>
      </c>
      <c r="B384" s="11">
        <v>48</v>
      </c>
      <c r="C384" s="11" t="s">
        <v>175</v>
      </c>
      <c r="D384" s="11" t="s">
        <v>185</v>
      </c>
      <c r="E384" s="11">
        <v>4.25</v>
      </c>
      <c r="F384" s="11">
        <v>201712</v>
      </c>
    </row>
    <row r="385" spans="1:6">
      <c r="A385" s="11" t="s">
        <v>784</v>
      </c>
      <c r="B385" s="11">
        <v>48</v>
      </c>
      <c r="C385" s="11" t="s">
        <v>175</v>
      </c>
      <c r="D385" s="11" t="s">
        <v>177</v>
      </c>
      <c r="E385" s="11">
        <v>2.75</v>
      </c>
      <c r="F385" s="11">
        <v>201712</v>
      </c>
    </row>
    <row r="386" spans="1:6">
      <c r="A386" s="11" t="s">
        <v>784</v>
      </c>
      <c r="B386" s="11">
        <v>48</v>
      </c>
      <c r="C386" s="11" t="s">
        <v>175</v>
      </c>
      <c r="D386" s="11" t="s">
        <v>198</v>
      </c>
      <c r="E386" s="11">
        <v>4.5</v>
      </c>
      <c r="F386" s="11">
        <v>201712</v>
      </c>
    </row>
    <row r="387" spans="1:6">
      <c r="A387" s="11" t="s">
        <v>784</v>
      </c>
      <c r="B387" s="11">
        <v>48</v>
      </c>
      <c r="C387" s="11" t="s">
        <v>175</v>
      </c>
      <c r="D387" s="11" t="s">
        <v>203</v>
      </c>
      <c r="E387" s="11">
        <v>1</v>
      </c>
      <c r="F387" s="11">
        <v>201712</v>
      </c>
    </row>
    <row r="388" spans="1:6">
      <c r="A388" s="11" t="s">
        <v>784</v>
      </c>
      <c r="B388" s="11">
        <v>48</v>
      </c>
      <c r="C388" s="11" t="s">
        <v>175</v>
      </c>
      <c r="D388" s="11" t="s">
        <v>206</v>
      </c>
      <c r="E388" s="11">
        <v>4</v>
      </c>
      <c r="F388" s="11">
        <v>201712</v>
      </c>
    </row>
    <row r="389" spans="1:6">
      <c r="A389" s="11" t="s">
        <v>959</v>
      </c>
      <c r="B389" s="11">
        <v>43</v>
      </c>
      <c r="C389" s="11" t="s">
        <v>185</v>
      </c>
      <c r="D389" s="11" t="s">
        <v>148</v>
      </c>
      <c r="E389" s="11">
        <v>12.166666666666668</v>
      </c>
      <c r="F389" s="11">
        <v>201811</v>
      </c>
    </row>
    <row r="390" spans="1:6">
      <c r="A390" s="11" t="s">
        <v>715</v>
      </c>
      <c r="B390" s="11">
        <v>43</v>
      </c>
      <c r="C390" s="11" t="s">
        <v>175</v>
      </c>
      <c r="D390" s="11" t="s">
        <v>198</v>
      </c>
      <c r="E390" s="11">
        <v>7.9999999999999982</v>
      </c>
      <c r="F390" s="11">
        <v>201811</v>
      </c>
    </row>
    <row r="391" spans="1:6">
      <c r="A391" s="11" t="s">
        <v>726</v>
      </c>
      <c r="B391" s="11">
        <v>43</v>
      </c>
      <c r="C391" s="11" t="s">
        <v>175</v>
      </c>
      <c r="D391" s="11" t="s">
        <v>185</v>
      </c>
      <c r="E391" s="11">
        <v>5.0000000000000009</v>
      </c>
      <c r="F391" s="11">
        <v>201811</v>
      </c>
    </row>
    <row r="392" spans="1:6">
      <c r="A392" s="11" t="s">
        <v>726</v>
      </c>
      <c r="B392" s="11">
        <v>43</v>
      </c>
      <c r="C392" s="11" t="s">
        <v>175</v>
      </c>
      <c r="D392" s="11" t="s">
        <v>177</v>
      </c>
      <c r="E392" s="11">
        <v>4.0000000000000018</v>
      </c>
      <c r="F392" s="11">
        <v>201811</v>
      </c>
    </row>
    <row r="393" spans="1:6">
      <c r="A393" s="11" t="s">
        <v>726</v>
      </c>
      <c r="B393" s="11">
        <v>43</v>
      </c>
      <c r="C393" s="11" t="s">
        <v>175</v>
      </c>
      <c r="D393" s="11" t="s">
        <v>198</v>
      </c>
      <c r="E393" s="11">
        <v>33</v>
      </c>
      <c r="F393" s="11">
        <v>201811</v>
      </c>
    </row>
    <row r="394" spans="1:6">
      <c r="A394" s="11" t="s">
        <v>493</v>
      </c>
      <c r="B394" s="11">
        <v>43</v>
      </c>
      <c r="C394" s="11" t="s">
        <v>198</v>
      </c>
      <c r="D394" s="11" t="s">
        <v>177</v>
      </c>
      <c r="E394" s="11">
        <v>10</v>
      </c>
      <c r="F394" s="11">
        <v>201811</v>
      </c>
    </row>
    <row r="395" spans="1:6">
      <c r="A395" s="11" t="s">
        <v>458</v>
      </c>
      <c r="B395" s="11">
        <v>43</v>
      </c>
      <c r="C395" s="11" t="s">
        <v>185</v>
      </c>
      <c r="D395" s="11" t="s">
        <v>182</v>
      </c>
      <c r="E395" s="11">
        <v>4</v>
      </c>
      <c r="F395" s="11">
        <v>201811</v>
      </c>
    </row>
    <row r="396" spans="1:6">
      <c r="A396" s="11" t="s">
        <v>458</v>
      </c>
      <c r="B396" s="11">
        <v>43</v>
      </c>
      <c r="C396" s="11" t="s">
        <v>185</v>
      </c>
      <c r="D396" s="11" t="s">
        <v>198</v>
      </c>
      <c r="E396" s="11">
        <v>4.2500000000000009</v>
      </c>
      <c r="F396" s="11">
        <v>201811</v>
      </c>
    </row>
    <row r="397" spans="1:6">
      <c r="A397" s="11" t="s">
        <v>458</v>
      </c>
      <c r="B397" s="11">
        <v>43</v>
      </c>
      <c r="C397" s="11" t="s">
        <v>185</v>
      </c>
      <c r="D397" s="11" t="s">
        <v>206</v>
      </c>
      <c r="E397" s="11">
        <v>0.49999999999999956</v>
      </c>
      <c r="F397" s="11">
        <v>201811</v>
      </c>
    </row>
    <row r="398" spans="1:6">
      <c r="A398" s="11" t="s">
        <v>767</v>
      </c>
      <c r="B398" s="11">
        <v>43</v>
      </c>
      <c r="C398" s="11" t="s">
        <v>175</v>
      </c>
      <c r="D398" s="11" t="s">
        <v>206</v>
      </c>
      <c r="E398" s="11">
        <v>44.259999999999991</v>
      </c>
      <c r="F398" s="11">
        <v>201811</v>
      </c>
    </row>
    <row r="399" spans="1:6">
      <c r="A399" s="11" t="s">
        <v>488</v>
      </c>
      <c r="B399" s="11">
        <v>43</v>
      </c>
      <c r="C399" s="11" t="s">
        <v>175</v>
      </c>
      <c r="D399" s="11" t="s">
        <v>177</v>
      </c>
      <c r="E399" s="11">
        <v>38</v>
      </c>
      <c r="F399" s="11">
        <v>201811</v>
      </c>
    </row>
    <row r="400" spans="1:6">
      <c r="A400" s="11" t="s">
        <v>478</v>
      </c>
      <c r="B400" s="11">
        <v>43</v>
      </c>
      <c r="C400" s="11" t="s">
        <v>175</v>
      </c>
      <c r="D400" s="11" t="s">
        <v>206</v>
      </c>
      <c r="E400" s="11">
        <v>3.9999999999999991</v>
      </c>
      <c r="F400" s="11">
        <v>201811</v>
      </c>
    </row>
    <row r="401" spans="1:6">
      <c r="A401" s="11" t="s">
        <v>788</v>
      </c>
      <c r="B401" s="11">
        <v>43</v>
      </c>
      <c r="C401" s="11" t="s">
        <v>185</v>
      </c>
      <c r="D401" s="11" t="s">
        <v>177</v>
      </c>
      <c r="E401" s="11">
        <v>3.5666666666666669</v>
      </c>
      <c r="F401" s="11">
        <v>201811</v>
      </c>
    </row>
    <row r="402" spans="1:6">
      <c r="A402" s="11" t="s">
        <v>788</v>
      </c>
      <c r="B402" s="11">
        <v>43</v>
      </c>
      <c r="C402" s="11" t="s">
        <v>185</v>
      </c>
      <c r="D402" s="11" t="s">
        <v>198</v>
      </c>
      <c r="E402" s="11">
        <v>21.216666666666665</v>
      </c>
      <c r="F402" s="11">
        <v>201811</v>
      </c>
    </row>
    <row r="403" spans="1:6">
      <c r="A403" s="11" t="s">
        <v>485</v>
      </c>
      <c r="B403" s="11">
        <v>43</v>
      </c>
      <c r="C403" s="11" t="s">
        <v>175</v>
      </c>
      <c r="D403" s="11" t="s">
        <v>185</v>
      </c>
      <c r="E403" s="11">
        <v>23.5</v>
      </c>
      <c r="F403" s="11">
        <v>201811</v>
      </c>
    </row>
    <row r="404" spans="1:6">
      <c r="A404" s="11" t="s">
        <v>485</v>
      </c>
      <c r="B404" s="11">
        <v>43</v>
      </c>
      <c r="C404" s="11" t="s">
        <v>175</v>
      </c>
      <c r="D404" s="11" t="s">
        <v>177</v>
      </c>
      <c r="E404" s="11">
        <v>15.000000000000004</v>
      </c>
      <c r="F404" s="11">
        <v>201811</v>
      </c>
    </row>
    <row r="405" spans="1:6">
      <c r="A405" s="11" t="s">
        <v>485</v>
      </c>
      <c r="B405" s="11">
        <v>43</v>
      </c>
      <c r="C405" s="11" t="s">
        <v>175</v>
      </c>
      <c r="D405" s="11" t="s">
        <v>206</v>
      </c>
      <c r="E405" s="11">
        <v>4.7499999999999991</v>
      </c>
      <c r="F405" s="11">
        <v>201811</v>
      </c>
    </row>
    <row r="406" spans="1:6">
      <c r="A406" s="11" t="s">
        <v>471</v>
      </c>
      <c r="B406" s="11">
        <v>43</v>
      </c>
      <c r="C406" s="11" t="s">
        <v>185</v>
      </c>
      <c r="D406" s="11" t="s">
        <v>206</v>
      </c>
      <c r="E406" s="11">
        <v>20.986666666666672</v>
      </c>
      <c r="F406" s="11">
        <v>201811</v>
      </c>
    </row>
    <row r="407" spans="1:6">
      <c r="A407" s="11" t="s">
        <v>769</v>
      </c>
      <c r="B407" s="11">
        <v>43</v>
      </c>
      <c r="C407" s="11" t="s">
        <v>185</v>
      </c>
      <c r="D407" s="11" t="s">
        <v>177</v>
      </c>
      <c r="E407" s="11">
        <v>13.286666666666665</v>
      </c>
      <c r="F407" s="11">
        <v>201811</v>
      </c>
    </row>
    <row r="408" spans="1:6">
      <c r="A408" s="11" t="s">
        <v>769</v>
      </c>
      <c r="B408" s="11">
        <v>43</v>
      </c>
      <c r="C408" s="11" t="s">
        <v>185</v>
      </c>
      <c r="D408" s="11" t="s">
        <v>198</v>
      </c>
      <c r="E408" s="11">
        <v>0.28333333333333366</v>
      </c>
      <c r="F408" s="11">
        <v>201811</v>
      </c>
    </row>
    <row r="409" spans="1:6">
      <c r="A409" s="11" t="s">
        <v>769</v>
      </c>
      <c r="B409" s="11">
        <v>43</v>
      </c>
      <c r="C409" s="11" t="s">
        <v>185</v>
      </c>
      <c r="D409" s="11" t="s">
        <v>206</v>
      </c>
      <c r="E409" s="11">
        <v>32.069999999999993</v>
      </c>
      <c r="F409" s="11">
        <v>201811</v>
      </c>
    </row>
    <row r="410" spans="1:6">
      <c r="A410" s="11" t="s">
        <v>482</v>
      </c>
      <c r="B410" s="11">
        <v>43</v>
      </c>
      <c r="C410" s="11" t="s">
        <v>175</v>
      </c>
      <c r="D410" s="11" t="s">
        <v>198</v>
      </c>
      <c r="E410" s="11">
        <v>44.25</v>
      </c>
      <c r="F410" s="11">
        <v>201811</v>
      </c>
    </row>
    <row r="411" spans="1:6">
      <c r="A411" s="11" t="s">
        <v>482</v>
      </c>
      <c r="B411" s="11">
        <v>43</v>
      </c>
      <c r="C411" s="11" t="s">
        <v>175</v>
      </c>
      <c r="D411" s="11" t="s">
        <v>206</v>
      </c>
      <c r="E411" s="11">
        <v>3.9999999999999991</v>
      </c>
      <c r="F411" s="11">
        <v>201811</v>
      </c>
    </row>
    <row r="412" spans="1:6">
      <c r="A412" s="11" t="s">
        <v>479</v>
      </c>
      <c r="B412" s="11">
        <v>43</v>
      </c>
      <c r="C412" s="11" t="s">
        <v>175</v>
      </c>
      <c r="D412" s="11" t="s">
        <v>198</v>
      </c>
      <c r="E412" s="11">
        <v>45.5</v>
      </c>
      <c r="F412" s="11">
        <v>201811</v>
      </c>
    </row>
    <row r="413" spans="1:6">
      <c r="A413" s="11" t="s">
        <v>915</v>
      </c>
      <c r="B413" s="11">
        <v>43</v>
      </c>
      <c r="C413" s="11" t="s">
        <v>198</v>
      </c>
      <c r="D413" s="11" t="s">
        <v>185</v>
      </c>
      <c r="E413" s="11">
        <v>18.700000000000003</v>
      </c>
      <c r="F413" s="11">
        <v>201811</v>
      </c>
    </row>
    <row r="414" spans="1:6">
      <c r="A414" s="11" t="s">
        <v>467</v>
      </c>
      <c r="B414" s="11">
        <v>43</v>
      </c>
      <c r="C414" s="11" t="s">
        <v>185</v>
      </c>
      <c r="D414" s="11" t="s">
        <v>206</v>
      </c>
      <c r="E414" s="11">
        <v>59.76</v>
      </c>
      <c r="F414" s="11">
        <v>201811</v>
      </c>
    </row>
    <row r="415" spans="1:6">
      <c r="A415" s="11" t="s">
        <v>468</v>
      </c>
      <c r="B415" s="11">
        <v>43</v>
      </c>
      <c r="C415" s="11" t="s">
        <v>185</v>
      </c>
      <c r="D415" s="11" t="s">
        <v>198</v>
      </c>
      <c r="E415" s="11">
        <v>2.3499999999999996</v>
      </c>
      <c r="F415" s="11">
        <v>201811</v>
      </c>
    </row>
    <row r="416" spans="1:6">
      <c r="A416" s="11" t="s">
        <v>472</v>
      </c>
      <c r="B416" s="11">
        <v>43</v>
      </c>
      <c r="C416" s="11" t="s">
        <v>203</v>
      </c>
      <c r="D416" s="11" t="s">
        <v>198</v>
      </c>
      <c r="E416" s="11">
        <v>40</v>
      </c>
      <c r="F416" s="11">
        <v>201811</v>
      </c>
    </row>
    <row r="417" spans="1:6">
      <c r="A417" s="11" t="s">
        <v>480</v>
      </c>
      <c r="B417" s="11">
        <v>43</v>
      </c>
      <c r="C417" s="11" t="s">
        <v>175</v>
      </c>
      <c r="D417" s="11" t="s">
        <v>185</v>
      </c>
      <c r="E417" s="11">
        <v>37</v>
      </c>
      <c r="F417" s="11">
        <v>201811</v>
      </c>
    </row>
    <row r="418" spans="1:6">
      <c r="A418" s="11" t="s">
        <v>1208</v>
      </c>
      <c r="B418" s="11">
        <v>43</v>
      </c>
      <c r="C418" s="11" t="s">
        <v>175</v>
      </c>
      <c r="D418" s="11" t="s">
        <v>198</v>
      </c>
      <c r="E418" s="11">
        <v>16</v>
      </c>
      <c r="F418" s="11">
        <v>201811</v>
      </c>
    </row>
    <row r="419" spans="1:6">
      <c r="A419" s="11" t="s">
        <v>777</v>
      </c>
      <c r="B419" s="11">
        <v>43</v>
      </c>
      <c r="C419" s="11" t="s">
        <v>175</v>
      </c>
      <c r="D419" s="11" t="s">
        <v>185</v>
      </c>
      <c r="E419" s="11">
        <v>28</v>
      </c>
      <c r="F419" s="11">
        <v>201811</v>
      </c>
    </row>
    <row r="420" spans="1:6">
      <c r="A420" s="11" t="s">
        <v>778</v>
      </c>
      <c r="B420" s="11">
        <v>43</v>
      </c>
      <c r="C420" s="11" t="s">
        <v>175</v>
      </c>
      <c r="D420" s="11" t="s">
        <v>185</v>
      </c>
      <c r="E420" s="11">
        <v>2.5000000000000004</v>
      </c>
      <c r="F420" s="11">
        <v>201811</v>
      </c>
    </row>
    <row r="421" spans="1:6">
      <c r="A421" s="11" t="s">
        <v>778</v>
      </c>
      <c r="B421" s="11">
        <v>43</v>
      </c>
      <c r="C421" s="11" t="s">
        <v>175</v>
      </c>
      <c r="D421" s="11" t="s">
        <v>177</v>
      </c>
      <c r="E421" s="11">
        <v>1.0000000000000004</v>
      </c>
      <c r="F421" s="11">
        <v>201811</v>
      </c>
    </row>
    <row r="422" spans="1:6">
      <c r="A422" s="11" t="s">
        <v>778</v>
      </c>
      <c r="B422" s="11">
        <v>43</v>
      </c>
      <c r="C422" s="11" t="s">
        <v>175</v>
      </c>
      <c r="D422" s="11" t="s">
        <v>198</v>
      </c>
      <c r="E422" s="11">
        <v>36.500000000000007</v>
      </c>
      <c r="F422" s="11">
        <v>201811</v>
      </c>
    </row>
    <row r="423" spans="1:6">
      <c r="A423" s="11" t="s">
        <v>1319</v>
      </c>
      <c r="B423" s="11">
        <v>43</v>
      </c>
      <c r="C423" s="11" t="s">
        <v>185</v>
      </c>
      <c r="D423" s="11" t="s">
        <v>198</v>
      </c>
      <c r="E423" s="11">
        <v>12.650000000000002</v>
      </c>
      <c r="F423" s="11">
        <v>201811</v>
      </c>
    </row>
    <row r="424" spans="1:6">
      <c r="A424" s="11" t="s">
        <v>484</v>
      </c>
      <c r="B424" s="11">
        <v>43</v>
      </c>
      <c r="C424" s="11" t="s">
        <v>175</v>
      </c>
      <c r="D424" s="11" t="s">
        <v>185</v>
      </c>
      <c r="E424" s="11">
        <v>0.75</v>
      </c>
      <c r="F424" s="11">
        <v>201811</v>
      </c>
    </row>
    <row r="425" spans="1:6">
      <c r="A425" s="11" t="s">
        <v>484</v>
      </c>
      <c r="B425" s="11">
        <v>43</v>
      </c>
      <c r="C425" s="11" t="s">
        <v>175</v>
      </c>
      <c r="D425" s="11" t="s">
        <v>198</v>
      </c>
      <c r="E425" s="11">
        <v>16.25</v>
      </c>
      <c r="F425" s="11">
        <v>201811</v>
      </c>
    </row>
    <row r="426" spans="1:6">
      <c r="A426" s="11" t="s">
        <v>476</v>
      </c>
      <c r="B426" s="11">
        <v>43</v>
      </c>
      <c r="C426" s="11" t="s">
        <v>198</v>
      </c>
      <c r="D426" s="11" t="s">
        <v>206</v>
      </c>
      <c r="E426" s="11">
        <v>26.25</v>
      </c>
      <c r="F426" s="11">
        <v>201811</v>
      </c>
    </row>
    <row r="427" spans="1:6">
      <c r="A427" s="11" t="s">
        <v>782</v>
      </c>
      <c r="B427" s="11">
        <v>43</v>
      </c>
      <c r="C427" s="11" t="s">
        <v>185</v>
      </c>
      <c r="D427" s="11" t="s">
        <v>198</v>
      </c>
      <c r="E427" s="11">
        <v>3.2666666666666644</v>
      </c>
      <c r="F427" s="11">
        <v>201811</v>
      </c>
    </row>
    <row r="428" spans="1:6">
      <c r="A428" s="11" t="s">
        <v>1631</v>
      </c>
      <c r="B428" s="11">
        <v>43</v>
      </c>
      <c r="C428" s="11" t="s">
        <v>185</v>
      </c>
      <c r="D428" s="11" t="s">
        <v>198</v>
      </c>
      <c r="E428" s="11">
        <v>33.466666666666669</v>
      </c>
      <c r="F428" s="11">
        <v>201811</v>
      </c>
    </row>
    <row r="429" spans="1:6">
      <c r="A429" s="11" t="s">
        <v>833</v>
      </c>
      <c r="B429" s="11">
        <v>43</v>
      </c>
      <c r="C429" s="11" t="s">
        <v>175</v>
      </c>
      <c r="D429" s="11" t="s">
        <v>198</v>
      </c>
      <c r="E429" s="11">
        <v>48.25</v>
      </c>
      <c r="F429" s="11">
        <v>201811</v>
      </c>
    </row>
    <row r="430" spans="1:6">
      <c r="A430" s="11" t="s">
        <v>501</v>
      </c>
      <c r="B430" s="11">
        <v>43</v>
      </c>
      <c r="C430" s="11" t="s">
        <v>175</v>
      </c>
      <c r="D430" s="11" t="s">
        <v>198</v>
      </c>
      <c r="E430" s="11">
        <v>32</v>
      </c>
      <c r="F430" s="11">
        <v>201811</v>
      </c>
    </row>
    <row r="431" spans="1:6">
      <c r="A431" s="11" t="s">
        <v>487</v>
      </c>
      <c r="B431" s="11">
        <v>43</v>
      </c>
      <c r="C431" s="11" t="s">
        <v>175</v>
      </c>
      <c r="D431" s="11" t="s">
        <v>177</v>
      </c>
      <c r="E431" s="11">
        <v>50.75</v>
      </c>
      <c r="F431" s="11">
        <v>201811</v>
      </c>
    </row>
    <row r="432" spans="1:6">
      <c r="A432" s="11" t="s">
        <v>464</v>
      </c>
      <c r="B432" s="11">
        <v>43</v>
      </c>
      <c r="C432" s="11" t="s">
        <v>198</v>
      </c>
      <c r="D432" s="11" t="s">
        <v>177</v>
      </c>
      <c r="E432" s="11">
        <v>47.25</v>
      </c>
      <c r="F432" s="11">
        <v>201811</v>
      </c>
    </row>
    <row r="433" spans="1:6">
      <c r="A433" s="11" t="s">
        <v>1239</v>
      </c>
      <c r="B433" s="11">
        <v>43</v>
      </c>
      <c r="C433" s="11" t="s">
        <v>175</v>
      </c>
      <c r="D433" s="11" t="s">
        <v>177</v>
      </c>
      <c r="E433" s="11">
        <v>33.5</v>
      </c>
      <c r="F433" s="11">
        <v>201811</v>
      </c>
    </row>
    <row r="434" spans="1:6">
      <c r="A434" s="11" t="s">
        <v>486</v>
      </c>
      <c r="B434" s="11">
        <v>43</v>
      </c>
      <c r="C434" s="11" t="s">
        <v>175</v>
      </c>
      <c r="D434" s="11" t="s">
        <v>177</v>
      </c>
      <c r="E434" s="11">
        <v>35</v>
      </c>
      <c r="F434" s="11">
        <v>201811</v>
      </c>
    </row>
    <row r="435" spans="1:6">
      <c r="A435" s="11" t="s">
        <v>1215</v>
      </c>
      <c r="B435" s="11">
        <v>43</v>
      </c>
      <c r="C435" s="11" t="s">
        <v>175</v>
      </c>
      <c r="D435" s="11" t="s">
        <v>198</v>
      </c>
      <c r="E435" s="11">
        <v>14</v>
      </c>
      <c r="F435" s="11">
        <v>201811</v>
      </c>
    </row>
    <row r="436" spans="1:6">
      <c r="A436" s="11" t="s">
        <v>507</v>
      </c>
      <c r="B436" s="11">
        <v>43</v>
      </c>
      <c r="C436" s="11" t="s">
        <v>175</v>
      </c>
      <c r="D436" s="11" t="s">
        <v>198</v>
      </c>
      <c r="E436" s="11">
        <v>16</v>
      </c>
      <c r="F436" s="11">
        <v>201811</v>
      </c>
    </row>
    <row r="437" spans="1:6">
      <c r="A437" s="11" t="s">
        <v>483</v>
      </c>
      <c r="B437" s="11">
        <v>43</v>
      </c>
      <c r="C437" s="11" t="s">
        <v>175</v>
      </c>
      <c r="D437" s="11" t="s">
        <v>182</v>
      </c>
      <c r="E437" s="11">
        <v>6</v>
      </c>
      <c r="F437" s="11">
        <v>201811</v>
      </c>
    </row>
    <row r="438" spans="1:6">
      <c r="A438" s="11" t="s">
        <v>483</v>
      </c>
      <c r="B438" s="11">
        <v>43</v>
      </c>
      <c r="C438" s="11" t="s">
        <v>175</v>
      </c>
      <c r="D438" s="11" t="s">
        <v>185</v>
      </c>
      <c r="E438" s="11">
        <v>6.9999999999999973</v>
      </c>
      <c r="F438" s="11">
        <v>201811</v>
      </c>
    </row>
    <row r="439" spans="1:6">
      <c r="A439" s="11" t="s">
        <v>483</v>
      </c>
      <c r="B439" s="11">
        <v>43</v>
      </c>
      <c r="C439" s="11" t="s">
        <v>175</v>
      </c>
      <c r="D439" s="11" t="s">
        <v>177</v>
      </c>
      <c r="E439" s="11">
        <v>15.5</v>
      </c>
      <c r="F439" s="11">
        <v>201811</v>
      </c>
    </row>
    <row r="440" spans="1:6">
      <c r="A440" s="11" t="s">
        <v>483</v>
      </c>
      <c r="B440" s="11">
        <v>43</v>
      </c>
      <c r="C440" s="11" t="s">
        <v>175</v>
      </c>
      <c r="D440" s="11" t="s">
        <v>198</v>
      </c>
      <c r="E440" s="11">
        <v>15.5</v>
      </c>
      <c r="F440" s="11">
        <v>201811</v>
      </c>
    </row>
    <row r="441" spans="1:6">
      <c r="A441" s="11" t="s">
        <v>483</v>
      </c>
      <c r="B441" s="11">
        <v>43</v>
      </c>
      <c r="C441" s="11" t="s">
        <v>175</v>
      </c>
      <c r="D441" s="11" t="s">
        <v>206</v>
      </c>
      <c r="E441" s="11">
        <v>1.9999999999999996</v>
      </c>
      <c r="F441" s="11">
        <v>201811</v>
      </c>
    </row>
    <row r="442" spans="1:6">
      <c r="A442" s="11" t="s">
        <v>913</v>
      </c>
      <c r="B442" s="11">
        <v>43</v>
      </c>
      <c r="C442" s="11" t="s">
        <v>185</v>
      </c>
      <c r="D442" s="11" t="s">
        <v>177</v>
      </c>
      <c r="E442" s="11">
        <v>11</v>
      </c>
      <c r="F442" s="11">
        <v>201811</v>
      </c>
    </row>
    <row r="443" spans="1:6">
      <c r="A443" s="11" t="s">
        <v>451</v>
      </c>
      <c r="B443" s="11">
        <v>43</v>
      </c>
      <c r="C443" s="11" t="s">
        <v>185</v>
      </c>
      <c r="D443" s="11" t="s">
        <v>198</v>
      </c>
      <c r="E443" s="11">
        <v>1.2666666666666648</v>
      </c>
      <c r="F443" s="11">
        <v>201811</v>
      </c>
    </row>
    <row r="444" spans="1:6">
      <c r="A444" s="11" t="s">
        <v>784</v>
      </c>
      <c r="B444" s="11">
        <v>43</v>
      </c>
      <c r="C444" s="11" t="s">
        <v>175</v>
      </c>
      <c r="D444" s="11" t="s">
        <v>148</v>
      </c>
      <c r="E444" s="11">
        <v>2.4999999999999978</v>
      </c>
      <c r="F444" s="11">
        <v>201811</v>
      </c>
    </row>
    <row r="445" spans="1:6">
      <c r="A445" s="11" t="s">
        <v>784</v>
      </c>
      <c r="B445" s="11">
        <v>43</v>
      </c>
      <c r="C445" s="11" t="s">
        <v>175</v>
      </c>
      <c r="D445" s="11" t="s">
        <v>182</v>
      </c>
      <c r="E445" s="11">
        <v>3.2500000000000004</v>
      </c>
      <c r="F445" s="11">
        <v>201811</v>
      </c>
    </row>
    <row r="446" spans="1:6">
      <c r="A446" s="11" t="s">
        <v>784</v>
      </c>
      <c r="B446" s="11">
        <v>43</v>
      </c>
      <c r="C446" s="11" t="s">
        <v>175</v>
      </c>
      <c r="D446" s="11" t="s">
        <v>185</v>
      </c>
      <c r="E446" s="11">
        <v>2.7499999999999996</v>
      </c>
      <c r="F446" s="11">
        <v>201811</v>
      </c>
    </row>
    <row r="447" spans="1:6">
      <c r="A447" s="11" t="s">
        <v>784</v>
      </c>
      <c r="B447" s="11">
        <v>43</v>
      </c>
      <c r="C447" s="11" t="s">
        <v>175</v>
      </c>
      <c r="D447" s="11" t="s">
        <v>177</v>
      </c>
      <c r="E447" s="11">
        <v>2.0000000000000009</v>
      </c>
      <c r="F447" s="11">
        <v>201811</v>
      </c>
    </row>
    <row r="448" spans="1:6">
      <c r="A448" s="11" t="s">
        <v>784</v>
      </c>
      <c r="B448" s="11">
        <v>43</v>
      </c>
      <c r="C448" s="11" t="s">
        <v>175</v>
      </c>
      <c r="D448" s="11" t="s">
        <v>198</v>
      </c>
      <c r="E448" s="11">
        <v>4.4999999999999973</v>
      </c>
      <c r="F448" s="11">
        <v>201811</v>
      </c>
    </row>
    <row r="449" spans="1:6">
      <c r="A449" s="11" t="s">
        <v>784</v>
      </c>
      <c r="B449" s="11">
        <v>43</v>
      </c>
      <c r="C449" s="11" t="s">
        <v>175</v>
      </c>
      <c r="D449" s="11" t="s">
        <v>203</v>
      </c>
      <c r="E449" s="11">
        <v>1.2500000000000009</v>
      </c>
      <c r="F449" s="11">
        <v>201811</v>
      </c>
    </row>
    <row r="450" spans="1:6">
      <c r="A450" s="11" t="s">
        <v>784</v>
      </c>
      <c r="B450" s="11">
        <v>43</v>
      </c>
      <c r="C450" s="11" t="s">
        <v>175</v>
      </c>
      <c r="D450" s="11" t="s">
        <v>206</v>
      </c>
      <c r="E450" s="11">
        <v>2.5000000000000018</v>
      </c>
      <c r="F450" s="11">
        <v>201811</v>
      </c>
    </row>
    <row r="451" spans="1:6">
      <c r="A451" s="11" t="s">
        <v>491</v>
      </c>
      <c r="B451" s="11">
        <v>43</v>
      </c>
      <c r="C451" s="11" t="s">
        <v>198</v>
      </c>
      <c r="D451" s="11" t="s">
        <v>206</v>
      </c>
      <c r="E451" s="11">
        <v>43.333333333333336</v>
      </c>
      <c r="F451" s="11">
        <v>201811</v>
      </c>
    </row>
    <row r="452" spans="1:6">
      <c r="A452" s="11" t="s">
        <v>959</v>
      </c>
      <c r="B452" s="11">
        <v>44</v>
      </c>
      <c r="C452" s="11" t="s">
        <v>185</v>
      </c>
      <c r="D452" s="11" t="s">
        <v>148</v>
      </c>
      <c r="E452" s="11">
        <v>47.333333333333329</v>
      </c>
      <c r="F452" s="11">
        <v>201811</v>
      </c>
    </row>
    <row r="453" spans="1:6">
      <c r="A453" s="11" t="s">
        <v>715</v>
      </c>
      <c r="B453" s="11">
        <v>44</v>
      </c>
      <c r="C453" s="11" t="s">
        <v>175</v>
      </c>
      <c r="D453" s="11" t="s">
        <v>198</v>
      </c>
      <c r="E453" s="11">
        <v>7.9999999999999982</v>
      </c>
      <c r="F453" s="11">
        <v>201811</v>
      </c>
    </row>
    <row r="454" spans="1:6">
      <c r="A454" s="11" t="s">
        <v>726</v>
      </c>
      <c r="B454" s="11">
        <v>44</v>
      </c>
      <c r="C454" s="11" t="s">
        <v>175</v>
      </c>
      <c r="D454" s="11" t="s">
        <v>185</v>
      </c>
      <c r="E454" s="11">
        <v>2.0000000000000009</v>
      </c>
      <c r="F454" s="11">
        <v>201811</v>
      </c>
    </row>
    <row r="455" spans="1:6">
      <c r="A455" s="11" t="s">
        <v>726</v>
      </c>
      <c r="B455" s="11">
        <v>44</v>
      </c>
      <c r="C455" s="11" t="s">
        <v>175</v>
      </c>
      <c r="D455" s="11" t="s">
        <v>177</v>
      </c>
      <c r="E455" s="11">
        <v>4.5</v>
      </c>
      <c r="F455" s="11">
        <v>201811</v>
      </c>
    </row>
    <row r="456" spans="1:6">
      <c r="A456" s="11" t="s">
        <v>726</v>
      </c>
      <c r="B456" s="11">
        <v>44</v>
      </c>
      <c r="C456" s="11" t="s">
        <v>175</v>
      </c>
      <c r="D456" s="11" t="s">
        <v>198</v>
      </c>
      <c r="E456" s="11">
        <v>39.5</v>
      </c>
      <c r="F456" s="11">
        <v>201811</v>
      </c>
    </row>
    <row r="457" spans="1:6">
      <c r="A457" s="11" t="s">
        <v>493</v>
      </c>
      <c r="B457" s="11">
        <v>44</v>
      </c>
      <c r="C457" s="11" t="s">
        <v>198</v>
      </c>
      <c r="D457" s="11" t="s">
        <v>177</v>
      </c>
      <c r="E457" s="11">
        <v>9.5</v>
      </c>
      <c r="F457" s="11">
        <v>201811</v>
      </c>
    </row>
    <row r="458" spans="1:6">
      <c r="A458" s="11" t="s">
        <v>458</v>
      </c>
      <c r="B458" s="11">
        <v>44</v>
      </c>
      <c r="C458" s="11" t="s">
        <v>185</v>
      </c>
      <c r="D458" s="11" t="s">
        <v>182</v>
      </c>
      <c r="E458" s="11">
        <v>8.75</v>
      </c>
      <c r="F458" s="11">
        <v>201811</v>
      </c>
    </row>
    <row r="459" spans="1:6">
      <c r="A459" s="11" t="s">
        <v>458</v>
      </c>
      <c r="B459" s="11">
        <v>44</v>
      </c>
      <c r="C459" s="11" t="s">
        <v>185</v>
      </c>
      <c r="D459" s="11" t="s">
        <v>198</v>
      </c>
      <c r="E459" s="11">
        <v>6.7500000000000018</v>
      </c>
      <c r="F459" s="11">
        <v>201811</v>
      </c>
    </row>
    <row r="460" spans="1:6">
      <c r="A460" s="11" t="s">
        <v>458</v>
      </c>
      <c r="B460" s="11">
        <v>44</v>
      </c>
      <c r="C460" s="11" t="s">
        <v>185</v>
      </c>
      <c r="D460" s="11" t="s">
        <v>206</v>
      </c>
      <c r="E460" s="11">
        <v>0.75</v>
      </c>
      <c r="F460" s="11">
        <v>201811</v>
      </c>
    </row>
    <row r="461" spans="1:6">
      <c r="A461" s="11" t="s">
        <v>767</v>
      </c>
      <c r="B461" s="11">
        <v>44</v>
      </c>
      <c r="C461" s="11" t="s">
        <v>175</v>
      </c>
      <c r="D461" s="11" t="s">
        <v>206</v>
      </c>
      <c r="E461" s="11">
        <v>47.42</v>
      </c>
      <c r="F461" s="11">
        <v>201811</v>
      </c>
    </row>
    <row r="462" spans="1:6">
      <c r="A462" s="11" t="s">
        <v>488</v>
      </c>
      <c r="B462" s="11">
        <v>44</v>
      </c>
      <c r="C462" s="11" t="s">
        <v>175</v>
      </c>
      <c r="D462" s="11" t="s">
        <v>177</v>
      </c>
      <c r="E462" s="11">
        <v>48</v>
      </c>
      <c r="F462" s="11">
        <v>201811</v>
      </c>
    </row>
    <row r="463" spans="1:6">
      <c r="A463" s="11" t="s">
        <v>459</v>
      </c>
      <c r="B463" s="11">
        <v>44</v>
      </c>
      <c r="C463" s="11" t="s">
        <v>175</v>
      </c>
      <c r="D463" s="11" t="s">
        <v>211</v>
      </c>
      <c r="E463" s="11">
        <v>50.75</v>
      </c>
      <c r="F463" s="11">
        <v>201811</v>
      </c>
    </row>
    <row r="464" spans="1:6">
      <c r="A464" s="11" t="s">
        <v>769</v>
      </c>
      <c r="B464" s="11">
        <v>44</v>
      </c>
      <c r="C464" s="11" t="s">
        <v>185</v>
      </c>
      <c r="D464" s="11" t="s">
        <v>177</v>
      </c>
      <c r="E464" s="11">
        <v>21.683333333333334</v>
      </c>
      <c r="F464" s="11">
        <v>201811</v>
      </c>
    </row>
    <row r="465" spans="1:6">
      <c r="A465" s="11" t="s">
        <v>769</v>
      </c>
      <c r="B465" s="11">
        <v>44</v>
      </c>
      <c r="C465" s="11" t="s">
        <v>185</v>
      </c>
      <c r="D465" s="11" t="s">
        <v>206</v>
      </c>
      <c r="E465" s="11">
        <v>0.3833333333333333</v>
      </c>
      <c r="F465" s="11">
        <v>201811</v>
      </c>
    </row>
    <row r="466" spans="1:6">
      <c r="A466" s="11" t="s">
        <v>482</v>
      </c>
      <c r="B466" s="11">
        <v>44</v>
      </c>
      <c r="C466" s="11" t="s">
        <v>175</v>
      </c>
      <c r="D466" s="11" t="s">
        <v>182</v>
      </c>
      <c r="E466" s="11">
        <v>1.9999999999999982</v>
      </c>
      <c r="F466" s="11">
        <v>201811</v>
      </c>
    </row>
    <row r="467" spans="1:6">
      <c r="A467" s="11" t="s">
        <v>482</v>
      </c>
      <c r="B467" s="11">
        <v>44</v>
      </c>
      <c r="C467" s="11" t="s">
        <v>175</v>
      </c>
      <c r="D467" s="11" t="s">
        <v>198</v>
      </c>
      <c r="E467" s="11">
        <v>44.5</v>
      </c>
      <c r="F467" s="11">
        <v>201811</v>
      </c>
    </row>
    <row r="468" spans="1:6">
      <c r="A468" s="11" t="s">
        <v>482</v>
      </c>
      <c r="B468" s="11">
        <v>44</v>
      </c>
      <c r="C468" s="11" t="s">
        <v>175</v>
      </c>
      <c r="D468" s="11" t="s">
        <v>206</v>
      </c>
      <c r="E468" s="11">
        <v>5.4999999999999991</v>
      </c>
      <c r="F468" s="11">
        <v>201811</v>
      </c>
    </row>
    <row r="469" spans="1:6">
      <c r="A469" s="11" t="s">
        <v>479</v>
      </c>
      <c r="B469" s="11">
        <v>44</v>
      </c>
      <c r="C469" s="11" t="s">
        <v>175</v>
      </c>
      <c r="D469" s="11" t="s">
        <v>177</v>
      </c>
      <c r="E469" s="11">
        <v>17.5</v>
      </c>
      <c r="F469" s="11">
        <v>201811</v>
      </c>
    </row>
    <row r="470" spans="1:6">
      <c r="A470" s="11" t="s">
        <v>479</v>
      </c>
      <c r="B470" s="11">
        <v>44</v>
      </c>
      <c r="C470" s="11" t="s">
        <v>175</v>
      </c>
      <c r="D470" s="11" t="s">
        <v>198</v>
      </c>
      <c r="E470" s="11">
        <v>28</v>
      </c>
      <c r="F470" s="11">
        <v>201811</v>
      </c>
    </row>
    <row r="471" spans="1:6">
      <c r="A471" s="11" t="s">
        <v>455</v>
      </c>
      <c r="B471" s="11">
        <v>44</v>
      </c>
      <c r="C471" s="11" t="s">
        <v>185</v>
      </c>
      <c r="D471" s="11" t="s">
        <v>198</v>
      </c>
      <c r="E471" s="11">
        <v>3.05</v>
      </c>
      <c r="F471" s="11">
        <v>201811</v>
      </c>
    </row>
    <row r="472" spans="1:6">
      <c r="A472" s="11" t="s">
        <v>467</v>
      </c>
      <c r="B472" s="11">
        <v>44</v>
      </c>
      <c r="C472" s="11" t="s">
        <v>185</v>
      </c>
      <c r="D472" s="11" t="s">
        <v>206</v>
      </c>
      <c r="E472" s="11">
        <v>52.506666666666661</v>
      </c>
      <c r="F472" s="11">
        <v>201811</v>
      </c>
    </row>
    <row r="473" spans="1:6">
      <c r="A473" s="11" t="s">
        <v>472</v>
      </c>
      <c r="B473" s="11">
        <v>44</v>
      </c>
      <c r="C473" s="11" t="s">
        <v>203</v>
      </c>
      <c r="D473" s="11" t="s">
        <v>198</v>
      </c>
      <c r="E473" s="11">
        <v>40</v>
      </c>
      <c r="F473" s="11">
        <v>201811</v>
      </c>
    </row>
    <row r="474" spans="1:6">
      <c r="A474" s="11" t="s">
        <v>480</v>
      </c>
      <c r="B474" s="11">
        <v>44</v>
      </c>
      <c r="C474" s="11" t="s">
        <v>175</v>
      </c>
      <c r="D474" s="11" t="s">
        <v>185</v>
      </c>
      <c r="E474" s="11">
        <v>36</v>
      </c>
      <c r="F474" s="11">
        <v>201811</v>
      </c>
    </row>
    <row r="475" spans="1:6">
      <c r="A475" s="11" t="s">
        <v>1208</v>
      </c>
      <c r="B475" s="11">
        <v>44</v>
      </c>
      <c r="C475" s="11" t="s">
        <v>175</v>
      </c>
      <c r="D475" s="11" t="s">
        <v>198</v>
      </c>
      <c r="E475" s="11">
        <v>16</v>
      </c>
      <c r="F475" s="11">
        <v>201811</v>
      </c>
    </row>
    <row r="476" spans="1:6">
      <c r="A476" s="11" t="s">
        <v>957</v>
      </c>
      <c r="B476" s="11">
        <v>44</v>
      </c>
      <c r="C476" s="11" t="s">
        <v>185</v>
      </c>
      <c r="D476" s="11" t="s">
        <v>198</v>
      </c>
      <c r="E476" s="11">
        <v>3.3333333333333215E-2</v>
      </c>
      <c r="F476" s="11">
        <v>201811</v>
      </c>
    </row>
    <row r="477" spans="1:6">
      <c r="A477" s="11" t="s">
        <v>777</v>
      </c>
      <c r="B477" s="11">
        <v>44</v>
      </c>
      <c r="C477" s="11" t="s">
        <v>175</v>
      </c>
      <c r="D477" s="11" t="s">
        <v>185</v>
      </c>
      <c r="E477" s="11">
        <v>27</v>
      </c>
      <c r="F477" s="11">
        <v>201811</v>
      </c>
    </row>
    <row r="478" spans="1:6">
      <c r="A478" s="11" t="s">
        <v>777</v>
      </c>
      <c r="B478" s="11">
        <v>44</v>
      </c>
      <c r="C478" s="11" t="s">
        <v>175</v>
      </c>
      <c r="D478" s="11" t="s">
        <v>206</v>
      </c>
      <c r="E478" s="11">
        <v>0.99999999999999911</v>
      </c>
      <c r="F478" s="11">
        <v>201811</v>
      </c>
    </row>
    <row r="479" spans="1:6">
      <c r="A479" s="11" t="s">
        <v>778</v>
      </c>
      <c r="B479" s="11">
        <v>44</v>
      </c>
      <c r="C479" s="11" t="s">
        <v>175</v>
      </c>
      <c r="D479" s="11" t="s">
        <v>185</v>
      </c>
      <c r="E479" s="11">
        <v>2.5000000000000004</v>
      </c>
      <c r="F479" s="11">
        <v>201811</v>
      </c>
    </row>
    <row r="480" spans="1:6">
      <c r="A480" s="11" t="s">
        <v>778</v>
      </c>
      <c r="B480" s="11">
        <v>44</v>
      </c>
      <c r="C480" s="11" t="s">
        <v>175</v>
      </c>
      <c r="D480" s="11" t="s">
        <v>177</v>
      </c>
      <c r="E480" s="11">
        <v>1.0000000000000004</v>
      </c>
      <c r="F480" s="11">
        <v>201811</v>
      </c>
    </row>
    <row r="481" spans="1:6">
      <c r="A481" s="11" t="s">
        <v>778</v>
      </c>
      <c r="B481" s="11">
        <v>44</v>
      </c>
      <c r="C481" s="11" t="s">
        <v>175</v>
      </c>
      <c r="D481" s="11" t="s">
        <v>198</v>
      </c>
      <c r="E481" s="11">
        <v>27.500000000000004</v>
      </c>
      <c r="F481" s="11">
        <v>201811</v>
      </c>
    </row>
    <row r="482" spans="1:6">
      <c r="A482" s="11" t="s">
        <v>709</v>
      </c>
      <c r="B482" s="11">
        <v>44</v>
      </c>
      <c r="C482" s="11" t="s">
        <v>185</v>
      </c>
      <c r="D482" s="11" t="s">
        <v>198</v>
      </c>
      <c r="E482" s="11">
        <v>2.8666666666666685</v>
      </c>
      <c r="F482" s="11">
        <v>201811</v>
      </c>
    </row>
    <row r="483" spans="1:6">
      <c r="A483" s="11" t="s">
        <v>484</v>
      </c>
      <c r="B483" s="11">
        <v>44</v>
      </c>
      <c r="C483" s="11" t="s">
        <v>175</v>
      </c>
      <c r="D483" s="11" t="s">
        <v>185</v>
      </c>
      <c r="E483" s="11">
        <v>0.75</v>
      </c>
      <c r="F483" s="11">
        <v>201811</v>
      </c>
    </row>
    <row r="484" spans="1:6">
      <c r="A484" s="11" t="s">
        <v>484</v>
      </c>
      <c r="B484" s="11">
        <v>44</v>
      </c>
      <c r="C484" s="11" t="s">
        <v>175</v>
      </c>
      <c r="D484" s="11" t="s">
        <v>198</v>
      </c>
      <c r="E484" s="11">
        <v>16.25</v>
      </c>
      <c r="F484" s="11">
        <v>201811</v>
      </c>
    </row>
    <row r="485" spans="1:6">
      <c r="A485" s="11" t="s">
        <v>476</v>
      </c>
      <c r="B485" s="11">
        <v>44</v>
      </c>
      <c r="C485" s="11" t="s">
        <v>198</v>
      </c>
      <c r="D485" s="11" t="s">
        <v>206</v>
      </c>
      <c r="E485" s="11">
        <v>50.25</v>
      </c>
      <c r="F485" s="11">
        <v>201811</v>
      </c>
    </row>
    <row r="486" spans="1:6">
      <c r="A486" s="11" t="s">
        <v>833</v>
      </c>
      <c r="B486" s="11">
        <v>44</v>
      </c>
      <c r="C486" s="11" t="s">
        <v>175</v>
      </c>
      <c r="D486" s="11" t="s">
        <v>198</v>
      </c>
      <c r="E486" s="11">
        <v>47</v>
      </c>
      <c r="F486" s="11">
        <v>201811</v>
      </c>
    </row>
    <row r="487" spans="1:6">
      <c r="A487" s="11" t="s">
        <v>487</v>
      </c>
      <c r="B487" s="11">
        <v>44</v>
      </c>
      <c r="C487" s="11" t="s">
        <v>175</v>
      </c>
      <c r="D487" s="11" t="s">
        <v>177</v>
      </c>
      <c r="E487" s="11">
        <v>44</v>
      </c>
      <c r="F487" s="11">
        <v>201811</v>
      </c>
    </row>
    <row r="488" spans="1:6">
      <c r="A488" s="11" t="s">
        <v>1239</v>
      </c>
      <c r="B488" s="11">
        <v>44</v>
      </c>
      <c r="C488" s="11" t="s">
        <v>175</v>
      </c>
      <c r="D488" s="11" t="s">
        <v>177</v>
      </c>
      <c r="E488" s="11">
        <v>3</v>
      </c>
      <c r="F488" s="11">
        <v>201811</v>
      </c>
    </row>
    <row r="489" spans="1:6">
      <c r="A489" s="11" t="s">
        <v>1215</v>
      </c>
      <c r="B489" s="11">
        <v>44</v>
      </c>
      <c r="C489" s="11" t="s">
        <v>175</v>
      </c>
      <c r="D489" s="11" t="s">
        <v>198</v>
      </c>
      <c r="E489" s="11">
        <v>19.5</v>
      </c>
      <c r="F489" s="11">
        <v>201811</v>
      </c>
    </row>
    <row r="490" spans="1:6">
      <c r="A490" s="11" t="s">
        <v>507</v>
      </c>
      <c r="B490" s="11">
        <v>44</v>
      </c>
      <c r="C490" s="11" t="s">
        <v>175</v>
      </c>
      <c r="D490" s="11" t="s">
        <v>198</v>
      </c>
      <c r="E490" s="11">
        <v>16</v>
      </c>
      <c r="F490" s="11">
        <v>201811</v>
      </c>
    </row>
    <row r="491" spans="1:6">
      <c r="A491" s="11" t="s">
        <v>483</v>
      </c>
      <c r="B491" s="11">
        <v>44</v>
      </c>
      <c r="C491" s="11" t="s">
        <v>175</v>
      </c>
      <c r="D491" s="11" t="s">
        <v>182</v>
      </c>
      <c r="E491" s="11">
        <v>5.9999999999999982</v>
      </c>
      <c r="F491" s="11">
        <v>201811</v>
      </c>
    </row>
    <row r="492" spans="1:6">
      <c r="A492" s="11" t="s">
        <v>483</v>
      </c>
      <c r="B492" s="11">
        <v>44</v>
      </c>
      <c r="C492" s="11" t="s">
        <v>175</v>
      </c>
      <c r="D492" s="11" t="s">
        <v>185</v>
      </c>
      <c r="E492" s="11">
        <v>2.7499999999999996</v>
      </c>
      <c r="F492" s="11">
        <v>201811</v>
      </c>
    </row>
    <row r="493" spans="1:6">
      <c r="A493" s="11" t="s">
        <v>483</v>
      </c>
      <c r="B493" s="11">
        <v>44</v>
      </c>
      <c r="C493" s="11" t="s">
        <v>175</v>
      </c>
      <c r="D493" s="11" t="s">
        <v>177</v>
      </c>
      <c r="E493" s="11">
        <v>2.7499999999999996</v>
      </c>
      <c r="F493" s="11">
        <v>201811</v>
      </c>
    </row>
    <row r="494" spans="1:6">
      <c r="A494" s="11" t="s">
        <v>483</v>
      </c>
      <c r="B494" s="11">
        <v>44</v>
      </c>
      <c r="C494" s="11" t="s">
        <v>175</v>
      </c>
      <c r="D494" s="11" t="s">
        <v>198</v>
      </c>
      <c r="E494" s="11">
        <v>22.5</v>
      </c>
      <c r="F494" s="11">
        <v>201811</v>
      </c>
    </row>
    <row r="495" spans="1:6">
      <c r="A495" s="11" t="s">
        <v>483</v>
      </c>
      <c r="B495" s="11">
        <v>44</v>
      </c>
      <c r="C495" s="11" t="s">
        <v>175</v>
      </c>
      <c r="D495" s="11" t="s">
        <v>206</v>
      </c>
      <c r="E495" s="11">
        <v>12</v>
      </c>
      <c r="F495" s="11">
        <v>201811</v>
      </c>
    </row>
    <row r="496" spans="1:6">
      <c r="A496" s="11" t="s">
        <v>913</v>
      </c>
      <c r="B496" s="11">
        <v>44</v>
      </c>
      <c r="C496" s="11" t="s">
        <v>185</v>
      </c>
      <c r="D496" s="11" t="s">
        <v>177</v>
      </c>
      <c r="E496" s="11">
        <v>39.549999999999997</v>
      </c>
      <c r="F496" s="11">
        <v>201811</v>
      </c>
    </row>
    <row r="497" spans="1:6">
      <c r="A497" s="11" t="s">
        <v>784</v>
      </c>
      <c r="B497" s="11">
        <v>44</v>
      </c>
      <c r="C497" s="11" t="s">
        <v>175</v>
      </c>
      <c r="D497" s="11" t="s">
        <v>148</v>
      </c>
      <c r="E497" s="11">
        <v>1.4999999999999973</v>
      </c>
      <c r="F497" s="11">
        <v>201811</v>
      </c>
    </row>
    <row r="498" spans="1:6">
      <c r="A498" s="11" t="s">
        <v>784</v>
      </c>
      <c r="B498" s="11">
        <v>44</v>
      </c>
      <c r="C498" s="11" t="s">
        <v>175</v>
      </c>
      <c r="D498" s="11" t="s">
        <v>182</v>
      </c>
      <c r="E498" s="11">
        <v>3.7499999999999973</v>
      </c>
      <c r="F498" s="11">
        <v>201811</v>
      </c>
    </row>
    <row r="499" spans="1:6">
      <c r="A499" s="11" t="s">
        <v>784</v>
      </c>
      <c r="B499" s="11">
        <v>44</v>
      </c>
      <c r="C499" s="11" t="s">
        <v>175</v>
      </c>
      <c r="D499" s="11" t="s">
        <v>185</v>
      </c>
      <c r="E499" s="11">
        <v>4.75</v>
      </c>
      <c r="F499" s="11">
        <v>201811</v>
      </c>
    </row>
    <row r="500" spans="1:6">
      <c r="A500" s="11" t="s">
        <v>784</v>
      </c>
      <c r="B500" s="11">
        <v>44</v>
      </c>
      <c r="C500" s="11" t="s">
        <v>175</v>
      </c>
      <c r="D500" s="11" t="s">
        <v>177</v>
      </c>
      <c r="E500" s="11">
        <v>3.7499999999999987</v>
      </c>
      <c r="F500" s="11">
        <v>201811</v>
      </c>
    </row>
    <row r="501" spans="1:6">
      <c r="A501" s="11" t="s">
        <v>784</v>
      </c>
      <c r="B501" s="11">
        <v>44</v>
      </c>
      <c r="C501" s="11" t="s">
        <v>175</v>
      </c>
      <c r="D501" s="11" t="s">
        <v>198</v>
      </c>
      <c r="E501" s="11">
        <v>5.5</v>
      </c>
      <c r="F501" s="11">
        <v>201811</v>
      </c>
    </row>
    <row r="502" spans="1:6">
      <c r="A502" s="11" t="s">
        <v>784</v>
      </c>
      <c r="B502" s="11">
        <v>44</v>
      </c>
      <c r="C502" s="11" t="s">
        <v>175</v>
      </c>
      <c r="D502" s="11" t="s">
        <v>203</v>
      </c>
      <c r="E502" s="11">
        <v>0.99999999999999911</v>
      </c>
      <c r="F502" s="11">
        <v>201811</v>
      </c>
    </row>
    <row r="503" spans="1:6">
      <c r="A503" s="11" t="s">
        <v>784</v>
      </c>
      <c r="B503" s="11">
        <v>44</v>
      </c>
      <c r="C503" s="11" t="s">
        <v>175</v>
      </c>
      <c r="D503" s="11" t="s">
        <v>206</v>
      </c>
      <c r="E503" s="11">
        <v>3.7500000000000013</v>
      </c>
      <c r="F503" s="11">
        <v>201811</v>
      </c>
    </row>
    <row r="504" spans="1:6">
      <c r="A504" s="11" t="s">
        <v>491</v>
      </c>
      <c r="B504" s="11">
        <v>44</v>
      </c>
      <c r="C504" s="11" t="s">
        <v>198</v>
      </c>
      <c r="D504" s="11" t="s">
        <v>206</v>
      </c>
      <c r="E504" s="11">
        <v>17.25</v>
      </c>
      <c r="F504" s="11">
        <v>201811</v>
      </c>
    </row>
    <row r="505" spans="1:6">
      <c r="A505" s="11" t="s">
        <v>492</v>
      </c>
      <c r="B505" s="11">
        <v>45</v>
      </c>
      <c r="C505" s="11" t="s">
        <v>198</v>
      </c>
      <c r="D505" s="11" t="s">
        <v>206</v>
      </c>
      <c r="E505" s="11">
        <v>52.666666666666671</v>
      </c>
      <c r="F505" s="11">
        <v>201812</v>
      </c>
    </row>
    <row r="506" spans="1:6">
      <c r="A506" s="11" t="s">
        <v>491</v>
      </c>
      <c r="B506" s="11">
        <v>45</v>
      </c>
      <c r="C506" s="11" t="s">
        <v>198</v>
      </c>
      <c r="D506" s="11" t="s">
        <v>206</v>
      </c>
      <c r="E506" s="11">
        <v>43.416666666666657</v>
      </c>
      <c r="F506" s="11">
        <v>201812</v>
      </c>
    </row>
    <row r="507" spans="1:6">
      <c r="A507" s="11" t="s">
        <v>492</v>
      </c>
      <c r="B507" s="11">
        <v>46</v>
      </c>
      <c r="C507" s="11" t="s">
        <v>198</v>
      </c>
      <c r="D507" s="11" t="s">
        <v>206</v>
      </c>
      <c r="E507" s="11">
        <v>45.576666666666668</v>
      </c>
      <c r="F507" s="11">
        <v>201812</v>
      </c>
    </row>
    <row r="508" spans="1:6">
      <c r="A508" s="11" t="s">
        <v>491</v>
      </c>
      <c r="B508" s="11">
        <v>46</v>
      </c>
      <c r="C508" s="11" t="s">
        <v>198</v>
      </c>
      <c r="D508" s="11" t="s">
        <v>206</v>
      </c>
      <c r="E508" s="11">
        <v>49.25</v>
      </c>
      <c r="F508" s="11">
        <v>201812</v>
      </c>
    </row>
    <row r="509" spans="1:6">
      <c r="A509" s="11" t="s">
        <v>492</v>
      </c>
      <c r="B509" s="11">
        <v>47</v>
      </c>
      <c r="C509" s="11" t="s">
        <v>198</v>
      </c>
      <c r="D509" s="11" t="s">
        <v>206</v>
      </c>
      <c r="E509" s="11">
        <v>44.51</v>
      </c>
      <c r="F509" s="11">
        <v>201812</v>
      </c>
    </row>
    <row r="510" spans="1:6">
      <c r="A510" s="11" t="s">
        <v>1232</v>
      </c>
      <c r="B510" s="11">
        <v>43</v>
      </c>
      <c r="C510" s="11" t="s">
        <v>185</v>
      </c>
      <c r="D510" s="11" t="s">
        <v>177</v>
      </c>
      <c r="E510" s="11">
        <v>29.216666666666669</v>
      </c>
      <c r="F510" s="11">
        <v>201812</v>
      </c>
    </row>
    <row r="511" spans="1:6">
      <c r="A511" s="11" t="s">
        <v>1232</v>
      </c>
      <c r="B511" s="11">
        <v>44</v>
      </c>
      <c r="C511" s="11" t="s">
        <v>185</v>
      </c>
      <c r="D511" s="11" t="s">
        <v>177</v>
      </c>
      <c r="E511" s="11">
        <v>39.033333333333346</v>
      </c>
      <c r="F511" s="11">
        <v>201812</v>
      </c>
    </row>
    <row r="512" spans="1:6">
      <c r="A512" s="11" t="s">
        <v>708</v>
      </c>
      <c r="B512" s="11">
        <v>43</v>
      </c>
      <c r="C512" s="11" t="s">
        <v>203</v>
      </c>
      <c r="D512" s="11" t="s">
        <v>185</v>
      </c>
      <c r="E512" s="11">
        <v>33.850000000000009</v>
      </c>
      <c r="F512" s="11">
        <v>201812</v>
      </c>
    </row>
    <row r="513" spans="1:6">
      <c r="A513" s="11" t="s">
        <v>708</v>
      </c>
      <c r="B513" s="11">
        <v>44</v>
      </c>
      <c r="C513" s="11" t="s">
        <v>203</v>
      </c>
      <c r="D513" s="11" t="s">
        <v>185</v>
      </c>
      <c r="E513" s="11">
        <v>32.533333333333339</v>
      </c>
      <c r="F513" s="11">
        <v>201812</v>
      </c>
    </row>
    <row r="514" spans="1:6">
      <c r="A514" s="11" t="s">
        <v>708</v>
      </c>
      <c r="B514" s="11">
        <v>44</v>
      </c>
      <c r="C514" s="11" t="s">
        <v>203</v>
      </c>
      <c r="D514" s="11" t="s">
        <v>198</v>
      </c>
      <c r="E514" s="11">
        <v>5.6166666666666654</v>
      </c>
      <c r="F514" s="11">
        <v>201812</v>
      </c>
    </row>
    <row r="515" spans="1:6">
      <c r="A515" s="11" t="s">
        <v>453</v>
      </c>
      <c r="B515" s="11">
        <v>43</v>
      </c>
      <c r="C515" s="11" t="s">
        <v>175</v>
      </c>
      <c r="D515" s="11" t="s">
        <v>177</v>
      </c>
      <c r="E515" s="11">
        <v>6.7499999999999973</v>
      </c>
      <c r="F515" s="11">
        <v>201812</v>
      </c>
    </row>
    <row r="516" spans="1:6">
      <c r="A516" s="11" t="s">
        <v>453</v>
      </c>
      <c r="B516" s="11">
        <v>43</v>
      </c>
      <c r="C516" s="11" t="s">
        <v>175</v>
      </c>
      <c r="D516" s="11" t="s">
        <v>198</v>
      </c>
      <c r="E516" s="11">
        <v>25.75</v>
      </c>
      <c r="F516" s="11">
        <v>201812</v>
      </c>
    </row>
    <row r="517" spans="1:6">
      <c r="A517" s="11" t="s">
        <v>453</v>
      </c>
      <c r="B517" s="11">
        <v>44</v>
      </c>
      <c r="C517" s="11" t="s">
        <v>175</v>
      </c>
      <c r="D517" s="11" t="s">
        <v>177</v>
      </c>
      <c r="E517" s="11">
        <v>4.7499999999999964</v>
      </c>
      <c r="F517" s="11">
        <v>201812</v>
      </c>
    </row>
    <row r="518" spans="1:6">
      <c r="A518" s="11" t="s">
        <v>453</v>
      </c>
      <c r="B518" s="11">
        <v>44</v>
      </c>
      <c r="C518" s="11" t="s">
        <v>175</v>
      </c>
      <c r="D518" s="11" t="s">
        <v>198</v>
      </c>
      <c r="E518" s="11">
        <v>28</v>
      </c>
      <c r="F518" s="11">
        <v>201812</v>
      </c>
    </row>
    <row r="519" spans="1:6">
      <c r="A519" s="11" t="s">
        <v>951</v>
      </c>
      <c r="B519" s="11">
        <v>43</v>
      </c>
      <c r="C519" s="11" t="s">
        <v>175</v>
      </c>
      <c r="D519" s="11" t="s">
        <v>185</v>
      </c>
      <c r="E519" s="11">
        <v>4.0000000000000018</v>
      </c>
      <c r="F519" s="11">
        <v>201812</v>
      </c>
    </row>
    <row r="520" spans="1:6">
      <c r="A520" s="11" t="s">
        <v>951</v>
      </c>
      <c r="B520" s="11">
        <v>43</v>
      </c>
      <c r="C520" s="11" t="s">
        <v>175</v>
      </c>
      <c r="D520" s="11" t="s">
        <v>177</v>
      </c>
      <c r="E520" s="11">
        <v>3</v>
      </c>
      <c r="F520" s="11">
        <v>201812</v>
      </c>
    </row>
    <row r="521" spans="1:6">
      <c r="A521" s="11" t="s">
        <v>951</v>
      </c>
      <c r="B521" s="11">
        <v>43</v>
      </c>
      <c r="C521" s="11" t="s">
        <v>175</v>
      </c>
      <c r="D521" s="11" t="s">
        <v>198</v>
      </c>
      <c r="E521" s="11">
        <v>7.9999999999999982</v>
      </c>
      <c r="F521" s="11">
        <v>201812</v>
      </c>
    </row>
    <row r="522" spans="1:6">
      <c r="A522" s="11" t="s">
        <v>951</v>
      </c>
      <c r="B522" s="11">
        <v>43</v>
      </c>
      <c r="C522" s="11" t="s">
        <v>175</v>
      </c>
      <c r="D522" s="11" t="s">
        <v>206</v>
      </c>
      <c r="E522" s="11">
        <v>2.0000000000000009</v>
      </c>
      <c r="F522" s="11">
        <v>201812</v>
      </c>
    </row>
    <row r="523" spans="1:6">
      <c r="A523" s="11" t="s">
        <v>951</v>
      </c>
      <c r="B523" s="11">
        <v>44</v>
      </c>
      <c r="C523" s="11" t="s">
        <v>175</v>
      </c>
      <c r="D523" s="11" t="s">
        <v>182</v>
      </c>
      <c r="E523" s="11">
        <v>2.0000000000000009</v>
      </c>
      <c r="F523" s="11">
        <v>201812</v>
      </c>
    </row>
    <row r="524" spans="1:6">
      <c r="A524" s="11" t="s">
        <v>951</v>
      </c>
      <c r="B524" s="11">
        <v>44</v>
      </c>
      <c r="C524" s="11" t="s">
        <v>175</v>
      </c>
      <c r="D524" s="11" t="s">
        <v>185</v>
      </c>
      <c r="E524" s="11">
        <v>5.0000000000000009</v>
      </c>
      <c r="F524" s="11">
        <v>201812</v>
      </c>
    </row>
    <row r="525" spans="1:6">
      <c r="A525" s="11" t="s">
        <v>951</v>
      </c>
      <c r="B525" s="11">
        <v>44</v>
      </c>
      <c r="C525" s="11" t="s">
        <v>175</v>
      </c>
      <c r="D525" s="11" t="s">
        <v>177</v>
      </c>
      <c r="E525" s="11">
        <v>1.5</v>
      </c>
      <c r="F525" s="11">
        <v>201812</v>
      </c>
    </row>
    <row r="526" spans="1:6">
      <c r="A526" s="11" t="s">
        <v>951</v>
      </c>
      <c r="B526" s="11">
        <v>44</v>
      </c>
      <c r="C526" s="11" t="s">
        <v>175</v>
      </c>
      <c r="D526" s="11" t="s">
        <v>198</v>
      </c>
      <c r="E526" s="11">
        <v>12.5</v>
      </c>
      <c r="F526" s="11">
        <v>201812</v>
      </c>
    </row>
    <row r="527" spans="1:6">
      <c r="A527" s="11" t="s">
        <v>951</v>
      </c>
      <c r="B527" s="11">
        <v>44</v>
      </c>
      <c r="C527" s="11" t="s">
        <v>175</v>
      </c>
      <c r="D527" s="11" t="s">
        <v>206</v>
      </c>
      <c r="E527" s="11">
        <v>4.4999999999999982</v>
      </c>
      <c r="F527" s="11">
        <v>201812</v>
      </c>
    </row>
    <row r="528" spans="1:6">
      <c r="A528" s="11" t="s">
        <v>786</v>
      </c>
      <c r="B528" s="11">
        <v>44</v>
      </c>
      <c r="C528" s="11" t="s">
        <v>198</v>
      </c>
      <c r="D528" s="11" t="s">
        <v>185</v>
      </c>
      <c r="E528" s="11">
        <v>9.68333333333333</v>
      </c>
      <c r="F528" s="11">
        <v>201812</v>
      </c>
    </row>
    <row r="529" spans="1:6">
      <c r="A529" s="11" t="s">
        <v>478</v>
      </c>
      <c r="B529" s="11">
        <v>44</v>
      </c>
      <c r="C529" s="11" t="s">
        <v>175</v>
      </c>
      <c r="D529" s="11" t="s">
        <v>206</v>
      </c>
      <c r="E529" s="11">
        <v>19</v>
      </c>
      <c r="F529" s="11">
        <v>201812</v>
      </c>
    </row>
    <row r="530" spans="1:6">
      <c r="A530" s="11" t="s">
        <v>485</v>
      </c>
      <c r="B530" s="11">
        <v>44</v>
      </c>
      <c r="C530" s="11" t="s">
        <v>175</v>
      </c>
      <c r="D530" s="11" t="s">
        <v>185</v>
      </c>
      <c r="E530" s="11">
        <v>34.5</v>
      </c>
      <c r="F530" s="11">
        <v>201812</v>
      </c>
    </row>
    <row r="531" spans="1:6">
      <c r="A531" s="11" t="s">
        <v>485</v>
      </c>
      <c r="B531" s="11">
        <v>44</v>
      </c>
      <c r="C531" s="11" t="s">
        <v>175</v>
      </c>
      <c r="D531" s="11" t="s">
        <v>177</v>
      </c>
      <c r="E531" s="11">
        <v>3.75</v>
      </c>
      <c r="F531" s="11">
        <v>201812</v>
      </c>
    </row>
    <row r="532" spans="1:6">
      <c r="A532" s="11" t="s">
        <v>598</v>
      </c>
      <c r="B532" s="11">
        <v>43</v>
      </c>
      <c r="C532" s="11" t="s">
        <v>203</v>
      </c>
      <c r="D532" s="11" t="s">
        <v>198</v>
      </c>
      <c r="E532" s="11">
        <v>24.5</v>
      </c>
      <c r="F532" s="11">
        <v>201812</v>
      </c>
    </row>
    <row r="533" spans="1:6">
      <c r="A533" s="11" t="s">
        <v>598</v>
      </c>
      <c r="B533" s="11">
        <v>44</v>
      </c>
      <c r="C533" s="11" t="s">
        <v>203</v>
      </c>
      <c r="D533" s="11" t="s">
        <v>198</v>
      </c>
      <c r="E533" s="11">
        <v>17</v>
      </c>
      <c r="F533" s="11">
        <v>201812</v>
      </c>
    </row>
    <row r="534" spans="1:6">
      <c r="A534" s="11" t="s">
        <v>471</v>
      </c>
      <c r="B534" s="11">
        <v>44</v>
      </c>
      <c r="C534" s="11" t="s">
        <v>185</v>
      </c>
      <c r="D534" s="11" t="s">
        <v>206</v>
      </c>
      <c r="E534" s="11">
        <v>21.316666666666666</v>
      </c>
      <c r="F534" s="11">
        <v>201812</v>
      </c>
    </row>
    <row r="535" spans="1:6">
      <c r="A535" s="11" t="s">
        <v>770</v>
      </c>
      <c r="B535" s="11">
        <v>43</v>
      </c>
      <c r="C535" s="11" t="s">
        <v>185</v>
      </c>
      <c r="D535" s="11" t="s">
        <v>198</v>
      </c>
      <c r="E535" s="11">
        <v>0.83333333333333304</v>
      </c>
      <c r="F535" s="11">
        <v>201812</v>
      </c>
    </row>
    <row r="536" spans="1:6">
      <c r="A536" s="11" t="s">
        <v>770</v>
      </c>
      <c r="B536" s="11">
        <v>44</v>
      </c>
      <c r="C536" s="11" t="s">
        <v>185</v>
      </c>
      <c r="D536" s="11" t="s">
        <v>198</v>
      </c>
      <c r="E536" s="11">
        <v>10.75</v>
      </c>
      <c r="F536" s="11">
        <v>201812</v>
      </c>
    </row>
    <row r="537" spans="1:6">
      <c r="A537" s="11" t="s">
        <v>915</v>
      </c>
      <c r="B537" s="11">
        <v>44</v>
      </c>
      <c r="C537" s="11" t="s">
        <v>198</v>
      </c>
      <c r="D537" s="11" t="s">
        <v>185</v>
      </c>
      <c r="E537" s="11">
        <v>37.183333333333337</v>
      </c>
      <c r="F537" s="11">
        <v>201812</v>
      </c>
    </row>
    <row r="538" spans="1:6">
      <c r="A538" s="11" t="s">
        <v>955</v>
      </c>
      <c r="B538" s="11">
        <v>44</v>
      </c>
      <c r="C538" s="11" t="s">
        <v>175</v>
      </c>
      <c r="D538" s="11" t="s">
        <v>198</v>
      </c>
      <c r="E538" s="11">
        <v>18.000000000000004</v>
      </c>
      <c r="F538" s="11">
        <v>201812</v>
      </c>
    </row>
    <row r="539" spans="1:6">
      <c r="A539" s="11" t="s">
        <v>465</v>
      </c>
      <c r="B539" s="11">
        <v>44</v>
      </c>
      <c r="C539" s="11" t="s">
        <v>185</v>
      </c>
      <c r="D539" s="11" t="s">
        <v>198</v>
      </c>
      <c r="E539" s="11">
        <v>0.63333333333333108</v>
      </c>
      <c r="F539" s="11">
        <v>201812</v>
      </c>
    </row>
    <row r="540" spans="1:6">
      <c r="A540" s="11" t="s">
        <v>774</v>
      </c>
      <c r="B540" s="11">
        <v>43</v>
      </c>
      <c r="C540" s="11" t="s">
        <v>175</v>
      </c>
      <c r="D540" s="11" t="s">
        <v>198</v>
      </c>
      <c r="E540" s="11">
        <v>44.75</v>
      </c>
      <c r="F540" s="11">
        <v>201812</v>
      </c>
    </row>
    <row r="541" spans="1:6">
      <c r="A541" s="11" t="s">
        <v>774</v>
      </c>
      <c r="B541" s="11">
        <v>44</v>
      </c>
      <c r="C541" s="11" t="s">
        <v>175</v>
      </c>
      <c r="D541" s="11" t="s">
        <v>198</v>
      </c>
      <c r="E541" s="11">
        <v>47.75</v>
      </c>
      <c r="F541" s="11">
        <v>201812</v>
      </c>
    </row>
    <row r="542" spans="1:6">
      <c r="A542" s="11" t="s">
        <v>775</v>
      </c>
      <c r="B542" s="11">
        <v>43</v>
      </c>
      <c r="C542" s="11" t="s">
        <v>198</v>
      </c>
      <c r="D542" s="11" t="s">
        <v>185</v>
      </c>
      <c r="E542" s="11">
        <v>25.216666666666661</v>
      </c>
      <c r="F542" s="11">
        <v>201812</v>
      </c>
    </row>
    <row r="543" spans="1:6">
      <c r="A543" s="11" t="s">
        <v>775</v>
      </c>
      <c r="B543" s="11">
        <v>44</v>
      </c>
      <c r="C543" s="11" t="s">
        <v>198</v>
      </c>
      <c r="D543" s="11" t="s">
        <v>185</v>
      </c>
      <c r="E543" s="11">
        <v>36.763333333333335</v>
      </c>
      <c r="F543" s="11">
        <v>201812</v>
      </c>
    </row>
    <row r="544" spans="1:6">
      <c r="A544" s="11" t="s">
        <v>468</v>
      </c>
      <c r="B544" s="11">
        <v>44</v>
      </c>
      <c r="C544" s="11" t="s">
        <v>185</v>
      </c>
      <c r="D544" s="11" t="s">
        <v>198</v>
      </c>
      <c r="E544" s="11">
        <v>4.8833333333333329</v>
      </c>
      <c r="F544" s="11">
        <v>201812</v>
      </c>
    </row>
    <row r="545" spans="1:6">
      <c r="A545" s="11" t="s">
        <v>470</v>
      </c>
      <c r="B545" s="11">
        <v>44</v>
      </c>
      <c r="C545" s="11" t="s">
        <v>185</v>
      </c>
      <c r="D545" s="11" t="s">
        <v>198</v>
      </c>
      <c r="E545" s="11">
        <v>0.56666666666666732</v>
      </c>
      <c r="F545" s="11">
        <v>201812</v>
      </c>
    </row>
    <row r="546" spans="1:6">
      <c r="A546" s="11" t="s">
        <v>780</v>
      </c>
      <c r="B546" s="11">
        <v>43</v>
      </c>
      <c r="C546" s="11" t="s">
        <v>175</v>
      </c>
      <c r="D546" s="11" t="s">
        <v>185</v>
      </c>
      <c r="E546" s="11">
        <v>30.5</v>
      </c>
      <c r="F546" s="11">
        <v>201812</v>
      </c>
    </row>
    <row r="547" spans="1:6">
      <c r="A547" s="11" t="s">
        <v>787</v>
      </c>
      <c r="B547" s="11">
        <v>43</v>
      </c>
      <c r="C547" s="11" t="s">
        <v>185</v>
      </c>
      <c r="D547" s="11" t="s">
        <v>198</v>
      </c>
      <c r="E547" s="11">
        <v>18.75</v>
      </c>
      <c r="F547" s="11">
        <v>201812</v>
      </c>
    </row>
    <row r="548" spans="1:6">
      <c r="A548" s="11" t="s">
        <v>787</v>
      </c>
      <c r="B548" s="11">
        <v>44</v>
      </c>
      <c r="C548" s="11" t="s">
        <v>185</v>
      </c>
      <c r="D548" s="11" t="s">
        <v>198</v>
      </c>
      <c r="E548" s="11">
        <v>24.333333333333332</v>
      </c>
      <c r="F548" s="11">
        <v>201812</v>
      </c>
    </row>
    <row r="549" spans="1:6">
      <c r="A549" s="11" t="s">
        <v>782</v>
      </c>
      <c r="B549" s="11">
        <v>44</v>
      </c>
      <c r="C549" s="11" t="s">
        <v>185</v>
      </c>
      <c r="D549" s="11" t="s">
        <v>198</v>
      </c>
      <c r="E549" s="11">
        <v>5.966666666666665</v>
      </c>
      <c r="F549" s="11">
        <v>201812</v>
      </c>
    </row>
    <row r="550" spans="1:6">
      <c r="A550" s="11" t="s">
        <v>464</v>
      </c>
      <c r="B550" s="11">
        <v>44</v>
      </c>
      <c r="C550" s="11" t="s">
        <v>198</v>
      </c>
      <c r="D550" s="11" t="s">
        <v>177</v>
      </c>
      <c r="E550" s="11">
        <v>37.716666666666661</v>
      </c>
      <c r="F550" s="11">
        <v>201812</v>
      </c>
    </row>
    <row r="551" spans="1:6">
      <c r="A551" s="11" t="s">
        <v>486</v>
      </c>
      <c r="B551" s="11">
        <v>44</v>
      </c>
      <c r="C551" s="11" t="s">
        <v>175</v>
      </c>
      <c r="D551" s="11" t="s">
        <v>177</v>
      </c>
      <c r="E551" s="11">
        <v>43.75</v>
      </c>
      <c r="F551" s="11">
        <v>201812</v>
      </c>
    </row>
    <row r="552" spans="1:6">
      <c r="A552" s="11" t="s">
        <v>707</v>
      </c>
      <c r="B552" s="11">
        <v>43</v>
      </c>
      <c r="C552" s="11" t="s">
        <v>185</v>
      </c>
      <c r="D552" s="11" t="s">
        <v>198</v>
      </c>
      <c r="E552" s="11">
        <v>8.216666666666665</v>
      </c>
      <c r="F552" s="11">
        <v>201812</v>
      </c>
    </row>
    <row r="553" spans="1:6">
      <c r="A553" s="11" t="s">
        <v>1232</v>
      </c>
      <c r="B553" s="11">
        <v>45</v>
      </c>
      <c r="C553" s="11" t="s">
        <v>185</v>
      </c>
      <c r="D553" s="11" t="s">
        <v>177</v>
      </c>
      <c r="E553" s="11">
        <v>48.800000000000004</v>
      </c>
      <c r="F553" s="11">
        <v>201812</v>
      </c>
    </row>
    <row r="554" spans="1:6">
      <c r="A554" s="11" t="s">
        <v>959</v>
      </c>
      <c r="B554" s="11">
        <v>45</v>
      </c>
      <c r="C554" s="11" t="s">
        <v>185</v>
      </c>
      <c r="D554" s="11" t="s">
        <v>148</v>
      </c>
      <c r="E554" s="11">
        <v>36.083333333333329</v>
      </c>
      <c r="F554" s="11">
        <v>201812</v>
      </c>
    </row>
    <row r="555" spans="1:6">
      <c r="A555" s="11" t="s">
        <v>708</v>
      </c>
      <c r="B555" s="11">
        <v>45</v>
      </c>
      <c r="C555" s="11" t="s">
        <v>203</v>
      </c>
      <c r="D555" s="11" t="s">
        <v>185</v>
      </c>
      <c r="E555" s="11">
        <v>34.366666666666667</v>
      </c>
      <c r="F555" s="11">
        <v>201812</v>
      </c>
    </row>
    <row r="556" spans="1:6">
      <c r="A556" s="11" t="s">
        <v>708</v>
      </c>
      <c r="B556" s="11">
        <v>45</v>
      </c>
      <c r="C556" s="11" t="s">
        <v>203</v>
      </c>
      <c r="D556" s="11" t="s">
        <v>198</v>
      </c>
      <c r="E556" s="11">
        <v>0.81666666666666643</v>
      </c>
      <c r="F556" s="11">
        <v>201812</v>
      </c>
    </row>
    <row r="557" spans="1:6">
      <c r="A557" s="11" t="s">
        <v>715</v>
      </c>
      <c r="B557" s="11">
        <v>45</v>
      </c>
      <c r="C557" s="11" t="s">
        <v>175</v>
      </c>
      <c r="D557" s="11" t="s">
        <v>198</v>
      </c>
      <c r="E557" s="11">
        <v>7.9999999999999982</v>
      </c>
      <c r="F557" s="11">
        <v>201812</v>
      </c>
    </row>
    <row r="558" spans="1:6">
      <c r="A558" s="11" t="s">
        <v>726</v>
      </c>
      <c r="B558" s="11">
        <v>45</v>
      </c>
      <c r="C558" s="11" t="s">
        <v>175</v>
      </c>
      <c r="D558" s="11" t="s">
        <v>185</v>
      </c>
      <c r="E558" s="11">
        <v>3</v>
      </c>
      <c r="F558" s="11">
        <v>201812</v>
      </c>
    </row>
    <row r="559" spans="1:6">
      <c r="A559" s="11" t="s">
        <v>726</v>
      </c>
      <c r="B559" s="11">
        <v>45</v>
      </c>
      <c r="C559" s="11" t="s">
        <v>175</v>
      </c>
      <c r="D559" s="11" t="s">
        <v>177</v>
      </c>
      <c r="E559" s="11">
        <v>5.4999999999999991</v>
      </c>
      <c r="F559" s="11">
        <v>201812</v>
      </c>
    </row>
    <row r="560" spans="1:6">
      <c r="A560" s="11" t="s">
        <v>726</v>
      </c>
      <c r="B560" s="11">
        <v>45</v>
      </c>
      <c r="C560" s="11" t="s">
        <v>175</v>
      </c>
      <c r="D560" s="11" t="s">
        <v>198</v>
      </c>
      <c r="E560" s="11">
        <v>11.5</v>
      </c>
      <c r="F560" s="11">
        <v>201812</v>
      </c>
    </row>
    <row r="561" spans="1:6">
      <c r="A561" s="11" t="s">
        <v>458</v>
      </c>
      <c r="B561" s="11">
        <v>45</v>
      </c>
      <c r="C561" s="11" t="s">
        <v>185</v>
      </c>
      <c r="D561" s="11" t="s">
        <v>182</v>
      </c>
      <c r="E561" s="11">
        <v>8.5</v>
      </c>
      <c r="F561" s="11">
        <v>201812</v>
      </c>
    </row>
    <row r="562" spans="1:6">
      <c r="A562" s="11" t="s">
        <v>458</v>
      </c>
      <c r="B562" s="11">
        <v>45</v>
      </c>
      <c r="C562" s="11" t="s">
        <v>185</v>
      </c>
      <c r="D562" s="11" t="s">
        <v>198</v>
      </c>
      <c r="E562" s="11">
        <v>4.7499999999999991</v>
      </c>
      <c r="F562" s="11">
        <v>201812</v>
      </c>
    </row>
    <row r="563" spans="1:6">
      <c r="A563" s="11" t="s">
        <v>458</v>
      </c>
      <c r="B563" s="11">
        <v>45</v>
      </c>
      <c r="C563" s="11" t="s">
        <v>185</v>
      </c>
      <c r="D563" s="11" t="s">
        <v>206</v>
      </c>
      <c r="E563" s="11">
        <v>1.9999999999999996</v>
      </c>
      <c r="F563" s="11">
        <v>201812</v>
      </c>
    </row>
    <row r="564" spans="1:6">
      <c r="A564" s="11" t="s">
        <v>767</v>
      </c>
      <c r="B564" s="11">
        <v>45</v>
      </c>
      <c r="C564" s="11" t="s">
        <v>175</v>
      </c>
      <c r="D564" s="11" t="s">
        <v>206</v>
      </c>
      <c r="E564" s="11">
        <v>47.996666666666663</v>
      </c>
      <c r="F564" s="11">
        <v>201812</v>
      </c>
    </row>
    <row r="565" spans="1:6">
      <c r="A565" s="11" t="s">
        <v>453</v>
      </c>
      <c r="B565" s="11">
        <v>45</v>
      </c>
      <c r="C565" s="11" t="s">
        <v>175</v>
      </c>
      <c r="D565" s="11" t="s">
        <v>177</v>
      </c>
      <c r="E565" s="11">
        <v>12.5</v>
      </c>
      <c r="F565" s="11">
        <v>201812</v>
      </c>
    </row>
    <row r="566" spans="1:6">
      <c r="A566" s="11" t="s">
        <v>453</v>
      </c>
      <c r="B566" s="11">
        <v>45</v>
      </c>
      <c r="C566" s="11" t="s">
        <v>175</v>
      </c>
      <c r="D566" s="11" t="s">
        <v>198</v>
      </c>
      <c r="E566" s="11">
        <v>20.75</v>
      </c>
      <c r="F566" s="11">
        <v>201812</v>
      </c>
    </row>
    <row r="567" spans="1:6">
      <c r="A567" s="11" t="s">
        <v>488</v>
      </c>
      <c r="B567" s="11">
        <v>45</v>
      </c>
      <c r="C567" s="11" t="s">
        <v>175</v>
      </c>
      <c r="D567" s="11" t="s">
        <v>177</v>
      </c>
      <c r="E567" s="11">
        <v>33.5</v>
      </c>
      <c r="F567" s="11">
        <v>201812</v>
      </c>
    </row>
    <row r="568" spans="1:6">
      <c r="A568" s="11" t="s">
        <v>951</v>
      </c>
      <c r="B568" s="11">
        <v>45</v>
      </c>
      <c r="C568" s="11" t="s">
        <v>175</v>
      </c>
      <c r="D568" s="11" t="s">
        <v>182</v>
      </c>
      <c r="E568" s="11">
        <v>1.9999999999999996</v>
      </c>
      <c r="F568" s="11">
        <v>201812</v>
      </c>
    </row>
    <row r="569" spans="1:6">
      <c r="A569" s="11" t="s">
        <v>951</v>
      </c>
      <c r="B569" s="11">
        <v>45</v>
      </c>
      <c r="C569" s="11" t="s">
        <v>175</v>
      </c>
      <c r="D569" s="11" t="s">
        <v>185</v>
      </c>
      <c r="E569" s="11">
        <v>3.5000000000000009</v>
      </c>
      <c r="F569" s="11">
        <v>201812</v>
      </c>
    </row>
    <row r="570" spans="1:6">
      <c r="A570" s="11" t="s">
        <v>951</v>
      </c>
      <c r="B570" s="11">
        <v>45</v>
      </c>
      <c r="C570" s="11" t="s">
        <v>175</v>
      </c>
      <c r="D570" s="11" t="s">
        <v>177</v>
      </c>
      <c r="E570" s="11">
        <v>6</v>
      </c>
      <c r="F570" s="11">
        <v>201812</v>
      </c>
    </row>
    <row r="571" spans="1:6">
      <c r="A571" s="11" t="s">
        <v>951</v>
      </c>
      <c r="B571" s="11">
        <v>45</v>
      </c>
      <c r="C571" s="11" t="s">
        <v>175</v>
      </c>
      <c r="D571" s="11" t="s">
        <v>198</v>
      </c>
      <c r="E571" s="11">
        <v>12</v>
      </c>
      <c r="F571" s="11">
        <v>201812</v>
      </c>
    </row>
    <row r="572" spans="1:6">
      <c r="A572" s="11" t="s">
        <v>951</v>
      </c>
      <c r="B572" s="11">
        <v>45</v>
      </c>
      <c r="C572" s="11" t="s">
        <v>175</v>
      </c>
      <c r="D572" s="11" t="s">
        <v>206</v>
      </c>
      <c r="E572" s="11">
        <v>2.0000000000000009</v>
      </c>
      <c r="F572" s="11">
        <v>201812</v>
      </c>
    </row>
    <row r="573" spans="1:6">
      <c r="A573" s="11" t="s">
        <v>478</v>
      </c>
      <c r="B573" s="11">
        <v>45</v>
      </c>
      <c r="C573" s="11" t="s">
        <v>175</v>
      </c>
      <c r="D573" s="11" t="s">
        <v>206</v>
      </c>
      <c r="E573" s="11">
        <v>9.5</v>
      </c>
      <c r="F573" s="11">
        <v>201812</v>
      </c>
    </row>
    <row r="574" spans="1:6">
      <c r="A574" s="11" t="s">
        <v>485</v>
      </c>
      <c r="B574" s="11">
        <v>45</v>
      </c>
      <c r="C574" s="11" t="s">
        <v>175</v>
      </c>
      <c r="D574" s="11" t="s">
        <v>185</v>
      </c>
      <c r="E574" s="11">
        <v>25.25</v>
      </c>
      <c r="F574" s="11">
        <v>201812</v>
      </c>
    </row>
    <row r="575" spans="1:6">
      <c r="A575" s="11" t="s">
        <v>485</v>
      </c>
      <c r="B575" s="11">
        <v>45</v>
      </c>
      <c r="C575" s="11" t="s">
        <v>175</v>
      </c>
      <c r="D575" s="11" t="s">
        <v>206</v>
      </c>
      <c r="E575" s="11">
        <v>20.5</v>
      </c>
      <c r="F575" s="11">
        <v>201812</v>
      </c>
    </row>
    <row r="576" spans="1:6">
      <c r="A576" s="11" t="s">
        <v>598</v>
      </c>
      <c r="B576" s="11">
        <v>45</v>
      </c>
      <c r="C576" s="11" t="s">
        <v>203</v>
      </c>
      <c r="D576" s="11" t="s">
        <v>198</v>
      </c>
      <c r="E576" s="11">
        <v>29</v>
      </c>
      <c r="F576" s="11">
        <v>201812</v>
      </c>
    </row>
    <row r="577" spans="1:6">
      <c r="A577" s="11" t="s">
        <v>471</v>
      </c>
      <c r="B577" s="11">
        <v>45</v>
      </c>
      <c r="C577" s="11" t="s">
        <v>185</v>
      </c>
      <c r="D577" s="11" t="s">
        <v>206</v>
      </c>
      <c r="E577" s="11">
        <v>27.063333333333333</v>
      </c>
      <c r="F577" s="11">
        <v>201812</v>
      </c>
    </row>
    <row r="578" spans="1:6">
      <c r="A578" s="11" t="s">
        <v>769</v>
      </c>
      <c r="B578" s="11">
        <v>45</v>
      </c>
      <c r="C578" s="11" t="s">
        <v>185</v>
      </c>
      <c r="D578" s="11" t="s">
        <v>177</v>
      </c>
      <c r="E578" s="11">
        <v>9.1666666666666643</v>
      </c>
      <c r="F578" s="11">
        <v>201812</v>
      </c>
    </row>
    <row r="579" spans="1:6">
      <c r="A579" s="11" t="s">
        <v>482</v>
      </c>
      <c r="B579" s="11">
        <v>45</v>
      </c>
      <c r="C579" s="11" t="s">
        <v>175</v>
      </c>
      <c r="D579" s="11" t="s">
        <v>198</v>
      </c>
      <c r="E579" s="11">
        <v>40.5</v>
      </c>
      <c r="F579" s="11">
        <v>201812</v>
      </c>
    </row>
    <row r="580" spans="1:6">
      <c r="A580" s="11" t="s">
        <v>482</v>
      </c>
      <c r="B580" s="11">
        <v>45</v>
      </c>
      <c r="C580" s="11" t="s">
        <v>175</v>
      </c>
      <c r="D580" s="11" t="s">
        <v>206</v>
      </c>
      <c r="E580" s="11">
        <v>9.75</v>
      </c>
      <c r="F580" s="11">
        <v>201812</v>
      </c>
    </row>
    <row r="581" spans="1:6">
      <c r="A581" s="11" t="s">
        <v>479</v>
      </c>
      <c r="B581" s="11">
        <v>45</v>
      </c>
      <c r="C581" s="11" t="s">
        <v>175</v>
      </c>
      <c r="D581" s="11" t="s">
        <v>177</v>
      </c>
      <c r="E581" s="11">
        <v>19</v>
      </c>
      <c r="F581" s="11">
        <v>201812</v>
      </c>
    </row>
    <row r="582" spans="1:6">
      <c r="A582" s="11" t="s">
        <v>479</v>
      </c>
      <c r="B582" s="11">
        <v>45</v>
      </c>
      <c r="C582" s="11" t="s">
        <v>175</v>
      </c>
      <c r="D582" s="11" t="s">
        <v>198</v>
      </c>
      <c r="E582" s="11">
        <v>26</v>
      </c>
      <c r="F582" s="11">
        <v>201812</v>
      </c>
    </row>
    <row r="583" spans="1:6">
      <c r="A583" s="11" t="s">
        <v>915</v>
      </c>
      <c r="B583" s="11">
        <v>45</v>
      </c>
      <c r="C583" s="11" t="s">
        <v>198</v>
      </c>
      <c r="D583" s="11" t="s">
        <v>185</v>
      </c>
      <c r="E583" s="11">
        <v>51.95</v>
      </c>
      <c r="F583" s="11">
        <v>201812</v>
      </c>
    </row>
    <row r="584" spans="1:6">
      <c r="A584" s="11" t="s">
        <v>955</v>
      </c>
      <c r="B584" s="11">
        <v>45</v>
      </c>
      <c r="C584" s="11" t="s">
        <v>175</v>
      </c>
      <c r="D584" s="11" t="s">
        <v>198</v>
      </c>
      <c r="E584" s="11">
        <v>50.5</v>
      </c>
      <c r="F584" s="11">
        <v>201812</v>
      </c>
    </row>
    <row r="585" spans="1:6">
      <c r="A585" s="11" t="s">
        <v>461</v>
      </c>
      <c r="B585" s="11">
        <v>45</v>
      </c>
      <c r="C585" s="11" t="s">
        <v>185</v>
      </c>
      <c r="D585" s="11" t="s">
        <v>198</v>
      </c>
      <c r="E585" s="11">
        <v>3.8666666666666689</v>
      </c>
      <c r="F585" s="11">
        <v>201812</v>
      </c>
    </row>
    <row r="586" spans="1:6">
      <c r="A586" s="11" t="s">
        <v>467</v>
      </c>
      <c r="B586" s="11">
        <v>45</v>
      </c>
      <c r="C586" s="11" t="s">
        <v>185</v>
      </c>
      <c r="D586" s="11" t="s">
        <v>206</v>
      </c>
      <c r="E586" s="11">
        <v>53.666666666666671</v>
      </c>
      <c r="F586" s="11">
        <v>201812</v>
      </c>
    </row>
    <row r="587" spans="1:6">
      <c r="A587" s="11" t="s">
        <v>774</v>
      </c>
      <c r="B587" s="11">
        <v>45</v>
      </c>
      <c r="C587" s="11" t="s">
        <v>175</v>
      </c>
      <c r="D587" s="11" t="s">
        <v>198</v>
      </c>
      <c r="E587" s="11">
        <v>48.75</v>
      </c>
      <c r="F587" s="11">
        <v>201812</v>
      </c>
    </row>
    <row r="588" spans="1:6">
      <c r="A588" s="11" t="s">
        <v>775</v>
      </c>
      <c r="B588" s="11">
        <v>45</v>
      </c>
      <c r="C588" s="11" t="s">
        <v>198</v>
      </c>
      <c r="D588" s="11" t="s">
        <v>185</v>
      </c>
      <c r="E588" s="11">
        <v>46.906666666666659</v>
      </c>
      <c r="F588" s="11">
        <v>201812</v>
      </c>
    </row>
    <row r="589" spans="1:6">
      <c r="A589" s="11" t="s">
        <v>480</v>
      </c>
      <c r="B589" s="11">
        <v>45</v>
      </c>
      <c r="C589" s="11" t="s">
        <v>175</v>
      </c>
      <c r="D589" s="11" t="s">
        <v>185</v>
      </c>
      <c r="E589" s="11">
        <v>36.25</v>
      </c>
      <c r="F589" s="11">
        <v>201812</v>
      </c>
    </row>
    <row r="590" spans="1:6">
      <c r="A590" s="11" t="s">
        <v>500</v>
      </c>
      <c r="B590" s="11">
        <v>45</v>
      </c>
      <c r="C590" s="11" t="s">
        <v>185</v>
      </c>
      <c r="D590" s="11" t="s">
        <v>198</v>
      </c>
      <c r="E590" s="11">
        <v>6.2833333333333323</v>
      </c>
      <c r="F590" s="11">
        <v>201812</v>
      </c>
    </row>
    <row r="591" spans="1:6">
      <c r="A591" s="11" t="s">
        <v>1208</v>
      </c>
      <c r="B591" s="11">
        <v>45</v>
      </c>
      <c r="C591" s="11" t="s">
        <v>175</v>
      </c>
      <c r="D591" s="11" t="s">
        <v>198</v>
      </c>
      <c r="E591" s="11">
        <v>16</v>
      </c>
      <c r="F591" s="11">
        <v>201812</v>
      </c>
    </row>
    <row r="592" spans="1:6">
      <c r="A592" s="11" t="s">
        <v>957</v>
      </c>
      <c r="B592" s="11">
        <v>45</v>
      </c>
      <c r="C592" s="11" t="s">
        <v>198</v>
      </c>
      <c r="D592" s="11" t="s">
        <v>185</v>
      </c>
      <c r="E592" s="11">
        <v>35.979999999999997</v>
      </c>
      <c r="F592" s="11">
        <v>201812</v>
      </c>
    </row>
    <row r="593" spans="1:6">
      <c r="A593" s="11" t="s">
        <v>777</v>
      </c>
      <c r="B593" s="11">
        <v>45</v>
      </c>
      <c r="C593" s="11" t="s">
        <v>175</v>
      </c>
      <c r="D593" s="11" t="s">
        <v>185</v>
      </c>
      <c r="E593" s="11">
        <v>27</v>
      </c>
      <c r="F593" s="11">
        <v>201812</v>
      </c>
    </row>
    <row r="594" spans="1:6">
      <c r="A594" s="11" t="s">
        <v>777</v>
      </c>
      <c r="B594" s="11">
        <v>45</v>
      </c>
      <c r="C594" s="11" t="s">
        <v>175</v>
      </c>
      <c r="D594" s="11" t="s">
        <v>206</v>
      </c>
      <c r="E594" s="11">
        <v>0.99999999999999911</v>
      </c>
      <c r="F594" s="11">
        <v>201812</v>
      </c>
    </row>
    <row r="595" spans="1:6">
      <c r="A595" s="11" t="s">
        <v>778</v>
      </c>
      <c r="B595" s="11">
        <v>45</v>
      </c>
      <c r="C595" s="11" t="s">
        <v>175</v>
      </c>
      <c r="D595" s="11" t="s">
        <v>185</v>
      </c>
      <c r="E595" s="11">
        <v>1.0000000000000004</v>
      </c>
      <c r="F595" s="11">
        <v>201812</v>
      </c>
    </row>
    <row r="596" spans="1:6">
      <c r="A596" s="11" t="s">
        <v>778</v>
      </c>
      <c r="B596" s="11">
        <v>45</v>
      </c>
      <c r="C596" s="11" t="s">
        <v>175</v>
      </c>
      <c r="D596" s="11" t="s">
        <v>177</v>
      </c>
      <c r="E596" s="11">
        <v>0.25000000000000044</v>
      </c>
      <c r="F596" s="11">
        <v>201812</v>
      </c>
    </row>
    <row r="597" spans="1:6">
      <c r="A597" s="11" t="s">
        <v>778</v>
      </c>
      <c r="B597" s="11">
        <v>45</v>
      </c>
      <c r="C597" s="11" t="s">
        <v>175</v>
      </c>
      <c r="D597" s="11" t="s">
        <v>198</v>
      </c>
      <c r="E597" s="11">
        <v>11.75</v>
      </c>
      <c r="F597" s="11">
        <v>201812</v>
      </c>
    </row>
    <row r="598" spans="1:6">
      <c r="A598" s="11" t="s">
        <v>709</v>
      </c>
      <c r="B598" s="11">
        <v>45</v>
      </c>
      <c r="C598" s="11" t="s">
        <v>185</v>
      </c>
      <c r="D598" s="11" t="s">
        <v>198</v>
      </c>
      <c r="E598" s="11">
        <v>2.8500000000000005</v>
      </c>
      <c r="F598" s="11">
        <v>201812</v>
      </c>
    </row>
    <row r="599" spans="1:6">
      <c r="A599" s="11" t="s">
        <v>484</v>
      </c>
      <c r="B599" s="11">
        <v>45</v>
      </c>
      <c r="C599" s="11" t="s">
        <v>175</v>
      </c>
      <c r="D599" s="11" t="s">
        <v>185</v>
      </c>
      <c r="E599" s="11">
        <v>0.25000000000000178</v>
      </c>
      <c r="F599" s="11">
        <v>201812</v>
      </c>
    </row>
    <row r="600" spans="1:6">
      <c r="A600" s="11" t="s">
        <v>484</v>
      </c>
      <c r="B600" s="11">
        <v>45</v>
      </c>
      <c r="C600" s="11" t="s">
        <v>175</v>
      </c>
      <c r="D600" s="11" t="s">
        <v>177</v>
      </c>
      <c r="E600" s="11">
        <v>0.24999999999999911</v>
      </c>
      <c r="F600" s="11">
        <v>201812</v>
      </c>
    </row>
    <row r="601" spans="1:6">
      <c r="A601" s="11" t="s">
        <v>484</v>
      </c>
      <c r="B601" s="11">
        <v>45</v>
      </c>
      <c r="C601" s="11" t="s">
        <v>175</v>
      </c>
      <c r="D601" s="11" t="s">
        <v>198</v>
      </c>
      <c r="E601" s="11">
        <v>16.5</v>
      </c>
      <c r="F601" s="11">
        <v>201812</v>
      </c>
    </row>
    <row r="602" spans="1:6">
      <c r="A602" s="11" t="s">
        <v>476</v>
      </c>
      <c r="B602" s="11">
        <v>45</v>
      </c>
      <c r="C602" s="11" t="s">
        <v>198</v>
      </c>
      <c r="D602" s="11" t="s">
        <v>206</v>
      </c>
      <c r="E602" s="11">
        <v>51.5</v>
      </c>
      <c r="F602" s="11">
        <v>201812</v>
      </c>
    </row>
    <row r="603" spans="1:6">
      <c r="A603" s="11" t="s">
        <v>787</v>
      </c>
      <c r="B603" s="11">
        <v>45</v>
      </c>
      <c r="C603" s="11" t="s">
        <v>185</v>
      </c>
      <c r="D603" s="11" t="s">
        <v>198</v>
      </c>
      <c r="E603" s="11">
        <v>30.75</v>
      </c>
      <c r="F603" s="11">
        <v>201812</v>
      </c>
    </row>
    <row r="604" spans="1:6">
      <c r="A604" s="11" t="s">
        <v>782</v>
      </c>
      <c r="B604" s="11">
        <v>45</v>
      </c>
      <c r="C604" s="11" t="s">
        <v>185</v>
      </c>
      <c r="D604" s="11" t="s">
        <v>198</v>
      </c>
      <c r="E604" s="11">
        <v>2.6666666666666652</v>
      </c>
      <c r="F604" s="11">
        <v>201812</v>
      </c>
    </row>
    <row r="605" spans="1:6">
      <c r="A605" s="11" t="s">
        <v>833</v>
      </c>
      <c r="B605" s="11">
        <v>45</v>
      </c>
      <c r="C605" s="11" t="s">
        <v>175</v>
      </c>
      <c r="D605" s="11" t="s">
        <v>198</v>
      </c>
      <c r="E605" s="11">
        <v>48.5</v>
      </c>
      <c r="F605" s="11">
        <v>201812</v>
      </c>
    </row>
    <row r="606" spans="1:6">
      <c r="A606" s="11" t="s">
        <v>487</v>
      </c>
      <c r="B606" s="11">
        <v>45</v>
      </c>
      <c r="C606" s="11" t="s">
        <v>175</v>
      </c>
      <c r="D606" s="11" t="s">
        <v>177</v>
      </c>
      <c r="E606" s="11">
        <v>50.75</v>
      </c>
      <c r="F606" s="11">
        <v>201812</v>
      </c>
    </row>
    <row r="607" spans="1:6">
      <c r="A607" s="11" t="s">
        <v>464</v>
      </c>
      <c r="B607" s="11">
        <v>45</v>
      </c>
      <c r="C607" s="11" t="s">
        <v>198</v>
      </c>
      <c r="D607" s="11" t="s">
        <v>177</v>
      </c>
      <c r="E607" s="11">
        <v>50.06666666666667</v>
      </c>
      <c r="F607" s="11">
        <v>201812</v>
      </c>
    </row>
    <row r="608" spans="1:6">
      <c r="A608" s="11" t="s">
        <v>1239</v>
      </c>
      <c r="B608" s="11">
        <v>45</v>
      </c>
      <c r="C608" s="11" t="s">
        <v>175</v>
      </c>
      <c r="D608" s="11" t="s">
        <v>177</v>
      </c>
      <c r="E608" s="11">
        <v>6.9999999999999964</v>
      </c>
      <c r="F608" s="11">
        <v>201812</v>
      </c>
    </row>
    <row r="609" spans="1:6">
      <c r="A609" s="11" t="s">
        <v>486</v>
      </c>
      <c r="B609" s="11">
        <v>45</v>
      </c>
      <c r="C609" s="11" t="s">
        <v>175</v>
      </c>
      <c r="D609" s="11" t="s">
        <v>177</v>
      </c>
      <c r="E609" s="11">
        <v>43.75</v>
      </c>
      <c r="F609" s="11">
        <v>201812</v>
      </c>
    </row>
    <row r="610" spans="1:6">
      <c r="A610" s="11" t="s">
        <v>1215</v>
      </c>
      <c r="B610" s="11">
        <v>45</v>
      </c>
      <c r="C610" s="11" t="s">
        <v>175</v>
      </c>
      <c r="D610" s="11" t="s">
        <v>198</v>
      </c>
      <c r="E610" s="11">
        <v>19.5</v>
      </c>
      <c r="F610" s="11">
        <v>201812</v>
      </c>
    </row>
    <row r="611" spans="1:6">
      <c r="A611" s="11" t="s">
        <v>507</v>
      </c>
      <c r="B611" s="11">
        <v>45</v>
      </c>
      <c r="C611" s="11" t="s">
        <v>175</v>
      </c>
      <c r="D611" s="11" t="s">
        <v>198</v>
      </c>
      <c r="E611" s="11">
        <v>16</v>
      </c>
      <c r="F611" s="11">
        <v>201812</v>
      </c>
    </row>
    <row r="612" spans="1:6">
      <c r="A612" s="11" t="s">
        <v>469</v>
      </c>
      <c r="B612" s="11">
        <v>45</v>
      </c>
      <c r="C612" s="11" t="s">
        <v>185</v>
      </c>
      <c r="D612" s="11" t="s">
        <v>198</v>
      </c>
      <c r="E612" s="11">
        <v>1.7999999999999976</v>
      </c>
      <c r="F612" s="11">
        <v>201812</v>
      </c>
    </row>
    <row r="613" spans="1:6">
      <c r="A613" s="11" t="s">
        <v>483</v>
      </c>
      <c r="B613" s="11">
        <v>45</v>
      </c>
      <c r="C613" s="11" t="s">
        <v>175</v>
      </c>
      <c r="D613" s="11" t="s">
        <v>182</v>
      </c>
      <c r="E613" s="11">
        <v>5.9999999999999982</v>
      </c>
      <c r="F613" s="11">
        <v>201812</v>
      </c>
    </row>
    <row r="614" spans="1:6">
      <c r="A614" s="11" t="s">
        <v>483</v>
      </c>
      <c r="B614" s="11">
        <v>45</v>
      </c>
      <c r="C614" s="11" t="s">
        <v>175</v>
      </c>
      <c r="D614" s="11" t="s">
        <v>185</v>
      </c>
      <c r="E614" s="11">
        <v>10.5</v>
      </c>
      <c r="F614" s="11">
        <v>201812</v>
      </c>
    </row>
    <row r="615" spans="1:6">
      <c r="A615" s="11" t="s">
        <v>483</v>
      </c>
      <c r="B615" s="11">
        <v>45</v>
      </c>
      <c r="C615" s="11" t="s">
        <v>175</v>
      </c>
      <c r="D615" s="11" t="s">
        <v>177</v>
      </c>
      <c r="E615" s="11">
        <v>13.5</v>
      </c>
      <c r="F615" s="11">
        <v>201812</v>
      </c>
    </row>
    <row r="616" spans="1:6">
      <c r="A616" s="11" t="s">
        <v>483</v>
      </c>
      <c r="B616" s="11">
        <v>45</v>
      </c>
      <c r="C616" s="11" t="s">
        <v>175</v>
      </c>
      <c r="D616" s="11" t="s">
        <v>198</v>
      </c>
      <c r="E616" s="11">
        <v>14.5</v>
      </c>
      <c r="F616" s="11">
        <v>201812</v>
      </c>
    </row>
    <row r="617" spans="1:6">
      <c r="A617" s="11" t="s">
        <v>483</v>
      </c>
      <c r="B617" s="11">
        <v>45</v>
      </c>
      <c r="C617" s="11" t="s">
        <v>175</v>
      </c>
      <c r="D617" s="11" t="s">
        <v>206</v>
      </c>
      <c r="E617" s="11">
        <v>1.5</v>
      </c>
      <c r="F617" s="11">
        <v>201812</v>
      </c>
    </row>
    <row r="618" spans="1:6">
      <c r="A618" s="11" t="s">
        <v>913</v>
      </c>
      <c r="B618" s="11">
        <v>45</v>
      </c>
      <c r="C618" s="11" t="s">
        <v>185</v>
      </c>
      <c r="D618" s="11" t="s">
        <v>177</v>
      </c>
      <c r="E618" s="11">
        <v>22.666666666666664</v>
      </c>
      <c r="F618" s="11">
        <v>201812</v>
      </c>
    </row>
    <row r="619" spans="1:6">
      <c r="A619" s="11" t="s">
        <v>784</v>
      </c>
      <c r="B619" s="11">
        <v>45</v>
      </c>
      <c r="C619" s="11" t="s">
        <v>175</v>
      </c>
      <c r="D619" s="11" t="s">
        <v>148</v>
      </c>
      <c r="E619" s="11">
        <v>1.9999999999999982</v>
      </c>
      <c r="F619" s="11">
        <v>201812</v>
      </c>
    </row>
    <row r="620" spans="1:6">
      <c r="A620" s="11" t="s">
        <v>784</v>
      </c>
      <c r="B620" s="11">
        <v>45</v>
      </c>
      <c r="C620" s="11" t="s">
        <v>175</v>
      </c>
      <c r="D620" s="11" t="s">
        <v>182</v>
      </c>
      <c r="E620" s="11">
        <v>3.7499999999999987</v>
      </c>
      <c r="F620" s="11">
        <v>201812</v>
      </c>
    </row>
    <row r="621" spans="1:6">
      <c r="A621" s="11" t="s">
        <v>784</v>
      </c>
      <c r="B621" s="11">
        <v>45</v>
      </c>
      <c r="C621" s="11" t="s">
        <v>175</v>
      </c>
      <c r="D621" s="11" t="s">
        <v>185</v>
      </c>
      <c r="E621" s="11">
        <v>3.7500000000000013</v>
      </c>
      <c r="F621" s="11">
        <v>201812</v>
      </c>
    </row>
    <row r="622" spans="1:6">
      <c r="A622" s="11" t="s">
        <v>784</v>
      </c>
      <c r="B622" s="11">
        <v>45</v>
      </c>
      <c r="C622" s="11" t="s">
        <v>175</v>
      </c>
      <c r="D622" s="11" t="s">
        <v>177</v>
      </c>
      <c r="E622" s="11">
        <v>2.9999999999999947</v>
      </c>
      <c r="F622" s="11">
        <v>201812</v>
      </c>
    </row>
    <row r="623" spans="1:6">
      <c r="A623" s="11" t="s">
        <v>784</v>
      </c>
      <c r="B623" s="11">
        <v>45</v>
      </c>
      <c r="C623" s="11" t="s">
        <v>175</v>
      </c>
      <c r="D623" s="11" t="s">
        <v>198</v>
      </c>
      <c r="E623" s="11">
        <v>5.4999999999999973</v>
      </c>
      <c r="F623" s="11">
        <v>201812</v>
      </c>
    </row>
    <row r="624" spans="1:6">
      <c r="A624" s="11" t="s">
        <v>784</v>
      </c>
      <c r="B624" s="11">
        <v>45</v>
      </c>
      <c r="C624" s="11" t="s">
        <v>175</v>
      </c>
      <c r="D624" s="11" t="s">
        <v>206</v>
      </c>
      <c r="E624" s="11">
        <v>5.0000000000000036</v>
      </c>
      <c r="F624" s="11">
        <v>201812</v>
      </c>
    </row>
    <row r="625" spans="1:6">
      <c r="A625" s="11" t="s">
        <v>1232</v>
      </c>
      <c r="B625" s="11">
        <v>46</v>
      </c>
      <c r="C625" s="11" t="s">
        <v>185</v>
      </c>
      <c r="D625" s="11" t="s">
        <v>177</v>
      </c>
      <c r="E625" s="11">
        <v>29.950000000000003</v>
      </c>
      <c r="F625" s="11">
        <v>201812</v>
      </c>
    </row>
    <row r="626" spans="1:6">
      <c r="A626" s="11" t="s">
        <v>1232</v>
      </c>
      <c r="B626" s="11">
        <v>46</v>
      </c>
      <c r="C626" s="11" t="s">
        <v>185</v>
      </c>
      <c r="D626" s="11" t="s">
        <v>198</v>
      </c>
      <c r="E626" s="11">
        <v>20</v>
      </c>
      <c r="F626" s="11">
        <v>201812</v>
      </c>
    </row>
    <row r="627" spans="1:6">
      <c r="A627" s="11" t="s">
        <v>708</v>
      </c>
      <c r="B627" s="11">
        <v>46</v>
      </c>
      <c r="C627" s="11" t="s">
        <v>203</v>
      </c>
      <c r="D627" s="11" t="s">
        <v>185</v>
      </c>
      <c r="E627" s="11">
        <v>33.88333333333334</v>
      </c>
      <c r="F627" s="11">
        <v>201812</v>
      </c>
    </row>
    <row r="628" spans="1:6">
      <c r="A628" s="11" t="s">
        <v>708</v>
      </c>
      <c r="B628" s="11">
        <v>46</v>
      </c>
      <c r="C628" s="11" t="s">
        <v>203</v>
      </c>
      <c r="D628" s="11" t="s">
        <v>198</v>
      </c>
      <c r="E628" s="11">
        <v>1.2666666666666675</v>
      </c>
      <c r="F628" s="11">
        <v>201812</v>
      </c>
    </row>
    <row r="629" spans="1:6">
      <c r="A629" s="11" t="s">
        <v>715</v>
      </c>
      <c r="B629" s="11">
        <v>46</v>
      </c>
      <c r="C629" s="11" t="s">
        <v>175</v>
      </c>
      <c r="D629" s="11" t="s">
        <v>198</v>
      </c>
      <c r="E629" s="11">
        <v>7.9999999999999982</v>
      </c>
      <c r="F629" s="11">
        <v>201812</v>
      </c>
    </row>
    <row r="630" spans="1:6">
      <c r="A630" s="11" t="s">
        <v>493</v>
      </c>
      <c r="B630" s="11">
        <v>46</v>
      </c>
      <c r="C630" s="11" t="s">
        <v>198</v>
      </c>
      <c r="D630" s="11" t="s">
        <v>177</v>
      </c>
      <c r="E630" s="11">
        <v>19</v>
      </c>
      <c r="F630" s="11">
        <v>201812</v>
      </c>
    </row>
    <row r="631" spans="1:6">
      <c r="A631" s="11" t="s">
        <v>458</v>
      </c>
      <c r="B631" s="11">
        <v>46</v>
      </c>
      <c r="C631" s="11" t="s">
        <v>185</v>
      </c>
      <c r="D631" s="11" t="s">
        <v>182</v>
      </c>
      <c r="E631" s="11">
        <v>8</v>
      </c>
      <c r="F631" s="11">
        <v>201812</v>
      </c>
    </row>
    <row r="632" spans="1:6">
      <c r="A632" s="11" t="s">
        <v>458</v>
      </c>
      <c r="B632" s="11">
        <v>46</v>
      </c>
      <c r="C632" s="11" t="s">
        <v>185</v>
      </c>
      <c r="D632" s="11" t="s">
        <v>198</v>
      </c>
      <c r="E632" s="11">
        <v>1.7500000000000004</v>
      </c>
      <c r="F632" s="11">
        <v>201812</v>
      </c>
    </row>
    <row r="633" spans="1:6">
      <c r="A633" s="11" t="s">
        <v>458</v>
      </c>
      <c r="B633" s="11">
        <v>46</v>
      </c>
      <c r="C633" s="11" t="s">
        <v>185</v>
      </c>
      <c r="D633" s="11" t="s">
        <v>206</v>
      </c>
      <c r="E633" s="11">
        <v>0.75</v>
      </c>
      <c r="F633" s="11">
        <v>201812</v>
      </c>
    </row>
    <row r="634" spans="1:6">
      <c r="A634" s="11" t="s">
        <v>767</v>
      </c>
      <c r="B634" s="11">
        <v>46</v>
      </c>
      <c r="C634" s="11" t="s">
        <v>175</v>
      </c>
      <c r="D634" s="11" t="s">
        <v>206</v>
      </c>
      <c r="E634" s="11">
        <v>54.086666666666666</v>
      </c>
      <c r="F634" s="11">
        <v>201812</v>
      </c>
    </row>
    <row r="635" spans="1:6">
      <c r="A635" s="11" t="s">
        <v>453</v>
      </c>
      <c r="B635" s="11">
        <v>46</v>
      </c>
      <c r="C635" s="11" t="s">
        <v>175</v>
      </c>
      <c r="D635" s="11" t="s">
        <v>177</v>
      </c>
      <c r="E635" s="11">
        <v>12.5</v>
      </c>
      <c r="F635" s="11">
        <v>201812</v>
      </c>
    </row>
    <row r="636" spans="1:6">
      <c r="A636" s="11" t="s">
        <v>453</v>
      </c>
      <c r="B636" s="11">
        <v>46</v>
      </c>
      <c r="C636" s="11" t="s">
        <v>175</v>
      </c>
      <c r="D636" s="11" t="s">
        <v>198</v>
      </c>
      <c r="E636" s="11">
        <v>19.75</v>
      </c>
      <c r="F636" s="11">
        <v>201812</v>
      </c>
    </row>
    <row r="637" spans="1:6">
      <c r="A637" s="11" t="s">
        <v>488</v>
      </c>
      <c r="B637" s="11">
        <v>46</v>
      </c>
      <c r="C637" s="11" t="s">
        <v>175</v>
      </c>
      <c r="D637" s="11" t="s">
        <v>177</v>
      </c>
      <c r="E637" s="11">
        <v>46.5</v>
      </c>
      <c r="F637" s="11">
        <v>201812</v>
      </c>
    </row>
    <row r="638" spans="1:6">
      <c r="A638" s="11" t="s">
        <v>951</v>
      </c>
      <c r="B638" s="11">
        <v>46</v>
      </c>
      <c r="C638" s="11" t="s">
        <v>175</v>
      </c>
      <c r="D638" s="11" t="s">
        <v>198</v>
      </c>
      <c r="E638" s="11">
        <v>25.5</v>
      </c>
      <c r="F638" s="11">
        <v>201812</v>
      </c>
    </row>
    <row r="639" spans="1:6">
      <c r="A639" s="11" t="s">
        <v>786</v>
      </c>
      <c r="B639" s="11">
        <v>46</v>
      </c>
      <c r="C639" s="11" t="s">
        <v>198</v>
      </c>
      <c r="D639" s="11" t="s">
        <v>185</v>
      </c>
      <c r="E639" s="11">
        <v>1.3333333333333333</v>
      </c>
      <c r="F639" s="11">
        <v>201812</v>
      </c>
    </row>
    <row r="640" spans="1:6">
      <c r="A640" s="11" t="s">
        <v>485</v>
      </c>
      <c r="B640" s="11">
        <v>46</v>
      </c>
      <c r="C640" s="11" t="s">
        <v>175</v>
      </c>
      <c r="D640" s="11" t="s">
        <v>185</v>
      </c>
      <c r="E640" s="11">
        <v>6.25</v>
      </c>
      <c r="F640" s="11">
        <v>201812</v>
      </c>
    </row>
    <row r="641" spans="1:6">
      <c r="A641" s="11" t="s">
        <v>485</v>
      </c>
      <c r="B641" s="11">
        <v>46</v>
      </c>
      <c r="C641" s="11" t="s">
        <v>175</v>
      </c>
      <c r="D641" s="11" t="s">
        <v>206</v>
      </c>
      <c r="E641" s="11">
        <v>50</v>
      </c>
      <c r="F641" s="11">
        <v>201812</v>
      </c>
    </row>
    <row r="642" spans="1:6">
      <c r="A642" s="11" t="s">
        <v>598</v>
      </c>
      <c r="B642" s="11">
        <v>46</v>
      </c>
      <c r="C642" s="11" t="s">
        <v>203</v>
      </c>
      <c r="D642" s="11" t="s">
        <v>198</v>
      </c>
      <c r="E642" s="11">
        <v>25</v>
      </c>
      <c r="F642" s="11">
        <v>201812</v>
      </c>
    </row>
    <row r="643" spans="1:6">
      <c r="A643" s="11" t="s">
        <v>471</v>
      </c>
      <c r="B643" s="11">
        <v>46</v>
      </c>
      <c r="C643" s="11" t="s">
        <v>185</v>
      </c>
      <c r="D643" s="11" t="s">
        <v>206</v>
      </c>
      <c r="E643" s="11">
        <v>18.75</v>
      </c>
      <c r="F643" s="11">
        <v>201812</v>
      </c>
    </row>
    <row r="644" spans="1:6">
      <c r="A644" s="11" t="s">
        <v>769</v>
      </c>
      <c r="B644" s="11">
        <v>46</v>
      </c>
      <c r="C644" s="11" t="s">
        <v>185</v>
      </c>
      <c r="D644" s="11" t="s">
        <v>177</v>
      </c>
      <c r="E644" s="11">
        <v>12.083333333333332</v>
      </c>
      <c r="F644" s="11">
        <v>201812</v>
      </c>
    </row>
    <row r="645" spans="1:6">
      <c r="A645" s="11" t="s">
        <v>769</v>
      </c>
      <c r="B645" s="11">
        <v>46</v>
      </c>
      <c r="C645" s="11" t="s">
        <v>185</v>
      </c>
      <c r="D645" s="11" t="s">
        <v>198</v>
      </c>
      <c r="E645" s="11">
        <v>1.9333333333333318</v>
      </c>
      <c r="F645" s="11">
        <v>201812</v>
      </c>
    </row>
    <row r="646" spans="1:6">
      <c r="A646" s="11" t="s">
        <v>482</v>
      </c>
      <c r="B646" s="11">
        <v>46</v>
      </c>
      <c r="C646" s="11" t="s">
        <v>175</v>
      </c>
      <c r="D646" s="11" t="s">
        <v>198</v>
      </c>
      <c r="E646" s="11">
        <v>36.5</v>
      </c>
      <c r="F646" s="11">
        <v>201812</v>
      </c>
    </row>
    <row r="647" spans="1:6">
      <c r="A647" s="11" t="s">
        <v>482</v>
      </c>
      <c r="B647" s="11">
        <v>46</v>
      </c>
      <c r="C647" s="11" t="s">
        <v>175</v>
      </c>
      <c r="D647" s="11" t="s">
        <v>206</v>
      </c>
      <c r="E647" s="11">
        <v>14.75</v>
      </c>
      <c r="F647" s="11">
        <v>201812</v>
      </c>
    </row>
    <row r="648" spans="1:6">
      <c r="A648" s="11" t="s">
        <v>770</v>
      </c>
      <c r="B648" s="11">
        <v>46</v>
      </c>
      <c r="C648" s="11" t="s">
        <v>185</v>
      </c>
      <c r="D648" s="11" t="s">
        <v>198</v>
      </c>
      <c r="E648" s="11">
        <v>7.5</v>
      </c>
      <c r="F648" s="11">
        <v>201812</v>
      </c>
    </row>
    <row r="649" spans="1:6">
      <c r="A649" s="11" t="s">
        <v>479</v>
      </c>
      <c r="B649" s="11">
        <v>46</v>
      </c>
      <c r="C649" s="11" t="s">
        <v>175</v>
      </c>
      <c r="D649" s="11" t="s">
        <v>177</v>
      </c>
      <c r="E649" s="11">
        <v>19</v>
      </c>
      <c r="F649" s="11">
        <v>201812</v>
      </c>
    </row>
    <row r="650" spans="1:6">
      <c r="A650" s="11" t="s">
        <v>479</v>
      </c>
      <c r="B650" s="11">
        <v>46</v>
      </c>
      <c r="C650" s="11" t="s">
        <v>175</v>
      </c>
      <c r="D650" s="11" t="s">
        <v>198</v>
      </c>
      <c r="E650" s="11">
        <v>25.75</v>
      </c>
      <c r="F650" s="11">
        <v>201812</v>
      </c>
    </row>
    <row r="651" spans="1:6">
      <c r="A651" s="11" t="s">
        <v>955</v>
      </c>
      <c r="B651" s="11">
        <v>46</v>
      </c>
      <c r="C651" s="11" t="s">
        <v>175</v>
      </c>
      <c r="D651" s="11" t="s">
        <v>198</v>
      </c>
      <c r="E651" s="11">
        <v>45.000000000000007</v>
      </c>
      <c r="F651" s="11">
        <v>201812</v>
      </c>
    </row>
    <row r="652" spans="1:6">
      <c r="A652" s="11" t="s">
        <v>455</v>
      </c>
      <c r="B652" s="11">
        <v>46</v>
      </c>
      <c r="C652" s="11" t="s">
        <v>185</v>
      </c>
      <c r="D652" s="11" t="s">
        <v>198</v>
      </c>
      <c r="E652" s="11">
        <v>3.2166666666666646</v>
      </c>
      <c r="F652" s="11">
        <v>201812</v>
      </c>
    </row>
    <row r="653" spans="1:6">
      <c r="A653" s="11" t="s">
        <v>467</v>
      </c>
      <c r="B653" s="11">
        <v>46</v>
      </c>
      <c r="C653" s="11" t="s">
        <v>185</v>
      </c>
      <c r="D653" s="11" t="s">
        <v>206</v>
      </c>
      <c r="E653" s="11">
        <v>55.999999999999993</v>
      </c>
      <c r="F653" s="11">
        <v>201812</v>
      </c>
    </row>
    <row r="654" spans="1:6">
      <c r="A654" s="11" t="s">
        <v>465</v>
      </c>
      <c r="B654" s="11">
        <v>46</v>
      </c>
      <c r="C654" s="11" t="s">
        <v>185</v>
      </c>
      <c r="D654" s="11" t="s">
        <v>198</v>
      </c>
      <c r="E654" s="11">
        <v>24.45</v>
      </c>
      <c r="F654" s="11">
        <v>201812</v>
      </c>
    </row>
    <row r="655" spans="1:6">
      <c r="A655" s="11" t="s">
        <v>774</v>
      </c>
      <c r="B655" s="11">
        <v>46</v>
      </c>
      <c r="C655" s="11" t="s">
        <v>175</v>
      </c>
      <c r="D655" s="11" t="s">
        <v>198</v>
      </c>
      <c r="E655" s="11">
        <v>47.5</v>
      </c>
      <c r="F655" s="11">
        <v>201812</v>
      </c>
    </row>
    <row r="656" spans="1:6">
      <c r="A656" s="11" t="s">
        <v>775</v>
      </c>
      <c r="B656" s="11">
        <v>46</v>
      </c>
      <c r="C656" s="11" t="s">
        <v>198</v>
      </c>
      <c r="D656" s="11" t="s">
        <v>185</v>
      </c>
      <c r="E656" s="11">
        <v>44.263333333333335</v>
      </c>
      <c r="F656" s="11">
        <v>201812</v>
      </c>
    </row>
    <row r="657" spans="1:6">
      <c r="A657" s="11" t="s">
        <v>468</v>
      </c>
      <c r="B657" s="11">
        <v>46</v>
      </c>
      <c r="C657" s="11" t="s">
        <v>185</v>
      </c>
      <c r="D657" s="11" t="s">
        <v>177</v>
      </c>
      <c r="E657" s="11">
        <v>3.3000000000000003</v>
      </c>
      <c r="F657" s="11">
        <v>201812</v>
      </c>
    </row>
    <row r="658" spans="1:6">
      <c r="A658" s="11" t="s">
        <v>468</v>
      </c>
      <c r="B658" s="11">
        <v>46</v>
      </c>
      <c r="C658" s="11" t="s">
        <v>185</v>
      </c>
      <c r="D658" s="11" t="s">
        <v>198</v>
      </c>
      <c r="E658" s="11">
        <v>3.0500000000000012</v>
      </c>
      <c r="F658" s="11">
        <v>201812</v>
      </c>
    </row>
    <row r="659" spans="1:6">
      <c r="A659" s="11" t="s">
        <v>472</v>
      </c>
      <c r="B659" s="11">
        <v>46</v>
      </c>
      <c r="C659" s="11" t="s">
        <v>203</v>
      </c>
      <c r="D659" s="11" t="s">
        <v>198</v>
      </c>
      <c r="E659" s="11">
        <v>40</v>
      </c>
      <c r="F659" s="11">
        <v>201812</v>
      </c>
    </row>
    <row r="660" spans="1:6">
      <c r="A660" s="11" t="s">
        <v>480</v>
      </c>
      <c r="B660" s="11">
        <v>46</v>
      </c>
      <c r="C660" s="11" t="s">
        <v>175</v>
      </c>
      <c r="D660" s="11" t="s">
        <v>185</v>
      </c>
      <c r="E660" s="11">
        <v>36.75</v>
      </c>
      <c r="F660" s="11">
        <v>201812</v>
      </c>
    </row>
    <row r="661" spans="1:6">
      <c r="A661" s="11" t="s">
        <v>500</v>
      </c>
      <c r="B661" s="11">
        <v>46</v>
      </c>
      <c r="C661" s="11" t="s">
        <v>185</v>
      </c>
      <c r="D661" s="11" t="s">
        <v>198</v>
      </c>
      <c r="E661" s="11">
        <v>8.4333333333333336</v>
      </c>
      <c r="F661" s="11">
        <v>201812</v>
      </c>
    </row>
    <row r="662" spans="1:6">
      <c r="A662" s="11" t="s">
        <v>1208</v>
      </c>
      <c r="B662" s="11">
        <v>46</v>
      </c>
      <c r="C662" s="11" t="s">
        <v>175</v>
      </c>
      <c r="D662" s="11" t="s">
        <v>198</v>
      </c>
      <c r="E662" s="11">
        <v>16</v>
      </c>
      <c r="F662" s="11">
        <v>201812</v>
      </c>
    </row>
    <row r="663" spans="1:6">
      <c r="A663" s="11" t="s">
        <v>957</v>
      </c>
      <c r="B663" s="11">
        <v>46</v>
      </c>
      <c r="C663" s="11" t="s">
        <v>198</v>
      </c>
      <c r="D663" s="11" t="s">
        <v>185</v>
      </c>
      <c r="E663" s="11">
        <v>9.1666666666666643</v>
      </c>
      <c r="F663" s="11">
        <v>201812</v>
      </c>
    </row>
    <row r="664" spans="1:6">
      <c r="A664" s="11" t="s">
        <v>777</v>
      </c>
      <c r="B664" s="11">
        <v>46</v>
      </c>
      <c r="C664" s="11" t="s">
        <v>175</v>
      </c>
      <c r="D664" s="11" t="s">
        <v>185</v>
      </c>
      <c r="E664" s="11">
        <v>22</v>
      </c>
      <c r="F664" s="11">
        <v>201812</v>
      </c>
    </row>
    <row r="665" spans="1:6">
      <c r="A665" s="11" t="s">
        <v>777</v>
      </c>
      <c r="B665" s="11">
        <v>46</v>
      </c>
      <c r="C665" s="11" t="s">
        <v>175</v>
      </c>
      <c r="D665" s="11" t="s">
        <v>206</v>
      </c>
      <c r="E665" s="11">
        <v>0.99999999999999911</v>
      </c>
      <c r="F665" s="11">
        <v>201812</v>
      </c>
    </row>
    <row r="666" spans="1:6">
      <c r="A666" s="11" t="s">
        <v>778</v>
      </c>
      <c r="B666" s="11">
        <v>46</v>
      </c>
      <c r="C666" s="11" t="s">
        <v>175</v>
      </c>
      <c r="D666" s="11" t="s">
        <v>185</v>
      </c>
      <c r="E666" s="11">
        <v>2.0000000000000009</v>
      </c>
      <c r="F666" s="11">
        <v>201812</v>
      </c>
    </row>
    <row r="667" spans="1:6">
      <c r="A667" s="11" t="s">
        <v>778</v>
      </c>
      <c r="B667" s="11">
        <v>46</v>
      </c>
      <c r="C667" s="11" t="s">
        <v>175</v>
      </c>
      <c r="D667" s="11" t="s">
        <v>177</v>
      </c>
      <c r="E667" s="11">
        <v>1.5</v>
      </c>
      <c r="F667" s="11">
        <v>201812</v>
      </c>
    </row>
    <row r="668" spans="1:6">
      <c r="A668" s="11" t="s">
        <v>778</v>
      </c>
      <c r="B668" s="11">
        <v>46</v>
      </c>
      <c r="C668" s="11" t="s">
        <v>175</v>
      </c>
      <c r="D668" s="11" t="s">
        <v>198</v>
      </c>
      <c r="E668" s="11">
        <v>36.500000000000007</v>
      </c>
      <c r="F668" s="11">
        <v>201812</v>
      </c>
    </row>
    <row r="669" spans="1:6">
      <c r="A669" s="11" t="s">
        <v>709</v>
      </c>
      <c r="B669" s="11">
        <v>46</v>
      </c>
      <c r="C669" s="11" t="s">
        <v>185</v>
      </c>
      <c r="D669" s="11" t="s">
        <v>198</v>
      </c>
      <c r="E669" s="11">
        <v>1.6833333333333327</v>
      </c>
      <c r="F669" s="11">
        <v>201812</v>
      </c>
    </row>
    <row r="670" spans="1:6">
      <c r="A670" s="11" t="s">
        <v>454</v>
      </c>
      <c r="B670" s="11">
        <v>46</v>
      </c>
      <c r="C670" s="11" t="s">
        <v>185</v>
      </c>
      <c r="D670" s="11" t="s">
        <v>198</v>
      </c>
      <c r="E670" s="11">
        <v>23.416666666666668</v>
      </c>
      <c r="F670" s="11">
        <v>201812</v>
      </c>
    </row>
    <row r="671" spans="1:6">
      <c r="A671" s="11" t="s">
        <v>484</v>
      </c>
      <c r="B671" s="11">
        <v>46</v>
      </c>
      <c r="C671" s="11" t="s">
        <v>175</v>
      </c>
      <c r="D671" s="11" t="s">
        <v>198</v>
      </c>
      <c r="E671" s="11">
        <v>13.250000000000002</v>
      </c>
      <c r="F671" s="11">
        <v>201812</v>
      </c>
    </row>
    <row r="672" spans="1:6">
      <c r="A672" s="11" t="s">
        <v>476</v>
      </c>
      <c r="B672" s="11">
        <v>46</v>
      </c>
      <c r="C672" s="11" t="s">
        <v>198</v>
      </c>
      <c r="D672" s="11" t="s">
        <v>206</v>
      </c>
      <c r="E672" s="11">
        <v>49</v>
      </c>
      <c r="F672" s="11">
        <v>201812</v>
      </c>
    </row>
    <row r="673" spans="1:6">
      <c r="A673" s="11" t="s">
        <v>780</v>
      </c>
      <c r="B673" s="11">
        <v>46</v>
      </c>
      <c r="C673" s="11" t="s">
        <v>175</v>
      </c>
      <c r="D673" s="11" t="s">
        <v>185</v>
      </c>
      <c r="E673" s="11">
        <v>9.0000000000000018</v>
      </c>
      <c r="F673" s="11">
        <v>201812</v>
      </c>
    </row>
    <row r="674" spans="1:6">
      <c r="A674" s="11" t="s">
        <v>787</v>
      </c>
      <c r="B674" s="11">
        <v>46</v>
      </c>
      <c r="C674" s="11" t="s">
        <v>185</v>
      </c>
      <c r="D674" s="11" t="s">
        <v>198</v>
      </c>
      <c r="E674" s="11">
        <v>14.833333333333332</v>
      </c>
      <c r="F674" s="11">
        <v>201812</v>
      </c>
    </row>
    <row r="675" spans="1:6">
      <c r="A675" s="11" t="s">
        <v>833</v>
      </c>
      <c r="B675" s="11">
        <v>46</v>
      </c>
      <c r="C675" s="11" t="s">
        <v>175</v>
      </c>
      <c r="D675" s="11" t="s">
        <v>198</v>
      </c>
      <c r="E675" s="11">
        <v>44.5</v>
      </c>
      <c r="F675" s="11">
        <v>201812</v>
      </c>
    </row>
    <row r="676" spans="1:6">
      <c r="A676" s="11" t="s">
        <v>487</v>
      </c>
      <c r="B676" s="11">
        <v>46</v>
      </c>
      <c r="C676" s="11" t="s">
        <v>175</v>
      </c>
      <c r="D676" s="11" t="s">
        <v>177</v>
      </c>
      <c r="E676" s="11">
        <v>57.25</v>
      </c>
      <c r="F676" s="11">
        <v>201812</v>
      </c>
    </row>
    <row r="677" spans="1:6">
      <c r="A677" s="11" t="s">
        <v>464</v>
      </c>
      <c r="B677" s="11">
        <v>46</v>
      </c>
      <c r="C677" s="11" t="s">
        <v>198</v>
      </c>
      <c r="D677" s="11" t="s">
        <v>177</v>
      </c>
      <c r="E677" s="11">
        <v>44.85</v>
      </c>
      <c r="F677" s="11">
        <v>201812</v>
      </c>
    </row>
    <row r="678" spans="1:6">
      <c r="A678" s="11" t="s">
        <v>486</v>
      </c>
      <c r="B678" s="11">
        <v>46</v>
      </c>
      <c r="C678" s="11" t="s">
        <v>175</v>
      </c>
      <c r="D678" s="11" t="s">
        <v>177</v>
      </c>
      <c r="E678" s="11">
        <v>35</v>
      </c>
      <c r="F678" s="11">
        <v>201812</v>
      </c>
    </row>
    <row r="679" spans="1:6">
      <c r="A679" s="11" t="s">
        <v>1215</v>
      </c>
      <c r="B679" s="11">
        <v>46</v>
      </c>
      <c r="C679" s="11" t="s">
        <v>175</v>
      </c>
      <c r="D679" s="11" t="s">
        <v>198</v>
      </c>
      <c r="E679" s="11">
        <v>19.5</v>
      </c>
      <c r="F679" s="11">
        <v>201812</v>
      </c>
    </row>
    <row r="680" spans="1:6">
      <c r="A680" s="11" t="s">
        <v>507</v>
      </c>
      <c r="B680" s="11">
        <v>46</v>
      </c>
      <c r="C680" s="11" t="s">
        <v>175</v>
      </c>
      <c r="D680" s="11" t="s">
        <v>198</v>
      </c>
      <c r="E680" s="11">
        <v>16</v>
      </c>
      <c r="F680" s="11">
        <v>201812</v>
      </c>
    </row>
    <row r="681" spans="1:6">
      <c r="A681" s="11" t="s">
        <v>469</v>
      </c>
      <c r="B681" s="11">
        <v>46</v>
      </c>
      <c r="C681" s="11" t="s">
        <v>185</v>
      </c>
      <c r="D681" s="11" t="s">
        <v>198</v>
      </c>
      <c r="E681" s="11">
        <v>2.1333333333333324</v>
      </c>
      <c r="F681" s="11">
        <v>201812</v>
      </c>
    </row>
    <row r="682" spans="1:6">
      <c r="A682" s="11" t="s">
        <v>483</v>
      </c>
      <c r="B682" s="11">
        <v>46</v>
      </c>
      <c r="C682" s="11" t="s">
        <v>175</v>
      </c>
      <c r="D682" s="11" t="s">
        <v>185</v>
      </c>
      <c r="E682" s="11">
        <v>5.9999999999999973</v>
      </c>
      <c r="F682" s="11">
        <v>201812</v>
      </c>
    </row>
    <row r="683" spans="1:6">
      <c r="A683" s="11" t="s">
        <v>483</v>
      </c>
      <c r="B683" s="11">
        <v>46</v>
      </c>
      <c r="C683" s="11" t="s">
        <v>175</v>
      </c>
      <c r="D683" s="11" t="s">
        <v>177</v>
      </c>
      <c r="E683" s="11">
        <v>11.5</v>
      </c>
      <c r="F683" s="11">
        <v>201812</v>
      </c>
    </row>
    <row r="684" spans="1:6">
      <c r="A684" s="11" t="s">
        <v>483</v>
      </c>
      <c r="B684" s="11">
        <v>46</v>
      </c>
      <c r="C684" s="11" t="s">
        <v>175</v>
      </c>
      <c r="D684" s="11" t="s">
        <v>198</v>
      </c>
      <c r="E684" s="11">
        <v>22</v>
      </c>
      <c r="F684" s="11">
        <v>201812</v>
      </c>
    </row>
    <row r="685" spans="1:6">
      <c r="A685" s="11" t="s">
        <v>483</v>
      </c>
      <c r="B685" s="11">
        <v>46</v>
      </c>
      <c r="C685" s="11" t="s">
        <v>175</v>
      </c>
      <c r="D685" s="11" t="s">
        <v>206</v>
      </c>
      <c r="E685" s="11">
        <v>6.5000000000000018</v>
      </c>
      <c r="F685" s="11">
        <v>201812</v>
      </c>
    </row>
    <row r="686" spans="1:6">
      <c r="A686" s="11" t="s">
        <v>913</v>
      </c>
      <c r="B686" s="11">
        <v>46</v>
      </c>
      <c r="C686" s="11" t="s">
        <v>185</v>
      </c>
      <c r="D686" s="11" t="s">
        <v>177</v>
      </c>
      <c r="E686" s="11">
        <v>34.083333333333329</v>
      </c>
      <c r="F686" s="11">
        <v>201812</v>
      </c>
    </row>
    <row r="687" spans="1:6">
      <c r="A687" s="11" t="s">
        <v>784</v>
      </c>
      <c r="B687" s="11">
        <v>46</v>
      </c>
      <c r="C687" s="11" t="s">
        <v>175</v>
      </c>
      <c r="D687" s="11" t="s">
        <v>148</v>
      </c>
      <c r="E687" s="11">
        <v>1.5000000000000013</v>
      </c>
      <c r="F687" s="11">
        <v>201812</v>
      </c>
    </row>
    <row r="688" spans="1:6">
      <c r="A688" s="11" t="s">
        <v>784</v>
      </c>
      <c r="B688" s="11">
        <v>46</v>
      </c>
      <c r="C688" s="11" t="s">
        <v>175</v>
      </c>
      <c r="D688" s="11" t="s">
        <v>182</v>
      </c>
      <c r="E688" s="11">
        <v>4.2499999999999982</v>
      </c>
      <c r="F688" s="11">
        <v>201812</v>
      </c>
    </row>
    <row r="689" spans="1:6">
      <c r="A689" s="11" t="s">
        <v>784</v>
      </c>
      <c r="B689" s="11">
        <v>46</v>
      </c>
      <c r="C689" s="11" t="s">
        <v>175</v>
      </c>
      <c r="D689" s="11" t="s">
        <v>185</v>
      </c>
      <c r="E689" s="11">
        <v>4.2500000000000018</v>
      </c>
      <c r="F689" s="11">
        <v>201812</v>
      </c>
    </row>
    <row r="690" spans="1:6">
      <c r="A690" s="11" t="s">
        <v>784</v>
      </c>
      <c r="B690" s="11">
        <v>46</v>
      </c>
      <c r="C690" s="11" t="s">
        <v>175</v>
      </c>
      <c r="D690" s="11" t="s">
        <v>177</v>
      </c>
      <c r="E690" s="11">
        <v>3.7499999999999987</v>
      </c>
      <c r="F690" s="11">
        <v>201812</v>
      </c>
    </row>
    <row r="691" spans="1:6">
      <c r="A691" s="11" t="s">
        <v>784</v>
      </c>
      <c r="B691" s="11">
        <v>46</v>
      </c>
      <c r="C691" s="11" t="s">
        <v>175</v>
      </c>
      <c r="D691" s="11" t="s">
        <v>198</v>
      </c>
      <c r="E691" s="11">
        <v>5</v>
      </c>
      <c r="F691" s="11">
        <v>201812</v>
      </c>
    </row>
    <row r="692" spans="1:6">
      <c r="A692" s="11" t="s">
        <v>784</v>
      </c>
      <c r="B692" s="11">
        <v>46</v>
      </c>
      <c r="C692" s="11" t="s">
        <v>175</v>
      </c>
      <c r="D692" s="11" t="s">
        <v>203</v>
      </c>
      <c r="E692" s="11">
        <v>1.0000000000000018</v>
      </c>
      <c r="F692" s="11">
        <v>201812</v>
      </c>
    </row>
    <row r="693" spans="1:6">
      <c r="A693" s="11" t="s">
        <v>784</v>
      </c>
      <c r="B693" s="11">
        <v>46</v>
      </c>
      <c r="C693" s="11" t="s">
        <v>175</v>
      </c>
      <c r="D693" s="11" t="s">
        <v>206</v>
      </c>
      <c r="E693" s="11">
        <v>4.4999999999999973</v>
      </c>
      <c r="F693" s="11">
        <v>201812</v>
      </c>
    </row>
    <row r="694" spans="1:6">
      <c r="A694" s="11" t="s">
        <v>1232</v>
      </c>
      <c r="B694" s="11">
        <v>47</v>
      </c>
      <c r="C694" s="11" t="s">
        <v>185</v>
      </c>
      <c r="D694" s="11" t="s">
        <v>198</v>
      </c>
      <c r="E694" s="11">
        <v>39.5</v>
      </c>
      <c r="F694" s="11">
        <v>201812</v>
      </c>
    </row>
    <row r="695" spans="1:6">
      <c r="A695" s="11" t="s">
        <v>708</v>
      </c>
      <c r="B695" s="11">
        <v>47</v>
      </c>
      <c r="C695" s="11" t="s">
        <v>203</v>
      </c>
      <c r="D695" s="11" t="s">
        <v>185</v>
      </c>
      <c r="E695" s="11">
        <v>24.916666666666671</v>
      </c>
      <c r="F695" s="11">
        <v>201812</v>
      </c>
    </row>
    <row r="696" spans="1:6">
      <c r="A696" s="11" t="s">
        <v>708</v>
      </c>
      <c r="B696" s="11">
        <v>47</v>
      </c>
      <c r="C696" s="11" t="s">
        <v>203</v>
      </c>
      <c r="D696" s="11" t="s">
        <v>198</v>
      </c>
      <c r="E696" s="11">
        <v>13.466666666666669</v>
      </c>
      <c r="F696" s="11">
        <v>201812</v>
      </c>
    </row>
    <row r="697" spans="1:6">
      <c r="A697" s="11" t="s">
        <v>715</v>
      </c>
      <c r="B697" s="11">
        <v>47</v>
      </c>
      <c r="C697" s="11" t="s">
        <v>175</v>
      </c>
      <c r="D697" s="11" t="s">
        <v>198</v>
      </c>
      <c r="E697" s="11">
        <v>7.9999999999999982</v>
      </c>
      <c r="F697" s="11">
        <v>201812</v>
      </c>
    </row>
    <row r="698" spans="1:6">
      <c r="A698" s="11" t="s">
        <v>726</v>
      </c>
      <c r="B698" s="11">
        <v>47</v>
      </c>
      <c r="C698" s="11" t="s">
        <v>175</v>
      </c>
      <c r="D698" s="11" t="s">
        <v>185</v>
      </c>
      <c r="E698" s="11">
        <v>3</v>
      </c>
      <c r="F698" s="11">
        <v>201812</v>
      </c>
    </row>
    <row r="699" spans="1:6">
      <c r="A699" s="11" t="s">
        <v>726</v>
      </c>
      <c r="B699" s="11">
        <v>47</v>
      </c>
      <c r="C699" s="11" t="s">
        <v>175</v>
      </c>
      <c r="D699" s="11" t="s">
        <v>177</v>
      </c>
      <c r="E699" s="11">
        <v>3</v>
      </c>
      <c r="F699" s="11">
        <v>201812</v>
      </c>
    </row>
    <row r="700" spans="1:6">
      <c r="A700" s="11" t="s">
        <v>726</v>
      </c>
      <c r="B700" s="11">
        <v>47</v>
      </c>
      <c r="C700" s="11" t="s">
        <v>175</v>
      </c>
      <c r="D700" s="11" t="s">
        <v>198</v>
      </c>
      <c r="E700" s="11">
        <v>32</v>
      </c>
      <c r="F700" s="11">
        <v>201812</v>
      </c>
    </row>
    <row r="701" spans="1:6">
      <c r="A701" s="11" t="s">
        <v>458</v>
      </c>
      <c r="B701" s="11">
        <v>47</v>
      </c>
      <c r="C701" s="11" t="s">
        <v>185</v>
      </c>
      <c r="D701" s="11" t="s">
        <v>182</v>
      </c>
      <c r="E701" s="11">
        <v>5.75</v>
      </c>
      <c r="F701" s="11">
        <v>201812</v>
      </c>
    </row>
    <row r="702" spans="1:6">
      <c r="A702" s="11" t="s">
        <v>458</v>
      </c>
      <c r="B702" s="11">
        <v>47</v>
      </c>
      <c r="C702" s="11" t="s">
        <v>185</v>
      </c>
      <c r="D702" s="11" t="s">
        <v>198</v>
      </c>
      <c r="E702" s="11">
        <v>9.75</v>
      </c>
      <c r="F702" s="11">
        <v>201812</v>
      </c>
    </row>
    <row r="703" spans="1:6">
      <c r="A703" s="11" t="s">
        <v>458</v>
      </c>
      <c r="B703" s="11">
        <v>47</v>
      </c>
      <c r="C703" s="11" t="s">
        <v>185</v>
      </c>
      <c r="D703" s="11" t="s">
        <v>206</v>
      </c>
      <c r="E703" s="11">
        <v>1.7500000000000004</v>
      </c>
      <c r="F703" s="11">
        <v>201812</v>
      </c>
    </row>
    <row r="704" spans="1:6">
      <c r="A704" s="11" t="s">
        <v>767</v>
      </c>
      <c r="B704" s="11">
        <v>47</v>
      </c>
      <c r="C704" s="11" t="s">
        <v>175</v>
      </c>
      <c r="D704" s="11" t="s">
        <v>206</v>
      </c>
      <c r="E704" s="11">
        <v>47.053333333333335</v>
      </c>
      <c r="F704" s="11">
        <v>201812</v>
      </c>
    </row>
    <row r="705" spans="1:6">
      <c r="A705" s="11" t="s">
        <v>453</v>
      </c>
      <c r="B705" s="11">
        <v>47</v>
      </c>
      <c r="C705" s="11" t="s">
        <v>175</v>
      </c>
      <c r="D705" s="11" t="s">
        <v>182</v>
      </c>
      <c r="E705" s="11">
        <v>0.99999999999999911</v>
      </c>
      <c r="F705" s="11">
        <v>201812</v>
      </c>
    </row>
    <row r="706" spans="1:6">
      <c r="A706" s="11" t="s">
        <v>453</v>
      </c>
      <c r="B706" s="11">
        <v>47</v>
      </c>
      <c r="C706" s="11" t="s">
        <v>175</v>
      </c>
      <c r="D706" s="11" t="s">
        <v>177</v>
      </c>
      <c r="E706" s="11">
        <v>7.9999999999999964</v>
      </c>
      <c r="F706" s="11">
        <v>201812</v>
      </c>
    </row>
    <row r="707" spans="1:6">
      <c r="A707" s="11" t="s">
        <v>453</v>
      </c>
      <c r="B707" s="11">
        <v>47</v>
      </c>
      <c r="C707" s="11" t="s">
        <v>175</v>
      </c>
      <c r="D707" s="11" t="s">
        <v>198</v>
      </c>
      <c r="E707" s="11">
        <v>23</v>
      </c>
      <c r="F707" s="11">
        <v>201812</v>
      </c>
    </row>
    <row r="708" spans="1:6">
      <c r="A708" s="11" t="s">
        <v>488</v>
      </c>
      <c r="B708" s="11">
        <v>47</v>
      </c>
      <c r="C708" s="11" t="s">
        <v>175</v>
      </c>
      <c r="D708" s="11" t="s">
        <v>177</v>
      </c>
      <c r="E708" s="11">
        <v>43</v>
      </c>
      <c r="F708" s="11">
        <v>201812</v>
      </c>
    </row>
    <row r="709" spans="1:6">
      <c r="A709" s="11" t="s">
        <v>951</v>
      </c>
      <c r="B709" s="11">
        <v>47</v>
      </c>
      <c r="C709" s="11" t="s">
        <v>175</v>
      </c>
      <c r="D709" s="11" t="s">
        <v>198</v>
      </c>
      <c r="E709" s="11">
        <v>22.5</v>
      </c>
      <c r="F709" s="11">
        <v>201812</v>
      </c>
    </row>
    <row r="710" spans="1:6">
      <c r="A710" s="11" t="s">
        <v>478</v>
      </c>
      <c r="B710" s="11">
        <v>47</v>
      </c>
      <c r="C710" s="11" t="s">
        <v>175</v>
      </c>
      <c r="D710" s="11" t="s">
        <v>206</v>
      </c>
      <c r="E710" s="11">
        <v>3.4999999999999996</v>
      </c>
      <c r="F710" s="11">
        <v>201812</v>
      </c>
    </row>
    <row r="711" spans="1:6">
      <c r="A711" s="11" t="s">
        <v>485</v>
      </c>
      <c r="B711" s="11">
        <v>47</v>
      </c>
      <c r="C711" s="11" t="s">
        <v>175</v>
      </c>
      <c r="D711" s="11" t="s">
        <v>185</v>
      </c>
      <c r="E711" s="11">
        <v>24.5</v>
      </c>
      <c r="F711" s="11">
        <v>201812</v>
      </c>
    </row>
    <row r="712" spans="1:6">
      <c r="A712" s="11" t="s">
        <v>598</v>
      </c>
      <c r="B712" s="11">
        <v>47</v>
      </c>
      <c r="C712" s="11" t="s">
        <v>203</v>
      </c>
      <c r="D712" s="11" t="s">
        <v>198</v>
      </c>
      <c r="E712" s="11">
        <v>25.5</v>
      </c>
      <c r="F712" s="11">
        <v>201812</v>
      </c>
    </row>
    <row r="713" spans="1:6">
      <c r="A713" s="11" t="s">
        <v>459</v>
      </c>
      <c r="B713" s="11">
        <v>47</v>
      </c>
      <c r="C713" s="11" t="s">
        <v>175</v>
      </c>
      <c r="D713" s="11" t="s">
        <v>211</v>
      </c>
      <c r="E713" s="11">
        <v>52</v>
      </c>
      <c r="F713" s="11">
        <v>201812</v>
      </c>
    </row>
    <row r="714" spans="1:6">
      <c r="A714" s="11" t="s">
        <v>471</v>
      </c>
      <c r="B714" s="11">
        <v>47</v>
      </c>
      <c r="C714" s="11" t="s">
        <v>185</v>
      </c>
      <c r="D714" s="11" t="s">
        <v>206</v>
      </c>
      <c r="E714" s="11">
        <v>17.97</v>
      </c>
      <c r="F714" s="11">
        <v>201812</v>
      </c>
    </row>
    <row r="715" spans="1:6">
      <c r="A715" s="11" t="s">
        <v>769</v>
      </c>
      <c r="B715" s="11">
        <v>47</v>
      </c>
      <c r="C715" s="11" t="s">
        <v>185</v>
      </c>
      <c r="D715" s="11" t="s">
        <v>177</v>
      </c>
      <c r="E715" s="11">
        <v>7.3666666666666654</v>
      </c>
      <c r="F715" s="11">
        <v>201812</v>
      </c>
    </row>
    <row r="716" spans="1:6">
      <c r="A716" s="11" t="s">
        <v>769</v>
      </c>
      <c r="B716" s="11">
        <v>47</v>
      </c>
      <c r="C716" s="11" t="s">
        <v>185</v>
      </c>
      <c r="D716" s="11" t="s">
        <v>198</v>
      </c>
      <c r="E716" s="11">
        <v>0.50000000000000089</v>
      </c>
      <c r="F716" s="11">
        <v>201812</v>
      </c>
    </row>
    <row r="717" spans="1:6">
      <c r="A717" s="11" t="s">
        <v>479</v>
      </c>
      <c r="B717" s="11">
        <v>47</v>
      </c>
      <c r="C717" s="11" t="s">
        <v>175</v>
      </c>
      <c r="D717" s="11" t="s">
        <v>177</v>
      </c>
      <c r="E717" s="11">
        <v>19</v>
      </c>
      <c r="F717" s="11">
        <v>201812</v>
      </c>
    </row>
    <row r="718" spans="1:6">
      <c r="A718" s="11" t="s">
        <v>479</v>
      </c>
      <c r="B718" s="11">
        <v>47</v>
      </c>
      <c r="C718" s="11" t="s">
        <v>175</v>
      </c>
      <c r="D718" s="11" t="s">
        <v>198</v>
      </c>
      <c r="E718" s="11">
        <v>27</v>
      </c>
      <c r="F718" s="11">
        <v>201812</v>
      </c>
    </row>
    <row r="719" spans="1:6">
      <c r="A719" s="11" t="s">
        <v>955</v>
      </c>
      <c r="B719" s="11">
        <v>47</v>
      </c>
      <c r="C719" s="11" t="s">
        <v>175</v>
      </c>
      <c r="D719" s="11" t="s">
        <v>198</v>
      </c>
      <c r="E719" s="11">
        <v>45.499999999999993</v>
      </c>
      <c r="F719" s="11">
        <v>201812</v>
      </c>
    </row>
    <row r="720" spans="1:6">
      <c r="A720" s="11" t="s">
        <v>461</v>
      </c>
      <c r="B720" s="11">
        <v>47</v>
      </c>
      <c r="C720" s="11" t="s">
        <v>185</v>
      </c>
      <c r="D720" s="11" t="s">
        <v>182</v>
      </c>
      <c r="E720" s="11">
        <v>18</v>
      </c>
      <c r="F720" s="11">
        <v>201812</v>
      </c>
    </row>
    <row r="721" spans="1:6">
      <c r="A721" s="11" t="s">
        <v>467</v>
      </c>
      <c r="B721" s="11">
        <v>47</v>
      </c>
      <c r="C721" s="11" t="s">
        <v>185</v>
      </c>
      <c r="D721" s="11" t="s">
        <v>206</v>
      </c>
      <c r="E721" s="11">
        <v>82.173333333333346</v>
      </c>
      <c r="F721" s="11">
        <v>201812</v>
      </c>
    </row>
    <row r="722" spans="1:6">
      <c r="A722" s="11" t="s">
        <v>465</v>
      </c>
      <c r="B722" s="11">
        <v>47</v>
      </c>
      <c r="C722" s="11" t="s">
        <v>185</v>
      </c>
      <c r="D722" s="11" t="s">
        <v>198</v>
      </c>
      <c r="E722" s="11">
        <v>2.9666666666666655</v>
      </c>
      <c r="F722" s="11">
        <v>201812</v>
      </c>
    </row>
    <row r="723" spans="1:6">
      <c r="A723" s="11" t="s">
        <v>774</v>
      </c>
      <c r="B723" s="11">
        <v>47</v>
      </c>
      <c r="C723" s="11" t="s">
        <v>175</v>
      </c>
      <c r="D723" s="11" t="s">
        <v>198</v>
      </c>
      <c r="E723" s="11">
        <v>47.75</v>
      </c>
      <c r="F723" s="11">
        <v>201812</v>
      </c>
    </row>
    <row r="724" spans="1:6">
      <c r="A724" s="11" t="s">
        <v>775</v>
      </c>
      <c r="B724" s="11">
        <v>47</v>
      </c>
      <c r="C724" s="11" t="s">
        <v>198</v>
      </c>
      <c r="D724" s="11" t="s">
        <v>185</v>
      </c>
      <c r="E724" s="11">
        <v>50.720000000000006</v>
      </c>
      <c r="F724" s="11">
        <v>201812</v>
      </c>
    </row>
    <row r="725" spans="1:6">
      <c r="A725" s="11" t="s">
        <v>472</v>
      </c>
      <c r="B725" s="11">
        <v>47</v>
      </c>
      <c r="C725" s="11" t="s">
        <v>203</v>
      </c>
      <c r="D725" s="11" t="s">
        <v>198</v>
      </c>
      <c r="E725" s="11">
        <v>40</v>
      </c>
      <c r="F725" s="11">
        <v>201812</v>
      </c>
    </row>
    <row r="726" spans="1:6">
      <c r="A726" s="11" t="s">
        <v>480</v>
      </c>
      <c r="B726" s="11">
        <v>47</v>
      </c>
      <c r="C726" s="11" t="s">
        <v>175</v>
      </c>
      <c r="D726" s="11" t="s">
        <v>185</v>
      </c>
      <c r="E726" s="11">
        <v>38</v>
      </c>
      <c r="F726" s="11">
        <v>201812</v>
      </c>
    </row>
    <row r="727" spans="1:6">
      <c r="A727" s="11" t="s">
        <v>500</v>
      </c>
      <c r="B727" s="11">
        <v>47</v>
      </c>
      <c r="C727" s="11" t="s">
        <v>185</v>
      </c>
      <c r="D727" s="11" t="s">
        <v>198</v>
      </c>
      <c r="E727" s="11">
        <v>8.6</v>
      </c>
      <c r="F727" s="11">
        <v>201812</v>
      </c>
    </row>
    <row r="728" spans="1:6">
      <c r="A728" s="11" t="s">
        <v>1208</v>
      </c>
      <c r="B728" s="11">
        <v>47</v>
      </c>
      <c r="C728" s="11" t="s">
        <v>175</v>
      </c>
      <c r="D728" s="11" t="s">
        <v>198</v>
      </c>
      <c r="E728" s="11">
        <v>16</v>
      </c>
      <c r="F728" s="11">
        <v>201812</v>
      </c>
    </row>
    <row r="729" spans="1:6">
      <c r="A729" s="11" t="s">
        <v>957</v>
      </c>
      <c r="B729" s="11">
        <v>47</v>
      </c>
      <c r="C729" s="11" t="s">
        <v>198</v>
      </c>
      <c r="D729" s="11" t="s">
        <v>185</v>
      </c>
      <c r="E729" s="11">
        <v>30.783333333333339</v>
      </c>
      <c r="F729" s="11">
        <v>201812</v>
      </c>
    </row>
    <row r="730" spans="1:6">
      <c r="A730" s="11" t="s">
        <v>777</v>
      </c>
      <c r="B730" s="11">
        <v>47</v>
      </c>
      <c r="C730" s="11" t="s">
        <v>175</v>
      </c>
      <c r="D730" s="11" t="s">
        <v>185</v>
      </c>
      <c r="E730" s="11">
        <v>25</v>
      </c>
      <c r="F730" s="11">
        <v>201812</v>
      </c>
    </row>
    <row r="731" spans="1:6">
      <c r="A731" s="11" t="s">
        <v>777</v>
      </c>
      <c r="B731" s="11">
        <v>47</v>
      </c>
      <c r="C731" s="11" t="s">
        <v>175</v>
      </c>
      <c r="D731" s="11" t="s">
        <v>198</v>
      </c>
      <c r="E731" s="11">
        <v>2.9999999999999987</v>
      </c>
      <c r="F731" s="11">
        <v>201812</v>
      </c>
    </row>
    <row r="732" spans="1:6">
      <c r="A732" s="11" t="s">
        <v>778</v>
      </c>
      <c r="B732" s="11">
        <v>47</v>
      </c>
      <c r="C732" s="11" t="s">
        <v>175</v>
      </c>
      <c r="D732" s="11" t="s">
        <v>185</v>
      </c>
      <c r="E732" s="11">
        <v>2.0000000000000009</v>
      </c>
      <c r="F732" s="11">
        <v>201812</v>
      </c>
    </row>
    <row r="733" spans="1:6">
      <c r="A733" s="11" t="s">
        <v>778</v>
      </c>
      <c r="B733" s="11">
        <v>47</v>
      </c>
      <c r="C733" s="11" t="s">
        <v>175</v>
      </c>
      <c r="D733" s="11" t="s">
        <v>177</v>
      </c>
      <c r="E733" s="11">
        <v>0.99999999999999911</v>
      </c>
      <c r="F733" s="11">
        <v>201812</v>
      </c>
    </row>
    <row r="734" spans="1:6">
      <c r="A734" s="11" t="s">
        <v>778</v>
      </c>
      <c r="B734" s="11">
        <v>47</v>
      </c>
      <c r="C734" s="11" t="s">
        <v>175</v>
      </c>
      <c r="D734" s="11" t="s">
        <v>198</v>
      </c>
      <c r="E734" s="11">
        <v>28.000000000000007</v>
      </c>
      <c r="F734" s="11">
        <v>201812</v>
      </c>
    </row>
    <row r="735" spans="1:6">
      <c r="A735" s="11" t="s">
        <v>709</v>
      </c>
      <c r="B735" s="11">
        <v>47</v>
      </c>
      <c r="C735" s="11" t="s">
        <v>185</v>
      </c>
      <c r="D735" s="11" t="s">
        <v>198</v>
      </c>
      <c r="E735" s="11">
        <v>4.2499999999999982</v>
      </c>
      <c r="F735" s="11">
        <v>201812</v>
      </c>
    </row>
    <row r="736" spans="1:6">
      <c r="A736" s="11" t="s">
        <v>1319</v>
      </c>
      <c r="B736" s="11">
        <v>47</v>
      </c>
      <c r="C736" s="11" t="s">
        <v>185</v>
      </c>
      <c r="D736" s="11" t="s">
        <v>198</v>
      </c>
      <c r="E736" s="11">
        <v>2.7833333333333328</v>
      </c>
      <c r="F736" s="11">
        <v>201812</v>
      </c>
    </row>
    <row r="737" spans="1:6">
      <c r="A737" s="11" t="s">
        <v>484</v>
      </c>
      <c r="B737" s="11">
        <v>47</v>
      </c>
      <c r="C737" s="11" t="s">
        <v>175</v>
      </c>
      <c r="D737" s="11" t="s">
        <v>185</v>
      </c>
      <c r="E737" s="11">
        <v>0.25000000000000178</v>
      </c>
      <c r="F737" s="11">
        <v>201812</v>
      </c>
    </row>
    <row r="738" spans="1:6">
      <c r="A738" s="11" t="s">
        <v>484</v>
      </c>
      <c r="B738" s="11">
        <v>47</v>
      </c>
      <c r="C738" s="11" t="s">
        <v>175</v>
      </c>
      <c r="D738" s="11" t="s">
        <v>198</v>
      </c>
      <c r="E738" s="11">
        <v>16.75</v>
      </c>
      <c r="F738" s="11">
        <v>201812</v>
      </c>
    </row>
    <row r="739" spans="1:6">
      <c r="A739" s="11" t="s">
        <v>780</v>
      </c>
      <c r="B739" s="11">
        <v>47</v>
      </c>
      <c r="C739" s="11" t="s">
        <v>175</v>
      </c>
      <c r="D739" s="11" t="s">
        <v>185</v>
      </c>
      <c r="E739" s="11">
        <v>36.25</v>
      </c>
      <c r="F739" s="11">
        <v>201812</v>
      </c>
    </row>
    <row r="740" spans="1:6">
      <c r="A740" s="11" t="s">
        <v>476</v>
      </c>
      <c r="B740" s="11">
        <v>47</v>
      </c>
      <c r="C740" s="11" t="s">
        <v>198</v>
      </c>
      <c r="D740" s="11" t="s">
        <v>206</v>
      </c>
      <c r="E740" s="11">
        <v>53.75</v>
      </c>
      <c r="F740" s="11">
        <v>201812</v>
      </c>
    </row>
    <row r="741" spans="1:6">
      <c r="A741" s="11" t="s">
        <v>787</v>
      </c>
      <c r="B741" s="11">
        <v>47</v>
      </c>
      <c r="C741" s="11" t="s">
        <v>185</v>
      </c>
      <c r="D741" s="11" t="s">
        <v>198</v>
      </c>
      <c r="E741" s="11">
        <v>14.5</v>
      </c>
      <c r="F741" s="11">
        <v>201812</v>
      </c>
    </row>
    <row r="742" spans="1:6">
      <c r="A742" s="11" t="s">
        <v>782</v>
      </c>
      <c r="B742" s="11">
        <v>47</v>
      </c>
      <c r="C742" s="11" t="s">
        <v>185</v>
      </c>
      <c r="D742" s="11" t="s">
        <v>198</v>
      </c>
      <c r="E742" s="11">
        <v>1.85</v>
      </c>
      <c r="F742" s="11">
        <v>201812</v>
      </c>
    </row>
    <row r="743" spans="1:6">
      <c r="A743" s="11" t="s">
        <v>833</v>
      </c>
      <c r="B743" s="11">
        <v>47</v>
      </c>
      <c r="C743" s="11" t="s">
        <v>175</v>
      </c>
      <c r="D743" s="11" t="s">
        <v>198</v>
      </c>
      <c r="E743" s="11">
        <v>31</v>
      </c>
      <c r="F743" s="11">
        <v>201812</v>
      </c>
    </row>
    <row r="744" spans="1:6">
      <c r="A744" s="11" t="s">
        <v>487</v>
      </c>
      <c r="B744" s="11">
        <v>47</v>
      </c>
      <c r="C744" s="11" t="s">
        <v>175</v>
      </c>
      <c r="D744" s="11" t="s">
        <v>177</v>
      </c>
      <c r="E744" s="11">
        <v>47.75</v>
      </c>
      <c r="F744" s="11">
        <v>201812</v>
      </c>
    </row>
    <row r="745" spans="1:6">
      <c r="A745" s="11" t="s">
        <v>464</v>
      </c>
      <c r="B745" s="11">
        <v>47</v>
      </c>
      <c r="C745" s="11" t="s">
        <v>198</v>
      </c>
      <c r="D745" s="11" t="s">
        <v>177</v>
      </c>
      <c r="E745" s="11">
        <v>46.216666666666661</v>
      </c>
      <c r="F745" s="11">
        <v>201812</v>
      </c>
    </row>
    <row r="746" spans="1:6">
      <c r="A746" s="11" t="s">
        <v>486</v>
      </c>
      <c r="B746" s="11">
        <v>47</v>
      </c>
      <c r="C746" s="11" t="s">
        <v>175</v>
      </c>
      <c r="D746" s="11" t="s">
        <v>177</v>
      </c>
      <c r="E746" s="11">
        <v>43.75</v>
      </c>
      <c r="F746" s="11">
        <v>201812</v>
      </c>
    </row>
    <row r="747" spans="1:6">
      <c r="A747" s="11" t="s">
        <v>1215</v>
      </c>
      <c r="B747" s="11">
        <v>47</v>
      </c>
      <c r="C747" s="11" t="s">
        <v>175</v>
      </c>
      <c r="D747" s="11" t="s">
        <v>198</v>
      </c>
      <c r="E747" s="11">
        <v>19.5</v>
      </c>
      <c r="F747" s="11">
        <v>201812</v>
      </c>
    </row>
    <row r="748" spans="1:6">
      <c r="A748" s="11" t="s">
        <v>507</v>
      </c>
      <c r="B748" s="11">
        <v>47</v>
      </c>
      <c r="C748" s="11" t="s">
        <v>175</v>
      </c>
      <c r="D748" s="11" t="s">
        <v>198</v>
      </c>
      <c r="E748" s="11">
        <v>16</v>
      </c>
      <c r="F748" s="11">
        <v>201812</v>
      </c>
    </row>
    <row r="749" spans="1:6">
      <c r="A749" s="11" t="s">
        <v>469</v>
      </c>
      <c r="B749" s="11">
        <v>47</v>
      </c>
      <c r="C749" s="11" t="s">
        <v>185</v>
      </c>
      <c r="D749" s="11" t="s">
        <v>198</v>
      </c>
      <c r="E749" s="11">
        <v>3.0333333333333345</v>
      </c>
      <c r="F749" s="11">
        <v>201812</v>
      </c>
    </row>
    <row r="750" spans="1:6">
      <c r="A750" s="11" t="s">
        <v>483</v>
      </c>
      <c r="B750" s="11">
        <v>47</v>
      </c>
      <c r="C750" s="11" t="s">
        <v>175</v>
      </c>
      <c r="D750" s="11" t="s">
        <v>182</v>
      </c>
      <c r="E750" s="11">
        <v>1.9999999999999996</v>
      </c>
      <c r="F750" s="11">
        <v>201812</v>
      </c>
    </row>
    <row r="751" spans="1:6">
      <c r="A751" s="11" t="s">
        <v>483</v>
      </c>
      <c r="B751" s="11">
        <v>47</v>
      </c>
      <c r="C751" s="11" t="s">
        <v>175</v>
      </c>
      <c r="D751" s="11" t="s">
        <v>185</v>
      </c>
      <c r="E751" s="11">
        <v>13.999999999999998</v>
      </c>
      <c r="F751" s="11">
        <v>201812</v>
      </c>
    </row>
    <row r="752" spans="1:6">
      <c r="A752" s="11" t="s">
        <v>483</v>
      </c>
      <c r="B752" s="11">
        <v>47</v>
      </c>
      <c r="C752" s="11" t="s">
        <v>175</v>
      </c>
      <c r="D752" s="11" t="s">
        <v>177</v>
      </c>
      <c r="E752" s="11">
        <v>5.4999999999999991</v>
      </c>
      <c r="F752" s="11">
        <v>201812</v>
      </c>
    </row>
    <row r="753" spans="1:6">
      <c r="A753" s="11" t="s">
        <v>483</v>
      </c>
      <c r="B753" s="11">
        <v>47</v>
      </c>
      <c r="C753" s="11" t="s">
        <v>175</v>
      </c>
      <c r="D753" s="11" t="s">
        <v>198</v>
      </c>
      <c r="E753" s="11">
        <v>20.25</v>
      </c>
      <c r="F753" s="11">
        <v>201812</v>
      </c>
    </row>
    <row r="754" spans="1:6">
      <c r="A754" s="11" t="s">
        <v>483</v>
      </c>
      <c r="B754" s="11">
        <v>47</v>
      </c>
      <c r="C754" s="11" t="s">
        <v>175</v>
      </c>
      <c r="D754" s="11" t="s">
        <v>206</v>
      </c>
      <c r="E754" s="11">
        <v>2.0000000000000022</v>
      </c>
      <c r="F754" s="11">
        <v>201812</v>
      </c>
    </row>
    <row r="755" spans="1:6">
      <c r="A755" s="11" t="s">
        <v>913</v>
      </c>
      <c r="B755" s="11">
        <v>47</v>
      </c>
      <c r="C755" s="11" t="s">
        <v>185</v>
      </c>
      <c r="D755" s="11" t="s">
        <v>177</v>
      </c>
      <c r="E755" s="11">
        <v>39.916666666666664</v>
      </c>
      <c r="F755" s="11">
        <v>201812</v>
      </c>
    </row>
    <row r="756" spans="1:6">
      <c r="A756" s="11" t="s">
        <v>784</v>
      </c>
      <c r="B756" s="11">
        <v>47</v>
      </c>
      <c r="C756" s="11" t="s">
        <v>175</v>
      </c>
      <c r="D756" s="11" t="s">
        <v>148</v>
      </c>
      <c r="E756" s="11">
        <v>1.9999999999999982</v>
      </c>
      <c r="F756" s="11">
        <v>201812</v>
      </c>
    </row>
    <row r="757" spans="1:6">
      <c r="A757" s="11" t="s">
        <v>784</v>
      </c>
      <c r="B757" s="11">
        <v>47</v>
      </c>
      <c r="C757" s="11" t="s">
        <v>175</v>
      </c>
      <c r="D757" s="11" t="s">
        <v>182</v>
      </c>
      <c r="E757" s="11">
        <v>3.4999999999999982</v>
      </c>
      <c r="F757" s="11">
        <v>201812</v>
      </c>
    </row>
    <row r="758" spans="1:6">
      <c r="A758" s="11" t="s">
        <v>784</v>
      </c>
      <c r="B758" s="11">
        <v>47</v>
      </c>
      <c r="C758" s="11" t="s">
        <v>175</v>
      </c>
      <c r="D758" s="11" t="s">
        <v>185</v>
      </c>
      <c r="E758" s="11">
        <v>4.5</v>
      </c>
      <c r="F758" s="11">
        <v>201812</v>
      </c>
    </row>
    <row r="759" spans="1:6">
      <c r="A759" s="11" t="s">
        <v>784</v>
      </c>
      <c r="B759" s="11">
        <v>47</v>
      </c>
      <c r="C759" s="11" t="s">
        <v>175</v>
      </c>
      <c r="D759" s="11" t="s">
        <v>177</v>
      </c>
      <c r="E759" s="11">
        <v>2.4999999999999964</v>
      </c>
      <c r="F759" s="11">
        <v>201812</v>
      </c>
    </row>
    <row r="760" spans="1:6">
      <c r="A760" s="11" t="s">
        <v>784</v>
      </c>
      <c r="B760" s="11">
        <v>47</v>
      </c>
      <c r="C760" s="11" t="s">
        <v>175</v>
      </c>
      <c r="D760" s="11" t="s">
        <v>198</v>
      </c>
      <c r="E760" s="11">
        <v>5.7500000000000009</v>
      </c>
      <c r="F760" s="11">
        <v>201812</v>
      </c>
    </row>
    <row r="761" spans="1:6">
      <c r="A761" s="11" t="s">
        <v>784</v>
      </c>
      <c r="B761" s="11">
        <v>47</v>
      </c>
      <c r="C761" s="11" t="s">
        <v>175</v>
      </c>
      <c r="D761" s="11" t="s">
        <v>203</v>
      </c>
      <c r="E761" s="11">
        <v>1.0000000000000004</v>
      </c>
      <c r="F761" s="11">
        <v>201812</v>
      </c>
    </row>
    <row r="762" spans="1:6">
      <c r="A762" s="11" t="s">
        <v>784</v>
      </c>
      <c r="B762" s="11">
        <v>47</v>
      </c>
      <c r="C762" s="11" t="s">
        <v>175</v>
      </c>
      <c r="D762" s="11" t="s">
        <v>206</v>
      </c>
      <c r="E762" s="11">
        <v>4.5</v>
      </c>
      <c r="F762" s="11">
        <v>201812</v>
      </c>
    </row>
    <row r="763" spans="1:6">
      <c r="A763" s="11" t="s">
        <v>1232</v>
      </c>
      <c r="B763" s="11">
        <v>48</v>
      </c>
      <c r="C763" s="11" t="s">
        <v>185</v>
      </c>
      <c r="D763" s="11" t="s">
        <v>198</v>
      </c>
      <c r="E763" s="11">
        <v>23.06666666666667</v>
      </c>
      <c r="F763" s="11">
        <v>201812</v>
      </c>
    </row>
    <row r="764" spans="1:6">
      <c r="A764" s="11" t="s">
        <v>715</v>
      </c>
      <c r="B764" s="11">
        <v>48</v>
      </c>
      <c r="C764" s="11" t="s">
        <v>175</v>
      </c>
      <c r="D764" s="11" t="s">
        <v>198</v>
      </c>
      <c r="E764" s="11">
        <v>7.9999999999999982</v>
      </c>
      <c r="F764" s="11">
        <v>201812</v>
      </c>
    </row>
    <row r="765" spans="1:6">
      <c r="A765" s="11" t="s">
        <v>726</v>
      </c>
      <c r="B765" s="11">
        <v>48</v>
      </c>
      <c r="C765" s="11" t="s">
        <v>175</v>
      </c>
      <c r="D765" s="11" t="s">
        <v>185</v>
      </c>
      <c r="E765" s="11">
        <v>4</v>
      </c>
      <c r="F765" s="11">
        <v>201812</v>
      </c>
    </row>
    <row r="766" spans="1:6">
      <c r="A766" s="11" t="s">
        <v>726</v>
      </c>
      <c r="B766" s="11">
        <v>48</v>
      </c>
      <c r="C766" s="11" t="s">
        <v>175</v>
      </c>
      <c r="D766" s="11" t="s">
        <v>177</v>
      </c>
      <c r="E766" s="11">
        <v>4.9999999999999982</v>
      </c>
      <c r="F766" s="11">
        <v>201812</v>
      </c>
    </row>
    <row r="767" spans="1:6">
      <c r="A767" s="11" t="s">
        <v>726</v>
      </c>
      <c r="B767" s="11">
        <v>48</v>
      </c>
      <c r="C767" s="11" t="s">
        <v>175</v>
      </c>
      <c r="D767" s="11" t="s">
        <v>198</v>
      </c>
      <c r="E767" s="11">
        <v>31</v>
      </c>
      <c r="F767" s="11">
        <v>201812</v>
      </c>
    </row>
    <row r="768" spans="1:6">
      <c r="A768" s="11" t="s">
        <v>458</v>
      </c>
      <c r="B768" s="11">
        <v>48</v>
      </c>
      <c r="C768" s="11" t="s">
        <v>185</v>
      </c>
      <c r="D768" s="11" t="s">
        <v>182</v>
      </c>
      <c r="E768" s="11">
        <v>9.5</v>
      </c>
      <c r="F768" s="11">
        <v>201812</v>
      </c>
    </row>
    <row r="769" spans="1:6">
      <c r="A769" s="11" t="s">
        <v>458</v>
      </c>
      <c r="B769" s="11">
        <v>48</v>
      </c>
      <c r="C769" s="11" t="s">
        <v>185</v>
      </c>
      <c r="D769" s="11" t="s">
        <v>198</v>
      </c>
      <c r="E769" s="11">
        <v>4.9999999999999982</v>
      </c>
      <c r="F769" s="11">
        <v>201812</v>
      </c>
    </row>
    <row r="770" spans="1:6">
      <c r="A770" s="11" t="s">
        <v>458</v>
      </c>
      <c r="B770" s="11">
        <v>48</v>
      </c>
      <c r="C770" s="11" t="s">
        <v>185</v>
      </c>
      <c r="D770" s="11" t="s">
        <v>206</v>
      </c>
      <c r="E770" s="11">
        <v>2.5000000000000018</v>
      </c>
      <c r="F770" s="11">
        <v>201812</v>
      </c>
    </row>
    <row r="771" spans="1:6">
      <c r="A771" s="11" t="s">
        <v>453</v>
      </c>
      <c r="B771" s="11">
        <v>48</v>
      </c>
      <c r="C771" s="11" t="s">
        <v>175</v>
      </c>
      <c r="D771" s="11" t="s">
        <v>177</v>
      </c>
      <c r="E771" s="11">
        <v>12.249999999999998</v>
      </c>
      <c r="F771" s="11">
        <v>201812</v>
      </c>
    </row>
    <row r="772" spans="1:6">
      <c r="A772" s="11" t="s">
        <v>453</v>
      </c>
      <c r="B772" s="11">
        <v>48</v>
      </c>
      <c r="C772" s="11" t="s">
        <v>175</v>
      </c>
      <c r="D772" s="11" t="s">
        <v>198</v>
      </c>
      <c r="E772" s="11">
        <v>20.25</v>
      </c>
      <c r="F772" s="11">
        <v>201812</v>
      </c>
    </row>
    <row r="773" spans="1:6">
      <c r="A773" s="11" t="s">
        <v>488</v>
      </c>
      <c r="B773" s="11">
        <v>48</v>
      </c>
      <c r="C773" s="11" t="s">
        <v>175</v>
      </c>
      <c r="D773" s="11" t="s">
        <v>177</v>
      </c>
      <c r="E773" s="11">
        <v>30</v>
      </c>
      <c r="F773" s="11">
        <v>201812</v>
      </c>
    </row>
    <row r="774" spans="1:6">
      <c r="A774" s="11" t="s">
        <v>488</v>
      </c>
      <c r="B774" s="11">
        <v>48</v>
      </c>
      <c r="C774" s="11" t="s">
        <v>175</v>
      </c>
      <c r="D774" s="11" t="s">
        <v>198</v>
      </c>
      <c r="E774" s="11">
        <v>19.5</v>
      </c>
      <c r="F774" s="11">
        <v>201812</v>
      </c>
    </row>
    <row r="775" spans="1:6">
      <c r="A775" s="11" t="s">
        <v>485</v>
      </c>
      <c r="B775" s="11">
        <v>48</v>
      </c>
      <c r="C775" s="11" t="s">
        <v>175</v>
      </c>
      <c r="D775" s="11" t="s">
        <v>185</v>
      </c>
      <c r="E775" s="11">
        <v>37.25</v>
      </c>
      <c r="F775" s="11">
        <v>201812</v>
      </c>
    </row>
    <row r="776" spans="1:6">
      <c r="A776" s="11" t="s">
        <v>485</v>
      </c>
      <c r="B776" s="11">
        <v>48</v>
      </c>
      <c r="C776" s="11" t="s">
        <v>175</v>
      </c>
      <c r="D776" s="11" t="s">
        <v>177</v>
      </c>
      <c r="E776" s="11">
        <v>3</v>
      </c>
      <c r="F776" s="11">
        <v>201812</v>
      </c>
    </row>
    <row r="777" spans="1:6">
      <c r="A777" s="11" t="s">
        <v>598</v>
      </c>
      <c r="B777" s="11">
        <v>48</v>
      </c>
      <c r="C777" s="11" t="s">
        <v>203</v>
      </c>
      <c r="D777" s="11" t="s">
        <v>198</v>
      </c>
      <c r="E777" s="11">
        <v>26.5</v>
      </c>
      <c r="F777" s="11">
        <v>201812</v>
      </c>
    </row>
    <row r="778" spans="1:6">
      <c r="A778" s="11" t="s">
        <v>956</v>
      </c>
      <c r="B778" s="11">
        <v>48</v>
      </c>
      <c r="C778" s="11" t="s">
        <v>185</v>
      </c>
      <c r="D778" s="11" t="s">
        <v>198</v>
      </c>
      <c r="E778" s="11">
        <v>11.43333333333333</v>
      </c>
      <c r="F778" s="11">
        <v>201812</v>
      </c>
    </row>
    <row r="779" spans="1:6">
      <c r="A779" s="11" t="s">
        <v>471</v>
      </c>
      <c r="B779" s="11">
        <v>48</v>
      </c>
      <c r="C779" s="11" t="s">
        <v>185</v>
      </c>
      <c r="D779" s="11" t="s">
        <v>206</v>
      </c>
      <c r="E779" s="11">
        <v>23.49666666666667</v>
      </c>
      <c r="F779" s="11">
        <v>201812</v>
      </c>
    </row>
    <row r="780" spans="1:6">
      <c r="A780" s="11" t="s">
        <v>769</v>
      </c>
      <c r="B780" s="11">
        <v>48</v>
      </c>
      <c r="C780" s="11" t="s">
        <v>185</v>
      </c>
      <c r="D780" s="11" t="s">
        <v>177</v>
      </c>
      <c r="E780" s="11">
        <v>15.983333333333331</v>
      </c>
      <c r="F780" s="11">
        <v>201812</v>
      </c>
    </row>
    <row r="781" spans="1:6">
      <c r="A781" s="11" t="s">
        <v>769</v>
      </c>
      <c r="B781" s="11">
        <v>48</v>
      </c>
      <c r="C781" s="11" t="s">
        <v>185</v>
      </c>
      <c r="D781" s="11" t="s">
        <v>198</v>
      </c>
      <c r="E781" s="11">
        <v>0.63333333333333375</v>
      </c>
      <c r="F781" s="11">
        <v>201812</v>
      </c>
    </row>
    <row r="782" spans="1:6">
      <c r="A782" s="11" t="s">
        <v>482</v>
      </c>
      <c r="B782" s="11">
        <v>48</v>
      </c>
      <c r="C782" s="11" t="s">
        <v>175</v>
      </c>
      <c r="D782" s="11" t="s">
        <v>198</v>
      </c>
      <c r="E782" s="11">
        <v>47.999999999999993</v>
      </c>
      <c r="F782" s="11">
        <v>201812</v>
      </c>
    </row>
    <row r="783" spans="1:6">
      <c r="A783" s="11" t="s">
        <v>482</v>
      </c>
      <c r="B783" s="11">
        <v>48</v>
      </c>
      <c r="C783" s="11" t="s">
        <v>175</v>
      </c>
      <c r="D783" s="11" t="s">
        <v>206</v>
      </c>
      <c r="E783" s="11">
        <v>7.2500000000000009</v>
      </c>
      <c r="F783" s="11">
        <v>201812</v>
      </c>
    </row>
    <row r="784" spans="1:6">
      <c r="A784" s="11" t="s">
        <v>479</v>
      </c>
      <c r="B784" s="11">
        <v>48</v>
      </c>
      <c r="C784" s="11" t="s">
        <v>175</v>
      </c>
      <c r="D784" s="11" t="s">
        <v>177</v>
      </c>
      <c r="E784" s="11">
        <v>2.4999999999999991</v>
      </c>
      <c r="F784" s="11">
        <v>201812</v>
      </c>
    </row>
    <row r="785" spans="1:6">
      <c r="A785" s="11" t="s">
        <v>479</v>
      </c>
      <c r="B785" s="11">
        <v>48</v>
      </c>
      <c r="C785" s="11" t="s">
        <v>175</v>
      </c>
      <c r="D785" s="11" t="s">
        <v>198</v>
      </c>
      <c r="E785" s="11">
        <v>38.25</v>
      </c>
      <c r="F785" s="11">
        <v>201812</v>
      </c>
    </row>
    <row r="786" spans="1:6">
      <c r="A786" s="11" t="s">
        <v>955</v>
      </c>
      <c r="B786" s="11">
        <v>48</v>
      </c>
      <c r="C786" s="11" t="s">
        <v>175</v>
      </c>
      <c r="D786" s="11" t="s">
        <v>198</v>
      </c>
      <c r="E786" s="11">
        <v>48</v>
      </c>
      <c r="F786" s="11">
        <v>201812</v>
      </c>
    </row>
    <row r="787" spans="1:6">
      <c r="A787" s="11" t="s">
        <v>775</v>
      </c>
      <c r="B787" s="11">
        <v>48</v>
      </c>
      <c r="C787" s="11" t="s">
        <v>198</v>
      </c>
      <c r="D787" s="11" t="s">
        <v>185</v>
      </c>
      <c r="E787" s="11">
        <v>42.616666666666667</v>
      </c>
      <c r="F787" s="11">
        <v>201812</v>
      </c>
    </row>
    <row r="788" spans="1:6">
      <c r="A788" s="11" t="s">
        <v>468</v>
      </c>
      <c r="B788" s="11">
        <v>48</v>
      </c>
      <c r="C788" s="11" t="s">
        <v>185</v>
      </c>
      <c r="D788" s="11" t="s">
        <v>198</v>
      </c>
      <c r="E788" s="11">
        <v>17.366666666666664</v>
      </c>
      <c r="F788" s="11">
        <v>201812</v>
      </c>
    </row>
    <row r="789" spans="1:6">
      <c r="A789" s="11" t="s">
        <v>472</v>
      </c>
      <c r="B789" s="11">
        <v>48</v>
      </c>
      <c r="C789" s="11" t="s">
        <v>203</v>
      </c>
      <c r="D789" s="11" t="s">
        <v>198</v>
      </c>
      <c r="E789" s="11">
        <v>40</v>
      </c>
      <c r="F789" s="11">
        <v>201812</v>
      </c>
    </row>
    <row r="790" spans="1:6">
      <c r="A790" s="11" t="s">
        <v>480</v>
      </c>
      <c r="B790" s="11">
        <v>48</v>
      </c>
      <c r="C790" s="11" t="s">
        <v>175</v>
      </c>
      <c r="D790" s="11" t="s">
        <v>185</v>
      </c>
      <c r="E790" s="11">
        <v>27</v>
      </c>
      <c r="F790" s="11">
        <v>201812</v>
      </c>
    </row>
    <row r="791" spans="1:6">
      <c r="A791" s="11" t="s">
        <v>480</v>
      </c>
      <c r="B791" s="11">
        <v>48</v>
      </c>
      <c r="C791" s="11" t="s">
        <v>175</v>
      </c>
      <c r="D791" s="11" t="s">
        <v>206</v>
      </c>
      <c r="E791" s="11">
        <v>8.9999999999999982</v>
      </c>
      <c r="F791" s="11">
        <v>201812</v>
      </c>
    </row>
    <row r="792" spans="1:6">
      <c r="A792" s="11" t="s">
        <v>1208</v>
      </c>
      <c r="B792" s="11">
        <v>48</v>
      </c>
      <c r="C792" s="11" t="s">
        <v>175</v>
      </c>
      <c r="D792" s="11" t="s">
        <v>198</v>
      </c>
      <c r="E792" s="11">
        <v>16</v>
      </c>
      <c r="F792" s="11">
        <v>201812</v>
      </c>
    </row>
    <row r="793" spans="1:6">
      <c r="A793" s="11" t="s">
        <v>777</v>
      </c>
      <c r="B793" s="11">
        <v>48</v>
      </c>
      <c r="C793" s="11" t="s">
        <v>175</v>
      </c>
      <c r="D793" s="11" t="s">
        <v>185</v>
      </c>
      <c r="E793" s="11">
        <v>25</v>
      </c>
      <c r="F793" s="11">
        <v>201812</v>
      </c>
    </row>
    <row r="794" spans="1:6">
      <c r="A794" s="11" t="s">
        <v>777</v>
      </c>
      <c r="B794" s="11">
        <v>48</v>
      </c>
      <c r="C794" s="11" t="s">
        <v>175</v>
      </c>
      <c r="D794" s="11" t="s">
        <v>198</v>
      </c>
      <c r="E794" s="11">
        <v>1.0000000000000004</v>
      </c>
      <c r="F794" s="11">
        <v>201812</v>
      </c>
    </row>
    <row r="795" spans="1:6">
      <c r="A795" s="11" t="s">
        <v>777</v>
      </c>
      <c r="B795" s="11">
        <v>48</v>
      </c>
      <c r="C795" s="11" t="s">
        <v>175</v>
      </c>
      <c r="D795" s="11" t="s">
        <v>206</v>
      </c>
      <c r="E795" s="11">
        <v>1.9999999999999982</v>
      </c>
      <c r="F795" s="11">
        <v>201812</v>
      </c>
    </row>
    <row r="796" spans="1:6">
      <c r="A796" s="11" t="s">
        <v>960</v>
      </c>
      <c r="B796" s="11">
        <v>48</v>
      </c>
      <c r="C796" s="11" t="s">
        <v>185</v>
      </c>
      <c r="D796" s="11" t="s">
        <v>198</v>
      </c>
      <c r="E796" s="11">
        <v>27.25</v>
      </c>
      <c r="F796" s="11">
        <v>201812</v>
      </c>
    </row>
    <row r="797" spans="1:6">
      <c r="A797" s="11" t="s">
        <v>484</v>
      </c>
      <c r="B797" s="11">
        <v>48</v>
      </c>
      <c r="C797" s="11" t="s">
        <v>175</v>
      </c>
      <c r="D797" s="11" t="s">
        <v>185</v>
      </c>
      <c r="E797" s="11">
        <v>0.50000000000000089</v>
      </c>
      <c r="F797" s="11">
        <v>201812</v>
      </c>
    </row>
    <row r="798" spans="1:6">
      <c r="A798" s="11" t="s">
        <v>484</v>
      </c>
      <c r="B798" s="11">
        <v>48</v>
      </c>
      <c r="C798" s="11" t="s">
        <v>175</v>
      </c>
      <c r="D798" s="11" t="s">
        <v>198</v>
      </c>
      <c r="E798" s="11">
        <v>16.5</v>
      </c>
      <c r="F798" s="11">
        <v>201812</v>
      </c>
    </row>
    <row r="799" spans="1:6">
      <c r="A799" s="11" t="s">
        <v>780</v>
      </c>
      <c r="B799" s="11">
        <v>48</v>
      </c>
      <c r="C799" s="11" t="s">
        <v>175</v>
      </c>
      <c r="D799" s="11" t="s">
        <v>185</v>
      </c>
      <c r="E799" s="11">
        <v>27</v>
      </c>
      <c r="F799" s="11">
        <v>201812</v>
      </c>
    </row>
    <row r="800" spans="1:6">
      <c r="A800" s="11" t="s">
        <v>476</v>
      </c>
      <c r="B800" s="11">
        <v>48</v>
      </c>
      <c r="C800" s="11" t="s">
        <v>198</v>
      </c>
      <c r="D800" s="11" t="s">
        <v>206</v>
      </c>
      <c r="E800" s="11">
        <v>52.75</v>
      </c>
      <c r="F800" s="11">
        <v>201812</v>
      </c>
    </row>
    <row r="801" spans="1:6">
      <c r="A801" s="11" t="s">
        <v>1238</v>
      </c>
      <c r="B801" s="11">
        <v>48</v>
      </c>
      <c r="C801" s="11" t="s">
        <v>185</v>
      </c>
      <c r="D801" s="11" t="s">
        <v>198</v>
      </c>
      <c r="E801" s="11">
        <v>35.249999999999993</v>
      </c>
      <c r="F801" s="11">
        <v>201812</v>
      </c>
    </row>
    <row r="802" spans="1:6">
      <c r="A802" s="11" t="s">
        <v>833</v>
      </c>
      <c r="B802" s="11">
        <v>48</v>
      </c>
      <c r="C802" s="11" t="s">
        <v>175</v>
      </c>
      <c r="D802" s="11" t="s">
        <v>198</v>
      </c>
      <c r="E802" s="11">
        <v>45.75</v>
      </c>
      <c r="F802" s="11">
        <v>201812</v>
      </c>
    </row>
    <row r="803" spans="1:6">
      <c r="A803" s="11" t="s">
        <v>487</v>
      </c>
      <c r="B803" s="11">
        <v>48</v>
      </c>
      <c r="C803" s="11" t="s">
        <v>175</v>
      </c>
      <c r="D803" s="11" t="s">
        <v>177</v>
      </c>
      <c r="E803" s="11">
        <v>51.999999999999993</v>
      </c>
      <c r="F803" s="11">
        <v>201812</v>
      </c>
    </row>
    <row r="804" spans="1:6">
      <c r="A804" s="11" t="s">
        <v>1215</v>
      </c>
      <c r="B804" s="11">
        <v>48</v>
      </c>
      <c r="C804" s="11" t="s">
        <v>175</v>
      </c>
      <c r="D804" s="11" t="s">
        <v>198</v>
      </c>
      <c r="E804" s="11">
        <v>19.5</v>
      </c>
      <c r="F804" s="11">
        <v>201812</v>
      </c>
    </row>
    <row r="805" spans="1:6">
      <c r="A805" s="11" t="s">
        <v>507</v>
      </c>
      <c r="B805" s="11">
        <v>48</v>
      </c>
      <c r="C805" s="11" t="s">
        <v>175</v>
      </c>
      <c r="D805" s="11" t="s">
        <v>198</v>
      </c>
      <c r="E805" s="11">
        <v>16</v>
      </c>
      <c r="F805" s="11">
        <v>201812</v>
      </c>
    </row>
    <row r="806" spans="1:6">
      <c r="A806" s="11" t="s">
        <v>483</v>
      </c>
      <c r="B806" s="11">
        <v>48</v>
      </c>
      <c r="C806" s="11" t="s">
        <v>175</v>
      </c>
      <c r="D806" s="11" t="s">
        <v>182</v>
      </c>
      <c r="E806" s="11">
        <v>6.9999999999999991</v>
      </c>
      <c r="F806" s="11">
        <v>201812</v>
      </c>
    </row>
    <row r="807" spans="1:6">
      <c r="A807" s="11" t="s">
        <v>483</v>
      </c>
      <c r="B807" s="11">
        <v>48</v>
      </c>
      <c r="C807" s="11" t="s">
        <v>175</v>
      </c>
      <c r="D807" s="11" t="s">
        <v>185</v>
      </c>
      <c r="E807" s="11">
        <v>9</v>
      </c>
      <c r="F807" s="11">
        <v>201812</v>
      </c>
    </row>
    <row r="808" spans="1:6">
      <c r="A808" s="11" t="s">
        <v>483</v>
      </c>
      <c r="B808" s="11">
        <v>48</v>
      </c>
      <c r="C808" s="11" t="s">
        <v>175</v>
      </c>
      <c r="D808" s="11" t="s">
        <v>177</v>
      </c>
      <c r="E808" s="11">
        <v>12.500000000000002</v>
      </c>
      <c r="F808" s="11">
        <v>201812</v>
      </c>
    </row>
    <row r="809" spans="1:6">
      <c r="A809" s="11" t="s">
        <v>483</v>
      </c>
      <c r="B809" s="11">
        <v>48</v>
      </c>
      <c r="C809" s="11" t="s">
        <v>175</v>
      </c>
      <c r="D809" s="11" t="s">
        <v>198</v>
      </c>
      <c r="E809" s="11">
        <v>13.75</v>
      </c>
      <c r="F809" s="11">
        <v>201812</v>
      </c>
    </row>
    <row r="810" spans="1:6">
      <c r="A810" s="11" t="s">
        <v>483</v>
      </c>
      <c r="B810" s="11">
        <v>48</v>
      </c>
      <c r="C810" s="11" t="s">
        <v>175</v>
      </c>
      <c r="D810" s="11" t="s">
        <v>206</v>
      </c>
      <c r="E810" s="11">
        <v>3</v>
      </c>
      <c r="F810" s="11">
        <v>201812</v>
      </c>
    </row>
    <row r="811" spans="1:6">
      <c r="A811" s="11" t="s">
        <v>784</v>
      </c>
      <c r="B811" s="11">
        <v>48</v>
      </c>
      <c r="C811" s="11" t="s">
        <v>175</v>
      </c>
      <c r="D811" s="11" t="s">
        <v>148</v>
      </c>
      <c r="E811" s="11">
        <v>1.7499999999999991</v>
      </c>
      <c r="F811" s="11">
        <v>201812</v>
      </c>
    </row>
    <row r="812" spans="1:6">
      <c r="A812" s="11" t="s">
        <v>784</v>
      </c>
      <c r="B812" s="11">
        <v>48</v>
      </c>
      <c r="C812" s="11" t="s">
        <v>175</v>
      </c>
      <c r="D812" s="11" t="s">
        <v>182</v>
      </c>
      <c r="E812" s="11">
        <v>3.2499999999999991</v>
      </c>
      <c r="F812" s="11">
        <v>201812</v>
      </c>
    </row>
    <row r="813" spans="1:6">
      <c r="A813" s="11" t="s">
        <v>784</v>
      </c>
      <c r="B813" s="11">
        <v>48</v>
      </c>
      <c r="C813" s="11" t="s">
        <v>175</v>
      </c>
      <c r="D813" s="11" t="s">
        <v>185</v>
      </c>
      <c r="E813" s="11">
        <v>4.5000000000000027</v>
      </c>
      <c r="F813" s="11">
        <v>201812</v>
      </c>
    </row>
    <row r="814" spans="1:6">
      <c r="A814" s="11" t="s">
        <v>784</v>
      </c>
      <c r="B814" s="11">
        <v>48</v>
      </c>
      <c r="C814" s="11" t="s">
        <v>175</v>
      </c>
      <c r="D814" s="11" t="s">
        <v>177</v>
      </c>
      <c r="E814" s="11">
        <v>3.2499999999999991</v>
      </c>
      <c r="F814" s="11">
        <v>201812</v>
      </c>
    </row>
    <row r="815" spans="1:6">
      <c r="A815" s="11" t="s">
        <v>784</v>
      </c>
      <c r="B815" s="11">
        <v>48</v>
      </c>
      <c r="C815" s="11" t="s">
        <v>175</v>
      </c>
      <c r="D815" s="11" t="s">
        <v>198</v>
      </c>
      <c r="E815" s="11">
        <v>5.4999999999999991</v>
      </c>
      <c r="F815" s="11">
        <v>201812</v>
      </c>
    </row>
    <row r="816" spans="1:6">
      <c r="A816" s="11" t="s">
        <v>784</v>
      </c>
      <c r="B816" s="11">
        <v>48</v>
      </c>
      <c r="C816" s="11" t="s">
        <v>175</v>
      </c>
      <c r="D816" s="11" t="s">
        <v>203</v>
      </c>
      <c r="E816" s="11">
        <v>1.4999999999999973</v>
      </c>
      <c r="F816" s="11">
        <v>201812</v>
      </c>
    </row>
    <row r="817" spans="1:6">
      <c r="A817" s="11" t="s">
        <v>784</v>
      </c>
      <c r="B817" s="11">
        <v>48</v>
      </c>
      <c r="C817" s="11" t="s">
        <v>175</v>
      </c>
      <c r="D817" s="11" t="s">
        <v>206</v>
      </c>
      <c r="E817" s="11">
        <v>3.7499999999999987</v>
      </c>
      <c r="F817" s="11">
        <v>201812</v>
      </c>
    </row>
    <row r="818" spans="1:6">
      <c r="A818" s="11" t="s">
        <v>482</v>
      </c>
      <c r="B818" s="11">
        <v>47</v>
      </c>
      <c r="C818" s="11" t="s">
        <v>175</v>
      </c>
      <c r="D818" s="11" t="s">
        <v>182</v>
      </c>
      <c r="E818" s="11">
        <v>1.9999999999999982</v>
      </c>
      <c r="F818" s="11">
        <v>201812</v>
      </c>
    </row>
    <row r="819" spans="1:6">
      <c r="A819" s="11" t="s">
        <v>482</v>
      </c>
      <c r="B819" s="11">
        <v>47</v>
      </c>
      <c r="C819" s="11" t="s">
        <v>175</v>
      </c>
      <c r="D819" s="11" t="s">
        <v>185</v>
      </c>
      <c r="E819" s="11">
        <v>0.50000000000000089</v>
      </c>
      <c r="F819" s="11">
        <v>201812</v>
      </c>
    </row>
    <row r="820" spans="1:6">
      <c r="A820" s="11" t="s">
        <v>482</v>
      </c>
      <c r="B820" s="11">
        <v>47</v>
      </c>
      <c r="C820" s="11" t="s">
        <v>175</v>
      </c>
      <c r="D820" s="11" t="s">
        <v>177</v>
      </c>
      <c r="E820" s="11">
        <v>0.99999999999999911</v>
      </c>
      <c r="F820" s="11">
        <v>201812</v>
      </c>
    </row>
    <row r="821" spans="1:6">
      <c r="A821" s="11" t="s">
        <v>482</v>
      </c>
      <c r="B821" s="11">
        <v>47</v>
      </c>
      <c r="C821" s="11" t="s">
        <v>175</v>
      </c>
      <c r="D821" s="11" t="s">
        <v>198</v>
      </c>
      <c r="E821" s="11">
        <v>41</v>
      </c>
      <c r="F821" s="11">
        <v>201812</v>
      </c>
    </row>
    <row r="822" spans="1:6">
      <c r="A822" s="11" t="s">
        <v>482</v>
      </c>
      <c r="B822" s="11">
        <v>47</v>
      </c>
      <c r="C822" s="11" t="s">
        <v>175</v>
      </c>
      <c r="D822" s="11" t="s">
        <v>206</v>
      </c>
      <c r="E822" s="11">
        <v>6.7499999999999973</v>
      </c>
      <c r="F822" s="11">
        <v>201812</v>
      </c>
    </row>
    <row r="823" spans="1:6">
      <c r="A823" s="11" t="s">
        <v>467</v>
      </c>
      <c r="B823" s="11">
        <v>48</v>
      </c>
      <c r="C823" s="11" t="s">
        <v>185</v>
      </c>
      <c r="D823" s="11" t="s">
        <v>206</v>
      </c>
      <c r="E823" s="11">
        <v>45.6</v>
      </c>
      <c r="F823" s="11">
        <v>201812</v>
      </c>
    </row>
    <row r="824" spans="1:6">
      <c r="A824" s="11" t="s">
        <v>468</v>
      </c>
      <c r="B824" s="11">
        <v>45</v>
      </c>
      <c r="C824" s="11" t="s">
        <v>185</v>
      </c>
      <c r="D824" s="11" t="s">
        <v>198</v>
      </c>
      <c r="E824" s="11">
        <v>8.1666666666666679</v>
      </c>
      <c r="F824" s="11">
        <v>201812</v>
      </c>
    </row>
    <row r="825" spans="1:6">
      <c r="A825" s="11" t="s">
        <v>1232</v>
      </c>
      <c r="B825" s="11">
        <v>43</v>
      </c>
      <c r="C825" s="11" t="s">
        <v>185</v>
      </c>
      <c r="D825" s="11" t="s">
        <v>198</v>
      </c>
      <c r="E825" s="11">
        <v>39.6</v>
      </c>
      <c r="F825" s="11">
        <v>201911</v>
      </c>
    </row>
    <row r="826" spans="1:6">
      <c r="A826" s="11" t="s">
        <v>708</v>
      </c>
      <c r="B826" s="11">
        <v>43</v>
      </c>
      <c r="C826" s="11" t="s">
        <v>185</v>
      </c>
      <c r="D826" s="11" t="s">
        <v>177</v>
      </c>
      <c r="E826" s="11">
        <v>2.3499999999999996</v>
      </c>
      <c r="F826" s="11">
        <v>201911</v>
      </c>
    </row>
    <row r="827" spans="1:6">
      <c r="A827" s="11" t="s">
        <v>708</v>
      </c>
      <c r="B827" s="11">
        <v>43</v>
      </c>
      <c r="C827" s="11" t="s">
        <v>185</v>
      </c>
      <c r="D827" s="11" t="s">
        <v>198</v>
      </c>
      <c r="E827" s="11">
        <v>30.533333333333331</v>
      </c>
      <c r="F827" s="11">
        <v>201911</v>
      </c>
    </row>
    <row r="828" spans="1:6">
      <c r="A828" s="11" t="s">
        <v>708</v>
      </c>
      <c r="B828" s="11">
        <v>43</v>
      </c>
      <c r="C828" s="11" t="s">
        <v>185</v>
      </c>
      <c r="D828" s="11" t="s">
        <v>203</v>
      </c>
      <c r="E828" s="11">
        <v>8.9666666666666632</v>
      </c>
      <c r="F828" s="11">
        <v>201911</v>
      </c>
    </row>
    <row r="829" spans="1:6">
      <c r="A829" s="11" t="s">
        <v>726</v>
      </c>
      <c r="B829" s="11">
        <v>43</v>
      </c>
      <c r="C829" s="11" t="s">
        <v>175</v>
      </c>
      <c r="D829" s="11" t="s">
        <v>185</v>
      </c>
      <c r="E829" s="11">
        <v>8.9999999999999964</v>
      </c>
      <c r="F829" s="11">
        <v>201911</v>
      </c>
    </row>
    <row r="830" spans="1:6">
      <c r="A830" s="11" t="s">
        <v>726</v>
      </c>
      <c r="B830" s="11">
        <v>43</v>
      </c>
      <c r="C830" s="11" t="s">
        <v>175</v>
      </c>
      <c r="D830" s="11" t="s">
        <v>177</v>
      </c>
      <c r="E830" s="11">
        <v>5.9999999999999982</v>
      </c>
      <c r="F830" s="11">
        <v>201911</v>
      </c>
    </row>
    <row r="831" spans="1:6">
      <c r="A831" s="11" t="s">
        <v>726</v>
      </c>
      <c r="B831" s="11">
        <v>43</v>
      </c>
      <c r="C831" s="11" t="s">
        <v>175</v>
      </c>
      <c r="D831" s="11" t="s">
        <v>198</v>
      </c>
      <c r="E831" s="11">
        <v>23.000000000000004</v>
      </c>
      <c r="F831" s="11">
        <v>201911</v>
      </c>
    </row>
    <row r="832" spans="1:6">
      <c r="A832" s="11" t="s">
        <v>726</v>
      </c>
      <c r="B832" s="11">
        <v>43</v>
      </c>
      <c r="C832" s="11" t="s">
        <v>175</v>
      </c>
      <c r="D832" s="11" t="s">
        <v>918</v>
      </c>
      <c r="E832" s="11">
        <v>6</v>
      </c>
      <c r="F832" s="11">
        <v>201911</v>
      </c>
    </row>
    <row r="833" spans="1:6">
      <c r="A833" s="11" t="s">
        <v>493</v>
      </c>
      <c r="B833" s="11">
        <v>43</v>
      </c>
      <c r="C833" s="11" t="s">
        <v>198</v>
      </c>
      <c r="D833" s="11" t="s">
        <v>177</v>
      </c>
      <c r="E833" s="11">
        <v>9</v>
      </c>
      <c r="F833" s="11">
        <v>201911</v>
      </c>
    </row>
    <row r="834" spans="1:6">
      <c r="A834" s="11" t="s">
        <v>458</v>
      </c>
      <c r="B834" s="11">
        <v>43</v>
      </c>
      <c r="C834" s="11" t="s">
        <v>185</v>
      </c>
      <c r="D834" s="11" t="s">
        <v>182</v>
      </c>
      <c r="E834" s="11">
        <v>8.4999999999999982</v>
      </c>
      <c r="F834" s="11">
        <v>201911</v>
      </c>
    </row>
    <row r="835" spans="1:6">
      <c r="A835" s="11" t="s">
        <v>458</v>
      </c>
      <c r="B835" s="11">
        <v>43</v>
      </c>
      <c r="C835" s="11" t="s">
        <v>185</v>
      </c>
      <c r="D835" s="11" t="s">
        <v>198</v>
      </c>
      <c r="E835" s="11">
        <v>1.0000000000000004</v>
      </c>
      <c r="F835" s="11">
        <v>201911</v>
      </c>
    </row>
    <row r="836" spans="1:6">
      <c r="A836" s="11" t="s">
        <v>458</v>
      </c>
      <c r="B836" s="11">
        <v>43</v>
      </c>
      <c r="C836" s="11" t="s">
        <v>185</v>
      </c>
      <c r="D836" s="11" t="s">
        <v>206</v>
      </c>
      <c r="E836" s="11">
        <v>1.2499999999999996</v>
      </c>
      <c r="F836" s="11">
        <v>201911</v>
      </c>
    </row>
    <row r="837" spans="1:6">
      <c r="A837" s="11" t="s">
        <v>767</v>
      </c>
      <c r="B837" s="11">
        <v>43</v>
      </c>
      <c r="C837" s="11" t="s">
        <v>175</v>
      </c>
      <c r="D837" s="11" t="s">
        <v>206</v>
      </c>
      <c r="E837" s="11">
        <v>44.603333333333339</v>
      </c>
      <c r="F837" s="11">
        <v>201911</v>
      </c>
    </row>
    <row r="838" spans="1:6">
      <c r="A838" s="11" t="s">
        <v>453</v>
      </c>
      <c r="B838" s="11">
        <v>43</v>
      </c>
      <c r="C838" s="11" t="s">
        <v>175</v>
      </c>
      <c r="D838" s="11" t="s">
        <v>177</v>
      </c>
      <c r="E838" s="11">
        <v>17.75</v>
      </c>
      <c r="F838" s="11">
        <v>201911</v>
      </c>
    </row>
    <row r="839" spans="1:6">
      <c r="A839" s="11" t="s">
        <v>453</v>
      </c>
      <c r="B839" s="11">
        <v>43</v>
      </c>
      <c r="C839" s="11" t="s">
        <v>175</v>
      </c>
      <c r="D839" s="11" t="s">
        <v>198</v>
      </c>
      <c r="E839" s="11">
        <v>9</v>
      </c>
      <c r="F839" s="11">
        <v>201911</v>
      </c>
    </row>
    <row r="840" spans="1:6">
      <c r="A840" s="11" t="s">
        <v>951</v>
      </c>
      <c r="B840" s="11">
        <v>43</v>
      </c>
      <c r="C840" s="11" t="s">
        <v>198</v>
      </c>
      <c r="D840" s="11" t="s">
        <v>182</v>
      </c>
      <c r="E840" s="11">
        <v>1.0000000000000004</v>
      </c>
      <c r="F840" s="11">
        <v>201911</v>
      </c>
    </row>
    <row r="841" spans="1:6">
      <c r="A841" s="11" t="s">
        <v>951</v>
      </c>
      <c r="B841" s="11">
        <v>43</v>
      </c>
      <c r="C841" s="11" t="s">
        <v>198</v>
      </c>
      <c r="D841" s="11" t="s">
        <v>177</v>
      </c>
      <c r="E841" s="11">
        <v>1.0000000000000018</v>
      </c>
      <c r="F841" s="11">
        <v>201911</v>
      </c>
    </row>
    <row r="842" spans="1:6">
      <c r="A842" s="11" t="s">
        <v>951</v>
      </c>
      <c r="B842" s="11">
        <v>43</v>
      </c>
      <c r="C842" s="11" t="s">
        <v>198</v>
      </c>
      <c r="D842" s="11" t="s">
        <v>206</v>
      </c>
      <c r="E842" s="11">
        <v>2.0000000000000009</v>
      </c>
      <c r="F842" s="11">
        <v>201911</v>
      </c>
    </row>
    <row r="843" spans="1:6">
      <c r="A843" s="11" t="s">
        <v>951</v>
      </c>
      <c r="B843" s="11">
        <v>43</v>
      </c>
      <c r="C843" s="11" t="s">
        <v>198</v>
      </c>
      <c r="D843" s="11" t="s">
        <v>918</v>
      </c>
      <c r="E843" s="11">
        <v>11</v>
      </c>
      <c r="F843" s="11">
        <v>201911</v>
      </c>
    </row>
    <row r="844" spans="1:6">
      <c r="A844" s="11" t="s">
        <v>478</v>
      </c>
      <c r="B844" s="11">
        <v>43</v>
      </c>
      <c r="C844" s="11" t="s">
        <v>175</v>
      </c>
      <c r="D844" s="11" t="s">
        <v>198</v>
      </c>
      <c r="E844" s="11">
        <v>24.499999999999996</v>
      </c>
      <c r="F844" s="11">
        <v>201911</v>
      </c>
    </row>
    <row r="845" spans="1:6">
      <c r="A845" s="11" t="s">
        <v>478</v>
      </c>
      <c r="B845" s="11">
        <v>43</v>
      </c>
      <c r="C845" s="11" t="s">
        <v>175</v>
      </c>
      <c r="D845" s="11" t="s">
        <v>206</v>
      </c>
      <c r="E845" s="11">
        <v>2.9999999999999987</v>
      </c>
      <c r="F845" s="11">
        <v>201911</v>
      </c>
    </row>
    <row r="846" spans="1:6">
      <c r="A846" s="11" t="s">
        <v>845</v>
      </c>
      <c r="B846" s="11">
        <v>43</v>
      </c>
      <c r="C846" s="11" t="s">
        <v>185</v>
      </c>
      <c r="D846" s="11" t="s">
        <v>198</v>
      </c>
      <c r="E846" s="11">
        <v>1.0333333333333323</v>
      </c>
      <c r="F846" s="11">
        <v>201911</v>
      </c>
    </row>
    <row r="847" spans="1:6">
      <c r="A847" s="11" t="s">
        <v>485</v>
      </c>
      <c r="B847" s="11">
        <v>43</v>
      </c>
      <c r="C847" s="11" t="s">
        <v>175</v>
      </c>
      <c r="D847" s="11" t="s">
        <v>185</v>
      </c>
      <c r="E847" s="11">
        <v>33.5</v>
      </c>
      <c r="F847" s="11">
        <v>201911</v>
      </c>
    </row>
    <row r="848" spans="1:6">
      <c r="A848" s="11" t="s">
        <v>485</v>
      </c>
      <c r="B848" s="11">
        <v>43</v>
      </c>
      <c r="C848" s="11" t="s">
        <v>175</v>
      </c>
      <c r="D848" s="11" t="s">
        <v>206</v>
      </c>
      <c r="E848" s="11">
        <v>4.25</v>
      </c>
      <c r="F848" s="11">
        <v>201911</v>
      </c>
    </row>
    <row r="849" spans="1:6">
      <c r="A849" s="11" t="s">
        <v>598</v>
      </c>
      <c r="B849" s="11">
        <v>43</v>
      </c>
      <c r="C849" s="11" t="s">
        <v>203</v>
      </c>
      <c r="D849" s="11" t="s">
        <v>198</v>
      </c>
      <c r="E849" s="11">
        <v>32</v>
      </c>
      <c r="F849" s="11">
        <v>201911</v>
      </c>
    </row>
    <row r="850" spans="1:6">
      <c r="A850" s="11" t="s">
        <v>471</v>
      </c>
      <c r="B850" s="11">
        <v>43</v>
      </c>
      <c r="C850" s="11" t="s">
        <v>185</v>
      </c>
      <c r="D850" s="11" t="s">
        <v>177</v>
      </c>
      <c r="E850" s="11">
        <v>15.583333333333334</v>
      </c>
      <c r="F850" s="11">
        <v>201911</v>
      </c>
    </row>
    <row r="851" spans="1:6">
      <c r="A851" s="11" t="s">
        <v>769</v>
      </c>
      <c r="B851" s="11">
        <v>43</v>
      </c>
      <c r="C851" s="11" t="s">
        <v>185</v>
      </c>
      <c r="D851" s="11" t="s">
        <v>206</v>
      </c>
      <c r="E851" s="11">
        <v>0.30000000000000027</v>
      </c>
      <c r="F851" s="11">
        <v>201911</v>
      </c>
    </row>
    <row r="852" spans="1:6">
      <c r="A852" s="11" t="s">
        <v>917</v>
      </c>
      <c r="B852" s="11">
        <v>43</v>
      </c>
      <c r="C852" s="11" t="s">
        <v>203</v>
      </c>
      <c r="D852" s="11" t="s">
        <v>185</v>
      </c>
      <c r="E852" s="11">
        <v>55.593333333333334</v>
      </c>
      <c r="F852" s="11">
        <v>201911</v>
      </c>
    </row>
    <row r="853" spans="1:6">
      <c r="A853" s="11" t="s">
        <v>917</v>
      </c>
      <c r="B853" s="11">
        <v>43</v>
      </c>
      <c r="C853" s="11" t="s">
        <v>203</v>
      </c>
      <c r="D853" s="11" t="s">
        <v>198</v>
      </c>
      <c r="E853" s="11">
        <v>0.68333333333333091</v>
      </c>
      <c r="F853" s="11">
        <v>201911</v>
      </c>
    </row>
    <row r="854" spans="1:6">
      <c r="A854" s="11" t="s">
        <v>508</v>
      </c>
      <c r="B854" s="11">
        <v>43</v>
      </c>
      <c r="C854" s="11" t="s">
        <v>198</v>
      </c>
      <c r="D854" s="11" t="s">
        <v>203</v>
      </c>
      <c r="E854" s="11">
        <v>7.1666666666666661</v>
      </c>
      <c r="F854" s="11">
        <v>201911</v>
      </c>
    </row>
    <row r="855" spans="1:6">
      <c r="A855" s="11" t="s">
        <v>482</v>
      </c>
      <c r="B855" s="11">
        <v>43</v>
      </c>
      <c r="C855" s="11" t="s">
        <v>175</v>
      </c>
      <c r="D855" s="11" t="s">
        <v>198</v>
      </c>
      <c r="E855" s="11">
        <v>51.5</v>
      </c>
      <c r="F855" s="11">
        <v>201911</v>
      </c>
    </row>
    <row r="856" spans="1:6">
      <c r="A856" s="11" t="s">
        <v>479</v>
      </c>
      <c r="B856" s="11">
        <v>43</v>
      </c>
      <c r="C856" s="11" t="s">
        <v>175</v>
      </c>
      <c r="D856" s="11" t="s">
        <v>177</v>
      </c>
      <c r="E856" s="11">
        <v>22</v>
      </c>
      <c r="F856" s="11">
        <v>201911</v>
      </c>
    </row>
    <row r="857" spans="1:6">
      <c r="A857" s="11" t="s">
        <v>479</v>
      </c>
      <c r="B857" s="11">
        <v>43</v>
      </c>
      <c r="C857" s="11" t="s">
        <v>175</v>
      </c>
      <c r="D857" s="11" t="s">
        <v>198</v>
      </c>
      <c r="E857" s="11">
        <v>20.75</v>
      </c>
      <c r="F857" s="11">
        <v>201911</v>
      </c>
    </row>
    <row r="858" spans="1:6">
      <c r="A858" s="11" t="s">
        <v>915</v>
      </c>
      <c r="B858" s="11">
        <v>43</v>
      </c>
      <c r="C858" s="11" t="s">
        <v>185</v>
      </c>
      <c r="D858" s="11" t="s">
        <v>198</v>
      </c>
      <c r="E858" s="11">
        <v>12.453333333333333</v>
      </c>
      <c r="F858" s="11">
        <v>201911</v>
      </c>
    </row>
    <row r="859" spans="1:6">
      <c r="A859" s="11" t="s">
        <v>1078</v>
      </c>
      <c r="B859" s="11">
        <v>43</v>
      </c>
      <c r="C859" s="11" t="s">
        <v>177</v>
      </c>
      <c r="D859" s="11" t="s">
        <v>148</v>
      </c>
      <c r="E859" s="11">
        <v>51.5</v>
      </c>
      <c r="F859" s="11">
        <v>201911</v>
      </c>
    </row>
    <row r="860" spans="1:6">
      <c r="A860" s="11" t="s">
        <v>950</v>
      </c>
      <c r="B860" s="11">
        <v>43</v>
      </c>
      <c r="C860" s="11" t="s">
        <v>185</v>
      </c>
      <c r="D860" s="11" t="s">
        <v>198</v>
      </c>
      <c r="E860" s="11">
        <v>8.3333333333335702E-2</v>
      </c>
      <c r="F860" s="11">
        <v>201911</v>
      </c>
    </row>
    <row r="861" spans="1:6">
      <c r="A861" s="11" t="s">
        <v>467</v>
      </c>
      <c r="B861" s="11">
        <v>43</v>
      </c>
      <c r="C861" s="11" t="s">
        <v>185</v>
      </c>
      <c r="D861" s="11" t="s">
        <v>206</v>
      </c>
      <c r="E861" s="11">
        <v>50.790000000000006</v>
      </c>
      <c r="F861" s="11">
        <v>201911</v>
      </c>
    </row>
    <row r="862" spans="1:6">
      <c r="A862" s="11" t="s">
        <v>468</v>
      </c>
      <c r="B862" s="11">
        <v>43</v>
      </c>
      <c r="C862" s="11" t="s">
        <v>185</v>
      </c>
      <c r="D862" s="11" t="s">
        <v>198</v>
      </c>
      <c r="E862" s="11">
        <v>8.0333333333333314</v>
      </c>
      <c r="F862" s="11">
        <v>201911</v>
      </c>
    </row>
    <row r="863" spans="1:6">
      <c r="A863" s="11" t="s">
        <v>480</v>
      </c>
      <c r="B863" s="11">
        <v>43</v>
      </c>
      <c r="C863" s="11" t="s">
        <v>175</v>
      </c>
      <c r="D863" s="11" t="s">
        <v>185</v>
      </c>
      <c r="E863" s="11">
        <v>36.25</v>
      </c>
      <c r="F863" s="11">
        <v>201911</v>
      </c>
    </row>
    <row r="864" spans="1:6">
      <c r="A864" s="11" t="s">
        <v>1054</v>
      </c>
      <c r="B864" s="11">
        <v>43</v>
      </c>
      <c r="C864" s="11" t="s">
        <v>198</v>
      </c>
      <c r="D864" s="11" t="s">
        <v>148</v>
      </c>
      <c r="E864" s="11">
        <v>51</v>
      </c>
      <c r="F864" s="11">
        <v>201911</v>
      </c>
    </row>
    <row r="865" spans="1:6">
      <c r="A865" s="11" t="s">
        <v>500</v>
      </c>
      <c r="B865" s="11">
        <v>43</v>
      </c>
      <c r="C865" s="11" t="s">
        <v>185</v>
      </c>
      <c r="D865" s="11" t="s">
        <v>198</v>
      </c>
      <c r="E865" s="11">
        <v>0.38333333333333197</v>
      </c>
      <c r="F865" s="11">
        <v>201911</v>
      </c>
    </row>
    <row r="866" spans="1:6">
      <c r="A866" s="11" t="s">
        <v>1208</v>
      </c>
      <c r="B866" s="11">
        <v>43</v>
      </c>
      <c r="C866" s="11" t="s">
        <v>175</v>
      </c>
      <c r="D866" s="11" t="s">
        <v>198</v>
      </c>
      <c r="E866" s="11">
        <v>16</v>
      </c>
      <c r="F866" s="11">
        <v>201911</v>
      </c>
    </row>
    <row r="867" spans="1:6">
      <c r="A867" s="11" t="s">
        <v>470</v>
      </c>
      <c r="B867" s="11">
        <v>43</v>
      </c>
      <c r="C867" s="11" t="s">
        <v>185</v>
      </c>
      <c r="D867" s="11" t="s">
        <v>198</v>
      </c>
      <c r="E867" s="11">
        <v>4.2333333333333343</v>
      </c>
      <c r="F867" s="11">
        <v>201911</v>
      </c>
    </row>
    <row r="868" spans="1:6">
      <c r="A868" s="11" t="s">
        <v>777</v>
      </c>
      <c r="B868" s="11">
        <v>43</v>
      </c>
      <c r="C868" s="11" t="s">
        <v>175</v>
      </c>
      <c r="D868" s="11" t="s">
        <v>185</v>
      </c>
      <c r="E868" s="11">
        <v>22</v>
      </c>
      <c r="F868" s="11">
        <v>201911</v>
      </c>
    </row>
    <row r="869" spans="1:6">
      <c r="A869" s="11" t="s">
        <v>777</v>
      </c>
      <c r="B869" s="11">
        <v>43</v>
      </c>
      <c r="C869" s="11" t="s">
        <v>175</v>
      </c>
      <c r="D869" s="11" t="s">
        <v>206</v>
      </c>
      <c r="E869" s="11">
        <v>0.99999999999999911</v>
      </c>
      <c r="F869" s="11">
        <v>201911</v>
      </c>
    </row>
    <row r="870" spans="1:6">
      <c r="A870" s="11" t="s">
        <v>778</v>
      </c>
      <c r="B870" s="11">
        <v>43</v>
      </c>
      <c r="C870" s="11" t="s">
        <v>175</v>
      </c>
      <c r="D870" s="11" t="s">
        <v>185</v>
      </c>
      <c r="E870" s="11">
        <v>6.0000000000000018</v>
      </c>
      <c r="F870" s="11">
        <v>201911</v>
      </c>
    </row>
    <row r="871" spans="1:6">
      <c r="A871" s="11" t="s">
        <v>778</v>
      </c>
      <c r="B871" s="11">
        <v>43</v>
      </c>
      <c r="C871" s="11" t="s">
        <v>175</v>
      </c>
      <c r="D871" s="11" t="s">
        <v>177</v>
      </c>
      <c r="E871" s="11">
        <v>5</v>
      </c>
      <c r="F871" s="11">
        <v>201911</v>
      </c>
    </row>
    <row r="872" spans="1:6">
      <c r="A872" s="11" t="s">
        <v>778</v>
      </c>
      <c r="B872" s="11">
        <v>43</v>
      </c>
      <c r="C872" s="11" t="s">
        <v>175</v>
      </c>
      <c r="D872" s="11" t="s">
        <v>198</v>
      </c>
      <c r="E872" s="11">
        <v>29.000000000000007</v>
      </c>
      <c r="F872" s="11">
        <v>201911</v>
      </c>
    </row>
    <row r="873" spans="1:6">
      <c r="A873" s="11" t="s">
        <v>454</v>
      </c>
      <c r="B873" s="11">
        <v>43</v>
      </c>
      <c r="C873" s="11" t="s">
        <v>198</v>
      </c>
      <c r="D873" s="11" t="s">
        <v>185</v>
      </c>
      <c r="E873" s="11">
        <v>34.146666666666668</v>
      </c>
      <c r="F873" s="11">
        <v>201911</v>
      </c>
    </row>
    <row r="874" spans="1:6">
      <c r="A874" s="11" t="s">
        <v>484</v>
      </c>
      <c r="B874" s="11">
        <v>43</v>
      </c>
      <c r="C874" s="11" t="s">
        <v>175</v>
      </c>
      <c r="D874" s="11" t="s">
        <v>185</v>
      </c>
      <c r="E874" s="11">
        <v>1.0000000000000004</v>
      </c>
      <c r="F874" s="11">
        <v>201911</v>
      </c>
    </row>
    <row r="875" spans="1:6">
      <c r="A875" s="11" t="s">
        <v>484</v>
      </c>
      <c r="B875" s="11">
        <v>43</v>
      </c>
      <c r="C875" s="11" t="s">
        <v>175</v>
      </c>
      <c r="D875" s="11" t="s">
        <v>177</v>
      </c>
      <c r="E875" s="11">
        <v>0.75</v>
      </c>
      <c r="F875" s="11">
        <v>201911</v>
      </c>
    </row>
    <row r="876" spans="1:6">
      <c r="A876" s="11" t="s">
        <v>484</v>
      </c>
      <c r="B876" s="11">
        <v>43</v>
      </c>
      <c r="C876" s="11" t="s">
        <v>175</v>
      </c>
      <c r="D876" s="11" t="s">
        <v>198</v>
      </c>
      <c r="E876" s="11">
        <v>15.25</v>
      </c>
      <c r="F876" s="11">
        <v>201911</v>
      </c>
    </row>
    <row r="877" spans="1:6">
      <c r="A877" s="11" t="s">
        <v>476</v>
      </c>
      <c r="B877" s="11">
        <v>43</v>
      </c>
      <c r="C877" s="11" t="s">
        <v>198</v>
      </c>
      <c r="D877" s="11" t="s">
        <v>206</v>
      </c>
      <c r="E877" s="11">
        <v>57</v>
      </c>
      <c r="F877" s="11">
        <v>201911</v>
      </c>
    </row>
    <row r="878" spans="1:6">
      <c r="A878" s="11" t="s">
        <v>477</v>
      </c>
      <c r="B878" s="11">
        <v>43</v>
      </c>
      <c r="C878" s="11" t="s">
        <v>198</v>
      </c>
      <c r="D878" s="11" t="s">
        <v>206</v>
      </c>
      <c r="E878" s="11">
        <v>51.5</v>
      </c>
      <c r="F878" s="11">
        <v>201911</v>
      </c>
    </row>
    <row r="879" spans="1:6">
      <c r="A879" s="11" t="s">
        <v>1238</v>
      </c>
      <c r="B879" s="11">
        <v>43</v>
      </c>
      <c r="C879" s="11" t="s">
        <v>185</v>
      </c>
      <c r="D879" s="11" t="s">
        <v>198</v>
      </c>
      <c r="E879" s="11">
        <v>17.033333333333335</v>
      </c>
      <c r="F879" s="11">
        <v>201911</v>
      </c>
    </row>
    <row r="880" spans="1:6">
      <c r="A880" s="11" t="s">
        <v>782</v>
      </c>
      <c r="B880" s="11">
        <v>43</v>
      </c>
      <c r="C880" s="11" t="s">
        <v>185</v>
      </c>
      <c r="D880" s="11" t="s">
        <v>198</v>
      </c>
      <c r="E880" s="11">
        <v>2.0833333333333326</v>
      </c>
      <c r="F880" s="11">
        <v>201911</v>
      </c>
    </row>
    <row r="881" spans="1:6">
      <c r="A881" s="11" t="s">
        <v>846</v>
      </c>
      <c r="B881" s="11">
        <v>43</v>
      </c>
      <c r="C881" s="11" t="s">
        <v>198</v>
      </c>
      <c r="D881" s="11" t="s">
        <v>185</v>
      </c>
      <c r="E881" s="11">
        <v>28.066666666666674</v>
      </c>
      <c r="F881" s="11">
        <v>201911</v>
      </c>
    </row>
    <row r="882" spans="1:6">
      <c r="A882" s="11" t="s">
        <v>464</v>
      </c>
      <c r="B882" s="11">
        <v>43</v>
      </c>
      <c r="C882" s="11" t="s">
        <v>198</v>
      </c>
      <c r="D882" s="11" t="s">
        <v>177</v>
      </c>
      <c r="E882" s="11">
        <v>35.333333333333329</v>
      </c>
      <c r="F882" s="11">
        <v>201911</v>
      </c>
    </row>
    <row r="883" spans="1:6">
      <c r="A883" s="11" t="s">
        <v>1239</v>
      </c>
      <c r="B883" s="11">
        <v>43</v>
      </c>
      <c r="C883" s="11" t="s">
        <v>198</v>
      </c>
      <c r="D883" s="11" t="s">
        <v>177</v>
      </c>
      <c r="E883" s="11">
        <v>41.75</v>
      </c>
      <c r="F883" s="11">
        <v>201911</v>
      </c>
    </row>
    <row r="884" spans="1:6">
      <c r="A884" s="11" t="s">
        <v>486</v>
      </c>
      <c r="B884" s="11">
        <v>43</v>
      </c>
      <c r="C884" s="11" t="s">
        <v>175</v>
      </c>
      <c r="D884" s="11" t="s">
        <v>177</v>
      </c>
      <c r="E884" s="11">
        <v>45.000000000000007</v>
      </c>
      <c r="F884" s="11">
        <v>201911</v>
      </c>
    </row>
    <row r="885" spans="1:6">
      <c r="A885" s="11" t="s">
        <v>1215</v>
      </c>
      <c r="B885" s="11">
        <v>43</v>
      </c>
      <c r="C885" s="11" t="s">
        <v>175</v>
      </c>
      <c r="D885" s="11" t="s">
        <v>198</v>
      </c>
      <c r="E885" s="11">
        <v>25.5</v>
      </c>
      <c r="F885" s="11">
        <v>201911</v>
      </c>
    </row>
    <row r="886" spans="1:6">
      <c r="A886" s="11" t="s">
        <v>1241</v>
      </c>
      <c r="B886" s="11">
        <v>43</v>
      </c>
      <c r="C886" s="11" t="s">
        <v>185</v>
      </c>
      <c r="D886" s="11" t="s">
        <v>198</v>
      </c>
      <c r="E886" s="11">
        <v>7.8000000000000007</v>
      </c>
      <c r="F886" s="11">
        <v>201911</v>
      </c>
    </row>
    <row r="887" spans="1:6">
      <c r="A887" s="11" t="s">
        <v>1220</v>
      </c>
      <c r="B887" s="11">
        <v>43</v>
      </c>
      <c r="C887" s="11" t="s">
        <v>198</v>
      </c>
      <c r="D887" s="11" t="s">
        <v>177</v>
      </c>
      <c r="E887" s="11">
        <v>36.749999999999993</v>
      </c>
      <c r="F887" s="11">
        <v>201911</v>
      </c>
    </row>
    <row r="888" spans="1:6">
      <c r="A888" s="11" t="s">
        <v>507</v>
      </c>
      <c r="B888" s="11">
        <v>43</v>
      </c>
      <c r="C888" s="11" t="s">
        <v>175</v>
      </c>
      <c r="D888" s="11" t="s">
        <v>198</v>
      </c>
      <c r="E888" s="11">
        <v>16</v>
      </c>
      <c r="F888" s="11">
        <v>201911</v>
      </c>
    </row>
    <row r="889" spans="1:6">
      <c r="A889" s="11" t="s">
        <v>469</v>
      </c>
      <c r="B889" s="11">
        <v>43</v>
      </c>
      <c r="C889" s="11" t="s">
        <v>185</v>
      </c>
      <c r="D889" s="11" t="s">
        <v>206</v>
      </c>
      <c r="E889" s="11">
        <v>1.4500000000000002</v>
      </c>
      <c r="F889" s="11">
        <v>201911</v>
      </c>
    </row>
    <row r="890" spans="1:6">
      <c r="A890" s="11" t="s">
        <v>483</v>
      </c>
      <c r="B890" s="11">
        <v>43</v>
      </c>
      <c r="C890" s="11" t="s">
        <v>175</v>
      </c>
      <c r="D890" s="11" t="s">
        <v>182</v>
      </c>
      <c r="E890" s="11">
        <v>6.5000000000000009</v>
      </c>
      <c r="F890" s="11">
        <v>201911</v>
      </c>
    </row>
    <row r="891" spans="1:6">
      <c r="A891" s="11" t="s">
        <v>483</v>
      </c>
      <c r="B891" s="11">
        <v>43</v>
      </c>
      <c r="C891" s="11" t="s">
        <v>175</v>
      </c>
      <c r="D891" s="11" t="s">
        <v>185</v>
      </c>
      <c r="E891" s="11">
        <v>9.75</v>
      </c>
      <c r="F891" s="11">
        <v>201911</v>
      </c>
    </row>
    <row r="892" spans="1:6">
      <c r="A892" s="11" t="s">
        <v>483</v>
      </c>
      <c r="B892" s="11">
        <v>43</v>
      </c>
      <c r="C892" s="11" t="s">
        <v>175</v>
      </c>
      <c r="D892" s="11" t="s">
        <v>177</v>
      </c>
      <c r="E892" s="11">
        <v>14.999999999999996</v>
      </c>
      <c r="F892" s="11">
        <v>201911</v>
      </c>
    </row>
    <row r="893" spans="1:6">
      <c r="A893" s="11" t="s">
        <v>483</v>
      </c>
      <c r="B893" s="11">
        <v>43</v>
      </c>
      <c r="C893" s="11" t="s">
        <v>175</v>
      </c>
      <c r="D893" s="11" t="s">
        <v>198</v>
      </c>
      <c r="E893" s="11">
        <v>14</v>
      </c>
      <c r="F893" s="11">
        <v>201911</v>
      </c>
    </row>
    <row r="894" spans="1:6">
      <c r="A894" s="11" t="s">
        <v>483</v>
      </c>
      <c r="B894" s="11">
        <v>43</v>
      </c>
      <c r="C894" s="11" t="s">
        <v>175</v>
      </c>
      <c r="D894" s="11" t="s">
        <v>206</v>
      </c>
      <c r="E894" s="11">
        <v>0.75</v>
      </c>
      <c r="F894" s="11">
        <v>201911</v>
      </c>
    </row>
    <row r="895" spans="1:6">
      <c r="A895" s="11" t="s">
        <v>503</v>
      </c>
      <c r="B895" s="11">
        <v>43</v>
      </c>
      <c r="C895" s="11" t="s">
        <v>185</v>
      </c>
      <c r="D895" s="11" t="s">
        <v>177</v>
      </c>
      <c r="E895" s="11">
        <v>20.45</v>
      </c>
      <c r="F895" s="11">
        <v>201911</v>
      </c>
    </row>
    <row r="896" spans="1:6">
      <c r="A896" s="11" t="s">
        <v>784</v>
      </c>
      <c r="B896" s="11">
        <v>43</v>
      </c>
      <c r="C896" s="11" t="s">
        <v>175</v>
      </c>
      <c r="D896" s="11" t="s">
        <v>148</v>
      </c>
      <c r="E896" s="11">
        <v>2.0000000000000022</v>
      </c>
      <c r="F896" s="11">
        <v>201911</v>
      </c>
    </row>
    <row r="897" spans="1:6">
      <c r="A897" s="11" t="s">
        <v>784</v>
      </c>
      <c r="B897" s="11">
        <v>43</v>
      </c>
      <c r="C897" s="11" t="s">
        <v>175</v>
      </c>
      <c r="D897" s="11" t="s">
        <v>182</v>
      </c>
      <c r="E897" s="11">
        <v>4.25</v>
      </c>
      <c r="F897" s="11">
        <v>201911</v>
      </c>
    </row>
    <row r="898" spans="1:6">
      <c r="A898" s="11" t="s">
        <v>784</v>
      </c>
      <c r="B898" s="11">
        <v>43</v>
      </c>
      <c r="C898" s="11" t="s">
        <v>175</v>
      </c>
      <c r="D898" s="11" t="s">
        <v>185</v>
      </c>
      <c r="E898" s="11">
        <v>4.5</v>
      </c>
      <c r="F898" s="11">
        <v>201911</v>
      </c>
    </row>
    <row r="899" spans="1:6">
      <c r="A899" s="11" t="s">
        <v>784</v>
      </c>
      <c r="B899" s="11">
        <v>43</v>
      </c>
      <c r="C899" s="11" t="s">
        <v>175</v>
      </c>
      <c r="D899" s="11" t="s">
        <v>177</v>
      </c>
      <c r="E899" s="11">
        <v>3.7499999999999973</v>
      </c>
      <c r="F899" s="11">
        <v>201911</v>
      </c>
    </row>
    <row r="900" spans="1:6">
      <c r="A900" s="11" t="s">
        <v>784</v>
      </c>
      <c r="B900" s="11">
        <v>43</v>
      </c>
      <c r="C900" s="11" t="s">
        <v>175</v>
      </c>
      <c r="D900" s="11" t="s">
        <v>198</v>
      </c>
      <c r="E900" s="11">
        <v>5.2499999999999982</v>
      </c>
      <c r="F900" s="11">
        <v>201911</v>
      </c>
    </row>
    <row r="901" spans="1:6">
      <c r="A901" s="11" t="s">
        <v>784</v>
      </c>
      <c r="B901" s="11">
        <v>43</v>
      </c>
      <c r="C901" s="11" t="s">
        <v>175</v>
      </c>
      <c r="D901" s="11" t="s">
        <v>203</v>
      </c>
      <c r="E901" s="11">
        <v>2.0000000000000022</v>
      </c>
      <c r="F901" s="11">
        <v>201911</v>
      </c>
    </row>
    <row r="902" spans="1:6">
      <c r="A902" s="11" t="s">
        <v>784</v>
      </c>
      <c r="B902" s="11">
        <v>43</v>
      </c>
      <c r="C902" s="11" t="s">
        <v>175</v>
      </c>
      <c r="D902" s="11" t="s">
        <v>206</v>
      </c>
      <c r="E902" s="11">
        <v>4.7499999999999982</v>
      </c>
      <c r="F902" s="11">
        <v>201911</v>
      </c>
    </row>
    <row r="903" spans="1:6">
      <c r="A903" s="11" t="s">
        <v>784</v>
      </c>
      <c r="B903" s="11">
        <v>43</v>
      </c>
      <c r="C903" s="11" t="s">
        <v>175</v>
      </c>
      <c r="D903" s="11" t="s">
        <v>918</v>
      </c>
      <c r="E903" s="11">
        <v>0.50000000000000089</v>
      </c>
      <c r="F903" s="11">
        <v>201911</v>
      </c>
    </row>
    <row r="904" spans="1:6">
      <c r="A904" s="11" t="s">
        <v>848</v>
      </c>
      <c r="B904" s="11">
        <v>43</v>
      </c>
      <c r="C904" s="11" t="s">
        <v>185</v>
      </c>
      <c r="D904" s="11" t="s">
        <v>198</v>
      </c>
      <c r="E904" s="11">
        <v>9.6</v>
      </c>
      <c r="F904" s="11">
        <v>201911</v>
      </c>
    </row>
    <row r="905" spans="1:6">
      <c r="A905" s="11" t="s">
        <v>726</v>
      </c>
      <c r="B905" s="11">
        <v>44</v>
      </c>
      <c r="C905" s="11" t="s">
        <v>175</v>
      </c>
      <c r="D905" s="11" t="s">
        <v>185</v>
      </c>
      <c r="E905" s="11">
        <v>12</v>
      </c>
      <c r="F905" s="11">
        <v>201911</v>
      </c>
    </row>
    <row r="906" spans="1:6">
      <c r="A906" s="11" t="s">
        <v>726</v>
      </c>
      <c r="B906" s="11">
        <v>44</v>
      </c>
      <c r="C906" s="11" t="s">
        <v>175</v>
      </c>
      <c r="D906" s="11" t="s">
        <v>177</v>
      </c>
      <c r="E906" s="11">
        <v>7.4999999999999973</v>
      </c>
      <c r="F906" s="11">
        <v>201911</v>
      </c>
    </row>
    <row r="907" spans="1:6">
      <c r="A907" s="11" t="s">
        <v>726</v>
      </c>
      <c r="B907" s="11">
        <v>44</v>
      </c>
      <c r="C907" s="11" t="s">
        <v>175</v>
      </c>
      <c r="D907" s="11" t="s">
        <v>198</v>
      </c>
      <c r="E907" s="11">
        <v>18.999999999999996</v>
      </c>
      <c r="F907" s="11">
        <v>201911</v>
      </c>
    </row>
    <row r="908" spans="1:6">
      <c r="A908" s="11" t="s">
        <v>726</v>
      </c>
      <c r="B908" s="11">
        <v>44</v>
      </c>
      <c r="C908" s="11" t="s">
        <v>175</v>
      </c>
      <c r="D908" s="11" t="s">
        <v>918</v>
      </c>
      <c r="E908" s="11">
        <v>4.5000000000000018</v>
      </c>
      <c r="F908" s="11">
        <v>201911</v>
      </c>
    </row>
    <row r="909" spans="1:6">
      <c r="A909" s="11" t="s">
        <v>493</v>
      </c>
      <c r="B909" s="11">
        <v>44</v>
      </c>
      <c r="C909" s="11" t="s">
        <v>198</v>
      </c>
      <c r="D909" s="11" t="s">
        <v>177</v>
      </c>
      <c r="E909" s="11">
        <v>7.4999999999999973</v>
      </c>
      <c r="F909" s="11">
        <v>201911</v>
      </c>
    </row>
    <row r="910" spans="1:6">
      <c r="A910" s="11" t="s">
        <v>458</v>
      </c>
      <c r="B910" s="11">
        <v>44</v>
      </c>
      <c r="C910" s="11" t="s">
        <v>185</v>
      </c>
      <c r="D910" s="11" t="s">
        <v>182</v>
      </c>
      <c r="E910" s="11">
        <v>2.0000000000000009</v>
      </c>
      <c r="F910" s="11">
        <v>201911</v>
      </c>
    </row>
    <row r="911" spans="1:6">
      <c r="A911" s="11" t="s">
        <v>458</v>
      </c>
      <c r="B911" s="11">
        <v>44</v>
      </c>
      <c r="C911" s="11" t="s">
        <v>185</v>
      </c>
      <c r="D911" s="11" t="s">
        <v>198</v>
      </c>
      <c r="E911" s="11">
        <v>7.0000000000000018</v>
      </c>
      <c r="F911" s="11">
        <v>201911</v>
      </c>
    </row>
    <row r="912" spans="1:6">
      <c r="A912" s="11" t="s">
        <v>458</v>
      </c>
      <c r="B912" s="11">
        <v>44</v>
      </c>
      <c r="C912" s="11" t="s">
        <v>185</v>
      </c>
      <c r="D912" s="11" t="s">
        <v>206</v>
      </c>
      <c r="E912" s="11">
        <v>1.9999999999999982</v>
      </c>
      <c r="F912" s="11">
        <v>201911</v>
      </c>
    </row>
    <row r="913" spans="1:6">
      <c r="A913" s="11" t="s">
        <v>767</v>
      </c>
      <c r="B913" s="11">
        <v>44</v>
      </c>
      <c r="C913" s="11" t="s">
        <v>175</v>
      </c>
      <c r="D913" s="11" t="s">
        <v>206</v>
      </c>
      <c r="E913" s="11">
        <v>45.36</v>
      </c>
      <c r="F913" s="11">
        <v>201911</v>
      </c>
    </row>
    <row r="914" spans="1:6">
      <c r="A914" s="11" t="s">
        <v>453</v>
      </c>
      <c r="B914" s="11">
        <v>44</v>
      </c>
      <c r="C914" s="11" t="s">
        <v>175</v>
      </c>
      <c r="D914" s="11" t="s">
        <v>185</v>
      </c>
      <c r="E914" s="11">
        <v>2.0000000000000009</v>
      </c>
      <c r="F914" s="11">
        <v>201911</v>
      </c>
    </row>
    <row r="915" spans="1:6">
      <c r="A915" s="11" t="s">
        <v>453</v>
      </c>
      <c r="B915" s="11">
        <v>44</v>
      </c>
      <c r="C915" s="11" t="s">
        <v>175</v>
      </c>
      <c r="D915" s="11" t="s">
        <v>177</v>
      </c>
      <c r="E915" s="11">
        <v>20</v>
      </c>
      <c r="F915" s="11">
        <v>201911</v>
      </c>
    </row>
    <row r="916" spans="1:6">
      <c r="A916" s="11" t="s">
        <v>453</v>
      </c>
      <c r="B916" s="11">
        <v>44</v>
      </c>
      <c r="C916" s="11" t="s">
        <v>175</v>
      </c>
      <c r="D916" s="11" t="s">
        <v>198</v>
      </c>
      <c r="E916" s="11">
        <v>8.75</v>
      </c>
      <c r="F916" s="11">
        <v>201911</v>
      </c>
    </row>
    <row r="917" spans="1:6">
      <c r="A917" s="11" t="s">
        <v>488</v>
      </c>
      <c r="B917" s="11">
        <v>44</v>
      </c>
      <c r="C917" s="11" t="s">
        <v>175</v>
      </c>
      <c r="D917" s="11" t="s">
        <v>177</v>
      </c>
      <c r="E917" s="11">
        <v>42.5</v>
      </c>
      <c r="F917" s="11">
        <v>201911</v>
      </c>
    </row>
    <row r="918" spans="1:6">
      <c r="A918" s="11" t="s">
        <v>951</v>
      </c>
      <c r="B918" s="11">
        <v>44</v>
      </c>
      <c r="C918" s="11" t="s">
        <v>198</v>
      </c>
      <c r="D918" s="11" t="s">
        <v>182</v>
      </c>
      <c r="E918" s="11">
        <v>3.0000000000000027</v>
      </c>
      <c r="F918" s="11">
        <v>201911</v>
      </c>
    </row>
    <row r="919" spans="1:6">
      <c r="A919" s="11" t="s">
        <v>951</v>
      </c>
      <c r="B919" s="11">
        <v>44</v>
      </c>
      <c r="C919" s="11" t="s">
        <v>198</v>
      </c>
      <c r="D919" s="11" t="s">
        <v>206</v>
      </c>
      <c r="E919" s="11">
        <v>1.5</v>
      </c>
      <c r="F919" s="11">
        <v>201911</v>
      </c>
    </row>
    <row r="920" spans="1:6">
      <c r="A920" s="11" t="s">
        <v>951</v>
      </c>
      <c r="B920" s="11">
        <v>44</v>
      </c>
      <c r="C920" s="11" t="s">
        <v>198</v>
      </c>
      <c r="D920" s="11" t="s">
        <v>918</v>
      </c>
      <c r="E920" s="11">
        <v>14</v>
      </c>
      <c r="F920" s="11">
        <v>201911</v>
      </c>
    </row>
    <row r="921" spans="1:6">
      <c r="A921" s="11" t="s">
        <v>478</v>
      </c>
      <c r="B921" s="11">
        <v>44</v>
      </c>
      <c r="C921" s="11" t="s">
        <v>175</v>
      </c>
      <c r="D921" s="11" t="s">
        <v>198</v>
      </c>
      <c r="E921" s="11">
        <v>12.5</v>
      </c>
      <c r="F921" s="11">
        <v>201911</v>
      </c>
    </row>
    <row r="922" spans="1:6">
      <c r="A922" s="11" t="s">
        <v>478</v>
      </c>
      <c r="B922" s="11">
        <v>44</v>
      </c>
      <c r="C922" s="11" t="s">
        <v>175</v>
      </c>
      <c r="D922" s="11" t="s">
        <v>206</v>
      </c>
      <c r="E922" s="11">
        <v>6.5</v>
      </c>
      <c r="F922" s="11">
        <v>201911</v>
      </c>
    </row>
    <row r="923" spans="1:6">
      <c r="A923" s="11" t="s">
        <v>845</v>
      </c>
      <c r="B923" s="11">
        <v>44</v>
      </c>
      <c r="C923" s="11" t="s">
        <v>185</v>
      </c>
      <c r="D923" s="11" t="s">
        <v>198</v>
      </c>
      <c r="E923" s="11">
        <v>0.46666666666666767</v>
      </c>
      <c r="F923" s="11">
        <v>201911</v>
      </c>
    </row>
    <row r="924" spans="1:6">
      <c r="A924" s="11" t="s">
        <v>485</v>
      </c>
      <c r="B924" s="11">
        <v>44</v>
      </c>
      <c r="C924" s="11" t="s">
        <v>175</v>
      </c>
      <c r="D924" s="11" t="s">
        <v>185</v>
      </c>
      <c r="E924" s="11">
        <v>37.75</v>
      </c>
      <c r="F924" s="11">
        <v>201911</v>
      </c>
    </row>
    <row r="925" spans="1:6">
      <c r="A925" s="11" t="s">
        <v>471</v>
      </c>
      <c r="B925" s="11">
        <v>44</v>
      </c>
      <c r="C925" s="11" t="s">
        <v>185</v>
      </c>
      <c r="D925" s="11" t="s">
        <v>177</v>
      </c>
      <c r="E925" s="11">
        <v>8.5</v>
      </c>
      <c r="F925" s="11">
        <v>201911</v>
      </c>
    </row>
    <row r="926" spans="1:6">
      <c r="A926" s="11" t="s">
        <v>769</v>
      </c>
      <c r="B926" s="11">
        <v>44</v>
      </c>
      <c r="C926" s="11" t="s">
        <v>185</v>
      </c>
      <c r="D926" s="11" t="s">
        <v>177</v>
      </c>
      <c r="E926" s="11">
        <v>8.9</v>
      </c>
      <c r="F926" s="11">
        <v>201911</v>
      </c>
    </row>
    <row r="927" spans="1:6">
      <c r="A927" s="11" t="s">
        <v>917</v>
      </c>
      <c r="B927" s="11">
        <v>44</v>
      </c>
      <c r="C927" s="11" t="s">
        <v>203</v>
      </c>
      <c r="D927" s="11" t="s">
        <v>185</v>
      </c>
      <c r="E927" s="11">
        <v>46.846666666666671</v>
      </c>
      <c r="F927" s="11">
        <v>201911</v>
      </c>
    </row>
    <row r="928" spans="1:6">
      <c r="A928" s="11" t="s">
        <v>917</v>
      </c>
      <c r="B928" s="11">
        <v>44</v>
      </c>
      <c r="C928" s="11" t="s">
        <v>203</v>
      </c>
      <c r="D928" s="11" t="s">
        <v>198</v>
      </c>
      <c r="E928" s="11">
        <v>8.283333333333335</v>
      </c>
      <c r="F928" s="11">
        <v>201911</v>
      </c>
    </row>
    <row r="929" spans="1:6">
      <c r="A929" s="11" t="s">
        <v>457</v>
      </c>
      <c r="B929" s="11">
        <v>44</v>
      </c>
      <c r="C929" s="11" t="s">
        <v>185</v>
      </c>
      <c r="D929" s="11" t="s">
        <v>177</v>
      </c>
      <c r="E929" s="11">
        <v>0.99999999999999911</v>
      </c>
      <c r="F929" s="11">
        <v>201911</v>
      </c>
    </row>
    <row r="930" spans="1:6">
      <c r="A930" s="11" t="s">
        <v>482</v>
      </c>
      <c r="B930" s="11">
        <v>44</v>
      </c>
      <c r="C930" s="11" t="s">
        <v>175</v>
      </c>
      <c r="D930" s="11" t="s">
        <v>198</v>
      </c>
      <c r="E930" s="11">
        <v>46.75</v>
      </c>
      <c r="F930" s="11">
        <v>201911</v>
      </c>
    </row>
    <row r="931" spans="1:6">
      <c r="A931" s="11" t="s">
        <v>482</v>
      </c>
      <c r="B931" s="11">
        <v>44</v>
      </c>
      <c r="C931" s="11" t="s">
        <v>175</v>
      </c>
      <c r="D931" s="11" t="s">
        <v>206</v>
      </c>
      <c r="E931" s="11">
        <v>3.9999999999999991</v>
      </c>
      <c r="F931" s="11">
        <v>201911</v>
      </c>
    </row>
    <row r="932" spans="1:6">
      <c r="A932" s="11" t="s">
        <v>479</v>
      </c>
      <c r="B932" s="11">
        <v>44</v>
      </c>
      <c r="C932" s="11" t="s">
        <v>175</v>
      </c>
      <c r="D932" s="11" t="s">
        <v>177</v>
      </c>
      <c r="E932" s="11">
        <v>17.25</v>
      </c>
      <c r="F932" s="11">
        <v>201911</v>
      </c>
    </row>
    <row r="933" spans="1:6">
      <c r="A933" s="11" t="s">
        <v>479</v>
      </c>
      <c r="B933" s="11">
        <v>44</v>
      </c>
      <c r="C933" s="11" t="s">
        <v>175</v>
      </c>
      <c r="D933" s="11" t="s">
        <v>198</v>
      </c>
      <c r="E933" s="11">
        <v>27.5</v>
      </c>
      <c r="F933" s="11">
        <v>201911</v>
      </c>
    </row>
    <row r="934" spans="1:6">
      <c r="A934" s="11" t="s">
        <v>915</v>
      </c>
      <c r="B934" s="11">
        <v>44</v>
      </c>
      <c r="C934" s="11" t="s">
        <v>185</v>
      </c>
      <c r="D934" s="11" t="s">
        <v>198</v>
      </c>
      <c r="E934" s="11">
        <v>8.076666666666668</v>
      </c>
      <c r="F934" s="11">
        <v>201911</v>
      </c>
    </row>
    <row r="935" spans="1:6">
      <c r="A935" s="11" t="s">
        <v>1078</v>
      </c>
      <c r="B935" s="11">
        <v>44</v>
      </c>
      <c r="C935" s="11" t="s">
        <v>177</v>
      </c>
      <c r="D935" s="11" t="s">
        <v>148</v>
      </c>
      <c r="E935" s="11">
        <v>53.5</v>
      </c>
      <c r="F935" s="11">
        <v>201911</v>
      </c>
    </row>
    <row r="936" spans="1:6">
      <c r="A936" s="11" t="s">
        <v>467</v>
      </c>
      <c r="B936" s="11">
        <v>44</v>
      </c>
      <c r="C936" s="11" t="s">
        <v>185</v>
      </c>
      <c r="D936" s="11" t="s">
        <v>206</v>
      </c>
      <c r="E936" s="11">
        <v>55.53</v>
      </c>
      <c r="F936" s="11">
        <v>201911</v>
      </c>
    </row>
    <row r="937" spans="1:6">
      <c r="A937" s="11" t="s">
        <v>480</v>
      </c>
      <c r="B937" s="11">
        <v>44</v>
      </c>
      <c r="C937" s="11" t="s">
        <v>175</v>
      </c>
      <c r="D937" s="11" t="s">
        <v>185</v>
      </c>
      <c r="E937" s="11">
        <v>37.249999999999993</v>
      </c>
      <c r="F937" s="11">
        <v>201911</v>
      </c>
    </row>
    <row r="938" spans="1:6">
      <c r="A938" s="11" t="s">
        <v>1054</v>
      </c>
      <c r="B938" s="11">
        <v>44</v>
      </c>
      <c r="C938" s="11" t="s">
        <v>198</v>
      </c>
      <c r="D938" s="11" t="s">
        <v>148</v>
      </c>
      <c r="E938" s="11">
        <v>51</v>
      </c>
      <c r="F938" s="11">
        <v>201911</v>
      </c>
    </row>
    <row r="939" spans="1:6">
      <c r="A939" s="11" t="s">
        <v>500</v>
      </c>
      <c r="B939" s="11">
        <v>44</v>
      </c>
      <c r="C939" s="11" t="s">
        <v>185</v>
      </c>
      <c r="D939" s="11" t="s">
        <v>198</v>
      </c>
      <c r="E939" s="11">
        <v>4.7166666666666668</v>
      </c>
      <c r="F939" s="11">
        <v>201911</v>
      </c>
    </row>
    <row r="940" spans="1:6">
      <c r="A940" s="11" t="s">
        <v>1208</v>
      </c>
      <c r="B940" s="11">
        <v>44</v>
      </c>
      <c r="C940" s="11" t="s">
        <v>175</v>
      </c>
      <c r="D940" s="11" t="s">
        <v>198</v>
      </c>
      <c r="E940" s="11">
        <v>16</v>
      </c>
      <c r="F940" s="11">
        <v>201911</v>
      </c>
    </row>
    <row r="941" spans="1:6">
      <c r="A941" s="11" t="s">
        <v>777</v>
      </c>
      <c r="B941" s="11">
        <v>44</v>
      </c>
      <c r="C941" s="11" t="s">
        <v>175</v>
      </c>
      <c r="D941" s="11" t="s">
        <v>185</v>
      </c>
      <c r="E941" s="11">
        <v>27</v>
      </c>
      <c r="F941" s="11">
        <v>201911</v>
      </c>
    </row>
    <row r="942" spans="1:6">
      <c r="A942" s="11" t="s">
        <v>777</v>
      </c>
      <c r="B942" s="11">
        <v>44</v>
      </c>
      <c r="C942" s="11" t="s">
        <v>175</v>
      </c>
      <c r="D942" s="11" t="s">
        <v>206</v>
      </c>
      <c r="E942" s="11">
        <v>0.99999999999999911</v>
      </c>
      <c r="F942" s="11">
        <v>201911</v>
      </c>
    </row>
    <row r="943" spans="1:6">
      <c r="A943" s="11" t="s">
        <v>778</v>
      </c>
      <c r="B943" s="11">
        <v>44</v>
      </c>
      <c r="C943" s="11" t="s">
        <v>175</v>
      </c>
      <c r="D943" s="11" t="s">
        <v>185</v>
      </c>
      <c r="E943" s="11">
        <v>8</v>
      </c>
      <c r="F943" s="11">
        <v>201911</v>
      </c>
    </row>
    <row r="944" spans="1:6">
      <c r="A944" s="11" t="s">
        <v>778</v>
      </c>
      <c r="B944" s="11">
        <v>44</v>
      </c>
      <c r="C944" s="11" t="s">
        <v>175</v>
      </c>
      <c r="D944" s="11" t="s">
        <v>177</v>
      </c>
      <c r="E944" s="11">
        <v>7</v>
      </c>
      <c r="F944" s="11">
        <v>201911</v>
      </c>
    </row>
    <row r="945" spans="1:6">
      <c r="A945" s="11" t="s">
        <v>778</v>
      </c>
      <c r="B945" s="11">
        <v>44</v>
      </c>
      <c r="C945" s="11" t="s">
        <v>175</v>
      </c>
      <c r="D945" s="11" t="s">
        <v>198</v>
      </c>
      <c r="E945" s="11">
        <v>25.000000000000007</v>
      </c>
      <c r="F945" s="11">
        <v>201911</v>
      </c>
    </row>
    <row r="946" spans="1:6">
      <c r="A946" s="11" t="s">
        <v>1319</v>
      </c>
      <c r="B946" s="11">
        <v>44</v>
      </c>
      <c r="C946" s="11" t="s">
        <v>185</v>
      </c>
      <c r="D946" s="11" t="s">
        <v>198</v>
      </c>
      <c r="E946" s="11">
        <v>5.2633333333333328</v>
      </c>
      <c r="F946" s="11">
        <v>201911</v>
      </c>
    </row>
    <row r="947" spans="1:6">
      <c r="A947" s="11" t="s">
        <v>454</v>
      </c>
      <c r="B947" s="11">
        <v>44</v>
      </c>
      <c r="C947" s="11" t="s">
        <v>198</v>
      </c>
      <c r="D947" s="11" t="s">
        <v>185</v>
      </c>
      <c r="E947" s="11">
        <v>48.506666666666668</v>
      </c>
      <c r="F947" s="11">
        <v>201911</v>
      </c>
    </row>
    <row r="948" spans="1:6">
      <c r="A948" s="11" t="s">
        <v>484</v>
      </c>
      <c r="B948" s="11">
        <v>44</v>
      </c>
      <c r="C948" s="11" t="s">
        <v>175</v>
      </c>
      <c r="D948" s="11" t="s">
        <v>185</v>
      </c>
      <c r="E948" s="11">
        <v>0.99999999999999911</v>
      </c>
      <c r="F948" s="11">
        <v>201911</v>
      </c>
    </row>
    <row r="949" spans="1:6">
      <c r="A949" s="11" t="s">
        <v>484</v>
      </c>
      <c r="B949" s="11">
        <v>44</v>
      </c>
      <c r="C949" s="11" t="s">
        <v>175</v>
      </c>
      <c r="D949" s="11" t="s">
        <v>177</v>
      </c>
      <c r="E949" s="11">
        <v>0.50000000000000089</v>
      </c>
      <c r="F949" s="11">
        <v>201911</v>
      </c>
    </row>
    <row r="950" spans="1:6">
      <c r="A950" s="11" t="s">
        <v>484</v>
      </c>
      <c r="B950" s="11">
        <v>44</v>
      </c>
      <c r="C950" s="11" t="s">
        <v>175</v>
      </c>
      <c r="D950" s="11" t="s">
        <v>198</v>
      </c>
      <c r="E950" s="11">
        <v>15.5</v>
      </c>
      <c r="F950" s="11">
        <v>201911</v>
      </c>
    </row>
    <row r="951" spans="1:6">
      <c r="A951" s="11" t="s">
        <v>476</v>
      </c>
      <c r="B951" s="11">
        <v>44</v>
      </c>
      <c r="C951" s="11" t="s">
        <v>198</v>
      </c>
      <c r="D951" s="11" t="s">
        <v>206</v>
      </c>
      <c r="E951" s="11">
        <v>50.75</v>
      </c>
      <c r="F951" s="11">
        <v>201911</v>
      </c>
    </row>
    <row r="952" spans="1:6">
      <c r="A952" s="11" t="s">
        <v>1239</v>
      </c>
      <c r="B952" s="11">
        <v>44</v>
      </c>
      <c r="C952" s="11" t="s">
        <v>198</v>
      </c>
      <c r="D952" s="11" t="s">
        <v>177</v>
      </c>
      <c r="E952" s="11">
        <v>17.083333333333332</v>
      </c>
      <c r="F952" s="11">
        <v>201911</v>
      </c>
    </row>
    <row r="953" spans="1:6">
      <c r="A953" s="11" t="s">
        <v>486</v>
      </c>
      <c r="B953" s="11">
        <v>44</v>
      </c>
      <c r="C953" s="11" t="s">
        <v>175</v>
      </c>
      <c r="D953" s="11" t="s">
        <v>177</v>
      </c>
      <c r="E953" s="11">
        <v>36.000000000000007</v>
      </c>
      <c r="F953" s="11">
        <v>201911</v>
      </c>
    </row>
    <row r="954" spans="1:6">
      <c r="A954" s="11" t="s">
        <v>1215</v>
      </c>
      <c r="B954" s="11">
        <v>44</v>
      </c>
      <c r="C954" s="11" t="s">
        <v>175</v>
      </c>
      <c r="D954" s="11" t="s">
        <v>198</v>
      </c>
      <c r="E954" s="11">
        <v>25.5</v>
      </c>
      <c r="F954" s="11">
        <v>201911</v>
      </c>
    </row>
    <row r="955" spans="1:6">
      <c r="A955" s="11" t="s">
        <v>1241</v>
      </c>
      <c r="B955" s="11">
        <v>44</v>
      </c>
      <c r="C955" s="11" t="s">
        <v>185</v>
      </c>
      <c r="D955" s="11" t="s">
        <v>198</v>
      </c>
      <c r="E955" s="11">
        <v>2.25</v>
      </c>
      <c r="F955" s="11">
        <v>201911</v>
      </c>
    </row>
    <row r="956" spans="1:6">
      <c r="A956" s="11" t="s">
        <v>507</v>
      </c>
      <c r="B956" s="11">
        <v>44</v>
      </c>
      <c r="C956" s="11" t="s">
        <v>175</v>
      </c>
      <c r="D956" s="11" t="s">
        <v>198</v>
      </c>
      <c r="E956" s="11">
        <v>16</v>
      </c>
      <c r="F956" s="11">
        <v>201911</v>
      </c>
    </row>
    <row r="957" spans="1:6">
      <c r="A957" s="11" t="s">
        <v>483</v>
      </c>
      <c r="B957" s="11">
        <v>44</v>
      </c>
      <c r="C957" s="11" t="s">
        <v>175</v>
      </c>
      <c r="D957" s="11" t="s">
        <v>182</v>
      </c>
      <c r="E957" s="11">
        <v>8.4999999999999964</v>
      </c>
      <c r="F957" s="11">
        <v>201911</v>
      </c>
    </row>
    <row r="958" spans="1:6">
      <c r="A958" s="11" t="s">
        <v>483</v>
      </c>
      <c r="B958" s="11">
        <v>44</v>
      </c>
      <c r="C958" s="11" t="s">
        <v>175</v>
      </c>
      <c r="D958" s="11" t="s">
        <v>185</v>
      </c>
      <c r="E958" s="11">
        <v>5.2500000000000018</v>
      </c>
      <c r="F958" s="11">
        <v>201911</v>
      </c>
    </row>
    <row r="959" spans="1:6">
      <c r="A959" s="11" t="s">
        <v>483</v>
      </c>
      <c r="B959" s="11">
        <v>44</v>
      </c>
      <c r="C959" s="11" t="s">
        <v>175</v>
      </c>
      <c r="D959" s="11" t="s">
        <v>177</v>
      </c>
      <c r="E959" s="11">
        <v>18.25</v>
      </c>
      <c r="F959" s="11">
        <v>201911</v>
      </c>
    </row>
    <row r="960" spans="1:6">
      <c r="A960" s="11" t="s">
        <v>483</v>
      </c>
      <c r="B960" s="11">
        <v>44</v>
      </c>
      <c r="C960" s="11" t="s">
        <v>175</v>
      </c>
      <c r="D960" s="11" t="s">
        <v>198</v>
      </c>
      <c r="E960" s="11">
        <v>12.499999999999995</v>
      </c>
      <c r="F960" s="11">
        <v>201911</v>
      </c>
    </row>
    <row r="961" spans="1:6">
      <c r="A961" s="11" t="s">
        <v>483</v>
      </c>
      <c r="B961" s="11">
        <v>44</v>
      </c>
      <c r="C961" s="11" t="s">
        <v>175</v>
      </c>
      <c r="D961" s="11" t="s">
        <v>206</v>
      </c>
      <c r="E961" s="11">
        <v>0.99999999999999911</v>
      </c>
      <c r="F961" s="11">
        <v>201911</v>
      </c>
    </row>
    <row r="962" spans="1:6">
      <c r="A962" s="11" t="s">
        <v>503</v>
      </c>
      <c r="B962" s="11">
        <v>44</v>
      </c>
      <c r="C962" s="11" t="s">
        <v>185</v>
      </c>
      <c r="D962" s="11" t="s">
        <v>177</v>
      </c>
      <c r="E962" s="11">
        <v>32.9</v>
      </c>
      <c r="F962" s="11">
        <v>201911</v>
      </c>
    </row>
    <row r="963" spans="1:6">
      <c r="A963" s="11" t="s">
        <v>784</v>
      </c>
      <c r="B963" s="11">
        <v>44</v>
      </c>
      <c r="C963" s="11" t="s">
        <v>175</v>
      </c>
      <c r="D963" s="11" t="s">
        <v>148</v>
      </c>
      <c r="E963" s="11">
        <v>2.0000000000000009</v>
      </c>
      <c r="F963" s="11">
        <v>201911</v>
      </c>
    </row>
    <row r="964" spans="1:6">
      <c r="A964" s="11" t="s">
        <v>784</v>
      </c>
      <c r="B964" s="11">
        <v>44</v>
      </c>
      <c r="C964" s="11" t="s">
        <v>175</v>
      </c>
      <c r="D964" s="11" t="s">
        <v>182</v>
      </c>
      <c r="E964" s="11">
        <v>2.4999999999999964</v>
      </c>
      <c r="F964" s="11">
        <v>201911</v>
      </c>
    </row>
    <row r="965" spans="1:6">
      <c r="A965" s="11" t="s">
        <v>784</v>
      </c>
      <c r="B965" s="11">
        <v>44</v>
      </c>
      <c r="C965" s="11" t="s">
        <v>175</v>
      </c>
      <c r="D965" s="11" t="s">
        <v>185</v>
      </c>
      <c r="E965" s="11">
        <v>4.0000000000000018</v>
      </c>
      <c r="F965" s="11">
        <v>201911</v>
      </c>
    </row>
    <row r="966" spans="1:6">
      <c r="A966" s="11" t="s">
        <v>784</v>
      </c>
      <c r="B966" s="11">
        <v>44</v>
      </c>
      <c r="C966" s="11" t="s">
        <v>175</v>
      </c>
      <c r="D966" s="11" t="s">
        <v>177</v>
      </c>
      <c r="E966" s="11">
        <v>2.5000000000000004</v>
      </c>
      <c r="F966" s="11">
        <v>201911</v>
      </c>
    </row>
    <row r="967" spans="1:6">
      <c r="A967" s="11" t="s">
        <v>784</v>
      </c>
      <c r="B967" s="11">
        <v>44</v>
      </c>
      <c r="C967" s="11" t="s">
        <v>175</v>
      </c>
      <c r="D967" s="11" t="s">
        <v>198</v>
      </c>
      <c r="E967" s="11">
        <v>3.9999999999999991</v>
      </c>
      <c r="F967" s="11">
        <v>201911</v>
      </c>
    </row>
    <row r="968" spans="1:6">
      <c r="A968" s="11" t="s">
        <v>784</v>
      </c>
      <c r="B968" s="11">
        <v>44</v>
      </c>
      <c r="C968" s="11" t="s">
        <v>175</v>
      </c>
      <c r="D968" s="11" t="s">
        <v>203</v>
      </c>
      <c r="E968" s="11">
        <v>1.0000000000000004</v>
      </c>
      <c r="F968" s="11">
        <v>201911</v>
      </c>
    </row>
    <row r="969" spans="1:6">
      <c r="A969" s="11" t="s">
        <v>784</v>
      </c>
      <c r="B969" s="11">
        <v>44</v>
      </c>
      <c r="C969" s="11" t="s">
        <v>175</v>
      </c>
      <c r="D969" s="11" t="s">
        <v>206</v>
      </c>
      <c r="E969" s="11">
        <v>3</v>
      </c>
      <c r="F969" s="11">
        <v>201911</v>
      </c>
    </row>
    <row r="970" spans="1:6">
      <c r="A970" s="11" t="s">
        <v>784</v>
      </c>
      <c r="B970" s="11">
        <v>44</v>
      </c>
      <c r="C970" s="11" t="s">
        <v>175</v>
      </c>
      <c r="D970" s="11" t="s">
        <v>918</v>
      </c>
      <c r="E970" s="11">
        <v>0.50000000000000089</v>
      </c>
      <c r="F970" s="11">
        <v>201911</v>
      </c>
    </row>
    <row r="971" spans="1:6">
      <c r="A971" s="11" t="s">
        <v>1233</v>
      </c>
      <c r="B971" s="11">
        <v>43</v>
      </c>
      <c r="C971" s="11" t="s">
        <v>198</v>
      </c>
      <c r="D971" s="11" t="s">
        <v>185</v>
      </c>
      <c r="E971" s="11">
        <v>18.649999999999999</v>
      </c>
      <c r="F971" s="11">
        <v>201912</v>
      </c>
    </row>
    <row r="972" spans="1:6">
      <c r="A972" s="11" t="s">
        <v>1020</v>
      </c>
      <c r="B972" s="11">
        <v>43</v>
      </c>
      <c r="C972" s="11" t="s">
        <v>203</v>
      </c>
      <c r="D972" s="11" t="s">
        <v>185</v>
      </c>
      <c r="E972" s="11">
        <v>34.916666666666664</v>
      </c>
      <c r="F972" s="11">
        <v>201912</v>
      </c>
    </row>
    <row r="973" spans="1:6">
      <c r="A973" s="11" t="s">
        <v>787</v>
      </c>
      <c r="B973" s="11">
        <v>43</v>
      </c>
      <c r="C973" s="11" t="s">
        <v>185</v>
      </c>
      <c r="D973" s="11" t="s">
        <v>198</v>
      </c>
      <c r="E973" s="11">
        <v>24.166666666666671</v>
      </c>
      <c r="F973" s="11">
        <v>201912</v>
      </c>
    </row>
    <row r="974" spans="1:6">
      <c r="A974" s="11" t="s">
        <v>783</v>
      </c>
      <c r="B974" s="11">
        <v>43</v>
      </c>
      <c r="C974" s="11" t="s">
        <v>198</v>
      </c>
      <c r="D974" s="11" t="s">
        <v>177</v>
      </c>
      <c r="E974" s="11">
        <v>38.833333333333329</v>
      </c>
      <c r="F974" s="11">
        <v>201912</v>
      </c>
    </row>
    <row r="975" spans="1:6">
      <c r="A975" s="11" t="s">
        <v>913</v>
      </c>
      <c r="B975" s="11">
        <v>43</v>
      </c>
      <c r="C975" s="11" t="s">
        <v>185</v>
      </c>
      <c r="D975" s="11" t="s">
        <v>177</v>
      </c>
      <c r="E975" s="11">
        <v>30.083333333333332</v>
      </c>
      <c r="F975" s="11">
        <v>201912</v>
      </c>
    </row>
    <row r="976" spans="1:6">
      <c r="A976" s="11" t="s">
        <v>451</v>
      </c>
      <c r="B976" s="11">
        <v>43</v>
      </c>
      <c r="C976" s="11" t="s">
        <v>185</v>
      </c>
      <c r="D976" s="11" t="s">
        <v>177</v>
      </c>
      <c r="E976" s="11">
        <v>9.1666666666666661</v>
      </c>
      <c r="F976" s="11">
        <v>201912</v>
      </c>
    </row>
    <row r="977" spans="1:6">
      <c r="A977" s="11" t="s">
        <v>451</v>
      </c>
      <c r="B977" s="11">
        <v>43</v>
      </c>
      <c r="C977" s="11" t="s">
        <v>185</v>
      </c>
      <c r="D977" s="11" t="s">
        <v>198</v>
      </c>
      <c r="E977" s="11">
        <v>2.4500000000000006</v>
      </c>
      <c r="F977" s="11">
        <v>201912</v>
      </c>
    </row>
    <row r="978" spans="1:6">
      <c r="A978" s="11" t="s">
        <v>707</v>
      </c>
      <c r="B978" s="11">
        <v>43</v>
      </c>
      <c r="C978" s="11" t="s">
        <v>198</v>
      </c>
      <c r="D978" s="11" t="s">
        <v>185</v>
      </c>
      <c r="E978" s="11">
        <v>14.619999999999997</v>
      </c>
      <c r="F978" s="11">
        <v>201912</v>
      </c>
    </row>
    <row r="979" spans="1:6">
      <c r="A979" s="11" t="s">
        <v>1232</v>
      </c>
      <c r="B979" s="11">
        <v>44</v>
      </c>
      <c r="C979" s="11" t="s">
        <v>185</v>
      </c>
      <c r="D979" s="11" t="s">
        <v>198</v>
      </c>
      <c r="E979" s="11">
        <v>38.933333333333323</v>
      </c>
      <c r="F979" s="11">
        <v>201912</v>
      </c>
    </row>
    <row r="980" spans="1:6">
      <c r="A980" s="11" t="s">
        <v>708</v>
      </c>
      <c r="B980" s="11">
        <v>44</v>
      </c>
      <c r="C980" s="11" t="s">
        <v>185</v>
      </c>
      <c r="D980" s="11" t="s">
        <v>203</v>
      </c>
      <c r="E980" s="11">
        <v>8.2000000000000028</v>
      </c>
      <c r="F980" s="11">
        <v>201912</v>
      </c>
    </row>
    <row r="981" spans="1:6">
      <c r="A981" s="11" t="s">
        <v>788</v>
      </c>
      <c r="B981" s="11">
        <v>44</v>
      </c>
      <c r="C981" s="11" t="s">
        <v>185</v>
      </c>
      <c r="D981" s="11" t="s">
        <v>177</v>
      </c>
      <c r="E981" s="11">
        <v>10.43</v>
      </c>
      <c r="F981" s="11">
        <v>201912</v>
      </c>
    </row>
    <row r="982" spans="1:6">
      <c r="A982" s="11" t="s">
        <v>598</v>
      </c>
      <c r="B982" s="11">
        <v>44</v>
      </c>
      <c r="C982" s="11" t="s">
        <v>203</v>
      </c>
      <c r="D982" s="11" t="s">
        <v>198</v>
      </c>
      <c r="E982" s="11">
        <v>34.5</v>
      </c>
      <c r="F982" s="11">
        <v>201912</v>
      </c>
    </row>
    <row r="983" spans="1:6">
      <c r="A983" s="11" t="s">
        <v>897</v>
      </c>
      <c r="B983" s="11">
        <v>44</v>
      </c>
      <c r="C983" s="11" t="s">
        <v>185</v>
      </c>
      <c r="D983" s="11" t="s">
        <v>198</v>
      </c>
      <c r="E983" s="11">
        <v>6.1333333333333346</v>
      </c>
      <c r="F983" s="11">
        <v>201912</v>
      </c>
    </row>
    <row r="984" spans="1:6">
      <c r="A984" s="11" t="s">
        <v>950</v>
      </c>
      <c r="B984" s="11">
        <v>44</v>
      </c>
      <c r="C984" s="11" t="s">
        <v>185</v>
      </c>
      <c r="D984" s="11" t="s">
        <v>198</v>
      </c>
      <c r="E984" s="11">
        <v>8.15</v>
      </c>
      <c r="F984" s="11">
        <v>201912</v>
      </c>
    </row>
    <row r="985" spans="1:6">
      <c r="A985" s="11" t="s">
        <v>1020</v>
      </c>
      <c r="B985" s="11">
        <v>44</v>
      </c>
      <c r="C985" s="11" t="s">
        <v>203</v>
      </c>
      <c r="D985" s="11" t="s">
        <v>185</v>
      </c>
      <c r="E985" s="11">
        <v>23.35</v>
      </c>
      <c r="F985" s="11">
        <v>201912</v>
      </c>
    </row>
    <row r="986" spans="1:6">
      <c r="A986" s="11" t="s">
        <v>780</v>
      </c>
      <c r="B986" s="11">
        <v>44</v>
      </c>
      <c r="C986" s="11" t="s">
        <v>175</v>
      </c>
      <c r="D986" s="11" t="s">
        <v>185</v>
      </c>
      <c r="E986" s="11">
        <v>36</v>
      </c>
      <c r="F986" s="11">
        <v>201912</v>
      </c>
    </row>
    <row r="987" spans="1:6">
      <c r="A987" s="11" t="s">
        <v>787</v>
      </c>
      <c r="B987" s="11">
        <v>44</v>
      </c>
      <c r="C987" s="11" t="s">
        <v>185</v>
      </c>
      <c r="D987" s="11" t="s">
        <v>198</v>
      </c>
      <c r="E987" s="11">
        <v>19.166666666666664</v>
      </c>
      <c r="F987" s="11">
        <v>201912</v>
      </c>
    </row>
    <row r="988" spans="1:6">
      <c r="A988" s="11" t="s">
        <v>1238</v>
      </c>
      <c r="B988" s="11">
        <v>44</v>
      </c>
      <c r="C988" s="11" t="s">
        <v>185</v>
      </c>
      <c r="D988" s="11" t="s">
        <v>198</v>
      </c>
      <c r="E988" s="11">
        <v>15.4</v>
      </c>
      <c r="F988" s="11">
        <v>201912</v>
      </c>
    </row>
    <row r="989" spans="1:6">
      <c r="A989" s="11" t="s">
        <v>782</v>
      </c>
      <c r="B989" s="11">
        <v>44</v>
      </c>
      <c r="C989" s="11" t="s">
        <v>185</v>
      </c>
      <c r="D989" s="11" t="s">
        <v>198</v>
      </c>
      <c r="E989" s="11">
        <v>1.1833333333333345</v>
      </c>
      <c r="F989" s="11">
        <v>201912</v>
      </c>
    </row>
    <row r="990" spans="1:6">
      <c r="A990" s="11" t="s">
        <v>846</v>
      </c>
      <c r="B990" s="11">
        <v>44</v>
      </c>
      <c r="C990" s="11" t="s">
        <v>198</v>
      </c>
      <c r="D990" s="11" t="s">
        <v>185</v>
      </c>
      <c r="E990" s="11">
        <v>28.016666666666666</v>
      </c>
      <c r="F990" s="11">
        <v>201912</v>
      </c>
    </row>
    <row r="991" spans="1:6">
      <c r="A991" s="11" t="s">
        <v>464</v>
      </c>
      <c r="B991" s="11">
        <v>44</v>
      </c>
      <c r="C991" s="11" t="s">
        <v>198</v>
      </c>
      <c r="D991" s="11" t="s">
        <v>177</v>
      </c>
      <c r="E991" s="11">
        <v>35.133333333333333</v>
      </c>
      <c r="F991" s="11">
        <v>201912</v>
      </c>
    </row>
    <row r="992" spans="1:6">
      <c r="A992" s="11" t="s">
        <v>1220</v>
      </c>
      <c r="B992" s="11">
        <v>44</v>
      </c>
      <c r="C992" s="11" t="s">
        <v>198</v>
      </c>
      <c r="D992" s="11" t="s">
        <v>177</v>
      </c>
      <c r="E992" s="11">
        <v>37.499999999999993</v>
      </c>
      <c r="F992" s="11">
        <v>201912</v>
      </c>
    </row>
    <row r="993" spans="1:6">
      <c r="A993" s="11" t="s">
        <v>783</v>
      </c>
      <c r="B993" s="11">
        <v>44</v>
      </c>
      <c r="C993" s="11" t="s">
        <v>198</v>
      </c>
      <c r="D993" s="11" t="s">
        <v>177</v>
      </c>
      <c r="E993" s="11">
        <v>41.25</v>
      </c>
      <c r="F993" s="11">
        <v>201912</v>
      </c>
    </row>
    <row r="994" spans="1:6">
      <c r="A994" s="11" t="s">
        <v>1201</v>
      </c>
      <c r="B994" s="11">
        <v>44</v>
      </c>
      <c r="C994" s="11" t="s">
        <v>177</v>
      </c>
      <c r="D994" s="11" t="s">
        <v>185</v>
      </c>
      <c r="E994" s="11">
        <v>34.25</v>
      </c>
      <c r="F994" s="11">
        <v>201912</v>
      </c>
    </row>
    <row r="995" spans="1:6">
      <c r="A995" s="11" t="s">
        <v>913</v>
      </c>
      <c r="B995" s="11">
        <v>44</v>
      </c>
      <c r="C995" s="11" t="s">
        <v>185</v>
      </c>
      <c r="D995" s="11" t="s">
        <v>177</v>
      </c>
      <c r="E995" s="11">
        <v>13.7</v>
      </c>
      <c r="F995" s="11">
        <v>201912</v>
      </c>
    </row>
    <row r="996" spans="1:6">
      <c r="A996" s="11" t="s">
        <v>451</v>
      </c>
      <c r="B996" s="11">
        <v>44</v>
      </c>
      <c r="C996" s="11" t="s">
        <v>185</v>
      </c>
      <c r="D996" s="11" t="s">
        <v>198</v>
      </c>
      <c r="E996" s="11">
        <v>1.5</v>
      </c>
      <c r="F996" s="11">
        <v>201912</v>
      </c>
    </row>
    <row r="997" spans="1:6">
      <c r="A997" s="11" t="s">
        <v>707</v>
      </c>
      <c r="B997" s="11">
        <v>44</v>
      </c>
      <c r="C997" s="11" t="s">
        <v>198</v>
      </c>
      <c r="D997" s="11" t="s">
        <v>185</v>
      </c>
      <c r="E997" s="11">
        <v>6.2466666666666661</v>
      </c>
      <c r="F997" s="11">
        <v>201912</v>
      </c>
    </row>
    <row r="998" spans="1:6">
      <c r="A998" s="11" t="s">
        <v>1232</v>
      </c>
      <c r="B998" s="11">
        <v>45</v>
      </c>
      <c r="C998" s="11" t="s">
        <v>185</v>
      </c>
      <c r="D998" s="11" t="s">
        <v>198</v>
      </c>
      <c r="E998" s="11">
        <v>42.68333333333333</v>
      </c>
      <c r="F998" s="11">
        <v>201912</v>
      </c>
    </row>
    <row r="999" spans="1:6">
      <c r="A999" s="11" t="s">
        <v>708</v>
      </c>
      <c r="B999" s="11">
        <v>45</v>
      </c>
      <c r="C999" s="11" t="s">
        <v>185</v>
      </c>
      <c r="D999" s="11" t="s">
        <v>198</v>
      </c>
      <c r="E999" s="11">
        <v>22.100000000000005</v>
      </c>
      <c r="F999" s="11">
        <v>201912</v>
      </c>
    </row>
    <row r="1000" spans="1:6">
      <c r="A1000" s="11" t="s">
        <v>708</v>
      </c>
      <c r="B1000" s="11">
        <v>45</v>
      </c>
      <c r="C1000" s="11" t="s">
        <v>185</v>
      </c>
      <c r="D1000" s="11" t="s">
        <v>203</v>
      </c>
      <c r="E1000" s="11">
        <v>12.100000000000001</v>
      </c>
      <c r="F1000" s="11">
        <v>201912</v>
      </c>
    </row>
    <row r="1001" spans="1:6">
      <c r="A1001" s="11" t="s">
        <v>726</v>
      </c>
      <c r="B1001" s="11">
        <v>45</v>
      </c>
      <c r="C1001" s="11" t="s">
        <v>175</v>
      </c>
      <c r="D1001" s="11" t="s">
        <v>185</v>
      </c>
      <c r="E1001" s="11">
        <v>9</v>
      </c>
      <c r="F1001" s="11">
        <v>201912</v>
      </c>
    </row>
    <row r="1002" spans="1:6">
      <c r="A1002" s="11" t="s">
        <v>726</v>
      </c>
      <c r="B1002" s="11">
        <v>45</v>
      </c>
      <c r="C1002" s="11" t="s">
        <v>175</v>
      </c>
      <c r="D1002" s="11" t="s">
        <v>177</v>
      </c>
      <c r="E1002" s="11">
        <v>17.5</v>
      </c>
      <c r="F1002" s="11">
        <v>201912</v>
      </c>
    </row>
    <row r="1003" spans="1:6">
      <c r="A1003" s="11" t="s">
        <v>726</v>
      </c>
      <c r="B1003" s="11">
        <v>45</v>
      </c>
      <c r="C1003" s="11" t="s">
        <v>175</v>
      </c>
      <c r="D1003" s="11" t="s">
        <v>198</v>
      </c>
      <c r="E1003" s="11">
        <v>20.5</v>
      </c>
      <c r="F1003" s="11">
        <v>201912</v>
      </c>
    </row>
    <row r="1004" spans="1:6">
      <c r="A1004" s="11" t="s">
        <v>726</v>
      </c>
      <c r="B1004" s="11">
        <v>45</v>
      </c>
      <c r="C1004" s="11" t="s">
        <v>175</v>
      </c>
      <c r="D1004" s="11" t="s">
        <v>918</v>
      </c>
      <c r="E1004" s="11">
        <v>3.0000000000000013</v>
      </c>
      <c r="F1004" s="11">
        <v>201912</v>
      </c>
    </row>
    <row r="1005" spans="1:6">
      <c r="A1005" s="11" t="s">
        <v>458</v>
      </c>
      <c r="B1005" s="11">
        <v>45</v>
      </c>
      <c r="C1005" s="11" t="s">
        <v>185</v>
      </c>
      <c r="D1005" s="11" t="s">
        <v>182</v>
      </c>
      <c r="E1005" s="11">
        <v>6.4999999999999982</v>
      </c>
      <c r="F1005" s="11">
        <v>201912</v>
      </c>
    </row>
    <row r="1006" spans="1:6">
      <c r="A1006" s="11" t="s">
        <v>458</v>
      </c>
      <c r="B1006" s="11">
        <v>45</v>
      </c>
      <c r="C1006" s="11" t="s">
        <v>185</v>
      </c>
      <c r="D1006" s="11" t="s">
        <v>198</v>
      </c>
      <c r="E1006" s="11">
        <v>8.75</v>
      </c>
      <c r="F1006" s="11">
        <v>201912</v>
      </c>
    </row>
    <row r="1007" spans="1:6">
      <c r="A1007" s="11" t="s">
        <v>458</v>
      </c>
      <c r="B1007" s="11">
        <v>45</v>
      </c>
      <c r="C1007" s="11" t="s">
        <v>185</v>
      </c>
      <c r="D1007" s="11" t="s">
        <v>206</v>
      </c>
      <c r="E1007" s="11">
        <v>3.9999999999999991</v>
      </c>
      <c r="F1007" s="11">
        <v>201912</v>
      </c>
    </row>
    <row r="1008" spans="1:6">
      <c r="A1008" s="11" t="s">
        <v>767</v>
      </c>
      <c r="B1008" s="11">
        <v>45</v>
      </c>
      <c r="C1008" s="11" t="s">
        <v>175</v>
      </c>
      <c r="D1008" s="11" t="s">
        <v>206</v>
      </c>
      <c r="E1008" s="11">
        <v>33.743333333333332</v>
      </c>
      <c r="F1008" s="11">
        <v>201912</v>
      </c>
    </row>
    <row r="1009" spans="1:6">
      <c r="A1009" s="11" t="s">
        <v>1233</v>
      </c>
      <c r="B1009" s="11">
        <v>45</v>
      </c>
      <c r="C1009" s="11" t="s">
        <v>198</v>
      </c>
      <c r="D1009" s="11" t="s">
        <v>185</v>
      </c>
      <c r="E1009" s="11">
        <v>37.483333333333334</v>
      </c>
      <c r="F1009" s="11">
        <v>201912</v>
      </c>
    </row>
    <row r="1010" spans="1:6">
      <c r="A1010" s="11" t="s">
        <v>453</v>
      </c>
      <c r="B1010" s="11">
        <v>45</v>
      </c>
      <c r="C1010" s="11" t="s">
        <v>175</v>
      </c>
      <c r="D1010" s="11" t="s">
        <v>185</v>
      </c>
      <c r="E1010" s="11">
        <v>0.50000000000000089</v>
      </c>
      <c r="F1010" s="11">
        <v>201912</v>
      </c>
    </row>
    <row r="1011" spans="1:6">
      <c r="A1011" s="11" t="s">
        <v>453</v>
      </c>
      <c r="B1011" s="11">
        <v>45</v>
      </c>
      <c r="C1011" s="11" t="s">
        <v>175</v>
      </c>
      <c r="D1011" s="11" t="s">
        <v>177</v>
      </c>
      <c r="E1011" s="11">
        <v>20.75</v>
      </c>
      <c r="F1011" s="11">
        <v>201912</v>
      </c>
    </row>
    <row r="1012" spans="1:6">
      <c r="A1012" s="11" t="s">
        <v>453</v>
      </c>
      <c r="B1012" s="11">
        <v>45</v>
      </c>
      <c r="C1012" s="11" t="s">
        <v>175</v>
      </c>
      <c r="D1012" s="11" t="s">
        <v>198</v>
      </c>
      <c r="E1012" s="11">
        <v>10.999999999999996</v>
      </c>
      <c r="F1012" s="11">
        <v>201912</v>
      </c>
    </row>
    <row r="1013" spans="1:6">
      <c r="A1013" s="11" t="s">
        <v>488</v>
      </c>
      <c r="B1013" s="11">
        <v>45</v>
      </c>
      <c r="C1013" s="11" t="s">
        <v>175</v>
      </c>
      <c r="D1013" s="11" t="s">
        <v>177</v>
      </c>
      <c r="E1013" s="11">
        <v>50.5</v>
      </c>
      <c r="F1013" s="11">
        <v>201912</v>
      </c>
    </row>
    <row r="1014" spans="1:6">
      <c r="A1014" s="11" t="s">
        <v>951</v>
      </c>
      <c r="B1014" s="11">
        <v>45</v>
      </c>
      <c r="C1014" s="11" t="s">
        <v>198</v>
      </c>
      <c r="D1014" s="11" t="s">
        <v>177</v>
      </c>
      <c r="E1014" s="11">
        <v>0.99999999999999911</v>
      </c>
      <c r="F1014" s="11">
        <v>201912</v>
      </c>
    </row>
    <row r="1015" spans="1:6">
      <c r="A1015" s="11" t="s">
        <v>951</v>
      </c>
      <c r="B1015" s="11">
        <v>45</v>
      </c>
      <c r="C1015" s="11" t="s">
        <v>198</v>
      </c>
      <c r="D1015" s="11" t="s">
        <v>918</v>
      </c>
      <c r="E1015" s="11">
        <v>12.000000000000002</v>
      </c>
      <c r="F1015" s="11">
        <v>201912</v>
      </c>
    </row>
    <row r="1016" spans="1:6">
      <c r="A1016" s="11" t="s">
        <v>478</v>
      </c>
      <c r="B1016" s="11">
        <v>45</v>
      </c>
      <c r="C1016" s="11" t="s">
        <v>175</v>
      </c>
      <c r="D1016" s="11" t="s">
        <v>198</v>
      </c>
      <c r="E1016" s="11">
        <v>17</v>
      </c>
      <c r="F1016" s="11">
        <v>201912</v>
      </c>
    </row>
    <row r="1017" spans="1:6">
      <c r="A1017" s="11" t="s">
        <v>478</v>
      </c>
      <c r="B1017" s="11">
        <v>45</v>
      </c>
      <c r="C1017" s="11" t="s">
        <v>175</v>
      </c>
      <c r="D1017" s="11" t="s">
        <v>206</v>
      </c>
      <c r="E1017" s="11">
        <v>2.9999999999999987</v>
      </c>
      <c r="F1017" s="11">
        <v>201912</v>
      </c>
    </row>
    <row r="1018" spans="1:6">
      <c r="A1018" s="11" t="s">
        <v>485</v>
      </c>
      <c r="B1018" s="11">
        <v>45</v>
      </c>
      <c r="C1018" s="11" t="s">
        <v>175</v>
      </c>
      <c r="D1018" s="11" t="s">
        <v>185</v>
      </c>
      <c r="E1018" s="11">
        <v>41.25</v>
      </c>
      <c r="F1018" s="11">
        <v>201912</v>
      </c>
    </row>
    <row r="1019" spans="1:6">
      <c r="A1019" s="11" t="s">
        <v>598</v>
      </c>
      <c r="B1019" s="11">
        <v>45</v>
      </c>
      <c r="C1019" s="11" t="s">
        <v>203</v>
      </c>
      <c r="D1019" s="11" t="s">
        <v>198</v>
      </c>
      <c r="E1019" s="11">
        <v>38.5</v>
      </c>
      <c r="F1019" s="11">
        <v>201912</v>
      </c>
    </row>
    <row r="1020" spans="1:6">
      <c r="A1020" s="11" t="s">
        <v>769</v>
      </c>
      <c r="B1020" s="11">
        <v>45</v>
      </c>
      <c r="C1020" s="11" t="s">
        <v>185</v>
      </c>
      <c r="D1020" s="11" t="s">
        <v>177</v>
      </c>
      <c r="E1020" s="11">
        <v>10.849999999999998</v>
      </c>
      <c r="F1020" s="11">
        <v>201912</v>
      </c>
    </row>
    <row r="1021" spans="1:6">
      <c r="A1021" s="11" t="s">
        <v>769</v>
      </c>
      <c r="B1021" s="11">
        <v>45</v>
      </c>
      <c r="C1021" s="11" t="s">
        <v>185</v>
      </c>
      <c r="D1021" s="11" t="s">
        <v>206</v>
      </c>
      <c r="E1021" s="11">
        <v>1.0500000000000016</v>
      </c>
      <c r="F1021" s="11">
        <v>201912</v>
      </c>
    </row>
    <row r="1022" spans="1:6">
      <c r="A1022" s="11" t="s">
        <v>917</v>
      </c>
      <c r="B1022" s="11">
        <v>45</v>
      </c>
      <c r="C1022" s="11" t="s">
        <v>203</v>
      </c>
      <c r="D1022" s="11" t="s">
        <v>185</v>
      </c>
      <c r="E1022" s="11">
        <v>46.926666666666669</v>
      </c>
      <c r="F1022" s="11">
        <v>201912</v>
      </c>
    </row>
    <row r="1023" spans="1:6">
      <c r="A1023" s="11" t="s">
        <v>917</v>
      </c>
      <c r="B1023" s="11">
        <v>45</v>
      </c>
      <c r="C1023" s="11" t="s">
        <v>203</v>
      </c>
      <c r="D1023" s="11" t="s">
        <v>198</v>
      </c>
      <c r="E1023" s="11">
        <v>7.9166666666666679</v>
      </c>
      <c r="F1023" s="11">
        <v>201912</v>
      </c>
    </row>
    <row r="1024" spans="1:6">
      <c r="A1024" s="11" t="s">
        <v>457</v>
      </c>
      <c r="B1024" s="11">
        <v>45</v>
      </c>
      <c r="C1024" s="11" t="s">
        <v>185</v>
      </c>
      <c r="D1024" s="11" t="s">
        <v>177</v>
      </c>
      <c r="E1024" s="11">
        <v>3.9999999999999964</v>
      </c>
      <c r="F1024" s="11">
        <v>201912</v>
      </c>
    </row>
    <row r="1025" spans="1:6">
      <c r="A1025" s="11" t="s">
        <v>482</v>
      </c>
      <c r="B1025" s="11">
        <v>45</v>
      </c>
      <c r="C1025" s="11" t="s">
        <v>175</v>
      </c>
      <c r="D1025" s="11" t="s">
        <v>198</v>
      </c>
      <c r="E1025" s="11">
        <v>51.25</v>
      </c>
      <c r="F1025" s="11">
        <v>201912</v>
      </c>
    </row>
    <row r="1026" spans="1:6">
      <c r="A1026" s="11" t="s">
        <v>770</v>
      </c>
      <c r="B1026" s="11">
        <v>45</v>
      </c>
      <c r="C1026" s="11" t="s">
        <v>185</v>
      </c>
      <c r="D1026" s="11" t="s">
        <v>198</v>
      </c>
      <c r="E1026" s="11">
        <v>5.1000000000000005</v>
      </c>
      <c r="F1026" s="11">
        <v>201912</v>
      </c>
    </row>
    <row r="1027" spans="1:6">
      <c r="A1027" s="11" t="s">
        <v>479</v>
      </c>
      <c r="B1027" s="11">
        <v>45</v>
      </c>
      <c r="C1027" s="11" t="s">
        <v>175</v>
      </c>
      <c r="D1027" s="11" t="s">
        <v>177</v>
      </c>
      <c r="E1027" s="11">
        <v>8.75</v>
      </c>
      <c r="F1027" s="11">
        <v>201912</v>
      </c>
    </row>
    <row r="1028" spans="1:6">
      <c r="A1028" s="11" t="s">
        <v>479</v>
      </c>
      <c r="B1028" s="11">
        <v>45</v>
      </c>
      <c r="C1028" s="11" t="s">
        <v>175</v>
      </c>
      <c r="D1028" s="11" t="s">
        <v>198</v>
      </c>
      <c r="E1028" s="11">
        <v>35.75</v>
      </c>
      <c r="F1028" s="11">
        <v>201912</v>
      </c>
    </row>
    <row r="1029" spans="1:6">
      <c r="A1029" s="11" t="s">
        <v>897</v>
      </c>
      <c r="B1029" s="11">
        <v>45</v>
      </c>
      <c r="C1029" s="11" t="s">
        <v>185</v>
      </c>
      <c r="D1029" s="11" t="s">
        <v>198</v>
      </c>
      <c r="E1029" s="11">
        <v>2.8499999999999992</v>
      </c>
      <c r="F1029" s="11">
        <v>201912</v>
      </c>
    </row>
    <row r="1030" spans="1:6">
      <c r="A1030" s="11" t="s">
        <v>915</v>
      </c>
      <c r="B1030" s="11">
        <v>45</v>
      </c>
      <c r="C1030" s="11" t="s">
        <v>185</v>
      </c>
      <c r="D1030" s="11" t="s">
        <v>198</v>
      </c>
      <c r="E1030" s="11">
        <v>8.1566666666666663</v>
      </c>
      <c r="F1030" s="11">
        <v>201912</v>
      </c>
    </row>
    <row r="1031" spans="1:6">
      <c r="A1031" s="11" t="s">
        <v>1078</v>
      </c>
      <c r="B1031" s="11">
        <v>45</v>
      </c>
      <c r="C1031" s="11" t="s">
        <v>177</v>
      </c>
      <c r="D1031" s="11" t="s">
        <v>148</v>
      </c>
      <c r="E1031" s="11">
        <v>51.25</v>
      </c>
      <c r="F1031" s="11">
        <v>201912</v>
      </c>
    </row>
    <row r="1032" spans="1:6">
      <c r="A1032" s="11" t="s">
        <v>950</v>
      </c>
      <c r="B1032" s="11">
        <v>45</v>
      </c>
      <c r="C1032" s="11" t="s">
        <v>185</v>
      </c>
      <c r="D1032" s="11" t="s">
        <v>198</v>
      </c>
      <c r="E1032" s="11">
        <v>7.5166666666666675</v>
      </c>
      <c r="F1032" s="11">
        <v>201912</v>
      </c>
    </row>
    <row r="1033" spans="1:6">
      <c r="A1033" s="11" t="s">
        <v>1020</v>
      </c>
      <c r="B1033" s="11">
        <v>45</v>
      </c>
      <c r="C1033" s="11" t="s">
        <v>203</v>
      </c>
      <c r="D1033" s="11" t="s">
        <v>185</v>
      </c>
      <c r="E1033" s="11">
        <v>40.250000000000007</v>
      </c>
      <c r="F1033" s="11">
        <v>201912</v>
      </c>
    </row>
    <row r="1034" spans="1:6">
      <c r="A1034" s="11" t="s">
        <v>467</v>
      </c>
      <c r="B1034" s="11">
        <v>45</v>
      </c>
      <c r="C1034" s="11" t="s">
        <v>185</v>
      </c>
      <c r="D1034" s="11" t="s">
        <v>206</v>
      </c>
      <c r="E1034" s="11">
        <v>56.61333333333333</v>
      </c>
      <c r="F1034" s="11">
        <v>201912</v>
      </c>
    </row>
    <row r="1035" spans="1:6">
      <c r="A1035" s="11" t="s">
        <v>775</v>
      </c>
      <c r="B1035" s="11">
        <v>45</v>
      </c>
      <c r="C1035" s="11" t="s">
        <v>198</v>
      </c>
      <c r="D1035" s="11" t="s">
        <v>185</v>
      </c>
      <c r="E1035" s="11">
        <v>17.966666666666661</v>
      </c>
      <c r="F1035" s="11">
        <v>201912</v>
      </c>
    </row>
    <row r="1036" spans="1:6">
      <c r="A1036" s="11" t="s">
        <v>468</v>
      </c>
      <c r="B1036" s="11">
        <v>45</v>
      </c>
      <c r="C1036" s="11" t="s">
        <v>185</v>
      </c>
      <c r="D1036" s="11" t="s">
        <v>198</v>
      </c>
      <c r="E1036" s="11">
        <v>14.216666666666667</v>
      </c>
      <c r="F1036" s="11">
        <v>201912</v>
      </c>
    </row>
    <row r="1037" spans="1:6">
      <c r="A1037" s="11" t="s">
        <v>480</v>
      </c>
      <c r="B1037" s="11">
        <v>45</v>
      </c>
      <c r="C1037" s="11" t="s">
        <v>175</v>
      </c>
      <c r="D1037" s="11" t="s">
        <v>185</v>
      </c>
      <c r="E1037" s="11">
        <v>17.999999999999996</v>
      </c>
      <c r="F1037" s="11">
        <v>201912</v>
      </c>
    </row>
    <row r="1038" spans="1:6">
      <c r="A1038" s="11" t="s">
        <v>1054</v>
      </c>
      <c r="B1038" s="11">
        <v>45</v>
      </c>
      <c r="C1038" s="11" t="s">
        <v>198</v>
      </c>
      <c r="D1038" s="11" t="s">
        <v>148</v>
      </c>
      <c r="E1038" s="11">
        <v>50</v>
      </c>
      <c r="F1038" s="11">
        <v>201912</v>
      </c>
    </row>
    <row r="1039" spans="1:6">
      <c r="A1039" s="11" t="s">
        <v>1208</v>
      </c>
      <c r="B1039" s="11">
        <v>45</v>
      </c>
      <c r="C1039" s="11" t="s">
        <v>175</v>
      </c>
      <c r="D1039" s="11" t="s">
        <v>198</v>
      </c>
      <c r="E1039" s="11">
        <v>16</v>
      </c>
      <c r="F1039" s="11">
        <v>201912</v>
      </c>
    </row>
    <row r="1040" spans="1:6">
      <c r="A1040" s="11" t="s">
        <v>777</v>
      </c>
      <c r="B1040" s="11">
        <v>45</v>
      </c>
      <c r="C1040" s="11" t="s">
        <v>175</v>
      </c>
      <c r="D1040" s="11" t="s">
        <v>185</v>
      </c>
      <c r="E1040" s="11">
        <v>23.75</v>
      </c>
      <c r="F1040" s="11">
        <v>201912</v>
      </c>
    </row>
    <row r="1041" spans="1:6">
      <c r="A1041" s="11" t="s">
        <v>777</v>
      </c>
      <c r="B1041" s="11">
        <v>45</v>
      </c>
      <c r="C1041" s="11" t="s">
        <v>175</v>
      </c>
      <c r="D1041" s="11" t="s">
        <v>177</v>
      </c>
      <c r="E1041" s="11">
        <v>0.74999999999999867</v>
      </c>
      <c r="F1041" s="11">
        <v>201912</v>
      </c>
    </row>
    <row r="1042" spans="1:6">
      <c r="A1042" s="11" t="s">
        <v>777</v>
      </c>
      <c r="B1042" s="11">
        <v>45</v>
      </c>
      <c r="C1042" s="11" t="s">
        <v>175</v>
      </c>
      <c r="D1042" s="11" t="s">
        <v>198</v>
      </c>
      <c r="E1042" s="11">
        <v>1.5</v>
      </c>
      <c r="F1042" s="11">
        <v>201912</v>
      </c>
    </row>
    <row r="1043" spans="1:6">
      <c r="A1043" s="11" t="s">
        <v>777</v>
      </c>
      <c r="B1043" s="11">
        <v>45</v>
      </c>
      <c r="C1043" s="11" t="s">
        <v>175</v>
      </c>
      <c r="D1043" s="11" t="s">
        <v>206</v>
      </c>
      <c r="E1043" s="11">
        <v>1.9999999999999982</v>
      </c>
      <c r="F1043" s="11">
        <v>201912</v>
      </c>
    </row>
    <row r="1044" spans="1:6">
      <c r="A1044" s="11" t="s">
        <v>778</v>
      </c>
      <c r="B1044" s="11">
        <v>45</v>
      </c>
      <c r="C1044" s="11" t="s">
        <v>175</v>
      </c>
      <c r="D1044" s="11" t="s">
        <v>185</v>
      </c>
      <c r="E1044" s="11">
        <v>8</v>
      </c>
      <c r="F1044" s="11">
        <v>201912</v>
      </c>
    </row>
    <row r="1045" spans="1:6">
      <c r="A1045" s="11" t="s">
        <v>778</v>
      </c>
      <c r="B1045" s="11">
        <v>45</v>
      </c>
      <c r="C1045" s="11" t="s">
        <v>175</v>
      </c>
      <c r="D1045" s="11" t="s">
        <v>177</v>
      </c>
      <c r="E1045" s="11">
        <v>6.0000000000000018</v>
      </c>
      <c r="F1045" s="11">
        <v>201912</v>
      </c>
    </row>
    <row r="1046" spans="1:6">
      <c r="A1046" s="11" t="s">
        <v>778</v>
      </c>
      <c r="B1046" s="11">
        <v>45</v>
      </c>
      <c r="C1046" s="11" t="s">
        <v>175</v>
      </c>
      <c r="D1046" s="11" t="s">
        <v>198</v>
      </c>
      <c r="E1046" s="11">
        <v>26.000000000000007</v>
      </c>
      <c r="F1046" s="11">
        <v>201912</v>
      </c>
    </row>
    <row r="1047" spans="1:6">
      <c r="A1047" s="11" t="s">
        <v>1319</v>
      </c>
      <c r="B1047" s="11">
        <v>45</v>
      </c>
      <c r="C1047" s="11" t="s">
        <v>185</v>
      </c>
      <c r="D1047" s="11" t="s">
        <v>198</v>
      </c>
      <c r="E1047" s="11">
        <v>7.5333333333333332</v>
      </c>
      <c r="F1047" s="11">
        <v>201912</v>
      </c>
    </row>
    <row r="1048" spans="1:6">
      <c r="A1048" s="11" t="s">
        <v>454</v>
      </c>
      <c r="B1048" s="11">
        <v>45</v>
      </c>
      <c r="C1048" s="11" t="s">
        <v>198</v>
      </c>
      <c r="D1048" s="11" t="s">
        <v>185</v>
      </c>
      <c r="E1048" s="11">
        <v>35</v>
      </c>
      <c r="F1048" s="11">
        <v>201912</v>
      </c>
    </row>
    <row r="1049" spans="1:6">
      <c r="A1049" s="11" t="s">
        <v>484</v>
      </c>
      <c r="B1049" s="11">
        <v>45</v>
      </c>
      <c r="C1049" s="11" t="s">
        <v>175</v>
      </c>
      <c r="D1049" s="11" t="s">
        <v>185</v>
      </c>
      <c r="E1049" s="11">
        <v>0.75</v>
      </c>
      <c r="F1049" s="11">
        <v>201912</v>
      </c>
    </row>
    <row r="1050" spans="1:6">
      <c r="A1050" s="11" t="s">
        <v>484</v>
      </c>
      <c r="B1050" s="11">
        <v>45</v>
      </c>
      <c r="C1050" s="11" t="s">
        <v>175</v>
      </c>
      <c r="D1050" s="11" t="s">
        <v>177</v>
      </c>
      <c r="E1050" s="11">
        <v>0.49999999999999822</v>
      </c>
      <c r="F1050" s="11">
        <v>201912</v>
      </c>
    </row>
    <row r="1051" spans="1:6">
      <c r="A1051" s="11" t="s">
        <v>484</v>
      </c>
      <c r="B1051" s="11">
        <v>45</v>
      </c>
      <c r="C1051" s="11" t="s">
        <v>175</v>
      </c>
      <c r="D1051" s="11" t="s">
        <v>198</v>
      </c>
      <c r="E1051" s="11">
        <v>15.750000000000004</v>
      </c>
      <c r="F1051" s="11">
        <v>201912</v>
      </c>
    </row>
    <row r="1052" spans="1:6">
      <c r="A1052" s="11" t="s">
        <v>476</v>
      </c>
      <c r="B1052" s="11">
        <v>45</v>
      </c>
      <c r="C1052" s="11" t="s">
        <v>198</v>
      </c>
      <c r="D1052" s="11" t="s">
        <v>206</v>
      </c>
      <c r="E1052" s="11">
        <v>44.75</v>
      </c>
      <c r="F1052" s="11">
        <v>201912</v>
      </c>
    </row>
    <row r="1053" spans="1:6">
      <c r="A1053" s="11" t="s">
        <v>780</v>
      </c>
      <c r="B1053" s="11">
        <v>45</v>
      </c>
      <c r="C1053" s="11" t="s">
        <v>175</v>
      </c>
      <c r="D1053" s="11" t="s">
        <v>185</v>
      </c>
      <c r="E1053" s="11">
        <v>2.4999999999999991</v>
      </c>
      <c r="F1053" s="11">
        <v>201912</v>
      </c>
    </row>
    <row r="1054" spans="1:6">
      <c r="A1054" s="11" t="s">
        <v>787</v>
      </c>
      <c r="B1054" s="11">
        <v>45</v>
      </c>
      <c r="C1054" s="11" t="s">
        <v>185</v>
      </c>
      <c r="D1054" s="11" t="s">
        <v>198</v>
      </c>
      <c r="E1054" s="11">
        <v>13.25</v>
      </c>
      <c r="F1054" s="11">
        <v>201912</v>
      </c>
    </row>
    <row r="1055" spans="1:6">
      <c r="A1055" s="11" t="s">
        <v>787</v>
      </c>
      <c r="B1055" s="11">
        <v>45</v>
      </c>
      <c r="C1055" s="11" t="s">
        <v>185</v>
      </c>
      <c r="D1055" s="11" t="s">
        <v>918</v>
      </c>
      <c r="E1055" s="11">
        <v>3</v>
      </c>
      <c r="F1055" s="11">
        <v>201912</v>
      </c>
    </row>
    <row r="1056" spans="1:6">
      <c r="A1056" s="11" t="s">
        <v>1238</v>
      </c>
      <c r="B1056" s="11">
        <v>45</v>
      </c>
      <c r="C1056" s="11" t="s">
        <v>185</v>
      </c>
      <c r="D1056" s="11" t="s">
        <v>198</v>
      </c>
      <c r="E1056" s="11">
        <v>6.15</v>
      </c>
      <c r="F1056" s="11">
        <v>201912</v>
      </c>
    </row>
    <row r="1057" spans="1:6">
      <c r="A1057" s="11" t="s">
        <v>846</v>
      </c>
      <c r="B1057" s="11">
        <v>45</v>
      </c>
      <c r="C1057" s="11" t="s">
        <v>198</v>
      </c>
      <c r="D1057" s="11" t="s">
        <v>185</v>
      </c>
      <c r="E1057" s="11">
        <v>24.666666666666664</v>
      </c>
      <c r="F1057" s="11">
        <v>201912</v>
      </c>
    </row>
    <row r="1058" spans="1:6">
      <c r="A1058" s="11" t="s">
        <v>464</v>
      </c>
      <c r="B1058" s="11">
        <v>45</v>
      </c>
      <c r="C1058" s="11" t="s">
        <v>198</v>
      </c>
      <c r="D1058" s="11" t="s">
        <v>177</v>
      </c>
      <c r="E1058" s="11">
        <v>43.86666666666666</v>
      </c>
      <c r="F1058" s="11">
        <v>201912</v>
      </c>
    </row>
    <row r="1059" spans="1:6">
      <c r="A1059" s="11" t="s">
        <v>1239</v>
      </c>
      <c r="B1059" s="11">
        <v>45</v>
      </c>
      <c r="C1059" s="11" t="s">
        <v>198</v>
      </c>
      <c r="D1059" s="11" t="s">
        <v>177</v>
      </c>
      <c r="E1059" s="11">
        <v>5.25</v>
      </c>
      <c r="F1059" s="11">
        <v>201912</v>
      </c>
    </row>
    <row r="1060" spans="1:6">
      <c r="A1060" s="11" t="s">
        <v>486</v>
      </c>
      <c r="B1060" s="11">
        <v>45</v>
      </c>
      <c r="C1060" s="11" t="s">
        <v>175</v>
      </c>
      <c r="D1060" s="11" t="s">
        <v>177</v>
      </c>
      <c r="E1060" s="11">
        <v>36.000000000000007</v>
      </c>
      <c r="F1060" s="11">
        <v>201912</v>
      </c>
    </row>
    <row r="1061" spans="1:6">
      <c r="A1061" s="11" t="s">
        <v>1215</v>
      </c>
      <c r="B1061" s="11">
        <v>45</v>
      </c>
      <c r="C1061" s="11" t="s">
        <v>175</v>
      </c>
      <c r="D1061" s="11" t="s">
        <v>198</v>
      </c>
      <c r="E1061" s="11">
        <v>28.5</v>
      </c>
      <c r="F1061" s="11">
        <v>201912</v>
      </c>
    </row>
    <row r="1062" spans="1:6">
      <c r="A1062" s="11" t="s">
        <v>1241</v>
      </c>
      <c r="B1062" s="11">
        <v>45</v>
      </c>
      <c r="C1062" s="11" t="s">
        <v>185</v>
      </c>
      <c r="D1062" s="11" t="s">
        <v>198</v>
      </c>
      <c r="E1062" s="11">
        <v>7.6833333333333336</v>
      </c>
      <c r="F1062" s="11">
        <v>201912</v>
      </c>
    </row>
    <row r="1063" spans="1:6">
      <c r="A1063" s="11" t="s">
        <v>1220</v>
      </c>
      <c r="B1063" s="11">
        <v>45</v>
      </c>
      <c r="C1063" s="11" t="s">
        <v>198</v>
      </c>
      <c r="D1063" s="11" t="s">
        <v>177</v>
      </c>
      <c r="E1063" s="11">
        <v>36.75</v>
      </c>
      <c r="F1063" s="11">
        <v>201912</v>
      </c>
    </row>
    <row r="1064" spans="1:6">
      <c r="A1064" s="11" t="s">
        <v>507</v>
      </c>
      <c r="B1064" s="11">
        <v>45</v>
      </c>
      <c r="C1064" s="11" t="s">
        <v>175</v>
      </c>
      <c r="D1064" s="11" t="s">
        <v>198</v>
      </c>
      <c r="E1064" s="11">
        <v>16</v>
      </c>
      <c r="F1064" s="11">
        <v>201912</v>
      </c>
    </row>
    <row r="1065" spans="1:6">
      <c r="A1065" s="11" t="s">
        <v>483</v>
      </c>
      <c r="B1065" s="11">
        <v>45</v>
      </c>
      <c r="C1065" s="11" t="s">
        <v>175</v>
      </c>
      <c r="D1065" s="11" t="s">
        <v>182</v>
      </c>
      <c r="E1065" s="11">
        <v>2.4999999999999991</v>
      </c>
      <c r="F1065" s="11">
        <v>201912</v>
      </c>
    </row>
    <row r="1066" spans="1:6">
      <c r="A1066" s="11" t="s">
        <v>483</v>
      </c>
      <c r="B1066" s="11">
        <v>45</v>
      </c>
      <c r="C1066" s="11" t="s">
        <v>175</v>
      </c>
      <c r="D1066" s="11" t="s">
        <v>185</v>
      </c>
      <c r="E1066" s="11">
        <v>7.4999999999999982</v>
      </c>
      <c r="F1066" s="11">
        <v>201912</v>
      </c>
    </row>
    <row r="1067" spans="1:6">
      <c r="A1067" s="11" t="s">
        <v>483</v>
      </c>
      <c r="B1067" s="11">
        <v>45</v>
      </c>
      <c r="C1067" s="11" t="s">
        <v>175</v>
      </c>
      <c r="D1067" s="11" t="s">
        <v>177</v>
      </c>
      <c r="E1067" s="11">
        <v>22.499999999999996</v>
      </c>
      <c r="F1067" s="11">
        <v>201912</v>
      </c>
    </row>
    <row r="1068" spans="1:6">
      <c r="A1068" s="11" t="s">
        <v>483</v>
      </c>
      <c r="B1068" s="11">
        <v>45</v>
      </c>
      <c r="C1068" s="11" t="s">
        <v>175</v>
      </c>
      <c r="D1068" s="11" t="s">
        <v>198</v>
      </c>
      <c r="E1068" s="11">
        <v>11.5</v>
      </c>
      <c r="F1068" s="11">
        <v>201912</v>
      </c>
    </row>
    <row r="1069" spans="1:6">
      <c r="A1069" s="11" t="s">
        <v>483</v>
      </c>
      <c r="B1069" s="11">
        <v>45</v>
      </c>
      <c r="C1069" s="11" t="s">
        <v>175</v>
      </c>
      <c r="D1069" s="11" t="s">
        <v>206</v>
      </c>
      <c r="E1069" s="11">
        <v>2.0000000000000009</v>
      </c>
      <c r="F1069" s="11">
        <v>201912</v>
      </c>
    </row>
    <row r="1070" spans="1:6">
      <c r="A1070" s="11" t="s">
        <v>1201</v>
      </c>
      <c r="B1070" s="11">
        <v>45</v>
      </c>
      <c r="C1070" s="11" t="s">
        <v>177</v>
      </c>
      <c r="D1070" s="11" t="s">
        <v>185</v>
      </c>
      <c r="E1070" s="11">
        <v>16.440000000000001</v>
      </c>
      <c r="F1070" s="11">
        <v>201912</v>
      </c>
    </row>
    <row r="1071" spans="1:6">
      <c r="A1071" s="11" t="s">
        <v>913</v>
      </c>
      <c r="B1071" s="11">
        <v>45</v>
      </c>
      <c r="C1071" s="11" t="s">
        <v>185</v>
      </c>
      <c r="D1071" s="11" t="s">
        <v>177</v>
      </c>
      <c r="E1071" s="11">
        <v>14.800000000000004</v>
      </c>
      <c r="F1071" s="11">
        <v>201912</v>
      </c>
    </row>
    <row r="1072" spans="1:6">
      <c r="A1072" s="11" t="s">
        <v>503</v>
      </c>
      <c r="B1072" s="11">
        <v>45</v>
      </c>
      <c r="C1072" s="11" t="s">
        <v>185</v>
      </c>
      <c r="D1072" s="11" t="s">
        <v>177</v>
      </c>
      <c r="E1072" s="11">
        <v>32.566666666666663</v>
      </c>
      <c r="F1072" s="11">
        <v>201912</v>
      </c>
    </row>
    <row r="1073" spans="1:6">
      <c r="A1073" s="11" t="s">
        <v>451</v>
      </c>
      <c r="B1073" s="11">
        <v>45</v>
      </c>
      <c r="C1073" s="11" t="s">
        <v>185</v>
      </c>
      <c r="D1073" s="11" t="s">
        <v>198</v>
      </c>
      <c r="E1073" s="11">
        <v>2.6500000000000012</v>
      </c>
      <c r="F1073" s="11">
        <v>201912</v>
      </c>
    </row>
    <row r="1074" spans="1:6">
      <c r="A1074" s="11" t="s">
        <v>784</v>
      </c>
      <c r="B1074" s="11">
        <v>45</v>
      </c>
      <c r="C1074" s="11" t="s">
        <v>175</v>
      </c>
      <c r="D1074" s="11" t="s">
        <v>148</v>
      </c>
      <c r="E1074" s="11">
        <v>2.4999999999999991</v>
      </c>
      <c r="F1074" s="11">
        <v>201912</v>
      </c>
    </row>
    <row r="1075" spans="1:6">
      <c r="A1075" s="11" t="s">
        <v>784</v>
      </c>
      <c r="B1075" s="11">
        <v>45</v>
      </c>
      <c r="C1075" s="11" t="s">
        <v>175</v>
      </c>
      <c r="D1075" s="11" t="s">
        <v>182</v>
      </c>
      <c r="E1075" s="11">
        <v>3.7500000000000013</v>
      </c>
      <c r="F1075" s="11">
        <v>201912</v>
      </c>
    </row>
    <row r="1076" spans="1:6">
      <c r="A1076" s="11" t="s">
        <v>784</v>
      </c>
      <c r="B1076" s="11">
        <v>45</v>
      </c>
      <c r="C1076" s="11" t="s">
        <v>175</v>
      </c>
      <c r="D1076" s="11" t="s">
        <v>185</v>
      </c>
      <c r="E1076" s="11">
        <v>3.9999999999999978</v>
      </c>
      <c r="F1076" s="11">
        <v>201912</v>
      </c>
    </row>
    <row r="1077" spans="1:6">
      <c r="A1077" s="11" t="s">
        <v>784</v>
      </c>
      <c r="B1077" s="11">
        <v>45</v>
      </c>
      <c r="C1077" s="11" t="s">
        <v>175</v>
      </c>
      <c r="D1077" s="11" t="s">
        <v>177</v>
      </c>
      <c r="E1077" s="11">
        <v>3.5000000000000009</v>
      </c>
      <c r="F1077" s="11">
        <v>201912</v>
      </c>
    </row>
    <row r="1078" spans="1:6">
      <c r="A1078" s="11" t="s">
        <v>784</v>
      </c>
      <c r="B1078" s="11">
        <v>45</v>
      </c>
      <c r="C1078" s="11" t="s">
        <v>175</v>
      </c>
      <c r="D1078" s="11" t="s">
        <v>198</v>
      </c>
      <c r="E1078" s="11">
        <v>5.5000000000000018</v>
      </c>
      <c r="F1078" s="11">
        <v>201912</v>
      </c>
    </row>
    <row r="1079" spans="1:6">
      <c r="A1079" s="11" t="s">
        <v>784</v>
      </c>
      <c r="B1079" s="11">
        <v>45</v>
      </c>
      <c r="C1079" s="11" t="s">
        <v>175</v>
      </c>
      <c r="D1079" s="11" t="s">
        <v>203</v>
      </c>
      <c r="E1079" s="11">
        <v>0.50000000000000089</v>
      </c>
      <c r="F1079" s="11">
        <v>201912</v>
      </c>
    </row>
    <row r="1080" spans="1:6">
      <c r="A1080" s="11" t="s">
        <v>784</v>
      </c>
      <c r="B1080" s="11">
        <v>45</v>
      </c>
      <c r="C1080" s="11" t="s">
        <v>175</v>
      </c>
      <c r="D1080" s="11" t="s">
        <v>206</v>
      </c>
      <c r="E1080" s="11">
        <v>3.75</v>
      </c>
      <c r="F1080" s="11">
        <v>201912</v>
      </c>
    </row>
    <row r="1081" spans="1:6">
      <c r="A1081" s="11" t="s">
        <v>784</v>
      </c>
      <c r="B1081" s="11">
        <v>45</v>
      </c>
      <c r="C1081" s="11" t="s">
        <v>175</v>
      </c>
      <c r="D1081" s="11" t="s">
        <v>918</v>
      </c>
      <c r="E1081" s="11">
        <v>0.49999999999999956</v>
      </c>
      <c r="F1081" s="11">
        <v>201912</v>
      </c>
    </row>
    <row r="1082" spans="1:6">
      <c r="A1082" s="11" t="s">
        <v>707</v>
      </c>
      <c r="B1082" s="11">
        <v>45</v>
      </c>
      <c r="C1082" s="11" t="s">
        <v>198</v>
      </c>
      <c r="D1082" s="11" t="s">
        <v>185</v>
      </c>
      <c r="E1082" s="11">
        <v>8.4333333333333336</v>
      </c>
      <c r="F1082" s="11">
        <v>201912</v>
      </c>
    </row>
    <row r="1083" spans="1:6">
      <c r="A1083" s="11" t="s">
        <v>848</v>
      </c>
      <c r="B1083" s="11">
        <v>45</v>
      </c>
      <c r="C1083" s="11" t="s">
        <v>185</v>
      </c>
      <c r="D1083" s="11" t="s">
        <v>198</v>
      </c>
      <c r="E1083" s="11">
        <v>9.0000000000000036</v>
      </c>
      <c r="F1083" s="11">
        <v>201912</v>
      </c>
    </row>
    <row r="1084" spans="1:6">
      <c r="A1084" s="11" t="s">
        <v>1232</v>
      </c>
      <c r="B1084" s="11">
        <v>46</v>
      </c>
      <c r="C1084" s="11" t="s">
        <v>185</v>
      </c>
      <c r="D1084" s="11" t="s">
        <v>198</v>
      </c>
      <c r="E1084" s="11">
        <v>21.450000000000003</v>
      </c>
      <c r="F1084" s="11">
        <v>201912</v>
      </c>
    </row>
    <row r="1085" spans="1:6">
      <c r="A1085" s="11" t="s">
        <v>708</v>
      </c>
      <c r="B1085" s="11">
        <v>46</v>
      </c>
      <c r="C1085" s="11" t="s">
        <v>185</v>
      </c>
      <c r="D1085" s="11" t="s">
        <v>203</v>
      </c>
      <c r="E1085" s="11">
        <v>11.71333333333334</v>
      </c>
      <c r="F1085" s="11">
        <v>201912</v>
      </c>
    </row>
    <row r="1086" spans="1:6">
      <c r="A1086" s="11" t="s">
        <v>726</v>
      </c>
      <c r="B1086" s="11">
        <v>46</v>
      </c>
      <c r="C1086" s="11" t="s">
        <v>175</v>
      </c>
      <c r="D1086" s="11" t="s">
        <v>185</v>
      </c>
      <c r="E1086" s="11">
        <v>10.5</v>
      </c>
      <c r="F1086" s="11">
        <v>201912</v>
      </c>
    </row>
    <row r="1087" spans="1:6">
      <c r="A1087" s="11" t="s">
        <v>726</v>
      </c>
      <c r="B1087" s="11">
        <v>46</v>
      </c>
      <c r="C1087" s="11" t="s">
        <v>175</v>
      </c>
      <c r="D1087" s="11" t="s">
        <v>177</v>
      </c>
      <c r="E1087" s="11">
        <v>7.9999999999999982</v>
      </c>
      <c r="F1087" s="11">
        <v>201912</v>
      </c>
    </row>
    <row r="1088" spans="1:6">
      <c r="A1088" s="11" t="s">
        <v>726</v>
      </c>
      <c r="B1088" s="11">
        <v>46</v>
      </c>
      <c r="C1088" s="11" t="s">
        <v>175</v>
      </c>
      <c r="D1088" s="11" t="s">
        <v>198</v>
      </c>
      <c r="E1088" s="11">
        <v>15.499999999999995</v>
      </c>
      <c r="F1088" s="11">
        <v>201912</v>
      </c>
    </row>
    <row r="1089" spans="1:6">
      <c r="A1089" s="11" t="s">
        <v>726</v>
      </c>
      <c r="B1089" s="11">
        <v>46</v>
      </c>
      <c r="C1089" s="11" t="s">
        <v>175</v>
      </c>
      <c r="D1089" s="11" t="s">
        <v>918</v>
      </c>
      <c r="E1089" s="11">
        <v>9.0000000000000036</v>
      </c>
      <c r="F1089" s="11">
        <v>201912</v>
      </c>
    </row>
    <row r="1090" spans="1:6">
      <c r="A1090" s="11" t="s">
        <v>458</v>
      </c>
      <c r="B1090" s="11">
        <v>46</v>
      </c>
      <c r="C1090" s="11" t="s">
        <v>185</v>
      </c>
      <c r="D1090" s="11" t="s">
        <v>182</v>
      </c>
      <c r="E1090" s="11">
        <v>1.9999999999999996</v>
      </c>
      <c r="F1090" s="11">
        <v>201912</v>
      </c>
    </row>
    <row r="1091" spans="1:6">
      <c r="A1091" s="11" t="s">
        <v>458</v>
      </c>
      <c r="B1091" s="11">
        <v>46</v>
      </c>
      <c r="C1091" s="11" t="s">
        <v>185</v>
      </c>
      <c r="D1091" s="11" t="s">
        <v>198</v>
      </c>
      <c r="E1091" s="11">
        <v>7.2499999999999982</v>
      </c>
      <c r="F1091" s="11">
        <v>201912</v>
      </c>
    </row>
    <row r="1092" spans="1:6">
      <c r="A1092" s="11" t="s">
        <v>458</v>
      </c>
      <c r="B1092" s="11">
        <v>46</v>
      </c>
      <c r="C1092" s="11" t="s">
        <v>185</v>
      </c>
      <c r="D1092" s="11" t="s">
        <v>206</v>
      </c>
      <c r="E1092" s="11">
        <v>1.0000000000000018</v>
      </c>
      <c r="F1092" s="11">
        <v>201912</v>
      </c>
    </row>
    <row r="1093" spans="1:6">
      <c r="A1093" s="11" t="s">
        <v>767</v>
      </c>
      <c r="B1093" s="11">
        <v>46</v>
      </c>
      <c r="C1093" s="11" t="s">
        <v>175</v>
      </c>
      <c r="D1093" s="11" t="s">
        <v>206</v>
      </c>
      <c r="E1093" s="11">
        <v>51.746666666666663</v>
      </c>
      <c r="F1093" s="11">
        <v>201912</v>
      </c>
    </row>
    <row r="1094" spans="1:6">
      <c r="A1094" s="11" t="s">
        <v>1233</v>
      </c>
      <c r="B1094" s="11">
        <v>46</v>
      </c>
      <c r="C1094" s="11" t="s">
        <v>198</v>
      </c>
      <c r="D1094" s="11" t="s">
        <v>185</v>
      </c>
      <c r="E1094" s="11">
        <v>49.099999999999994</v>
      </c>
      <c r="F1094" s="11">
        <v>201912</v>
      </c>
    </row>
    <row r="1095" spans="1:6">
      <c r="A1095" s="11" t="s">
        <v>453</v>
      </c>
      <c r="B1095" s="11">
        <v>46</v>
      </c>
      <c r="C1095" s="11" t="s">
        <v>175</v>
      </c>
      <c r="D1095" s="11" t="s">
        <v>185</v>
      </c>
      <c r="E1095" s="11">
        <v>0.75</v>
      </c>
      <c r="F1095" s="11">
        <v>201912</v>
      </c>
    </row>
    <row r="1096" spans="1:6">
      <c r="A1096" s="11" t="s">
        <v>453</v>
      </c>
      <c r="B1096" s="11">
        <v>46</v>
      </c>
      <c r="C1096" s="11" t="s">
        <v>175</v>
      </c>
      <c r="D1096" s="11" t="s">
        <v>177</v>
      </c>
      <c r="E1096" s="11">
        <v>19.5</v>
      </c>
      <c r="F1096" s="11">
        <v>201912</v>
      </c>
    </row>
    <row r="1097" spans="1:6">
      <c r="A1097" s="11" t="s">
        <v>453</v>
      </c>
      <c r="B1097" s="11">
        <v>46</v>
      </c>
      <c r="C1097" s="11" t="s">
        <v>175</v>
      </c>
      <c r="D1097" s="11" t="s">
        <v>198</v>
      </c>
      <c r="E1097" s="11">
        <v>8.25</v>
      </c>
      <c r="F1097" s="11">
        <v>201912</v>
      </c>
    </row>
    <row r="1098" spans="1:6">
      <c r="A1098" s="11" t="s">
        <v>488</v>
      </c>
      <c r="B1098" s="11">
        <v>46</v>
      </c>
      <c r="C1098" s="11" t="s">
        <v>175</v>
      </c>
      <c r="D1098" s="11" t="s">
        <v>177</v>
      </c>
      <c r="E1098" s="11">
        <v>49.5</v>
      </c>
      <c r="F1098" s="11">
        <v>201912</v>
      </c>
    </row>
    <row r="1099" spans="1:6">
      <c r="A1099" s="11" t="s">
        <v>951</v>
      </c>
      <c r="B1099" s="11">
        <v>46</v>
      </c>
      <c r="C1099" s="11" t="s">
        <v>198</v>
      </c>
      <c r="D1099" s="11" t="s">
        <v>206</v>
      </c>
      <c r="E1099" s="11">
        <v>7.0000000000000018</v>
      </c>
      <c r="F1099" s="11">
        <v>201912</v>
      </c>
    </row>
    <row r="1100" spans="1:6">
      <c r="A1100" s="11" t="s">
        <v>951</v>
      </c>
      <c r="B1100" s="11">
        <v>46</v>
      </c>
      <c r="C1100" s="11" t="s">
        <v>198</v>
      </c>
      <c r="D1100" s="11" t="s">
        <v>918</v>
      </c>
      <c r="E1100" s="11">
        <v>2.0000000000000009</v>
      </c>
      <c r="F1100" s="11">
        <v>201912</v>
      </c>
    </row>
    <row r="1101" spans="1:6">
      <c r="A1101" s="11" t="s">
        <v>478</v>
      </c>
      <c r="B1101" s="11">
        <v>46</v>
      </c>
      <c r="C1101" s="11" t="s">
        <v>175</v>
      </c>
      <c r="D1101" s="11" t="s">
        <v>198</v>
      </c>
      <c r="E1101" s="11">
        <v>14.499999999999996</v>
      </c>
      <c r="F1101" s="11">
        <v>201912</v>
      </c>
    </row>
    <row r="1102" spans="1:6">
      <c r="A1102" s="11" t="s">
        <v>478</v>
      </c>
      <c r="B1102" s="11">
        <v>46</v>
      </c>
      <c r="C1102" s="11" t="s">
        <v>175</v>
      </c>
      <c r="D1102" s="11" t="s">
        <v>206</v>
      </c>
      <c r="E1102" s="11">
        <v>3.4999999999999996</v>
      </c>
      <c r="F1102" s="11">
        <v>201912</v>
      </c>
    </row>
    <row r="1103" spans="1:6">
      <c r="A1103" s="11" t="s">
        <v>485</v>
      </c>
      <c r="B1103" s="11">
        <v>46</v>
      </c>
      <c r="C1103" s="11" t="s">
        <v>175</v>
      </c>
      <c r="D1103" s="11" t="s">
        <v>185</v>
      </c>
      <c r="E1103" s="11">
        <v>35.25</v>
      </c>
      <c r="F1103" s="11">
        <v>201912</v>
      </c>
    </row>
    <row r="1104" spans="1:6">
      <c r="A1104" s="11" t="s">
        <v>598</v>
      </c>
      <c r="B1104" s="11">
        <v>46</v>
      </c>
      <c r="C1104" s="11" t="s">
        <v>203</v>
      </c>
      <c r="D1104" s="11" t="s">
        <v>198</v>
      </c>
      <c r="E1104" s="11">
        <v>44.25</v>
      </c>
      <c r="F1104" s="11">
        <v>201912</v>
      </c>
    </row>
    <row r="1105" spans="1:6">
      <c r="A1105" s="11" t="s">
        <v>471</v>
      </c>
      <c r="B1105" s="11">
        <v>46</v>
      </c>
      <c r="C1105" s="11" t="s">
        <v>185</v>
      </c>
      <c r="D1105" s="11" t="s">
        <v>177</v>
      </c>
      <c r="E1105" s="11">
        <v>8.5</v>
      </c>
      <c r="F1105" s="11">
        <v>201912</v>
      </c>
    </row>
    <row r="1106" spans="1:6">
      <c r="A1106" s="11" t="s">
        <v>769</v>
      </c>
      <c r="B1106" s="11">
        <v>46</v>
      </c>
      <c r="C1106" s="11" t="s">
        <v>185</v>
      </c>
      <c r="D1106" s="11" t="s">
        <v>206</v>
      </c>
      <c r="E1106" s="11">
        <v>0.56666666666666732</v>
      </c>
      <c r="F1106" s="11">
        <v>201912</v>
      </c>
    </row>
    <row r="1107" spans="1:6">
      <c r="A1107" s="11" t="s">
        <v>917</v>
      </c>
      <c r="B1107" s="11">
        <v>46</v>
      </c>
      <c r="C1107" s="11" t="s">
        <v>203</v>
      </c>
      <c r="D1107" s="11" t="s">
        <v>185</v>
      </c>
      <c r="E1107" s="11">
        <v>53.023333333333348</v>
      </c>
      <c r="F1107" s="11">
        <v>201912</v>
      </c>
    </row>
    <row r="1108" spans="1:6">
      <c r="A1108" s="11" t="s">
        <v>457</v>
      </c>
      <c r="B1108" s="11">
        <v>46</v>
      </c>
      <c r="C1108" s="11" t="s">
        <v>185</v>
      </c>
      <c r="D1108" s="11" t="s">
        <v>177</v>
      </c>
      <c r="E1108" s="11">
        <v>5.7499999999999991</v>
      </c>
      <c r="F1108" s="11">
        <v>201912</v>
      </c>
    </row>
    <row r="1109" spans="1:6">
      <c r="A1109" s="11" t="s">
        <v>482</v>
      </c>
      <c r="B1109" s="11">
        <v>46</v>
      </c>
      <c r="C1109" s="11" t="s">
        <v>175</v>
      </c>
      <c r="D1109" s="11" t="s">
        <v>198</v>
      </c>
      <c r="E1109" s="11">
        <v>50.5</v>
      </c>
      <c r="F1109" s="11">
        <v>201912</v>
      </c>
    </row>
    <row r="1110" spans="1:6">
      <c r="A1110" s="11" t="s">
        <v>479</v>
      </c>
      <c r="B1110" s="11">
        <v>46</v>
      </c>
      <c r="C1110" s="11" t="s">
        <v>175</v>
      </c>
      <c r="D1110" s="11" t="s">
        <v>177</v>
      </c>
      <c r="E1110" s="11">
        <v>38.75</v>
      </c>
      <c r="F1110" s="11">
        <v>201912</v>
      </c>
    </row>
    <row r="1111" spans="1:6">
      <c r="A1111" s="11" t="s">
        <v>479</v>
      </c>
      <c r="B1111" s="11">
        <v>46</v>
      </c>
      <c r="C1111" s="11" t="s">
        <v>175</v>
      </c>
      <c r="D1111" s="11" t="s">
        <v>198</v>
      </c>
      <c r="E1111" s="11">
        <v>6.0000000000000018</v>
      </c>
      <c r="F1111" s="11">
        <v>201912</v>
      </c>
    </row>
    <row r="1112" spans="1:6">
      <c r="A1112" s="11" t="s">
        <v>897</v>
      </c>
      <c r="B1112" s="11">
        <v>46</v>
      </c>
      <c r="C1112" s="11" t="s">
        <v>185</v>
      </c>
      <c r="D1112" s="11" t="s">
        <v>198</v>
      </c>
      <c r="E1112" s="11">
        <v>7.8666666666666654</v>
      </c>
      <c r="F1112" s="11">
        <v>201912</v>
      </c>
    </row>
    <row r="1113" spans="1:6">
      <c r="A1113" s="11" t="s">
        <v>915</v>
      </c>
      <c r="B1113" s="11">
        <v>46</v>
      </c>
      <c r="C1113" s="11" t="s">
        <v>185</v>
      </c>
      <c r="D1113" s="11" t="s">
        <v>198</v>
      </c>
      <c r="E1113" s="11">
        <v>12.780000000000001</v>
      </c>
      <c r="F1113" s="11">
        <v>201912</v>
      </c>
    </row>
    <row r="1114" spans="1:6">
      <c r="A1114" s="11" t="s">
        <v>1078</v>
      </c>
      <c r="B1114" s="11">
        <v>46</v>
      </c>
      <c r="C1114" s="11" t="s">
        <v>177</v>
      </c>
      <c r="D1114" s="11" t="s">
        <v>148</v>
      </c>
      <c r="E1114" s="11">
        <v>51.25</v>
      </c>
      <c r="F1114" s="11">
        <v>201912</v>
      </c>
    </row>
    <row r="1115" spans="1:6">
      <c r="A1115" s="11" t="s">
        <v>950</v>
      </c>
      <c r="B1115" s="11">
        <v>46</v>
      </c>
      <c r="C1115" s="11" t="s">
        <v>185</v>
      </c>
      <c r="D1115" s="11" t="s">
        <v>198</v>
      </c>
      <c r="E1115" s="11">
        <v>5.1166666666666689</v>
      </c>
      <c r="F1115" s="11">
        <v>201912</v>
      </c>
    </row>
    <row r="1116" spans="1:6">
      <c r="A1116" s="11" t="s">
        <v>1020</v>
      </c>
      <c r="B1116" s="11">
        <v>46</v>
      </c>
      <c r="C1116" s="11" t="s">
        <v>203</v>
      </c>
      <c r="D1116" s="11" t="s">
        <v>185</v>
      </c>
      <c r="E1116" s="11">
        <v>39.449999999999996</v>
      </c>
      <c r="F1116" s="11">
        <v>201912</v>
      </c>
    </row>
    <row r="1117" spans="1:6">
      <c r="A1117" s="11" t="s">
        <v>467</v>
      </c>
      <c r="B1117" s="11">
        <v>46</v>
      </c>
      <c r="C1117" s="11" t="s">
        <v>185</v>
      </c>
      <c r="D1117" s="11" t="s">
        <v>206</v>
      </c>
      <c r="E1117" s="11">
        <v>64.396666666666675</v>
      </c>
      <c r="F1117" s="11">
        <v>201912</v>
      </c>
    </row>
    <row r="1118" spans="1:6">
      <c r="A1118" s="11" t="s">
        <v>775</v>
      </c>
      <c r="B1118" s="11">
        <v>46</v>
      </c>
      <c r="C1118" s="11" t="s">
        <v>198</v>
      </c>
      <c r="D1118" s="11" t="s">
        <v>185</v>
      </c>
      <c r="E1118" s="11">
        <v>45.429999999999993</v>
      </c>
      <c r="F1118" s="11">
        <v>201912</v>
      </c>
    </row>
    <row r="1119" spans="1:6">
      <c r="A1119" s="11" t="s">
        <v>468</v>
      </c>
      <c r="B1119" s="11">
        <v>46</v>
      </c>
      <c r="C1119" s="11" t="s">
        <v>185</v>
      </c>
      <c r="D1119" s="11" t="s">
        <v>198</v>
      </c>
      <c r="E1119" s="11">
        <v>7.5666666666666655</v>
      </c>
      <c r="F1119" s="11">
        <v>201912</v>
      </c>
    </row>
    <row r="1120" spans="1:6">
      <c r="A1120" s="11" t="s">
        <v>480</v>
      </c>
      <c r="B1120" s="11">
        <v>46</v>
      </c>
      <c r="C1120" s="11" t="s">
        <v>175</v>
      </c>
      <c r="D1120" s="11" t="s">
        <v>185</v>
      </c>
      <c r="E1120" s="11">
        <v>37.666666666666664</v>
      </c>
      <c r="F1120" s="11">
        <v>201912</v>
      </c>
    </row>
    <row r="1121" spans="1:6">
      <c r="A1121" s="11" t="s">
        <v>1054</v>
      </c>
      <c r="B1121" s="11">
        <v>46</v>
      </c>
      <c r="C1121" s="11" t="s">
        <v>198</v>
      </c>
      <c r="D1121" s="11" t="s">
        <v>148</v>
      </c>
      <c r="E1121" s="11">
        <v>50</v>
      </c>
      <c r="F1121" s="11">
        <v>201912</v>
      </c>
    </row>
    <row r="1122" spans="1:6">
      <c r="A1122" s="11" t="s">
        <v>1208</v>
      </c>
      <c r="B1122" s="11">
        <v>46</v>
      </c>
      <c r="C1122" s="11" t="s">
        <v>175</v>
      </c>
      <c r="D1122" s="11" t="s">
        <v>198</v>
      </c>
      <c r="E1122" s="11">
        <v>16</v>
      </c>
      <c r="F1122" s="11">
        <v>201912</v>
      </c>
    </row>
    <row r="1123" spans="1:6">
      <c r="A1123" s="11" t="s">
        <v>470</v>
      </c>
      <c r="B1123" s="11">
        <v>46</v>
      </c>
      <c r="C1123" s="11" t="s">
        <v>185</v>
      </c>
      <c r="D1123" s="11" t="s">
        <v>198</v>
      </c>
      <c r="E1123" s="11">
        <v>6.3333333333333348</v>
      </c>
      <c r="F1123" s="11">
        <v>201912</v>
      </c>
    </row>
    <row r="1124" spans="1:6">
      <c r="A1124" s="11" t="s">
        <v>777</v>
      </c>
      <c r="B1124" s="11">
        <v>46</v>
      </c>
      <c r="C1124" s="11" t="s">
        <v>175</v>
      </c>
      <c r="D1124" s="11" t="s">
        <v>185</v>
      </c>
      <c r="E1124" s="11">
        <v>25.000000000000007</v>
      </c>
      <c r="F1124" s="11">
        <v>201912</v>
      </c>
    </row>
    <row r="1125" spans="1:6">
      <c r="A1125" s="11" t="s">
        <v>777</v>
      </c>
      <c r="B1125" s="11">
        <v>46</v>
      </c>
      <c r="C1125" s="11" t="s">
        <v>175</v>
      </c>
      <c r="D1125" s="11" t="s">
        <v>177</v>
      </c>
      <c r="E1125" s="11">
        <v>0.49999999999999822</v>
      </c>
      <c r="F1125" s="11">
        <v>201912</v>
      </c>
    </row>
    <row r="1126" spans="1:6">
      <c r="A1126" s="11" t="s">
        <v>777</v>
      </c>
      <c r="B1126" s="11">
        <v>46</v>
      </c>
      <c r="C1126" s="11" t="s">
        <v>175</v>
      </c>
      <c r="D1126" s="11" t="s">
        <v>198</v>
      </c>
      <c r="E1126" s="11">
        <v>1.2499999999999956</v>
      </c>
      <c r="F1126" s="11">
        <v>201912</v>
      </c>
    </row>
    <row r="1127" spans="1:6">
      <c r="A1127" s="11" t="s">
        <v>777</v>
      </c>
      <c r="B1127" s="11">
        <v>46</v>
      </c>
      <c r="C1127" s="11" t="s">
        <v>175</v>
      </c>
      <c r="D1127" s="11" t="s">
        <v>206</v>
      </c>
      <c r="E1127" s="11">
        <v>1.2499999999999982</v>
      </c>
      <c r="F1127" s="11">
        <v>201912</v>
      </c>
    </row>
    <row r="1128" spans="1:6">
      <c r="A1128" s="11" t="s">
        <v>778</v>
      </c>
      <c r="B1128" s="11">
        <v>46</v>
      </c>
      <c r="C1128" s="11" t="s">
        <v>175</v>
      </c>
      <c r="D1128" s="11" t="s">
        <v>185</v>
      </c>
      <c r="E1128" s="11">
        <v>6.0000000000000018</v>
      </c>
      <c r="F1128" s="11">
        <v>201912</v>
      </c>
    </row>
    <row r="1129" spans="1:6">
      <c r="A1129" s="11" t="s">
        <v>778</v>
      </c>
      <c r="B1129" s="11">
        <v>46</v>
      </c>
      <c r="C1129" s="11" t="s">
        <v>175</v>
      </c>
      <c r="D1129" s="11" t="s">
        <v>177</v>
      </c>
      <c r="E1129" s="11">
        <v>8</v>
      </c>
      <c r="F1129" s="11">
        <v>201912</v>
      </c>
    </row>
    <row r="1130" spans="1:6">
      <c r="A1130" s="11" t="s">
        <v>778</v>
      </c>
      <c r="B1130" s="11">
        <v>46</v>
      </c>
      <c r="C1130" s="11" t="s">
        <v>175</v>
      </c>
      <c r="D1130" s="11" t="s">
        <v>198</v>
      </c>
      <c r="E1130" s="11">
        <v>22.000000000000007</v>
      </c>
      <c r="F1130" s="11">
        <v>201912</v>
      </c>
    </row>
    <row r="1131" spans="1:6">
      <c r="A1131" s="11" t="s">
        <v>1319</v>
      </c>
      <c r="B1131" s="11">
        <v>46</v>
      </c>
      <c r="C1131" s="11" t="s">
        <v>185</v>
      </c>
      <c r="D1131" s="11" t="s">
        <v>198</v>
      </c>
      <c r="E1131" s="11">
        <v>2.4166666666666647</v>
      </c>
      <c r="F1131" s="11">
        <v>201912</v>
      </c>
    </row>
    <row r="1132" spans="1:6">
      <c r="A1132" s="11" t="s">
        <v>454</v>
      </c>
      <c r="B1132" s="11">
        <v>46</v>
      </c>
      <c r="C1132" s="11" t="s">
        <v>198</v>
      </c>
      <c r="D1132" s="11" t="s">
        <v>185</v>
      </c>
      <c r="E1132" s="11">
        <v>41.570000000000007</v>
      </c>
      <c r="F1132" s="11">
        <v>201912</v>
      </c>
    </row>
    <row r="1133" spans="1:6">
      <c r="A1133" s="11" t="s">
        <v>484</v>
      </c>
      <c r="B1133" s="11">
        <v>46</v>
      </c>
      <c r="C1133" s="11" t="s">
        <v>175</v>
      </c>
      <c r="D1133" s="11" t="s">
        <v>185</v>
      </c>
      <c r="E1133" s="11">
        <v>0.50000000000000089</v>
      </c>
      <c r="F1133" s="11">
        <v>201912</v>
      </c>
    </row>
    <row r="1134" spans="1:6">
      <c r="A1134" s="11" t="s">
        <v>484</v>
      </c>
      <c r="B1134" s="11">
        <v>46</v>
      </c>
      <c r="C1134" s="11" t="s">
        <v>175</v>
      </c>
      <c r="D1134" s="11" t="s">
        <v>177</v>
      </c>
      <c r="E1134" s="11">
        <v>0.99999999999999911</v>
      </c>
      <c r="F1134" s="11">
        <v>201912</v>
      </c>
    </row>
    <row r="1135" spans="1:6">
      <c r="A1135" s="11" t="s">
        <v>484</v>
      </c>
      <c r="B1135" s="11">
        <v>46</v>
      </c>
      <c r="C1135" s="11" t="s">
        <v>175</v>
      </c>
      <c r="D1135" s="11" t="s">
        <v>198</v>
      </c>
      <c r="E1135" s="11">
        <v>15.5</v>
      </c>
      <c r="F1135" s="11">
        <v>201912</v>
      </c>
    </row>
    <row r="1136" spans="1:6">
      <c r="A1136" s="11" t="s">
        <v>476</v>
      </c>
      <c r="B1136" s="11">
        <v>46</v>
      </c>
      <c r="C1136" s="11" t="s">
        <v>198</v>
      </c>
      <c r="D1136" s="11" t="s">
        <v>206</v>
      </c>
      <c r="E1136" s="11">
        <v>52</v>
      </c>
      <c r="F1136" s="11">
        <v>201912</v>
      </c>
    </row>
    <row r="1137" spans="1:6">
      <c r="A1137" s="11" t="s">
        <v>780</v>
      </c>
      <c r="B1137" s="11">
        <v>46</v>
      </c>
      <c r="C1137" s="11" t="s">
        <v>175</v>
      </c>
      <c r="D1137" s="11" t="s">
        <v>185</v>
      </c>
      <c r="E1137" s="11">
        <v>18.75</v>
      </c>
      <c r="F1137" s="11">
        <v>201912</v>
      </c>
    </row>
    <row r="1138" spans="1:6">
      <c r="A1138" s="11" t="s">
        <v>787</v>
      </c>
      <c r="B1138" s="11">
        <v>46</v>
      </c>
      <c r="C1138" s="11" t="s">
        <v>185</v>
      </c>
      <c r="D1138" s="11" t="s">
        <v>198</v>
      </c>
      <c r="E1138" s="11">
        <v>24</v>
      </c>
      <c r="F1138" s="11">
        <v>201912</v>
      </c>
    </row>
    <row r="1139" spans="1:6">
      <c r="A1139" s="11" t="s">
        <v>1238</v>
      </c>
      <c r="B1139" s="11">
        <v>46</v>
      </c>
      <c r="C1139" s="11" t="s">
        <v>185</v>
      </c>
      <c r="D1139" s="11" t="s">
        <v>198</v>
      </c>
      <c r="E1139" s="11">
        <v>24.299999999999997</v>
      </c>
      <c r="F1139" s="11">
        <v>201912</v>
      </c>
    </row>
    <row r="1140" spans="1:6">
      <c r="A1140" s="11" t="s">
        <v>782</v>
      </c>
      <c r="B1140" s="11">
        <v>46</v>
      </c>
      <c r="C1140" s="11" t="s">
        <v>185</v>
      </c>
      <c r="D1140" s="11" t="s">
        <v>198</v>
      </c>
      <c r="E1140" s="11">
        <v>3.0166666666666666</v>
      </c>
      <c r="F1140" s="11">
        <v>201912</v>
      </c>
    </row>
    <row r="1141" spans="1:6">
      <c r="A1141" s="11" t="s">
        <v>846</v>
      </c>
      <c r="B1141" s="11">
        <v>46</v>
      </c>
      <c r="C1141" s="11" t="s">
        <v>198</v>
      </c>
      <c r="D1141" s="11" t="s">
        <v>185</v>
      </c>
      <c r="E1141" s="11">
        <v>26.316666666666663</v>
      </c>
      <c r="F1141" s="11">
        <v>201912</v>
      </c>
    </row>
    <row r="1142" spans="1:6">
      <c r="A1142" s="11" t="s">
        <v>464</v>
      </c>
      <c r="B1142" s="11">
        <v>46</v>
      </c>
      <c r="C1142" s="11" t="s">
        <v>198</v>
      </c>
      <c r="D1142" s="11" t="s">
        <v>177</v>
      </c>
      <c r="E1142" s="11">
        <v>46.633333333333333</v>
      </c>
      <c r="F1142" s="11">
        <v>201912</v>
      </c>
    </row>
    <row r="1143" spans="1:6">
      <c r="A1143" s="11" t="s">
        <v>1239</v>
      </c>
      <c r="B1143" s="11">
        <v>46</v>
      </c>
      <c r="C1143" s="11" t="s">
        <v>198</v>
      </c>
      <c r="D1143" s="11" t="s">
        <v>177</v>
      </c>
      <c r="E1143" s="11">
        <v>43.249999999999993</v>
      </c>
      <c r="F1143" s="11">
        <v>201912</v>
      </c>
    </row>
    <row r="1144" spans="1:6">
      <c r="A1144" s="11" t="s">
        <v>486</v>
      </c>
      <c r="B1144" s="11">
        <v>46</v>
      </c>
      <c r="C1144" s="11" t="s">
        <v>175</v>
      </c>
      <c r="D1144" s="11" t="s">
        <v>177</v>
      </c>
      <c r="E1144" s="11">
        <v>45.000000000000007</v>
      </c>
      <c r="F1144" s="11">
        <v>201912</v>
      </c>
    </row>
    <row r="1145" spans="1:6">
      <c r="A1145" s="11" t="s">
        <v>1215</v>
      </c>
      <c r="B1145" s="11">
        <v>46</v>
      </c>
      <c r="C1145" s="11" t="s">
        <v>175</v>
      </c>
      <c r="D1145" s="11" t="s">
        <v>198</v>
      </c>
      <c r="E1145" s="11">
        <v>20.5</v>
      </c>
      <c r="F1145" s="11">
        <v>201912</v>
      </c>
    </row>
    <row r="1146" spans="1:6">
      <c r="A1146" s="11" t="s">
        <v>1241</v>
      </c>
      <c r="B1146" s="11">
        <v>46</v>
      </c>
      <c r="C1146" s="11" t="s">
        <v>185</v>
      </c>
      <c r="D1146" s="11" t="s">
        <v>198</v>
      </c>
      <c r="E1146" s="11">
        <v>10.983333333333331</v>
      </c>
      <c r="F1146" s="11">
        <v>201912</v>
      </c>
    </row>
    <row r="1147" spans="1:6">
      <c r="A1147" s="11" t="s">
        <v>1220</v>
      </c>
      <c r="B1147" s="11">
        <v>46</v>
      </c>
      <c r="C1147" s="11" t="s">
        <v>198</v>
      </c>
      <c r="D1147" s="11" t="s">
        <v>177</v>
      </c>
      <c r="E1147" s="11">
        <v>30.499999999999993</v>
      </c>
      <c r="F1147" s="11">
        <v>201912</v>
      </c>
    </row>
    <row r="1148" spans="1:6">
      <c r="A1148" s="11" t="s">
        <v>507</v>
      </c>
      <c r="B1148" s="11">
        <v>46</v>
      </c>
      <c r="C1148" s="11" t="s">
        <v>175</v>
      </c>
      <c r="D1148" s="11" t="s">
        <v>198</v>
      </c>
      <c r="E1148" s="11">
        <v>16</v>
      </c>
      <c r="F1148" s="11">
        <v>201912</v>
      </c>
    </row>
    <row r="1149" spans="1:6">
      <c r="A1149" s="11" t="s">
        <v>483</v>
      </c>
      <c r="B1149" s="11">
        <v>46</v>
      </c>
      <c r="C1149" s="11" t="s">
        <v>175</v>
      </c>
      <c r="D1149" s="11" t="s">
        <v>182</v>
      </c>
      <c r="E1149" s="11">
        <v>1.9999999999999996</v>
      </c>
      <c r="F1149" s="11">
        <v>201912</v>
      </c>
    </row>
    <row r="1150" spans="1:6">
      <c r="A1150" s="11" t="s">
        <v>483</v>
      </c>
      <c r="B1150" s="11">
        <v>46</v>
      </c>
      <c r="C1150" s="11" t="s">
        <v>175</v>
      </c>
      <c r="D1150" s="11" t="s">
        <v>185</v>
      </c>
      <c r="E1150" s="11">
        <v>14.499999999999996</v>
      </c>
      <c r="F1150" s="11">
        <v>201912</v>
      </c>
    </row>
    <row r="1151" spans="1:6">
      <c r="A1151" s="11" t="s">
        <v>483</v>
      </c>
      <c r="B1151" s="11">
        <v>46</v>
      </c>
      <c r="C1151" s="11" t="s">
        <v>175</v>
      </c>
      <c r="D1151" s="11" t="s">
        <v>177</v>
      </c>
      <c r="E1151" s="11">
        <v>16.5</v>
      </c>
      <c r="F1151" s="11">
        <v>201912</v>
      </c>
    </row>
    <row r="1152" spans="1:6">
      <c r="A1152" s="11" t="s">
        <v>483</v>
      </c>
      <c r="B1152" s="11">
        <v>46</v>
      </c>
      <c r="C1152" s="11" t="s">
        <v>175</v>
      </c>
      <c r="D1152" s="11" t="s">
        <v>198</v>
      </c>
      <c r="E1152" s="11">
        <v>12</v>
      </c>
      <c r="F1152" s="11">
        <v>201912</v>
      </c>
    </row>
    <row r="1153" spans="1:6">
      <c r="A1153" s="11" t="s">
        <v>483</v>
      </c>
      <c r="B1153" s="11">
        <v>46</v>
      </c>
      <c r="C1153" s="11" t="s">
        <v>175</v>
      </c>
      <c r="D1153" s="11" t="s">
        <v>206</v>
      </c>
      <c r="E1153" s="11">
        <v>1.0000000000000004</v>
      </c>
      <c r="F1153" s="11">
        <v>201912</v>
      </c>
    </row>
    <row r="1154" spans="1:6">
      <c r="A1154" s="11" t="s">
        <v>1201</v>
      </c>
      <c r="B1154" s="11">
        <v>46</v>
      </c>
      <c r="C1154" s="11" t="s">
        <v>177</v>
      </c>
      <c r="D1154" s="11" t="s">
        <v>185</v>
      </c>
      <c r="E1154" s="11">
        <v>31.166666666666664</v>
      </c>
      <c r="F1154" s="11">
        <v>201912</v>
      </c>
    </row>
    <row r="1155" spans="1:6">
      <c r="A1155" s="11" t="s">
        <v>913</v>
      </c>
      <c r="B1155" s="11">
        <v>46</v>
      </c>
      <c r="C1155" s="11" t="s">
        <v>185</v>
      </c>
      <c r="D1155" s="11" t="s">
        <v>177</v>
      </c>
      <c r="E1155" s="11">
        <v>15.033333333333335</v>
      </c>
      <c r="F1155" s="11">
        <v>201912</v>
      </c>
    </row>
    <row r="1156" spans="1:6">
      <c r="A1156" s="11" t="s">
        <v>913</v>
      </c>
      <c r="B1156" s="11">
        <v>46</v>
      </c>
      <c r="C1156" s="11" t="s">
        <v>185</v>
      </c>
      <c r="D1156" s="11" t="s">
        <v>198</v>
      </c>
      <c r="E1156" s="11">
        <v>2.3333333333333344</v>
      </c>
      <c r="F1156" s="11">
        <v>201912</v>
      </c>
    </row>
    <row r="1157" spans="1:6">
      <c r="A1157" s="11" t="s">
        <v>503</v>
      </c>
      <c r="B1157" s="11">
        <v>46</v>
      </c>
      <c r="C1157" s="11" t="s">
        <v>185</v>
      </c>
      <c r="D1157" s="11" t="s">
        <v>177</v>
      </c>
      <c r="E1157" s="11">
        <v>22.599999999999998</v>
      </c>
      <c r="F1157" s="11">
        <v>201912</v>
      </c>
    </row>
    <row r="1158" spans="1:6">
      <c r="A1158" s="11" t="s">
        <v>451</v>
      </c>
      <c r="B1158" s="11">
        <v>46</v>
      </c>
      <c r="C1158" s="11" t="s">
        <v>185</v>
      </c>
      <c r="D1158" s="11" t="s">
        <v>198</v>
      </c>
      <c r="E1158" s="11">
        <v>14.899999999999999</v>
      </c>
      <c r="F1158" s="11">
        <v>201912</v>
      </c>
    </row>
    <row r="1159" spans="1:6">
      <c r="A1159" s="11" t="s">
        <v>784</v>
      </c>
      <c r="B1159" s="11">
        <v>46</v>
      </c>
      <c r="C1159" s="11" t="s">
        <v>175</v>
      </c>
      <c r="D1159" s="11" t="s">
        <v>148</v>
      </c>
      <c r="E1159" s="11">
        <v>2.5000000000000004</v>
      </c>
      <c r="F1159" s="11">
        <v>201912</v>
      </c>
    </row>
    <row r="1160" spans="1:6">
      <c r="A1160" s="11" t="s">
        <v>784</v>
      </c>
      <c r="B1160" s="11">
        <v>46</v>
      </c>
      <c r="C1160" s="11" t="s">
        <v>175</v>
      </c>
      <c r="D1160" s="11" t="s">
        <v>182</v>
      </c>
      <c r="E1160" s="11">
        <v>3.7500000000000013</v>
      </c>
      <c r="F1160" s="11">
        <v>201912</v>
      </c>
    </row>
    <row r="1161" spans="1:6">
      <c r="A1161" s="11" t="s">
        <v>784</v>
      </c>
      <c r="B1161" s="11">
        <v>46</v>
      </c>
      <c r="C1161" s="11" t="s">
        <v>175</v>
      </c>
      <c r="D1161" s="11" t="s">
        <v>185</v>
      </c>
      <c r="E1161" s="11">
        <v>3.7499999999999973</v>
      </c>
      <c r="F1161" s="11">
        <v>201912</v>
      </c>
    </row>
    <row r="1162" spans="1:6">
      <c r="A1162" s="11" t="s">
        <v>784</v>
      </c>
      <c r="B1162" s="11">
        <v>46</v>
      </c>
      <c r="C1162" s="11" t="s">
        <v>175</v>
      </c>
      <c r="D1162" s="11" t="s">
        <v>177</v>
      </c>
      <c r="E1162" s="11">
        <v>3.75</v>
      </c>
      <c r="F1162" s="11">
        <v>201912</v>
      </c>
    </row>
    <row r="1163" spans="1:6">
      <c r="A1163" s="11" t="s">
        <v>784</v>
      </c>
      <c r="B1163" s="11">
        <v>46</v>
      </c>
      <c r="C1163" s="11" t="s">
        <v>175</v>
      </c>
      <c r="D1163" s="11" t="s">
        <v>198</v>
      </c>
      <c r="E1163" s="11">
        <v>5.0000000000000018</v>
      </c>
      <c r="F1163" s="11">
        <v>201912</v>
      </c>
    </row>
    <row r="1164" spans="1:6">
      <c r="A1164" s="11" t="s">
        <v>784</v>
      </c>
      <c r="B1164" s="11">
        <v>46</v>
      </c>
      <c r="C1164" s="11" t="s">
        <v>175</v>
      </c>
      <c r="D1164" s="11" t="s">
        <v>203</v>
      </c>
      <c r="E1164" s="11">
        <v>1.0000000000000018</v>
      </c>
      <c r="F1164" s="11">
        <v>201912</v>
      </c>
    </row>
    <row r="1165" spans="1:6">
      <c r="A1165" s="11" t="s">
        <v>784</v>
      </c>
      <c r="B1165" s="11">
        <v>46</v>
      </c>
      <c r="C1165" s="11" t="s">
        <v>175</v>
      </c>
      <c r="D1165" s="11" t="s">
        <v>206</v>
      </c>
      <c r="E1165" s="11">
        <v>4.2499999999999982</v>
      </c>
      <c r="F1165" s="11">
        <v>201912</v>
      </c>
    </row>
    <row r="1166" spans="1:6">
      <c r="A1166" s="11" t="s">
        <v>707</v>
      </c>
      <c r="B1166" s="11">
        <v>46</v>
      </c>
      <c r="C1166" s="11" t="s">
        <v>198</v>
      </c>
      <c r="D1166" s="11" t="s">
        <v>185</v>
      </c>
      <c r="E1166" s="11">
        <v>8.7133333333333312</v>
      </c>
      <c r="F1166" s="11">
        <v>201912</v>
      </c>
    </row>
    <row r="1167" spans="1:6">
      <c r="A1167" s="11" t="s">
        <v>848</v>
      </c>
      <c r="B1167" s="11">
        <v>46</v>
      </c>
      <c r="C1167" s="11" t="s">
        <v>185</v>
      </c>
      <c r="D1167" s="11" t="s">
        <v>198</v>
      </c>
      <c r="E1167" s="11">
        <v>5.1333333333333337</v>
      </c>
      <c r="F1167" s="11">
        <v>201912</v>
      </c>
    </row>
    <row r="1168" spans="1:6">
      <c r="A1168" s="11" t="s">
        <v>1232</v>
      </c>
      <c r="B1168" s="11">
        <v>47</v>
      </c>
      <c r="C1168" s="11" t="s">
        <v>185</v>
      </c>
      <c r="D1168" s="11" t="s">
        <v>198</v>
      </c>
      <c r="E1168" s="11">
        <v>13.283333333333333</v>
      </c>
      <c r="F1168" s="11">
        <v>201912</v>
      </c>
    </row>
    <row r="1169" spans="1:6">
      <c r="A1169" s="11" t="s">
        <v>708</v>
      </c>
      <c r="B1169" s="11">
        <v>47</v>
      </c>
      <c r="C1169" s="11" t="s">
        <v>185</v>
      </c>
      <c r="D1169" s="11" t="s">
        <v>203</v>
      </c>
      <c r="E1169" s="11">
        <v>14.013333333333339</v>
      </c>
      <c r="F1169" s="11">
        <v>201912</v>
      </c>
    </row>
    <row r="1170" spans="1:6">
      <c r="A1170" s="11" t="s">
        <v>726</v>
      </c>
      <c r="B1170" s="11">
        <v>47</v>
      </c>
      <c r="C1170" s="11" t="s">
        <v>175</v>
      </c>
      <c r="D1170" s="11" t="s">
        <v>185</v>
      </c>
      <c r="E1170" s="11">
        <v>3</v>
      </c>
      <c r="F1170" s="11">
        <v>201912</v>
      </c>
    </row>
    <row r="1171" spans="1:6">
      <c r="A1171" s="11" t="s">
        <v>726</v>
      </c>
      <c r="B1171" s="11">
        <v>47</v>
      </c>
      <c r="C1171" s="11" t="s">
        <v>175</v>
      </c>
      <c r="D1171" s="11" t="s">
        <v>177</v>
      </c>
      <c r="E1171" s="11">
        <v>2.0000000000000009</v>
      </c>
      <c r="F1171" s="11">
        <v>201912</v>
      </c>
    </row>
    <row r="1172" spans="1:6">
      <c r="A1172" s="11" t="s">
        <v>726</v>
      </c>
      <c r="B1172" s="11">
        <v>47</v>
      </c>
      <c r="C1172" s="11" t="s">
        <v>175</v>
      </c>
      <c r="D1172" s="11" t="s">
        <v>198</v>
      </c>
      <c r="E1172" s="11">
        <v>1.9999999999999996</v>
      </c>
      <c r="F1172" s="11">
        <v>201912</v>
      </c>
    </row>
    <row r="1173" spans="1:6">
      <c r="A1173" s="11" t="s">
        <v>458</v>
      </c>
      <c r="B1173" s="11">
        <v>47</v>
      </c>
      <c r="C1173" s="11" t="s">
        <v>185</v>
      </c>
      <c r="D1173" s="11" t="s">
        <v>182</v>
      </c>
      <c r="E1173" s="11">
        <v>5.4999999999999991</v>
      </c>
      <c r="F1173" s="11">
        <v>201912</v>
      </c>
    </row>
    <row r="1174" spans="1:6">
      <c r="A1174" s="11" t="s">
        <v>458</v>
      </c>
      <c r="B1174" s="11">
        <v>47</v>
      </c>
      <c r="C1174" s="11" t="s">
        <v>185</v>
      </c>
      <c r="D1174" s="11" t="s">
        <v>198</v>
      </c>
      <c r="E1174" s="11">
        <v>3</v>
      </c>
      <c r="F1174" s="11">
        <v>201912</v>
      </c>
    </row>
    <row r="1175" spans="1:6">
      <c r="A1175" s="11" t="s">
        <v>458</v>
      </c>
      <c r="B1175" s="11">
        <v>47</v>
      </c>
      <c r="C1175" s="11" t="s">
        <v>185</v>
      </c>
      <c r="D1175" s="11" t="s">
        <v>206</v>
      </c>
      <c r="E1175" s="11">
        <v>4.7499999999999991</v>
      </c>
      <c r="F1175" s="11">
        <v>201912</v>
      </c>
    </row>
    <row r="1176" spans="1:6">
      <c r="A1176" s="11" t="s">
        <v>767</v>
      </c>
      <c r="B1176" s="11">
        <v>47</v>
      </c>
      <c r="C1176" s="11" t="s">
        <v>175</v>
      </c>
      <c r="D1176" s="11" t="s">
        <v>206</v>
      </c>
      <c r="E1176" s="11">
        <v>39.50333333333333</v>
      </c>
      <c r="F1176" s="11">
        <v>201912</v>
      </c>
    </row>
    <row r="1177" spans="1:6">
      <c r="A1177" s="11" t="s">
        <v>1233</v>
      </c>
      <c r="B1177" s="11">
        <v>47</v>
      </c>
      <c r="C1177" s="11" t="s">
        <v>198</v>
      </c>
      <c r="D1177" s="11" t="s">
        <v>185</v>
      </c>
      <c r="E1177" s="11">
        <v>28.486666666666665</v>
      </c>
      <c r="F1177" s="11">
        <v>201912</v>
      </c>
    </row>
    <row r="1178" spans="1:6">
      <c r="A1178" s="11" t="s">
        <v>453</v>
      </c>
      <c r="B1178" s="11">
        <v>47</v>
      </c>
      <c r="C1178" s="11" t="s">
        <v>175</v>
      </c>
      <c r="D1178" s="11" t="s">
        <v>185</v>
      </c>
      <c r="E1178" s="11">
        <v>1.0000000000000018</v>
      </c>
      <c r="F1178" s="11">
        <v>201912</v>
      </c>
    </row>
    <row r="1179" spans="1:6">
      <c r="A1179" s="11" t="s">
        <v>453</v>
      </c>
      <c r="B1179" s="11">
        <v>47</v>
      </c>
      <c r="C1179" s="11" t="s">
        <v>175</v>
      </c>
      <c r="D1179" s="11" t="s">
        <v>177</v>
      </c>
      <c r="E1179" s="11">
        <v>14.749999999999996</v>
      </c>
      <c r="F1179" s="11">
        <v>201912</v>
      </c>
    </row>
    <row r="1180" spans="1:6">
      <c r="A1180" s="11" t="s">
        <v>453</v>
      </c>
      <c r="B1180" s="11">
        <v>47</v>
      </c>
      <c r="C1180" s="11" t="s">
        <v>175</v>
      </c>
      <c r="D1180" s="11" t="s">
        <v>198</v>
      </c>
      <c r="E1180" s="11">
        <v>16.5</v>
      </c>
      <c r="F1180" s="11">
        <v>201912</v>
      </c>
    </row>
    <row r="1181" spans="1:6">
      <c r="A1181" s="11" t="s">
        <v>488</v>
      </c>
      <c r="B1181" s="11">
        <v>47</v>
      </c>
      <c r="C1181" s="11" t="s">
        <v>175</v>
      </c>
      <c r="D1181" s="11" t="s">
        <v>177</v>
      </c>
      <c r="E1181" s="11">
        <v>50</v>
      </c>
      <c r="F1181" s="11">
        <v>201912</v>
      </c>
    </row>
    <row r="1182" spans="1:6">
      <c r="A1182" s="11" t="s">
        <v>951</v>
      </c>
      <c r="B1182" s="11">
        <v>47</v>
      </c>
      <c r="C1182" s="11" t="s">
        <v>198</v>
      </c>
      <c r="D1182" s="11" t="s">
        <v>182</v>
      </c>
      <c r="E1182" s="11">
        <v>3</v>
      </c>
      <c r="F1182" s="11">
        <v>201912</v>
      </c>
    </row>
    <row r="1183" spans="1:6">
      <c r="A1183" s="11" t="s">
        <v>951</v>
      </c>
      <c r="B1183" s="11">
        <v>47</v>
      </c>
      <c r="C1183" s="11" t="s">
        <v>198</v>
      </c>
      <c r="D1183" s="11" t="s">
        <v>206</v>
      </c>
      <c r="E1183" s="11">
        <v>1.0000000000000018</v>
      </c>
      <c r="F1183" s="11">
        <v>201912</v>
      </c>
    </row>
    <row r="1184" spans="1:6">
      <c r="A1184" s="11" t="s">
        <v>951</v>
      </c>
      <c r="B1184" s="11">
        <v>47</v>
      </c>
      <c r="C1184" s="11" t="s">
        <v>198</v>
      </c>
      <c r="D1184" s="11" t="s">
        <v>918</v>
      </c>
      <c r="E1184" s="11">
        <v>5.7499999999999982</v>
      </c>
      <c r="F1184" s="11">
        <v>201912</v>
      </c>
    </row>
    <row r="1185" spans="1:6">
      <c r="A1185" s="11" t="s">
        <v>478</v>
      </c>
      <c r="B1185" s="11">
        <v>47</v>
      </c>
      <c r="C1185" s="11" t="s">
        <v>175</v>
      </c>
      <c r="D1185" s="11" t="s">
        <v>198</v>
      </c>
      <c r="E1185" s="11">
        <v>15</v>
      </c>
      <c r="F1185" s="11">
        <v>201912</v>
      </c>
    </row>
    <row r="1186" spans="1:6">
      <c r="A1186" s="11" t="s">
        <v>478</v>
      </c>
      <c r="B1186" s="11">
        <v>47</v>
      </c>
      <c r="C1186" s="11" t="s">
        <v>175</v>
      </c>
      <c r="D1186" s="11" t="s">
        <v>206</v>
      </c>
      <c r="E1186" s="11">
        <v>3.4999999999999996</v>
      </c>
      <c r="F1186" s="11">
        <v>201912</v>
      </c>
    </row>
    <row r="1187" spans="1:6">
      <c r="A1187" s="11" t="s">
        <v>485</v>
      </c>
      <c r="B1187" s="11">
        <v>47</v>
      </c>
      <c r="C1187" s="11" t="s">
        <v>175</v>
      </c>
      <c r="D1187" s="11" t="s">
        <v>185</v>
      </c>
      <c r="E1187" s="11">
        <v>41.5</v>
      </c>
      <c r="F1187" s="11">
        <v>201912</v>
      </c>
    </row>
    <row r="1188" spans="1:6">
      <c r="A1188" s="11" t="s">
        <v>598</v>
      </c>
      <c r="B1188" s="11">
        <v>47</v>
      </c>
      <c r="C1188" s="11" t="s">
        <v>203</v>
      </c>
      <c r="D1188" s="11" t="s">
        <v>198</v>
      </c>
      <c r="E1188" s="11">
        <v>44.75</v>
      </c>
      <c r="F1188" s="11">
        <v>201912</v>
      </c>
    </row>
    <row r="1189" spans="1:6">
      <c r="A1189" s="11" t="s">
        <v>1086</v>
      </c>
      <c r="B1189" s="11">
        <v>47</v>
      </c>
      <c r="C1189" s="11" t="s">
        <v>175</v>
      </c>
      <c r="D1189" s="11" t="s">
        <v>177</v>
      </c>
      <c r="E1189" s="11">
        <v>3.9999999999999991</v>
      </c>
      <c r="F1189" s="11">
        <v>201912</v>
      </c>
    </row>
    <row r="1190" spans="1:6">
      <c r="A1190" s="11" t="s">
        <v>471</v>
      </c>
      <c r="B1190" s="11">
        <v>47</v>
      </c>
      <c r="C1190" s="11" t="s">
        <v>185</v>
      </c>
      <c r="D1190" s="11" t="s">
        <v>177</v>
      </c>
      <c r="E1190" s="11">
        <v>9</v>
      </c>
      <c r="F1190" s="11">
        <v>201912</v>
      </c>
    </row>
    <row r="1191" spans="1:6">
      <c r="A1191" s="11" t="s">
        <v>769</v>
      </c>
      <c r="B1191" s="11">
        <v>47</v>
      </c>
      <c r="C1191" s="11" t="s">
        <v>185</v>
      </c>
      <c r="D1191" s="11" t="s">
        <v>206</v>
      </c>
      <c r="E1191" s="11">
        <v>0.41666666666666519</v>
      </c>
      <c r="F1191" s="11">
        <v>201912</v>
      </c>
    </row>
    <row r="1192" spans="1:6">
      <c r="A1192" s="11" t="s">
        <v>917</v>
      </c>
      <c r="B1192" s="11">
        <v>47</v>
      </c>
      <c r="C1192" s="11" t="s">
        <v>203</v>
      </c>
      <c r="D1192" s="11" t="s">
        <v>185</v>
      </c>
      <c r="E1192" s="11">
        <v>56.646666666666661</v>
      </c>
      <c r="F1192" s="11">
        <v>201912</v>
      </c>
    </row>
    <row r="1193" spans="1:6">
      <c r="A1193" s="11" t="s">
        <v>457</v>
      </c>
      <c r="B1193" s="11">
        <v>47</v>
      </c>
      <c r="C1193" s="11" t="s">
        <v>185</v>
      </c>
      <c r="D1193" s="11" t="s">
        <v>177</v>
      </c>
      <c r="E1193" s="11">
        <v>8.25</v>
      </c>
      <c r="F1193" s="11">
        <v>201912</v>
      </c>
    </row>
    <row r="1194" spans="1:6">
      <c r="A1194" s="11" t="s">
        <v>482</v>
      </c>
      <c r="B1194" s="11">
        <v>47</v>
      </c>
      <c r="C1194" s="11" t="s">
        <v>175</v>
      </c>
      <c r="D1194" s="11" t="s">
        <v>198</v>
      </c>
      <c r="E1194" s="11">
        <v>49.999999999999993</v>
      </c>
      <c r="F1194" s="11">
        <v>201912</v>
      </c>
    </row>
    <row r="1195" spans="1:6">
      <c r="A1195" s="11" t="s">
        <v>479</v>
      </c>
      <c r="B1195" s="11">
        <v>47</v>
      </c>
      <c r="C1195" s="11" t="s">
        <v>175</v>
      </c>
      <c r="D1195" s="11" t="s">
        <v>177</v>
      </c>
      <c r="E1195" s="11">
        <v>10</v>
      </c>
      <c r="F1195" s="11">
        <v>201912</v>
      </c>
    </row>
    <row r="1196" spans="1:6">
      <c r="A1196" s="11" t="s">
        <v>479</v>
      </c>
      <c r="B1196" s="11">
        <v>47</v>
      </c>
      <c r="C1196" s="11" t="s">
        <v>175</v>
      </c>
      <c r="D1196" s="11" t="s">
        <v>198</v>
      </c>
      <c r="E1196" s="11">
        <v>6.2499999999999991</v>
      </c>
      <c r="F1196" s="11">
        <v>201912</v>
      </c>
    </row>
    <row r="1197" spans="1:6">
      <c r="A1197" s="11" t="s">
        <v>897</v>
      </c>
      <c r="B1197" s="11">
        <v>47</v>
      </c>
      <c r="C1197" s="11" t="s">
        <v>185</v>
      </c>
      <c r="D1197" s="11" t="s">
        <v>198</v>
      </c>
      <c r="E1197" s="11">
        <v>3.0166666666666666</v>
      </c>
      <c r="F1197" s="11">
        <v>201912</v>
      </c>
    </row>
    <row r="1198" spans="1:6">
      <c r="A1198" s="11" t="s">
        <v>915</v>
      </c>
      <c r="B1198" s="11">
        <v>47</v>
      </c>
      <c r="C1198" s="11" t="s">
        <v>185</v>
      </c>
      <c r="D1198" s="11" t="s">
        <v>198</v>
      </c>
      <c r="E1198" s="11">
        <v>9.7999999999999972</v>
      </c>
      <c r="F1198" s="11">
        <v>201912</v>
      </c>
    </row>
    <row r="1199" spans="1:6">
      <c r="A1199" s="11" t="s">
        <v>1078</v>
      </c>
      <c r="B1199" s="11">
        <v>47</v>
      </c>
      <c r="C1199" s="11" t="s">
        <v>177</v>
      </c>
      <c r="D1199" s="11" t="s">
        <v>148</v>
      </c>
      <c r="E1199" s="11">
        <v>50.5</v>
      </c>
      <c r="F1199" s="11">
        <v>201912</v>
      </c>
    </row>
    <row r="1200" spans="1:6">
      <c r="A1200" s="11" t="s">
        <v>467</v>
      </c>
      <c r="B1200" s="11">
        <v>47</v>
      </c>
      <c r="C1200" s="11" t="s">
        <v>185</v>
      </c>
      <c r="D1200" s="11" t="s">
        <v>206</v>
      </c>
      <c r="E1200" s="11">
        <v>49.856666666666662</v>
      </c>
      <c r="F1200" s="11">
        <v>201912</v>
      </c>
    </row>
    <row r="1201" spans="1:6">
      <c r="A1201" s="11" t="s">
        <v>775</v>
      </c>
      <c r="B1201" s="11">
        <v>47</v>
      </c>
      <c r="C1201" s="11" t="s">
        <v>198</v>
      </c>
      <c r="D1201" s="11" t="s">
        <v>185</v>
      </c>
      <c r="E1201" s="11">
        <v>52.766666666666659</v>
      </c>
      <c r="F1201" s="11">
        <v>201912</v>
      </c>
    </row>
    <row r="1202" spans="1:6">
      <c r="A1202" s="11" t="s">
        <v>480</v>
      </c>
      <c r="B1202" s="11">
        <v>47</v>
      </c>
      <c r="C1202" s="11" t="s">
        <v>175</v>
      </c>
      <c r="D1202" s="11" t="s">
        <v>185</v>
      </c>
      <c r="E1202" s="11">
        <v>37.75</v>
      </c>
      <c r="F1202" s="11">
        <v>201912</v>
      </c>
    </row>
    <row r="1203" spans="1:6">
      <c r="A1203" s="11" t="s">
        <v>1054</v>
      </c>
      <c r="B1203" s="11">
        <v>47</v>
      </c>
      <c r="C1203" s="11" t="s">
        <v>198</v>
      </c>
      <c r="D1203" s="11" t="s">
        <v>148</v>
      </c>
      <c r="E1203" s="11">
        <v>50</v>
      </c>
      <c r="F1203" s="11">
        <v>201912</v>
      </c>
    </row>
    <row r="1204" spans="1:6">
      <c r="A1204" s="11" t="s">
        <v>1208</v>
      </c>
      <c r="B1204" s="11">
        <v>47</v>
      </c>
      <c r="C1204" s="11" t="s">
        <v>175</v>
      </c>
      <c r="D1204" s="11" t="s">
        <v>198</v>
      </c>
      <c r="E1204" s="11">
        <v>16</v>
      </c>
      <c r="F1204" s="11">
        <v>201912</v>
      </c>
    </row>
    <row r="1205" spans="1:6">
      <c r="A1205" s="11" t="s">
        <v>470</v>
      </c>
      <c r="B1205" s="11">
        <v>47</v>
      </c>
      <c r="C1205" s="11" t="s">
        <v>185</v>
      </c>
      <c r="D1205" s="11" t="s">
        <v>198</v>
      </c>
      <c r="E1205" s="11">
        <v>3.0666666666666651</v>
      </c>
      <c r="F1205" s="11">
        <v>201912</v>
      </c>
    </row>
    <row r="1206" spans="1:6">
      <c r="A1206" s="11" t="s">
        <v>777</v>
      </c>
      <c r="B1206" s="11">
        <v>47</v>
      </c>
      <c r="C1206" s="11" t="s">
        <v>175</v>
      </c>
      <c r="D1206" s="11" t="s">
        <v>185</v>
      </c>
      <c r="E1206" s="11">
        <v>25.750000000000007</v>
      </c>
      <c r="F1206" s="11">
        <v>201912</v>
      </c>
    </row>
    <row r="1207" spans="1:6">
      <c r="A1207" s="11" t="s">
        <v>777</v>
      </c>
      <c r="B1207" s="11">
        <v>47</v>
      </c>
      <c r="C1207" s="11" t="s">
        <v>175</v>
      </c>
      <c r="D1207" s="11" t="s">
        <v>177</v>
      </c>
      <c r="E1207" s="11">
        <v>0.24999999999999911</v>
      </c>
      <c r="F1207" s="11">
        <v>201912</v>
      </c>
    </row>
    <row r="1208" spans="1:6">
      <c r="A1208" s="11" t="s">
        <v>777</v>
      </c>
      <c r="B1208" s="11">
        <v>47</v>
      </c>
      <c r="C1208" s="11" t="s">
        <v>175</v>
      </c>
      <c r="D1208" s="11" t="s">
        <v>198</v>
      </c>
      <c r="E1208" s="11">
        <v>0.49999999999999822</v>
      </c>
      <c r="F1208" s="11">
        <v>201912</v>
      </c>
    </row>
    <row r="1209" spans="1:6">
      <c r="A1209" s="11" t="s">
        <v>777</v>
      </c>
      <c r="B1209" s="11">
        <v>47</v>
      </c>
      <c r="C1209" s="11" t="s">
        <v>175</v>
      </c>
      <c r="D1209" s="11" t="s">
        <v>206</v>
      </c>
      <c r="E1209" s="11">
        <v>1.4999999999999947</v>
      </c>
      <c r="F1209" s="11">
        <v>201912</v>
      </c>
    </row>
    <row r="1210" spans="1:6">
      <c r="A1210" s="11" t="s">
        <v>778</v>
      </c>
      <c r="B1210" s="11">
        <v>47</v>
      </c>
      <c r="C1210" s="11" t="s">
        <v>175</v>
      </c>
      <c r="D1210" s="11" t="s">
        <v>185</v>
      </c>
      <c r="E1210" s="11">
        <v>7</v>
      </c>
      <c r="F1210" s="11">
        <v>201912</v>
      </c>
    </row>
    <row r="1211" spans="1:6">
      <c r="A1211" s="11" t="s">
        <v>778</v>
      </c>
      <c r="B1211" s="11">
        <v>47</v>
      </c>
      <c r="C1211" s="11" t="s">
        <v>175</v>
      </c>
      <c r="D1211" s="11" t="s">
        <v>177</v>
      </c>
      <c r="E1211" s="11">
        <v>8</v>
      </c>
      <c r="F1211" s="11">
        <v>201912</v>
      </c>
    </row>
    <row r="1212" spans="1:6">
      <c r="A1212" s="11" t="s">
        <v>778</v>
      </c>
      <c r="B1212" s="11">
        <v>47</v>
      </c>
      <c r="C1212" s="11" t="s">
        <v>175</v>
      </c>
      <c r="D1212" s="11" t="s">
        <v>198</v>
      </c>
      <c r="E1212" s="11">
        <v>23.000000000000007</v>
      </c>
      <c r="F1212" s="11">
        <v>201912</v>
      </c>
    </row>
    <row r="1213" spans="1:6">
      <c r="A1213" s="11" t="s">
        <v>1319</v>
      </c>
      <c r="B1213" s="11">
        <v>47</v>
      </c>
      <c r="C1213" s="11" t="s">
        <v>185</v>
      </c>
      <c r="D1213" s="11" t="s">
        <v>198</v>
      </c>
      <c r="E1213" s="11">
        <v>4.6833333333333327</v>
      </c>
      <c r="F1213" s="11">
        <v>201912</v>
      </c>
    </row>
    <row r="1214" spans="1:6">
      <c r="A1214" s="11" t="s">
        <v>454</v>
      </c>
      <c r="B1214" s="11">
        <v>47</v>
      </c>
      <c r="C1214" s="11" t="s">
        <v>198</v>
      </c>
      <c r="D1214" s="11" t="s">
        <v>185</v>
      </c>
      <c r="E1214" s="11">
        <v>44.31666666666667</v>
      </c>
      <c r="F1214" s="11">
        <v>201912</v>
      </c>
    </row>
    <row r="1215" spans="1:6">
      <c r="A1215" s="11" t="s">
        <v>484</v>
      </c>
      <c r="B1215" s="11">
        <v>47</v>
      </c>
      <c r="C1215" s="11" t="s">
        <v>175</v>
      </c>
      <c r="D1215" s="11" t="s">
        <v>185</v>
      </c>
      <c r="E1215" s="11">
        <v>0.99999999999999911</v>
      </c>
      <c r="F1215" s="11">
        <v>201912</v>
      </c>
    </row>
    <row r="1216" spans="1:6">
      <c r="A1216" s="11" t="s">
        <v>484</v>
      </c>
      <c r="B1216" s="11">
        <v>47</v>
      </c>
      <c r="C1216" s="11" t="s">
        <v>175</v>
      </c>
      <c r="D1216" s="11" t="s">
        <v>177</v>
      </c>
      <c r="E1216" s="11">
        <v>1.0000000000000018</v>
      </c>
      <c r="F1216" s="11">
        <v>201912</v>
      </c>
    </row>
    <row r="1217" spans="1:6">
      <c r="A1217" s="11" t="s">
        <v>484</v>
      </c>
      <c r="B1217" s="11">
        <v>47</v>
      </c>
      <c r="C1217" s="11" t="s">
        <v>175</v>
      </c>
      <c r="D1217" s="11" t="s">
        <v>198</v>
      </c>
      <c r="E1217" s="11">
        <v>15</v>
      </c>
      <c r="F1217" s="11">
        <v>201912</v>
      </c>
    </row>
    <row r="1218" spans="1:6">
      <c r="A1218" s="11" t="s">
        <v>476</v>
      </c>
      <c r="B1218" s="11">
        <v>47</v>
      </c>
      <c r="C1218" s="11" t="s">
        <v>198</v>
      </c>
      <c r="D1218" s="11" t="s">
        <v>206</v>
      </c>
      <c r="E1218" s="11">
        <v>39.5</v>
      </c>
      <c r="F1218" s="11">
        <v>201912</v>
      </c>
    </row>
    <row r="1219" spans="1:6">
      <c r="A1219" s="11" t="s">
        <v>780</v>
      </c>
      <c r="B1219" s="11">
        <v>47</v>
      </c>
      <c r="C1219" s="11" t="s">
        <v>175</v>
      </c>
      <c r="D1219" s="11" t="s">
        <v>185</v>
      </c>
      <c r="E1219" s="11">
        <v>36</v>
      </c>
      <c r="F1219" s="11">
        <v>201912</v>
      </c>
    </row>
    <row r="1220" spans="1:6">
      <c r="A1220" s="11" t="s">
        <v>1238</v>
      </c>
      <c r="B1220" s="11">
        <v>47</v>
      </c>
      <c r="C1220" s="11" t="s">
        <v>185</v>
      </c>
      <c r="D1220" s="11" t="s">
        <v>198</v>
      </c>
      <c r="E1220" s="11">
        <v>13.050000000000002</v>
      </c>
      <c r="F1220" s="11">
        <v>201912</v>
      </c>
    </row>
    <row r="1221" spans="1:6">
      <c r="A1221" s="11" t="s">
        <v>782</v>
      </c>
      <c r="B1221" s="11">
        <v>47</v>
      </c>
      <c r="C1221" s="11" t="s">
        <v>185</v>
      </c>
      <c r="D1221" s="11" t="s">
        <v>198</v>
      </c>
      <c r="E1221" s="11">
        <v>1.7333333333333325</v>
      </c>
      <c r="F1221" s="11">
        <v>201912</v>
      </c>
    </row>
    <row r="1222" spans="1:6">
      <c r="A1222" s="11" t="s">
        <v>846</v>
      </c>
      <c r="B1222" s="11">
        <v>47</v>
      </c>
      <c r="C1222" s="11" t="s">
        <v>198</v>
      </c>
      <c r="D1222" s="11" t="s">
        <v>185</v>
      </c>
      <c r="E1222" s="11">
        <v>13.55</v>
      </c>
      <c r="F1222" s="11">
        <v>201912</v>
      </c>
    </row>
    <row r="1223" spans="1:6">
      <c r="A1223" s="11" t="s">
        <v>846</v>
      </c>
      <c r="B1223" s="11">
        <v>47</v>
      </c>
      <c r="C1223" s="11" t="s">
        <v>198</v>
      </c>
      <c r="D1223" s="11" t="s">
        <v>206</v>
      </c>
      <c r="E1223" s="11">
        <v>15.466666666666665</v>
      </c>
      <c r="F1223" s="11">
        <v>201912</v>
      </c>
    </row>
    <row r="1224" spans="1:6">
      <c r="A1224" s="11" t="s">
        <v>1239</v>
      </c>
      <c r="B1224" s="11">
        <v>47</v>
      </c>
      <c r="C1224" s="11" t="s">
        <v>198</v>
      </c>
      <c r="D1224" s="11" t="s">
        <v>177</v>
      </c>
      <c r="E1224" s="11">
        <v>42.499999999999993</v>
      </c>
      <c r="F1224" s="11">
        <v>201912</v>
      </c>
    </row>
    <row r="1225" spans="1:6">
      <c r="A1225" s="11" t="s">
        <v>486</v>
      </c>
      <c r="B1225" s="11">
        <v>47</v>
      </c>
      <c r="C1225" s="11" t="s">
        <v>175</v>
      </c>
      <c r="D1225" s="11" t="s">
        <v>177</v>
      </c>
      <c r="E1225" s="11">
        <v>45.000000000000007</v>
      </c>
      <c r="F1225" s="11">
        <v>201912</v>
      </c>
    </row>
    <row r="1226" spans="1:6">
      <c r="A1226" s="11" t="s">
        <v>1215</v>
      </c>
      <c r="B1226" s="11">
        <v>47</v>
      </c>
      <c r="C1226" s="11" t="s">
        <v>175</v>
      </c>
      <c r="D1226" s="11" t="s">
        <v>198</v>
      </c>
      <c r="E1226" s="11">
        <v>25.5</v>
      </c>
      <c r="F1226" s="11">
        <v>201912</v>
      </c>
    </row>
    <row r="1227" spans="1:6">
      <c r="A1227" s="11" t="s">
        <v>1241</v>
      </c>
      <c r="B1227" s="11">
        <v>47</v>
      </c>
      <c r="C1227" s="11" t="s">
        <v>185</v>
      </c>
      <c r="D1227" s="11" t="s">
        <v>198</v>
      </c>
      <c r="E1227" s="11">
        <v>5.9500000000000011</v>
      </c>
      <c r="F1227" s="11">
        <v>201912</v>
      </c>
    </row>
    <row r="1228" spans="1:6">
      <c r="A1228" s="11" t="s">
        <v>1220</v>
      </c>
      <c r="B1228" s="11">
        <v>47</v>
      </c>
      <c r="C1228" s="11" t="s">
        <v>198</v>
      </c>
      <c r="D1228" s="11" t="s">
        <v>177</v>
      </c>
      <c r="E1228" s="11">
        <v>39.5</v>
      </c>
      <c r="F1228" s="11">
        <v>201912</v>
      </c>
    </row>
    <row r="1229" spans="1:6">
      <c r="A1229" s="11" t="s">
        <v>507</v>
      </c>
      <c r="B1229" s="11">
        <v>47</v>
      </c>
      <c r="C1229" s="11" t="s">
        <v>175</v>
      </c>
      <c r="D1229" s="11" t="s">
        <v>198</v>
      </c>
      <c r="E1229" s="11">
        <v>16</v>
      </c>
      <c r="F1229" s="11">
        <v>201912</v>
      </c>
    </row>
    <row r="1230" spans="1:6">
      <c r="A1230" s="11" t="s">
        <v>483</v>
      </c>
      <c r="B1230" s="11">
        <v>47</v>
      </c>
      <c r="C1230" s="11" t="s">
        <v>175</v>
      </c>
      <c r="D1230" s="11" t="s">
        <v>182</v>
      </c>
      <c r="E1230" s="11">
        <v>4.75</v>
      </c>
      <c r="F1230" s="11">
        <v>201912</v>
      </c>
    </row>
    <row r="1231" spans="1:6">
      <c r="A1231" s="11" t="s">
        <v>483</v>
      </c>
      <c r="B1231" s="11">
        <v>47</v>
      </c>
      <c r="C1231" s="11" t="s">
        <v>175</v>
      </c>
      <c r="D1231" s="11" t="s">
        <v>185</v>
      </c>
      <c r="E1231" s="11">
        <v>10.5</v>
      </c>
      <c r="F1231" s="11">
        <v>201912</v>
      </c>
    </row>
    <row r="1232" spans="1:6">
      <c r="A1232" s="11" t="s">
        <v>483</v>
      </c>
      <c r="B1232" s="11">
        <v>47</v>
      </c>
      <c r="C1232" s="11" t="s">
        <v>175</v>
      </c>
      <c r="D1232" s="11" t="s">
        <v>177</v>
      </c>
      <c r="E1232" s="11">
        <v>19</v>
      </c>
      <c r="F1232" s="11">
        <v>201912</v>
      </c>
    </row>
    <row r="1233" spans="1:6">
      <c r="A1233" s="11" t="s">
        <v>483</v>
      </c>
      <c r="B1233" s="11">
        <v>47</v>
      </c>
      <c r="C1233" s="11" t="s">
        <v>175</v>
      </c>
      <c r="D1233" s="11" t="s">
        <v>198</v>
      </c>
      <c r="E1233" s="11">
        <v>10</v>
      </c>
      <c r="F1233" s="11">
        <v>201912</v>
      </c>
    </row>
    <row r="1234" spans="1:6">
      <c r="A1234" s="11" t="s">
        <v>483</v>
      </c>
      <c r="B1234" s="11">
        <v>47</v>
      </c>
      <c r="C1234" s="11" t="s">
        <v>175</v>
      </c>
      <c r="D1234" s="11" t="s">
        <v>206</v>
      </c>
      <c r="E1234" s="11">
        <v>0.99999999999999911</v>
      </c>
      <c r="F1234" s="11">
        <v>201912</v>
      </c>
    </row>
    <row r="1235" spans="1:6">
      <c r="A1235" s="11" t="s">
        <v>783</v>
      </c>
      <c r="B1235" s="11">
        <v>47</v>
      </c>
      <c r="C1235" s="11" t="s">
        <v>198</v>
      </c>
      <c r="D1235" s="11" t="s">
        <v>177</v>
      </c>
      <c r="E1235" s="11">
        <v>9.75</v>
      </c>
      <c r="F1235" s="11">
        <v>201912</v>
      </c>
    </row>
    <row r="1236" spans="1:6">
      <c r="A1236" s="11" t="s">
        <v>502</v>
      </c>
      <c r="B1236" s="11">
        <v>47</v>
      </c>
      <c r="C1236" s="11" t="s">
        <v>198</v>
      </c>
      <c r="D1236" s="11" t="s">
        <v>177</v>
      </c>
      <c r="E1236" s="11">
        <v>49.166666666666671</v>
      </c>
      <c r="F1236" s="11">
        <v>201912</v>
      </c>
    </row>
    <row r="1237" spans="1:6">
      <c r="A1237" s="11" t="s">
        <v>913</v>
      </c>
      <c r="B1237" s="11">
        <v>47</v>
      </c>
      <c r="C1237" s="11" t="s">
        <v>185</v>
      </c>
      <c r="D1237" s="11" t="s">
        <v>177</v>
      </c>
      <c r="E1237" s="11">
        <v>32.683333333333337</v>
      </c>
      <c r="F1237" s="11">
        <v>201912</v>
      </c>
    </row>
    <row r="1238" spans="1:6">
      <c r="A1238" s="11" t="s">
        <v>913</v>
      </c>
      <c r="B1238" s="11">
        <v>47</v>
      </c>
      <c r="C1238" s="11" t="s">
        <v>185</v>
      </c>
      <c r="D1238" s="11" t="s">
        <v>198</v>
      </c>
      <c r="E1238" s="11">
        <v>3.5833333333333326</v>
      </c>
      <c r="F1238" s="11">
        <v>201912</v>
      </c>
    </row>
    <row r="1239" spans="1:6">
      <c r="A1239" s="11" t="s">
        <v>503</v>
      </c>
      <c r="B1239" s="11">
        <v>47</v>
      </c>
      <c r="C1239" s="11" t="s">
        <v>185</v>
      </c>
      <c r="D1239" s="11" t="s">
        <v>177</v>
      </c>
      <c r="E1239" s="11">
        <v>11.799999999999999</v>
      </c>
      <c r="F1239" s="11">
        <v>201912</v>
      </c>
    </row>
    <row r="1240" spans="1:6">
      <c r="A1240" s="11" t="s">
        <v>451</v>
      </c>
      <c r="B1240" s="11">
        <v>47</v>
      </c>
      <c r="C1240" s="11" t="s">
        <v>185</v>
      </c>
      <c r="D1240" s="11" t="s">
        <v>198</v>
      </c>
      <c r="E1240" s="11">
        <v>3.0333333333333332</v>
      </c>
      <c r="F1240" s="11">
        <v>201912</v>
      </c>
    </row>
    <row r="1241" spans="1:6">
      <c r="A1241" s="11" t="s">
        <v>784</v>
      </c>
      <c r="B1241" s="11">
        <v>47</v>
      </c>
      <c r="C1241" s="11" t="s">
        <v>175</v>
      </c>
      <c r="D1241" s="11" t="s">
        <v>148</v>
      </c>
      <c r="E1241" s="11">
        <v>2.7500000000000022</v>
      </c>
      <c r="F1241" s="11">
        <v>201912</v>
      </c>
    </row>
    <row r="1242" spans="1:6">
      <c r="A1242" s="11" t="s">
        <v>784</v>
      </c>
      <c r="B1242" s="11">
        <v>47</v>
      </c>
      <c r="C1242" s="11" t="s">
        <v>175</v>
      </c>
      <c r="D1242" s="11" t="s">
        <v>182</v>
      </c>
      <c r="E1242" s="11">
        <v>3.9999999999999978</v>
      </c>
      <c r="F1242" s="11">
        <v>201912</v>
      </c>
    </row>
    <row r="1243" spans="1:6">
      <c r="A1243" s="11" t="s">
        <v>784</v>
      </c>
      <c r="B1243" s="11">
        <v>47</v>
      </c>
      <c r="C1243" s="11" t="s">
        <v>175</v>
      </c>
      <c r="D1243" s="11" t="s">
        <v>185</v>
      </c>
      <c r="E1243" s="11">
        <v>3.0000000000000027</v>
      </c>
      <c r="F1243" s="11">
        <v>201912</v>
      </c>
    </row>
    <row r="1244" spans="1:6">
      <c r="A1244" s="11" t="s">
        <v>784</v>
      </c>
      <c r="B1244" s="11">
        <v>47</v>
      </c>
      <c r="C1244" s="11" t="s">
        <v>175</v>
      </c>
      <c r="D1244" s="11" t="s">
        <v>177</v>
      </c>
      <c r="E1244" s="11">
        <v>2.7499999999999969</v>
      </c>
      <c r="F1244" s="11">
        <v>201912</v>
      </c>
    </row>
    <row r="1245" spans="1:6">
      <c r="A1245" s="11" t="s">
        <v>784</v>
      </c>
      <c r="B1245" s="11">
        <v>47</v>
      </c>
      <c r="C1245" s="11" t="s">
        <v>175</v>
      </c>
      <c r="D1245" s="11" t="s">
        <v>198</v>
      </c>
      <c r="E1245" s="11">
        <v>4.7500000000000018</v>
      </c>
      <c r="F1245" s="11">
        <v>201912</v>
      </c>
    </row>
    <row r="1246" spans="1:6">
      <c r="A1246" s="11" t="s">
        <v>784</v>
      </c>
      <c r="B1246" s="11">
        <v>47</v>
      </c>
      <c r="C1246" s="11" t="s">
        <v>175</v>
      </c>
      <c r="D1246" s="11" t="s">
        <v>203</v>
      </c>
      <c r="E1246" s="11">
        <v>1.4999999999999987</v>
      </c>
      <c r="F1246" s="11">
        <v>201912</v>
      </c>
    </row>
    <row r="1247" spans="1:6">
      <c r="A1247" s="11" t="s">
        <v>784</v>
      </c>
      <c r="B1247" s="11">
        <v>47</v>
      </c>
      <c r="C1247" s="11" t="s">
        <v>175</v>
      </c>
      <c r="D1247" s="11" t="s">
        <v>206</v>
      </c>
      <c r="E1247" s="11">
        <v>4.7499999999999991</v>
      </c>
      <c r="F1247" s="11">
        <v>201912</v>
      </c>
    </row>
    <row r="1248" spans="1:6">
      <c r="A1248" s="11" t="s">
        <v>784</v>
      </c>
      <c r="B1248" s="11">
        <v>47</v>
      </c>
      <c r="C1248" s="11" t="s">
        <v>175</v>
      </c>
      <c r="D1248" s="11" t="s">
        <v>918</v>
      </c>
      <c r="E1248" s="11">
        <v>0.50000000000000089</v>
      </c>
      <c r="F1248" s="11">
        <v>201912</v>
      </c>
    </row>
    <row r="1249" spans="1:6">
      <c r="A1249" s="11" t="s">
        <v>848</v>
      </c>
      <c r="B1249" s="11">
        <v>47</v>
      </c>
      <c r="C1249" s="11" t="s">
        <v>185</v>
      </c>
      <c r="D1249" s="11" t="s">
        <v>198</v>
      </c>
      <c r="E1249" s="11">
        <v>1.7833333333333337</v>
      </c>
      <c r="F1249" s="11">
        <v>201912</v>
      </c>
    </row>
    <row r="1250" spans="1:6">
      <c r="A1250" s="11" t="s">
        <v>1232</v>
      </c>
      <c r="B1250" s="11">
        <v>48</v>
      </c>
      <c r="C1250" s="11" t="s">
        <v>185</v>
      </c>
      <c r="D1250" s="11" t="s">
        <v>198</v>
      </c>
      <c r="E1250" s="11">
        <v>29.416666666666664</v>
      </c>
      <c r="F1250" s="11">
        <v>201912</v>
      </c>
    </row>
    <row r="1251" spans="1:6">
      <c r="A1251" s="11" t="s">
        <v>708</v>
      </c>
      <c r="B1251" s="11">
        <v>48</v>
      </c>
      <c r="C1251" s="11" t="s">
        <v>185</v>
      </c>
      <c r="D1251" s="11" t="s">
        <v>198</v>
      </c>
      <c r="E1251" s="11">
        <v>13.816666666666666</v>
      </c>
      <c r="F1251" s="11">
        <v>201912</v>
      </c>
    </row>
    <row r="1252" spans="1:6">
      <c r="A1252" s="11" t="s">
        <v>708</v>
      </c>
      <c r="B1252" s="11">
        <v>48</v>
      </c>
      <c r="C1252" s="11" t="s">
        <v>185</v>
      </c>
      <c r="D1252" s="11" t="s">
        <v>203</v>
      </c>
      <c r="E1252" s="11">
        <v>17.47666666666667</v>
      </c>
      <c r="F1252" s="11">
        <v>201912</v>
      </c>
    </row>
    <row r="1253" spans="1:6">
      <c r="A1253" s="11" t="s">
        <v>726</v>
      </c>
      <c r="B1253" s="11">
        <v>48</v>
      </c>
      <c r="C1253" s="11" t="s">
        <v>175</v>
      </c>
      <c r="D1253" s="11" t="s">
        <v>185</v>
      </c>
      <c r="E1253" s="11">
        <v>6.0000000000000018</v>
      </c>
      <c r="F1253" s="11">
        <v>201912</v>
      </c>
    </row>
    <row r="1254" spans="1:6">
      <c r="A1254" s="11" t="s">
        <v>726</v>
      </c>
      <c r="B1254" s="11">
        <v>48</v>
      </c>
      <c r="C1254" s="11" t="s">
        <v>175</v>
      </c>
      <c r="D1254" s="11" t="s">
        <v>177</v>
      </c>
      <c r="E1254" s="11">
        <v>3.9999999999999964</v>
      </c>
      <c r="F1254" s="11">
        <v>201912</v>
      </c>
    </row>
    <row r="1255" spans="1:6">
      <c r="A1255" s="11" t="s">
        <v>726</v>
      </c>
      <c r="B1255" s="11">
        <v>48</v>
      </c>
      <c r="C1255" s="11" t="s">
        <v>175</v>
      </c>
      <c r="D1255" s="11" t="s">
        <v>198</v>
      </c>
      <c r="E1255" s="11">
        <v>13</v>
      </c>
      <c r="F1255" s="11">
        <v>201912</v>
      </c>
    </row>
    <row r="1256" spans="1:6">
      <c r="A1256" s="11" t="s">
        <v>726</v>
      </c>
      <c r="B1256" s="11">
        <v>48</v>
      </c>
      <c r="C1256" s="11" t="s">
        <v>175</v>
      </c>
      <c r="D1256" s="11" t="s">
        <v>918</v>
      </c>
      <c r="E1256" s="11">
        <v>1.0000000000000018</v>
      </c>
      <c r="F1256" s="11">
        <v>201912</v>
      </c>
    </row>
    <row r="1257" spans="1:6">
      <c r="A1257" s="11" t="s">
        <v>458</v>
      </c>
      <c r="B1257" s="11">
        <v>48</v>
      </c>
      <c r="C1257" s="11" t="s">
        <v>185</v>
      </c>
      <c r="D1257" s="11" t="s">
        <v>182</v>
      </c>
      <c r="E1257" s="11">
        <v>3</v>
      </c>
      <c r="F1257" s="11">
        <v>201912</v>
      </c>
    </row>
    <row r="1258" spans="1:6">
      <c r="A1258" s="11" t="s">
        <v>458</v>
      </c>
      <c r="B1258" s="11">
        <v>48</v>
      </c>
      <c r="C1258" s="11" t="s">
        <v>185</v>
      </c>
      <c r="D1258" s="11" t="s">
        <v>198</v>
      </c>
      <c r="E1258" s="11">
        <v>11.5</v>
      </c>
      <c r="F1258" s="11">
        <v>201912</v>
      </c>
    </row>
    <row r="1259" spans="1:6">
      <c r="A1259" s="11" t="s">
        <v>458</v>
      </c>
      <c r="B1259" s="11">
        <v>48</v>
      </c>
      <c r="C1259" s="11" t="s">
        <v>185</v>
      </c>
      <c r="D1259" s="11" t="s">
        <v>206</v>
      </c>
      <c r="E1259" s="11">
        <v>2.5000000000000004</v>
      </c>
      <c r="F1259" s="11">
        <v>201912</v>
      </c>
    </row>
    <row r="1260" spans="1:6">
      <c r="A1260" s="11" t="s">
        <v>767</v>
      </c>
      <c r="B1260" s="11">
        <v>48</v>
      </c>
      <c r="C1260" s="11" t="s">
        <v>175</v>
      </c>
      <c r="D1260" s="11" t="s">
        <v>206</v>
      </c>
      <c r="E1260" s="11">
        <v>54.483333333333327</v>
      </c>
      <c r="F1260" s="11">
        <v>201912</v>
      </c>
    </row>
    <row r="1261" spans="1:6">
      <c r="A1261" s="11" t="s">
        <v>1233</v>
      </c>
      <c r="B1261" s="11">
        <v>48</v>
      </c>
      <c r="C1261" s="11" t="s">
        <v>198</v>
      </c>
      <c r="D1261" s="11" t="s">
        <v>185</v>
      </c>
      <c r="E1261" s="11">
        <v>29.283333333333339</v>
      </c>
      <c r="F1261" s="11">
        <v>201912</v>
      </c>
    </row>
    <row r="1262" spans="1:6">
      <c r="A1262" s="11" t="s">
        <v>453</v>
      </c>
      <c r="B1262" s="11">
        <v>48</v>
      </c>
      <c r="C1262" s="11" t="s">
        <v>175</v>
      </c>
      <c r="D1262" s="11" t="s">
        <v>185</v>
      </c>
      <c r="E1262" s="11">
        <v>0.99999999999999911</v>
      </c>
      <c r="F1262" s="11">
        <v>201912</v>
      </c>
    </row>
    <row r="1263" spans="1:6">
      <c r="A1263" s="11" t="s">
        <v>453</v>
      </c>
      <c r="B1263" s="11">
        <v>48</v>
      </c>
      <c r="C1263" s="11" t="s">
        <v>175</v>
      </c>
      <c r="D1263" s="11" t="s">
        <v>177</v>
      </c>
      <c r="E1263" s="11">
        <v>19.25</v>
      </c>
      <c r="F1263" s="11">
        <v>201912</v>
      </c>
    </row>
    <row r="1264" spans="1:6">
      <c r="A1264" s="11" t="s">
        <v>453</v>
      </c>
      <c r="B1264" s="11">
        <v>48</v>
      </c>
      <c r="C1264" s="11" t="s">
        <v>175</v>
      </c>
      <c r="D1264" s="11" t="s">
        <v>198</v>
      </c>
      <c r="E1264" s="11">
        <v>11.75</v>
      </c>
      <c r="F1264" s="11">
        <v>201912</v>
      </c>
    </row>
    <row r="1265" spans="1:6">
      <c r="A1265" s="11" t="s">
        <v>488</v>
      </c>
      <c r="B1265" s="11">
        <v>48</v>
      </c>
      <c r="C1265" s="11" t="s">
        <v>175</v>
      </c>
      <c r="D1265" s="11" t="s">
        <v>177</v>
      </c>
      <c r="E1265" s="11">
        <v>50</v>
      </c>
      <c r="F1265" s="11">
        <v>201912</v>
      </c>
    </row>
    <row r="1266" spans="1:6">
      <c r="A1266" s="11" t="s">
        <v>951</v>
      </c>
      <c r="B1266" s="11">
        <v>48</v>
      </c>
      <c r="C1266" s="11" t="s">
        <v>198</v>
      </c>
      <c r="D1266" s="11" t="s">
        <v>182</v>
      </c>
      <c r="E1266" s="11">
        <v>2.0000000000000009</v>
      </c>
      <c r="F1266" s="11">
        <v>201912</v>
      </c>
    </row>
    <row r="1267" spans="1:6">
      <c r="A1267" s="11" t="s">
        <v>951</v>
      </c>
      <c r="B1267" s="11">
        <v>48</v>
      </c>
      <c r="C1267" s="11" t="s">
        <v>198</v>
      </c>
      <c r="D1267" s="11" t="s">
        <v>918</v>
      </c>
      <c r="E1267" s="11">
        <v>6</v>
      </c>
      <c r="F1267" s="11">
        <v>201912</v>
      </c>
    </row>
    <row r="1268" spans="1:6">
      <c r="A1268" s="11" t="s">
        <v>478</v>
      </c>
      <c r="B1268" s="11">
        <v>48</v>
      </c>
      <c r="C1268" s="11" t="s">
        <v>175</v>
      </c>
      <c r="D1268" s="11" t="s">
        <v>198</v>
      </c>
      <c r="E1268" s="11">
        <v>31.983333333333334</v>
      </c>
      <c r="F1268" s="11">
        <v>201912</v>
      </c>
    </row>
    <row r="1269" spans="1:6">
      <c r="A1269" s="11" t="s">
        <v>788</v>
      </c>
      <c r="B1269" s="11">
        <v>48</v>
      </c>
      <c r="C1269" s="11" t="s">
        <v>185</v>
      </c>
      <c r="D1269" s="11" t="s">
        <v>198</v>
      </c>
      <c r="E1269" s="11">
        <v>1.4833333333333334</v>
      </c>
      <c r="F1269" s="11">
        <v>201912</v>
      </c>
    </row>
    <row r="1270" spans="1:6">
      <c r="A1270" s="11" t="s">
        <v>485</v>
      </c>
      <c r="B1270" s="11">
        <v>48</v>
      </c>
      <c r="C1270" s="11" t="s">
        <v>175</v>
      </c>
      <c r="D1270" s="11" t="s">
        <v>185</v>
      </c>
      <c r="E1270" s="11">
        <v>37.5</v>
      </c>
      <c r="F1270" s="11">
        <v>201912</v>
      </c>
    </row>
    <row r="1271" spans="1:6">
      <c r="A1271" s="11" t="s">
        <v>1086</v>
      </c>
      <c r="B1271" s="11">
        <v>48</v>
      </c>
      <c r="C1271" s="11" t="s">
        <v>175</v>
      </c>
      <c r="D1271" s="11" t="s">
        <v>177</v>
      </c>
      <c r="E1271" s="11">
        <v>4</v>
      </c>
      <c r="F1271" s="11">
        <v>201912</v>
      </c>
    </row>
    <row r="1272" spans="1:6">
      <c r="A1272" s="11" t="s">
        <v>769</v>
      </c>
      <c r="B1272" s="11">
        <v>48</v>
      </c>
      <c r="C1272" s="11" t="s">
        <v>185</v>
      </c>
      <c r="D1272" s="11" t="s">
        <v>177</v>
      </c>
      <c r="E1272" s="11">
        <v>22.016666666666666</v>
      </c>
      <c r="F1272" s="11">
        <v>201912</v>
      </c>
    </row>
    <row r="1273" spans="1:6">
      <c r="A1273" s="11" t="s">
        <v>769</v>
      </c>
      <c r="B1273" s="11">
        <v>48</v>
      </c>
      <c r="C1273" s="11" t="s">
        <v>185</v>
      </c>
      <c r="D1273" s="11" t="s">
        <v>198</v>
      </c>
      <c r="E1273" s="11">
        <v>0.28333333333333499</v>
      </c>
      <c r="F1273" s="11">
        <v>201912</v>
      </c>
    </row>
    <row r="1274" spans="1:6">
      <c r="A1274" s="11" t="s">
        <v>769</v>
      </c>
      <c r="B1274" s="11">
        <v>48</v>
      </c>
      <c r="C1274" s="11" t="s">
        <v>185</v>
      </c>
      <c r="D1274" s="11" t="s">
        <v>206</v>
      </c>
      <c r="E1274" s="11">
        <v>0.49999999999999822</v>
      </c>
      <c r="F1274" s="11">
        <v>201912</v>
      </c>
    </row>
    <row r="1275" spans="1:6">
      <c r="A1275" s="11" t="s">
        <v>917</v>
      </c>
      <c r="B1275" s="11">
        <v>48</v>
      </c>
      <c r="C1275" s="11" t="s">
        <v>203</v>
      </c>
      <c r="D1275" s="11" t="s">
        <v>185</v>
      </c>
      <c r="E1275" s="11">
        <v>42.609999999999992</v>
      </c>
      <c r="F1275" s="11">
        <v>201912</v>
      </c>
    </row>
    <row r="1276" spans="1:6">
      <c r="A1276" s="11" t="s">
        <v>917</v>
      </c>
      <c r="B1276" s="11">
        <v>48</v>
      </c>
      <c r="C1276" s="11" t="s">
        <v>203</v>
      </c>
      <c r="D1276" s="11" t="s">
        <v>198</v>
      </c>
      <c r="E1276" s="11">
        <v>10.850000000000001</v>
      </c>
      <c r="F1276" s="11">
        <v>201912</v>
      </c>
    </row>
    <row r="1277" spans="1:6">
      <c r="A1277" s="11" t="s">
        <v>482</v>
      </c>
      <c r="B1277" s="11">
        <v>48</v>
      </c>
      <c r="C1277" s="11" t="s">
        <v>175</v>
      </c>
      <c r="D1277" s="11" t="s">
        <v>198</v>
      </c>
      <c r="E1277" s="11">
        <v>49.749999999999993</v>
      </c>
      <c r="F1277" s="11">
        <v>201912</v>
      </c>
    </row>
    <row r="1278" spans="1:6">
      <c r="A1278" s="11" t="s">
        <v>479</v>
      </c>
      <c r="B1278" s="11">
        <v>48</v>
      </c>
      <c r="C1278" s="11" t="s">
        <v>175</v>
      </c>
      <c r="D1278" s="11" t="s">
        <v>177</v>
      </c>
      <c r="E1278" s="11">
        <v>24.25</v>
      </c>
      <c r="F1278" s="11">
        <v>201912</v>
      </c>
    </row>
    <row r="1279" spans="1:6">
      <c r="A1279" s="11" t="s">
        <v>479</v>
      </c>
      <c r="B1279" s="11">
        <v>48</v>
      </c>
      <c r="C1279" s="11" t="s">
        <v>175</v>
      </c>
      <c r="D1279" s="11" t="s">
        <v>198</v>
      </c>
      <c r="E1279" s="11">
        <v>21.5</v>
      </c>
      <c r="F1279" s="11">
        <v>201912</v>
      </c>
    </row>
    <row r="1280" spans="1:6">
      <c r="A1280" s="11" t="s">
        <v>915</v>
      </c>
      <c r="B1280" s="11">
        <v>48</v>
      </c>
      <c r="C1280" s="11" t="s">
        <v>185</v>
      </c>
      <c r="D1280" s="11" t="s">
        <v>198</v>
      </c>
      <c r="E1280" s="11">
        <v>0.91666666666666607</v>
      </c>
      <c r="F1280" s="11">
        <v>201912</v>
      </c>
    </row>
    <row r="1281" spans="1:6">
      <c r="A1281" s="11" t="s">
        <v>1078</v>
      </c>
      <c r="B1281" s="11">
        <v>48</v>
      </c>
      <c r="C1281" s="11" t="s">
        <v>177</v>
      </c>
      <c r="D1281" s="11" t="s">
        <v>148</v>
      </c>
      <c r="E1281" s="11">
        <v>53.75</v>
      </c>
      <c r="F1281" s="11">
        <v>201912</v>
      </c>
    </row>
    <row r="1282" spans="1:6">
      <c r="A1282" s="11" t="s">
        <v>1020</v>
      </c>
      <c r="B1282" s="11">
        <v>48</v>
      </c>
      <c r="C1282" s="11" t="s">
        <v>203</v>
      </c>
      <c r="D1282" s="11" t="s">
        <v>185</v>
      </c>
      <c r="E1282" s="11">
        <v>28.930000000000007</v>
      </c>
      <c r="F1282" s="11">
        <v>201912</v>
      </c>
    </row>
    <row r="1283" spans="1:6">
      <c r="A1283" s="11" t="s">
        <v>467</v>
      </c>
      <c r="B1283" s="11">
        <v>48</v>
      </c>
      <c r="C1283" s="11" t="s">
        <v>185</v>
      </c>
      <c r="D1283" s="11" t="s">
        <v>206</v>
      </c>
      <c r="E1283" s="11">
        <v>60.613333333333351</v>
      </c>
      <c r="F1283" s="11">
        <v>201912</v>
      </c>
    </row>
    <row r="1284" spans="1:6">
      <c r="A1284" s="11" t="s">
        <v>775</v>
      </c>
      <c r="B1284" s="11">
        <v>48</v>
      </c>
      <c r="C1284" s="11" t="s">
        <v>198</v>
      </c>
      <c r="D1284" s="11" t="s">
        <v>185</v>
      </c>
      <c r="E1284" s="11">
        <v>54.103333333333332</v>
      </c>
      <c r="F1284" s="11">
        <v>201912</v>
      </c>
    </row>
    <row r="1285" spans="1:6">
      <c r="A1285" s="11" t="s">
        <v>480</v>
      </c>
      <c r="B1285" s="11">
        <v>48</v>
      </c>
      <c r="C1285" s="11" t="s">
        <v>175</v>
      </c>
      <c r="D1285" s="11" t="s">
        <v>185</v>
      </c>
      <c r="E1285" s="11">
        <v>36</v>
      </c>
      <c r="F1285" s="11">
        <v>201912</v>
      </c>
    </row>
    <row r="1286" spans="1:6">
      <c r="A1286" s="11" t="s">
        <v>1054</v>
      </c>
      <c r="B1286" s="11">
        <v>48</v>
      </c>
      <c r="C1286" s="11" t="s">
        <v>198</v>
      </c>
      <c r="D1286" s="11" t="s">
        <v>148</v>
      </c>
      <c r="E1286" s="11">
        <v>50</v>
      </c>
      <c r="F1286" s="11">
        <v>201912</v>
      </c>
    </row>
    <row r="1287" spans="1:6">
      <c r="A1287" s="11" t="s">
        <v>1208</v>
      </c>
      <c r="B1287" s="11">
        <v>48</v>
      </c>
      <c r="C1287" s="11" t="s">
        <v>175</v>
      </c>
      <c r="D1287" s="11" t="s">
        <v>198</v>
      </c>
      <c r="E1287" s="11">
        <v>16</v>
      </c>
      <c r="F1287" s="11">
        <v>201912</v>
      </c>
    </row>
    <row r="1288" spans="1:6">
      <c r="A1288" s="11" t="s">
        <v>777</v>
      </c>
      <c r="B1288" s="11">
        <v>48</v>
      </c>
      <c r="C1288" s="11" t="s">
        <v>175</v>
      </c>
      <c r="D1288" s="11" t="s">
        <v>185</v>
      </c>
      <c r="E1288" s="11">
        <v>25.750000000000007</v>
      </c>
      <c r="F1288" s="11">
        <v>201912</v>
      </c>
    </row>
    <row r="1289" spans="1:6">
      <c r="A1289" s="11" t="s">
        <v>777</v>
      </c>
      <c r="B1289" s="11">
        <v>48</v>
      </c>
      <c r="C1289" s="11" t="s">
        <v>175</v>
      </c>
      <c r="D1289" s="11" t="s">
        <v>177</v>
      </c>
      <c r="E1289" s="11">
        <v>0.25000000000000178</v>
      </c>
      <c r="F1289" s="11">
        <v>201912</v>
      </c>
    </row>
    <row r="1290" spans="1:6">
      <c r="A1290" s="11" t="s">
        <v>777</v>
      </c>
      <c r="B1290" s="11">
        <v>48</v>
      </c>
      <c r="C1290" s="11" t="s">
        <v>175</v>
      </c>
      <c r="D1290" s="11" t="s">
        <v>198</v>
      </c>
      <c r="E1290" s="11">
        <v>3.4999999999999982</v>
      </c>
      <c r="F1290" s="11">
        <v>201912</v>
      </c>
    </row>
    <row r="1291" spans="1:6">
      <c r="A1291" s="11" t="s">
        <v>777</v>
      </c>
      <c r="B1291" s="11">
        <v>48</v>
      </c>
      <c r="C1291" s="11" t="s">
        <v>175</v>
      </c>
      <c r="D1291" s="11" t="s">
        <v>206</v>
      </c>
      <c r="E1291" s="11">
        <v>1.4999999999999947</v>
      </c>
      <c r="F1291" s="11">
        <v>201912</v>
      </c>
    </row>
    <row r="1292" spans="1:6">
      <c r="A1292" s="11" t="s">
        <v>778</v>
      </c>
      <c r="B1292" s="11">
        <v>48</v>
      </c>
      <c r="C1292" s="11" t="s">
        <v>175</v>
      </c>
      <c r="D1292" s="11" t="s">
        <v>185</v>
      </c>
      <c r="E1292" s="11">
        <v>8</v>
      </c>
      <c r="F1292" s="11">
        <v>201912</v>
      </c>
    </row>
    <row r="1293" spans="1:6">
      <c r="A1293" s="11" t="s">
        <v>778</v>
      </c>
      <c r="B1293" s="11">
        <v>48</v>
      </c>
      <c r="C1293" s="11" t="s">
        <v>175</v>
      </c>
      <c r="D1293" s="11" t="s">
        <v>177</v>
      </c>
      <c r="E1293" s="11">
        <v>7</v>
      </c>
      <c r="F1293" s="11">
        <v>201912</v>
      </c>
    </row>
    <row r="1294" spans="1:6">
      <c r="A1294" s="11" t="s">
        <v>778</v>
      </c>
      <c r="B1294" s="11">
        <v>48</v>
      </c>
      <c r="C1294" s="11" t="s">
        <v>175</v>
      </c>
      <c r="D1294" s="11" t="s">
        <v>198</v>
      </c>
      <c r="E1294" s="11">
        <v>25.000000000000007</v>
      </c>
      <c r="F1294" s="11">
        <v>201912</v>
      </c>
    </row>
    <row r="1295" spans="1:6">
      <c r="A1295" s="11" t="s">
        <v>779</v>
      </c>
      <c r="B1295" s="11">
        <v>48</v>
      </c>
      <c r="C1295" s="11" t="s">
        <v>185</v>
      </c>
      <c r="D1295" s="11" t="s">
        <v>198</v>
      </c>
      <c r="E1295" s="11">
        <v>7.3833333333333329</v>
      </c>
      <c r="F1295" s="11">
        <v>201912</v>
      </c>
    </row>
    <row r="1296" spans="1:6">
      <c r="A1296" s="11" t="s">
        <v>454</v>
      </c>
      <c r="B1296" s="11">
        <v>48</v>
      </c>
      <c r="C1296" s="11" t="s">
        <v>198</v>
      </c>
      <c r="D1296" s="11" t="s">
        <v>185</v>
      </c>
      <c r="E1296" s="11">
        <v>52.163333333333327</v>
      </c>
      <c r="F1296" s="11">
        <v>201912</v>
      </c>
    </row>
    <row r="1297" spans="1:6">
      <c r="A1297" s="11" t="s">
        <v>484</v>
      </c>
      <c r="B1297" s="11">
        <v>48</v>
      </c>
      <c r="C1297" s="11" t="s">
        <v>175</v>
      </c>
      <c r="D1297" s="11" t="s">
        <v>185</v>
      </c>
      <c r="E1297" s="11">
        <v>1.0000000000000018</v>
      </c>
      <c r="F1297" s="11">
        <v>201912</v>
      </c>
    </row>
    <row r="1298" spans="1:6">
      <c r="A1298" s="11" t="s">
        <v>484</v>
      </c>
      <c r="B1298" s="11">
        <v>48</v>
      </c>
      <c r="C1298" s="11" t="s">
        <v>175</v>
      </c>
      <c r="D1298" s="11" t="s">
        <v>177</v>
      </c>
      <c r="E1298" s="11">
        <v>0.99999999999999911</v>
      </c>
      <c r="F1298" s="11">
        <v>201912</v>
      </c>
    </row>
    <row r="1299" spans="1:6">
      <c r="A1299" s="11" t="s">
        <v>484</v>
      </c>
      <c r="B1299" s="11">
        <v>48</v>
      </c>
      <c r="C1299" s="11" t="s">
        <v>175</v>
      </c>
      <c r="D1299" s="11" t="s">
        <v>198</v>
      </c>
      <c r="E1299" s="11">
        <v>15</v>
      </c>
      <c r="F1299" s="11">
        <v>201912</v>
      </c>
    </row>
    <row r="1300" spans="1:6">
      <c r="A1300" s="11" t="s">
        <v>476</v>
      </c>
      <c r="B1300" s="11">
        <v>48</v>
      </c>
      <c r="C1300" s="11" t="s">
        <v>198</v>
      </c>
      <c r="D1300" s="11" t="s">
        <v>206</v>
      </c>
      <c r="E1300" s="11">
        <v>47.75</v>
      </c>
      <c r="F1300" s="11">
        <v>201912</v>
      </c>
    </row>
    <row r="1301" spans="1:6">
      <c r="A1301" s="11" t="s">
        <v>780</v>
      </c>
      <c r="B1301" s="11">
        <v>48</v>
      </c>
      <c r="C1301" s="11" t="s">
        <v>175</v>
      </c>
      <c r="D1301" s="11" t="s">
        <v>185</v>
      </c>
      <c r="E1301" s="11">
        <v>8.5</v>
      </c>
      <c r="F1301" s="11">
        <v>201912</v>
      </c>
    </row>
    <row r="1302" spans="1:6">
      <c r="A1302" s="11" t="s">
        <v>1238</v>
      </c>
      <c r="B1302" s="11">
        <v>48</v>
      </c>
      <c r="C1302" s="11" t="s">
        <v>185</v>
      </c>
      <c r="D1302" s="11" t="s">
        <v>198</v>
      </c>
      <c r="E1302" s="11">
        <v>1.5666666666666638</v>
      </c>
      <c r="F1302" s="11">
        <v>201912</v>
      </c>
    </row>
    <row r="1303" spans="1:6">
      <c r="A1303" s="11" t="s">
        <v>846</v>
      </c>
      <c r="B1303" s="11">
        <v>48</v>
      </c>
      <c r="C1303" s="11" t="s">
        <v>198</v>
      </c>
      <c r="D1303" s="11" t="s">
        <v>185</v>
      </c>
      <c r="E1303" s="11">
        <v>21.033333333333331</v>
      </c>
      <c r="F1303" s="11">
        <v>201912</v>
      </c>
    </row>
    <row r="1304" spans="1:6">
      <c r="A1304" s="11" t="s">
        <v>1239</v>
      </c>
      <c r="B1304" s="11">
        <v>48</v>
      </c>
      <c r="C1304" s="11" t="s">
        <v>198</v>
      </c>
      <c r="D1304" s="11" t="s">
        <v>177</v>
      </c>
      <c r="E1304" s="11">
        <v>40.25</v>
      </c>
      <c r="F1304" s="11">
        <v>201912</v>
      </c>
    </row>
    <row r="1305" spans="1:6">
      <c r="A1305" s="11" t="s">
        <v>486</v>
      </c>
      <c r="B1305" s="11">
        <v>48</v>
      </c>
      <c r="C1305" s="11" t="s">
        <v>175</v>
      </c>
      <c r="D1305" s="11" t="s">
        <v>177</v>
      </c>
      <c r="E1305" s="11">
        <v>45.000000000000007</v>
      </c>
      <c r="F1305" s="11">
        <v>201912</v>
      </c>
    </row>
    <row r="1306" spans="1:6">
      <c r="A1306" s="11" t="s">
        <v>1215</v>
      </c>
      <c r="B1306" s="11">
        <v>48</v>
      </c>
      <c r="C1306" s="11" t="s">
        <v>175</v>
      </c>
      <c r="D1306" s="11" t="s">
        <v>198</v>
      </c>
      <c r="E1306" s="11">
        <v>25.5</v>
      </c>
      <c r="F1306" s="11">
        <v>201912</v>
      </c>
    </row>
    <row r="1307" spans="1:6">
      <c r="A1307" s="11" t="s">
        <v>1220</v>
      </c>
      <c r="B1307" s="11">
        <v>48</v>
      </c>
      <c r="C1307" s="11" t="s">
        <v>198</v>
      </c>
      <c r="D1307" s="11" t="s">
        <v>177</v>
      </c>
      <c r="E1307" s="11">
        <v>39.25</v>
      </c>
      <c r="F1307" s="11">
        <v>201912</v>
      </c>
    </row>
    <row r="1308" spans="1:6">
      <c r="A1308" s="11" t="s">
        <v>507</v>
      </c>
      <c r="B1308" s="11">
        <v>48</v>
      </c>
      <c r="C1308" s="11" t="s">
        <v>175</v>
      </c>
      <c r="D1308" s="11" t="s">
        <v>198</v>
      </c>
      <c r="E1308" s="11">
        <v>16</v>
      </c>
      <c r="F1308" s="11">
        <v>201912</v>
      </c>
    </row>
    <row r="1309" spans="1:6">
      <c r="A1309" s="11" t="s">
        <v>483</v>
      </c>
      <c r="B1309" s="11">
        <v>48</v>
      </c>
      <c r="C1309" s="11" t="s">
        <v>175</v>
      </c>
      <c r="D1309" s="11" t="s">
        <v>182</v>
      </c>
      <c r="E1309" s="11">
        <v>3.4999999999999982</v>
      </c>
      <c r="F1309" s="11">
        <v>201912</v>
      </c>
    </row>
    <row r="1310" spans="1:6">
      <c r="A1310" s="11" t="s">
        <v>483</v>
      </c>
      <c r="B1310" s="11">
        <v>48</v>
      </c>
      <c r="C1310" s="11" t="s">
        <v>175</v>
      </c>
      <c r="D1310" s="11" t="s">
        <v>185</v>
      </c>
      <c r="E1310" s="11">
        <v>3.4999999999999982</v>
      </c>
      <c r="F1310" s="11">
        <v>201912</v>
      </c>
    </row>
    <row r="1311" spans="1:6">
      <c r="A1311" s="11" t="s">
        <v>483</v>
      </c>
      <c r="B1311" s="11">
        <v>48</v>
      </c>
      <c r="C1311" s="11" t="s">
        <v>175</v>
      </c>
      <c r="D1311" s="11" t="s">
        <v>177</v>
      </c>
      <c r="E1311" s="11">
        <v>23</v>
      </c>
      <c r="F1311" s="11">
        <v>201912</v>
      </c>
    </row>
    <row r="1312" spans="1:6">
      <c r="A1312" s="11" t="s">
        <v>483</v>
      </c>
      <c r="B1312" s="11">
        <v>48</v>
      </c>
      <c r="C1312" s="11" t="s">
        <v>175</v>
      </c>
      <c r="D1312" s="11" t="s">
        <v>198</v>
      </c>
      <c r="E1312" s="11">
        <v>15</v>
      </c>
      <c r="F1312" s="11">
        <v>201912</v>
      </c>
    </row>
    <row r="1313" spans="1:6">
      <c r="A1313" s="11" t="s">
        <v>483</v>
      </c>
      <c r="B1313" s="11">
        <v>48</v>
      </c>
      <c r="C1313" s="11" t="s">
        <v>175</v>
      </c>
      <c r="D1313" s="11" t="s">
        <v>206</v>
      </c>
      <c r="E1313" s="11">
        <v>1.0000000000000004</v>
      </c>
      <c r="F1313" s="11">
        <v>201912</v>
      </c>
    </row>
    <row r="1314" spans="1:6">
      <c r="A1314" s="11" t="s">
        <v>783</v>
      </c>
      <c r="B1314" s="11">
        <v>48</v>
      </c>
      <c r="C1314" s="11" t="s">
        <v>198</v>
      </c>
      <c r="D1314" s="11" t="s">
        <v>177</v>
      </c>
      <c r="E1314" s="11">
        <v>39.5</v>
      </c>
      <c r="F1314" s="11">
        <v>201912</v>
      </c>
    </row>
    <row r="1315" spans="1:6">
      <c r="A1315" s="11" t="s">
        <v>1021</v>
      </c>
      <c r="B1315" s="11">
        <v>48</v>
      </c>
      <c r="C1315" s="11" t="s">
        <v>185</v>
      </c>
      <c r="D1315" s="11" t="s">
        <v>198</v>
      </c>
      <c r="E1315" s="11">
        <v>7.6999999999999975</v>
      </c>
      <c r="F1315" s="11">
        <v>201912</v>
      </c>
    </row>
    <row r="1316" spans="1:6">
      <c r="A1316" s="11" t="s">
        <v>913</v>
      </c>
      <c r="B1316" s="11">
        <v>48</v>
      </c>
      <c r="C1316" s="11" t="s">
        <v>185</v>
      </c>
      <c r="D1316" s="11" t="s">
        <v>177</v>
      </c>
      <c r="E1316" s="11">
        <v>12.549999999999999</v>
      </c>
      <c r="F1316" s="11">
        <v>201912</v>
      </c>
    </row>
    <row r="1317" spans="1:6">
      <c r="A1317" s="11" t="s">
        <v>503</v>
      </c>
      <c r="B1317" s="11">
        <v>48</v>
      </c>
      <c r="C1317" s="11" t="s">
        <v>185</v>
      </c>
      <c r="D1317" s="11" t="s">
        <v>177</v>
      </c>
      <c r="E1317" s="11">
        <v>31.916666666666664</v>
      </c>
      <c r="F1317" s="11">
        <v>201912</v>
      </c>
    </row>
    <row r="1318" spans="1:6">
      <c r="A1318" s="11" t="s">
        <v>784</v>
      </c>
      <c r="B1318" s="11">
        <v>48</v>
      </c>
      <c r="C1318" s="11" t="s">
        <v>175</v>
      </c>
      <c r="D1318" s="11" t="s">
        <v>148</v>
      </c>
      <c r="E1318" s="11">
        <v>2.4999999999999991</v>
      </c>
      <c r="F1318" s="11">
        <v>201912</v>
      </c>
    </row>
    <row r="1319" spans="1:6">
      <c r="A1319" s="11" t="s">
        <v>784</v>
      </c>
      <c r="B1319" s="11">
        <v>48</v>
      </c>
      <c r="C1319" s="11" t="s">
        <v>175</v>
      </c>
      <c r="D1319" s="11" t="s">
        <v>182</v>
      </c>
      <c r="E1319" s="11">
        <v>3.0000000000000013</v>
      </c>
      <c r="F1319" s="11">
        <v>201912</v>
      </c>
    </row>
    <row r="1320" spans="1:6">
      <c r="A1320" s="11" t="s">
        <v>784</v>
      </c>
      <c r="B1320" s="11">
        <v>48</v>
      </c>
      <c r="C1320" s="11" t="s">
        <v>175</v>
      </c>
      <c r="D1320" s="11" t="s">
        <v>185</v>
      </c>
      <c r="E1320" s="11">
        <v>3.4999999999999996</v>
      </c>
      <c r="F1320" s="11">
        <v>201912</v>
      </c>
    </row>
    <row r="1321" spans="1:6">
      <c r="A1321" s="11" t="s">
        <v>784</v>
      </c>
      <c r="B1321" s="11">
        <v>48</v>
      </c>
      <c r="C1321" s="11" t="s">
        <v>175</v>
      </c>
      <c r="D1321" s="11" t="s">
        <v>177</v>
      </c>
      <c r="E1321" s="11">
        <v>3</v>
      </c>
      <c r="F1321" s="11">
        <v>201912</v>
      </c>
    </row>
    <row r="1322" spans="1:6">
      <c r="A1322" s="11" t="s">
        <v>784</v>
      </c>
      <c r="B1322" s="11">
        <v>48</v>
      </c>
      <c r="C1322" s="11" t="s">
        <v>175</v>
      </c>
      <c r="D1322" s="11" t="s">
        <v>198</v>
      </c>
      <c r="E1322" s="11">
        <v>4.7499999999999991</v>
      </c>
      <c r="F1322" s="11">
        <v>201912</v>
      </c>
    </row>
    <row r="1323" spans="1:6">
      <c r="A1323" s="11" t="s">
        <v>784</v>
      </c>
      <c r="B1323" s="11">
        <v>48</v>
      </c>
      <c r="C1323" s="11" t="s">
        <v>175</v>
      </c>
      <c r="D1323" s="11" t="s">
        <v>203</v>
      </c>
      <c r="E1323" s="11">
        <v>2.0000000000000009</v>
      </c>
      <c r="F1323" s="11">
        <v>201912</v>
      </c>
    </row>
    <row r="1324" spans="1:6">
      <c r="A1324" s="11" t="s">
        <v>784</v>
      </c>
      <c r="B1324" s="11">
        <v>48</v>
      </c>
      <c r="C1324" s="11" t="s">
        <v>175</v>
      </c>
      <c r="D1324" s="11" t="s">
        <v>206</v>
      </c>
      <c r="E1324" s="11">
        <v>3.5000000000000022</v>
      </c>
      <c r="F1324" s="11">
        <v>201912</v>
      </c>
    </row>
    <row r="1325" spans="1:6">
      <c r="A1325" s="11" t="s">
        <v>784</v>
      </c>
      <c r="B1325" s="11">
        <v>48</v>
      </c>
      <c r="C1325" s="11" t="s">
        <v>175</v>
      </c>
      <c r="D1325" s="11" t="s">
        <v>918</v>
      </c>
      <c r="E1325" s="11">
        <v>0.49999999999999956</v>
      </c>
      <c r="F1325" s="11">
        <v>201912</v>
      </c>
    </row>
    <row r="1326" spans="1:6">
      <c r="A1326" s="11" t="s">
        <v>707</v>
      </c>
      <c r="B1326" s="11">
        <v>48</v>
      </c>
      <c r="C1326" s="11" t="s">
        <v>198</v>
      </c>
      <c r="D1326" s="11" t="s">
        <v>185</v>
      </c>
      <c r="E1326" s="11">
        <v>10.936666666666666</v>
      </c>
      <c r="F1326" s="11">
        <v>201912</v>
      </c>
    </row>
    <row r="1327" spans="1:6">
      <c r="A1327" s="11" t="s">
        <v>707</v>
      </c>
      <c r="B1327" s="11">
        <v>48</v>
      </c>
      <c r="C1327" s="11" t="s">
        <v>198</v>
      </c>
      <c r="D1327" s="11" t="s">
        <v>177</v>
      </c>
      <c r="E1327" s="11">
        <v>51.016666666666666</v>
      </c>
      <c r="F1327" s="11">
        <v>201912</v>
      </c>
    </row>
    <row r="1328" spans="1:6">
      <c r="A1328" s="11" t="s">
        <v>1053</v>
      </c>
      <c r="B1328" s="11">
        <v>48</v>
      </c>
      <c r="C1328" s="11" t="s">
        <v>177</v>
      </c>
      <c r="D1328" s="11" t="s">
        <v>198</v>
      </c>
      <c r="E1328" s="11">
        <v>2.25</v>
      </c>
      <c r="F1328" s="11">
        <v>201912</v>
      </c>
    </row>
    <row r="1329" spans="1:6">
      <c r="A1329" s="11" t="s">
        <v>1020</v>
      </c>
      <c r="B1329" s="11">
        <v>47</v>
      </c>
      <c r="C1329" s="11" t="s">
        <v>203</v>
      </c>
      <c r="D1329" s="11" t="s">
        <v>185</v>
      </c>
      <c r="E1329" s="11">
        <v>42.7</v>
      </c>
      <c r="F1329" s="11">
        <v>201912</v>
      </c>
    </row>
    <row r="1330" spans="1:6">
      <c r="A1330" s="11" t="s">
        <v>500</v>
      </c>
      <c r="B1330" s="11">
        <v>47</v>
      </c>
      <c r="C1330" s="11" t="s">
        <v>185</v>
      </c>
      <c r="D1330" s="11" t="s">
        <v>198</v>
      </c>
      <c r="E1330" s="11">
        <v>1.2833333333333328</v>
      </c>
      <c r="F1330" s="11">
        <v>201912</v>
      </c>
    </row>
    <row r="1331" spans="1:6">
      <c r="A1331" s="11" t="s">
        <v>707</v>
      </c>
      <c r="B1331" s="11">
        <v>47</v>
      </c>
      <c r="C1331" s="11" t="s">
        <v>198</v>
      </c>
      <c r="D1331" s="11" t="s">
        <v>185</v>
      </c>
      <c r="E1331" s="11">
        <v>10.493333333333329</v>
      </c>
      <c r="F1331" s="11">
        <v>201912</v>
      </c>
    </row>
    <row r="1332" spans="1:6">
      <c r="A1332" s="11" t="s">
        <v>707</v>
      </c>
      <c r="B1332" s="11">
        <v>47</v>
      </c>
      <c r="C1332" s="11" t="s">
        <v>198</v>
      </c>
      <c r="D1332" s="11" t="s">
        <v>177</v>
      </c>
      <c r="E1332" s="11">
        <v>41.233333333333334</v>
      </c>
      <c r="F1332" s="11">
        <v>201912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597</v>
      </c>
      <c r="B4" s="11">
        <v>49</v>
      </c>
      <c r="C4" s="11" t="s">
        <v>175</v>
      </c>
      <c r="D4" s="11" t="s">
        <v>198</v>
      </c>
      <c r="E4" s="11">
        <v>16</v>
      </c>
      <c r="F4" s="11">
        <v>201712</v>
      </c>
    </row>
    <row r="5" spans="1:6">
      <c r="A5" s="11" t="s">
        <v>597</v>
      </c>
      <c r="B5" s="11">
        <v>50</v>
      </c>
      <c r="C5" s="11" t="s">
        <v>175</v>
      </c>
      <c r="D5" s="11" t="s">
        <v>198</v>
      </c>
      <c r="E5" s="11">
        <v>24</v>
      </c>
      <c r="F5" s="11">
        <v>201712</v>
      </c>
    </row>
    <row r="6" spans="1:6">
      <c r="A6" s="11" t="s">
        <v>597</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16" sqref="B16:T16"/>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511</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46"/>
      <c r="B5" s="246"/>
      <c r="C5" s="246"/>
      <c r="D5" s="246"/>
      <c r="E5" s="246"/>
      <c r="F5" s="246"/>
      <c r="G5" s="246"/>
      <c r="H5" s="246"/>
      <c r="I5" s="246"/>
      <c r="J5" s="246"/>
      <c r="K5" s="145"/>
      <c r="L5" s="145"/>
      <c r="M5" s="145"/>
      <c r="N5" s="145"/>
      <c r="O5" s="145"/>
      <c r="P5" s="145"/>
      <c r="Q5" s="145"/>
      <c r="R5" s="145"/>
      <c r="S5" s="145"/>
      <c r="T5" s="145"/>
    </row>
    <row r="6" spans="1:34" ht="38.25">
      <c r="A6" s="147" t="s">
        <v>512</v>
      </c>
      <c r="B6" s="147" t="s">
        <v>513</v>
      </c>
      <c r="C6" s="147" t="s">
        <v>514</v>
      </c>
      <c r="D6" s="147" t="s">
        <v>515</v>
      </c>
      <c r="E6" s="147" t="s">
        <v>516</v>
      </c>
      <c r="F6" s="147" t="s">
        <v>517</v>
      </c>
      <c r="G6" s="147" t="s">
        <v>518</v>
      </c>
      <c r="H6" s="147" t="s">
        <v>519</v>
      </c>
      <c r="I6" s="147" t="s">
        <v>520</v>
      </c>
      <c r="J6" s="147" t="s">
        <v>521</v>
      </c>
      <c r="K6" s="147" t="s">
        <v>522</v>
      </c>
      <c r="L6" s="147" t="s">
        <v>523</v>
      </c>
      <c r="M6" s="147" t="s">
        <v>524</v>
      </c>
      <c r="N6" s="148" t="s">
        <v>525</v>
      </c>
      <c r="O6" s="148" t="s">
        <v>526</v>
      </c>
      <c r="P6" s="148" t="s">
        <v>527</v>
      </c>
      <c r="Q6" s="148" t="s">
        <v>528</v>
      </c>
      <c r="R6" s="147" t="s">
        <v>529</v>
      </c>
      <c r="S6" s="147" t="s">
        <v>530</v>
      </c>
      <c r="T6" s="147" t="s">
        <v>531</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534</v>
      </c>
    </row>
    <row r="3" spans="2:15">
      <c r="B3" t="s">
        <v>535</v>
      </c>
      <c r="C3" t="s">
        <v>206</v>
      </c>
    </row>
    <row r="4" spans="2:15">
      <c r="B4" t="s">
        <v>536</v>
      </c>
      <c r="C4" t="s">
        <v>148</v>
      </c>
    </row>
    <row r="6" spans="2:15">
      <c r="B6" t="s">
        <v>537</v>
      </c>
      <c r="C6" t="s">
        <v>532</v>
      </c>
      <c r="D6" t="s">
        <v>6</v>
      </c>
      <c r="E6" t="s">
        <v>173</v>
      </c>
      <c r="F6" t="s">
        <v>538</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539</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F13" sqref="F1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540</v>
      </c>
      <c r="B2" s="37"/>
    </row>
    <row r="3" spans="1:29" ht="24" thickBot="1">
      <c r="A3" s="38" t="s">
        <v>541</v>
      </c>
      <c r="B3" s="38" t="s">
        <v>533</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EBECF-A91C-4008-AB2D-2F3DCF666270}">
  <sheetPr codeName="wbLeegRapp1"/>
  <dimension ref="A1:Y950"/>
  <sheetViews>
    <sheetView showZeros="0" workbookViewId="0">
      <pane ySplit="3" topLeftCell="A343" activePane="bottomLeft" state="frozen"/>
      <selection activeCell="A4" sqref="A4"/>
      <selection pane="bottomLeft" activeCell="S365" sqref="S36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1306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111.57</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thickBo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thickTop="1">
      <c r="A9" s="188" t="s">
        <v>1305</v>
      </c>
      <c r="B9" s="189">
        <v>0</v>
      </c>
      <c r="C9" s="189">
        <v>160</v>
      </c>
      <c r="D9" s="189">
        <v>0</v>
      </c>
      <c r="E9" s="189">
        <v>0</v>
      </c>
      <c r="F9" s="189">
        <v>0</v>
      </c>
      <c r="G9" s="189">
        <v>24</v>
      </c>
      <c r="H9" s="189">
        <v>0</v>
      </c>
      <c r="I9" s="189">
        <v>8</v>
      </c>
      <c r="J9" s="189">
        <v>0</v>
      </c>
      <c r="K9" s="189">
        <v>0</v>
      </c>
      <c r="L9" s="189">
        <v>0</v>
      </c>
      <c r="M9" s="189">
        <v>0</v>
      </c>
      <c r="N9" s="189">
        <v>0</v>
      </c>
      <c r="O9" s="190">
        <v>0</v>
      </c>
      <c r="P9" s="190">
        <v>0</v>
      </c>
      <c r="Q9" s="190">
        <v>0</v>
      </c>
      <c r="R9" s="190">
        <v>0</v>
      </c>
      <c r="S9" s="189">
        <v>111.57</v>
      </c>
      <c r="T9" s="189">
        <v>69.31</v>
      </c>
      <c r="U9" s="189">
        <v>335.05</v>
      </c>
      <c r="V9" s="189"/>
      <c r="W9" s="189"/>
    </row>
    <row r="10" spans="1:23" ht="12.2" customHeight="1">
      <c r="A10" s="14" t="s">
        <v>1160</v>
      </c>
      <c r="B10" s="14">
        <v>1</v>
      </c>
      <c r="C10" s="14">
        <v>0</v>
      </c>
      <c r="D10" s="14"/>
      <c r="E10" s="14"/>
      <c r="F10" s="14"/>
      <c r="G10" s="14">
        <v>32</v>
      </c>
      <c r="H10" s="14"/>
      <c r="I10" s="14">
        <v>8</v>
      </c>
      <c r="J10" s="14"/>
      <c r="K10" s="14"/>
      <c r="L10" s="14"/>
      <c r="M10" s="14">
        <v>0</v>
      </c>
      <c r="N10" s="14"/>
      <c r="O10" s="191">
        <v>0</v>
      </c>
      <c r="P10" s="191">
        <v>0</v>
      </c>
      <c r="Q10" s="191">
        <v>0</v>
      </c>
      <c r="R10" s="191">
        <v>0</v>
      </c>
      <c r="S10" s="14"/>
      <c r="T10" s="14"/>
      <c r="U10" s="14"/>
      <c r="V10" s="14">
        <v>202002</v>
      </c>
      <c r="W10" s="14"/>
    </row>
    <row r="11" spans="1:23" ht="12.2" customHeight="1">
      <c r="A11" s="14" t="s">
        <v>1160</v>
      </c>
      <c r="B11" s="14">
        <v>2</v>
      </c>
      <c r="C11" s="14">
        <v>40</v>
      </c>
      <c r="D11" s="14">
        <v>0</v>
      </c>
      <c r="E11" s="14">
        <v>3.28</v>
      </c>
      <c r="F11" s="14">
        <v>0</v>
      </c>
      <c r="G11" s="14">
        <v>0</v>
      </c>
      <c r="H11" s="14">
        <v>0</v>
      </c>
      <c r="I11" s="14">
        <v>0</v>
      </c>
      <c r="J11" s="14">
        <v>0</v>
      </c>
      <c r="K11" s="14">
        <v>0</v>
      </c>
      <c r="L11" s="14">
        <v>0</v>
      </c>
      <c r="M11" s="14">
        <v>590</v>
      </c>
      <c r="N11" s="14">
        <v>0</v>
      </c>
      <c r="O11" s="191">
        <v>0</v>
      </c>
      <c r="P11" s="191">
        <v>0</v>
      </c>
      <c r="Q11" s="191">
        <v>0</v>
      </c>
      <c r="R11" s="191">
        <v>0</v>
      </c>
      <c r="S11" s="14">
        <v>0</v>
      </c>
      <c r="T11" s="14">
        <v>0</v>
      </c>
      <c r="U11" s="14">
        <v>0</v>
      </c>
      <c r="V11" s="14">
        <v>202002</v>
      </c>
      <c r="W11" s="14"/>
    </row>
    <row r="12" spans="1:23" ht="12.2" customHeight="1">
      <c r="A12" s="14" t="s">
        <v>1160</v>
      </c>
      <c r="B12" s="14">
        <v>3</v>
      </c>
      <c r="C12" s="14">
        <v>40</v>
      </c>
      <c r="D12" s="14">
        <v>0</v>
      </c>
      <c r="E12" s="14">
        <v>2.25</v>
      </c>
      <c r="F12" s="14">
        <v>6.75</v>
      </c>
      <c r="G12" s="14">
        <v>0</v>
      </c>
      <c r="H12" s="14">
        <v>0</v>
      </c>
      <c r="I12" s="14">
        <v>0</v>
      </c>
      <c r="J12" s="14">
        <v>0</v>
      </c>
      <c r="K12" s="14">
        <v>0</v>
      </c>
      <c r="L12" s="14">
        <v>0</v>
      </c>
      <c r="M12" s="14">
        <v>142</v>
      </c>
      <c r="N12" s="14">
        <v>0</v>
      </c>
      <c r="O12" s="191">
        <v>0</v>
      </c>
      <c r="P12" s="191">
        <v>75</v>
      </c>
      <c r="Q12" s="191">
        <v>0</v>
      </c>
      <c r="R12" s="191">
        <v>0</v>
      </c>
      <c r="S12" s="14">
        <v>0</v>
      </c>
      <c r="T12" s="14">
        <v>0</v>
      </c>
      <c r="U12" s="14">
        <v>0</v>
      </c>
      <c r="V12" s="14">
        <v>202002</v>
      </c>
      <c r="W12" s="14"/>
    </row>
    <row r="13" spans="1:23" ht="12.2" customHeight="1">
      <c r="A13" s="14" t="s">
        <v>1160</v>
      </c>
      <c r="B13" s="14">
        <v>4</v>
      </c>
      <c r="C13" s="14">
        <v>40</v>
      </c>
      <c r="D13" s="14"/>
      <c r="E13" s="14">
        <v>2.25</v>
      </c>
      <c r="F13" s="14">
        <v>8.5</v>
      </c>
      <c r="G13" s="14"/>
      <c r="H13" s="14"/>
      <c r="I13" s="14"/>
      <c r="J13" s="14"/>
      <c r="K13" s="14"/>
      <c r="L13" s="14"/>
      <c r="M13" s="14">
        <v>0</v>
      </c>
      <c r="N13" s="14"/>
      <c r="O13" s="191">
        <v>0</v>
      </c>
      <c r="P13" s="191">
        <v>75</v>
      </c>
      <c r="Q13" s="191">
        <v>0</v>
      </c>
      <c r="R13" s="191">
        <v>0</v>
      </c>
      <c r="S13" s="14"/>
      <c r="T13" s="14"/>
      <c r="U13" s="14"/>
      <c r="V13" s="14">
        <v>202002</v>
      </c>
      <c r="W13" s="14"/>
    </row>
    <row r="14" spans="1:23" ht="12.2" customHeight="1" thickBot="1">
      <c r="A14" s="14" t="s">
        <v>1160</v>
      </c>
      <c r="B14" s="14">
        <v>5</v>
      </c>
      <c r="C14" s="14">
        <v>40</v>
      </c>
      <c r="D14" s="14"/>
      <c r="E14" s="14">
        <v>2.25</v>
      </c>
      <c r="F14" s="14">
        <v>4.25</v>
      </c>
      <c r="G14" s="14"/>
      <c r="H14" s="14"/>
      <c r="I14" s="14"/>
      <c r="J14" s="14"/>
      <c r="K14" s="14"/>
      <c r="L14" s="14"/>
      <c r="M14" s="14">
        <v>0</v>
      </c>
      <c r="N14" s="14"/>
      <c r="O14" s="191">
        <v>0</v>
      </c>
      <c r="P14" s="191">
        <v>75</v>
      </c>
      <c r="Q14" s="191">
        <v>0</v>
      </c>
      <c r="R14" s="191">
        <v>0</v>
      </c>
      <c r="S14" s="14"/>
      <c r="T14" s="14"/>
      <c r="U14" s="14"/>
      <c r="V14" s="14">
        <v>202002</v>
      </c>
      <c r="W14" s="14"/>
    </row>
    <row r="15" spans="1:23" ht="12.2" customHeight="1" thickTop="1">
      <c r="A15" s="188" t="s">
        <v>1305</v>
      </c>
      <c r="B15" s="189">
        <v>0</v>
      </c>
      <c r="C15" s="189">
        <v>160</v>
      </c>
      <c r="D15" s="189">
        <v>0</v>
      </c>
      <c r="E15" s="189">
        <v>10.029999999999999</v>
      </c>
      <c r="F15" s="189">
        <v>19.5</v>
      </c>
      <c r="G15" s="189">
        <v>32</v>
      </c>
      <c r="H15" s="189">
        <v>0</v>
      </c>
      <c r="I15" s="189">
        <v>8</v>
      </c>
      <c r="J15" s="189">
        <v>0</v>
      </c>
      <c r="K15" s="189">
        <v>0</v>
      </c>
      <c r="L15" s="189">
        <v>0</v>
      </c>
      <c r="M15" s="189">
        <v>732</v>
      </c>
      <c r="N15" s="189">
        <v>0</v>
      </c>
      <c r="O15" s="190">
        <v>0</v>
      </c>
      <c r="P15" s="190">
        <v>225</v>
      </c>
      <c r="Q15" s="190">
        <v>0</v>
      </c>
      <c r="R15" s="190">
        <v>0</v>
      </c>
      <c r="S15" s="189">
        <v>0</v>
      </c>
      <c r="T15" s="189">
        <v>0</v>
      </c>
      <c r="U15" s="189">
        <v>0</v>
      </c>
      <c r="V15" s="189"/>
      <c r="W15" s="189"/>
    </row>
    <row r="16" spans="1:23" ht="12.2" customHeight="1">
      <c r="A16" s="14" t="s">
        <v>1161</v>
      </c>
      <c r="B16" s="14">
        <v>1</v>
      </c>
      <c r="C16" s="14">
        <v>0</v>
      </c>
      <c r="D16" s="14"/>
      <c r="E16" s="14"/>
      <c r="F16" s="14"/>
      <c r="G16" s="14">
        <v>36</v>
      </c>
      <c r="H16" s="14"/>
      <c r="I16" s="14">
        <v>9</v>
      </c>
      <c r="J16" s="14"/>
      <c r="K16" s="14"/>
      <c r="L16" s="14"/>
      <c r="M16" s="14"/>
      <c r="N16" s="14"/>
      <c r="O16" s="191">
        <v>0</v>
      </c>
      <c r="P16" s="191">
        <v>0</v>
      </c>
      <c r="Q16" s="191">
        <v>0</v>
      </c>
      <c r="R16" s="191">
        <v>0</v>
      </c>
      <c r="S16" s="14"/>
      <c r="T16" s="14"/>
      <c r="U16" s="14"/>
      <c r="V16" s="14">
        <v>202002</v>
      </c>
      <c r="W16" s="14"/>
    </row>
    <row r="17" spans="1:23" ht="12.2" customHeight="1">
      <c r="A17" s="14" t="s">
        <v>1161</v>
      </c>
      <c r="B17" s="14">
        <v>2</v>
      </c>
      <c r="C17" s="14">
        <v>45</v>
      </c>
      <c r="D17" s="14">
        <v>0</v>
      </c>
      <c r="E17" s="14">
        <v>0</v>
      </c>
      <c r="F17" s="14">
        <v>0</v>
      </c>
      <c r="G17" s="14">
        <v>0</v>
      </c>
      <c r="H17" s="14">
        <v>0</v>
      </c>
      <c r="I17" s="14">
        <v>0</v>
      </c>
      <c r="J17" s="14">
        <v>0</v>
      </c>
      <c r="K17" s="14">
        <v>0</v>
      </c>
      <c r="L17" s="14">
        <v>0</v>
      </c>
      <c r="M17" s="14">
        <v>90</v>
      </c>
      <c r="N17" s="14">
        <v>0</v>
      </c>
      <c r="O17" s="191">
        <v>0</v>
      </c>
      <c r="P17" s="191">
        <v>0</v>
      </c>
      <c r="Q17" s="191">
        <v>0</v>
      </c>
      <c r="R17" s="191">
        <v>0</v>
      </c>
      <c r="S17" s="14">
        <v>0</v>
      </c>
      <c r="T17" s="14">
        <v>0</v>
      </c>
      <c r="U17" s="14">
        <v>0</v>
      </c>
      <c r="V17" s="14">
        <v>202002</v>
      </c>
      <c r="W17" s="14"/>
    </row>
    <row r="18" spans="1:23" ht="12.2" customHeight="1">
      <c r="A18" s="14" t="s">
        <v>1161</v>
      </c>
      <c r="B18" s="14">
        <v>3</v>
      </c>
      <c r="C18" s="14">
        <v>45</v>
      </c>
      <c r="D18" s="14">
        <v>0</v>
      </c>
      <c r="E18" s="14">
        <v>1</v>
      </c>
      <c r="F18" s="14">
        <v>0</v>
      </c>
      <c r="G18" s="14">
        <v>0</v>
      </c>
      <c r="H18" s="14">
        <v>0</v>
      </c>
      <c r="I18" s="14">
        <v>0</v>
      </c>
      <c r="J18" s="14">
        <v>0</v>
      </c>
      <c r="K18" s="14">
        <v>0</v>
      </c>
      <c r="L18" s="14">
        <v>0</v>
      </c>
      <c r="M18" s="14">
        <v>24</v>
      </c>
      <c r="N18" s="14">
        <v>0</v>
      </c>
      <c r="O18" s="191">
        <v>0</v>
      </c>
      <c r="P18" s="191">
        <v>0</v>
      </c>
      <c r="Q18" s="191">
        <v>0</v>
      </c>
      <c r="R18" s="191">
        <v>0</v>
      </c>
      <c r="S18" s="14">
        <v>0</v>
      </c>
      <c r="T18" s="14">
        <v>0</v>
      </c>
      <c r="U18" s="14">
        <v>0</v>
      </c>
      <c r="V18" s="14">
        <v>202002</v>
      </c>
      <c r="W18" s="14"/>
    </row>
    <row r="19" spans="1:23" ht="12.2" customHeight="1">
      <c r="A19" s="14" t="s">
        <v>1161</v>
      </c>
      <c r="B19" s="14">
        <v>4</v>
      </c>
      <c r="C19" s="14">
        <v>40.75</v>
      </c>
      <c r="D19" s="14">
        <v>0</v>
      </c>
      <c r="E19" s="14">
        <v>0</v>
      </c>
      <c r="F19" s="14">
        <v>0</v>
      </c>
      <c r="G19" s="14">
        <v>0</v>
      </c>
      <c r="H19" s="14">
        <v>0</v>
      </c>
      <c r="I19" s="14">
        <v>0</v>
      </c>
      <c r="J19" s="14">
        <v>0</v>
      </c>
      <c r="K19" s="14">
        <v>0</v>
      </c>
      <c r="L19" s="14">
        <v>0</v>
      </c>
      <c r="M19" s="14">
        <v>100</v>
      </c>
      <c r="N19" s="14">
        <v>0</v>
      </c>
      <c r="O19" s="191">
        <v>0</v>
      </c>
      <c r="P19" s="191">
        <v>0</v>
      </c>
      <c r="Q19" s="191">
        <v>0</v>
      </c>
      <c r="R19" s="191">
        <v>0</v>
      </c>
      <c r="S19" s="14">
        <v>0</v>
      </c>
      <c r="T19" s="14">
        <v>0</v>
      </c>
      <c r="U19" s="14">
        <v>0</v>
      </c>
      <c r="V19" s="14">
        <v>202002</v>
      </c>
      <c r="W19" s="14"/>
    </row>
    <row r="20" spans="1:23" ht="12.2" customHeight="1" thickBot="1">
      <c r="A20" s="14" t="s">
        <v>1161</v>
      </c>
      <c r="B20" s="14">
        <v>5</v>
      </c>
      <c r="C20" s="14">
        <v>45</v>
      </c>
      <c r="D20" s="14"/>
      <c r="E20" s="14">
        <v>1.42</v>
      </c>
      <c r="F20" s="14"/>
      <c r="G20" s="14"/>
      <c r="H20" s="14"/>
      <c r="I20" s="14"/>
      <c r="J20" s="14"/>
      <c r="K20" s="14"/>
      <c r="L20" s="14"/>
      <c r="M20" s="14"/>
      <c r="N20" s="14"/>
      <c r="O20" s="191">
        <v>0</v>
      </c>
      <c r="P20" s="191">
        <v>75</v>
      </c>
      <c r="Q20" s="191">
        <v>0</v>
      </c>
      <c r="R20" s="191">
        <v>0</v>
      </c>
      <c r="S20" s="14"/>
      <c r="T20" s="14"/>
      <c r="U20" s="14"/>
      <c r="V20" s="14">
        <v>202002</v>
      </c>
      <c r="W20" s="14"/>
    </row>
    <row r="21" spans="1:23" ht="12.2" customHeight="1" thickTop="1">
      <c r="A21" s="188" t="s">
        <v>1305</v>
      </c>
      <c r="B21" s="189">
        <v>0</v>
      </c>
      <c r="C21" s="189">
        <v>175.75</v>
      </c>
      <c r="D21" s="189">
        <v>0</v>
      </c>
      <c r="E21" s="189">
        <v>2.42</v>
      </c>
      <c r="F21" s="189">
        <v>0</v>
      </c>
      <c r="G21" s="189">
        <v>36</v>
      </c>
      <c r="H21" s="189">
        <v>0</v>
      </c>
      <c r="I21" s="189">
        <v>9</v>
      </c>
      <c r="J21" s="189">
        <v>0</v>
      </c>
      <c r="K21" s="189">
        <v>0</v>
      </c>
      <c r="L21" s="189">
        <v>0</v>
      </c>
      <c r="M21" s="189">
        <v>214</v>
      </c>
      <c r="N21" s="189">
        <v>0</v>
      </c>
      <c r="O21" s="190">
        <v>0</v>
      </c>
      <c r="P21" s="190">
        <v>75</v>
      </c>
      <c r="Q21" s="190">
        <v>0</v>
      </c>
      <c r="R21" s="190">
        <v>0</v>
      </c>
      <c r="S21" s="189">
        <v>0</v>
      </c>
      <c r="T21" s="189">
        <v>0</v>
      </c>
      <c r="U21" s="189">
        <v>0</v>
      </c>
      <c r="V21" s="189"/>
      <c r="W21" s="189"/>
    </row>
    <row r="22" spans="1:23" ht="12.2" customHeight="1" thickBot="1">
      <c r="A22" s="14" t="s">
        <v>496</v>
      </c>
      <c r="B22" s="14">
        <v>1</v>
      </c>
      <c r="C22" s="14">
        <v>30.75</v>
      </c>
      <c r="D22" s="14">
        <v>0</v>
      </c>
      <c r="E22" s="14">
        <v>0</v>
      </c>
      <c r="F22" s="14">
        <v>0</v>
      </c>
      <c r="G22" s="14">
        <v>0</v>
      </c>
      <c r="H22" s="14">
        <v>0</v>
      </c>
      <c r="I22" s="14">
        <v>9</v>
      </c>
      <c r="J22" s="14">
        <v>0</v>
      </c>
      <c r="K22" s="14">
        <v>0</v>
      </c>
      <c r="L22" s="14">
        <v>0</v>
      </c>
      <c r="M22" s="14">
        <v>320</v>
      </c>
      <c r="N22" s="14">
        <v>19.25</v>
      </c>
      <c r="O22" s="191">
        <v>0</v>
      </c>
      <c r="P22" s="191">
        <v>0</v>
      </c>
      <c r="Q22" s="191">
        <v>0</v>
      </c>
      <c r="R22" s="191">
        <v>28.57</v>
      </c>
      <c r="S22" s="14">
        <v>0</v>
      </c>
      <c r="T22" s="14">
        <v>0</v>
      </c>
      <c r="U22" s="14">
        <v>0</v>
      </c>
      <c r="V22" s="14">
        <v>202002</v>
      </c>
      <c r="W22" s="14"/>
    </row>
    <row r="23" spans="1:23" ht="12.2" customHeight="1" thickTop="1">
      <c r="A23" s="188" t="s">
        <v>1305</v>
      </c>
      <c r="B23" s="189">
        <v>0</v>
      </c>
      <c r="C23" s="189">
        <v>30.75</v>
      </c>
      <c r="D23" s="189">
        <v>0</v>
      </c>
      <c r="E23" s="189">
        <v>0</v>
      </c>
      <c r="F23" s="189">
        <v>0</v>
      </c>
      <c r="G23" s="189">
        <v>0</v>
      </c>
      <c r="H23" s="189">
        <v>0</v>
      </c>
      <c r="I23" s="189">
        <v>9</v>
      </c>
      <c r="J23" s="189">
        <v>0</v>
      </c>
      <c r="K23" s="189">
        <v>0</v>
      </c>
      <c r="L23" s="189">
        <v>0</v>
      </c>
      <c r="M23" s="189">
        <v>320</v>
      </c>
      <c r="N23" s="189">
        <v>19.25</v>
      </c>
      <c r="O23" s="190">
        <v>0</v>
      </c>
      <c r="P23" s="190">
        <v>0</v>
      </c>
      <c r="Q23" s="190">
        <v>0</v>
      </c>
      <c r="R23" s="190">
        <v>28.57</v>
      </c>
      <c r="S23" s="189">
        <v>0</v>
      </c>
      <c r="T23" s="189">
        <v>0</v>
      </c>
      <c r="U23" s="189">
        <v>0</v>
      </c>
      <c r="V23" s="189"/>
      <c r="W23" s="189"/>
    </row>
    <row r="24" spans="1:23" ht="12.2" customHeight="1">
      <c r="A24" s="14" t="s">
        <v>1212</v>
      </c>
      <c r="B24" s="14">
        <v>1</v>
      </c>
      <c r="C24" s="14">
        <v>0</v>
      </c>
      <c r="D24" s="14">
        <v>0</v>
      </c>
      <c r="E24" s="14">
        <v>0</v>
      </c>
      <c r="F24" s="14">
        <v>0</v>
      </c>
      <c r="G24" s="14">
        <v>32</v>
      </c>
      <c r="H24" s="14">
        <v>0</v>
      </c>
      <c r="I24" s="14">
        <v>8</v>
      </c>
      <c r="J24" s="14">
        <v>0</v>
      </c>
      <c r="K24" s="14">
        <v>0</v>
      </c>
      <c r="L24" s="14">
        <v>0</v>
      </c>
      <c r="M24" s="14">
        <v>0</v>
      </c>
      <c r="N24" s="14">
        <v>0</v>
      </c>
      <c r="O24" s="191">
        <v>0</v>
      </c>
      <c r="P24" s="191">
        <v>0</v>
      </c>
      <c r="Q24" s="191">
        <v>0</v>
      </c>
      <c r="R24" s="191">
        <v>0</v>
      </c>
      <c r="S24" s="14">
        <v>0</v>
      </c>
      <c r="T24" s="14">
        <v>20.75</v>
      </c>
      <c r="U24" s="14">
        <v>0</v>
      </c>
      <c r="V24" s="14">
        <v>202002</v>
      </c>
      <c r="W24" s="14"/>
    </row>
    <row r="25" spans="1:23" ht="12.2" customHeight="1">
      <c r="A25" s="14" t="s">
        <v>1212</v>
      </c>
      <c r="B25" s="14">
        <v>2</v>
      </c>
      <c r="C25" s="14">
        <v>40</v>
      </c>
      <c r="D25" s="14"/>
      <c r="E25" s="14">
        <v>0</v>
      </c>
      <c r="F25" s="14">
        <v>0</v>
      </c>
      <c r="G25" s="14"/>
      <c r="H25" s="14"/>
      <c r="I25" s="14"/>
      <c r="J25" s="14"/>
      <c r="K25" s="14"/>
      <c r="L25" s="14"/>
      <c r="M25" s="14">
        <v>0</v>
      </c>
      <c r="N25" s="14"/>
      <c r="O25" s="191">
        <v>0</v>
      </c>
      <c r="P25" s="191">
        <v>0</v>
      </c>
      <c r="Q25" s="191">
        <v>0</v>
      </c>
      <c r="R25" s="191">
        <v>0</v>
      </c>
      <c r="S25" s="14"/>
      <c r="T25" s="14">
        <v>2.25</v>
      </c>
      <c r="U25" s="14">
        <v>6</v>
      </c>
      <c r="V25" s="14">
        <v>202002</v>
      </c>
      <c r="W25" s="14"/>
    </row>
    <row r="26" spans="1:23" ht="12.2" customHeight="1">
      <c r="A26" s="14" t="s">
        <v>1212</v>
      </c>
      <c r="B26" s="14">
        <v>3</v>
      </c>
      <c r="C26" s="14">
        <v>40</v>
      </c>
      <c r="D26" s="14"/>
      <c r="E26" s="14">
        <v>0</v>
      </c>
      <c r="F26" s="14">
        <v>0</v>
      </c>
      <c r="G26" s="14"/>
      <c r="H26" s="14"/>
      <c r="I26" s="14"/>
      <c r="J26" s="14"/>
      <c r="K26" s="14"/>
      <c r="L26" s="14"/>
      <c r="M26" s="14">
        <v>0</v>
      </c>
      <c r="N26" s="14"/>
      <c r="O26" s="191">
        <v>0</v>
      </c>
      <c r="P26" s="191">
        <v>25</v>
      </c>
      <c r="Q26" s="191">
        <v>0</v>
      </c>
      <c r="R26" s="191">
        <v>0</v>
      </c>
      <c r="S26" s="14"/>
      <c r="T26" s="14">
        <v>4.75</v>
      </c>
      <c r="U26" s="14">
        <v>7.75</v>
      </c>
      <c r="V26" s="14">
        <v>202002</v>
      </c>
      <c r="W26" s="14"/>
    </row>
    <row r="27" spans="1:23" ht="12.2" customHeight="1">
      <c r="A27" s="14" t="s">
        <v>1212</v>
      </c>
      <c r="B27" s="14">
        <v>4</v>
      </c>
      <c r="C27" s="14">
        <v>40</v>
      </c>
      <c r="D27" s="14"/>
      <c r="E27" s="14">
        <v>0</v>
      </c>
      <c r="F27" s="14">
        <v>0</v>
      </c>
      <c r="G27" s="14"/>
      <c r="H27" s="14"/>
      <c r="I27" s="14"/>
      <c r="J27" s="14"/>
      <c r="K27" s="14"/>
      <c r="L27" s="14"/>
      <c r="M27" s="14">
        <v>0</v>
      </c>
      <c r="N27" s="14"/>
      <c r="O27" s="191">
        <v>0</v>
      </c>
      <c r="P27" s="191">
        <v>0</v>
      </c>
      <c r="Q27" s="191">
        <v>0</v>
      </c>
      <c r="R27" s="191">
        <v>0</v>
      </c>
      <c r="S27" s="14"/>
      <c r="T27" s="14">
        <v>4.5</v>
      </c>
      <c r="U27" s="14">
        <v>5.5</v>
      </c>
      <c r="V27" s="14">
        <v>202002</v>
      </c>
      <c r="W27" s="14"/>
    </row>
    <row r="28" spans="1:23" ht="12.2" customHeight="1" thickBot="1">
      <c r="A28" s="14" t="s">
        <v>1212</v>
      </c>
      <c r="B28" s="14">
        <v>5</v>
      </c>
      <c r="C28" s="14">
        <v>40</v>
      </c>
      <c r="D28" s="14"/>
      <c r="E28" s="14">
        <v>0</v>
      </c>
      <c r="F28" s="14">
        <v>0</v>
      </c>
      <c r="G28" s="14"/>
      <c r="H28" s="14"/>
      <c r="I28" s="14"/>
      <c r="J28" s="14"/>
      <c r="K28" s="14"/>
      <c r="L28" s="14"/>
      <c r="M28" s="14">
        <v>0</v>
      </c>
      <c r="N28" s="14"/>
      <c r="O28" s="191">
        <v>0</v>
      </c>
      <c r="P28" s="191">
        <v>0</v>
      </c>
      <c r="Q28" s="191">
        <v>0</v>
      </c>
      <c r="R28" s="191">
        <v>0</v>
      </c>
      <c r="S28" s="14"/>
      <c r="T28" s="14">
        <v>4.75</v>
      </c>
      <c r="U28" s="14">
        <v>4</v>
      </c>
      <c r="V28" s="14">
        <v>202002</v>
      </c>
      <c r="W28" s="14"/>
    </row>
    <row r="29" spans="1:23" ht="12.2" customHeight="1" thickTop="1">
      <c r="A29" s="188" t="s">
        <v>1305</v>
      </c>
      <c r="B29" s="189">
        <v>0</v>
      </c>
      <c r="C29" s="189">
        <v>160</v>
      </c>
      <c r="D29" s="189">
        <v>0</v>
      </c>
      <c r="E29" s="189">
        <v>0</v>
      </c>
      <c r="F29" s="189">
        <v>0</v>
      </c>
      <c r="G29" s="189">
        <v>32</v>
      </c>
      <c r="H29" s="189">
        <v>0</v>
      </c>
      <c r="I29" s="189">
        <v>8</v>
      </c>
      <c r="J29" s="189">
        <v>0</v>
      </c>
      <c r="K29" s="189">
        <v>0</v>
      </c>
      <c r="L29" s="189">
        <v>0</v>
      </c>
      <c r="M29" s="189">
        <v>0</v>
      </c>
      <c r="N29" s="189">
        <v>0</v>
      </c>
      <c r="O29" s="190">
        <v>0</v>
      </c>
      <c r="P29" s="190">
        <v>25</v>
      </c>
      <c r="Q29" s="190">
        <v>0</v>
      </c>
      <c r="R29" s="190">
        <v>0</v>
      </c>
      <c r="S29" s="189">
        <v>0</v>
      </c>
      <c r="T29" s="189">
        <v>37</v>
      </c>
      <c r="U29" s="189">
        <v>23.25</v>
      </c>
      <c r="V29" s="189"/>
      <c r="W29" s="189"/>
    </row>
    <row r="30" spans="1:23" ht="12.2" customHeight="1">
      <c r="A30" s="14" t="s">
        <v>708</v>
      </c>
      <c r="B30" s="14">
        <v>1</v>
      </c>
      <c r="C30" s="14">
        <v>0</v>
      </c>
      <c r="D30" s="14">
        <v>0</v>
      </c>
      <c r="E30" s="14">
        <v>0</v>
      </c>
      <c r="F30" s="14">
        <v>0</v>
      </c>
      <c r="G30" s="14">
        <v>32</v>
      </c>
      <c r="H30" s="14">
        <v>0</v>
      </c>
      <c r="I30" s="14">
        <v>8</v>
      </c>
      <c r="J30" s="14">
        <v>0</v>
      </c>
      <c r="K30" s="14">
        <v>0</v>
      </c>
      <c r="L30" s="14">
        <v>0</v>
      </c>
      <c r="M30" s="14">
        <v>0</v>
      </c>
      <c r="N30" s="14">
        <v>0</v>
      </c>
      <c r="O30" s="191">
        <v>0</v>
      </c>
      <c r="P30" s="191">
        <v>0</v>
      </c>
      <c r="Q30" s="191">
        <v>0</v>
      </c>
      <c r="R30" s="191">
        <v>0</v>
      </c>
      <c r="S30" s="14">
        <v>0</v>
      </c>
      <c r="T30" s="14">
        <v>148.5</v>
      </c>
      <c r="U30" s="14">
        <v>229.64</v>
      </c>
      <c r="V30" s="14">
        <v>202002</v>
      </c>
      <c r="W30" s="14"/>
    </row>
    <row r="31" spans="1:23" ht="12.2" customHeight="1">
      <c r="A31" s="14" t="s">
        <v>708</v>
      </c>
      <c r="B31" s="14">
        <v>2</v>
      </c>
      <c r="C31" s="14">
        <v>40</v>
      </c>
      <c r="D31" s="14"/>
      <c r="E31" s="14">
        <v>0</v>
      </c>
      <c r="F31" s="14">
        <v>0</v>
      </c>
      <c r="G31" s="14"/>
      <c r="H31" s="14"/>
      <c r="I31" s="14"/>
      <c r="J31" s="14"/>
      <c r="K31" s="14"/>
      <c r="L31" s="14"/>
      <c r="M31" s="14">
        <v>0</v>
      </c>
      <c r="N31" s="14"/>
      <c r="O31" s="191">
        <v>0</v>
      </c>
      <c r="P31" s="191">
        <v>0</v>
      </c>
      <c r="Q31" s="191">
        <v>0</v>
      </c>
      <c r="R31" s="191">
        <v>0</v>
      </c>
      <c r="S31" s="14"/>
      <c r="T31" s="14">
        <v>2.63</v>
      </c>
      <c r="U31" s="14">
        <v>4.3499999999999996</v>
      </c>
      <c r="V31" s="14">
        <v>202002</v>
      </c>
      <c r="W31" s="14"/>
    </row>
    <row r="32" spans="1:23" ht="12.2" customHeight="1">
      <c r="A32" s="14" t="s">
        <v>708</v>
      </c>
      <c r="B32" s="14">
        <v>3</v>
      </c>
      <c r="C32" s="14">
        <v>40</v>
      </c>
      <c r="D32" s="14"/>
      <c r="E32" s="14">
        <v>0</v>
      </c>
      <c r="F32" s="14">
        <v>0</v>
      </c>
      <c r="G32" s="14"/>
      <c r="H32" s="14"/>
      <c r="I32" s="14"/>
      <c r="J32" s="14"/>
      <c r="K32" s="14"/>
      <c r="L32" s="14"/>
      <c r="M32" s="14">
        <v>0</v>
      </c>
      <c r="N32" s="14"/>
      <c r="O32" s="191">
        <v>0</v>
      </c>
      <c r="P32" s="191">
        <v>0</v>
      </c>
      <c r="Q32" s="191">
        <v>0</v>
      </c>
      <c r="R32" s="191">
        <v>0</v>
      </c>
      <c r="S32" s="14"/>
      <c r="T32" s="14">
        <v>5.27</v>
      </c>
      <c r="U32" s="14">
        <v>3.02</v>
      </c>
      <c r="V32" s="14">
        <v>202002</v>
      </c>
      <c r="W32" s="14"/>
    </row>
    <row r="33" spans="1:23" ht="12.2" customHeight="1">
      <c r="A33" s="14" t="s">
        <v>708</v>
      </c>
      <c r="B33" s="14">
        <v>4</v>
      </c>
      <c r="C33" s="14">
        <v>40</v>
      </c>
      <c r="D33" s="14"/>
      <c r="E33" s="14">
        <v>0</v>
      </c>
      <c r="F33" s="14">
        <v>0</v>
      </c>
      <c r="G33" s="14"/>
      <c r="H33" s="14"/>
      <c r="I33" s="14"/>
      <c r="J33" s="14"/>
      <c r="K33" s="14"/>
      <c r="L33" s="14"/>
      <c r="M33" s="14">
        <v>0</v>
      </c>
      <c r="N33" s="14"/>
      <c r="O33" s="191">
        <v>0</v>
      </c>
      <c r="P33" s="191">
        <v>0</v>
      </c>
      <c r="Q33" s="191">
        <v>0</v>
      </c>
      <c r="R33" s="191">
        <v>0</v>
      </c>
      <c r="S33" s="14"/>
      <c r="T33" s="14">
        <v>8.06</v>
      </c>
      <c r="U33" s="14">
        <v>6.42</v>
      </c>
      <c r="V33" s="14">
        <v>202002</v>
      </c>
      <c r="W33" s="14"/>
    </row>
    <row r="34" spans="1:23" ht="12.2" customHeight="1" thickBot="1">
      <c r="A34" s="14" t="s">
        <v>708</v>
      </c>
      <c r="B34" s="14">
        <v>5</v>
      </c>
      <c r="C34" s="14">
        <v>40</v>
      </c>
      <c r="D34" s="14"/>
      <c r="E34" s="14">
        <v>0</v>
      </c>
      <c r="F34" s="14">
        <v>0</v>
      </c>
      <c r="G34" s="14"/>
      <c r="H34" s="14"/>
      <c r="I34" s="14"/>
      <c r="J34" s="14"/>
      <c r="K34" s="14"/>
      <c r="L34" s="14"/>
      <c r="M34" s="14">
        <v>0</v>
      </c>
      <c r="N34" s="14"/>
      <c r="O34" s="191">
        <v>119.98</v>
      </c>
      <c r="P34" s="191">
        <v>0</v>
      </c>
      <c r="Q34" s="191">
        <v>0</v>
      </c>
      <c r="R34" s="191">
        <v>0</v>
      </c>
      <c r="S34" s="14"/>
      <c r="T34" s="14">
        <v>4.05</v>
      </c>
      <c r="U34" s="14">
        <v>8.8800000000000008</v>
      </c>
      <c r="V34" s="14">
        <v>202002</v>
      </c>
      <c r="W34" s="14"/>
    </row>
    <row r="35" spans="1:23" ht="12.2" customHeight="1" thickTop="1">
      <c r="A35" s="188" t="s">
        <v>1305</v>
      </c>
      <c r="B35" s="189">
        <v>0</v>
      </c>
      <c r="C35" s="189">
        <v>160</v>
      </c>
      <c r="D35" s="189">
        <v>0</v>
      </c>
      <c r="E35" s="189">
        <v>0</v>
      </c>
      <c r="F35" s="189">
        <v>0</v>
      </c>
      <c r="G35" s="189">
        <v>32</v>
      </c>
      <c r="H35" s="189">
        <v>0</v>
      </c>
      <c r="I35" s="189">
        <v>8</v>
      </c>
      <c r="J35" s="189">
        <v>0</v>
      </c>
      <c r="K35" s="189">
        <v>0</v>
      </c>
      <c r="L35" s="189">
        <v>0</v>
      </c>
      <c r="M35" s="189">
        <v>0</v>
      </c>
      <c r="N35" s="189">
        <v>0</v>
      </c>
      <c r="O35" s="190">
        <v>119.98</v>
      </c>
      <c r="P35" s="190">
        <v>0</v>
      </c>
      <c r="Q35" s="190">
        <v>0</v>
      </c>
      <c r="R35" s="190">
        <v>0</v>
      </c>
      <c r="S35" s="189">
        <v>0</v>
      </c>
      <c r="T35" s="189">
        <v>168.51</v>
      </c>
      <c r="U35" s="189">
        <v>252.31</v>
      </c>
      <c r="V35" s="189"/>
      <c r="W35" s="189"/>
    </row>
    <row r="36" spans="1:23" ht="12.2" customHeight="1">
      <c r="A36" s="14" t="s">
        <v>715</v>
      </c>
      <c r="B36" s="14">
        <v>1</v>
      </c>
      <c r="C36" s="14">
        <v>6</v>
      </c>
      <c r="D36" s="14"/>
      <c r="E36" s="14"/>
      <c r="F36" s="14"/>
      <c r="G36" s="14"/>
      <c r="H36" s="14"/>
      <c r="I36" s="14">
        <v>2</v>
      </c>
      <c r="J36" s="14"/>
      <c r="K36" s="14"/>
      <c r="L36" s="14"/>
      <c r="M36" s="14">
        <v>0</v>
      </c>
      <c r="N36" s="14"/>
      <c r="O36" s="191">
        <v>0</v>
      </c>
      <c r="P36" s="191">
        <v>0</v>
      </c>
      <c r="Q36" s="191">
        <v>0</v>
      </c>
      <c r="R36" s="191">
        <v>0</v>
      </c>
      <c r="S36" s="14"/>
      <c r="T36" s="14"/>
      <c r="U36" s="14"/>
      <c r="V36" s="14">
        <v>202002</v>
      </c>
      <c r="W36" s="14"/>
    </row>
    <row r="37" spans="1:23" ht="12.2" customHeight="1">
      <c r="A37" s="14" t="s">
        <v>715</v>
      </c>
      <c r="B37" s="14">
        <v>2</v>
      </c>
      <c r="C37" s="14">
        <v>8</v>
      </c>
      <c r="D37" s="14"/>
      <c r="E37" s="14"/>
      <c r="F37" s="14"/>
      <c r="G37" s="14"/>
      <c r="H37" s="14"/>
      <c r="I37" s="14"/>
      <c r="J37" s="14"/>
      <c r="K37" s="14"/>
      <c r="L37" s="14"/>
      <c r="M37" s="14">
        <v>0</v>
      </c>
      <c r="N37" s="14"/>
      <c r="O37" s="191">
        <v>0</v>
      </c>
      <c r="P37" s="191">
        <v>0</v>
      </c>
      <c r="Q37" s="191">
        <v>0</v>
      </c>
      <c r="R37" s="191">
        <v>0</v>
      </c>
      <c r="S37" s="14"/>
      <c r="T37" s="14"/>
      <c r="U37" s="14"/>
      <c r="V37" s="14">
        <v>202002</v>
      </c>
      <c r="W37" s="14"/>
    </row>
    <row r="38" spans="1:23" ht="12.2" customHeight="1">
      <c r="A38" s="14" t="s">
        <v>715</v>
      </c>
      <c r="B38" s="14">
        <v>3</v>
      </c>
      <c r="C38" s="14">
        <v>8</v>
      </c>
      <c r="D38" s="14"/>
      <c r="E38" s="14"/>
      <c r="F38" s="14"/>
      <c r="G38" s="14"/>
      <c r="H38" s="14"/>
      <c r="I38" s="14"/>
      <c r="J38" s="14"/>
      <c r="K38" s="14"/>
      <c r="L38" s="14"/>
      <c r="M38" s="14">
        <v>0</v>
      </c>
      <c r="N38" s="14"/>
      <c r="O38" s="191">
        <v>0</v>
      </c>
      <c r="P38" s="191">
        <v>0</v>
      </c>
      <c r="Q38" s="191">
        <v>0</v>
      </c>
      <c r="R38" s="191">
        <v>0</v>
      </c>
      <c r="S38" s="14"/>
      <c r="T38" s="14"/>
      <c r="U38" s="14"/>
      <c r="V38" s="14">
        <v>202002</v>
      </c>
      <c r="W38" s="14"/>
    </row>
    <row r="39" spans="1:23" ht="12.2" customHeight="1">
      <c r="A39" s="14" t="s">
        <v>715</v>
      </c>
      <c r="B39" s="14">
        <v>4</v>
      </c>
      <c r="C39" s="14">
        <v>8</v>
      </c>
      <c r="D39" s="14"/>
      <c r="E39" s="14"/>
      <c r="F39" s="14"/>
      <c r="G39" s="14"/>
      <c r="H39" s="14"/>
      <c r="I39" s="14"/>
      <c r="J39" s="14"/>
      <c r="K39" s="14"/>
      <c r="L39" s="14"/>
      <c r="M39" s="14">
        <v>0</v>
      </c>
      <c r="N39" s="14"/>
      <c r="O39" s="191">
        <v>0</v>
      </c>
      <c r="P39" s="191">
        <v>0</v>
      </c>
      <c r="Q39" s="191">
        <v>0</v>
      </c>
      <c r="R39" s="191">
        <v>0</v>
      </c>
      <c r="S39" s="14"/>
      <c r="T39" s="14"/>
      <c r="U39" s="14"/>
      <c r="V39" s="14">
        <v>202002</v>
      </c>
      <c r="W39" s="14"/>
    </row>
    <row r="40" spans="1:23" ht="12.2" customHeight="1" thickBot="1">
      <c r="A40" s="14" t="s">
        <v>715</v>
      </c>
      <c r="B40" s="14">
        <v>5</v>
      </c>
      <c r="C40" s="14">
        <v>8</v>
      </c>
      <c r="D40" s="14"/>
      <c r="E40" s="14"/>
      <c r="F40" s="14"/>
      <c r="G40" s="14"/>
      <c r="H40" s="14"/>
      <c r="I40" s="14"/>
      <c r="J40" s="14"/>
      <c r="K40" s="14"/>
      <c r="L40" s="14"/>
      <c r="M40" s="14">
        <v>0</v>
      </c>
      <c r="N40" s="14"/>
      <c r="O40" s="191">
        <v>0</v>
      </c>
      <c r="P40" s="191">
        <v>0</v>
      </c>
      <c r="Q40" s="191">
        <v>0</v>
      </c>
      <c r="R40" s="191">
        <v>0</v>
      </c>
      <c r="S40" s="14"/>
      <c r="T40" s="14"/>
      <c r="U40" s="14"/>
      <c r="V40" s="14">
        <v>202002</v>
      </c>
      <c r="W40" s="14"/>
    </row>
    <row r="41" spans="1:23" ht="12.2" customHeight="1" thickTop="1">
      <c r="A41" s="188" t="s">
        <v>1305</v>
      </c>
      <c r="B41" s="189">
        <v>0</v>
      </c>
      <c r="C41" s="189">
        <v>38</v>
      </c>
      <c r="D41" s="189">
        <v>0</v>
      </c>
      <c r="E41" s="189">
        <v>0</v>
      </c>
      <c r="F41" s="189">
        <v>0</v>
      </c>
      <c r="G41" s="189">
        <v>0</v>
      </c>
      <c r="H41" s="189">
        <v>0</v>
      </c>
      <c r="I41" s="189">
        <v>2</v>
      </c>
      <c r="J41" s="189">
        <v>0</v>
      </c>
      <c r="K41" s="189">
        <v>0</v>
      </c>
      <c r="L41" s="189">
        <v>0</v>
      </c>
      <c r="M41" s="189">
        <v>0</v>
      </c>
      <c r="N41" s="189">
        <v>0</v>
      </c>
      <c r="O41" s="190">
        <v>0</v>
      </c>
      <c r="P41" s="190">
        <v>0</v>
      </c>
      <c r="Q41" s="190">
        <v>0</v>
      </c>
      <c r="R41" s="190">
        <v>0</v>
      </c>
      <c r="S41" s="189">
        <v>0</v>
      </c>
      <c r="T41" s="189">
        <v>0</v>
      </c>
      <c r="U41" s="189">
        <v>0</v>
      </c>
      <c r="V41" s="189"/>
      <c r="W41" s="189"/>
    </row>
    <row r="42" spans="1:23" ht="12.2" customHeight="1">
      <c r="A42" s="14" t="s">
        <v>726</v>
      </c>
      <c r="B42" s="14">
        <v>1</v>
      </c>
      <c r="C42" s="14">
        <v>29.5</v>
      </c>
      <c r="D42" s="14">
        <v>0</v>
      </c>
      <c r="E42" s="14">
        <v>0</v>
      </c>
      <c r="F42" s="14">
        <v>0</v>
      </c>
      <c r="G42" s="14">
        <v>0</v>
      </c>
      <c r="H42" s="14">
        <v>0</v>
      </c>
      <c r="I42" s="14">
        <v>8</v>
      </c>
      <c r="J42" s="14">
        <v>0</v>
      </c>
      <c r="K42" s="14">
        <v>0</v>
      </c>
      <c r="L42" s="14">
        <v>0</v>
      </c>
      <c r="M42" s="14">
        <v>0</v>
      </c>
      <c r="N42" s="14">
        <v>0</v>
      </c>
      <c r="O42" s="191">
        <v>0</v>
      </c>
      <c r="P42" s="191">
        <v>0</v>
      </c>
      <c r="Q42" s="191">
        <v>0</v>
      </c>
      <c r="R42" s="191">
        <v>0</v>
      </c>
      <c r="S42" s="14">
        <v>0</v>
      </c>
      <c r="T42" s="14">
        <v>0</v>
      </c>
      <c r="U42" s="14">
        <v>299</v>
      </c>
      <c r="V42" s="14">
        <v>202002</v>
      </c>
      <c r="W42" s="14"/>
    </row>
    <row r="43" spans="1:23" ht="12.2" customHeight="1">
      <c r="A43" s="14" t="s">
        <v>726</v>
      </c>
      <c r="B43" s="14">
        <v>2</v>
      </c>
      <c r="C43" s="14">
        <v>40</v>
      </c>
      <c r="D43" s="14"/>
      <c r="E43" s="14"/>
      <c r="F43" s="14"/>
      <c r="G43" s="14"/>
      <c r="H43" s="14"/>
      <c r="I43" s="14"/>
      <c r="J43" s="14"/>
      <c r="K43" s="14"/>
      <c r="L43" s="14"/>
      <c r="M43" s="14">
        <v>0</v>
      </c>
      <c r="N43" s="14"/>
      <c r="O43" s="191">
        <v>0</v>
      </c>
      <c r="P43" s="191">
        <v>0</v>
      </c>
      <c r="Q43" s="191">
        <v>0</v>
      </c>
      <c r="R43" s="191">
        <v>0</v>
      </c>
      <c r="S43" s="14"/>
      <c r="T43" s="14"/>
      <c r="U43" s="14"/>
      <c r="V43" s="14">
        <v>202002</v>
      </c>
      <c r="W43" s="14"/>
    </row>
    <row r="44" spans="1:23" ht="12.2" customHeight="1">
      <c r="A44" s="14" t="s">
        <v>726</v>
      </c>
      <c r="B44" s="14">
        <v>3</v>
      </c>
      <c r="C44" s="14">
        <v>40</v>
      </c>
      <c r="D44" s="14"/>
      <c r="E44" s="14"/>
      <c r="F44" s="14">
        <v>0</v>
      </c>
      <c r="G44" s="14"/>
      <c r="H44" s="14"/>
      <c r="I44" s="14"/>
      <c r="J44" s="14"/>
      <c r="K44" s="14"/>
      <c r="L44" s="14"/>
      <c r="M44" s="14">
        <v>0</v>
      </c>
      <c r="N44" s="14"/>
      <c r="O44" s="191">
        <v>0</v>
      </c>
      <c r="P44" s="191">
        <v>0</v>
      </c>
      <c r="Q44" s="191">
        <v>0</v>
      </c>
      <c r="R44" s="191">
        <v>0</v>
      </c>
      <c r="S44" s="14"/>
      <c r="T44" s="14"/>
      <c r="U44" s="14">
        <v>2.5</v>
      </c>
      <c r="V44" s="14">
        <v>202002</v>
      </c>
      <c r="W44" s="14"/>
    </row>
    <row r="45" spans="1:23" ht="12.2" customHeight="1">
      <c r="A45" s="14" t="s">
        <v>726</v>
      </c>
      <c r="B45" s="14">
        <v>4</v>
      </c>
      <c r="C45" s="14">
        <v>40</v>
      </c>
      <c r="D45" s="14"/>
      <c r="E45" s="14"/>
      <c r="F45" s="14">
        <v>0</v>
      </c>
      <c r="G45" s="14"/>
      <c r="H45" s="14"/>
      <c r="I45" s="14"/>
      <c r="J45" s="14"/>
      <c r="K45" s="14"/>
      <c r="L45" s="14"/>
      <c r="M45" s="14">
        <v>0</v>
      </c>
      <c r="N45" s="14"/>
      <c r="O45" s="191">
        <v>0</v>
      </c>
      <c r="P45" s="191">
        <v>0</v>
      </c>
      <c r="Q45" s="191">
        <v>0</v>
      </c>
      <c r="R45" s="191">
        <v>0</v>
      </c>
      <c r="S45" s="14"/>
      <c r="T45" s="14"/>
      <c r="U45" s="14">
        <v>6</v>
      </c>
      <c r="V45" s="14">
        <v>202002</v>
      </c>
      <c r="W45" s="14"/>
    </row>
    <row r="46" spans="1:23" ht="12.2" customHeight="1" thickBot="1">
      <c r="A46" s="14" t="s">
        <v>726</v>
      </c>
      <c r="B46" s="14">
        <v>5</v>
      </c>
      <c r="C46" s="14">
        <v>40</v>
      </c>
      <c r="D46" s="14"/>
      <c r="E46" s="14"/>
      <c r="F46" s="14">
        <v>0</v>
      </c>
      <c r="G46" s="14"/>
      <c r="H46" s="14"/>
      <c r="I46" s="14"/>
      <c r="J46" s="14"/>
      <c r="K46" s="14"/>
      <c r="L46" s="14"/>
      <c r="M46" s="14">
        <v>0</v>
      </c>
      <c r="N46" s="14"/>
      <c r="O46" s="191">
        <v>0</v>
      </c>
      <c r="P46" s="191">
        <v>0</v>
      </c>
      <c r="Q46" s="191">
        <v>0</v>
      </c>
      <c r="R46" s="191">
        <v>0</v>
      </c>
      <c r="S46" s="14"/>
      <c r="T46" s="14"/>
      <c r="U46" s="14">
        <v>5.5</v>
      </c>
      <c r="V46" s="14">
        <v>202002</v>
      </c>
      <c r="W46" s="14"/>
    </row>
    <row r="47" spans="1:23" ht="12.2" customHeight="1" thickTop="1">
      <c r="A47" s="188" t="s">
        <v>1305</v>
      </c>
      <c r="B47" s="189">
        <v>0</v>
      </c>
      <c r="C47" s="189">
        <v>189.5</v>
      </c>
      <c r="D47" s="189">
        <v>0</v>
      </c>
      <c r="E47" s="189">
        <v>0</v>
      </c>
      <c r="F47" s="189">
        <v>0</v>
      </c>
      <c r="G47" s="189">
        <v>0</v>
      </c>
      <c r="H47" s="189">
        <v>0</v>
      </c>
      <c r="I47" s="189">
        <v>8</v>
      </c>
      <c r="J47" s="189">
        <v>0</v>
      </c>
      <c r="K47" s="189">
        <v>0</v>
      </c>
      <c r="L47" s="189">
        <v>0</v>
      </c>
      <c r="M47" s="189">
        <v>0</v>
      </c>
      <c r="N47" s="189">
        <v>0</v>
      </c>
      <c r="O47" s="190">
        <v>0</v>
      </c>
      <c r="P47" s="190">
        <v>0</v>
      </c>
      <c r="Q47" s="190">
        <v>0</v>
      </c>
      <c r="R47" s="190">
        <v>0</v>
      </c>
      <c r="S47" s="189">
        <v>0</v>
      </c>
      <c r="T47" s="189">
        <v>0</v>
      </c>
      <c r="U47" s="189">
        <v>313</v>
      </c>
      <c r="V47" s="189"/>
      <c r="W47" s="189"/>
    </row>
    <row r="48" spans="1:23" ht="12.2" customHeight="1">
      <c r="A48" s="14" t="s">
        <v>458</v>
      </c>
      <c r="B48" s="14">
        <v>1</v>
      </c>
      <c r="C48" s="14">
        <v>21</v>
      </c>
      <c r="D48" s="14">
        <v>0</v>
      </c>
      <c r="E48" s="14">
        <v>0</v>
      </c>
      <c r="F48" s="14">
        <v>0</v>
      </c>
      <c r="G48" s="14">
        <v>8</v>
      </c>
      <c r="H48" s="14">
        <v>0</v>
      </c>
      <c r="I48" s="14">
        <v>8</v>
      </c>
      <c r="J48" s="14">
        <v>0</v>
      </c>
      <c r="K48" s="14">
        <v>0</v>
      </c>
      <c r="L48" s="14">
        <v>0</v>
      </c>
      <c r="M48" s="14">
        <v>0</v>
      </c>
      <c r="N48" s="14">
        <v>0</v>
      </c>
      <c r="O48" s="191">
        <v>0</v>
      </c>
      <c r="P48" s="191">
        <v>0</v>
      </c>
      <c r="Q48" s="191">
        <v>0</v>
      </c>
      <c r="R48" s="191">
        <v>0</v>
      </c>
      <c r="S48" s="14">
        <v>0</v>
      </c>
      <c r="T48" s="14">
        <v>0</v>
      </c>
      <c r="U48" s="14">
        <v>2.5</v>
      </c>
      <c r="V48" s="14">
        <v>202002</v>
      </c>
      <c r="W48" s="14"/>
    </row>
    <row r="49" spans="1:23" ht="12.2" customHeight="1">
      <c r="A49" s="14" t="s">
        <v>458</v>
      </c>
      <c r="B49" s="14">
        <v>2</v>
      </c>
      <c r="C49" s="14">
        <v>40</v>
      </c>
      <c r="D49" s="14"/>
      <c r="E49" s="14"/>
      <c r="F49" s="14">
        <v>0</v>
      </c>
      <c r="G49" s="14"/>
      <c r="H49" s="14"/>
      <c r="I49" s="14"/>
      <c r="J49" s="14"/>
      <c r="K49" s="14"/>
      <c r="L49" s="14"/>
      <c r="M49" s="14">
        <v>0</v>
      </c>
      <c r="N49" s="14"/>
      <c r="O49" s="191">
        <v>0</v>
      </c>
      <c r="P49" s="191">
        <v>0</v>
      </c>
      <c r="Q49" s="191">
        <v>0</v>
      </c>
      <c r="R49" s="191">
        <v>0</v>
      </c>
      <c r="S49" s="14"/>
      <c r="T49" s="14"/>
      <c r="U49" s="14">
        <v>4</v>
      </c>
      <c r="V49" s="14">
        <v>202002</v>
      </c>
      <c r="W49" s="14"/>
    </row>
    <row r="50" spans="1:23" ht="12.2" customHeight="1">
      <c r="A50" s="14" t="s">
        <v>458</v>
      </c>
      <c r="B50" s="14">
        <v>3</v>
      </c>
      <c r="C50" s="14">
        <v>40</v>
      </c>
      <c r="D50" s="14"/>
      <c r="E50" s="14"/>
      <c r="F50" s="14">
        <v>0</v>
      </c>
      <c r="G50" s="14"/>
      <c r="H50" s="14"/>
      <c r="I50" s="14"/>
      <c r="J50" s="14"/>
      <c r="K50" s="14"/>
      <c r="L50" s="14"/>
      <c r="M50" s="14">
        <v>0</v>
      </c>
      <c r="N50" s="14"/>
      <c r="O50" s="191">
        <v>0</v>
      </c>
      <c r="P50" s="191">
        <v>0</v>
      </c>
      <c r="Q50" s="191">
        <v>0</v>
      </c>
      <c r="R50" s="191">
        <v>0</v>
      </c>
      <c r="S50" s="14"/>
      <c r="T50" s="14"/>
      <c r="U50" s="14">
        <v>8.25</v>
      </c>
      <c r="V50" s="14">
        <v>202002</v>
      </c>
      <c r="W50" s="14"/>
    </row>
    <row r="51" spans="1:23" ht="12.2" customHeight="1">
      <c r="A51" s="14" t="s">
        <v>458</v>
      </c>
      <c r="B51" s="14">
        <v>4</v>
      </c>
      <c r="C51" s="14">
        <v>32</v>
      </c>
      <c r="D51" s="14"/>
      <c r="E51" s="14"/>
      <c r="F51" s="14">
        <v>0</v>
      </c>
      <c r="G51" s="14">
        <v>8</v>
      </c>
      <c r="H51" s="14"/>
      <c r="I51" s="14"/>
      <c r="J51" s="14"/>
      <c r="K51" s="14"/>
      <c r="L51" s="14"/>
      <c r="M51" s="14">
        <v>0</v>
      </c>
      <c r="N51" s="14"/>
      <c r="O51" s="191">
        <v>0</v>
      </c>
      <c r="P51" s="191">
        <v>0</v>
      </c>
      <c r="Q51" s="191">
        <v>0</v>
      </c>
      <c r="R51" s="191">
        <v>0</v>
      </c>
      <c r="S51" s="14"/>
      <c r="T51" s="14"/>
      <c r="U51" s="14">
        <v>4</v>
      </c>
      <c r="V51" s="14">
        <v>202002</v>
      </c>
      <c r="W51" s="14"/>
    </row>
    <row r="52" spans="1:23" ht="12.2" customHeight="1" thickBot="1">
      <c r="A52" s="14" t="s">
        <v>458</v>
      </c>
      <c r="B52" s="14">
        <v>5</v>
      </c>
      <c r="C52" s="14">
        <v>40</v>
      </c>
      <c r="D52" s="14"/>
      <c r="E52" s="14"/>
      <c r="F52" s="14">
        <v>0</v>
      </c>
      <c r="G52" s="14"/>
      <c r="H52" s="14"/>
      <c r="I52" s="14"/>
      <c r="J52" s="14"/>
      <c r="K52" s="14"/>
      <c r="L52" s="14"/>
      <c r="M52" s="14">
        <v>0</v>
      </c>
      <c r="N52" s="14"/>
      <c r="O52" s="191">
        <v>0</v>
      </c>
      <c r="P52" s="191">
        <v>0</v>
      </c>
      <c r="Q52" s="191">
        <v>0</v>
      </c>
      <c r="R52" s="191">
        <v>0</v>
      </c>
      <c r="S52" s="14"/>
      <c r="T52" s="14"/>
      <c r="U52" s="14">
        <v>6.75</v>
      </c>
      <c r="V52" s="14">
        <v>202002</v>
      </c>
      <c r="W52" s="14"/>
    </row>
    <row r="53" spans="1:23" ht="12.2" customHeight="1" thickTop="1">
      <c r="A53" s="188" t="s">
        <v>1305</v>
      </c>
      <c r="B53" s="189">
        <v>0</v>
      </c>
      <c r="C53" s="189">
        <v>173</v>
      </c>
      <c r="D53" s="189">
        <v>0</v>
      </c>
      <c r="E53" s="189">
        <v>0</v>
      </c>
      <c r="F53" s="189">
        <v>0</v>
      </c>
      <c r="G53" s="189">
        <v>16</v>
      </c>
      <c r="H53" s="189">
        <v>0</v>
      </c>
      <c r="I53" s="189">
        <v>8</v>
      </c>
      <c r="J53" s="189">
        <v>0</v>
      </c>
      <c r="K53" s="189">
        <v>0</v>
      </c>
      <c r="L53" s="189">
        <v>0</v>
      </c>
      <c r="M53" s="189">
        <v>0</v>
      </c>
      <c r="N53" s="189">
        <v>0</v>
      </c>
      <c r="O53" s="190">
        <v>0</v>
      </c>
      <c r="P53" s="190">
        <v>0</v>
      </c>
      <c r="Q53" s="190">
        <v>0</v>
      </c>
      <c r="R53" s="190">
        <v>0</v>
      </c>
      <c r="S53" s="189">
        <v>0</v>
      </c>
      <c r="T53" s="189">
        <v>0</v>
      </c>
      <c r="U53" s="189">
        <v>25.5</v>
      </c>
      <c r="V53" s="189"/>
      <c r="W53" s="189"/>
    </row>
    <row r="54" spans="1:23" ht="12.2" customHeight="1">
      <c r="A54" s="14" t="s">
        <v>844</v>
      </c>
      <c r="B54" s="14">
        <v>1</v>
      </c>
      <c r="C54" s="14">
        <v>0</v>
      </c>
      <c r="D54" s="14">
        <v>0</v>
      </c>
      <c r="E54" s="14">
        <v>0</v>
      </c>
      <c r="F54" s="14">
        <v>0</v>
      </c>
      <c r="G54" s="14">
        <v>32</v>
      </c>
      <c r="H54" s="14">
        <v>0</v>
      </c>
      <c r="I54" s="14">
        <v>8</v>
      </c>
      <c r="J54" s="14">
        <v>0</v>
      </c>
      <c r="K54" s="14">
        <v>0</v>
      </c>
      <c r="L54" s="14">
        <v>0</v>
      </c>
      <c r="M54" s="14">
        <v>0</v>
      </c>
      <c r="N54" s="14">
        <v>0</v>
      </c>
      <c r="O54" s="191">
        <v>0</v>
      </c>
      <c r="P54" s="191">
        <v>0</v>
      </c>
      <c r="Q54" s="191">
        <v>0</v>
      </c>
      <c r="R54" s="191">
        <v>0</v>
      </c>
      <c r="S54" s="14">
        <v>8</v>
      </c>
      <c r="T54" s="14">
        <v>0</v>
      </c>
      <c r="U54" s="14">
        <v>166.75</v>
      </c>
      <c r="V54" s="14">
        <v>202002</v>
      </c>
      <c r="W54" s="14"/>
    </row>
    <row r="55" spans="1:23" ht="12.2" customHeight="1">
      <c r="A55" s="14" t="s">
        <v>844</v>
      </c>
      <c r="B55" s="14">
        <v>2</v>
      </c>
      <c r="C55" s="14">
        <v>40</v>
      </c>
      <c r="D55" s="14"/>
      <c r="E55" s="14"/>
      <c r="F55" s="14">
        <v>0</v>
      </c>
      <c r="G55" s="14"/>
      <c r="H55" s="14"/>
      <c r="I55" s="14"/>
      <c r="J55" s="14"/>
      <c r="K55" s="14"/>
      <c r="L55" s="14"/>
      <c r="M55" s="14">
        <v>200</v>
      </c>
      <c r="N55" s="14"/>
      <c r="O55" s="191">
        <v>0</v>
      </c>
      <c r="P55" s="191">
        <v>0</v>
      </c>
      <c r="Q55" s="191">
        <v>0</v>
      </c>
      <c r="R55" s="191">
        <v>0</v>
      </c>
      <c r="S55" s="14"/>
      <c r="T55" s="14"/>
      <c r="U55" s="14">
        <v>9.25</v>
      </c>
      <c r="V55" s="14">
        <v>202002</v>
      </c>
      <c r="W55" s="14"/>
    </row>
    <row r="56" spans="1:23" ht="12.2" customHeight="1">
      <c r="A56" s="14" t="s">
        <v>844</v>
      </c>
      <c r="B56" s="14">
        <v>3</v>
      </c>
      <c r="C56" s="14">
        <v>40</v>
      </c>
      <c r="D56" s="14"/>
      <c r="E56" s="14"/>
      <c r="F56" s="14">
        <v>0</v>
      </c>
      <c r="G56" s="14"/>
      <c r="H56" s="14"/>
      <c r="I56" s="14"/>
      <c r="J56" s="14"/>
      <c r="K56" s="14"/>
      <c r="L56" s="14"/>
      <c r="M56" s="14">
        <v>200</v>
      </c>
      <c r="N56" s="14"/>
      <c r="O56" s="191">
        <v>0</v>
      </c>
      <c r="P56" s="191">
        <v>0</v>
      </c>
      <c r="Q56" s="191">
        <v>0</v>
      </c>
      <c r="R56" s="191">
        <v>0</v>
      </c>
      <c r="S56" s="14"/>
      <c r="T56" s="14"/>
      <c r="U56" s="14">
        <v>8</v>
      </c>
      <c r="V56" s="14">
        <v>202002</v>
      </c>
      <c r="W56" s="14"/>
    </row>
    <row r="57" spans="1:23" ht="12.2" customHeight="1">
      <c r="A57" s="14" t="s">
        <v>844</v>
      </c>
      <c r="B57" s="14">
        <v>4</v>
      </c>
      <c r="C57" s="14">
        <v>40</v>
      </c>
      <c r="D57" s="14"/>
      <c r="E57" s="14"/>
      <c r="F57" s="14">
        <v>0</v>
      </c>
      <c r="G57" s="14"/>
      <c r="H57" s="14"/>
      <c r="I57" s="14"/>
      <c r="J57" s="14"/>
      <c r="K57" s="14"/>
      <c r="L57" s="14"/>
      <c r="M57" s="14">
        <v>80</v>
      </c>
      <c r="N57" s="14"/>
      <c r="O57" s="191">
        <v>0</v>
      </c>
      <c r="P57" s="191">
        <v>75</v>
      </c>
      <c r="Q57" s="191">
        <v>0</v>
      </c>
      <c r="R57" s="191">
        <v>0</v>
      </c>
      <c r="S57" s="14"/>
      <c r="T57" s="14"/>
      <c r="U57" s="14">
        <v>18.5</v>
      </c>
      <c r="V57" s="14">
        <v>202002</v>
      </c>
      <c r="W57" s="14"/>
    </row>
    <row r="58" spans="1:23" ht="12.2" customHeight="1" thickBot="1">
      <c r="A58" s="14" t="s">
        <v>844</v>
      </c>
      <c r="B58" s="14">
        <v>5</v>
      </c>
      <c r="C58" s="14">
        <v>40</v>
      </c>
      <c r="D58" s="14"/>
      <c r="E58" s="14"/>
      <c r="F58" s="14">
        <v>0</v>
      </c>
      <c r="G58" s="14"/>
      <c r="H58" s="14"/>
      <c r="I58" s="14"/>
      <c r="J58" s="14"/>
      <c r="K58" s="14"/>
      <c r="L58" s="14"/>
      <c r="M58" s="14">
        <v>200</v>
      </c>
      <c r="N58" s="14"/>
      <c r="O58" s="191">
        <v>0</v>
      </c>
      <c r="P58" s="191">
        <v>0</v>
      </c>
      <c r="Q58" s="191">
        <v>0</v>
      </c>
      <c r="R58" s="191">
        <v>0</v>
      </c>
      <c r="S58" s="14"/>
      <c r="T58" s="14"/>
      <c r="U58" s="14">
        <v>17</v>
      </c>
      <c r="V58" s="14">
        <v>202002</v>
      </c>
      <c r="W58" s="14"/>
    </row>
    <row r="59" spans="1:23" ht="12.2" customHeight="1" thickTop="1">
      <c r="A59" s="188" t="s">
        <v>1305</v>
      </c>
      <c r="B59" s="189">
        <v>0</v>
      </c>
      <c r="C59" s="189">
        <v>160</v>
      </c>
      <c r="D59" s="189">
        <v>0</v>
      </c>
      <c r="E59" s="189">
        <v>0</v>
      </c>
      <c r="F59" s="189">
        <v>0</v>
      </c>
      <c r="G59" s="189">
        <v>32</v>
      </c>
      <c r="H59" s="189">
        <v>0</v>
      </c>
      <c r="I59" s="189">
        <v>8</v>
      </c>
      <c r="J59" s="189">
        <v>0</v>
      </c>
      <c r="K59" s="189">
        <v>0</v>
      </c>
      <c r="L59" s="189">
        <v>0</v>
      </c>
      <c r="M59" s="189">
        <v>680</v>
      </c>
      <c r="N59" s="189">
        <v>0</v>
      </c>
      <c r="O59" s="190">
        <v>0</v>
      </c>
      <c r="P59" s="190">
        <v>75</v>
      </c>
      <c r="Q59" s="190">
        <v>0</v>
      </c>
      <c r="R59" s="190">
        <v>0</v>
      </c>
      <c r="S59" s="189">
        <v>8</v>
      </c>
      <c r="T59" s="189">
        <v>0</v>
      </c>
      <c r="U59" s="189">
        <v>219.5</v>
      </c>
      <c r="V59" s="189"/>
      <c r="W59" s="189"/>
    </row>
    <row r="60" spans="1:23" ht="12.2" customHeight="1">
      <c r="A60" s="14" t="s">
        <v>1205</v>
      </c>
      <c r="B60" s="14">
        <v>1</v>
      </c>
      <c r="C60" s="14">
        <v>0</v>
      </c>
      <c r="D60" s="14">
        <v>0</v>
      </c>
      <c r="E60" s="14">
        <v>0</v>
      </c>
      <c r="F60" s="14">
        <v>0</v>
      </c>
      <c r="G60" s="14">
        <v>18.2</v>
      </c>
      <c r="H60" s="14">
        <v>0</v>
      </c>
      <c r="I60" s="14">
        <v>9</v>
      </c>
      <c r="J60" s="14">
        <v>0</v>
      </c>
      <c r="K60" s="14">
        <v>0</v>
      </c>
      <c r="L60" s="14">
        <v>0</v>
      </c>
      <c r="M60" s="14">
        <v>0</v>
      </c>
      <c r="N60" s="14">
        <v>0</v>
      </c>
      <c r="O60" s="191">
        <v>0</v>
      </c>
      <c r="P60" s="191">
        <v>0</v>
      </c>
      <c r="Q60" s="191">
        <v>0</v>
      </c>
      <c r="R60" s="191">
        <v>0</v>
      </c>
      <c r="S60" s="14">
        <v>0</v>
      </c>
      <c r="T60" s="14">
        <v>0</v>
      </c>
      <c r="U60" s="14">
        <v>0</v>
      </c>
      <c r="V60" s="14">
        <v>202002</v>
      </c>
      <c r="W60" s="14"/>
    </row>
    <row r="61" spans="1:23" ht="12.2" customHeight="1">
      <c r="A61" s="14" t="s">
        <v>1205</v>
      </c>
      <c r="B61" s="14">
        <v>2</v>
      </c>
      <c r="C61" s="14">
        <v>44.27</v>
      </c>
      <c r="D61" s="14">
        <v>0</v>
      </c>
      <c r="E61" s="14">
        <v>0</v>
      </c>
      <c r="F61" s="14">
        <v>0</v>
      </c>
      <c r="G61" s="14">
        <v>0</v>
      </c>
      <c r="H61" s="14">
        <v>0</v>
      </c>
      <c r="I61" s="14">
        <v>0</v>
      </c>
      <c r="J61" s="14">
        <v>0</v>
      </c>
      <c r="K61" s="14">
        <v>0</v>
      </c>
      <c r="L61" s="14">
        <v>0</v>
      </c>
      <c r="M61" s="14">
        <v>0</v>
      </c>
      <c r="N61" s="14">
        <v>0</v>
      </c>
      <c r="O61" s="191">
        <v>0</v>
      </c>
      <c r="P61" s="191">
        <v>75</v>
      </c>
      <c r="Q61" s="191">
        <v>0</v>
      </c>
      <c r="R61" s="191">
        <v>0</v>
      </c>
      <c r="S61" s="14">
        <v>0</v>
      </c>
      <c r="T61" s="14">
        <v>0</v>
      </c>
      <c r="U61" s="14">
        <v>0</v>
      </c>
      <c r="V61" s="14">
        <v>202002</v>
      </c>
      <c r="W61" s="14"/>
    </row>
    <row r="62" spans="1:23" ht="12.2" customHeight="1">
      <c r="A62" s="14" t="s">
        <v>1205</v>
      </c>
      <c r="B62" s="14">
        <v>3</v>
      </c>
      <c r="C62" s="14">
        <v>45</v>
      </c>
      <c r="D62" s="14">
        <v>0</v>
      </c>
      <c r="E62" s="14">
        <v>3.14</v>
      </c>
      <c r="F62" s="14">
        <v>1.45</v>
      </c>
      <c r="G62" s="14">
        <v>0</v>
      </c>
      <c r="H62" s="14">
        <v>0</v>
      </c>
      <c r="I62" s="14">
        <v>0</v>
      </c>
      <c r="J62" s="14">
        <v>0</v>
      </c>
      <c r="K62" s="14">
        <v>0</v>
      </c>
      <c r="L62" s="14">
        <v>0</v>
      </c>
      <c r="M62" s="14">
        <v>0</v>
      </c>
      <c r="N62" s="14">
        <v>0</v>
      </c>
      <c r="O62" s="191">
        <v>0</v>
      </c>
      <c r="P62" s="191">
        <v>75</v>
      </c>
      <c r="Q62" s="191">
        <v>0</v>
      </c>
      <c r="R62" s="191">
        <v>0</v>
      </c>
      <c r="S62" s="14">
        <v>0</v>
      </c>
      <c r="T62" s="14">
        <v>0</v>
      </c>
      <c r="U62" s="14">
        <v>0</v>
      </c>
      <c r="V62" s="14">
        <v>202002</v>
      </c>
      <c r="W62" s="14"/>
    </row>
    <row r="63" spans="1:23" ht="12.2" customHeight="1">
      <c r="A63" s="14" t="s">
        <v>1205</v>
      </c>
      <c r="B63" s="14">
        <v>4</v>
      </c>
      <c r="C63" s="14">
        <v>45</v>
      </c>
      <c r="D63" s="14"/>
      <c r="E63" s="14">
        <v>3</v>
      </c>
      <c r="F63" s="14">
        <v>4.95</v>
      </c>
      <c r="G63" s="14"/>
      <c r="H63" s="14"/>
      <c r="I63" s="14"/>
      <c r="J63" s="14"/>
      <c r="K63" s="14"/>
      <c r="L63" s="14"/>
      <c r="M63" s="14">
        <v>0</v>
      </c>
      <c r="N63" s="14"/>
      <c r="O63" s="191">
        <v>0</v>
      </c>
      <c r="P63" s="191">
        <v>75</v>
      </c>
      <c r="Q63" s="191">
        <v>0</v>
      </c>
      <c r="R63" s="191">
        <v>0</v>
      </c>
      <c r="S63" s="14"/>
      <c r="T63" s="14"/>
      <c r="U63" s="14"/>
      <c r="V63" s="14">
        <v>202002</v>
      </c>
      <c r="W63" s="14"/>
    </row>
    <row r="64" spans="1:23" ht="12.2" customHeight="1" thickBot="1">
      <c r="A64" s="14" t="s">
        <v>1205</v>
      </c>
      <c r="B64" s="14">
        <v>5</v>
      </c>
      <c r="C64" s="14">
        <v>45</v>
      </c>
      <c r="D64" s="14"/>
      <c r="E64" s="14">
        <v>3.92</v>
      </c>
      <c r="F64" s="14">
        <v>11.77</v>
      </c>
      <c r="G64" s="14"/>
      <c r="H64" s="14"/>
      <c r="I64" s="14"/>
      <c r="J64" s="14"/>
      <c r="K64" s="14"/>
      <c r="L64" s="14"/>
      <c r="M64" s="14">
        <v>0</v>
      </c>
      <c r="N64" s="14"/>
      <c r="O64" s="191">
        <v>0</v>
      </c>
      <c r="P64" s="191">
        <v>75</v>
      </c>
      <c r="Q64" s="191">
        <v>0</v>
      </c>
      <c r="R64" s="191">
        <v>0</v>
      </c>
      <c r="S64" s="14"/>
      <c r="T64" s="14"/>
      <c r="U64" s="14"/>
      <c r="V64" s="14">
        <v>202002</v>
      </c>
      <c r="W64" s="14"/>
    </row>
    <row r="65" spans="1:23" ht="12.2" customHeight="1" thickTop="1">
      <c r="A65" s="188" t="s">
        <v>1305</v>
      </c>
      <c r="B65" s="189">
        <v>0</v>
      </c>
      <c r="C65" s="189">
        <v>179.27</v>
      </c>
      <c r="D65" s="189">
        <v>0</v>
      </c>
      <c r="E65" s="189">
        <v>10.06</v>
      </c>
      <c r="F65" s="189">
        <v>18.169999999999998</v>
      </c>
      <c r="G65" s="189">
        <v>18.2</v>
      </c>
      <c r="H65" s="189">
        <v>0</v>
      </c>
      <c r="I65" s="189">
        <v>9</v>
      </c>
      <c r="J65" s="189">
        <v>0</v>
      </c>
      <c r="K65" s="189">
        <v>0</v>
      </c>
      <c r="L65" s="189">
        <v>0</v>
      </c>
      <c r="M65" s="189">
        <v>0</v>
      </c>
      <c r="N65" s="189">
        <v>0</v>
      </c>
      <c r="O65" s="190">
        <v>0</v>
      </c>
      <c r="P65" s="190">
        <v>300</v>
      </c>
      <c r="Q65" s="190">
        <v>0</v>
      </c>
      <c r="R65" s="190">
        <v>0</v>
      </c>
      <c r="S65" s="189">
        <v>0</v>
      </c>
      <c r="T65" s="189">
        <v>0</v>
      </c>
      <c r="U65" s="189">
        <v>0</v>
      </c>
      <c r="V65" s="189"/>
      <c r="W65" s="189"/>
    </row>
    <row r="66" spans="1:23" ht="12.2" customHeight="1">
      <c r="A66" s="14" t="s">
        <v>767</v>
      </c>
      <c r="B66" s="14">
        <v>1</v>
      </c>
      <c r="C66" s="14">
        <v>0</v>
      </c>
      <c r="D66" s="14">
        <v>0</v>
      </c>
      <c r="E66" s="14">
        <v>0</v>
      </c>
      <c r="F66" s="14">
        <v>0</v>
      </c>
      <c r="G66" s="14">
        <v>32</v>
      </c>
      <c r="H66" s="14">
        <v>0</v>
      </c>
      <c r="I66" s="14">
        <v>8</v>
      </c>
      <c r="J66" s="14">
        <v>0</v>
      </c>
      <c r="K66" s="14">
        <v>0</v>
      </c>
      <c r="L66" s="14">
        <v>0</v>
      </c>
      <c r="M66" s="14">
        <v>0</v>
      </c>
      <c r="N66" s="14">
        <v>0</v>
      </c>
      <c r="O66" s="191">
        <v>0</v>
      </c>
      <c r="P66" s="191">
        <v>0</v>
      </c>
      <c r="Q66" s="191">
        <v>0</v>
      </c>
      <c r="R66" s="191">
        <v>0</v>
      </c>
      <c r="S66" s="14">
        <v>0</v>
      </c>
      <c r="T66" s="14">
        <v>0</v>
      </c>
      <c r="U66" s="14">
        <v>0</v>
      </c>
      <c r="V66" s="14">
        <v>202002</v>
      </c>
      <c r="W66" s="14"/>
    </row>
    <row r="67" spans="1:23" ht="12.2" customHeight="1">
      <c r="A67" s="14" t="s">
        <v>767</v>
      </c>
      <c r="B67" s="14">
        <v>2</v>
      </c>
      <c r="C67" s="14">
        <v>40</v>
      </c>
      <c r="D67" s="14"/>
      <c r="E67" s="14">
        <v>3.84</v>
      </c>
      <c r="F67" s="14"/>
      <c r="G67" s="14"/>
      <c r="H67" s="14"/>
      <c r="I67" s="14"/>
      <c r="J67" s="14"/>
      <c r="K67" s="14"/>
      <c r="L67" s="14"/>
      <c r="M67" s="14">
        <v>0</v>
      </c>
      <c r="N67" s="14"/>
      <c r="O67" s="191">
        <v>0</v>
      </c>
      <c r="P67" s="191">
        <v>0</v>
      </c>
      <c r="Q67" s="191">
        <v>100</v>
      </c>
      <c r="R67" s="191">
        <v>0</v>
      </c>
      <c r="S67" s="14"/>
      <c r="T67" s="14"/>
      <c r="U67" s="14"/>
      <c r="V67" s="14">
        <v>202002</v>
      </c>
      <c r="W67" s="14"/>
    </row>
    <row r="68" spans="1:23" ht="12.2" customHeight="1">
      <c r="A68" s="14" t="s">
        <v>767</v>
      </c>
      <c r="B68" s="14">
        <v>3</v>
      </c>
      <c r="C68" s="14">
        <v>36.99</v>
      </c>
      <c r="D68" s="14">
        <v>0</v>
      </c>
      <c r="E68" s="14">
        <v>0</v>
      </c>
      <c r="F68" s="14">
        <v>0</v>
      </c>
      <c r="G68" s="14">
        <v>0</v>
      </c>
      <c r="H68" s="14">
        <v>0</v>
      </c>
      <c r="I68" s="14">
        <v>0</v>
      </c>
      <c r="J68" s="14">
        <v>0</v>
      </c>
      <c r="K68" s="14">
        <v>0</v>
      </c>
      <c r="L68" s="14">
        <v>0</v>
      </c>
      <c r="M68" s="14">
        <v>0</v>
      </c>
      <c r="N68" s="14">
        <v>0</v>
      </c>
      <c r="O68" s="191">
        <v>0</v>
      </c>
      <c r="P68" s="191">
        <v>0</v>
      </c>
      <c r="Q68" s="191">
        <v>0</v>
      </c>
      <c r="R68" s="191">
        <v>0</v>
      </c>
      <c r="S68" s="14">
        <v>0</v>
      </c>
      <c r="T68" s="14">
        <v>0</v>
      </c>
      <c r="U68" s="14">
        <v>0</v>
      </c>
      <c r="V68" s="14">
        <v>202002</v>
      </c>
      <c r="W68" s="14"/>
    </row>
    <row r="69" spans="1:23" ht="12.2" customHeight="1">
      <c r="A69" s="14" t="s">
        <v>767</v>
      </c>
      <c r="B69" s="14">
        <v>4</v>
      </c>
      <c r="C69" s="14">
        <v>40</v>
      </c>
      <c r="D69" s="14">
        <v>0</v>
      </c>
      <c r="E69" s="14">
        <v>1.21</v>
      </c>
      <c r="F69" s="14">
        <v>2.64</v>
      </c>
      <c r="G69" s="14">
        <v>0</v>
      </c>
      <c r="H69" s="14">
        <v>0</v>
      </c>
      <c r="I69" s="14">
        <v>0</v>
      </c>
      <c r="J69" s="14">
        <v>0</v>
      </c>
      <c r="K69" s="14">
        <v>0</v>
      </c>
      <c r="L69" s="14">
        <v>0</v>
      </c>
      <c r="M69" s="14">
        <v>0</v>
      </c>
      <c r="N69" s="14">
        <v>0</v>
      </c>
      <c r="O69" s="191">
        <v>119.98</v>
      </c>
      <c r="P69" s="191">
        <v>0</v>
      </c>
      <c r="Q69" s="191">
        <v>150</v>
      </c>
      <c r="R69" s="191">
        <v>0</v>
      </c>
      <c r="S69" s="14">
        <v>0</v>
      </c>
      <c r="T69" s="14">
        <v>0</v>
      </c>
      <c r="U69" s="14">
        <v>0</v>
      </c>
      <c r="V69" s="14">
        <v>202002</v>
      </c>
      <c r="W69" s="14"/>
    </row>
    <row r="70" spans="1:23" ht="12.2" customHeight="1" thickBot="1">
      <c r="A70" s="14" t="s">
        <v>767</v>
      </c>
      <c r="B70" s="14">
        <v>5</v>
      </c>
      <c r="C70" s="14">
        <v>40</v>
      </c>
      <c r="D70" s="14"/>
      <c r="E70" s="14">
        <v>0.84</v>
      </c>
      <c r="F70" s="14"/>
      <c r="G70" s="14"/>
      <c r="H70" s="14"/>
      <c r="I70" s="14"/>
      <c r="J70" s="14"/>
      <c r="K70" s="14"/>
      <c r="L70" s="14"/>
      <c r="M70" s="14">
        <v>0</v>
      </c>
      <c r="N70" s="14"/>
      <c r="O70" s="191">
        <v>0</v>
      </c>
      <c r="P70" s="191">
        <v>0</v>
      </c>
      <c r="Q70" s="191">
        <v>150</v>
      </c>
      <c r="R70" s="191">
        <v>0</v>
      </c>
      <c r="S70" s="14"/>
      <c r="T70" s="14"/>
      <c r="U70" s="14"/>
      <c r="V70" s="14">
        <v>202002</v>
      </c>
      <c r="W70" s="14"/>
    </row>
    <row r="71" spans="1:23" ht="12.2" customHeight="1" thickTop="1">
      <c r="A71" s="188" t="s">
        <v>1305</v>
      </c>
      <c r="B71" s="189">
        <v>0</v>
      </c>
      <c r="C71" s="189">
        <v>156.99</v>
      </c>
      <c r="D71" s="189">
        <v>0</v>
      </c>
      <c r="E71" s="189">
        <v>5.89</v>
      </c>
      <c r="F71" s="189">
        <v>2.64</v>
      </c>
      <c r="G71" s="189">
        <v>32</v>
      </c>
      <c r="H71" s="189">
        <v>0</v>
      </c>
      <c r="I71" s="189">
        <v>8</v>
      </c>
      <c r="J71" s="189">
        <v>0</v>
      </c>
      <c r="K71" s="189">
        <v>0</v>
      </c>
      <c r="L71" s="189">
        <v>0</v>
      </c>
      <c r="M71" s="189">
        <v>0</v>
      </c>
      <c r="N71" s="189">
        <v>0</v>
      </c>
      <c r="O71" s="190">
        <v>119.98</v>
      </c>
      <c r="P71" s="190">
        <v>0</v>
      </c>
      <c r="Q71" s="190">
        <v>400</v>
      </c>
      <c r="R71" s="190">
        <v>0</v>
      </c>
      <c r="S71" s="189">
        <v>0</v>
      </c>
      <c r="T71" s="189">
        <v>0</v>
      </c>
      <c r="U71" s="189">
        <v>0</v>
      </c>
      <c r="V71" s="189"/>
      <c r="W71" s="189"/>
    </row>
    <row r="72" spans="1:23" ht="12.2" customHeight="1">
      <c r="A72" s="14" t="s">
        <v>1233</v>
      </c>
      <c r="B72" s="14">
        <v>1</v>
      </c>
      <c r="C72" s="14">
        <v>0</v>
      </c>
      <c r="D72" s="14"/>
      <c r="E72" s="14"/>
      <c r="F72" s="14"/>
      <c r="G72" s="14">
        <v>30</v>
      </c>
      <c r="H72" s="14"/>
      <c r="I72" s="14">
        <v>8</v>
      </c>
      <c r="J72" s="14"/>
      <c r="K72" s="14"/>
      <c r="L72" s="14"/>
      <c r="M72" s="14">
        <v>0</v>
      </c>
      <c r="N72" s="14"/>
      <c r="O72" s="191">
        <v>0</v>
      </c>
      <c r="P72" s="191">
        <v>0</v>
      </c>
      <c r="Q72" s="191">
        <v>0</v>
      </c>
      <c r="R72" s="191">
        <v>0</v>
      </c>
      <c r="S72" s="14"/>
      <c r="T72" s="14"/>
      <c r="U72" s="14"/>
      <c r="V72" s="14">
        <v>202002</v>
      </c>
      <c r="W72" s="14"/>
    </row>
    <row r="73" spans="1:23" ht="12.2" customHeight="1">
      <c r="A73" s="14" t="s">
        <v>1233</v>
      </c>
      <c r="B73" s="14">
        <v>2</v>
      </c>
      <c r="C73" s="14">
        <v>38</v>
      </c>
      <c r="D73" s="14">
        <v>2</v>
      </c>
      <c r="E73" s="14"/>
      <c r="F73" s="14">
        <v>5.52</v>
      </c>
      <c r="G73" s="14"/>
      <c r="H73" s="14"/>
      <c r="I73" s="14"/>
      <c r="J73" s="14"/>
      <c r="K73" s="14"/>
      <c r="L73" s="14"/>
      <c r="M73" s="14">
        <v>0</v>
      </c>
      <c r="N73" s="14"/>
      <c r="O73" s="191">
        <v>0</v>
      </c>
      <c r="P73" s="191">
        <v>0</v>
      </c>
      <c r="Q73" s="191">
        <v>0</v>
      </c>
      <c r="R73" s="191">
        <v>0</v>
      </c>
      <c r="S73" s="14"/>
      <c r="T73" s="14"/>
      <c r="U73" s="14"/>
      <c r="V73" s="14">
        <v>202002</v>
      </c>
      <c r="W73" s="14"/>
    </row>
    <row r="74" spans="1:23" ht="12.2" customHeight="1" thickBot="1">
      <c r="A74" s="14" t="s">
        <v>1233</v>
      </c>
      <c r="B74" s="14">
        <v>3</v>
      </c>
      <c r="C74" s="14">
        <v>38</v>
      </c>
      <c r="D74" s="14">
        <v>2</v>
      </c>
      <c r="E74" s="14">
        <v>1.62</v>
      </c>
      <c r="F74" s="14">
        <v>5.67</v>
      </c>
      <c r="G74" s="14"/>
      <c r="H74" s="14"/>
      <c r="I74" s="14"/>
      <c r="J74" s="14"/>
      <c r="K74" s="14"/>
      <c r="L74" s="14"/>
      <c r="M74" s="14">
        <v>0</v>
      </c>
      <c r="N74" s="14"/>
      <c r="O74" s="191">
        <v>0</v>
      </c>
      <c r="P74" s="191">
        <v>0</v>
      </c>
      <c r="Q74" s="191">
        <v>0</v>
      </c>
      <c r="R74" s="191">
        <v>0</v>
      </c>
      <c r="S74" s="14"/>
      <c r="T74" s="14"/>
      <c r="U74" s="14"/>
      <c r="V74" s="14">
        <v>202002</v>
      </c>
      <c r="W74" s="14"/>
    </row>
    <row r="75" spans="1:23" ht="12.2" customHeight="1" thickTop="1">
      <c r="A75" s="188" t="s">
        <v>1305</v>
      </c>
      <c r="B75" s="189">
        <v>0</v>
      </c>
      <c r="C75" s="189">
        <v>76</v>
      </c>
      <c r="D75" s="189">
        <v>4</v>
      </c>
      <c r="E75" s="189">
        <v>1.62</v>
      </c>
      <c r="F75" s="189">
        <v>11.19</v>
      </c>
      <c r="G75" s="189">
        <v>30</v>
      </c>
      <c r="H75" s="189">
        <v>0</v>
      </c>
      <c r="I75" s="189">
        <v>8</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c r="A76" s="14" t="s">
        <v>453</v>
      </c>
      <c r="B76" s="14">
        <v>1</v>
      </c>
      <c r="C76" s="14">
        <v>6</v>
      </c>
      <c r="D76" s="14">
        <v>0</v>
      </c>
      <c r="E76" s="14">
        <v>0</v>
      </c>
      <c r="F76" s="14">
        <v>0</v>
      </c>
      <c r="G76" s="14">
        <v>20</v>
      </c>
      <c r="H76" s="14">
        <v>0</v>
      </c>
      <c r="I76" s="14">
        <v>6</v>
      </c>
      <c r="J76" s="14">
        <v>0</v>
      </c>
      <c r="K76" s="14">
        <v>0</v>
      </c>
      <c r="L76" s="14">
        <v>0</v>
      </c>
      <c r="M76" s="14">
        <v>72</v>
      </c>
      <c r="N76" s="14">
        <v>0</v>
      </c>
      <c r="O76" s="191">
        <v>0</v>
      </c>
      <c r="P76" s="191">
        <v>0</v>
      </c>
      <c r="Q76" s="191">
        <v>0</v>
      </c>
      <c r="R76" s="191">
        <v>0</v>
      </c>
      <c r="S76" s="14">
        <v>10</v>
      </c>
      <c r="T76" s="14">
        <v>0</v>
      </c>
      <c r="U76" s="14">
        <v>0</v>
      </c>
      <c r="V76" s="14">
        <v>202002</v>
      </c>
      <c r="W76" s="14"/>
    </row>
    <row r="77" spans="1:23" ht="12.2" customHeight="1">
      <c r="A77" s="14" t="s">
        <v>453</v>
      </c>
      <c r="B77" s="14">
        <v>2</v>
      </c>
      <c r="C77" s="14">
        <v>32</v>
      </c>
      <c r="D77" s="14">
        <v>0</v>
      </c>
      <c r="E77" s="14"/>
      <c r="F77" s="14"/>
      <c r="G77" s="14"/>
      <c r="H77" s="14"/>
      <c r="I77" s="14"/>
      <c r="J77" s="14"/>
      <c r="K77" s="14"/>
      <c r="L77" s="14"/>
      <c r="M77" s="14">
        <v>360</v>
      </c>
      <c r="N77" s="14"/>
      <c r="O77" s="191">
        <v>0</v>
      </c>
      <c r="P77" s="191">
        <v>0</v>
      </c>
      <c r="Q77" s="191">
        <v>0</v>
      </c>
      <c r="R77" s="191">
        <v>0</v>
      </c>
      <c r="S77" s="14">
        <v>0.75</v>
      </c>
      <c r="T77" s="14"/>
      <c r="U77" s="14"/>
      <c r="V77" s="14">
        <v>202002</v>
      </c>
      <c r="W77" s="14"/>
    </row>
    <row r="78" spans="1:23" ht="12.2" customHeight="1">
      <c r="A78" s="14" t="s">
        <v>453</v>
      </c>
      <c r="B78" s="14">
        <v>3</v>
      </c>
      <c r="C78" s="14">
        <v>32</v>
      </c>
      <c r="D78" s="14">
        <v>0</v>
      </c>
      <c r="E78" s="14"/>
      <c r="F78" s="14"/>
      <c r="G78" s="14"/>
      <c r="H78" s="14"/>
      <c r="I78" s="14"/>
      <c r="J78" s="14"/>
      <c r="K78" s="14"/>
      <c r="L78" s="14"/>
      <c r="M78" s="14">
        <v>360</v>
      </c>
      <c r="N78" s="14"/>
      <c r="O78" s="191">
        <v>0</v>
      </c>
      <c r="P78" s="191">
        <v>0</v>
      </c>
      <c r="Q78" s="191">
        <v>0</v>
      </c>
      <c r="R78" s="191">
        <v>0</v>
      </c>
      <c r="S78" s="14">
        <v>0.25</v>
      </c>
      <c r="T78" s="14"/>
      <c r="U78" s="14"/>
      <c r="V78" s="14">
        <v>202002</v>
      </c>
      <c r="W78" s="14"/>
    </row>
    <row r="79" spans="1:23" ht="12.2" customHeight="1">
      <c r="A79" s="14" t="s">
        <v>453</v>
      </c>
      <c r="B79" s="14">
        <v>4</v>
      </c>
      <c r="C79" s="14">
        <v>32</v>
      </c>
      <c r="D79" s="14">
        <v>0</v>
      </c>
      <c r="E79" s="14"/>
      <c r="F79" s="14"/>
      <c r="G79" s="14"/>
      <c r="H79" s="14"/>
      <c r="I79" s="14"/>
      <c r="J79" s="14"/>
      <c r="K79" s="14"/>
      <c r="L79" s="14"/>
      <c r="M79" s="14">
        <v>360</v>
      </c>
      <c r="N79" s="14"/>
      <c r="O79" s="191">
        <v>0</v>
      </c>
      <c r="P79" s="191">
        <v>0</v>
      </c>
      <c r="Q79" s="191">
        <v>0</v>
      </c>
      <c r="R79" s="191">
        <v>0</v>
      </c>
      <c r="S79" s="14">
        <v>0.25</v>
      </c>
      <c r="T79" s="14"/>
      <c r="U79" s="14"/>
      <c r="V79" s="14">
        <v>202002</v>
      </c>
      <c r="W79" s="14"/>
    </row>
    <row r="80" spans="1:23" ht="12.2" customHeight="1" thickBot="1">
      <c r="A80" s="14" t="s">
        <v>453</v>
      </c>
      <c r="B80" s="14">
        <v>5</v>
      </c>
      <c r="C80" s="14">
        <v>32</v>
      </c>
      <c r="D80" s="14"/>
      <c r="E80" s="14"/>
      <c r="F80" s="14"/>
      <c r="G80" s="14"/>
      <c r="H80" s="14"/>
      <c r="I80" s="14"/>
      <c r="J80" s="14"/>
      <c r="K80" s="14"/>
      <c r="L80" s="14"/>
      <c r="M80" s="14">
        <v>360</v>
      </c>
      <c r="N80" s="14"/>
      <c r="O80" s="191">
        <v>0</v>
      </c>
      <c r="P80" s="191">
        <v>0</v>
      </c>
      <c r="Q80" s="191">
        <v>0</v>
      </c>
      <c r="R80" s="191">
        <v>0</v>
      </c>
      <c r="S80" s="14"/>
      <c r="T80" s="14"/>
      <c r="U80" s="14"/>
      <c r="V80" s="14">
        <v>202002</v>
      </c>
      <c r="W80" s="14"/>
    </row>
    <row r="81" spans="1:23" ht="12.2" customHeight="1" thickTop="1">
      <c r="A81" s="188" t="s">
        <v>1305</v>
      </c>
      <c r="B81" s="189">
        <v>0</v>
      </c>
      <c r="C81" s="189">
        <v>134</v>
      </c>
      <c r="D81" s="189">
        <v>0</v>
      </c>
      <c r="E81" s="189">
        <v>0</v>
      </c>
      <c r="F81" s="189">
        <v>0</v>
      </c>
      <c r="G81" s="189">
        <v>20</v>
      </c>
      <c r="H81" s="189">
        <v>0</v>
      </c>
      <c r="I81" s="189">
        <v>6</v>
      </c>
      <c r="J81" s="189">
        <v>0</v>
      </c>
      <c r="K81" s="189">
        <v>0</v>
      </c>
      <c r="L81" s="189">
        <v>0</v>
      </c>
      <c r="M81" s="189">
        <v>1512</v>
      </c>
      <c r="N81" s="189">
        <v>0</v>
      </c>
      <c r="O81" s="190">
        <v>0</v>
      </c>
      <c r="P81" s="190">
        <v>0</v>
      </c>
      <c r="Q81" s="190">
        <v>0</v>
      </c>
      <c r="R81" s="190">
        <v>0</v>
      </c>
      <c r="S81" s="189">
        <v>11.25</v>
      </c>
      <c r="T81" s="189">
        <v>0</v>
      </c>
      <c r="U81" s="189">
        <v>0</v>
      </c>
      <c r="V81" s="189"/>
      <c r="W81" s="189"/>
    </row>
    <row r="82" spans="1:23" ht="12.2" customHeight="1" thickBot="1">
      <c r="A82" s="14" t="s">
        <v>1213</v>
      </c>
      <c r="B82" s="14">
        <v>5</v>
      </c>
      <c r="C82" s="14">
        <v>40</v>
      </c>
      <c r="D82" s="14"/>
      <c r="E82" s="14">
        <v>3.01</v>
      </c>
      <c r="F82" s="14">
        <v>9.57</v>
      </c>
      <c r="G82" s="14"/>
      <c r="H82" s="14"/>
      <c r="I82" s="14"/>
      <c r="J82" s="14"/>
      <c r="K82" s="14"/>
      <c r="L82" s="14"/>
      <c r="M82" s="14">
        <v>0</v>
      </c>
      <c r="N82" s="14"/>
      <c r="O82" s="191">
        <v>0</v>
      </c>
      <c r="P82" s="191">
        <v>75</v>
      </c>
      <c r="Q82" s="191">
        <v>0</v>
      </c>
      <c r="R82" s="191">
        <v>0</v>
      </c>
      <c r="S82" s="14"/>
      <c r="T82" s="14"/>
      <c r="U82" s="14"/>
      <c r="V82" s="14">
        <v>202002</v>
      </c>
      <c r="W82" s="14"/>
    </row>
    <row r="83" spans="1:23" ht="12.2" customHeight="1" thickTop="1">
      <c r="A83" s="188" t="s">
        <v>1305</v>
      </c>
      <c r="B83" s="189">
        <v>0</v>
      </c>
      <c r="C83" s="189">
        <v>40</v>
      </c>
      <c r="D83" s="189">
        <v>0</v>
      </c>
      <c r="E83" s="189">
        <v>3.01</v>
      </c>
      <c r="F83" s="189">
        <v>9.57</v>
      </c>
      <c r="G83" s="189">
        <v>0</v>
      </c>
      <c r="H83" s="189">
        <v>0</v>
      </c>
      <c r="I83" s="189">
        <v>0</v>
      </c>
      <c r="J83" s="189">
        <v>0</v>
      </c>
      <c r="K83" s="189">
        <v>0</v>
      </c>
      <c r="L83" s="189">
        <v>0</v>
      </c>
      <c r="M83" s="189">
        <v>0</v>
      </c>
      <c r="N83" s="189">
        <v>0</v>
      </c>
      <c r="O83" s="190">
        <v>0</v>
      </c>
      <c r="P83" s="190">
        <v>75</v>
      </c>
      <c r="Q83" s="190">
        <v>0</v>
      </c>
      <c r="R83" s="190">
        <v>0</v>
      </c>
      <c r="S83" s="189">
        <v>0</v>
      </c>
      <c r="T83" s="189">
        <v>0</v>
      </c>
      <c r="U83" s="189">
        <v>0</v>
      </c>
      <c r="V83" s="189"/>
      <c r="W83" s="189"/>
    </row>
    <row r="84" spans="1:23" ht="12.2" customHeight="1">
      <c r="A84" s="14" t="s">
        <v>1162</v>
      </c>
      <c r="B84" s="14">
        <v>1</v>
      </c>
      <c r="C84" s="14">
        <v>0</v>
      </c>
      <c r="D84" s="14">
        <v>0</v>
      </c>
      <c r="E84" s="14">
        <v>0</v>
      </c>
      <c r="F84" s="14">
        <v>0</v>
      </c>
      <c r="G84" s="14">
        <v>0</v>
      </c>
      <c r="H84" s="14">
        <v>0</v>
      </c>
      <c r="I84" s="14">
        <v>0</v>
      </c>
      <c r="J84" s="14">
        <v>0</v>
      </c>
      <c r="K84" s="14">
        <v>0</v>
      </c>
      <c r="L84" s="14">
        <v>0</v>
      </c>
      <c r="M84" s="14">
        <v>0</v>
      </c>
      <c r="N84" s="14">
        <v>0</v>
      </c>
      <c r="O84" s="191">
        <v>0</v>
      </c>
      <c r="P84" s="191">
        <v>0</v>
      </c>
      <c r="Q84" s="191">
        <v>0</v>
      </c>
      <c r="R84" s="191">
        <v>0</v>
      </c>
      <c r="S84" s="14">
        <v>0</v>
      </c>
      <c r="T84" s="14">
        <v>0</v>
      </c>
      <c r="U84" s="14">
        <v>0</v>
      </c>
      <c r="V84" s="14">
        <v>202002</v>
      </c>
      <c r="W84" s="14"/>
    </row>
    <row r="85" spans="1:23" ht="12.2" customHeight="1">
      <c r="A85" s="14" t="s">
        <v>1162</v>
      </c>
      <c r="B85" s="14">
        <v>2</v>
      </c>
      <c r="C85" s="14">
        <v>12.5</v>
      </c>
      <c r="D85" s="14">
        <v>0</v>
      </c>
      <c r="E85" s="14">
        <v>0</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202002</v>
      </c>
      <c r="W85" s="14"/>
    </row>
    <row r="86" spans="1:23" ht="12.2" customHeight="1">
      <c r="A86" s="14" t="s">
        <v>1162</v>
      </c>
      <c r="B86" s="14">
        <v>3</v>
      </c>
      <c r="C86" s="14">
        <v>7.25</v>
      </c>
      <c r="D86" s="14">
        <v>0</v>
      </c>
      <c r="E86" s="14">
        <v>0</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202002</v>
      </c>
      <c r="W86" s="14"/>
    </row>
    <row r="87" spans="1:23" ht="12.2" customHeight="1">
      <c r="A87" s="14" t="s">
        <v>1162</v>
      </c>
      <c r="B87" s="14">
        <v>4</v>
      </c>
      <c r="C87" s="14">
        <v>17.25</v>
      </c>
      <c r="D87" s="14">
        <v>0</v>
      </c>
      <c r="E87" s="14">
        <v>0</v>
      </c>
      <c r="F87" s="14">
        <v>0</v>
      </c>
      <c r="G87" s="14">
        <v>0</v>
      </c>
      <c r="H87" s="14">
        <v>0</v>
      </c>
      <c r="I87" s="14">
        <v>0</v>
      </c>
      <c r="J87" s="14">
        <v>0</v>
      </c>
      <c r="K87" s="14">
        <v>0</v>
      </c>
      <c r="L87" s="14">
        <v>0</v>
      </c>
      <c r="M87" s="14">
        <v>0</v>
      </c>
      <c r="N87" s="14">
        <v>0</v>
      </c>
      <c r="O87" s="191">
        <v>0</v>
      </c>
      <c r="P87" s="191">
        <v>0</v>
      </c>
      <c r="Q87" s="191">
        <v>0</v>
      </c>
      <c r="R87" s="191">
        <v>0</v>
      </c>
      <c r="S87" s="14">
        <v>0</v>
      </c>
      <c r="T87" s="14">
        <v>0</v>
      </c>
      <c r="U87" s="14">
        <v>0</v>
      </c>
      <c r="V87" s="14">
        <v>202002</v>
      </c>
      <c r="W87" s="14"/>
    </row>
    <row r="88" spans="1:23" ht="12.2" customHeight="1" thickBot="1">
      <c r="A88" s="14" t="s">
        <v>1162</v>
      </c>
      <c r="B88" s="14">
        <v>5</v>
      </c>
      <c r="C88" s="14">
        <v>11.5</v>
      </c>
      <c r="D88" s="14"/>
      <c r="E88" s="14"/>
      <c r="F88" s="14"/>
      <c r="G88" s="14"/>
      <c r="H88" s="14"/>
      <c r="I88" s="14"/>
      <c r="J88" s="14"/>
      <c r="K88" s="14"/>
      <c r="L88" s="14"/>
      <c r="M88" s="14"/>
      <c r="N88" s="14"/>
      <c r="O88" s="191">
        <v>0</v>
      </c>
      <c r="P88" s="191">
        <v>0</v>
      </c>
      <c r="Q88" s="191">
        <v>0</v>
      </c>
      <c r="R88" s="191">
        <v>0</v>
      </c>
      <c r="S88" s="14"/>
      <c r="T88" s="14"/>
      <c r="U88" s="14"/>
      <c r="V88" s="14">
        <v>202002</v>
      </c>
      <c r="W88" s="14"/>
    </row>
    <row r="89" spans="1:23" ht="12.2" customHeight="1" thickTop="1">
      <c r="A89" s="188" t="s">
        <v>1305</v>
      </c>
      <c r="B89" s="189">
        <v>0</v>
      </c>
      <c r="C89" s="189">
        <v>48.5</v>
      </c>
      <c r="D89" s="189">
        <v>0</v>
      </c>
      <c r="E89" s="189">
        <v>0</v>
      </c>
      <c r="F89" s="189">
        <v>0</v>
      </c>
      <c r="G89" s="189">
        <v>0</v>
      </c>
      <c r="H89" s="189">
        <v>0</v>
      </c>
      <c r="I89" s="189">
        <v>0</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488</v>
      </c>
      <c r="B90" s="14">
        <v>1</v>
      </c>
      <c r="C90" s="14">
        <v>16</v>
      </c>
      <c r="D90" s="14">
        <v>0</v>
      </c>
      <c r="E90" s="14">
        <v>0</v>
      </c>
      <c r="F90" s="14">
        <v>0</v>
      </c>
      <c r="G90" s="14">
        <v>16</v>
      </c>
      <c r="H90" s="14">
        <v>0</v>
      </c>
      <c r="I90" s="14">
        <v>8</v>
      </c>
      <c r="J90" s="14">
        <v>0</v>
      </c>
      <c r="K90" s="14">
        <v>0</v>
      </c>
      <c r="L90" s="14">
        <v>0</v>
      </c>
      <c r="M90" s="14">
        <v>0</v>
      </c>
      <c r="N90" s="14">
        <v>0</v>
      </c>
      <c r="O90" s="191">
        <v>0</v>
      </c>
      <c r="P90" s="191">
        <v>0</v>
      </c>
      <c r="Q90" s="191">
        <v>0</v>
      </c>
      <c r="R90" s="191">
        <v>0</v>
      </c>
      <c r="S90" s="14">
        <v>0</v>
      </c>
      <c r="T90" s="14">
        <v>0</v>
      </c>
      <c r="U90" s="14">
        <v>81.25</v>
      </c>
      <c r="V90" s="14">
        <v>202002</v>
      </c>
      <c r="W90" s="14"/>
    </row>
    <row r="91" spans="1:23" ht="12.2" customHeight="1">
      <c r="A91" s="14" t="s">
        <v>488</v>
      </c>
      <c r="B91" s="14">
        <v>2</v>
      </c>
      <c r="C91" s="14">
        <v>40</v>
      </c>
      <c r="D91" s="14"/>
      <c r="E91" s="14"/>
      <c r="F91" s="14">
        <v>0</v>
      </c>
      <c r="G91" s="14"/>
      <c r="H91" s="14"/>
      <c r="I91" s="14"/>
      <c r="J91" s="14"/>
      <c r="K91" s="14"/>
      <c r="L91" s="14"/>
      <c r="M91" s="14">
        <v>0</v>
      </c>
      <c r="N91" s="14"/>
      <c r="O91" s="191">
        <v>0</v>
      </c>
      <c r="P91" s="191">
        <v>0</v>
      </c>
      <c r="Q91" s="191">
        <v>0</v>
      </c>
      <c r="R91" s="191">
        <v>0</v>
      </c>
      <c r="S91" s="14"/>
      <c r="T91" s="14"/>
      <c r="U91" s="14">
        <v>8.75</v>
      </c>
      <c r="V91" s="14">
        <v>202002</v>
      </c>
      <c r="W91" s="14"/>
    </row>
    <row r="92" spans="1:23" ht="12.2" customHeight="1">
      <c r="A92" s="14" t="s">
        <v>488</v>
      </c>
      <c r="B92" s="14">
        <v>3</v>
      </c>
      <c r="C92" s="14">
        <v>40</v>
      </c>
      <c r="D92" s="14"/>
      <c r="E92" s="14"/>
      <c r="F92" s="14">
        <v>0</v>
      </c>
      <c r="G92" s="14"/>
      <c r="H92" s="14"/>
      <c r="I92" s="14"/>
      <c r="J92" s="14"/>
      <c r="K92" s="14"/>
      <c r="L92" s="14"/>
      <c r="M92" s="14">
        <v>0</v>
      </c>
      <c r="N92" s="14"/>
      <c r="O92" s="191">
        <v>0</v>
      </c>
      <c r="P92" s="191">
        <v>0</v>
      </c>
      <c r="Q92" s="191">
        <v>0</v>
      </c>
      <c r="R92" s="191">
        <v>0</v>
      </c>
      <c r="S92" s="14"/>
      <c r="T92" s="14"/>
      <c r="U92" s="14">
        <v>9.75</v>
      </c>
      <c r="V92" s="14">
        <v>202002</v>
      </c>
      <c r="W92" s="14"/>
    </row>
    <row r="93" spans="1:23" ht="12.2" customHeight="1">
      <c r="A93" s="14" t="s">
        <v>488</v>
      </c>
      <c r="B93" s="14">
        <v>4</v>
      </c>
      <c r="C93" s="14">
        <v>40</v>
      </c>
      <c r="D93" s="14"/>
      <c r="E93" s="14"/>
      <c r="F93" s="14">
        <v>0</v>
      </c>
      <c r="G93" s="14"/>
      <c r="H93" s="14"/>
      <c r="I93" s="14"/>
      <c r="J93" s="14"/>
      <c r="K93" s="14"/>
      <c r="L93" s="14"/>
      <c r="M93" s="14">
        <v>0</v>
      </c>
      <c r="N93" s="14"/>
      <c r="O93" s="191">
        <v>0</v>
      </c>
      <c r="P93" s="191">
        <v>0</v>
      </c>
      <c r="Q93" s="191">
        <v>0</v>
      </c>
      <c r="R93" s="191">
        <v>0</v>
      </c>
      <c r="S93" s="14"/>
      <c r="T93" s="14"/>
      <c r="U93" s="14">
        <v>9.5</v>
      </c>
      <c r="V93" s="14">
        <v>202002</v>
      </c>
      <c r="W93" s="14"/>
    </row>
    <row r="94" spans="1:23" ht="12.2" customHeight="1" thickBot="1">
      <c r="A94" s="14" t="s">
        <v>488</v>
      </c>
      <c r="B94" s="14">
        <v>5</v>
      </c>
      <c r="C94" s="14">
        <v>40</v>
      </c>
      <c r="D94" s="14"/>
      <c r="E94" s="14"/>
      <c r="F94" s="14">
        <v>0</v>
      </c>
      <c r="G94" s="14"/>
      <c r="H94" s="14"/>
      <c r="I94" s="14"/>
      <c r="J94" s="14"/>
      <c r="K94" s="14"/>
      <c r="L94" s="14"/>
      <c r="M94" s="14">
        <v>0</v>
      </c>
      <c r="N94" s="14"/>
      <c r="O94" s="191">
        <v>0</v>
      </c>
      <c r="P94" s="191">
        <v>0</v>
      </c>
      <c r="Q94" s="191">
        <v>0</v>
      </c>
      <c r="R94" s="191">
        <v>0</v>
      </c>
      <c r="S94" s="14"/>
      <c r="T94" s="14"/>
      <c r="U94" s="14">
        <v>9.5</v>
      </c>
      <c r="V94" s="14">
        <v>202002</v>
      </c>
      <c r="W94" s="14"/>
    </row>
    <row r="95" spans="1:23" ht="12.2" customHeight="1" thickTop="1">
      <c r="A95" s="188" t="s">
        <v>1305</v>
      </c>
      <c r="B95" s="189">
        <v>0</v>
      </c>
      <c r="C95" s="189">
        <v>176</v>
      </c>
      <c r="D95" s="189">
        <v>0</v>
      </c>
      <c r="E95" s="189">
        <v>0</v>
      </c>
      <c r="F95" s="189">
        <v>0</v>
      </c>
      <c r="G95" s="189">
        <v>16</v>
      </c>
      <c r="H95" s="189">
        <v>0</v>
      </c>
      <c r="I95" s="189">
        <v>8</v>
      </c>
      <c r="J95" s="189">
        <v>0</v>
      </c>
      <c r="K95" s="189">
        <v>0</v>
      </c>
      <c r="L95" s="189">
        <v>0</v>
      </c>
      <c r="M95" s="189">
        <v>0</v>
      </c>
      <c r="N95" s="189">
        <v>0</v>
      </c>
      <c r="O95" s="190">
        <v>0</v>
      </c>
      <c r="P95" s="190">
        <v>0</v>
      </c>
      <c r="Q95" s="190">
        <v>0</v>
      </c>
      <c r="R95" s="190">
        <v>0</v>
      </c>
      <c r="S95" s="189">
        <v>0</v>
      </c>
      <c r="T95" s="189">
        <v>0</v>
      </c>
      <c r="U95" s="189">
        <v>118.75</v>
      </c>
      <c r="V95" s="189"/>
      <c r="W95" s="189"/>
    </row>
    <row r="96" spans="1:23" ht="12.2" customHeight="1">
      <c r="A96" s="14" t="s">
        <v>951</v>
      </c>
      <c r="B96" s="14">
        <v>1</v>
      </c>
      <c r="C96" s="14">
        <v>5</v>
      </c>
      <c r="D96" s="14"/>
      <c r="E96" s="14"/>
      <c r="F96" s="14"/>
      <c r="G96" s="14">
        <v>11</v>
      </c>
      <c r="H96" s="14"/>
      <c r="I96" s="14">
        <v>8</v>
      </c>
      <c r="J96" s="14"/>
      <c r="K96" s="14"/>
      <c r="L96" s="14"/>
      <c r="M96" s="14">
        <v>26.8</v>
      </c>
      <c r="N96" s="14"/>
      <c r="O96" s="191">
        <v>0</v>
      </c>
      <c r="P96" s="191">
        <v>0</v>
      </c>
      <c r="Q96" s="191">
        <v>0</v>
      </c>
      <c r="R96" s="191">
        <v>0</v>
      </c>
      <c r="S96" s="14"/>
      <c r="T96" s="14"/>
      <c r="U96" s="14"/>
      <c r="V96" s="14">
        <v>202002</v>
      </c>
      <c r="W96" s="14"/>
    </row>
    <row r="97" spans="1:23" ht="12.2" customHeight="1">
      <c r="A97" s="14" t="s">
        <v>951</v>
      </c>
      <c r="B97" s="14">
        <v>2</v>
      </c>
      <c r="C97" s="14">
        <v>16</v>
      </c>
      <c r="D97" s="14">
        <v>0</v>
      </c>
      <c r="E97" s="14">
        <v>0</v>
      </c>
      <c r="F97" s="14">
        <v>0</v>
      </c>
      <c r="G97" s="14">
        <v>8</v>
      </c>
      <c r="H97" s="14">
        <v>0</v>
      </c>
      <c r="I97" s="14">
        <v>0</v>
      </c>
      <c r="J97" s="14">
        <v>0</v>
      </c>
      <c r="K97" s="14">
        <v>0</v>
      </c>
      <c r="L97" s="14">
        <v>0</v>
      </c>
      <c r="M97" s="14">
        <v>80.400000000000006</v>
      </c>
      <c r="N97" s="14">
        <v>0</v>
      </c>
      <c r="O97" s="191">
        <v>0</v>
      </c>
      <c r="P97" s="191">
        <v>0</v>
      </c>
      <c r="Q97" s="191">
        <v>0</v>
      </c>
      <c r="R97" s="191">
        <v>0</v>
      </c>
      <c r="S97" s="14">
        <v>0</v>
      </c>
      <c r="T97" s="14">
        <v>0</v>
      </c>
      <c r="U97" s="14">
        <v>0</v>
      </c>
      <c r="V97" s="14">
        <v>202002</v>
      </c>
      <c r="W97" s="14"/>
    </row>
    <row r="98" spans="1:23" ht="12.2" customHeight="1">
      <c r="A98" s="14" t="s">
        <v>951</v>
      </c>
      <c r="B98" s="14">
        <v>3</v>
      </c>
      <c r="C98" s="14">
        <v>24</v>
      </c>
      <c r="D98" s="14">
        <v>2.75</v>
      </c>
      <c r="E98" s="14">
        <v>0</v>
      </c>
      <c r="F98" s="14">
        <v>0</v>
      </c>
      <c r="G98" s="14">
        <v>0</v>
      </c>
      <c r="H98" s="14">
        <v>0</v>
      </c>
      <c r="I98" s="14">
        <v>0</v>
      </c>
      <c r="J98" s="14">
        <v>0</v>
      </c>
      <c r="K98" s="14">
        <v>0</v>
      </c>
      <c r="L98" s="14">
        <v>0</v>
      </c>
      <c r="M98" s="14">
        <v>107.2</v>
      </c>
      <c r="N98" s="14">
        <v>0</v>
      </c>
      <c r="O98" s="191">
        <v>0</v>
      </c>
      <c r="P98" s="191">
        <v>0</v>
      </c>
      <c r="Q98" s="191">
        <v>0</v>
      </c>
      <c r="R98" s="191">
        <v>0</v>
      </c>
      <c r="S98" s="14">
        <v>0</v>
      </c>
      <c r="T98" s="14">
        <v>0</v>
      </c>
      <c r="U98" s="14">
        <v>0</v>
      </c>
      <c r="V98" s="14">
        <v>202002</v>
      </c>
      <c r="W98" s="14"/>
    </row>
    <row r="99" spans="1:23" ht="12.2" customHeight="1">
      <c r="A99" s="14" t="s">
        <v>951</v>
      </c>
      <c r="B99" s="14">
        <v>4</v>
      </c>
      <c r="C99" s="14">
        <v>15</v>
      </c>
      <c r="D99" s="14">
        <v>0</v>
      </c>
      <c r="E99" s="14">
        <v>0</v>
      </c>
      <c r="F99" s="14">
        <v>0</v>
      </c>
      <c r="G99" s="14">
        <v>8</v>
      </c>
      <c r="H99" s="14">
        <v>0</v>
      </c>
      <c r="I99" s="14">
        <v>0</v>
      </c>
      <c r="J99" s="14">
        <v>0</v>
      </c>
      <c r="K99" s="14">
        <v>0</v>
      </c>
      <c r="L99" s="14">
        <v>0</v>
      </c>
      <c r="M99" s="14">
        <v>80.400000000000006</v>
      </c>
      <c r="N99" s="14">
        <v>0</v>
      </c>
      <c r="O99" s="191">
        <v>0</v>
      </c>
      <c r="P99" s="191">
        <v>0</v>
      </c>
      <c r="Q99" s="191">
        <v>0</v>
      </c>
      <c r="R99" s="191">
        <v>0</v>
      </c>
      <c r="S99" s="14">
        <v>0</v>
      </c>
      <c r="T99" s="14">
        <v>0</v>
      </c>
      <c r="U99" s="14">
        <v>0</v>
      </c>
      <c r="V99" s="14">
        <v>202002</v>
      </c>
      <c r="W99" s="14"/>
    </row>
    <row r="100" spans="1:23" ht="12.2" customHeight="1" thickBot="1">
      <c r="A100" s="14" t="s">
        <v>951</v>
      </c>
      <c r="B100" s="14">
        <v>5</v>
      </c>
      <c r="C100" s="14">
        <v>24</v>
      </c>
      <c r="D100" s="14">
        <v>5.75</v>
      </c>
      <c r="E100" s="14"/>
      <c r="F100" s="14"/>
      <c r="G100" s="14"/>
      <c r="H100" s="14"/>
      <c r="I100" s="14"/>
      <c r="J100" s="14"/>
      <c r="K100" s="14"/>
      <c r="L100" s="14"/>
      <c r="M100" s="14">
        <v>107.2</v>
      </c>
      <c r="N100" s="14"/>
      <c r="O100" s="191">
        <v>0</v>
      </c>
      <c r="P100" s="191">
        <v>0</v>
      </c>
      <c r="Q100" s="191">
        <v>0</v>
      </c>
      <c r="R100" s="191">
        <v>0</v>
      </c>
      <c r="S100" s="14"/>
      <c r="T100" s="14"/>
      <c r="U100" s="14"/>
      <c r="V100" s="14">
        <v>202002</v>
      </c>
      <c r="W100" s="14"/>
    </row>
    <row r="101" spans="1:23" ht="12.2" customHeight="1" thickTop="1">
      <c r="A101" s="188" t="s">
        <v>1305</v>
      </c>
      <c r="B101" s="189">
        <v>0</v>
      </c>
      <c r="C101" s="189">
        <v>84</v>
      </c>
      <c r="D101" s="189">
        <v>8.5</v>
      </c>
      <c r="E101" s="189">
        <v>0</v>
      </c>
      <c r="F101" s="189">
        <v>0</v>
      </c>
      <c r="G101" s="189">
        <v>27</v>
      </c>
      <c r="H101" s="189">
        <v>0</v>
      </c>
      <c r="I101" s="189">
        <v>8</v>
      </c>
      <c r="J101" s="189">
        <v>0</v>
      </c>
      <c r="K101" s="189">
        <v>0</v>
      </c>
      <c r="L101" s="189">
        <v>0</v>
      </c>
      <c r="M101" s="189">
        <v>402.00000000000006</v>
      </c>
      <c r="N101" s="189">
        <v>0</v>
      </c>
      <c r="O101" s="190">
        <v>0</v>
      </c>
      <c r="P101" s="190">
        <v>0</v>
      </c>
      <c r="Q101" s="190">
        <v>0</v>
      </c>
      <c r="R101" s="190">
        <v>0</v>
      </c>
      <c r="S101" s="189">
        <v>0</v>
      </c>
      <c r="T101" s="189">
        <v>0</v>
      </c>
      <c r="U101" s="189">
        <v>0</v>
      </c>
      <c r="V101" s="189"/>
      <c r="W101" s="189"/>
    </row>
    <row r="102" spans="1:23" ht="12.2" customHeight="1">
      <c r="A102" s="14" t="s">
        <v>786</v>
      </c>
      <c r="B102" s="14">
        <v>1</v>
      </c>
      <c r="C102" s="14">
        <v>0</v>
      </c>
      <c r="D102" s="14"/>
      <c r="E102" s="14"/>
      <c r="F102" s="14"/>
      <c r="G102" s="14">
        <v>32</v>
      </c>
      <c r="H102" s="14"/>
      <c r="I102" s="14">
        <v>8</v>
      </c>
      <c r="J102" s="14"/>
      <c r="K102" s="14"/>
      <c r="L102" s="14"/>
      <c r="M102" s="14">
        <v>0</v>
      </c>
      <c r="N102" s="14"/>
      <c r="O102" s="191">
        <v>0</v>
      </c>
      <c r="P102" s="191">
        <v>0</v>
      </c>
      <c r="Q102" s="191">
        <v>0</v>
      </c>
      <c r="R102" s="191">
        <v>0</v>
      </c>
      <c r="S102" s="14"/>
      <c r="T102" s="14"/>
      <c r="U102" s="14"/>
      <c r="V102" s="14">
        <v>202002</v>
      </c>
      <c r="W102" s="14"/>
    </row>
    <row r="103" spans="1:23" ht="12.2" customHeight="1">
      <c r="A103" s="14" t="s">
        <v>786</v>
      </c>
      <c r="B103" s="14">
        <v>2</v>
      </c>
      <c r="C103" s="14">
        <v>40</v>
      </c>
      <c r="D103" s="14"/>
      <c r="E103" s="14">
        <v>3.35</v>
      </c>
      <c r="F103" s="14">
        <v>7.28</v>
      </c>
      <c r="G103" s="14"/>
      <c r="H103" s="14"/>
      <c r="I103" s="14"/>
      <c r="J103" s="14"/>
      <c r="K103" s="14"/>
      <c r="L103" s="14"/>
      <c r="M103" s="14">
        <v>0</v>
      </c>
      <c r="N103" s="14"/>
      <c r="O103" s="191">
        <v>0</v>
      </c>
      <c r="P103" s="191">
        <v>0</v>
      </c>
      <c r="Q103" s="191">
        <v>0</v>
      </c>
      <c r="R103" s="191">
        <v>0</v>
      </c>
      <c r="S103" s="14"/>
      <c r="T103" s="14"/>
      <c r="U103" s="14"/>
      <c r="V103" s="14">
        <v>202002</v>
      </c>
      <c r="W103" s="14"/>
    </row>
    <row r="104" spans="1:23" ht="12.2" customHeight="1">
      <c r="A104" s="14" t="s">
        <v>786</v>
      </c>
      <c r="B104" s="14">
        <v>3</v>
      </c>
      <c r="C104" s="14">
        <v>40</v>
      </c>
      <c r="D104" s="14"/>
      <c r="E104" s="14">
        <v>3.61</v>
      </c>
      <c r="F104" s="14">
        <v>3.83</v>
      </c>
      <c r="G104" s="14"/>
      <c r="H104" s="14"/>
      <c r="I104" s="14"/>
      <c r="J104" s="14"/>
      <c r="K104" s="14"/>
      <c r="L104" s="14"/>
      <c r="M104" s="14">
        <v>0</v>
      </c>
      <c r="N104" s="14"/>
      <c r="O104" s="191">
        <v>0</v>
      </c>
      <c r="P104" s="191">
        <v>0</v>
      </c>
      <c r="Q104" s="191">
        <v>0</v>
      </c>
      <c r="R104" s="191">
        <v>0</v>
      </c>
      <c r="S104" s="14"/>
      <c r="T104" s="14"/>
      <c r="U104" s="14"/>
      <c r="V104" s="14">
        <v>202002</v>
      </c>
      <c r="W104" s="14"/>
    </row>
    <row r="105" spans="1:23" ht="12.2" customHeight="1">
      <c r="A105" s="14" t="s">
        <v>786</v>
      </c>
      <c r="B105" s="14">
        <v>4</v>
      </c>
      <c r="C105" s="14">
        <v>40</v>
      </c>
      <c r="D105" s="14"/>
      <c r="E105" s="14">
        <v>4.7</v>
      </c>
      <c r="F105" s="14">
        <v>7.98</v>
      </c>
      <c r="G105" s="14"/>
      <c r="H105" s="14"/>
      <c r="I105" s="14"/>
      <c r="J105" s="14"/>
      <c r="K105" s="14"/>
      <c r="L105" s="14"/>
      <c r="M105" s="14">
        <v>0</v>
      </c>
      <c r="N105" s="14"/>
      <c r="O105" s="191">
        <v>0</v>
      </c>
      <c r="P105" s="191">
        <v>0</v>
      </c>
      <c r="Q105" s="191">
        <v>0</v>
      </c>
      <c r="R105" s="191">
        <v>0</v>
      </c>
      <c r="S105" s="14"/>
      <c r="T105" s="14"/>
      <c r="U105" s="14"/>
      <c r="V105" s="14">
        <v>202002</v>
      </c>
      <c r="W105" s="14"/>
    </row>
    <row r="106" spans="1:23" ht="12.2" customHeight="1" thickBot="1">
      <c r="A106" s="14" t="s">
        <v>786</v>
      </c>
      <c r="B106" s="14">
        <v>5</v>
      </c>
      <c r="C106" s="14">
        <v>40</v>
      </c>
      <c r="D106" s="14"/>
      <c r="E106" s="14">
        <v>3.45</v>
      </c>
      <c r="F106" s="14">
        <v>5.62</v>
      </c>
      <c r="G106" s="14"/>
      <c r="H106" s="14"/>
      <c r="I106" s="14"/>
      <c r="J106" s="14"/>
      <c r="K106" s="14"/>
      <c r="L106" s="14"/>
      <c r="M106" s="14">
        <v>0</v>
      </c>
      <c r="N106" s="14"/>
      <c r="O106" s="191">
        <v>0</v>
      </c>
      <c r="P106" s="191">
        <v>0</v>
      </c>
      <c r="Q106" s="191">
        <v>0</v>
      </c>
      <c r="R106" s="191">
        <v>0</v>
      </c>
      <c r="S106" s="14"/>
      <c r="T106" s="14"/>
      <c r="U106" s="14"/>
      <c r="V106" s="14">
        <v>202002</v>
      </c>
      <c r="W106" s="14"/>
    </row>
    <row r="107" spans="1:23" ht="12.2" customHeight="1" thickTop="1">
      <c r="A107" s="188" t="s">
        <v>1305</v>
      </c>
      <c r="B107" s="189">
        <v>0</v>
      </c>
      <c r="C107" s="189">
        <v>160</v>
      </c>
      <c r="D107" s="189">
        <v>0</v>
      </c>
      <c r="E107" s="189">
        <v>15.11</v>
      </c>
      <c r="F107" s="189">
        <v>24.71</v>
      </c>
      <c r="G107" s="189">
        <v>32</v>
      </c>
      <c r="H107" s="189">
        <v>0</v>
      </c>
      <c r="I107" s="189">
        <v>8</v>
      </c>
      <c r="J107" s="189">
        <v>0</v>
      </c>
      <c r="K107" s="189">
        <v>0</v>
      </c>
      <c r="L107" s="189">
        <v>0</v>
      </c>
      <c r="M107" s="189">
        <v>0</v>
      </c>
      <c r="N107" s="189">
        <v>0</v>
      </c>
      <c r="O107" s="190">
        <v>0</v>
      </c>
      <c r="P107" s="190">
        <v>0</v>
      </c>
      <c r="Q107" s="190">
        <v>0</v>
      </c>
      <c r="R107" s="190">
        <v>0</v>
      </c>
      <c r="S107" s="189">
        <v>0</v>
      </c>
      <c r="T107" s="189">
        <v>0</v>
      </c>
      <c r="U107" s="189">
        <v>0</v>
      </c>
      <c r="V107" s="189"/>
      <c r="W107" s="189"/>
    </row>
    <row r="108" spans="1:23" ht="12.2" customHeight="1">
      <c r="A108" s="14" t="s">
        <v>1214</v>
      </c>
      <c r="B108" s="14">
        <v>1</v>
      </c>
      <c r="C108" s="14">
        <v>0</v>
      </c>
      <c r="D108" s="14"/>
      <c r="E108" s="14"/>
      <c r="F108" s="14"/>
      <c r="G108" s="14">
        <v>32</v>
      </c>
      <c r="H108" s="14"/>
      <c r="I108" s="14">
        <v>8</v>
      </c>
      <c r="J108" s="14"/>
      <c r="K108" s="14"/>
      <c r="L108" s="14"/>
      <c r="M108" s="14">
        <v>0</v>
      </c>
      <c r="N108" s="14"/>
      <c r="O108" s="191">
        <v>0</v>
      </c>
      <c r="P108" s="191">
        <v>0</v>
      </c>
      <c r="Q108" s="191">
        <v>0</v>
      </c>
      <c r="R108" s="191">
        <v>0</v>
      </c>
      <c r="S108" s="14"/>
      <c r="T108" s="14"/>
      <c r="U108" s="14"/>
      <c r="V108" s="14">
        <v>202002</v>
      </c>
      <c r="W108" s="14"/>
    </row>
    <row r="109" spans="1:23" ht="12.2" customHeight="1">
      <c r="A109" s="14" t="s">
        <v>1214</v>
      </c>
      <c r="B109" s="14">
        <v>2</v>
      </c>
      <c r="C109" s="14">
        <v>40</v>
      </c>
      <c r="D109" s="14"/>
      <c r="E109" s="14"/>
      <c r="F109" s="14"/>
      <c r="G109" s="14"/>
      <c r="H109" s="14"/>
      <c r="I109" s="14"/>
      <c r="J109" s="14"/>
      <c r="K109" s="14"/>
      <c r="L109" s="14"/>
      <c r="M109" s="14">
        <v>0</v>
      </c>
      <c r="N109" s="14"/>
      <c r="O109" s="191">
        <v>0</v>
      </c>
      <c r="P109" s="191">
        <v>0</v>
      </c>
      <c r="Q109" s="191">
        <v>0</v>
      </c>
      <c r="R109" s="191">
        <v>0</v>
      </c>
      <c r="S109" s="14"/>
      <c r="T109" s="14"/>
      <c r="U109" s="14"/>
      <c r="V109" s="14">
        <v>202002</v>
      </c>
      <c r="W109" s="14"/>
    </row>
    <row r="110" spans="1:23" ht="12.2" customHeight="1">
      <c r="A110" s="14" t="s">
        <v>1214</v>
      </c>
      <c r="B110" s="14">
        <v>3</v>
      </c>
      <c r="C110" s="14">
        <v>40</v>
      </c>
      <c r="D110" s="14"/>
      <c r="E110" s="14"/>
      <c r="F110" s="14"/>
      <c r="G110" s="14"/>
      <c r="H110" s="14"/>
      <c r="I110" s="14"/>
      <c r="J110" s="14"/>
      <c r="K110" s="14"/>
      <c r="L110" s="14"/>
      <c r="M110" s="14">
        <v>0</v>
      </c>
      <c r="N110" s="14"/>
      <c r="O110" s="191">
        <v>0</v>
      </c>
      <c r="P110" s="191">
        <v>0</v>
      </c>
      <c r="Q110" s="191">
        <v>0</v>
      </c>
      <c r="R110" s="191">
        <v>0</v>
      </c>
      <c r="S110" s="14"/>
      <c r="T110" s="14"/>
      <c r="U110" s="14"/>
      <c r="V110" s="14">
        <v>202002</v>
      </c>
      <c r="W110" s="14"/>
    </row>
    <row r="111" spans="1:23" ht="12.2" customHeight="1">
      <c r="A111" s="14" t="s">
        <v>1214</v>
      </c>
      <c r="B111" s="14">
        <v>4</v>
      </c>
      <c r="C111" s="14">
        <v>40</v>
      </c>
      <c r="D111" s="14"/>
      <c r="E111" s="14"/>
      <c r="F111" s="14"/>
      <c r="G111" s="14"/>
      <c r="H111" s="14"/>
      <c r="I111" s="14"/>
      <c r="J111" s="14"/>
      <c r="K111" s="14"/>
      <c r="L111" s="14"/>
      <c r="M111" s="14">
        <v>0</v>
      </c>
      <c r="N111" s="14"/>
      <c r="O111" s="191">
        <v>0</v>
      </c>
      <c r="P111" s="191">
        <v>0</v>
      </c>
      <c r="Q111" s="191">
        <v>0</v>
      </c>
      <c r="R111" s="191">
        <v>0</v>
      </c>
      <c r="S111" s="14"/>
      <c r="T111" s="14"/>
      <c r="U111" s="14"/>
      <c r="V111" s="14">
        <v>202002</v>
      </c>
      <c r="W111" s="14"/>
    </row>
    <row r="112" spans="1:23" ht="12.2" customHeight="1" thickBot="1">
      <c r="A112" s="14" t="s">
        <v>1214</v>
      </c>
      <c r="B112" s="14">
        <v>5</v>
      </c>
      <c r="C112" s="14">
        <v>40</v>
      </c>
      <c r="D112" s="14"/>
      <c r="E112" s="14"/>
      <c r="F112" s="14"/>
      <c r="G112" s="14"/>
      <c r="H112" s="14"/>
      <c r="I112" s="14"/>
      <c r="J112" s="14"/>
      <c r="K112" s="14"/>
      <c r="L112" s="14"/>
      <c r="M112" s="14">
        <v>0</v>
      </c>
      <c r="N112" s="14"/>
      <c r="O112" s="191">
        <v>0</v>
      </c>
      <c r="P112" s="191">
        <v>0</v>
      </c>
      <c r="Q112" s="191">
        <v>0</v>
      </c>
      <c r="R112" s="191">
        <v>0</v>
      </c>
      <c r="S112" s="14"/>
      <c r="T112" s="14"/>
      <c r="U112" s="14"/>
      <c r="V112" s="14">
        <v>202002</v>
      </c>
      <c r="W112" s="14"/>
    </row>
    <row r="113" spans="1:23" ht="12.2" customHeight="1" thickTop="1">
      <c r="A113" s="188" t="s">
        <v>1305</v>
      </c>
      <c r="B113" s="189">
        <v>0</v>
      </c>
      <c r="C113" s="189">
        <v>160</v>
      </c>
      <c r="D113" s="189">
        <v>0</v>
      </c>
      <c r="E113" s="189">
        <v>0</v>
      </c>
      <c r="F113" s="189">
        <v>0</v>
      </c>
      <c r="G113" s="189">
        <v>32</v>
      </c>
      <c r="H113" s="189">
        <v>0</v>
      </c>
      <c r="I113" s="189">
        <v>8</v>
      </c>
      <c r="J113" s="189">
        <v>0</v>
      </c>
      <c r="K113" s="189">
        <v>0</v>
      </c>
      <c r="L113" s="189">
        <v>0</v>
      </c>
      <c r="M113" s="189">
        <v>0</v>
      </c>
      <c r="N113" s="189">
        <v>0</v>
      </c>
      <c r="O113" s="190">
        <v>0</v>
      </c>
      <c r="P113" s="190">
        <v>0</v>
      </c>
      <c r="Q113" s="190">
        <v>0</v>
      </c>
      <c r="R113" s="190">
        <v>0</v>
      </c>
      <c r="S113" s="189">
        <v>0</v>
      </c>
      <c r="T113" s="189">
        <v>0</v>
      </c>
      <c r="U113" s="189">
        <v>0</v>
      </c>
      <c r="V113" s="189"/>
      <c r="W113" s="189"/>
    </row>
    <row r="114" spans="1:23" ht="12.2" customHeight="1">
      <c r="A114" s="14" t="s">
        <v>478</v>
      </c>
      <c r="B114" s="14">
        <v>1</v>
      </c>
      <c r="C114" s="14">
        <v>0</v>
      </c>
      <c r="D114" s="14"/>
      <c r="E114" s="14"/>
      <c r="F114" s="14"/>
      <c r="G114" s="14"/>
      <c r="H114" s="14"/>
      <c r="I114" s="14"/>
      <c r="J114" s="14"/>
      <c r="K114" s="14"/>
      <c r="L114" s="14"/>
      <c r="M114" s="14"/>
      <c r="N114" s="14"/>
      <c r="O114" s="191">
        <v>0</v>
      </c>
      <c r="P114" s="191">
        <v>0</v>
      </c>
      <c r="Q114" s="191">
        <v>0</v>
      </c>
      <c r="R114" s="191">
        <v>0</v>
      </c>
      <c r="S114" s="14"/>
      <c r="T114" s="14"/>
      <c r="U114" s="14"/>
      <c r="V114" s="14">
        <v>202002</v>
      </c>
      <c r="W114" s="14"/>
    </row>
    <row r="115" spans="1:23" ht="12.2" customHeight="1">
      <c r="A115" s="14" t="s">
        <v>478</v>
      </c>
      <c r="B115" s="14">
        <v>2</v>
      </c>
      <c r="C115" s="14">
        <v>17.5</v>
      </c>
      <c r="D115" s="14"/>
      <c r="E115" s="14"/>
      <c r="F115" s="14"/>
      <c r="G115" s="14"/>
      <c r="H115" s="14"/>
      <c r="I115" s="14"/>
      <c r="J115" s="14"/>
      <c r="K115" s="14"/>
      <c r="L115" s="14"/>
      <c r="M115" s="14">
        <v>875</v>
      </c>
      <c r="N115" s="14"/>
      <c r="O115" s="191">
        <v>0</v>
      </c>
      <c r="P115" s="191">
        <v>0</v>
      </c>
      <c r="Q115" s="191">
        <v>0</v>
      </c>
      <c r="R115" s="191">
        <v>0</v>
      </c>
      <c r="S115" s="14"/>
      <c r="T115" s="14"/>
      <c r="U115" s="14"/>
      <c r="V115" s="14">
        <v>202002</v>
      </c>
      <c r="W115" s="14"/>
    </row>
    <row r="116" spans="1:23" ht="12.2" customHeight="1">
      <c r="A116" s="14" t="s">
        <v>478</v>
      </c>
      <c r="B116" s="14">
        <v>3</v>
      </c>
      <c r="C116" s="14">
        <v>16.5</v>
      </c>
      <c r="D116" s="14"/>
      <c r="E116" s="14"/>
      <c r="F116" s="14"/>
      <c r="G116" s="14"/>
      <c r="H116" s="14"/>
      <c r="I116" s="14"/>
      <c r="J116" s="14"/>
      <c r="K116" s="14"/>
      <c r="L116" s="14"/>
      <c r="M116" s="14">
        <v>729</v>
      </c>
      <c r="N116" s="14"/>
      <c r="O116" s="191">
        <v>0</v>
      </c>
      <c r="P116" s="191">
        <v>0</v>
      </c>
      <c r="Q116" s="191">
        <v>0</v>
      </c>
      <c r="R116" s="191">
        <v>0</v>
      </c>
      <c r="S116" s="14"/>
      <c r="T116" s="14"/>
      <c r="U116" s="14"/>
      <c r="V116" s="14">
        <v>202002</v>
      </c>
      <c r="W116" s="14"/>
    </row>
    <row r="117" spans="1:23" ht="12.2" customHeight="1">
      <c r="A117" s="14" t="s">
        <v>478</v>
      </c>
      <c r="B117" s="14">
        <v>4</v>
      </c>
      <c r="C117" s="14">
        <v>29</v>
      </c>
      <c r="D117" s="14"/>
      <c r="E117" s="14"/>
      <c r="F117" s="14"/>
      <c r="G117" s="14"/>
      <c r="H117" s="14"/>
      <c r="I117" s="14"/>
      <c r="J117" s="14"/>
      <c r="K117" s="14"/>
      <c r="L117" s="14"/>
      <c r="M117" s="14">
        <v>992</v>
      </c>
      <c r="N117" s="14"/>
      <c r="O117" s="191">
        <v>0</v>
      </c>
      <c r="P117" s="191">
        <v>0</v>
      </c>
      <c r="Q117" s="191">
        <v>0</v>
      </c>
      <c r="R117" s="191">
        <v>0</v>
      </c>
      <c r="S117" s="14"/>
      <c r="T117" s="14"/>
      <c r="U117" s="14"/>
      <c r="V117" s="14">
        <v>202002</v>
      </c>
      <c r="W117" s="14"/>
    </row>
    <row r="118" spans="1:23" ht="12.2" customHeight="1" thickBot="1">
      <c r="A118" s="14" t="s">
        <v>478</v>
      </c>
      <c r="B118" s="14">
        <v>5</v>
      </c>
      <c r="C118" s="14">
        <v>24.5</v>
      </c>
      <c r="D118" s="14"/>
      <c r="E118" s="14"/>
      <c r="F118" s="14"/>
      <c r="G118" s="14"/>
      <c r="H118" s="14"/>
      <c r="I118" s="14"/>
      <c r="J118" s="14"/>
      <c r="K118" s="14"/>
      <c r="L118" s="14"/>
      <c r="M118" s="14">
        <v>1237</v>
      </c>
      <c r="N118" s="14"/>
      <c r="O118" s="191">
        <v>0</v>
      </c>
      <c r="P118" s="191">
        <v>0</v>
      </c>
      <c r="Q118" s="191">
        <v>0</v>
      </c>
      <c r="R118" s="191">
        <v>0</v>
      </c>
      <c r="S118" s="14"/>
      <c r="T118" s="14"/>
      <c r="U118" s="14"/>
      <c r="V118" s="14">
        <v>202002</v>
      </c>
      <c r="W118" s="14"/>
    </row>
    <row r="119" spans="1:23" ht="12.2" customHeight="1" thickTop="1">
      <c r="A119" s="188" t="s">
        <v>1305</v>
      </c>
      <c r="B119" s="189">
        <v>0</v>
      </c>
      <c r="C119" s="189">
        <v>87.5</v>
      </c>
      <c r="D119" s="189">
        <v>0</v>
      </c>
      <c r="E119" s="189">
        <v>0</v>
      </c>
      <c r="F119" s="189">
        <v>0</v>
      </c>
      <c r="G119" s="189">
        <v>0</v>
      </c>
      <c r="H119" s="189">
        <v>0</v>
      </c>
      <c r="I119" s="189">
        <v>0</v>
      </c>
      <c r="J119" s="189">
        <v>0</v>
      </c>
      <c r="K119" s="189">
        <v>0</v>
      </c>
      <c r="L119" s="189">
        <v>0</v>
      </c>
      <c r="M119" s="189">
        <v>3833</v>
      </c>
      <c r="N119" s="189">
        <v>0</v>
      </c>
      <c r="O119" s="190">
        <v>0</v>
      </c>
      <c r="P119" s="190">
        <v>0</v>
      </c>
      <c r="Q119" s="190">
        <v>0</v>
      </c>
      <c r="R119" s="190">
        <v>0</v>
      </c>
      <c r="S119" s="189">
        <v>0</v>
      </c>
      <c r="T119" s="189">
        <v>0</v>
      </c>
      <c r="U119" s="189">
        <v>0</v>
      </c>
      <c r="V119" s="189"/>
      <c r="W119" s="189"/>
    </row>
    <row r="120" spans="1:23" ht="12.2" customHeight="1">
      <c r="A120" s="14" t="s">
        <v>788</v>
      </c>
      <c r="B120" s="14">
        <v>1</v>
      </c>
      <c r="C120" s="14">
        <v>14</v>
      </c>
      <c r="D120" s="14">
        <v>2</v>
      </c>
      <c r="E120" s="14">
        <v>2.15</v>
      </c>
      <c r="F120" s="14">
        <v>4.0199999999999996</v>
      </c>
      <c r="G120" s="14">
        <v>16</v>
      </c>
      <c r="H120" s="14"/>
      <c r="I120" s="14">
        <v>8</v>
      </c>
      <c r="J120" s="14"/>
      <c r="K120" s="14"/>
      <c r="L120" s="14"/>
      <c r="M120" s="14">
        <v>0</v>
      </c>
      <c r="N120" s="14"/>
      <c r="O120" s="191">
        <v>102.84</v>
      </c>
      <c r="P120" s="191">
        <v>0</v>
      </c>
      <c r="Q120" s="191">
        <v>0</v>
      </c>
      <c r="R120" s="191">
        <v>0</v>
      </c>
      <c r="S120" s="14"/>
      <c r="T120" s="14"/>
      <c r="U120" s="14"/>
      <c r="V120" s="14">
        <v>202002</v>
      </c>
      <c r="W120" s="14"/>
    </row>
    <row r="121" spans="1:23" ht="12.2" customHeight="1">
      <c r="A121" s="14" t="s">
        <v>788</v>
      </c>
      <c r="B121" s="14">
        <v>2</v>
      </c>
      <c r="C121" s="14">
        <v>38</v>
      </c>
      <c r="D121" s="14">
        <v>2</v>
      </c>
      <c r="E121" s="14">
        <v>3.73</v>
      </c>
      <c r="F121" s="14">
        <v>9.98</v>
      </c>
      <c r="G121" s="14"/>
      <c r="H121" s="14"/>
      <c r="I121" s="14"/>
      <c r="J121" s="14"/>
      <c r="K121" s="14"/>
      <c r="L121" s="14"/>
      <c r="M121" s="14">
        <v>0</v>
      </c>
      <c r="N121" s="14"/>
      <c r="O121" s="191">
        <v>0</v>
      </c>
      <c r="P121" s="191">
        <v>0</v>
      </c>
      <c r="Q121" s="191">
        <v>0</v>
      </c>
      <c r="R121" s="191">
        <v>0</v>
      </c>
      <c r="S121" s="14"/>
      <c r="T121" s="14"/>
      <c r="U121" s="14"/>
      <c r="V121" s="14">
        <v>202002</v>
      </c>
      <c r="W121" s="14"/>
    </row>
    <row r="122" spans="1:23" ht="12.2" customHeight="1">
      <c r="A122" s="14" t="s">
        <v>788</v>
      </c>
      <c r="B122" s="14">
        <v>3</v>
      </c>
      <c r="C122" s="14">
        <v>38</v>
      </c>
      <c r="D122" s="14">
        <v>2</v>
      </c>
      <c r="E122" s="14">
        <v>4.66</v>
      </c>
      <c r="F122" s="14">
        <v>6.23</v>
      </c>
      <c r="G122" s="14"/>
      <c r="H122" s="14"/>
      <c r="I122" s="14"/>
      <c r="J122" s="14"/>
      <c r="K122" s="14"/>
      <c r="L122" s="14"/>
      <c r="M122" s="14">
        <v>0</v>
      </c>
      <c r="N122" s="14"/>
      <c r="O122" s="191">
        <v>0</v>
      </c>
      <c r="P122" s="191">
        <v>0</v>
      </c>
      <c r="Q122" s="191">
        <v>0</v>
      </c>
      <c r="R122" s="191">
        <v>0</v>
      </c>
      <c r="S122" s="14"/>
      <c r="T122" s="14"/>
      <c r="U122" s="14"/>
      <c r="V122" s="14">
        <v>202002</v>
      </c>
      <c r="W122" s="14"/>
    </row>
    <row r="123" spans="1:23" ht="12.2" customHeight="1">
      <c r="A123" s="14" t="s">
        <v>788</v>
      </c>
      <c r="B123" s="14">
        <v>4</v>
      </c>
      <c r="C123" s="14">
        <v>30</v>
      </c>
      <c r="D123" s="14">
        <v>2</v>
      </c>
      <c r="E123" s="14">
        <v>4.3899999999999997</v>
      </c>
      <c r="F123" s="14">
        <v>6.42</v>
      </c>
      <c r="G123" s="14"/>
      <c r="H123" s="14">
        <v>8</v>
      </c>
      <c r="I123" s="14"/>
      <c r="J123" s="14"/>
      <c r="K123" s="14"/>
      <c r="L123" s="14"/>
      <c r="M123" s="14">
        <v>0</v>
      </c>
      <c r="N123" s="14"/>
      <c r="O123" s="191">
        <v>0</v>
      </c>
      <c r="P123" s="191">
        <v>0</v>
      </c>
      <c r="Q123" s="191">
        <v>0</v>
      </c>
      <c r="R123" s="191">
        <v>0</v>
      </c>
      <c r="S123" s="14"/>
      <c r="T123" s="14"/>
      <c r="U123" s="14"/>
      <c r="V123" s="14">
        <v>202002</v>
      </c>
      <c r="W123" s="14"/>
    </row>
    <row r="124" spans="1:23" ht="12.2" customHeight="1" thickBot="1">
      <c r="A124" s="14" t="s">
        <v>788</v>
      </c>
      <c r="B124" s="14">
        <v>5</v>
      </c>
      <c r="C124" s="14">
        <v>38</v>
      </c>
      <c r="D124" s="14">
        <v>2</v>
      </c>
      <c r="E124" s="14">
        <v>4.03</v>
      </c>
      <c r="F124" s="14">
        <v>8.23</v>
      </c>
      <c r="G124" s="14"/>
      <c r="H124" s="14"/>
      <c r="I124" s="14"/>
      <c r="J124" s="14"/>
      <c r="K124" s="14"/>
      <c r="L124" s="14"/>
      <c r="M124" s="14">
        <v>0</v>
      </c>
      <c r="N124" s="14"/>
      <c r="O124" s="191">
        <v>0</v>
      </c>
      <c r="P124" s="191">
        <v>0</v>
      </c>
      <c r="Q124" s="191">
        <v>0</v>
      </c>
      <c r="R124" s="191">
        <v>0</v>
      </c>
      <c r="S124" s="14"/>
      <c r="T124" s="14"/>
      <c r="U124" s="14"/>
      <c r="V124" s="14">
        <v>202002</v>
      </c>
      <c r="W124" s="14"/>
    </row>
    <row r="125" spans="1:23" ht="12.2" customHeight="1" thickTop="1">
      <c r="A125" s="188" t="s">
        <v>1305</v>
      </c>
      <c r="B125" s="189">
        <v>0</v>
      </c>
      <c r="C125" s="189">
        <v>158</v>
      </c>
      <c r="D125" s="189">
        <v>10</v>
      </c>
      <c r="E125" s="189">
        <v>18.959999999999997</v>
      </c>
      <c r="F125" s="189">
        <v>34.880000000000003</v>
      </c>
      <c r="G125" s="189">
        <v>16</v>
      </c>
      <c r="H125" s="189">
        <v>8</v>
      </c>
      <c r="I125" s="189">
        <v>8</v>
      </c>
      <c r="J125" s="189">
        <v>0</v>
      </c>
      <c r="K125" s="189">
        <v>0</v>
      </c>
      <c r="L125" s="189">
        <v>0</v>
      </c>
      <c r="M125" s="189">
        <v>0</v>
      </c>
      <c r="N125" s="189">
        <v>0</v>
      </c>
      <c r="O125" s="190">
        <v>102.84</v>
      </c>
      <c r="P125" s="190">
        <v>0</v>
      </c>
      <c r="Q125" s="190">
        <v>0</v>
      </c>
      <c r="R125" s="190">
        <v>0</v>
      </c>
      <c r="S125" s="189">
        <v>0</v>
      </c>
      <c r="T125" s="189">
        <v>0</v>
      </c>
      <c r="U125" s="189">
        <v>0</v>
      </c>
      <c r="V125" s="189"/>
      <c r="W125" s="189"/>
    </row>
    <row r="126" spans="1:23" ht="12.2" customHeight="1">
      <c r="A126" s="14" t="s">
        <v>845</v>
      </c>
      <c r="B126" s="14">
        <v>1</v>
      </c>
      <c r="C126" s="14">
        <v>0</v>
      </c>
      <c r="D126" s="14"/>
      <c r="E126" s="14"/>
      <c r="F126" s="14"/>
      <c r="G126" s="14">
        <v>32</v>
      </c>
      <c r="H126" s="14"/>
      <c r="I126" s="14">
        <v>8</v>
      </c>
      <c r="J126" s="14"/>
      <c r="K126" s="14"/>
      <c r="L126" s="14"/>
      <c r="M126" s="14"/>
      <c r="N126" s="14"/>
      <c r="O126" s="191">
        <v>0</v>
      </c>
      <c r="P126" s="191">
        <v>0</v>
      </c>
      <c r="Q126" s="191">
        <v>0</v>
      </c>
      <c r="R126" s="191">
        <v>0</v>
      </c>
      <c r="S126" s="14"/>
      <c r="T126" s="14"/>
      <c r="U126" s="14"/>
      <c r="V126" s="14">
        <v>202002</v>
      </c>
      <c r="W126" s="14"/>
    </row>
    <row r="127" spans="1:23" ht="12.2" customHeight="1">
      <c r="A127" s="14" t="s">
        <v>845</v>
      </c>
      <c r="B127" s="14">
        <v>2</v>
      </c>
      <c r="C127" s="14">
        <v>0</v>
      </c>
      <c r="D127" s="14"/>
      <c r="E127" s="14"/>
      <c r="F127" s="14"/>
      <c r="G127" s="14">
        <v>40</v>
      </c>
      <c r="H127" s="14"/>
      <c r="I127" s="14"/>
      <c r="J127" s="14"/>
      <c r="K127" s="14"/>
      <c r="L127" s="14"/>
      <c r="M127" s="14"/>
      <c r="N127" s="14"/>
      <c r="O127" s="191">
        <v>0</v>
      </c>
      <c r="P127" s="191">
        <v>0</v>
      </c>
      <c r="Q127" s="191">
        <v>0</v>
      </c>
      <c r="R127" s="191">
        <v>0</v>
      </c>
      <c r="S127" s="14"/>
      <c r="T127" s="14"/>
      <c r="U127" s="14"/>
      <c r="V127" s="14">
        <v>202002</v>
      </c>
      <c r="W127" s="14"/>
    </row>
    <row r="128" spans="1:23" ht="12.2" customHeight="1">
      <c r="A128" s="14" t="s">
        <v>845</v>
      </c>
      <c r="B128" s="14">
        <v>3</v>
      </c>
      <c r="C128" s="14">
        <v>40</v>
      </c>
      <c r="D128" s="14"/>
      <c r="E128" s="14">
        <v>3.91</v>
      </c>
      <c r="F128" s="14">
        <v>1.6</v>
      </c>
      <c r="G128" s="14"/>
      <c r="H128" s="14"/>
      <c r="I128" s="14"/>
      <c r="J128" s="14"/>
      <c r="K128" s="14"/>
      <c r="L128" s="14"/>
      <c r="M128" s="14"/>
      <c r="N128" s="14"/>
      <c r="O128" s="191">
        <v>119.98</v>
      </c>
      <c r="P128" s="191">
        <v>0</v>
      </c>
      <c r="Q128" s="191">
        <v>0</v>
      </c>
      <c r="R128" s="191">
        <v>0</v>
      </c>
      <c r="S128" s="14"/>
      <c r="T128" s="14"/>
      <c r="U128" s="14"/>
      <c r="V128" s="14">
        <v>202002</v>
      </c>
      <c r="W128" s="14"/>
    </row>
    <row r="129" spans="1:23" ht="12.2" customHeight="1">
      <c r="A129" s="14" t="s">
        <v>845</v>
      </c>
      <c r="B129" s="14">
        <v>4</v>
      </c>
      <c r="C129" s="14">
        <v>40</v>
      </c>
      <c r="D129" s="14"/>
      <c r="E129" s="14">
        <v>3.84</v>
      </c>
      <c r="F129" s="14">
        <v>1.93</v>
      </c>
      <c r="G129" s="14"/>
      <c r="H129" s="14"/>
      <c r="I129" s="14"/>
      <c r="J129" s="14"/>
      <c r="K129" s="14"/>
      <c r="L129" s="14"/>
      <c r="M129" s="14"/>
      <c r="N129" s="14"/>
      <c r="O129" s="191">
        <v>0</v>
      </c>
      <c r="P129" s="191">
        <v>0</v>
      </c>
      <c r="Q129" s="191">
        <v>0</v>
      </c>
      <c r="R129" s="191">
        <v>0</v>
      </c>
      <c r="S129" s="14"/>
      <c r="T129" s="14"/>
      <c r="U129" s="14"/>
      <c r="V129" s="14">
        <v>202002</v>
      </c>
      <c r="W129" s="14"/>
    </row>
    <row r="130" spans="1:23" ht="12.2" customHeight="1" thickBot="1">
      <c r="A130" s="14" t="s">
        <v>845</v>
      </c>
      <c r="B130" s="14">
        <v>5</v>
      </c>
      <c r="C130" s="14">
        <v>40</v>
      </c>
      <c r="D130" s="14"/>
      <c r="E130" s="14">
        <v>4.05</v>
      </c>
      <c r="F130" s="14">
        <v>4.45</v>
      </c>
      <c r="G130" s="14"/>
      <c r="H130" s="14"/>
      <c r="I130" s="14"/>
      <c r="J130" s="14"/>
      <c r="K130" s="14"/>
      <c r="L130" s="14"/>
      <c r="M130" s="14"/>
      <c r="N130" s="14"/>
      <c r="O130" s="191">
        <v>0</v>
      </c>
      <c r="P130" s="191">
        <v>0</v>
      </c>
      <c r="Q130" s="191">
        <v>0</v>
      </c>
      <c r="R130" s="191">
        <v>0</v>
      </c>
      <c r="S130" s="14"/>
      <c r="T130" s="14"/>
      <c r="U130" s="14"/>
      <c r="V130" s="14">
        <v>202002</v>
      </c>
      <c r="W130" s="14"/>
    </row>
    <row r="131" spans="1:23" ht="12.2" customHeight="1" thickTop="1">
      <c r="A131" s="188" t="s">
        <v>1305</v>
      </c>
      <c r="B131" s="189">
        <v>0</v>
      </c>
      <c r="C131" s="189">
        <v>120</v>
      </c>
      <c r="D131" s="189">
        <v>0</v>
      </c>
      <c r="E131" s="189">
        <v>11.8</v>
      </c>
      <c r="F131" s="189">
        <v>7.98</v>
      </c>
      <c r="G131" s="189">
        <v>72</v>
      </c>
      <c r="H131" s="189">
        <v>0</v>
      </c>
      <c r="I131" s="189">
        <v>8</v>
      </c>
      <c r="J131" s="189">
        <v>0</v>
      </c>
      <c r="K131" s="189">
        <v>0</v>
      </c>
      <c r="L131" s="189">
        <v>0</v>
      </c>
      <c r="M131" s="189">
        <v>0</v>
      </c>
      <c r="N131" s="189">
        <v>0</v>
      </c>
      <c r="O131" s="190">
        <v>119.98</v>
      </c>
      <c r="P131" s="190">
        <v>0</v>
      </c>
      <c r="Q131" s="190">
        <v>0</v>
      </c>
      <c r="R131" s="190">
        <v>0</v>
      </c>
      <c r="S131" s="189">
        <v>0</v>
      </c>
      <c r="T131" s="189">
        <v>0</v>
      </c>
      <c r="U131" s="189">
        <v>0</v>
      </c>
      <c r="V131" s="189"/>
      <c r="W131" s="189"/>
    </row>
    <row r="132" spans="1:23" ht="12.2" customHeight="1">
      <c r="A132" s="14" t="s">
        <v>485</v>
      </c>
      <c r="B132" s="14">
        <v>1</v>
      </c>
      <c r="C132" s="14">
        <v>0</v>
      </c>
      <c r="D132" s="14">
        <v>0</v>
      </c>
      <c r="E132" s="14">
        <v>0</v>
      </c>
      <c r="F132" s="14">
        <v>0</v>
      </c>
      <c r="G132" s="14">
        <v>32</v>
      </c>
      <c r="H132" s="14">
        <v>0</v>
      </c>
      <c r="I132" s="14">
        <v>8</v>
      </c>
      <c r="J132" s="14">
        <v>0</v>
      </c>
      <c r="K132" s="14">
        <v>0</v>
      </c>
      <c r="L132" s="14">
        <v>0</v>
      </c>
      <c r="M132" s="14">
        <v>0</v>
      </c>
      <c r="N132" s="14">
        <v>0</v>
      </c>
      <c r="O132" s="191">
        <v>0</v>
      </c>
      <c r="P132" s="191">
        <v>0</v>
      </c>
      <c r="Q132" s="191">
        <v>0</v>
      </c>
      <c r="R132" s="191">
        <v>0</v>
      </c>
      <c r="S132" s="14">
        <v>0</v>
      </c>
      <c r="T132" s="14">
        <v>0</v>
      </c>
      <c r="U132" s="14">
        <v>291.06</v>
      </c>
      <c r="V132" s="14">
        <v>202002</v>
      </c>
      <c r="W132" s="14"/>
    </row>
    <row r="133" spans="1:23" ht="12.2" customHeight="1">
      <c r="A133" s="14" t="s">
        <v>485</v>
      </c>
      <c r="B133" s="14">
        <v>2</v>
      </c>
      <c r="C133" s="14">
        <v>40</v>
      </c>
      <c r="D133" s="14"/>
      <c r="E133" s="14"/>
      <c r="F133" s="14">
        <v>0</v>
      </c>
      <c r="G133" s="14"/>
      <c r="H133" s="14"/>
      <c r="I133" s="14"/>
      <c r="J133" s="14"/>
      <c r="K133" s="14"/>
      <c r="L133" s="14"/>
      <c r="M133" s="14">
        <v>0</v>
      </c>
      <c r="N133" s="14"/>
      <c r="O133" s="191">
        <v>0</v>
      </c>
      <c r="P133" s="191">
        <v>0</v>
      </c>
      <c r="Q133" s="191">
        <v>0</v>
      </c>
      <c r="R133" s="191">
        <v>0</v>
      </c>
      <c r="S133" s="14"/>
      <c r="T133" s="14"/>
      <c r="U133" s="14">
        <v>3.5</v>
      </c>
      <c r="V133" s="14">
        <v>202002</v>
      </c>
      <c r="W133" s="14"/>
    </row>
    <row r="134" spans="1:23" ht="12.2" customHeight="1">
      <c r="A134" s="14" t="s">
        <v>485</v>
      </c>
      <c r="B134" s="14">
        <v>3</v>
      </c>
      <c r="C134" s="14">
        <v>40</v>
      </c>
      <c r="D134" s="14"/>
      <c r="E134" s="14"/>
      <c r="F134" s="14">
        <v>0</v>
      </c>
      <c r="G134" s="14"/>
      <c r="H134" s="14"/>
      <c r="I134" s="14"/>
      <c r="J134" s="14"/>
      <c r="K134" s="14"/>
      <c r="L134" s="14"/>
      <c r="M134" s="14">
        <v>0</v>
      </c>
      <c r="N134" s="14"/>
      <c r="O134" s="191">
        <v>0</v>
      </c>
      <c r="P134" s="191">
        <v>0</v>
      </c>
      <c r="Q134" s="191">
        <v>0</v>
      </c>
      <c r="R134" s="191">
        <v>0</v>
      </c>
      <c r="S134" s="14"/>
      <c r="T134" s="14"/>
      <c r="U134" s="14">
        <v>5.5</v>
      </c>
      <c r="V134" s="14">
        <v>202002</v>
      </c>
      <c r="W134" s="14"/>
    </row>
    <row r="135" spans="1:23" ht="12.2" customHeight="1">
      <c r="A135" s="14" t="s">
        <v>485</v>
      </c>
      <c r="B135" s="14">
        <v>4</v>
      </c>
      <c r="C135" s="14">
        <v>36.25</v>
      </c>
      <c r="D135" s="14"/>
      <c r="E135" s="14"/>
      <c r="F135" s="14">
        <v>0</v>
      </c>
      <c r="G135" s="14">
        <v>3.75</v>
      </c>
      <c r="H135" s="14"/>
      <c r="I135" s="14"/>
      <c r="J135" s="14"/>
      <c r="K135" s="14"/>
      <c r="L135" s="14"/>
      <c r="M135" s="14">
        <v>0</v>
      </c>
      <c r="N135" s="14"/>
      <c r="O135" s="191">
        <v>0</v>
      </c>
      <c r="P135" s="191">
        <v>0</v>
      </c>
      <c r="Q135" s="191">
        <v>0</v>
      </c>
      <c r="R135" s="191">
        <v>0</v>
      </c>
      <c r="S135" s="14"/>
      <c r="T135" s="14"/>
      <c r="U135" s="14">
        <v>1</v>
      </c>
      <c r="V135" s="14">
        <v>202002</v>
      </c>
      <c r="W135" s="14"/>
    </row>
    <row r="136" spans="1:23" ht="12.2" customHeight="1" thickBot="1">
      <c r="A136" s="14" t="s">
        <v>485</v>
      </c>
      <c r="B136" s="14">
        <v>5</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202002</v>
      </c>
      <c r="W136" s="14"/>
    </row>
    <row r="137" spans="1:23" ht="12.2" customHeight="1" thickTop="1">
      <c r="A137" s="188" t="s">
        <v>1305</v>
      </c>
      <c r="B137" s="189">
        <v>0</v>
      </c>
      <c r="C137" s="189">
        <v>156.25</v>
      </c>
      <c r="D137" s="189">
        <v>0</v>
      </c>
      <c r="E137" s="189">
        <v>0</v>
      </c>
      <c r="F137" s="189">
        <v>0</v>
      </c>
      <c r="G137" s="189">
        <v>35.75</v>
      </c>
      <c r="H137" s="189">
        <v>0</v>
      </c>
      <c r="I137" s="189">
        <v>8</v>
      </c>
      <c r="J137" s="189">
        <v>0</v>
      </c>
      <c r="K137" s="189">
        <v>0</v>
      </c>
      <c r="L137" s="189">
        <v>0</v>
      </c>
      <c r="M137" s="189">
        <v>0</v>
      </c>
      <c r="N137" s="189">
        <v>0</v>
      </c>
      <c r="O137" s="190">
        <v>0</v>
      </c>
      <c r="P137" s="190">
        <v>0</v>
      </c>
      <c r="Q137" s="190">
        <v>0</v>
      </c>
      <c r="R137" s="190">
        <v>0</v>
      </c>
      <c r="S137" s="189">
        <v>0</v>
      </c>
      <c r="T137" s="189">
        <v>0</v>
      </c>
      <c r="U137" s="189">
        <v>301.06</v>
      </c>
      <c r="V137" s="189"/>
      <c r="W137" s="189"/>
    </row>
    <row r="138" spans="1:23" ht="12.2" customHeight="1">
      <c r="A138" s="14" t="s">
        <v>598</v>
      </c>
      <c r="B138" s="14">
        <v>1</v>
      </c>
      <c r="C138" s="14">
        <v>0</v>
      </c>
      <c r="D138" s="14"/>
      <c r="E138" s="14"/>
      <c r="F138" s="14"/>
      <c r="G138" s="14">
        <v>22</v>
      </c>
      <c r="H138" s="14"/>
      <c r="I138" s="14">
        <v>8</v>
      </c>
      <c r="J138" s="14"/>
      <c r="K138" s="14"/>
      <c r="L138" s="14"/>
      <c r="M138" s="14"/>
      <c r="N138" s="14"/>
      <c r="O138" s="191">
        <v>0</v>
      </c>
      <c r="P138" s="191">
        <v>0</v>
      </c>
      <c r="Q138" s="191">
        <v>0</v>
      </c>
      <c r="R138" s="191">
        <v>0</v>
      </c>
      <c r="S138" s="14"/>
      <c r="T138" s="14"/>
      <c r="U138" s="14"/>
      <c r="V138" s="14">
        <v>202002</v>
      </c>
      <c r="W138" s="14"/>
    </row>
    <row r="139" spans="1:23" ht="12.2" customHeight="1">
      <c r="A139" s="14" t="s">
        <v>598</v>
      </c>
      <c r="B139" s="14">
        <v>2</v>
      </c>
      <c r="C139" s="14">
        <v>28.25</v>
      </c>
      <c r="D139" s="14"/>
      <c r="E139" s="14"/>
      <c r="F139" s="14"/>
      <c r="G139" s="14"/>
      <c r="H139" s="14"/>
      <c r="I139" s="14"/>
      <c r="J139" s="14"/>
      <c r="K139" s="14"/>
      <c r="L139" s="14"/>
      <c r="M139" s="14">
        <v>504</v>
      </c>
      <c r="N139" s="14">
        <v>1.75</v>
      </c>
      <c r="O139" s="191">
        <v>0</v>
      </c>
      <c r="P139" s="191">
        <v>0</v>
      </c>
      <c r="Q139" s="191">
        <v>0</v>
      </c>
      <c r="R139" s="191">
        <v>0</v>
      </c>
      <c r="S139" s="14"/>
      <c r="T139" s="14"/>
      <c r="U139" s="14"/>
      <c r="V139" s="14">
        <v>202002</v>
      </c>
      <c r="W139" s="14"/>
    </row>
    <row r="140" spans="1:23" ht="12.2" customHeight="1">
      <c r="A140" s="14" t="s">
        <v>598</v>
      </c>
      <c r="B140" s="14">
        <v>3</v>
      </c>
      <c r="C140" s="14">
        <v>30</v>
      </c>
      <c r="D140" s="14"/>
      <c r="E140" s="14"/>
      <c r="F140" s="14"/>
      <c r="G140" s="14"/>
      <c r="H140" s="14"/>
      <c r="I140" s="14"/>
      <c r="J140" s="14"/>
      <c r="K140" s="14"/>
      <c r="L140" s="14"/>
      <c r="M140" s="14">
        <v>450</v>
      </c>
      <c r="N140" s="14"/>
      <c r="O140" s="191">
        <v>0</v>
      </c>
      <c r="P140" s="191">
        <v>0</v>
      </c>
      <c r="Q140" s="191">
        <v>0</v>
      </c>
      <c r="R140" s="191">
        <v>0</v>
      </c>
      <c r="S140" s="14"/>
      <c r="T140" s="14"/>
      <c r="U140" s="14"/>
      <c r="V140" s="14">
        <v>202002</v>
      </c>
      <c r="W140" s="14"/>
    </row>
    <row r="141" spans="1:23" ht="12.2" customHeight="1">
      <c r="A141" s="14" t="s">
        <v>598</v>
      </c>
      <c r="B141" s="14">
        <v>4</v>
      </c>
      <c r="C141" s="14">
        <v>28</v>
      </c>
      <c r="D141" s="14"/>
      <c r="E141" s="14"/>
      <c r="F141" s="14"/>
      <c r="G141" s="14"/>
      <c r="H141" s="14"/>
      <c r="I141" s="14"/>
      <c r="J141" s="14"/>
      <c r="K141" s="14"/>
      <c r="L141" s="14"/>
      <c r="M141" s="14">
        <v>504</v>
      </c>
      <c r="N141" s="14">
        <v>2</v>
      </c>
      <c r="O141" s="191">
        <v>0</v>
      </c>
      <c r="P141" s="191">
        <v>0</v>
      </c>
      <c r="Q141" s="191">
        <v>0</v>
      </c>
      <c r="R141" s="191">
        <v>0</v>
      </c>
      <c r="S141" s="14"/>
      <c r="T141" s="14"/>
      <c r="U141" s="14"/>
      <c r="V141" s="14">
        <v>202002</v>
      </c>
      <c r="W141" s="14"/>
    </row>
    <row r="142" spans="1:23" ht="12.2" customHeight="1" thickBot="1">
      <c r="A142" s="14" t="s">
        <v>598</v>
      </c>
      <c r="B142" s="14">
        <v>5</v>
      </c>
      <c r="C142" s="14">
        <v>28.25</v>
      </c>
      <c r="D142" s="14"/>
      <c r="E142" s="14"/>
      <c r="F142" s="14"/>
      <c r="G142" s="14"/>
      <c r="H142" s="14"/>
      <c r="I142" s="14"/>
      <c r="J142" s="14"/>
      <c r="K142" s="14"/>
      <c r="L142" s="14"/>
      <c r="M142" s="14">
        <v>504</v>
      </c>
      <c r="N142" s="14">
        <v>1.75</v>
      </c>
      <c r="O142" s="191">
        <v>0</v>
      </c>
      <c r="P142" s="191">
        <v>0</v>
      </c>
      <c r="Q142" s="191">
        <v>0</v>
      </c>
      <c r="R142" s="191">
        <v>0</v>
      </c>
      <c r="S142" s="14"/>
      <c r="T142" s="14"/>
      <c r="U142" s="14"/>
      <c r="V142" s="14">
        <v>202002</v>
      </c>
      <c r="W142" s="14"/>
    </row>
    <row r="143" spans="1:23" ht="12.2" customHeight="1" thickTop="1">
      <c r="A143" s="188" t="s">
        <v>1305</v>
      </c>
      <c r="B143" s="189">
        <v>0</v>
      </c>
      <c r="C143" s="189">
        <v>114.5</v>
      </c>
      <c r="D143" s="189">
        <v>0</v>
      </c>
      <c r="E143" s="189">
        <v>0</v>
      </c>
      <c r="F143" s="189">
        <v>0</v>
      </c>
      <c r="G143" s="189">
        <v>22</v>
      </c>
      <c r="H143" s="189">
        <v>0</v>
      </c>
      <c r="I143" s="189">
        <v>8</v>
      </c>
      <c r="J143" s="189">
        <v>0</v>
      </c>
      <c r="K143" s="189">
        <v>0</v>
      </c>
      <c r="L143" s="189">
        <v>0</v>
      </c>
      <c r="M143" s="189">
        <v>1962</v>
      </c>
      <c r="N143" s="189">
        <v>5.5</v>
      </c>
      <c r="O143" s="190">
        <v>0</v>
      </c>
      <c r="P143" s="190">
        <v>0</v>
      </c>
      <c r="Q143" s="190">
        <v>0</v>
      </c>
      <c r="R143" s="190">
        <v>0</v>
      </c>
      <c r="S143" s="189">
        <v>0</v>
      </c>
      <c r="T143" s="189">
        <v>0</v>
      </c>
      <c r="U143" s="189">
        <v>0</v>
      </c>
      <c r="V143" s="189"/>
      <c r="W143" s="189"/>
    </row>
    <row r="144" spans="1:23" ht="12.2" customHeight="1">
      <c r="A144" s="14" t="s">
        <v>1086</v>
      </c>
      <c r="B144" s="14">
        <v>1</v>
      </c>
      <c r="C144" s="14">
        <v>0</v>
      </c>
      <c r="D144" s="14"/>
      <c r="E144" s="14"/>
      <c r="F144" s="14"/>
      <c r="G144" s="14">
        <v>16</v>
      </c>
      <c r="H144" s="14"/>
      <c r="I144" s="14">
        <v>4</v>
      </c>
      <c r="J144" s="14"/>
      <c r="K144" s="14"/>
      <c r="L144" s="14"/>
      <c r="M144" s="14">
        <v>0</v>
      </c>
      <c r="N144" s="14"/>
      <c r="O144" s="191">
        <v>0</v>
      </c>
      <c r="P144" s="191">
        <v>0</v>
      </c>
      <c r="Q144" s="191">
        <v>0</v>
      </c>
      <c r="R144" s="191">
        <v>0</v>
      </c>
      <c r="S144" s="14"/>
      <c r="T144" s="14"/>
      <c r="U144" s="14"/>
      <c r="V144" s="14">
        <v>202002</v>
      </c>
      <c r="W144" s="14"/>
    </row>
    <row r="145" spans="1:23" ht="12.2" customHeight="1">
      <c r="A145" s="14" t="s">
        <v>1086</v>
      </c>
      <c r="B145" s="14">
        <v>2</v>
      </c>
      <c r="C145" s="14">
        <v>8</v>
      </c>
      <c r="D145" s="14">
        <v>0</v>
      </c>
      <c r="E145" s="14">
        <v>0</v>
      </c>
      <c r="F145" s="14">
        <v>0</v>
      </c>
      <c r="G145" s="14">
        <v>0</v>
      </c>
      <c r="H145" s="14">
        <v>12</v>
      </c>
      <c r="I145" s="14">
        <v>0</v>
      </c>
      <c r="J145" s="14">
        <v>0</v>
      </c>
      <c r="K145" s="14">
        <v>0</v>
      </c>
      <c r="L145" s="14">
        <v>0</v>
      </c>
      <c r="M145" s="14">
        <v>136</v>
      </c>
      <c r="N145" s="14">
        <v>0</v>
      </c>
      <c r="O145" s="191">
        <v>0</v>
      </c>
      <c r="P145" s="191">
        <v>0</v>
      </c>
      <c r="Q145" s="191">
        <v>0</v>
      </c>
      <c r="R145" s="191">
        <v>0</v>
      </c>
      <c r="S145" s="14">
        <v>0</v>
      </c>
      <c r="T145" s="14">
        <v>0</v>
      </c>
      <c r="U145" s="14">
        <v>0</v>
      </c>
      <c r="V145" s="14">
        <v>202002</v>
      </c>
      <c r="W145" s="14"/>
    </row>
    <row r="146" spans="1:23" ht="12.2" customHeight="1">
      <c r="A146" s="14" t="s">
        <v>1086</v>
      </c>
      <c r="B146" s="14">
        <v>3</v>
      </c>
      <c r="C146" s="14">
        <v>8</v>
      </c>
      <c r="D146" s="14">
        <v>0</v>
      </c>
      <c r="E146" s="14">
        <v>0</v>
      </c>
      <c r="F146" s="14">
        <v>0</v>
      </c>
      <c r="G146" s="14">
        <v>0</v>
      </c>
      <c r="H146" s="14">
        <v>12</v>
      </c>
      <c r="I146" s="14">
        <v>0</v>
      </c>
      <c r="J146" s="14">
        <v>0</v>
      </c>
      <c r="K146" s="14">
        <v>0</v>
      </c>
      <c r="L146" s="14">
        <v>0</v>
      </c>
      <c r="M146" s="14">
        <v>136</v>
      </c>
      <c r="N146" s="14">
        <v>0</v>
      </c>
      <c r="O146" s="191">
        <v>0</v>
      </c>
      <c r="P146" s="191">
        <v>0</v>
      </c>
      <c r="Q146" s="191">
        <v>0</v>
      </c>
      <c r="R146" s="191">
        <v>0</v>
      </c>
      <c r="S146" s="14">
        <v>0</v>
      </c>
      <c r="T146" s="14">
        <v>0</v>
      </c>
      <c r="U146" s="14">
        <v>0</v>
      </c>
      <c r="V146" s="14">
        <v>202002</v>
      </c>
      <c r="W146" s="14"/>
    </row>
    <row r="147" spans="1:23" ht="12.2" customHeight="1">
      <c r="A147" s="14" t="s">
        <v>1086</v>
      </c>
      <c r="B147" s="14">
        <v>4</v>
      </c>
      <c r="C147" s="14">
        <v>8</v>
      </c>
      <c r="D147" s="14">
        <v>0</v>
      </c>
      <c r="E147" s="14">
        <v>0</v>
      </c>
      <c r="F147" s="14">
        <v>0</v>
      </c>
      <c r="G147" s="14">
        <v>0</v>
      </c>
      <c r="H147" s="14">
        <v>12</v>
      </c>
      <c r="I147" s="14">
        <v>0</v>
      </c>
      <c r="J147" s="14">
        <v>0</v>
      </c>
      <c r="K147" s="14">
        <v>0</v>
      </c>
      <c r="L147" s="14">
        <v>0</v>
      </c>
      <c r="M147" s="14">
        <v>136</v>
      </c>
      <c r="N147" s="14">
        <v>0</v>
      </c>
      <c r="O147" s="191">
        <v>0</v>
      </c>
      <c r="P147" s="191">
        <v>0</v>
      </c>
      <c r="Q147" s="191">
        <v>0</v>
      </c>
      <c r="R147" s="191">
        <v>0</v>
      </c>
      <c r="S147" s="14">
        <v>0</v>
      </c>
      <c r="T147" s="14">
        <v>0</v>
      </c>
      <c r="U147" s="14">
        <v>0</v>
      </c>
      <c r="V147" s="14">
        <v>202002</v>
      </c>
      <c r="W147" s="14"/>
    </row>
    <row r="148" spans="1:23" ht="12.2" customHeight="1" thickBot="1">
      <c r="A148" s="14" t="s">
        <v>1086</v>
      </c>
      <c r="B148" s="14">
        <v>5</v>
      </c>
      <c r="C148" s="14">
        <v>15</v>
      </c>
      <c r="D148" s="14">
        <v>0</v>
      </c>
      <c r="E148" s="14">
        <v>0</v>
      </c>
      <c r="F148" s="14">
        <v>0</v>
      </c>
      <c r="G148" s="14">
        <v>0</v>
      </c>
      <c r="H148" s="14">
        <v>5</v>
      </c>
      <c r="I148" s="14">
        <v>0</v>
      </c>
      <c r="J148" s="14">
        <v>0</v>
      </c>
      <c r="K148" s="14">
        <v>0</v>
      </c>
      <c r="L148" s="14">
        <v>0</v>
      </c>
      <c r="M148" s="14">
        <v>170</v>
      </c>
      <c r="N148" s="14">
        <v>0</v>
      </c>
      <c r="O148" s="191">
        <v>0</v>
      </c>
      <c r="P148" s="191">
        <v>0</v>
      </c>
      <c r="Q148" s="191">
        <v>0</v>
      </c>
      <c r="R148" s="191">
        <v>0</v>
      </c>
      <c r="S148" s="14">
        <v>0</v>
      </c>
      <c r="T148" s="14">
        <v>0</v>
      </c>
      <c r="U148" s="14">
        <v>0</v>
      </c>
      <c r="V148" s="14">
        <v>202002</v>
      </c>
      <c r="W148" s="14"/>
    </row>
    <row r="149" spans="1:23" ht="12.2" customHeight="1" thickTop="1">
      <c r="A149" s="188" t="s">
        <v>1305</v>
      </c>
      <c r="B149" s="189">
        <v>0</v>
      </c>
      <c r="C149" s="189">
        <v>39</v>
      </c>
      <c r="D149" s="189">
        <v>0</v>
      </c>
      <c r="E149" s="189">
        <v>0</v>
      </c>
      <c r="F149" s="189">
        <v>0</v>
      </c>
      <c r="G149" s="189">
        <v>16</v>
      </c>
      <c r="H149" s="189">
        <v>41</v>
      </c>
      <c r="I149" s="189">
        <v>4</v>
      </c>
      <c r="J149" s="189">
        <v>0</v>
      </c>
      <c r="K149" s="189">
        <v>0</v>
      </c>
      <c r="L149" s="189">
        <v>0</v>
      </c>
      <c r="M149" s="189">
        <v>578</v>
      </c>
      <c r="N149" s="189">
        <v>0</v>
      </c>
      <c r="O149" s="190">
        <v>0</v>
      </c>
      <c r="P149" s="190">
        <v>0</v>
      </c>
      <c r="Q149" s="190">
        <v>0</v>
      </c>
      <c r="R149" s="190">
        <v>0</v>
      </c>
      <c r="S149" s="189">
        <v>0</v>
      </c>
      <c r="T149" s="189">
        <v>0</v>
      </c>
      <c r="U149" s="189">
        <v>0</v>
      </c>
      <c r="V149" s="189"/>
      <c r="W149" s="189"/>
    </row>
    <row r="150" spans="1:23" ht="12.2" customHeight="1">
      <c r="A150" s="14" t="s">
        <v>1215</v>
      </c>
      <c r="B150" s="14">
        <v>1</v>
      </c>
      <c r="C150" s="14">
        <v>14</v>
      </c>
      <c r="D150" s="14"/>
      <c r="E150" s="14"/>
      <c r="F150" s="14"/>
      <c r="G150" s="14"/>
      <c r="H150" s="14"/>
      <c r="I150" s="14"/>
      <c r="J150" s="14"/>
      <c r="K150" s="14"/>
      <c r="L150" s="14"/>
      <c r="M150" s="14">
        <v>0</v>
      </c>
      <c r="N150" s="14"/>
      <c r="O150" s="191">
        <v>0</v>
      </c>
      <c r="P150" s="191">
        <v>0</v>
      </c>
      <c r="Q150" s="191">
        <v>0</v>
      </c>
      <c r="R150" s="191">
        <v>0</v>
      </c>
      <c r="S150" s="14"/>
      <c r="T150" s="14"/>
      <c r="U150" s="14"/>
      <c r="V150" s="14">
        <v>202002</v>
      </c>
      <c r="W150" s="14"/>
    </row>
    <row r="151" spans="1:23" ht="12.2" customHeight="1">
      <c r="A151" s="14" t="s">
        <v>1215</v>
      </c>
      <c r="B151" s="14">
        <v>2</v>
      </c>
      <c r="C151" s="14">
        <v>25.5</v>
      </c>
      <c r="D151" s="14"/>
      <c r="E151" s="14"/>
      <c r="F151" s="14"/>
      <c r="G151" s="14"/>
      <c r="H151" s="14"/>
      <c r="I151" s="14"/>
      <c r="J151" s="14"/>
      <c r="K151" s="14"/>
      <c r="L151" s="14"/>
      <c r="M151" s="14">
        <v>0</v>
      </c>
      <c r="N151" s="14"/>
      <c r="O151" s="191">
        <v>0</v>
      </c>
      <c r="P151" s="191">
        <v>0</v>
      </c>
      <c r="Q151" s="191">
        <v>0</v>
      </c>
      <c r="R151" s="191">
        <v>0</v>
      </c>
      <c r="S151" s="14"/>
      <c r="T151" s="14"/>
      <c r="U151" s="14"/>
      <c r="V151" s="14">
        <v>202002</v>
      </c>
      <c r="W151" s="14"/>
    </row>
    <row r="152" spans="1:23" ht="12.2" customHeight="1">
      <c r="A152" s="14" t="s">
        <v>1215</v>
      </c>
      <c r="B152" s="14">
        <v>3</v>
      </c>
      <c r="C152" s="14">
        <v>25.5</v>
      </c>
      <c r="D152" s="14"/>
      <c r="E152" s="14"/>
      <c r="F152" s="14"/>
      <c r="G152" s="14"/>
      <c r="H152" s="14"/>
      <c r="I152" s="14"/>
      <c r="J152" s="14"/>
      <c r="K152" s="14"/>
      <c r="L152" s="14"/>
      <c r="M152" s="14">
        <v>0</v>
      </c>
      <c r="N152" s="14"/>
      <c r="O152" s="191">
        <v>0</v>
      </c>
      <c r="P152" s="191">
        <v>0</v>
      </c>
      <c r="Q152" s="191">
        <v>0</v>
      </c>
      <c r="R152" s="191">
        <v>0</v>
      </c>
      <c r="S152" s="14"/>
      <c r="T152" s="14"/>
      <c r="U152" s="14"/>
      <c r="V152" s="14">
        <v>202002</v>
      </c>
      <c r="W152" s="14"/>
    </row>
    <row r="153" spans="1:23" ht="12.2" customHeight="1">
      <c r="A153" s="14" t="s">
        <v>1215</v>
      </c>
      <c r="B153" s="14">
        <v>4</v>
      </c>
      <c r="C153" s="14">
        <v>25.5</v>
      </c>
      <c r="D153" s="14"/>
      <c r="E153" s="14"/>
      <c r="F153" s="14"/>
      <c r="G153" s="14"/>
      <c r="H153" s="14"/>
      <c r="I153" s="14"/>
      <c r="J153" s="14"/>
      <c r="K153" s="14"/>
      <c r="L153" s="14"/>
      <c r="M153" s="14">
        <v>0</v>
      </c>
      <c r="N153" s="14"/>
      <c r="O153" s="191">
        <v>0</v>
      </c>
      <c r="P153" s="191">
        <v>0</v>
      </c>
      <c r="Q153" s="191">
        <v>0</v>
      </c>
      <c r="R153" s="191">
        <v>0</v>
      </c>
      <c r="S153" s="14"/>
      <c r="T153" s="14"/>
      <c r="U153" s="14"/>
      <c r="V153" s="14">
        <v>202002</v>
      </c>
      <c r="W153" s="14"/>
    </row>
    <row r="154" spans="1:23" ht="12.2" customHeight="1" thickBot="1">
      <c r="A154" s="14" t="s">
        <v>1215</v>
      </c>
      <c r="B154" s="14">
        <v>5</v>
      </c>
      <c r="C154" s="14">
        <v>27.5</v>
      </c>
      <c r="D154" s="14"/>
      <c r="E154" s="14"/>
      <c r="F154" s="14"/>
      <c r="G154" s="14"/>
      <c r="H154" s="14"/>
      <c r="I154" s="14"/>
      <c r="J154" s="14"/>
      <c r="K154" s="14"/>
      <c r="L154" s="14"/>
      <c r="M154" s="14">
        <v>0</v>
      </c>
      <c r="N154" s="14"/>
      <c r="O154" s="191">
        <v>0</v>
      </c>
      <c r="P154" s="191">
        <v>0</v>
      </c>
      <c r="Q154" s="191">
        <v>0</v>
      </c>
      <c r="R154" s="191">
        <v>0</v>
      </c>
      <c r="S154" s="14"/>
      <c r="T154" s="14"/>
      <c r="U154" s="14"/>
      <c r="V154" s="14">
        <v>202002</v>
      </c>
      <c r="W154" s="14"/>
    </row>
    <row r="155" spans="1:23" ht="12.2" customHeight="1" thickTop="1">
      <c r="A155" s="188" t="s">
        <v>1305</v>
      </c>
      <c r="B155" s="189">
        <v>0</v>
      </c>
      <c r="C155" s="189">
        <v>118</v>
      </c>
      <c r="D155" s="189">
        <v>0</v>
      </c>
      <c r="E155" s="189">
        <v>0</v>
      </c>
      <c r="F155" s="189">
        <v>0</v>
      </c>
      <c r="G155" s="189">
        <v>0</v>
      </c>
      <c r="H155" s="189">
        <v>0</v>
      </c>
      <c r="I155" s="189">
        <v>0</v>
      </c>
      <c r="J155" s="189">
        <v>0</v>
      </c>
      <c r="K155" s="189">
        <v>0</v>
      </c>
      <c r="L155" s="189">
        <v>0</v>
      </c>
      <c r="M155" s="189">
        <v>0</v>
      </c>
      <c r="N155" s="189">
        <v>0</v>
      </c>
      <c r="O155" s="190">
        <v>0</v>
      </c>
      <c r="P155" s="190">
        <v>0</v>
      </c>
      <c r="Q155" s="190">
        <v>0</v>
      </c>
      <c r="R155" s="190">
        <v>0</v>
      </c>
      <c r="S155" s="189">
        <v>0</v>
      </c>
      <c r="T155" s="189">
        <v>0</v>
      </c>
      <c r="U155" s="189">
        <v>0</v>
      </c>
      <c r="V155" s="189"/>
      <c r="W155" s="189"/>
    </row>
    <row r="156" spans="1:23" ht="12.2" customHeight="1">
      <c r="A156" s="14" t="s">
        <v>1163</v>
      </c>
      <c r="B156" s="14">
        <v>1</v>
      </c>
      <c r="C156" s="14">
        <v>8</v>
      </c>
      <c r="D156" s="14"/>
      <c r="E156" s="14"/>
      <c r="F156" s="14">
        <v>0.75</v>
      </c>
      <c r="G156" s="14">
        <v>24</v>
      </c>
      <c r="H156" s="14"/>
      <c r="I156" s="14">
        <v>8</v>
      </c>
      <c r="J156" s="14"/>
      <c r="K156" s="14"/>
      <c r="L156" s="14"/>
      <c r="M156" s="14">
        <v>20</v>
      </c>
      <c r="N156" s="14"/>
      <c r="O156" s="191">
        <v>0</v>
      </c>
      <c r="P156" s="191">
        <v>0</v>
      </c>
      <c r="Q156" s="191">
        <v>0</v>
      </c>
      <c r="R156" s="191">
        <v>0</v>
      </c>
      <c r="S156" s="14"/>
      <c r="T156" s="14"/>
      <c r="U156" s="14"/>
      <c r="V156" s="14">
        <v>202002</v>
      </c>
      <c r="W156" s="14"/>
    </row>
    <row r="157" spans="1:23" ht="12.2" customHeight="1">
      <c r="A157" s="14" t="s">
        <v>1163</v>
      </c>
      <c r="B157" s="14">
        <v>2</v>
      </c>
      <c r="C157" s="14">
        <v>40</v>
      </c>
      <c r="D157" s="14"/>
      <c r="E157" s="14"/>
      <c r="F157" s="14">
        <v>6.25</v>
      </c>
      <c r="G157" s="14"/>
      <c r="H157" s="14"/>
      <c r="I157" s="14"/>
      <c r="J157" s="14"/>
      <c r="K157" s="14"/>
      <c r="L157" s="14"/>
      <c r="M157" s="14">
        <v>100</v>
      </c>
      <c r="N157" s="14"/>
      <c r="O157" s="191">
        <v>0</v>
      </c>
      <c r="P157" s="191">
        <v>0</v>
      </c>
      <c r="Q157" s="191">
        <v>0</v>
      </c>
      <c r="R157" s="191">
        <v>0</v>
      </c>
      <c r="S157" s="14"/>
      <c r="T157" s="14"/>
      <c r="U157" s="14"/>
      <c r="V157" s="14">
        <v>202002</v>
      </c>
      <c r="W157" s="14"/>
    </row>
    <row r="158" spans="1:23" ht="12.2" customHeight="1">
      <c r="A158" s="14" t="s">
        <v>1163</v>
      </c>
      <c r="B158" s="14">
        <v>3</v>
      </c>
      <c r="C158" s="14">
        <v>40</v>
      </c>
      <c r="D158" s="14"/>
      <c r="E158" s="14"/>
      <c r="F158" s="14">
        <v>5.5</v>
      </c>
      <c r="G158" s="14"/>
      <c r="H158" s="14"/>
      <c r="I158" s="14"/>
      <c r="J158" s="14"/>
      <c r="K158" s="14"/>
      <c r="L158" s="14"/>
      <c r="M158" s="14">
        <v>100</v>
      </c>
      <c r="N158" s="14"/>
      <c r="O158" s="191">
        <v>0</v>
      </c>
      <c r="P158" s="191">
        <v>0</v>
      </c>
      <c r="Q158" s="191">
        <v>0</v>
      </c>
      <c r="R158" s="191">
        <v>0</v>
      </c>
      <c r="S158" s="14"/>
      <c r="T158" s="14"/>
      <c r="U158" s="14"/>
      <c r="V158" s="14">
        <v>202002</v>
      </c>
      <c r="W158" s="14"/>
    </row>
    <row r="159" spans="1:23" ht="12.2" customHeight="1">
      <c r="A159" s="14" t="s">
        <v>1163</v>
      </c>
      <c r="B159" s="14">
        <v>4</v>
      </c>
      <c r="C159" s="14">
        <v>40</v>
      </c>
      <c r="D159" s="14"/>
      <c r="E159" s="14"/>
      <c r="F159" s="14">
        <v>6.5</v>
      </c>
      <c r="G159" s="14"/>
      <c r="H159" s="14"/>
      <c r="I159" s="14"/>
      <c r="J159" s="14"/>
      <c r="K159" s="14"/>
      <c r="L159" s="14"/>
      <c r="M159" s="14">
        <v>100</v>
      </c>
      <c r="N159" s="14"/>
      <c r="O159" s="191">
        <v>0</v>
      </c>
      <c r="P159" s="191">
        <v>0</v>
      </c>
      <c r="Q159" s="191">
        <v>0</v>
      </c>
      <c r="R159" s="191">
        <v>0</v>
      </c>
      <c r="S159" s="14"/>
      <c r="T159" s="14"/>
      <c r="U159" s="14"/>
      <c r="V159" s="14">
        <v>202002</v>
      </c>
      <c r="W159" s="14"/>
    </row>
    <row r="160" spans="1:23" ht="12.2" customHeight="1" thickBot="1">
      <c r="A160" s="14" t="s">
        <v>1163</v>
      </c>
      <c r="B160" s="14">
        <v>5</v>
      </c>
      <c r="C160" s="14">
        <v>40</v>
      </c>
      <c r="D160" s="14"/>
      <c r="E160" s="14"/>
      <c r="F160" s="14">
        <v>6.5</v>
      </c>
      <c r="G160" s="14"/>
      <c r="H160" s="14"/>
      <c r="I160" s="14"/>
      <c r="J160" s="14"/>
      <c r="K160" s="14"/>
      <c r="L160" s="14"/>
      <c r="M160" s="14">
        <v>100</v>
      </c>
      <c r="N160" s="14"/>
      <c r="O160" s="191">
        <v>0</v>
      </c>
      <c r="P160" s="191">
        <v>0</v>
      </c>
      <c r="Q160" s="191">
        <v>0</v>
      </c>
      <c r="R160" s="191">
        <v>0</v>
      </c>
      <c r="S160" s="14"/>
      <c r="T160" s="14"/>
      <c r="U160" s="14"/>
      <c r="V160" s="14">
        <v>202002</v>
      </c>
      <c r="W160" s="14"/>
    </row>
    <row r="161" spans="1:23" ht="12.2" customHeight="1" thickTop="1">
      <c r="A161" s="188" t="s">
        <v>1305</v>
      </c>
      <c r="B161" s="189">
        <v>0</v>
      </c>
      <c r="C161" s="189">
        <v>168</v>
      </c>
      <c r="D161" s="189">
        <v>0</v>
      </c>
      <c r="E161" s="189">
        <v>0</v>
      </c>
      <c r="F161" s="189">
        <v>25.5</v>
      </c>
      <c r="G161" s="189">
        <v>24</v>
      </c>
      <c r="H161" s="189">
        <v>0</v>
      </c>
      <c r="I161" s="189">
        <v>8</v>
      </c>
      <c r="J161" s="189">
        <v>0</v>
      </c>
      <c r="K161" s="189">
        <v>0</v>
      </c>
      <c r="L161" s="189">
        <v>0</v>
      </c>
      <c r="M161" s="189">
        <v>420</v>
      </c>
      <c r="N161" s="189">
        <v>0</v>
      </c>
      <c r="O161" s="190">
        <v>0</v>
      </c>
      <c r="P161" s="190">
        <v>0</v>
      </c>
      <c r="Q161" s="190">
        <v>0</v>
      </c>
      <c r="R161" s="190">
        <v>0</v>
      </c>
      <c r="S161" s="189">
        <v>0</v>
      </c>
      <c r="T161" s="189">
        <v>0</v>
      </c>
      <c r="U161" s="189">
        <v>0</v>
      </c>
      <c r="V161" s="189"/>
      <c r="W161" s="189"/>
    </row>
    <row r="162" spans="1:23" ht="12.2" customHeight="1">
      <c r="A162" s="14" t="s">
        <v>1164</v>
      </c>
      <c r="B162" s="14">
        <v>1</v>
      </c>
      <c r="C162" s="14">
        <v>24</v>
      </c>
      <c r="D162" s="14">
        <v>0</v>
      </c>
      <c r="E162" s="14">
        <v>0</v>
      </c>
      <c r="F162" s="14">
        <v>0.75</v>
      </c>
      <c r="G162" s="14">
        <v>8</v>
      </c>
      <c r="H162" s="14">
        <v>0</v>
      </c>
      <c r="I162" s="14">
        <v>8</v>
      </c>
      <c r="J162" s="14">
        <v>0</v>
      </c>
      <c r="K162" s="14">
        <v>0</v>
      </c>
      <c r="L162" s="14">
        <v>0</v>
      </c>
      <c r="M162" s="14">
        <v>0</v>
      </c>
      <c r="N162" s="14">
        <v>0</v>
      </c>
      <c r="O162" s="191">
        <v>0</v>
      </c>
      <c r="P162" s="191">
        <v>0</v>
      </c>
      <c r="Q162" s="191">
        <v>0</v>
      </c>
      <c r="R162" s="191">
        <v>0</v>
      </c>
      <c r="S162" s="14">
        <v>0</v>
      </c>
      <c r="T162" s="14">
        <v>0</v>
      </c>
      <c r="U162" s="14">
        <v>97.5</v>
      </c>
      <c r="V162" s="14">
        <v>202002</v>
      </c>
      <c r="W162" s="14"/>
    </row>
    <row r="163" spans="1:23" ht="12.2" customHeight="1">
      <c r="A163" s="14" t="s">
        <v>1164</v>
      </c>
      <c r="B163" s="14">
        <v>2</v>
      </c>
      <c r="C163" s="14">
        <v>40</v>
      </c>
      <c r="D163" s="14"/>
      <c r="E163" s="14"/>
      <c r="F163" s="14">
        <v>4.75</v>
      </c>
      <c r="G163" s="14"/>
      <c r="H163" s="14"/>
      <c r="I163" s="14"/>
      <c r="J163" s="14"/>
      <c r="K163" s="14"/>
      <c r="L163" s="14"/>
      <c r="M163" s="14">
        <v>0</v>
      </c>
      <c r="N163" s="14"/>
      <c r="O163" s="191">
        <v>0</v>
      </c>
      <c r="P163" s="191">
        <v>0</v>
      </c>
      <c r="Q163" s="191">
        <v>0</v>
      </c>
      <c r="R163" s="191">
        <v>0</v>
      </c>
      <c r="S163" s="14"/>
      <c r="T163" s="14"/>
      <c r="U163" s="14"/>
      <c r="V163" s="14">
        <v>202002</v>
      </c>
      <c r="W163" s="14"/>
    </row>
    <row r="164" spans="1:23" ht="12.2" customHeight="1">
      <c r="A164" s="14" t="s">
        <v>1164</v>
      </c>
      <c r="B164" s="14">
        <v>3</v>
      </c>
      <c r="C164" s="14">
        <v>40</v>
      </c>
      <c r="D164" s="14"/>
      <c r="E164" s="14"/>
      <c r="F164" s="14">
        <v>4.25</v>
      </c>
      <c r="G164" s="14"/>
      <c r="H164" s="14"/>
      <c r="I164" s="14"/>
      <c r="J164" s="14"/>
      <c r="K164" s="14"/>
      <c r="L164" s="14"/>
      <c r="M164" s="14">
        <v>0</v>
      </c>
      <c r="N164" s="14"/>
      <c r="O164" s="191">
        <v>0</v>
      </c>
      <c r="P164" s="191">
        <v>0</v>
      </c>
      <c r="Q164" s="191">
        <v>0</v>
      </c>
      <c r="R164" s="191">
        <v>0</v>
      </c>
      <c r="S164" s="14"/>
      <c r="T164" s="14"/>
      <c r="U164" s="14"/>
      <c r="V164" s="14">
        <v>202002</v>
      </c>
      <c r="W164" s="14"/>
    </row>
    <row r="165" spans="1:23" ht="12.2" customHeight="1">
      <c r="A165" s="14" t="s">
        <v>1164</v>
      </c>
      <c r="B165" s="14">
        <v>4</v>
      </c>
      <c r="C165" s="14">
        <v>40</v>
      </c>
      <c r="D165" s="14"/>
      <c r="E165" s="14"/>
      <c r="F165" s="14">
        <v>4.25</v>
      </c>
      <c r="G165" s="14"/>
      <c r="H165" s="14"/>
      <c r="I165" s="14"/>
      <c r="J165" s="14"/>
      <c r="K165" s="14"/>
      <c r="L165" s="14"/>
      <c r="M165" s="14">
        <v>0</v>
      </c>
      <c r="N165" s="14"/>
      <c r="O165" s="191">
        <v>0</v>
      </c>
      <c r="P165" s="191">
        <v>0</v>
      </c>
      <c r="Q165" s="191">
        <v>0</v>
      </c>
      <c r="R165" s="191">
        <v>0</v>
      </c>
      <c r="S165" s="14"/>
      <c r="T165" s="14"/>
      <c r="U165" s="14"/>
      <c r="V165" s="14">
        <v>202002</v>
      </c>
      <c r="W165" s="14"/>
    </row>
    <row r="166" spans="1:23" ht="12.2" customHeight="1" thickBot="1">
      <c r="A166" s="14" t="s">
        <v>1164</v>
      </c>
      <c r="B166" s="14">
        <v>5</v>
      </c>
      <c r="C166" s="14">
        <v>30.25</v>
      </c>
      <c r="D166" s="14"/>
      <c r="E166" s="14"/>
      <c r="F166" s="14">
        <v>3</v>
      </c>
      <c r="G166" s="14">
        <v>9.75</v>
      </c>
      <c r="H166" s="14"/>
      <c r="I166" s="14"/>
      <c r="J166" s="14"/>
      <c r="K166" s="14"/>
      <c r="L166" s="14"/>
      <c r="M166" s="14">
        <v>0</v>
      </c>
      <c r="N166" s="14"/>
      <c r="O166" s="191">
        <v>0</v>
      </c>
      <c r="P166" s="191">
        <v>0</v>
      </c>
      <c r="Q166" s="191">
        <v>0</v>
      </c>
      <c r="R166" s="191">
        <v>0</v>
      </c>
      <c r="S166" s="14"/>
      <c r="T166" s="14"/>
      <c r="U166" s="14"/>
      <c r="V166" s="14">
        <v>202002</v>
      </c>
      <c r="W166" s="14"/>
    </row>
    <row r="167" spans="1:23" ht="12.2" customHeight="1" thickTop="1">
      <c r="A167" s="188" t="s">
        <v>1305</v>
      </c>
      <c r="B167" s="189">
        <v>0</v>
      </c>
      <c r="C167" s="189">
        <v>174.25</v>
      </c>
      <c r="D167" s="189">
        <v>0</v>
      </c>
      <c r="E167" s="189">
        <v>0</v>
      </c>
      <c r="F167" s="189">
        <v>17</v>
      </c>
      <c r="G167" s="189">
        <v>17.75</v>
      </c>
      <c r="H167" s="189">
        <v>0</v>
      </c>
      <c r="I167" s="189">
        <v>8</v>
      </c>
      <c r="J167" s="189">
        <v>0</v>
      </c>
      <c r="K167" s="189">
        <v>0</v>
      </c>
      <c r="L167" s="189">
        <v>0</v>
      </c>
      <c r="M167" s="189">
        <v>0</v>
      </c>
      <c r="N167" s="189">
        <v>0</v>
      </c>
      <c r="O167" s="190">
        <v>0</v>
      </c>
      <c r="P167" s="190">
        <v>0</v>
      </c>
      <c r="Q167" s="190">
        <v>0</v>
      </c>
      <c r="R167" s="190">
        <v>0</v>
      </c>
      <c r="S167" s="189">
        <v>0</v>
      </c>
      <c r="T167" s="189">
        <v>0</v>
      </c>
      <c r="U167" s="189">
        <v>97.5</v>
      </c>
      <c r="V167" s="189"/>
      <c r="W167" s="189"/>
    </row>
    <row r="168" spans="1:23" ht="12.2" customHeight="1">
      <c r="A168" s="14" t="s">
        <v>1165</v>
      </c>
      <c r="B168" s="14">
        <v>1</v>
      </c>
      <c r="C168" s="14">
        <v>0</v>
      </c>
      <c r="D168" s="14"/>
      <c r="E168" s="14"/>
      <c r="F168" s="14"/>
      <c r="G168" s="14">
        <v>32</v>
      </c>
      <c r="H168" s="14"/>
      <c r="I168" s="14">
        <v>8</v>
      </c>
      <c r="J168" s="14"/>
      <c r="K168" s="14"/>
      <c r="L168" s="14"/>
      <c r="M168" s="14">
        <v>0</v>
      </c>
      <c r="N168" s="14"/>
      <c r="O168" s="191">
        <v>0</v>
      </c>
      <c r="P168" s="191">
        <v>0</v>
      </c>
      <c r="Q168" s="191">
        <v>0</v>
      </c>
      <c r="R168" s="191">
        <v>0</v>
      </c>
      <c r="S168" s="14"/>
      <c r="T168" s="14"/>
      <c r="U168" s="14"/>
      <c r="V168" s="14">
        <v>202002</v>
      </c>
      <c r="W168" s="14"/>
    </row>
    <row r="169" spans="1:23" ht="12.2" customHeight="1">
      <c r="A169" s="14" t="s">
        <v>1165</v>
      </c>
      <c r="B169" s="14">
        <v>2</v>
      </c>
      <c r="C169" s="14">
        <v>40</v>
      </c>
      <c r="D169" s="14">
        <v>0</v>
      </c>
      <c r="E169" s="14">
        <v>9.75</v>
      </c>
      <c r="F169" s="14">
        <v>17.25</v>
      </c>
      <c r="G169" s="14">
        <v>0</v>
      </c>
      <c r="H169" s="14">
        <v>0</v>
      </c>
      <c r="I169" s="14">
        <v>0</v>
      </c>
      <c r="J169" s="14">
        <v>0</v>
      </c>
      <c r="K169" s="14">
        <v>0</v>
      </c>
      <c r="L169" s="14">
        <v>0</v>
      </c>
      <c r="M169" s="14">
        <v>100</v>
      </c>
      <c r="N169" s="14">
        <v>0</v>
      </c>
      <c r="O169" s="191">
        <v>0</v>
      </c>
      <c r="P169" s="191">
        <v>0</v>
      </c>
      <c r="Q169" s="191">
        <v>0</v>
      </c>
      <c r="R169" s="191">
        <v>0</v>
      </c>
      <c r="S169" s="14">
        <v>0</v>
      </c>
      <c r="T169" s="14">
        <v>0</v>
      </c>
      <c r="U169" s="14">
        <v>0</v>
      </c>
      <c r="V169" s="14">
        <v>202002</v>
      </c>
      <c r="W169" s="14"/>
    </row>
    <row r="170" spans="1:23" ht="12.2" customHeight="1">
      <c r="A170" s="14" t="s">
        <v>1165</v>
      </c>
      <c r="B170" s="14">
        <v>3</v>
      </c>
      <c r="C170" s="14">
        <v>40</v>
      </c>
      <c r="D170" s="14">
        <v>0</v>
      </c>
      <c r="E170" s="14">
        <v>8.75</v>
      </c>
      <c r="F170" s="14">
        <v>7.25</v>
      </c>
      <c r="G170" s="14">
        <v>0</v>
      </c>
      <c r="H170" s="14">
        <v>0</v>
      </c>
      <c r="I170" s="14">
        <v>0</v>
      </c>
      <c r="J170" s="14">
        <v>0</v>
      </c>
      <c r="K170" s="14">
        <v>0</v>
      </c>
      <c r="L170" s="14">
        <v>0</v>
      </c>
      <c r="M170" s="14">
        <v>80</v>
      </c>
      <c r="N170" s="14">
        <v>0</v>
      </c>
      <c r="O170" s="191">
        <v>0</v>
      </c>
      <c r="P170" s="191">
        <v>0</v>
      </c>
      <c r="Q170" s="191">
        <v>0</v>
      </c>
      <c r="R170" s="191">
        <v>0</v>
      </c>
      <c r="S170" s="14">
        <v>0</v>
      </c>
      <c r="T170" s="14">
        <v>0</v>
      </c>
      <c r="U170" s="14">
        <v>0</v>
      </c>
      <c r="V170" s="14">
        <v>202002</v>
      </c>
      <c r="W170" s="14"/>
    </row>
    <row r="171" spans="1:23" ht="12.2" customHeight="1">
      <c r="A171" s="14" t="s">
        <v>1165</v>
      </c>
      <c r="B171" s="14">
        <v>4</v>
      </c>
      <c r="C171" s="14">
        <v>40</v>
      </c>
      <c r="D171" s="14">
        <v>0</v>
      </c>
      <c r="E171" s="14">
        <v>8</v>
      </c>
      <c r="F171" s="14">
        <v>12</v>
      </c>
      <c r="G171" s="14">
        <v>0</v>
      </c>
      <c r="H171" s="14">
        <v>0</v>
      </c>
      <c r="I171" s="14">
        <v>0</v>
      </c>
      <c r="J171" s="14">
        <v>0</v>
      </c>
      <c r="K171" s="14">
        <v>0</v>
      </c>
      <c r="L171" s="14">
        <v>0</v>
      </c>
      <c r="M171" s="14">
        <v>180</v>
      </c>
      <c r="N171" s="14">
        <v>0</v>
      </c>
      <c r="O171" s="191">
        <v>0</v>
      </c>
      <c r="P171" s="191">
        <v>0</v>
      </c>
      <c r="Q171" s="191">
        <v>0</v>
      </c>
      <c r="R171" s="191">
        <v>0</v>
      </c>
      <c r="S171" s="14">
        <v>0</v>
      </c>
      <c r="T171" s="14">
        <v>0</v>
      </c>
      <c r="U171" s="14">
        <v>0</v>
      </c>
      <c r="V171" s="14">
        <v>202002</v>
      </c>
      <c r="W171" s="14"/>
    </row>
    <row r="172" spans="1:23" ht="12.2" customHeight="1" thickBot="1">
      <c r="A172" s="14" t="s">
        <v>1165</v>
      </c>
      <c r="B172" s="14">
        <v>5</v>
      </c>
      <c r="C172" s="14">
        <v>40</v>
      </c>
      <c r="D172" s="14">
        <v>0</v>
      </c>
      <c r="E172" s="14">
        <v>8.5</v>
      </c>
      <c r="F172" s="14">
        <v>5.5</v>
      </c>
      <c r="G172" s="14">
        <v>0</v>
      </c>
      <c r="H172" s="14">
        <v>0</v>
      </c>
      <c r="I172" s="14">
        <v>0</v>
      </c>
      <c r="J172" s="14">
        <v>0</v>
      </c>
      <c r="K172" s="14">
        <v>0</v>
      </c>
      <c r="L172" s="14">
        <v>0</v>
      </c>
      <c r="M172" s="14">
        <v>80</v>
      </c>
      <c r="N172" s="14">
        <v>0</v>
      </c>
      <c r="O172" s="191">
        <v>0</v>
      </c>
      <c r="P172" s="191">
        <v>0</v>
      </c>
      <c r="Q172" s="191">
        <v>0</v>
      </c>
      <c r="R172" s="191">
        <v>0</v>
      </c>
      <c r="S172" s="14">
        <v>0</v>
      </c>
      <c r="T172" s="14">
        <v>0</v>
      </c>
      <c r="U172" s="14">
        <v>0</v>
      </c>
      <c r="V172" s="14">
        <v>202002</v>
      </c>
      <c r="W172" s="14"/>
    </row>
    <row r="173" spans="1:23" ht="12.2" customHeight="1" thickTop="1">
      <c r="A173" s="188" t="s">
        <v>1305</v>
      </c>
      <c r="B173" s="189">
        <v>0</v>
      </c>
      <c r="C173" s="189">
        <v>160</v>
      </c>
      <c r="D173" s="189">
        <v>0</v>
      </c>
      <c r="E173" s="189">
        <v>35</v>
      </c>
      <c r="F173" s="189">
        <v>42</v>
      </c>
      <c r="G173" s="189">
        <v>32</v>
      </c>
      <c r="H173" s="189">
        <v>0</v>
      </c>
      <c r="I173" s="189">
        <v>8</v>
      </c>
      <c r="J173" s="189">
        <v>0</v>
      </c>
      <c r="K173" s="189">
        <v>0</v>
      </c>
      <c r="L173" s="189">
        <v>0</v>
      </c>
      <c r="M173" s="189">
        <v>440</v>
      </c>
      <c r="N173" s="189">
        <v>0</v>
      </c>
      <c r="O173" s="190">
        <v>0</v>
      </c>
      <c r="P173" s="190">
        <v>0</v>
      </c>
      <c r="Q173" s="190">
        <v>0</v>
      </c>
      <c r="R173" s="190">
        <v>0</v>
      </c>
      <c r="S173" s="189">
        <v>0</v>
      </c>
      <c r="T173" s="189">
        <v>0</v>
      </c>
      <c r="U173" s="189">
        <v>0</v>
      </c>
      <c r="V173" s="189"/>
      <c r="W173" s="189"/>
    </row>
    <row r="174" spans="1:23" ht="12.2" customHeight="1">
      <c r="A174" s="14" t="s">
        <v>956</v>
      </c>
      <c r="B174" s="14">
        <v>1</v>
      </c>
      <c r="C174" s="14">
        <v>32</v>
      </c>
      <c r="D174" s="14">
        <v>0</v>
      </c>
      <c r="E174" s="14">
        <v>3.41</v>
      </c>
      <c r="F174" s="14">
        <v>0.08</v>
      </c>
      <c r="G174" s="14">
        <v>0</v>
      </c>
      <c r="H174" s="14">
        <v>0</v>
      </c>
      <c r="I174" s="14">
        <v>8</v>
      </c>
      <c r="J174" s="14">
        <v>0</v>
      </c>
      <c r="K174" s="14">
        <v>0</v>
      </c>
      <c r="L174" s="14">
        <v>0</v>
      </c>
      <c r="M174" s="14">
        <v>0</v>
      </c>
      <c r="N174" s="14">
        <v>0</v>
      </c>
      <c r="O174" s="191">
        <v>85.7</v>
      </c>
      <c r="P174" s="191">
        <v>0</v>
      </c>
      <c r="Q174" s="191">
        <v>0</v>
      </c>
      <c r="R174" s="191">
        <v>0</v>
      </c>
      <c r="S174" s="14">
        <v>0</v>
      </c>
      <c r="T174" s="14">
        <v>0</v>
      </c>
      <c r="U174" s="14">
        <v>0</v>
      </c>
      <c r="V174" s="14">
        <v>202002</v>
      </c>
      <c r="W174" s="14"/>
    </row>
    <row r="175" spans="1:23" ht="12.2" customHeight="1">
      <c r="A175" s="14" t="s">
        <v>956</v>
      </c>
      <c r="B175" s="14">
        <v>2</v>
      </c>
      <c r="C175" s="14">
        <v>26.88</v>
      </c>
      <c r="D175" s="14"/>
      <c r="E175" s="14">
        <v>2.0699999999999998</v>
      </c>
      <c r="F175" s="14">
        <v>5.22</v>
      </c>
      <c r="G175" s="14">
        <v>8</v>
      </c>
      <c r="H175" s="14"/>
      <c r="I175" s="14"/>
      <c r="J175" s="14"/>
      <c r="K175" s="14">
        <v>5.12</v>
      </c>
      <c r="L175" s="14"/>
      <c r="M175" s="14">
        <v>0</v>
      </c>
      <c r="N175" s="14"/>
      <c r="O175" s="191">
        <v>0</v>
      </c>
      <c r="P175" s="191">
        <v>0</v>
      </c>
      <c r="Q175" s="191">
        <v>0</v>
      </c>
      <c r="R175" s="191">
        <v>0</v>
      </c>
      <c r="S175" s="14"/>
      <c r="T175" s="14"/>
      <c r="U175" s="14"/>
      <c r="V175" s="14">
        <v>202002</v>
      </c>
      <c r="W175" s="14"/>
    </row>
    <row r="176" spans="1:23" ht="12.2" customHeight="1">
      <c r="A176" s="14" t="s">
        <v>956</v>
      </c>
      <c r="B176" s="14">
        <v>3</v>
      </c>
      <c r="C176" s="14">
        <v>40</v>
      </c>
      <c r="D176" s="14"/>
      <c r="E176" s="14">
        <v>0</v>
      </c>
      <c r="F176" s="14">
        <v>2.75</v>
      </c>
      <c r="G176" s="14"/>
      <c r="H176" s="14"/>
      <c r="I176" s="14"/>
      <c r="J176" s="14"/>
      <c r="K176" s="14"/>
      <c r="L176" s="14"/>
      <c r="M176" s="14">
        <v>0</v>
      </c>
      <c r="N176" s="14"/>
      <c r="O176" s="191">
        <v>0</v>
      </c>
      <c r="P176" s="191">
        <v>0</v>
      </c>
      <c r="Q176" s="191">
        <v>0</v>
      </c>
      <c r="R176" s="191">
        <v>0</v>
      </c>
      <c r="S176" s="14"/>
      <c r="T176" s="14"/>
      <c r="U176" s="14"/>
      <c r="V176" s="14">
        <v>202002</v>
      </c>
      <c r="W176" s="14"/>
    </row>
    <row r="177" spans="1:23" ht="12.2" customHeight="1">
      <c r="A177" s="14" t="s">
        <v>956</v>
      </c>
      <c r="B177" s="14">
        <v>4</v>
      </c>
      <c r="C177" s="14">
        <v>39.479999999999997</v>
      </c>
      <c r="D177" s="14">
        <v>0</v>
      </c>
      <c r="E177" s="14">
        <v>0</v>
      </c>
      <c r="F177" s="14">
        <v>0</v>
      </c>
      <c r="G177" s="14">
        <v>0</v>
      </c>
      <c r="H177" s="14">
        <v>0</v>
      </c>
      <c r="I177" s="14">
        <v>0</v>
      </c>
      <c r="J177" s="14">
        <v>0</v>
      </c>
      <c r="K177" s="14">
        <v>0</v>
      </c>
      <c r="L177" s="14">
        <v>0</v>
      </c>
      <c r="M177" s="14">
        <v>0</v>
      </c>
      <c r="N177" s="14">
        <v>0</v>
      </c>
      <c r="O177" s="191">
        <v>0</v>
      </c>
      <c r="P177" s="191">
        <v>0</v>
      </c>
      <c r="Q177" s="191">
        <v>0</v>
      </c>
      <c r="R177" s="191">
        <v>0</v>
      </c>
      <c r="S177" s="14">
        <v>0</v>
      </c>
      <c r="T177" s="14">
        <v>0</v>
      </c>
      <c r="U177" s="14">
        <v>0</v>
      </c>
      <c r="V177" s="14">
        <v>202002</v>
      </c>
      <c r="W177" s="14"/>
    </row>
    <row r="178" spans="1:23" ht="12.2" customHeight="1" thickBot="1">
      <c r="A178" s="14" t="s">
        <v>956</v>
      </c>
      <c r="B178" s="14">
        <v>5</v>
      </c>
      <c r="C178" s="14">
        <v>40</v>
      </c>
      <c r="D178" s="14"/>
      <c r="E178" s="14">
        <v>2.2999999999999998</v>
      </c>
      <c r="F178" s="14">
        <v>7.63</v>
      </c>
      <c r="G178" s="14"/>
      <c r="H178" s="14"/>
      <c r="I178" s="14"/>
      <c r="J178" s="14"/>
      <c r="K178" s="14"/>
      <c r="L178" s="14"/>
      <c r="M178" s="14">
        <v>0</v>
      </c>
      <c r="N178" s="14"/>
      <c r="O178" s="191">
        <v>0</v>
      </c>
      <c r="P178" s="191">
        <v>25</v>
      </c>
      <c r="Q178" s="191">
        <v>0</v>
      </c>
      <c r="R178" s="191">
        <v>0</v>
      </c>
      <c r="S178" s="14"/>
      <c r="T178" s="14"/>
      <c r="U178" s="14"/>
      <c r="V178" s="14">
        <v>202002</v>
      </c>
      <c r="W178" s="14"/>
    </row>
    <row r="179" spans="1:23" ht="12.2" customHeight="1" thickTop="1">
      <c r="A179" s="188" t="s">
        <v>1305</v>
      </c>
      <c r="B179" s="189">
        <v>0</v>
      </c>
      <c r="C179" s="189">
        <v>178.35999999999999</v>
      </c>
      <c r="D179" s="189">
        <v>0</v>
      </c>
      <c r="E179" s="189">
        <v>7.7799999999999994</v>
      </c>
      <c r="F179" s="189">
        <v>15.679999999999998</v>
      </c>
      <c r="G179" s="189">
        <v>8</v>
      </c>
      <c r="H179" s="189">
        <v>0</v>
      </c>
      <c r="I179" s="189">
        <v>8</v>
      </c>
      <c r="J179" s="189">
        <v>0</v>
      </c>
      <c r="K179" s="189">
        <v>5.12</v>
      </c>
      <c r="L179" s="189">
        <v>0</v>
      </c>
      <c r="M179" s="189">
        <v>0</v>
      </c>
      <c r="N179" s="189">
        <v>0</v>
      </c>
      <c r="O179" s="190">
        <v>85.7</v>
      </c>
      <c r="P179" s="190">
        <v>25</v>
      </c>
      <c r="Q179" s="190">
        <v>0</v>
      </c>
      <c r="R179" s="190">
        <v>0</v>
      </c>
      <c r="S179" s="189">
        <v>0</v>
      </c>
      <c r="T179" s="189">
        <v>0</v>
      </c>
      <c r="U179" s="189">
        <v>0</v>
      </c>
      <c r="V179" s="189"/>
      <c r="W179" s="189"/>
    </row>
    <row r="180" spans="1:23" ht="12.2" customHeight="1">
      <c r="A180" s="14" t="s">
        <v>1166</v>
      </c>
      <c r="B180" s="14">
        <v>1</v>
      </c>
      <c r="C180" s="14">
        <v>0</v>
      </c>
      <c r="D180" s="14"/>
      <c r="E180" s="14"/>
      <c r="F180" s="14"/>
      <c r="G180" s="14">
        <v>32</v>
      </c>
      <c r="H180" s="14"/>
      <c r="I180" s="14">
        <v>8</v>
      </c>
      <c r="J180" s="14"/>
      <c r="K180" s="14"/>
      <c r="L180" s="14"/>
      <c r="M180" s="14">
        <v>0</v>
      </c>
      <c r="N180" s="14"/>
      <c r="O180" s="191">
        <v>0</v>
      </c>
      <c r="P180" s="191">
        <v>0</v>
      </c>
      <c r="Q180" s="191">
        <v>0</v>
      </c>
      <c r="R180" s="191">
        <v>0</v>
      </c>
      <c r="S180" s="14"/>
      <c r="T180" s="14"/>
      <c r="U180" s="14"/>
      <c r="V180" s="14">
        <v>202002</v>
      </c>
      <c r="W180" s="14"/>
    </row>
    <row r="181" spans="1:23" ht="12.2" customHeight="1">
      <c r="A181" s="14" t="s">
        <v>1166</v>
      </c>
      <c r="B181" s="14">
        <v>2</v>
      </c>
      <c r="C181" s="14">
        <v>40</v>
      </c>
      <c r="D181" s="14"/>
      <c r="E181" s="14">
        <v>2.4300000000000002</v>
      </c>
      <c r="F181" s="14">
        <v>0.75</v>
      </c>
      <c r="G181" s="14"/>
      <c r="H181" s="14"/>
      <c r="I181" s="14"/>
      <c r="J181" s="14"/>
      <c r="K181" s="14"/>
      <c r="L181" s="14"/>
      <c r="M181" s="14">
        <v>0</v>
      </c>
      <c r="N181" s="14"/>
      <c r="O181" s="191">
        <v>0</v>
      </c>
      <c r="P181" s="191">
        <v>75</v>
      </c>
      <c r="Q181" s="191">
        <v>0</v>
      </c>
      <c r="R181" s="191">
        <v>0</v>
      </c>
      <c r="S181" s="14"/>
      <c r="T181" s="14"/>
      <c r="U181" s="14"/>
      <c r="V181" s="14">
        <v>202002</v>
      </c>
      <c r="W181" s="14"/>
    </row>
    <row r="182" spans="1:23" ht="12.2" customHeight="1">
      <c r="A182" s="14" t="s">
        <v>1166</v>
      </c>
      <c r="B182" s="14">
        <v>3</v>
      </c>
      <c r="C182" s="14">
        <v>40</v>
      </c>
      <c r="D182" s="14"/>
      <c r="E182" s="14">
        <v>2.92</v>
      </c>
      <c r="F182" s="14">
        <v>6.5</v>
      </c>
      <c r="G182" s="14"/>
      <c r="H182" s="14"/>
      <c r="I182" s="14"/>
      <c r="J182" s="14"/>
      <c r="K182" s="14"/>
      <c r="L182" s="14"/>
      <c r="M182" s="14">
        <v>0</v>
      </c>
      <c r="N182" s="14"/>
      <c r="O182" s="191">
        <v>0</v>
      </c>
      <c r="P182" s="191">
        <v>75</v>
      </c>
      <c r="Q182" s="191">
        <v>0</v>
      </c>
      <c r="R182" s="191">
        <v>0</v>
      </c>
      <c r="S182" s="14"/>
      <c r="T182" s="14"/>
      <c r="U182" s="14"/>
      <c r="V182" s="14">
        <v>202002</v>
      </c>
      <c r="W182" s="14"/>
    </row>
    <row r="183" spans="1:23" ht="12.2" customHeight="1" thickBot="1">
      <c r="A183" s="14" t="s">
        <v>1166</v>
      </c>
      <c r="B183" s="14">
        <v>4</v>
      </c>
      <c r="C183" s="14">
        <v>40</v>
      </c>
      <c r="D183" s="14"/>
      <c r="E183" s="14">
        <v>3</v>
      </c>
      <c r="F183" s="14">
        <v>10.42</v>
      </c>
      <c r="G183" s="14"/>
      <c r="H183" s="14"/>
      <c r="I183" s="14"/>
      <c r="J183" s="14"/>
      <c r="K183" s="14"/>
      <c r="L183" s="14"/>
      <c r="M183" s="14">
        <v>0</v>
      </c>
      <c r="N183" s="14"/>
      <c r="O183" s="191">
        <v>0</v>
      </c>
      <c r="P183" s="191">
        <v>75</v>
      </c>
      <c r="Q183" s="191">
        <v>0</v>
      </c>
      <c r="R183" s="191">
        <v>0</v>
      </c>
      <c r="S183" s="14"/>
      <c r="T183" s="14"/>
      <c r="U183" s="14"/>
      <c r="V183" s="14">
        <v>202002</v>
      </c>
      <c r="W183" s="14"/>
    </row>
    <row r="184" spans="1:23" ht="12.2" customHeight="1" thickTop="1">
      <c r="A184" s="188" t="s">
        <v>1305</v>
      </c>
      <c r="B184" s="189">
        <v>0</v>
      </c>
      <c r="C184" s="189">
        <v>120</v>
      </c>
      <c r="D184" s="189">
        <v>0</v>
      </c>
      <c r="E184" s="189">
        <v>8.35</v>
      </c>
      <c r="F184" s="189">
        <v>17.670000000000002</v>
      </c>
      <c r="G184" s="189">
        <v>32</v>
      </c>
      <c r="H184" s="189">
        <v>0</v>
      </c>
      <c r="I184" s="189">
        <v>8</v>
      </c>
      <c r="J184" s="189">
        <v>0</v>
      </c>
      <c r="K184" s="189">
        <v>0</v>
      </c>
      <c r="L184" s="189">
        <v>0</v>
      </c>
      <c r="M184" s="189">
        <v>0</v>
      </c>
      <c r="N184" s="189">
        <v>0</v>
      </c>
      <c r="O184" s="190">
        <v>0</v>
      </c>
      <c r="P184" s="190">
        <v>225</v>
      </c>
      <c r="Q184" s="190">
        <v>0</v>
      </c>
      <c r="R184" s="190">
        <v>0</v>
      </c>
      <c r="S184" s="189">
        <v>0</v>
      </c>
      <c r="T184" s="189">
        <v>0</v>
      </c>
      <c r="U184" s="189">
        <v>0</v>
      </c>
      <c r="V184" s="189"/>
      <c r="W184" s="189"/>
    </row>
    <row r="185" spans="1:23" ht="12.2" customHeight="1">
      <c r="A185" s="14" t="s">
        <v>1167</v>
      </c>
      <c r="B185" s="14">
        <v>1</v>
      </c>
      <c r="C185" s="14">
        <v>0</v>
      </c>
      <c r="D185" s="14"/>
      <c r="E185" s="14"/>
      <c r="F185" s="14"/>
      <c r="G185" s="14"/>
      <c r="H185" s="14">
        <v>36</v>
      </c>
      <c r="I185" s="14">
        <v>9</v>
      </c>
      <c r="J185" s="14"/>
      <c r="K185" s="14"/>
      <c r="L185" s="14"/>
      <c r="M185" s="14">
        <v>0</v>
      </c>
      <c r="N185" s="14"/>
      <c r="O185" s="191">
        <v>0</v>
      </c>
      <c r="P185" s="191">
        <v>0</v>
      </c>
      <c r="Q185" s="191">
        <v>0</v>
      </c>
      <c r="R185" s="191">
        <v>0</v>
      </c>
      <c r="S185" s="14"/>
      <c r="T185" s="14"/>
      <c r="U185" s="14"/>
      <c r="V185" s="14">
        <v>202002</v>
      </c>
      <c r="W185" s="14"/>
    </row>
    <row r="186" spans="1:23" ht="12.2" customHeight="1">
      <c r="A186" s="14" t="s">
        <v>1167</v>
      </c>
      <c r="B186" s="14">
        <v>2</v>
      </c>
      <c r="C186" s="14">
        <v>0</v>
      </c>
      <c r="D186" s="14"/>
      <c r="E186" s="14"/>
      <c r="F186" s="14"/>
      <c r="G186" s="14"/>
      <c r="H186" s="14">
        <v>45</v>
      </c>
      <c r="I186" s="14"/>
      <c r="J186" s="14"/>
      <c r="K186" s="14"/>
      <c r="L186" s="14"/>
      <c r="M186" s="14">
        <v>0</v>
      </c>
      <c r="N186" s="14"/>
      <c r="O186" s="191">
        <v>0</v>
      </c>
      <c r="P186" s="191">
        <v>0</v>
      </c>
      <c r="Q186" s="191">
        <v>0</v>
      </c>
      <c r="R186" s="191">
        <v>0</v>
      </c>
      <c r="S186" s="14"/>
      <c r="T186" s="14"/>
      <c r="U186" s="14"/>
      <c r="V186" s="14">
        <v>202002</v>
      </c>
      <c r="W186" s="14"/>
    </row>
    <row r="187" spans="1:23" ht="12.2" customHeight="1">
      <c r="A187" s="14" t="s">
        <v>1167</v>
      </c>
      <c r="B187" s="14">
        <v>3</v>
      </c>
      <c r="C187" s="14">
        <v>0</v>
      </c>
      <c r="D187" s="14"/>
      <c r="E187" s="14"/>
      <c r="F187" s="14"/>
      <c r="G187" s="14"/>
      <c r="H187" s="14">
        <v>45</v>
      </c>
      <c r="I187" s="14"/>
      <c r="J187" s="14"/>
      <c r="K187" s="14"/>
      <c r="L187" s="14"/>
      <c r="M187" s="14">
        <v>0</v>
      </c>
      <c r="N187" s="14"/>
      <c r="O187" s="191">
        <v>0</v>
      </c>
      <c r="P187" s="191">
        <v>0</v>
      </c>
      <c r="Q187" s="191">
        <v>0</v>
      </c>
      <c r="R187" s="191">
        <v>0</v>
      </c>
      <c r="S187" s="14"/>
      <c r="T187" s="14"/>
      <c r="U187" s="14"/>
      <c r="V187" s="14">
        <v>202002</v>
      </c>
      <c r="W187" s="14"/>
    </row>
    <row r="188" spans="1:23" ht="12.2" customHeight="1">
      <c r="A188" s="14" t="s">
        <v>1167</v>
      </c>
      <c r="B188" s="14">
        <v>4</v>
      </c>
      <c r="C188" s="14">
        <v>0</v>
      </c>
      <c r="D188" s="14"/>
      <c r="E188" s="14"/>
      <c r="F188" s="14"/>
      <c r="G188" s="14"/>
      <c r="H188" s="14">
        <v>45</v>
      </c>
      <c r="I188" s="14"/>
      <c r="J188" s="14"/>
      <c r="K188" s="14"/>
      <c r="L188" s="14"/>
      <c r="M188" s="14">
        <v>0</v>
      </c>
      <c r="N188" s="14"/>
      <c r="O188" s="191">
        <v>0</v>
      </c>
      <c r="P188" s="191">
        <v>0</v>
      </c>
      <c r="Q188" s="191">
        <v>0</v>
      </c>
      <c r="R188" s="191">
        <v>0</v>
      </c>
      <c r="S188" s="14"/>
      <c r="T188" s="14"/>
      <c r="U188" s="14"/>
      <c r="V188" s="14">
        <v>202002</v>
      </c>
      <c r="W188" s="14"/>
    </row>
    <row r="189" spans="1:23" ht="12.2" customHeight="1" thickBot="1">
      <c r="A189" s="14" t="s">
        <v>1167</v>
      </c>
      <c r="B189" s="14">
        <v>5</v>
      </c>
      <c r="C189" s="14">
        <v>0</v>
      </c>
      <c r="D189" s="14"/>
      <c r="E189" s="14"/>
      <c r="F189" s="14"/>
      <c r="G189" s="14"/>
      <c r="H189" s="14">
        <v>45</v>
      </c>
      <c r="I189" s="14"/>
      <c r="J189" s="14"/>
      <c r="K189" s="14"/>
      <c r="L189" s="14"/>
      <c r="M189" s="14">
        <v>0</v>
      </c>
      <c r="N189" s="14"/>
      <c r="O189" s="191">
        <v>0</v>
      </c>
      <c r="P189" s="191">
        <v>0</v>
      </c>
      <c r="Q189" s="191">
        <v>0</v>
      </c>
      <c r="R189" s="191">
        <v>0</v>
      </c>
      <c r="S189" s="14"/>
      <c r="T189" s="14"/>
      <c r="U189" s="14"/>
      <c r="V189" s="14">
        <v>202002</v>
      </c>
      <c r="W189" s="14"/>
    </row>
    <row r="190" spans="1:23" ht="12.2" customHeight="1" thickTop="1">
      <c r="A190" s="188" t="s">
        <v>1305</v>
      </c>
      <c r="B190" s="189">
        <v>0</v>
      </c>
      <c r="C190" s="189">
        <v>0</v>
      </c>
      <c r="D190" s="189">
        <v>0</v>
      </c>
      <c r="E190" s="189">
        <v>0</v>
      </c>
      <c r="F190" s="189">
        <v>0</v>
      </c>
      <c r="G190" s="189">
        <v>0</v>
      </c>
      <c r="H190" s="189">
        <v>216</v>
      </c>
      <c r="I190" s="189">
        <v>9</v>
      </c>
      <c r="J190" s="189">
        <v>0</v>
      </c>
      <c r="K190" s="189">
        <v>0</v>
      </c>
      <c r="L190" s="189">
        <v>0</v>
      </c>
      <c r="M190" s="189">
        <v>0</v>
      </c>
      <c r="N190" s="189">
        <v>0</v>
      </c>
      <c r="O190" s="190">
        <v>0</v>
      </c>
      <c r="P190" s="190">
        <v>0</v>
      </c>
      <c r="Q190" s="190">
        <v>0</v>
      </c>
      <c r="R190" s="190">
        <v>0</v>
      </c>
      <c r="S190" s="189">
        <v>0</v>
      </c>
      <c r="T190" s="189">
        <v>0</v>
      </c>
      <c r="U190" s="189">
        <v>0</v>
      </c>
      <c r="V190" s="189"/>
      <c r="W190" s="189"/>
    </row>
    <row r="191" spans="1:23" ht="12.2" customHeight="1">
      <c r="A191" s="14" t="s">
        <v>1168</v>
      </c>
      <c r="B191" s="14">
        <v>1</v>
      </c>
      <c r="C191" s="14">
        <v>12</v>
      </c>
      <c r="D191" s="14">
        <v>0</v>
      </c>
      <c r="E191" s="14">
        <v>0</v>
      </c>
      <c r="F191" s="14">
        <v>4.1500000000000004</v>
      </c>
      <c r="G191" s="14">
        <v>8</v>
      </c>
      <c r="H191" s="14">
        <v>0</v>
      </c>
      <c r="I191" s="14">
        <v>12</v>
      </c>
      <c r="J191" s="14">
        <v>0</v>
      </c>
      <c r="K191" s="14">
        <v>8</v>
      </c>
      <c r="L191" s="14">
        <v>0</v>
      </c>
      <c r="M191" s="14">
        <v>0</v>
      </c>
      <c r="N191" s="14">
        <v>0</v>
      </c>
      <c r="O191" s="191">
        <v>0</v>
      </c>
      <c r="P191" s="191">
        <v>50</v>
      </c>
      <c r="Q191" s="191">
        <v>0</v>
      </c>
      <c r="R191" s="191">
        <v>0</v>
      </c>
      <c r="S191" s="14">
        <v>0</v>
      </c>
      <c r="T191" s="14">
        <v>0</v>
      </c>
      <c r="U191" s="14">
        <v>0</v>
      </c>
      <c r="V191" s="14">
        <v>202002</v>
      </c>
      <c r="W191" s="14"/>
    </row>
    <row r="192" spans="1:23" ht="12.2" customHeight="1">
      <c r="A192" s="14" t="s">
        <v>1168</v>
      </c>
      <c r="B192" s="14">
        <v>2</v>
      </c>
      <c r="C192" s="14">
        <v>32</v>
      </c>
      <c r="D192" s="14"/>
      <c r="E192" s="14">
        <v>0</v>
      </c>
      <c r="F192" s="14">
        <v>23.63</v>
      </c>
      <c r="G192" s="14"/>
      <c r="H192" s="14"/>
      <c r="I192" s="14"/>
      <c r="J192" s="14">
        <v>8</v>
      </c>
      <c r="K192" s="14"/>
      <c r="L192" s="14"/>
      <c r="M192" s="14"/>
      <c r="N192" s="14"/>
      <c r="O192" s="191">
        <v>0</v>
      </c>
      <c r="P192" s="191">
        <v>175</v>
      </c>
      <c r="Q192" s="191">
        <v>0</v>
      </c>
      <c r="R192" s="191">
        <v>0</v>
      </c>
      <c r="S192" s="14"/>
      <c r="T192" s="14"/>
      <c r="U192" s="14"/>
      <c r="V192" s="14">
        <v>202002</v>
      </c>
      <c r="W192" s="14"/>
    </row>
    <row r="193" spans="1:23" ht="12.2" customHeight="1">
      <c r="A193" s="14" t="s">
        <v>1168</v>
      </c>
      <c r="B193" s="14">
        <v>3</v>
      </c>
      <c r="C193" s="14">
        <v>40</v>
      </c>
      <c r="D193" s="14"/>
      <c r="E193" s="14"/>
      <c r="F193" s="14">
        <v>0.98</v>
      </c>
      <c r="G193" s="14"/>
      <c r="H193" s="14"/>
      <c r="I193" s="14"/>
      <c r="J193" s="14"/>
      <c r="K193" s="14"/>
      <c r="L193" s="14"/>
      <c r="M193" s="14"/>
      <c r="N193" s="14">
        <v>0</v>
      </c>
      <c r="O193" s="191">
        <v>0</v>
      </c>
      <c r="P193" s="191">
        <v>75</v>
      </c>
      <c r="Q193" s="191">
        <v>0</v>
      </c>
      <c r="R193" s="191">
        <v>0</v>
      </c>
      <c r="S193" s="14"/>
      <c r="T193" s="14"/>
      <c r="U193" s="14"/>
      <c r="V193" s="14">
        <v>202002</v>
      </c>
      <c r="W193" s="14"/>
    </row>
    <row r="194" spans="1:23" ht="12.2" customHeight="1">
      <c r="A194" s="14" t="s">
        <v>1168</v>
      </c>
      <c r="B194" s="14">
        <v>4</v>
      </c>
      <c r="C194" s="14">
        <v>8</v>
      </c>
      <c r="D194" s="14"/>
      <c r="E194" s="14"/>
      <c r="F194" s="14">
        <v>1.88</v>
      </c>
      <c r="G194" s="14"/>
      <c r="H194" s="14">
        <v>28.72</v>
      </c>
      <c r="I194" s="14"/>
      <c r="J194" s="14"/>
      <c r="K194" s="14">
        <v>3.28</v>
      </c>
      <c r="L194" s="14"/>
      <c r="M194" s="14"/>
      <c r="N194" s="14"/>
      <c r="O194" s="191">
        <v>0</v>
      </c>
      <c r="P194" s="191">
        <v>0</v>
      </c>
      <c r="Q194" s="191">
        <v>0</v>
      </c>
      <c r="R194" s="191">
        <v>0</v>
      </c>
      <c r="S194" s="14"/>
      <c r="T194" s="14"/>
      <c r="U194" s="14"/>
      <c r="V194" s="14">
        <v>202002</v>
      </c>
      <c r="W194" s="14"/>
    </row>
    <row r="195" spans="1:23" ht="12.2" customHeight="1" thickBot="1">
      <c r="A195" s="14" t="s">
        <v>1168</v>
      </c>
      <c r="B195" s="14">
        <v>5</v>
      </c>
      <c r="C195" s="14">
        <v>40</v>
      </c>
      <c r="D195" s="14"/>
      <c r="E195" s="14">
        <v>0</v>
      </c>
      <c r="F195" s="14">
        <v>8.6999999999999993</v>
      </c>
      <c r="G195" s="14"/>
      <c r="H195" s="14"/>
      <c r="I195" s="14"/>
      <c r="J195" s="14"/>
      <c r="K195" s="14"/>
      <c r="L195" s="14"/>
      <c r="M195" s="14"/>
      <c r="N195" s="14"/>
      <c r="O195" s="191">
        <v>0</v>
      </c>
      <c r="P195" s="191">
        <v>100</v>
      </c>
      <c r="Q195" s="191">
        <v>0</v>
      </c>
      <c r="R195" s="191">
        <v>0</v>
      </c>
      <c r="S195" s="14"/>
      <c r="T195" s="14"/>
      <c r="U195" s="14"/>
      <c r="V195" s="14">
        <v>202002</v>
      </c>
      <c r="W195" s="14"/>
    </row>
    <row r="196" spans="1:23" ht="12.2" customHeight="1" thickTop="1">
      <c r="A196" s="188" t="s">
        <v>1305</v>
      </c>
      <c r="B196" s="189">
        <v>0</v>
      </c>
      <c r="C196" s="189">
        <v>132</v>
      </c>
      <c r="D196" s="189">
        <v>0</v>
      </c>
      <c r="E196" s="189">
        <v>0</v>
      </c>
      <c r="F196" s="189">
        <v>39.339999999999996</v>
      </c>
      <c r="G196" s="189">
        <v>8</v>
      </c>
      <c r="H196" s="189">
        <v>28.72</v>
      </c>
      <c r="I196" s="189">
        <v>12</v>
      </c>
      <c r="J196" s="189">
        <v>8</v>
      </c>
      <c r="K196" s="189">
        <v>11.28</v>
      </c>
      <c r="L196" s="189">
        <v>0</v>
      </c>
      <c r="M196" s="189">
        <v>0</v>
      </c>
      <c r="N196" s="189">
        <v>0</v>
      </c>
      <c r="O196" s="190">
        <v>0</v>
      </c>
      <c r="P196" s="190">
        <v>400</v>
      </c>
      <c r="Q196" s="190">
        <v>0</v>
      </c>
      <c r="R196" s="190">
        <v>0</v>
      </c>
      <c r="S196" s="189">
        <v>0</v>
      </c>
      <c r="T196" s="189">
        <v>0</v>
      </c>
      <c r="U196" s="189">
        <v>0</v>
      </c>
      <c r="V196" s="189"/>
      <c r="W196" s="189"/>
    </row>
    <row r="197" spans="1:23" ht="12.2" customHeight="1">
      <c r="A197" s="14" t="s">
        <v>1202</v>
      </c>
      <c r="B197" s="14">
        <v>1</v>
      </c>
      <c r="C197" s="14">
        <v>21</v>
      </c>
      <c r="D197" s="14"/>
      <c r="E197" s="14"/>
      <c r="F197" s="14"/>
      <c r="G197" s="14">
        <v>11</v>
      </c>
      <c r="H197" s="14"/>
      <c r="I197" s="14">
        <v>8</v>
      </c>
      <c r="J197" s="14"/>
      <c r="K197" s="14"/>
      <c r="L197" s="14"/>
      <c r="M197" s="14">
        <v>0</v>
      </c>
      <c r="N197" s="14"/>
      <c r="O197" s="191">
        <v>0</v>
      </c>
      <c r="P197" s="191">
        <v>0</v>
      </c>
      <c r="Q197" s="191">
        <v>0</v>
      </c>
      <c r="R197" s="191">
        <v>0</v>
      </c>
      <c r="S197" s="14"/>
      <c r="T197" s="14"/>
      <c r="U197" s="14"/>
      <c r="V197" s="14">
        <v>202002</v>
      </c>
      <c r="W197" s="14"/>
    </row>
    <row r="198" spans="1:23" ht="12.2" customHeight="1">
      <c r="A198" s="14" t="s">
        <v>1202</v>
      </c>
      <c r="B198" s="14">
        <v>2</v>
      </c>
      <c r="C198" s="14">
        <v>40</v>
      </c>
      <c r="D198" s="14"/>
      <c r="E198" s="14"/>
      <c r="F198" s="14"/>
      <c r="G198" s="14"/>
      <c r="H198" s="14"/>
      <c r="I198" s="14"/>
      <c r="J198" s="14"/>
      <c r="K198" s="14"/>
      <c r="L198" s="14"/>
      <c r="M198" s="14">
        <v>0</v>
      </c>
      <c r="N198" s="14"/>
      <c r="O198" s="191">
        <v>0</v>
      </c>
      <c r="P198" s="191">
        <v>0</v>
      </c>
      <c r="Q198" s="191">
        <v>0</v>
      </c>
      <c r="R198" s="191">
        <v>0</v>
      </c>
      <c r="S198" s="14"/>
      <c r="T198" s="14"/>
      <c r="U198" s="14"/>
      <c r="V198" s="14">
        <v>202002</v>
      </c>
      <c r="W198" s="14"/>
    </row>
    <row r="199" spans="1:23" ht="12.2" customHeight="1">
      <c r="A199" s="14" t="s">
        <v>1202</v>
      </c>
      <c r="B199" s="14">
        <v>3</v>
      </c>
      <c r="C199" s="14">
        <v>40</v>
      </c>
      <c r="D199" s="14"/>
      <c r="E199" s="14"/>
      <c r="F199" s="14"/>
      <c r="G199" s="14"/>
      <c r="H199" s="14"/>
      <c r="I199" s="14"/>
      <c r="J199" s="14"/>
      <c r="K199" s="14"/>
      <c r="L199" s="14"/>
      <c r="M199" s="14">
        <v>0</v>
      </c>
      <c r="N199" s="14"/>
      <c r="O199" s="191">
        <v>0</v>
      </c>
      <c r="P199" s="191">
        <v>0</v>
      </c>
      <c r="Q199" s="191">
        <v>0</v>
      </c>
      <c r="R199" s="191">
        <v>0</v>
      </c>
      <c r="S199" s="14"/>
      <c r="T199" s="14"/>
      <c r="U199" s="14"/>
      <c r="V199" s="14">
        <v>202002</v>
      </c>
      <c r="W199" s="14"/>
    </row>
    <row r="200" spans="1:23" ht="12.2" customHeight="1">
      <c r="A200" s="14" t="s">
        <v>1202</v>
      </c>
      <c r="B200" s="14">
        <v>4</v>
      </c>
      <c r="C200" s="14">
        <v>20.75</v>
      </c>
      <c r="D200" s="14"/>
      <c r="E200" s="14"/>
      <c r="F200" s="14"/>
      <c r="G200" s="14"/>
      <c r="H200" s="14">
        <v>19.25</v>
      </c>
      <c r="I200" s="14"/>
      <c r="J200" s="14"/>
      <c r="K200" s="14"/>
      <c r="L200" s="14"/>
      <c r="M200" s="14">
        <v>0</v>
      </c>
      <c r="N200" s="14"/>
      <c r="O200" s="191">
        <v>0</v>
      </c>
      <c r="P200" s="191">
        <v>0</v>
      </c>
      <c r="Q200" s="191">
        <v>0</v>
      </c>
      <c r="R200" s="191">
        <v>0</v>
      </c>
      <c r="S200" s="14"/>
      <c r="T200" s="14"/>
      <c r="U200" s="14"/>
      <c r="V200" s="14">
        <v>202002</v>
      </c>
      <c r="W200" s="14"/>
    </row>
    <row r="201" spans="1:23" ht="12.2" customHeight="1" thickBot="1">
      <c r="A201" s="14" t="s">
        <v>1202</v>
      </c>
      <c r="B201" s="14">
        <v>5</v>
      </c>
      <c r="C201" s="14">
        <v>40</v>
      </c>
      <c r="D201" s="14"/>
      <c r="E201" s="14"/>
      <c r="F201" s="14"/>
      <c r="G201" s="14"/>
      <c r="H201" s="14"/>
      <c r="I201" s="14"/>
      <c r="J201" s="14"/>
      <c r="K201" s="14"/>
      <c r="L201" s="14"/>
      <c r="M201" s="14">
        <v>0</v>
      </c>
      <c r="N201" s="14"/>
      <c r="O201" s="191">
        <v>0</v>
      </c>
      <c r="P201" s="191">
        <v>0</v>
      </c>
      <c r="Q201" s="191">
        <v>0</v>
      </c>
      <c r="R201" s="191">
        <v>0</v>
      </c>
      <c r="S201" s="14"/>
      <c r="T201" s="14"/>
      <c r="U201" s="14"/>
      <c r="V201" s="14">
        <v>202002</v>
      </c>
      <c r="W201" s="14"/>
    </row>
    <row r="202" spans="1:23" ht="12.2" customHeight="1" thickTop="1">
      <c r="A202" s="188" t="s">
        <v>1305</v>
      </c>
      <c r="B202" s="189">
        <v>0</v>
      </c>
      <c r="C202" s="189">
        <v>161.75</v>
      </c>
      <c r="D202" s="189">
        <v>0</v>
      </c>
      <c r="E202" s="189">
        <v>0</v>
      </c>
      <c r="F202" s="189">
        <v>0</v>
      </c>
      <c r="G202" s="189">
        <v>11</v>
      </c>
      <c r="H202" s="189">
        <v>19.25</v>
      </c>
      <c r="I202" s="189">
        <v>8</v>
      </c>
      <c r="J202" s="189">
        <v>0</v>
      </c>
      <c r="K202" s="189">
        <v>0</v>
      </c>
      <c r="L202" s="189">
        <v>0</v>
      </c>
      <c r="M202" s="189">
        <v>0</v>
      </c>
      <c r="N202" s="189">
        <v>0</v>
      </c>
      <c r="O202" s="190">
        <v>0</v>
      </c>
      <c r="P202" s="190">
        <v>0</v>
      </c>
      <c r="Q202" s="190">
        <v>0</v>
      </c>
      <c r="R202" s="190">
        <v>0</v>
      </c>
      <c r="S202" s="189">
        <v>0</v>
      </c>
      <c r="T202" s="189">
        <v>0</v>
      </c>
      <c r="U202" s="189">
        <v>0</v>
      </c>
      <c r="V202" s="189"/>
      <c r="W202" s="189"/>
    </row>
    <row r="203" spans="1:23" ht="12.2" customHeight="1">
      <c r="A203" s="14" t="s">
        <v>471</v>
      </c>
      <c r="B203" s="14">
        <v>1</v>
      </c>
      <c r="C203" s="14">
        <v>7.5</v>
      </c>
      <c r="D203" s="14">
        <v>0</v>
      </c>
      <c r="E203" s="14">
        <v>0</v>
      </c>
      <c r="F203" s="14">
        <v>0</v>
      </c>
      <c r="G203" s="14">
        <v>22</v>
      </c>
      <c r="H203" s="14">
        <v>0</v>
      </c>
      <c r="I203" s="14">
        <v>8</v>
      </c>
      <c r="J203" s="14">
        <v>0</v>
      </c>
      <c r="K203" s="14">
        <v>0</v>
      </c>
      <c r="L203" s="14">
        <v>0</v>
      </c>
      <c r="M203" s="14">
        <v>0</v>
      </c>
      <c r="N203" s="14">
        <v>0</v>
      </c>
      <c r="O203" s="191">
        <v>0</v>
      </c>
      <c r="P203" s="191">
        <v>0</v>
      </c>
      <c r="Q203" s="191">
        <v>0</v>
      </c>
      <c r="R203" s="191">
        <v>0</v>
      </c>
      <c r="S203" s="14">
        <v>0</v>
      </c>
      <c r="T203" s="14">
        <v>0</v>
      </c>
      <c r="U203" s="14">
        <v>0</v>
      </c>
      <c r="V203" s="14">
        <v>202002</v>
      </c>
      <c r="W203" s="14"/>
    </row>
    <row r="204" spans="1:23" ht="12.2" customHeight="1">
      <c r="A204" s="14" t="s">
        <v>471</v>
      </c>
      <c r="B204" s="14">
        <v>2</v>
      </c>
      <c r="C204" s="14">
        <v>38</v>
      </c>
      <c r="D204" s="14">
        <v>1.5</v>
      </c>
      <c r="E204" s="14">
        <v>0</v>
      </c>
      <c r="F204" s="14">
        <v>2.83</v>
      </c>
      <c r="G204" s="14">
        <v>0</v>
      </c>
      <c r="H204" s="14">
        <v>0</v>
      </c>
      <c r="I204" s="14">
        <v>0</v>
      </c>
      <c r="J204" s="14">
        <v>0</v>
      </c>
      <c r="K204" s="14">
        <v>0</v>
      </c>
      <c r="L204" s="14">
        <v>0</v>
      </c>
      <c r="M204" s="14">
        <v>0</v>
      </c>
      <c r="N204" s="14">
        <v>0</v>
      </c>
      <c r="O204" s="191">
        <v>0</v>
      </c>
      <c r="P204" s="191">
        <v>0</v>
      </c>
      <c r="Q204" s="191">
        <v>0</v>
      </c>
      <c r="R204" s="191">
        <v>0</v>
      </c>
      <c r="S204" s="14">
        <v>0</v>
      </c>
      <c r="T204" s="14">
        <v>0</v>
      </c>
      <c r="U204" s="14">
        <v>0</v>
      </c>
      <c r="V204" s="14">
        <v>202002</v>
      </c>
      <c r="W204" s="14"/>
    </row>
    <row r="205" spans="1:23" ht="12.2" customHeight="1">
      <c r="A205" s="14" t="s">
        <v>471</v>
      </c>
      <c r="B205" s="14">
        <v>3</v>
      </c>
      <c r="C205" s="14">
        <v>38</v>
      </c>
      <c r="D205" s="14">
        <v>2</v>
      </c>
      <c r="E205" s="14"/>
      <c r="F205" s="14">
        <v>4.75</v>
      </c>
      <c r="G205" s="14"/>
      <c r="H205" s="14"/>
      <c r="I205" s="14"/>
      <c r="J205" s="14"/>
      <c r="K205" s="14"/>
      <c r="L205" s="14"/>
      <c r="M205" s="14">
        <v>0</v>
      </c>
      <c r="N205" s="14"/>
      <c r="O205" s="191">
        <v>0</v>
      </c>
      <c r="P205" s="191">
        <v>0</v>
      </c>
      <c r="Q205" s="191">
        <v>0</v>
      </c>
      <c r="R205" s="191">
        <v>0</v>
      </c>
      <c r="S205" s="14"/>
      <c r="T205" s="14"/>
      <c r="U205" s="14"/>
      <c r="V205" s="14">
        <v>202002</v>
      </c>
      <c r="W205" s="14"/>
    </row>
    <row r="206" spans="1:23" ht="12.2" customHeight="1">
      <c r="A206" s="14" t="s">
        <v>471</v>
      </c>
      <c r="B206" s="14">
        <v>4</v>
      </c>
      <c r="C206" s="14">
        <v>24</v>
      </c>
      <c r="D206" s="14">
        <v>2</v>
      </c>
      <c r="E206" s="14"/>
      <c r="F206" s="14">
        <v>2.33</v>
      </c>
      <c r="G206" s="14">
        <v>14</v>
      </c>
      <c r="H206" s="14"/>
      <c r="I206" s="14"/>
      <c r="J206" s="14"/>
      <c r="K206" s="14"/>
      <c r="L206" s="14"/>
      <c r="M206" s="14">
        <v>0</v>
      </c>
      <c r="N206" s="14"/>
      <c r="O206" s="191">
        <v>0</v>
      </c>
      <c r="P206" s="191">
        <v>0</v>
      </c>
      <c r="Q206" s="191">
        <v>0</v>
      </c>
      <c r="R206" s="191">
        <v>0</v>
      </c>
      <c r="S206" s="14"/>
      <c r="T206" s="14"/>
      <c r="U206" s="14"/>
      <c r="V206" s="14">
        <v>202002</v>
      </c>
      <c r="W206" s="14"/>
    </row>
    <row r="207" spans="1:23" ht="12.2" customHeight="1" thickBot="1">
      <c r="A207" s="14" t="s">
        <v>471</v>
      </c>
      <c r="B207" s="14">
        <v>5</v>
      </c>
      <c r="C207" s="14">
        <v>38</v>
      </c>
      <c r="D207" s="14">
        <v>2</v>
      </c>
      <c r="E207" s="14"/>
      <c r="F207" s="14">
        <v>8.42</v>
      </c>
      <c r="G207" s="14"/>
      <c r="H207" s="14"/>
      <c r="I207" s="14"/>
      <c r="J207" s="14"/>
      <c r="K207" s="14"/>
      <c r="L207" s="14"/>
      <c r="M207" s="14">
        <v>0</v>
      </c>
      <c r="N207" s="14"/>
      <c r="O207" s="191">
        <v>0</v>
      </c>
      <c r="P207" s="191">
        <v>0</v>
      </c>
      <c r="Q207" s="191">
        <v>0</v>
      </c>
      <c r="R207" s="191">
        <v>0</v>
      </c>
      <c r="S207" s="14"/>
      <c r="T207" s="14"/>
      <c r="U207" s="14"/>
      <c r="V207" s="14">
        <v>202002</v>
      </c>
      <c r="W207" s="14"/>
    </row>
    <row r="208" spans="1:23" ht="12.2" customHeight="1" thickTop="1">
      <c r="A208" s="188" t="s">
        <v>1305</v>
      </c>
      <c r="B208" s="189">
        <v>0</v>
      </c>
      <c r="C208" s="189">
        <v>145.5</v>
      </c>
      <c r="D208" s="189">
        <v>7.5</v>
      </c>
      <c r="E208" s="189">
        <v>0</v>
      </c>
      <c r="F208" s="189">
        <v>18.329999999999998</v>
      </c>
      <c r="G208" s="189">
        <v>36</v>
      </c>
      <c r="H208" s="189">
        <v>0</v>
      </c>
      <c r="I208" s="189">
        <v>8</v>
      </c>
      <c r="J208" s="189">
        <v>0</v>
      </c>
      <c r="K208" s="189">
        <v>0</v>
      </c>
      <c r="L208" s="189">
        <v>0</v>
      </c>
      <c r="M208" s="189">
        <v>0</v>
      </c>
      <c r="N208" s="189">
        <v>0</v>
      </c>
      <c r="O208" s="190">
        <v>0</v>
      </c>
      <c r="P208" s="190">
        <v>0</v>
      </c>
      <c r="Q208" s="190">
        <v>0</v>
      </c>
      <c r="R208" s="190">
        <v>0</v>
      </c>
      <c r="S208" s="189">
        <v>0</v>
      </c>
      <c r="T208" s="189">
        <v>0</v>
      </c>
      <c r="U208" s="189">
        <v>0</v>
      </c>
      <c r="V208" s="189"/>
      <c r="W208" s="189"/>
    </row>
    <row r="209" spans="1:23" ht="12.2" customHeight="1">
      <c r="A209" s="14" t="s">
        <v>1234</v>
      </c>
      <c r="B209" s="14">
        <v>1</v>
      </c>
      <c r="C209" s="14">
        <v>22</v>
      </c>
      <c r="D209" s="14">
        <v>0</v>
      </c>
      <c r="E209" s="14">
        <v>1</v>
      </c>
      <c r="F209" s="14">
        <v>0</v>
      </c>
      <c r="G209" s="14">
        <v>8</v>
      </c>
      <c r="H209" s="14">
        <v>0</v>
      </c>
      <c r="I209" s="14">
        <v>8</v>
      </c>
      <c r="J209" s="14">
        <v>0</v>
      </c>
      <c r="K209" s="14">
        <v>0</v>
      </c>
      <c r="L209" s="14">
        <v>0</v>
      </c>
      <c r="M209" s="14">
        <v>0</v>
      </c>
      <c r="N209" s="14">
        <v>0</v>
      </c>
      <c r="O209" s="191">
        <v>0</v>
      </c>
      <c r="P209" s="191">
        <v>0</v>
      </c>
      <c r="Q209" s="191">
        <v>0</v>
      </c>
      <c r="R209" s="191">
        <v>28.57</v>
      </c>
      <c r="S209" s="14">
        <v>0</v>
      </c>
      <c r="T209" s="14">
        <v>0</v>
      </c>
      <c r="U209" s="14">
        <v>0</v>
      </c>
      <c r="V209" s="14">
        <v>202002</v>
      </c>
      <c r="W209" s="14"/>
    </row>
    <row r="210" spans="1:23" ht="12.2" customHeight="1">
      <c r="A210" s="14" t="s">
        <v>1234</v>
      </c>
      <c r="B210" s="14">
        <v>2</v>
      </c>
      <c r="C210" s="14">
        <v>38</v>
      </c>
      <c r="D210" s="14">
        <v>0</v>
      </c>
      <c r="E210" s="14">
        <v>3.01</v>
      </c>
      <c r="F210" s="14">
        <v>0</v>
      </c>
      <c r="G210" s="14">
        <v>0</v>
      </c>
      <c r="H210" s="14">
        <v>0</v>
      </c>
      <c r="I210" s="14">
        <v>0</v>
      </c>
      <c r="J210" s="14">
        <v>0</v>
      </c>
      <c r="K210" s="14">
        <v>0</v>
      </c>
      <c r="L210" s="14">
        <v>0</v>
      </c>
      <c r="M210" s="14">
        <v>0</v>
      </c>
      <c r="N210" s="14">
        <v>0</v>
      </c>
      <c r="O210" s="191">
        <v>0</v>
      </c>
      <c r="P210" s="191">
        <v>0</v>
      </c>
      <c r="Q210" s="191">
        <v>0</v>
      </c>
      <c r="R210" s="191">
        <v>0</v>
      </c>
      <c r="S210" s="14">
        <v>0</v>
      </c>
      <c r="T210" s="14">
        <v>0</v>
      </c>
      <c r="U210" s="14">
        <v>0</v>
      </c>
      <c r="V210" s="14">
        <v>202002</v>
      </c>
      <c r="W210" s="14"/>
    </row>
    <row r="211" spans="1:23" ht="12.2" customHeight="1">
      <c r="A211" s="14" t="s">
        <v>1234</v>
      </c>
      <c r="B211" s="14">
        <v>3</v>
      </c>
      <c r="C211" s="14">
        <v>38</v>
      </c>
      <c r="D211" s="14">
        <v>1.25</v>
      </c>
      <c r="E211" s="14">
        <v>6.55</v>
      </c>
      <c r="F211" s="14">
        <v>5.2</v>
      </c>
      <c r="G211" s="14">
        <v>0</v>
      </c>
      <c r="H211" s="14">
        <v>0</v>
      </c>
      <c r="I211" s="14">
        <v>0</v>
      </c>
      <c r="J211" s="14">
        <v>0</v>
      </c>
      <c r="K211" s="14">
        <v>0</v>
      </c>
      <c r="L211" s="14">
        <v>0</v>
      </c>
      <c r="M211" s="14">
        <v>0</v>
      </c>
      <c r="N211" s="14">
        <v>0</v>
      </c>
      <c r="O211" s="191">
        <v>0</v>
      </c>
      <c r="P211" s="191">
        <v>0</v>
      </c>
      <c r="Q211" s="191">
        <v>0</v>
      </c>
      <c r="R211" s="191">
        <v>199.99</v>
      </c>
      <c r="S211" s="14">
        <v>0</v>
      </c>
      <c r="T211" s="14">
        <v>0</v>
      </c>
      <c r="U211" s="14">
        <v>0</v>
      </c>
      <c r="V211" s="14">
        <v>202002</v>
      </c>
      <c r="W211" s="14"/>
    </row>
    <row r="212" spans="1:23" ht="12.2" customHeight="1">
      <c r="A212" s="14" t="s">
        <v>1234</v>
      </c>
      <c r="B212" s="14">
        <v>4</v>
      </c>
      <c r="C212" s="14">
        <v>35.94</v>
      </c>
      <c r="D212" s="14">
        <v>0</v>
      </c>
      <c r="E212" s="14">
        <v>0</v>
      </c>
      <c r="F212" s="14">
        <v>0</v>
      </c>
      <c r="G212" s="14">
        <v>0</v>
      </c>
      <c r="H212" s="14">
        <v>0</v>
      </c>
      <c r="I212" s="14">
        <v>0</v>
      </c>
      <c r="J212" s="14">
        <v>0</v>
      </c>
      <c r="K212" s="14">
        <v>0</v>
      </c>
      <c r="L212" s="14">
        <v>0</v>
      </c>
      <c r="M212" s="14">
        <v>0</v>
      </c>
      <c r="N212" s="14">
        <v>0</v>
      </c>
      <c r="O212" s="191">
        <v>0</v>
      </c>
      <c r="P212" s="191">
        <v>0</v>
      </c>
      <c r="Q212" s="191">
        <v>0</v>
      </c>
      <c r="R212" s="191">
        <v>0</v>
      </c>
      <c r="S212" s="14">
        <v>0</v>
      </c>
      <c r="T212" s="14">
        <v>0</v>
      </c>
      <c r="U212" s="14">
        <v>0</v>
      </c>
      <c r="V212" s="14">
        <v>202002</v>
      </c>
      <c r="W212" s="14"/>
    </row>
    <row r="213" spans="1:23" ht="12.2" customHeight="1" thickBot="1">
      <c r="A213" s="14" t="s">
        <v>1234</v>
      </c>
      <c r="B213" s="14">
        <v>5</v>
      </c>
      <c r="C213" s="14">
        <v>38</v>
      </c>
      <c r="D213" s="14">
        <v>2</v>
      </c>
      <c r="E213" s="14">
        <v>5.9</v>
      </c>
      <c r="F213" s="14">
        <v>7.35</v>
      </c>
      <c r="G213" s="14"/>
      <c r="H213" s="14"/>
      <c r="I213" s="14"/>
      <c r="J213" s="14"/>
      <c r="K213" s="14"/>
      <c r="L213" s="14"/>
      <c r="M213" s="14">
        <v>0</v>
      </c>
      <c r="N213" s="14"/>
      <c r="O213" s="191">
        <v>0</v>
      </c>
      <c r="P213" s="191">
        <v>0</v>
      </c>
      <c r="Q213" s="191">
        <v>0</v>
      </c>
      <c r="R213" s="191">
        <v>0</v>
      </c>
      <c r="S213" s="14"/>
      <c r="T213" s="14"/>
      <c r="U213" s="14"/>
      <c r="V213" s="14">
        <v>202002</v>
      </c>
      <c r="W213" s="14"/>
    </row>
    <row r="214" spans="1:23" ht="12.2" customHeight="1" thickTop="1">
      <c r="A214" s="188" t="s">
        <v>1305</v>
      </c>
      <c r="B214" s="189">
        <v>0</v>
      </c>
      <c r="C214" s="189">
        <v>171.94</v>
      </c>
      <c r="D214" s="189">
        <v>3.25</v>
      </c>
      <c r="E214" s="189">
        <v>16.46</v>
      </c>
      <c r="F214" s="189">
        <v>12.55</v>
      </c>
      <c r="G214" s="189">
        <v>8</v>
      </c>
      <c r="H214" s="189">
        <v>0</v>
      </c>
      <c r="I214" s="189">
        <v>8</v>
      </c>
      <c r="J214" s="189">
        <v>0</v>
      </c>
      <c r="K214" s="189">
        <v>0</v>
      </c>
      <c r="L214" s="189">
        <v>0</v>
      </c>
      <c r="M214" s="189">
        <v>0</v>
      </c>
      <c r="N214" s="189">
        <v>0</v>
      </c>
      <c r="O214" s="190">
        <v>0</v>
      </c>
      <c r="P214" s="190">
        <v>0</v>
      </c>
      <c r="Q214" s="190">
        <v>0</v>
      </c>
      <c r="R214" s="190">
        <v>228.56</v>
      </c>
      <c r="S214" s="189">
        <v>0</v>
      </c>
      <c r="T214" s="189">
        <v>0</v>
      </c>
      <c r="U214" s="189">
        <v>0</v>
      </c>
      <c r="V214" s="189"/>
      <c r="W214" s="189"/>
    </row>
    <row r="215" spans="1:23" ht="12.2" customHeight="1">
      <c r="A215" s="14" t="s">
        <v>1195</v>
      </c>
      <c r="B215" s="14">
        <v>2</v>
      </c>
      <c r="C215" s="14">
        <v>38.75</v>
      </c>
      <c r="D215" s="14">
        <v>0</v>
      </c>
      <c r="E215" s="14">
        <v>0</v>
      </c>
      <c r="F215" s="14">
        <v>0</v>
      </c>
      <c r="G215" s="14">
        <v>0</v>
      </c>
      <c r="H215" s="14">
        <v>0</v>
      </c>
      <c r="I215" s="14">
        <v>0</v>
      </c>
      <c r="J215" s="14">
        <v>0</v>
      </c>
      <c r="K215" s="14">
        <v>0</v>
      </c>
      <c r="L215" s="14">
        <v>0</v>
      </c>
      <c r="M215" s="14">
        <v>0</v>
      </c>
      <c r="N215" s="14">
        <v>1.25</v>
      </c>
      <c r="O215" s="191">
        <v>0</v>
      </c>
      <c r="P215" s="191">
        <v>0</v>
      </c>
      <c r="Q215" s="191">
        <v>0</v>
      </c>
      <c r="R215" s="191">
        <v>0</v>
      </c>
      <c r="S215" s="14">
        <v>0</v>
      </c>
      <c r="T215" s="14">
        <v>0</v>
      </c>
      <c r="U215" s="14">
        <v>0</v>
      </c>
      <c r="V215" s="14">
        <v>202002</v>
      </c>
      <c r="W215" s="14"/>
    </row>
    <row r="216" spans="1:23" ht="12.2" customHeight="1" thickBot="1">
      <c r="A216" s="14" t="s">
        <v>1195</v>
      </c>
      <c r="B216" s="14">
        <v>3</v>
      </c>
      <c r="C216" s="14">
        <v>39.58</v>
      </c>
      <c r="D216" s="14"/>
      <c r="E216" s="14"/>
      <c r="F216" s="14"/>
      <c r="G216" s="14"/>
      <c r="H216" s="14"/>
      <c r="I216" s="14"/>
      <c r="J216" s="14"/>
      <c r="K216" s="14"/>
      <c r="L216" s="14"/>
      <c r="M216" s="14">
        <v>0</v>
      </c>
      <c r="N216" s="14">
        <v>0.42</v>
      </c>
      <c r="O216" s="191">
        <v>0</v>
      </c>
      <c r="P216" s="191">
        <v>75</v>
      </c>
      <c r="Q216" s="191">
        <v>0</v>
      </c>
      <c r="R216" s="191">
        <v>0</v>
      </c>
      <c r="S216" s="14"/>
      <c r="T216" s="14"/>
      <c r="U216" s="14"/>
      <c r="V216" s="14">
        <v>202002</v>
      </c>
      <c r="W216" s="14"/>
    </row>
    <row r="217" spans="1:23" ht="12.2" customHeight="1" thickTop="1">
      <c r="A217" s="188" t="s">
        <v>1305</v>
      </c>
      <c r="B217" s="189">
        <v>0</v>
      </c>
      <c r="C217" s="189">
        <v>78.33</v>
      </c>
      <c r="D217" s="189">
        <v>0</v>
      </c>
      <c r="E217" s="189">
        <v>0</v>
      </c>
      <c r="F217" s="189">
        <v>0</v>
      </c>
      <c r="G217" s="189">
        <v>0</v>
      </c>
      <c r="H217" s="189">
        <v>0</v>
      </c>
      <c r="I217" s="189">
        <v>0</v>
      </c>
      <c r="J217" s="189">
        <v>0</v>
      </c>
      <c r="K217" s="189">
        <v>0</v>
      </c>
      <c r="L217" s="189">
        <v>0</v>
      </c>
      <c r="M217" s="189">
        <v>0</v>
      </c>
      <c r="N217" s="189">
        <v>1.67</v>
      </c>
      <c r="O217" s="190">
        <v>0</v>
      </c>
      <c r="P217" s="190">
        <v>75</v>
      </c>
      <c r="Q217" s="190">
        <v>0</v>
      </c>
      <c r="R217" s="190">
        <v>0</v>
      </c>
      <c r="S217" s="189">
        <v>0</v>
      </c>
      <c r="T217" s="189">
        <v>0</v>
      </c>
      <c r="U217" s="189">
        <v>0</v>
      </c>
      <c r="V217" s="189"/>
      <c r="W217" s="189"/>
    </row>
    <row r="218" spans="1:23" ht="12.2" customHeight="1">
      <c r="A218" s="14" t="s">
        <v>1169</v>
      </c>
      <c r="B218" s="14">
        <v>1</v>
      </c>
      <c r="C218" s="14">
        <v>8</v>
      </c>
      <c r="D218" s="14">
        <v>1</v>
      </c>
      <c r="E218" s="14"/>
      <c r="F218" s="14"/>
      <c r="G218" s="14"/>
      <c r="H218" s="14"/>
      <c r="I218" s="14"/>
      <c r="J218" s="14"/>
      <c r="K218" s="14"/>
      <c r="L218" s="14"/>
      <c r="M218" s="14">
        <v>0</v>
      </c>
      <c r="N218" s="14"/>
      <c r="O218" s="191">
        <v>0</v>
      </c>
      <c r="P218" s="191">
        <v>0</v>
      </c>
      <c r="Q218" s="191">
        <v>0</v>
      </c>
      <c r="R218" s="191">
        <v>0</v>
      </c>
      <c r="S218" s="14"/>
      <c r="T218" s="14"/>
      <c r="U218" s="14"/>
      <c r="V218" s="14">
        <v>202002</v>
      </c>
      <c r="W218" s="14"/>
    </row>
    <row r="219" spans="1:23" ht="12.2" customHeight="1">
      <c r="A219" s="14" t="s">
        <v>1169</v>
      </c>
      <c r="B219" s="14">
        <v>2</v>
      </c>
      <c r="C219" s="14">
        <v>8</v>
      </c>
      <c r="D219" s="14">
        <v>0.67</v>
      </c>
      <c r="E219" s="14"/>
      <c r="F219" s="14"/>
      <c r="G219" s="14"/>
      <c r="H219" s="14"/>
      <c r="I219" s="14"/>
      <c r="J219" s="14"/>
      <c r="K219" s="14"/>
      <c r="L219" s="14"/>
      <c r="M219" s="14">
        <v>0</v>
      </c>
      <c r="N219" s="14"/>
      <c r="O219" s="191">
        <v>0</v>
      </c>
      <c r="P219" s="191">
        <v>0</v>
      </c>
      <c r="Q219" s="191">
        <v>0</v>
      </c>
      <c r="R219" s="191">
        <v>0</v>
      </c>
      <c r="S219" s="14"/>
      <c r="T219" s="14"/>
      <c r="U219" s="14"/>
      <c r="V219" s="14">
        <v>202002</v>
      </c>
      <c r="W219" s="14"/>
    </row>
    <row r="220" spans="1:23" ht="12.2" customHeight="1">
      <c r="A220" s="14" t="s">
        <v>1169</v>
      </c>
      <c r="B220" s="14">
        <v>4</v>
      </c>
      <c r="C220" s="14">
        <v>4</v>
      </c>
      <c r="D220" s="14">
        <v>0.33</v>
      </c>
      <c r="E220" s="14"/>
      <c r="F220" s="14"/>
      <c r="G220" s="14"/>
      <c r="H220" s="14">
        <v>4</v>
      </c>
      <c r="I220" s="14"/>
      <c r="J220" s="14"/>
      <c r="K220" s="14"/>
      <c r="L220" s="14"/>
      <c r="M220" s="14">
        <v>0</v>
      </c>
      <c r="N220" s="14"/>
      <c r="O220" s="191">
        <v>0</v>
      </c>
      <c r="P220" s="191">
        <v>0</v>
      </c>
      <c r="Q220" s="191">
        <v>0</v>
      </c>
      <c r="R220" s="191">
        <v>0</v>
      </c>
      <c r="S220" s="14"/>
      <c r="T220" s="14"/>
      <c r="U220" s="14"/>
      <c r="V220" s="14">
        <v>202002</v>
      </c>
      <c r="W220" s="14"/>
    </row>
    <row r="221" spans="1:23" ht="12.2" customHeight="1" thickBot="1">
      <c r="A221" s="14" t="s">
        <v>1169</v>
      </c>
      <c r="B221" s="14">
        <v>5</v>
      </c>
      <c r="C221" s="14">
        <v>8</v>
      </c>
      <c r="D221" s="14">
        <v>0.75</v>
      </c>
      <c r="E221" s="14"/>
      <c r="F221" s="14"/>
      <c r="G221" s="14"/>
      <c r="H221" s="14"/>
      <c r="I221" s="14"/>
      <c r="J221" s="14"/>
      <c r="K221" s="14"/>
      <c r="L221" s="14"/>
      <c r="M221" s="14">
        <v>0</v>
      </c>
      <c r="N221" s="14"/>
      <c r="O221" s="191">
        <v>0</v>
      </c>
      <c r="P221" s="191">
        <v>0</v>
      </c>
      <c r="Q221" s="191">
        <v>0</v>
      </c>
      <c r="R221" s="191">
        <v>0</v>
      </c>
      <c r="S221" s="14"/>
      <c r="T221" s="14"/>
      <c r="U221" s="14"/>
      <c r="V221" s="14">
        <v>202002</v>
      </c>
      <c r="W221" s="14"/>
    </row>
    <row r="222" spans="1:23" ht="12.2" customHeight="1" thickTop="1">
      <c r="A222" s="188" t="s">
        <v>1305</v>
      </c>
      <c r="B222" s="189">
        <v>0</v>
      </c>
      <c r="C222" s="189">
        <v>28</v>
      </c>
      <c r="D222" s="189">
        <v>2.75</v>
      </c>
      <c r="E222" s="189">
        <v>0</v>
      </c>
      <c r="F222" s="189">
        <v>0</v>
      </c>
      <c r="G222" s="189">
        <v>0</v>
      </c>
      <c r="H222" s="189">
        <v>4</v>
      </c>
      <c r="I222" s="189">
        <v>0</v>
      </c>
      <c r="J222" s="189">
        <v>0</v>
      </c>
      <c r="K222" s="189">
        <v>0</v>
      </c>
      <c r="L222" s="189">
        <v>0</v>
      </c>
      <c r="M222" s="189">
        <v>0</v>
      </c>
      <c r="N222" s="189">
        <v>0</v>
      </c>
      <c r="O222" s="190">
        <v>0</v>
      </c>
      <c r="P222" s="190">
        <v>0</v>
      </c>
      <c r="Q222" s="190">
        <v>0</v>
      </c>
      <c r="R222" s="190">
        <v>0</v>
      </c>
      <c r="S222" s="189">
        <v>0</v>
      </c>
      <c r="T222" s="189">
        <v>0</v>
      </c>
      <c r="U222" s="189">
        <v>0</v>
      </c>
      <c r="V222" s="189"/>
      <c r="W222" s="189"/>
    </row>
    <row r="223" spans="1:23" ht="12.2" customHeight="1">
      <c r="A223" s="14" t="s">
        <v>769</v>
      </c>
      <c r="B223" s="14">
        <v>1</v>
      </c>
      <c r="C223" s="14">
        <v>14</v>
      </c>
      <c r="D223" s="14">
        <v>2</v>
      </c>
      <c r="E223" s="14">
        <v>2.83</v>
      </c>
      <c r="F223" s="14">
        <v>5.38</v>
      </c>
      <c r="G223" s="14">
        <v>16</v>
      </c>
      <c r="H223" s="14"/>
      <c r="I223" s="14">
        <v>8</v>
      </c>
      <c r="J223" s="14"/>
      <c r="K223" s="14"/>
      <c r="L223" s="14"/>
      <c r="M223" s="14">
        <v>0</v>
      </c>
      <c r="N223" s="14"/>
      <c r="O223" s="191">
        <v>0</v>
      </c>
      <c r="P223" s="191">
        <v>0</v>
      </c>
      <c r="Q223" s="191">
        <v>0</v>
      </c>
      <c r="R223" s="191">
        <v>171.42000000000002</v>
      </c>
      <c r="S223" s="14"/>
      <c r="T223" s="14"/>
      <c r="U223" s="14"/>
      <c r="V223" s="14">
        <v>202002</v>
      </c>
      <c r="W223" s="14"/>
    </row>
    <row r="224" spans="1:23" ht="12.2" customHeight="1">
      <c r="A224" s="14" t="s">
        <v>769</v>
      </c>
      <c r="B224" s="14">
        <v>2</v>
      </c>
      <c r="C224" s="14">
        <v>38</v>
      </c>
      <c r="D224" s="14">
        <v>2</v>
      </c>
      <c r="E224" s="14">
        <v>5.64</v>
      </c>
      <c r="F224" s="14">
        <v>12.25</v>
      </c>
      <c r="G224" s="14"/>
      <c r="H224" s="14"/>
      <c r="I224" s="14"/>
      <c r="J224" s="14"/>
      <c r="K224" s="14"/>
      <c r="L224" s="14"/>
      <c r="M224" s="14">
        <v>0</v>
      </c>
      <c r="N224" s="14"/>
      <c r="O224" s="191">
        <v>0</v>
      </c>
      <c r="P224" s="191">
        <v>0</v>
      </c>
      <c r="Q224" s="191">
        <v>0</v>
      </c>
      <c r="R224" s="191">
        <v>0</v>
      </c>
      <c r="S224" s="14"/>
      <c r="T224" s="14"/>
      <c r="U224" s="14"/>
      <c r="V224" s="14">
        <v>202002</v>
      </c>
      <c r="W224" s="14"/>
    </row>
    <row r="225" spans="1:23" ht="12.2" customHeight="1">
      <c r="A225" s="14" t="s">
        <v>769</v>
      </c>
      <c r="B225" s="14">
        <v>3</v>
      </c>
      <c r="C225" s="14">
        <v>38</v>
      </c>
      <c r="D225" s="14">
        <v>2</v>
      </c>
      <c r="E225" s="14">
        <v>5.48</v>
      </c>
      <c r="F225" s="14">
        <v>8.92</v>
      </c>
      <c r="G225" s="14"/>
      <c r="H225" s="14"/>
      <c r="I225" s="14"/>
      <c r="J225" s="14"/>
      <c r="K225" s="14"/>
      <c r="L225" s="14"/>
      <c r="M225" s="14">
        <v>0</v>
      </c>
      <c r="N225" s="14"/>
      <c r="O225" s="191">
        <v>0</v>
      </c>
      <c r="P225" s="191">
        <v>0</v>
      </c>
      <c r="Q225" s="191">
        <v>0</v>
      </c>
      <c r="R225" s="191">
        <v>0</v>
      </c>
      <c r="S225" s="14"/>
      <c r="T225" s="14"/>
      <c r="U225" s="14"/>
      <c r="V225" s="14">
        <v>202002</v>
      </c>
      <c r="W225" s="14"/>
    </row>
    <row r="226" spans="1:23" ht="12.2" customHeight="1">
      <c r="A226" s="14" t="s">
        <v>769</v>
      </c>
      <c r="B226" s="14">
        <v>4</v>
      </c>
      <c r="C226" s="14">
        <v>38</v>
      </c>
      <c r="D226" s="14">
        <v>2</v>
      </c>
      <c r="E226" s="14">
        <v>5.83</v>
      </c>
      <c r="F226" s="14">
        <v>11.65</v>
      </c>
      <c r="G226" s="14"/>
      <c r="H226" s="14"/>
      <c r="I226" s="14"/>
      <c r="J226" s="14"/>
      <c r="K226" s="14"/>
      <c r="L226" s="14"/>
      <c r="M226" s="14">
        <v>0</v>
      </c>
      <c r="N226" s="14"/>
      <c r="O226" s="191">
        <v>0</v>
      </c>
      <c r="P226" s="191">
        <v>0</v>
      </c>
      <c r="Q226" s="191">
        <v>0</v>
      </c>
      <c r="R226" s="191">
        <v>199.99</v>
      </c>
      <c r="S226" s="14"/>
      <c r="T226" s="14"/>
      <c r="U226" s="14"/>
      <c r="V226" s="14">
        <v>202002</v>
      </c>
      <c r="W226" s="14"/>
    </row>
    <row r="227" spans="1:23" ht="12.2" customHeight="1" thickBot="1">
      <c r="A227" s="14" t="s">
        <v>769</v>
      </c>
      <c r="B227" s="14">
        <v>5</v>
      </c>
      <c r="C227" s="14">
        <v>38</v>
      </c>
      <c r="D227" s="14">
        <v>2</v>
      </c>
      <c r="E227" s="14">
        <v>4.53</v>
      </c>
      <c r="F227" s="14">
        <v>11.27</v>
      </c>
      <c r="G227" s="14"/>
      <c r="H227" s="14"/>
      <c r="I227" s="14"/>
      <c r="J227" s="14"/>
      <c r="K227" s="14"/>
      <c r="L227" s="14"/>
      <c r="M227" s="14">
        <v>0</v>
      </c>
      <c r="N227" s="14"/>
      <c r="O227" s="191">
        <v>0</v>
      </c>
      <c r="P227" s="191">
        <v>0</v>
      </c>
      <c r="Q227" s="191">
        <v>0</v>
      </c>
      <c r="R227" s="191">
        <v>0</v>
      </c>
      <c r="S227" s="14"/>
      <c r="T227" s="14"/>
      <c r="U227" s="14"/>
      <c r="V227" s="14">
        <v>202002</v>
      </c>
      <c r="W227" s="14"/>
    </row>
    <row r="228" spans="1:23" ht="12.2" customHeight="1" thickTop="1">
      <c r="A228" s="188" t="s">
        <v>1305</v>
      </c>
      <c r="B228" s="189">
        <v>0</v>
      </c>
      <c r="C228" s="189">
        <v>166</v>
      </c>
      <c r="D228" s="189">
        <v>10</v>
      </c>
      <c r="E228" s="189">
        <v>24.310000000000002</v>
      </c>
      <c r="F228" s="189">
        <v>49.470000000000006</v>
      </c>
      <c r="G228" s="189">
        <v>16</v>
      </c>
      <c r="H228" s="189">
        <v>0</v>
      </c>
      <c r="I228" s="189">
        <v>8</v>
      </c>
      <c r="J228" s="189">
        <v>0</v>
      </c>
      <c r="K228" s="189">
        <v>0</v>
      </c>
      <c r="L228" s="189">
        <v>0</v>
      </c>
      <c r="M228" s="189">
        <v>0</v>
      </c>
      <c r="N228" s="189">
        <v>0</v>
      </c>
      <c r="O228" s="190">
        <v>0</v>
      </c>
      <c r="P228" s="190">
        <v>0</v>
      </c>
      <c r="Q228" s="190">
        <v>0</v>
      </c>
      <c r="R228" s="190">
        <v>371.41</v>
      </c>
      <c r="S228" s="189">
        <v>0</v>
      </c>
      <c r="T228" s="189">
        <v>0</v>
      </c>
      <c r="U228" s="189">
        <v>0</v>
      </c>
      <c r="V228" s="189"/>
      <c r="W228" s="189"/>
    </row>
    <row r="229" spans="1:23" ht="12.2" customHeight="1">
      <c r="A229" s="14" t="s">
        <v>917</v>
      </c>
      <c r="B229" s="14">
        <v>1</v>
      </c>
      <c r="C229" s="14">
        <v>31.87</v>
      </c>
      <c r="D229" s="14">
        <v>0</v>
      </c>
      <c r="E229" s="14">
        <v>0</v>
      </c>
      <c r="F229" s="14">
        <v>0</v>
      </c>
      <c r="G229" s="14">
        <v>0</v>
      </c>
      <c r="H229" s="14">
        <v>0</v>
      </c>
      <c r="I229" s="14">
        <v>8</v>
      </c>
      <c r="J229" s="14">
        <v>0</v>
      </c>
      <c r="K229" s="14">
        <v>0</v>
      </c>
      <c r="L229" s="14">
        <v>0</v>
      </c>
      <c r="M229" s="14">
        <v>0</v>
      </c>
      <c r="N229" s="14">
        <v>0</v>
      </c>
      <c r="O229" s="191">
        <v>0</v>
      </c>
      <c r="P229" s="191">
        <v>0</v>
      </c>
      <c r="Q229" s="191">
        <v>0</v>
      </c>
      <c r="R229" s="191">
        <v>0</v>
      </c>
      <c r="S229" s="14">
        <v>0</v>
      </c>
      <c r="T229" s="14">
        <v>0</v>
      </c>
      <c r="U229" s="14">
        <v>0</v>
      </c>
      <c r="V229" s="14">
        <v>202002</v>
      </c>
      <c r="W229" s="14"/>
    </row>
    <row r="230" spans="1:23" ht="12.2" customHeight="1">
      <c r="A230" s="14" t="s">
        <v>917</v>
      </c>
      <c r="B230" s="14">
        <v>2</v>
      </c>
      <c r="C230" s="14">
        <v>40</v>
      </c>
      <c r="D230" s="14">
        <v>0</v>
      </c>
      <c r="E230" s="14">
        <v>5.66</v>
      </c>
      <c r="F230" s="14">
        <v>3.09</v>
      </c>
      <c r="G230" s="14">
        <v>0</v>
      </c>
      <c r="H230" s="14">
        <v>0</v>
      </c>
      <c r="I230" s="14">
        <v>0</v>
      </c>
      <c r="J230" s="14">
        <v>0</v>
      </c>
      <c r="K230" s="14">
        <v>0</v>
      </c>
      <c r="L230" s="14">
        <v>0</v>
      </c>
      <c r="M230" s="14">
        <v>0</v>
      </c>
      <c r="N230" s="14">
        <v>0</v>
      </c>
      <c r="O230" s="191">
        <v>0</v>
      </c>
      <c r="P230" s="191">
        <v>0</v>
      </c>
      <c r="Q230" s="191">
        <v>0</v>
      </c>
      <c r="R230" s="191">
        <v>0</v>
      </c>
      <c r="S230" s="14">
        <v>0</v>
      </c>
      <c r="T230" s="14">
        <v>0</v>
      </c>
      <c r="U230" s="14">
        <v>0</v>
      </c>
      <c r="V230" s="14">
        <v>202002</v>
      </c>
      <c r="W230" s="14"/>
    </row>
    <row r="231" spans="1:23" ht="12.2" customHeight="1">
      <c r="A231" s="14" t="s">
        <v>917</v>
      </c>
      <c r="B231" s="14">
        <v>3</v>
      </c>
      <c r="C231" s="14">
        <v>40</v>
      </c>
      <c r="D231" s="14"/>
      <c r="E231" s="14">
        <v>3.57</v>
      </c>
      <c r="F231" s="14">
        <v>7.85</v>
      </c>
      <c r="G231" s="14"/>
      <c r="H231" s="14"/>
      <c r="I231" s="14"/>
      <c r="J231" s="14"/>
      <c r="K231" s="14"/>
      <c r="L231" s="14"/>
      <c r="M231" s="14">
        <v>0</v>
      </c>
      <c r="N231" s="14"/>
      <c r="O231" s="191">
        <v>119.98</v>
      </c>
      <c r="P231" s="191">
        <v>0</v>
      </c>
      <c r="Q231" s="191">
        <v>0</v>
      </c>
      <c r="R231" s="191">
        <v>0</v>
      </c>
      <c r="S231" s="14"/>
      <c r="T231" s="14"/>
      <c r="U231" s="14"/>
      <c r="V231" s="14">
        <v>202002</v>
      </c>
      <c r="W231" s="14"/>
    </row>
    <row r="232" spans="1:23" ht="12.2" customHeight="1">
      <c r="A232" s="14" t="s">
        <v>917</v>
      </c>
      <c r="B232" s="14">
        <v>4</v>
      </c>
      <c r="C232" s="14">
        <v>40</v>
      </c>
      <c r="D232" s="14"/>
      <c r="E232" s="14">
        <v>2.34</v>
      </c>
      <c r="F232" s="14">
        <v>0.98</v>
      </c>
      <c r="G232" s="14"/>
      <c r="H232" s="14"/>
      <c r="I232" s="14"/>
      <c r="J232" s="14"/>
      <c r="K232" s="14"/>
      <c r="L232" s="14"/>
      <c r="M232" s="14">
        <v>0</v>
      </c>
      <c r="N232" s="14"/>
      <c r="O232" s="191">
        <v>0</v>
      </c>
      <c r="P232" s="191">
        <v>0</v>
      </c>
      <c r="Q232" s="191">
        <v>0</v>
      </c>
      <c r="R232" s="191">
        <v>0</v>
      </c>
      <c r="S232" s="14"/>
      <c r="T232" s="14"/>
      <c r="U232" s="14"/>
      <c r="V232" s="14">
        <v>202002</v>
      </c>
      <c r="W232" s="14"/>
    </row>
    <row r="233" spans="1:23" ht="12.2" customHeight="1" thickBot="1">
      <c r="A233" s="14" t="s">
        <v>917</v>
      </c>
      <c r="B233" s="14">
        <v>5</v>
      </c>
      <c r="C233" s="14">
        <v>40</v>
      </c>
      <c r="D233" s="14"/>
      <c r="E233" s="14">
        <v>3.21</v>
      </c>
      <c r="F233" s="14">
        <v>3.97</v>
      </c>
      <c r="G233" s="14"/>
      <c r="H233" s="14"/>
      <c r="I233" s="14"/>
      <c r="J233" s="14"/>
      <c r="K233" s="14"/>
      <c r="L233" s="14"/>
      <c r="M233" s="14">
        <v>0</v>
      </c>
      <c r="N233" s="14"/>
      <c r="O233" s="191">
        <v>0</v>
      </c>
      <c r="P233" s="191">
        <v>0</v>
      </c>
      <c r="Q233" s="191">
        <v>0</v>
      </c>
      <c r="R233" s="191">
        <v>0</v>
      </c>
      <c r="S233" s="14"/>
      <c r="T233" s="14"/>
      <c r="U233" s="14"/>
      <c r="V233" s="14">
        <v>202002</v>
      </c>
      <c r="W233" s="14"/>
    </row>
    <row r="234" spans="1:23" ht="12.2" customHeight="1" thickTop="1">
      <c r="A234" s="188" t="s">
        <v>1305</v>
      </c>
      <c r="B234" s="189">
        <v>0</v>
      </c>
      <c r="C234" s="189">
        <v>191.87</v>
      </c>
      <c r="D234" s="189">
        <v>0</v>
      </c>
      <c r="E234" s="189">
        <v>14.78</v>
      </c>
      <c r="F234" s="189">
        <v>15.89</v>
      </c>
      <c r="G234" s="189">
        <v>0</v>
      </c>
      <c r="H234" s="189">
        <v>0</v>
      </c>
      <c r="I234" s="189">
        <v>8</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1206</v>
      </c>
      <c r="B235" s="14">
        <v>1</v>
      </c>
      <c r="C235" s="14">
        <v>13</v>
      </c>
      <c r="D235" s="14">
        <v>0</v>
      </c>
      <c r="E235" s="14">
        <v>0</v>
      </c>
      <c r="F235" s="14">
        <v>0</v>
      </c>
      <c r="G235" s="14">
        <v>18.75</v>
      </c>
      <c r="H235" s="14">
        <v>0</v>
      </c>
      <c r="I235" s="14">
        <v>8</v>
      </c>
      <c r="J235" s="14">
        <v>0</v>
      </c>
      <c r="K235" s="14">
        <v>0</v>
      </c>
      <c r="L235" s="14">
        <v>0</v>
      </c>
      <c r="M235" s="14">
        <v>144</v>
      </c>
      <c r="N235" s="14">
        <v>0</v>
      </c>
      <c r="O235" s="191">
        <v>0</v>
      </c>
      <c r="P235" s="191">
        <v>0</v>
      </c>
      <c r="Q235" s="191">
        <v>0</v>
      </c>
      <c r="R235" s="191">
        <v>0</v>
      </c>
      <c r="S235" s="14">
        <v>0</v>
      </c>
      <c r="T235" s="14">
        <v>0</v>
      </c>
      <c r="U235" s="14">
        <v>21.58</v>
      </c>
      <c r="V235" s="14">
        <v>202002</v>
      </c>
      <c r="W235" s="14"/>
    </row>
    <row r="236" spans="1:23" ht="12.2" customHeight="1">
      <c r="A236" s="14" t="s">
        <v>1206</v>
      </c>
      <c r="B236" s="14">
        <v>2</v>
      </c>
      <c r="C236" s="14">
        <v>40</v>
      </c>
      <c r="D236" s="14">
        <v>0</v>
      </c>
      <c r="E236" s="14">
        <v>0</v>
      </c>
      <c r="F236" s="14">
        <v>0</v>
      </c>
      <c r="G236" s="14">
        <v>0</v>
      </c>
      <c r="H236" s="14">
        <v>0</v>
      </c>
      <c r="I236" s="14">
        <v>0</v>
      </c>
      <c r="J236" s="14">
        <v>0</v>
      </c>
      <c r="K236" s="14">
        <v>0</v>
      </c>
      <c r="L236" s="14">
        <v>0</v>
      </c>
      <c r="M236" s="14">
        <v>360</v>
      </c>
      <c r="N236" s="14">
        <v>0</v>
      </c>
      <c r="O236" s="191">
        <v>0</v>
      </c>
      <c r="P236" s="191">
        <v>0</v>
      </c>
      <c r="Q236" s="191">
        <v>0</v>
      </c>
      <c r="R236" s="191">
        <v>0</v>
      </c>
      <c r="S236" s="14">
        <v>0</v>
      </c>
      <c r="T236" s="14">
        <v>0</v>
      </c>
      <c r="U236" s="14">
        <v>1.75</v>
      </c>
      <c r="V236" s="14">
        <v>202002</v>
      </c>
      <c r="W236" s="14"/>
    </row>
    <row r="237" spans="1:23" ht="12.2" customHeight="1">
      <c r="A237" s="14" t="s">
        <v>1206</v>
      </c>
      <c r="B237" s="14">
        <v>3</v>
      </c>
      <c r="C237" s="14">
        <v>40</v>
      </c>
      <c r="D237" s="14">
        <v>0</v>
      </c>
      <c r="E237" s="14">
        <v>0</v>
      </c>
      <c r="F237" s="14">
        <v>0</v>
      </c>
      <c r="G237" s="14">
        <v>0</v>
      </c>
      <c r="H237" s="14">
        <v>0</v>
      </c>
      <c r="I237" s="14">
        <v>0</v>
      </c>
      <c r="J237" s="14">
        <v>0</v>
      </c>
      <c r="K237" s="14">
        <v>0</v>
      </c>
      <c r="L237" s="14">
        <v>0</v>
      </c>
      <c r="M237" s="14">
        <v>360</v>
      </c>
      <c r="N237" s="14">
        <v>0</v>
      </c>
      <c r="O237" s="191">
        <v>0</v>
      </c>
      <c r="P237" s="191">
        <v>0</v>
      </c>
      <c r="Q237" s="191">
        <v>0</v>
      </c>
      <c r="R237" s="191">
        <v>0</v>
      </c>
      <c r="S237" s="14">
        <v>0</v>
      </c>
      <c r="T237" s="14">
        <v>0</v>
      </c>
      <c r="U237" s="14">
        <v>1.75</v>
      </c>
      <c r="V237" s="14">
        <v>202002</v>
      </c>
      <c r="W237" s="14"/>
    </row>
    <row r="238" spans="1:23" ht="12.2" customHeight="1">
      <c r="A238" s="14" t="s">
        <v>1206</v>
      </c>
      <c r="B238" s="14">
        <v>4</v>
      </c>
      <c r="C238" s="14">
        <v>4</v>
      </c>
      <c r="D238" s="14">
        <v>0</v>
      </c>
      <c r="E238" s="14">
        <v>0</v>
      </c>
      <c r="F238" s="14">
        <v>0</v>
      </c>
      <c r="G238" s="14">
        <v>0</v>
      </c>
      <c r="H238" s="14">
        <v>36</v>
      </c>
      <c r="I238" s="14">
        <v>0</v>
      </c>
      <c r="J238" s="14">
        <v>0</v>
      </c>
      <c r="K238" s="14">
        <v>0</v>
      </c>
      <c r="L238" s="14">
        <v>0</v>
      </c>
      <c r="M238" s="14">
        <v>72</v>
      </c>
      <c r="N238" s="14">
        <v>0</v>
      </c>
      <c r="O238" s="191">
        <v>0</v>
      </c>
      <c r="P238" s="191">
        <v>0</v>
      </c>
      <c r="Q238" s="191">
        <v>0</v>
      </c>
      <c r="R238" s="191">
        <v>0</v>
      </c>
      <c r="S238" s="14">
        <v>0</v>
      </c>
      <c r="T238" s="14">
        <v>0</v>
      </c>
      <c r="U238" s="14">
        <v>0</v>
      </c>
      <c r="V238" s="14">
        <v>202002</v>
      </c>
      <c r="W238" s="14"/>
    </row>
    <row r="239" spans="1:23" ht="12.2" customHeight="1" thickBot="1">
      <c r="A239" s="14" t="s">
        <v>1206</v>
      </c>
      <c r="B239" s="14">
        <v>5</v>
      </c>
      <c r="C239" s="14">
        <v>40</v>
      </c>
      <c r="D239" s="14">
        <v>0</v>
      </c>
      <c r="E239" s="14">
        <v>0</v>
      </c>
      <c r="F239" s="14">
        <v>0</v>
      </c>
      <c r="G239" s="14">
        <v>0</v>
      </c>
      <c r="H239" s="14">
        <v>0</v>
      </c>
      <c r="I239" s="14">
        <v>0</v>
      </c>
      <c r="J239" s="14">
        <v>0</v>
      </c>
      <c r="K239" s="14">
        <v>0</v>
      </c>
      <c r="L239" s="14">
        <v>0</v>
      </c>
      <c r="M239" s="14">
        <v>360</v>
      </c>
      <c r="N239" s="14">
        <v>0</v>
      </c>
      <c r="O239" s="191">
        <v>0</v>
      </c>
      <c r="P239" s="191">
        <v>0</v>
      </c>
      <c r="Q239" s="191">
        <v>0</v>
      </c>
      <c r="R239" s="191">
        <v>0</v>
      </c>
      <c r="S239" s="14">
        <v>0</v>
      </c>
      <c r="T239" s="14">
        <v>0</v>
      </c>
      <c r="U239" s="14">
        <v>2</v>
      </c>
      <c r="V239" s="14">
        <v>202002</v>
      </c>
      <c r="W239" s="14"/>
    </row>
    <row r="240" spans="1:23" ht="12.2" customHeight="1" thickTop="1">
      <c r="A240" s="188" t="s">
        <v>1305</v>
      </c>
      <c r="B240" s="189">
        <v>0</v>
      </c>
      <c r="C240" s="189">
        <v>137</v>
      </c>
      <c r="D240" s="189">
        <v>0</v>
      </c>
      <c r="E240" s="189">
        <v>0</v>
      </c>
      <c r="F240" s="189">
        <v>0</v>
      </c>
      <c r="G240" s="189">
        <v>18.75</v>
      </c>
      <c r="H240" s="189">
        <v>36</v>
      </c>
      <c r="I240" s="189">
        <v>8</v>
      </c>
      <c r="J240" s="189">
        <v>0</v>
      </c>
      <c r="K240" s="189">
        <v>0</v>
      </c>
      <c r="L240" s="189">
        <v>0</v>
      </c>
      <c r="M240" s="189">
        <v>1296</v>
      </c>
      <c r="N240" s="189">
        <v>0</v>
      </c>
      <c r="O240" s="190">
        <v>0</v>
      </c>
      <c r="P240" s="190">
        <v>0</v>
      </c>
      <c r="Q240" s="190">
        <v>0</v>
      </c>
      <c r="R240" s="190">
        <v>0</v>
      </c>
      <c r="S240" s="189">
        <v>0</v>
      </c>
      <c r="T240" s="189">
        <v>0</v>
      </c>
      <c r="U240" s="189">
        <v>27.08</v>
      </c>
      <c r="V240" s="189"/>
      <c r="W240" s="189"/>
    </row>
    <row r="241" spans="1:23" ht="12.2" customHeight="1">
      <c r="A241" s="14" t="s">
        <v>1019</v>
      </c>
      <c r="B241" s="14">
        <v>1</v>
      </c>
      <c r="C241" s="14">
        <v>0</v>
      </c>
      <c r="D241" s="14">
        <v>0</v>
      </c>
      <c r="E241" s="14">
        <v>0</v>
      </c>
      <c r="F241" s="14">
        <v>0</v>
      </c>
      <c r="G241" s="14">
        <v>32</v>
      </c>
      <c r="H241" s="14">
        <v>0</v>
      </c>
      <c r="I241" s="14">
        <v>8</v>
      </c>
      <c r="J241" s="14">
        <v>0</v>
      </c>
      <c r="K241" s="14">
        <v>0</v>
      </c>
      <c r="L241" s="14">
        <v>0</v>
      </c>
      <c r="M241" s="14">
        <v>0</v>
      </c>
      <c r="N241" s="14">
        <v>0</v>
      </c>
      <c r="O241" s="191">
        <v>0</v>
      </c>
      <c r="P241" s="191">
        <v>0</v>
      </c>
      <c r="Q241" s="191">
        <v>0</v>
      </c>
      <c r="R241" s="191">
        <v>0</v>
      </c>
      <c r="S241" s="14">
        <v>30.62</v>
      </c>
      <c r="T241" s="14">
        <v>104.12</v>
      </c>
      <c r="U241" s="14">
        <v>195.34</v>
      </c>
      <c r="V241" s="14">
        <v>202002</v>
      </c>
      <c r="W241" s="14"/>
    </row>
    <row r="242" spans="1:23" ht="12.2" customHeight="1">
      <c r="A242" s="14" t="s">
        <v>1019</v>
      </c>
      <c r="B242" s="14">
        <v>2</v>
      </c>
      <c r="C242" s="14">
        <v>36.94</v>
      </c>
      <c r="D242" s="14">
        <v>0</v>
      </c>
      <c r="E242" s="14">
        <v>0</v>
      </c>
      <c r="F242" s="14">
        <v>0</v>
      </c>
      <c r="G242" s="14">
        <v>0</v>
      </c>
      <c r="H242" s="14">
        <v>0</v>
      </c>
      <c r="I242" s="14">
        <v>0</v>
      </c>
      <c r="J242" s="14">
        <v>0</v>
      </c>
      <c r="K242" s="14">
        <v>0</v>
      </c>
      <c r="L242" s="14">
        <v>0</v>
      </c>
      <c r="M242" s="14">
        <v>0</v>
      </c>
      <c r="N242" s="14">
        <v>0</v>
      </c>
      <c r="O242" s="191">
        <v>0</v>
      </c>
      <c r="P242" s="191">
        <v>0</v>
      </c>
      <c r="Q242" s="191">
        <v>0</v>
      </c>
      <c r="R242" s="191">
        <v>0</v>
      </c>
      <c r="S242" s="14">
        <v>0</v>
      </c>
      <c r="T242" s="14">
        <v>0</v>
      </c>
      <c r="U242" s="14">
        <v>0</v>
      </c>
      <c r="V242" s="14">
        <v>202002</v>
      </c>
      <c r="W242" s="14"/>
    </row>
    <row r="243" spans="1:23" ht="12.2" customHeight="1">
      <c r="A243" s="14" t="s">
        <v>1019</v>
      </c>
      <c r="B243" s="14">
        <v>3</v>
      </c>
      <c r="C243" s="14">
        <v>40</v>
      </c>
      <c r="D243" s="14"/>
      <c r="E243" s="14">
        <v>0</v>
      </c>
      <c r="F243" s="14"/>
      <c r="G243" s="14"/>
      <c r="H243" s="14"/>
      <c r="I243" s="14"/>
      <c r="J243" s="14"/>
      <c r="K243" s="14"/>
      <c r="L243" s="14"/>
      <c r="M243" s="14">
        <v>0</v>
      </c>
      <c r="N243" s="14"/>
      <c r="O243" s="191">
        <v>0</v>
      </c>
      <c r="P243" s="191">
        <v>50</v>
      </c>
      <c r="Q243" s="191">
        <v>0</v>
      </c>
      <c r="R243" s="191">
        <v>0</v>
      </c>
      <c r="S243" s="14"/>
      <c r="T243" s="14">
        <v>0.73</v>
      </c>
      <c r="U243" s="14"/>
      <c r="V243" s="14">
        <v>202002</v>
      </c>
      <c r="W243" s="14"/>
    </row>
    <row r="244" spans="1:23" ht="12.2" customHeight="1">
      <c r="A244" s="14" t="s">
        <v>1019</v>
      </c>
      <c r="B244" s="14">
        <v>4</v>
      </c>
      <c r="C244" s="14">
        <v>40</v>
      </c>
      <c r="D244" s="14"/>
      <c r="E244" s="14">
        <v>0</v>
      </c>
      <c r="F244" s="14"/>
      <c r="G244" s="14"/>
      <c r="H244" s="14"/>
      <c r="I244" s="14"/>
      <c r="J244" s="14"/>
      <c r="K244" s="14"/>
      <c r="L244" s="14"/>
      <c r="M244" s="14">
        <v>0</v>
      </c>
      <c r="N244" s="14"/>
      <c r="O244" s="191">
        <v>0</v>
      </c>
      <c r="P244" s="191">
        <v>0</v>
      </c>
      <c r="Q244" s="191">
        <v>0</v>
      </c>
      <c r="R244" s="191">
        <v>0</v>
      </c>
      <c r="S244" s="14"/>
      <c r="T244" s="14">
        <v>3.52</v>
      </c>
      <c r="U244" s="14"/>
      <c r="V244" s="14">
        <v>202002</v>
      </c>
      <c r="W244" s="14"/>
    </row>
    <row r="245" spans="1:23" ht="12.2" customHeight="1" thickBot="1">
      <c r="A245" s="14" t="s">
        <v>1019</v>
      </c>
      <c r="B245" s="14">
        <v>5</v>
      </c>
      <c r="C245" s="14">
        <v>40</v>
      </c>
      <c r="D245" s="14"/>
      <c r="E245" s="14">
        <v>0</v>
      </c>
      <c r="F245" s="14"/>
      <c r="G245" s="14"/>
      <c r="H245" s="14"/>
      <c r="I245" s="14"/>
      <c r="J245" s="14"/>
      <c r="K245" s="14"/>
      <c r="L245" s="14"/>
      <c r="M245" s="14">
        <v>0</v>
      </c>
      <c r="N245" s="14"/>
      <c r="O245" s="191">
        <v>0</v>
      </c>
      <c r="P245" s="191">
        <v>0</v>
      </c>
      <c r="Q245" s="191">
        <v>0</v>
      </c>
      <c r="R245" s="191">
        <v>0</v>
      </c>
      <c r="S245" s="14"/>
      <c r="T245" s="14">
        <v>4.04</v>
      </c>
      <c r="U245" s="14"/>
      <c r="V245" s="14">
        <v>202002</v>
      </c>
      <c r="W245" s="14"/>
    </row>
    <row r="246" spans="1:23" ht="12.2" customHeight="1" thickTop="1">
      <c r="A246" s="188" t="s">
        <v>1305</v>
      </c>
      <c r="B246" s="189">
        <v>0</v>
      </c>
      <c r="C246" s="189">
        <v>156.94</v>
      </c>
      <c r="D246" s="189">
        <v>0</v>
      </c>
      <c r="E246" s="189">
        <v>0</v>
      </c>
      <c r="F246" s="189">
        <v>0</v>
      </c>
      <c r="G246" s="189">
        <v>32</v>
      </c>
      <c r="H246" s="189">
        <v>0</v>
      </c>
      <c r="I246" s="189">
        <v>8</v>
      </c>
      <c r="J246" s="189">
        <v>0</v>
      </c>
      <c r="K246" s="189">
        <v>0</v>
      </c>
      <c r="L246" s="189">
        <v>0</v>
      </c>
      <c r="M246" s="189">
        <v>0</v>
      </c>
      <c r="N246" s="189">
        <v>0</v>
      </c>
      <c r="O246" s="190">
        <v>0</v>
      </c>
      <c r="P246" s="190">
        <v>50</v>
      </c>
      <c r="Q246" s="190">
        <v>0</v>
      </c>
      <c r="R246" s="190">
        <v>0</v>
      </c>
      <c r="S246" s="189">
        <v>30.62</v>
      </c>
      <c r="T246" s="189">
        <v>112.41000000000001</v>
      </c>
      <c r="U246" s="189">
        <v>195.34</v>
      </c>
      <c r="V246" s="189"/>
      <c r="W246" s="189"/>
    </row>
    <row r="247" spans="1:23" ht="12.2" customHeight="1">
      <c r="A247" s="14" t="s">
        <v>508</v>
      </c>
      <c r="B247" s="14">
        <v>1</v>
      </c>
      <c r="C247" s="14">
        <v>0</v>
      </c>
      <c r="D247" s="14">
        <v>0</v>
      </c>
      <c r="E247" s="14">
        <v>0</v>
      </c>
      <c r="F247" s="14">
        <v>0</v>
      </c>
      <c r="G247" s="14">
        <v>32</v>
      </c>
      <c r="H247" s="14">
        <v>0</v>
      </c>
      <c r="I247" s="14">
        <v>8</v>
      </c>
      <c r="J247" s="14">
        <v>0</v>
      </c>
      <c r="K247" s="14">
        <v>0</v>
      </c>
      <c r="L247" s="14">
        <v>0</v>
      </c>
      <c r="M247" s="14">
        <v>0</v>
      </c>
      <c r="N247" s="14">
        <v>0</v>
      </c>
      <c r="O247" s="191">
        <v>0</v>
      </c>
      <c r="P247" s="191">
        <v>0</v>
      </c>
      <c r="Q247" s="191">
        <v>0</v>
      </c>
      <c r="R247" s="191">
        <v>0</v>
      </c>
      <c r="S247" s="14">
        <v>0</v>
      </c>
      <c r="T247" s="14">
        <v>0</v>
      </c>
      <c r="U247" s="14">
        <v>157.91999999999999</v>
      </c>
      <c r="V247" s="14">
        <v>202002</v>
      </c>
      <c r="W247" s="14"/>
    </row>
    <row r="248" spans="1:23" ht="12.2" customHeight="1">
      <c r="A248" s="14" t="s">
        <v>508</v>
      </c>
      <c r="B248" s="14">
        <v>2</v>
      </c>
      <c r="C248" s="14">
        <v>40</v>
      </c>
      <c r="D248" s="14"/>
      <c r="E248" s="14"/>
      <c r="F248" s="14">
        <v>0</v>
      </c>
      <c r="G248" s="14"/>
      <c r="H248" s="14"/>
      <c r="I248" s="14"/>
      <c r="J248" s="14"/>
      <c r="K248" s="14"/>
      <c r="L248" s="14"/>
      <c r="M248" s="14">
        <v>0</v>
      </c>
      <c r="N248" s="14"/>
      <c r="O248" s="191">
        <v>0</v>
      </c>
      <c r="P248" s="191">
        <v>0</v>
      </c>
      <c r="Q248" s="191">
        <v>0</v>
      </c>
      <c r="R248" s="191">
        <v>0</v>
      </c>
      <c r="S248" s="14"/>
      <c r="T248" s="14"/>
      <c r="U248" s="14">
        <v>4.75</v>
      </c>
      <c r="V248" s="14">
        <v>202002</v>
      </c>
      <c r="W248" s="14"/>
    </row>
    <row r="249" spans="1:23" ht="12.2" customHeight="1">
      <c r="A249" s="14" t="s">
        <v>508</v>
      </c>
      <c r="B249" s="14">
        <v>3</v>
      </c>
      <c r="C249" s="14">
        <v>40</v>
      </c>
      <c r="D249" s="14"/>
      <c r="E249" s="14"/>
      <c r="F249" s="14">
        <v>0</v>
      </c>
      <c r="G249" s="14"/>
      <c r="H249" s="14"/>
      <c r="I249" s="14"/>
      <c r="J249" s="14"/>
      <c r="K249" s="14"/>
      <c r="L249" s="14"/>
      <c r="M249" s="14">
        <v>0</v>
      </c>
      <c r="N249" s="14"/>
      <c r="O249" s="191">
        <v>0</v>
      </c>
      <c r="P249" s="191">
        <v>0</v>
      </c>
      <c r="Q249" s="191">
        <v>0</v>
      </c>
      <c r="R249" s="191">
        <v>0</v>
      </c>
      <c r="S249" s="14"/>
      <c r="T249" s="14"/>
      <c r="U249" s="14">
        <v>4.5</v>
      </c>
      <c r="V249" s="14">
        <v>202002</v>
      </c>
      <c r="W249" s="14"/>
    </row>
    <row r="250" spans="1:23" ht="12.2" customHeight="1">
      <c r="A250" s="14" t="s">
        <v>508</v>
      </c>
      <c r="B250" s="14">
        <v>4</v>
      </c>
      <c r="C250" s="14">
        <v>40</v>
      </c>
      <c r="D250" s="14"/>
      <c r="E250" s="14"/>
      <c r="F250" s="14">
        <v>0</v>
      </c>
      <c r="G250" s="14"/>
      <c r="H250" s="14"/>
      <c r="I250" s="14"/>
      <c r="J250" s="14"/>
      <c r="K250" s="14"/>
      <c r="L250" s="14"/>
      <c r="M250" s="14">
        <v>0</v>
      </c>
      <c r="N250" s="14"/>
      <c r="O250" s="191">
        <v>0</v>
      </c>
      <c r="P250" s="191">
        <v>0</v>
      </c>
      <c r="Q250" s="191">
        <v>0</v>
      </c>
      <c r="R250" s="191">
        <v>0</v>
      </c>
      <c r="S250" s="14"/>
      <c r="T250" s="14"/>
      <c r="U250" s="14">
        <v>5.42</v>
      </c>
      <c r="V250" s="14">
        <v>202002</v>
      </c>
      <c r="W250" s="14"/>
    </row>
    <row r="251" spans="1:23" ht="12.2" customHeight="1" thickBot="1">
      <c r="A251" s="14" t="s">
        <v>508</v>
      </c>
      <c r="B251" s="14">
        <v>5</v>
      </c>
      <c r="C251" s="14">
        <v>40</v>
      </c>
      <c r="D251" s="14"/>
      <c r="E251" s="14"/>
      <c r="F251" s="14">
        <v>0</v>
      </c>
      <c r="G251" s="14"/>
      <c r="H251" s="14"/>
      <c r="I251" s="14"/>
      <c r="J251" s="14"/>
      <c r="K251" s="14"/>
      <c r="L251" s="14"/>
      <c r="M251" s="14">
        <v>0</v>
      </c>
      <c r="N251" s="14"/>
      <c r="O251" s="191">
        <v>0</v>
      </c>
      <c r="P251" s="191">
        <v>0</v>
      </c>
      <c r="Q251" s="191">
        <v>0</v>
      </c>
      <c r="R251" s="191">
        <v>0</v>
      </c>
      <c r="S251" s="14"/>
      <c r="T251" s="14"/>
      <c r="U251" s="14">
        <v>5.67</v>
      </c>
      <c r="V251" s="14">
        <v>202002</v>
      </c>
      <c r="W251" s="14"/>
    </row>
    <row r="252" spans="1:23" ht="12.2" customHeight="1" thickTop="1">
      <c r="A252" s="188" t="s">
        <v>1305</v>
      </c>
      <c r="B252" s="189">
        <v>0</v>
      </c>
      <c r="C252" s="189">
        <v>160</v>
      </c>
      <c r="D252" s="189">
        <v>0</v>
      </c>
      <c r="E252" s="189">
        <v>0</v>
      </c>
      <c r="F252" s="189">
        <v>0</v>
      </c>
      <c r="G252" s="189">
        <v>32</v>
      </c>
      <c r="H252" s="189">
        <v>0</v>
      </c>
      <c r="I252" s="189">
        <v>8</v>
      </c>
      <c r="J252" s="189">
        <v>0</v>
      </c>
      <c r="K252" s="189">
        <v>0</v>
      </c>
      <c r="L252" s="189">
        <v>0</v>
      </c>
      <c r="M252" s="189">
        <v>0</v>
      </c>
      <c r="N252" s="189">
        <v>0</v>
      </c>
      <c r="O252" s="190">
        <v>0</v>
      </c>
      <c r="P252" s="190">
        <v>0</v>
      </c>
      <c r="Q252" s="190">
        <v>0</v>
      </c>
      <c r="R252" s="190">
        <v>0</v>
      </c>
      <c r="S252" s="189">
        <v>0</v>
      </c>
      <c r="T252" s="189">
        <v>0</v>
      </c>
      <c r="U252" s="189">
        <v>178.26</v>
      </c>
      <c r="V252" s="189"/>
      <c r="W252" s="189"/>
    </row>
    <row r="253" spans="1:23" ht="12.2" customHeight="1">
      <c r="A253" s="14" t="s">
        <v>1170</v>
      </c>
      <c r="B253" s="14">
        <v>1</v>
      </c>
      <c r="C253" s="14">
        <v>0</v>
      </c>
      <c r="D253" s="14"/>
      <c r="E253" s="14"/>
      <c r="F253" s="14"/>
      <c r="G253" s="14">
        <v>32</v>
      </c>
      <c r="H253" s="14"/>
      <c r="I253" s="14">
        <v>8</v>
      </c>
      <c r="J253" s="14"/>
      <c r="K253" s="14"/>
      <c r="L253" s="14"/>
      <c r="M253" s="14">
        <v>0</v>
      </c>
      <c r="N253" s="14"/>
      <c r="O253" s="191">
        <v>0</v>
      </c>
      <c r="P253" s="191">
        <v>0</v>
      </c>
      <c r="Q253" s="191">
        <v>0</v>
      </c>
      <c r="R253" s="191">
        <v>0</v>
      </c>
      <c r="S253" s="14"/>
      <c r="T253" s="14"/>
      <c r="U253" s="14"/>
      <c r="V253" s="14">
        <v>202002</v>
      </c>
      <c r="W253" s="14"/>
    </row>
    <row r="254" spans="1:23" ht="12.2" customHeight="1">
      <c r="A254" s="14" t="s">
        <v>1170</v>
      </c>
      <c r="B254" s="14">
        <v>2</v>
      </c>
      <c r="C254" s="14">
        <v>40</v>
      </c>
      <c r="D254" s="14"/>
      <c r="E254" s="14"/>
      <c r="F254" s="14">
        <v>0.25</v>
      </c>
      <c r="G254" s="14"/>
      <c r="H254" s="14"/>
      <c r="I254" s="14"/>
      <c r="J254" s="14"/>
      <c r="K254" s="14"/>
      <c r="L254" s="14"/>
      <c r="M254" s="14">
        <v>0</v>
      </c>
      <c r="N254" s="14"/>
      <c r="O254" s="191">
        <v>0</v>
      </c>
      <c r="P254" s="191">
        <v>0</v>
      </c>
      <c r="Q254" s="191">
        <v>0</v>
      </c>
      <c r="R254" s="191">
        <v>0</v>
      </c>
      <c r="S254" s="14"/>
      <c r="T254" s="14"/>
      <c r="U254" s="14"/>
      <c r="V254" s="14">
        <v>202002</v>
      </c>
      <c r="W254" s="14"/>
    </row>
    <row r="255" spans="1:23" ht="12.2" customHeight="1">
      <c r="A255" s="14" t="s">
        <v>1170</v>
      </c>
      <c r="B255" s="14">
        <v>3</v>
      </c>
      <c r="C255" s="14">
        <v>40</v>
      </c>
      <c r="D255" s="14"/>
      <c r="E255" s="14">
        <v>6.75</v>
      </c>
      <c r="F255" s="14">
        <v>0.92</v>
      </c>
      <c r="G255" s="14"/>
      <c r="H255" s="14"/>
      <c r="I255" s="14"/>
      <c r="J255" s="14"/>
      <c r="K255" s="14"/>
      <c r="L255" s="14"/>
      <c r="M255" s="14">
        <v>0</v>
      </c>
      <c r="N255" s="14"/>
      <c r="O255" s="191">
        <v>0</v>
      </c>
      <c r="P255" s="191">
        <v>0</v>
      </c>
      <c r="Q255" s="191">
        <v>0</v>
      </c>
      <c r="R255" s="191">
        <v>0</v>
      </c>
      <c r="S255" s="14"/>
      <c r="T255" s="14"/>
      <c r="U255" s="14"/>
      <c r="V255" s="14">
        <v>202002</v>
      </c>
      <c r="W255" s="14"/>
    </row>
    <row r="256" spans="1:23" ht="12.2" customHeight="1">
      <c r="A256" s="14" t="s">
        <v>1170</v>
      </c>
      <c r="B256" s="14">
        <v>4</v>
      </c>
      <c r="C256" s="14">
        <v>40</v>
      </c>
      <c r="D256" s="14"/>
      <c r="E256" s="14">
        <v>2.25</v>
      </c>
      <c r="F256" s="14">
        <v>6.42</v>
      </c>
      <c r="G256" s="14"/>
      <c r="H256" s="14"/>
      <c r="I256" s="14"/>
      <c r="J256" s="14"/>
      <c r="K256" s="14"/>
      <c r="L256" s="14"/>
      <c r="M256" s="14">
        <v>0</v>
      </c>
      <c r="N256" s="14"/>
      <c r="O256" s="191">
        <v>0</v>
      </c>
      <c r="P256" s="191">
        <v>75</v>
      </c>
      <c r="Q256" s="191">
        <v>0</v>
      </c>
      <c r="R256" s="191">
        <v>0</v>
      </c>
      <c r="S256" s="14"/>
      <c r="T256" s="14"/>
      <c r="U256" s="14"/>
      <c r="V256" s="14">
        <v>202002</v>
      </c>
      <c r="W256" s="14"/>
    </row>
    <row r="257" spans="1:23" ht="12.2" customHeight="1" thickBot="1">
      <c r="A257" s="14" t="s">
        <v>1170</v>
      </c>
      <c r="B257" s="14">
        <v>5</v>
      </c>
      <c r="C257" s="14">
        <v>40</v>
      </c>
      <c r="D257" s="14"/>
      <c r="E257" s="14">
        <v>2.25</v>
      </c>
      <c r="F257" s="14">
        <v>8.5</v>
      </c>
      <c r="G257" s="14"/>
      <c r="H257" s="14"/>
      <c r="I257" s="14"/>
      <c r="J257" s="14"/>
      <c r="K257" s="14"/>
      <c r="L257" s="14"/>
      <c r="M257" s="14">
        <v>0</v>
      </c>
      <c r="N257" s="14"/>
      <c r="O257" s="191">
        <v>0</v>
      </c>
      <c r="P257" s="191">
        <v>75</v>
      </c>
      <c r="Q257" s="191">
        <v>0</v>
      </c>
      <c r="R257" s="191">
        <v>0</v>
      </c>
      <c r="S257" s="14"/>
      <c r="T257" s="14"/>
      <c r="U257" s="14"/>
      <c r="V257" s="14">
        <v>202002</v>
      </c>
      <c r="W257" s="14"/>
    </row>
    <row r="258" spans="1:23" ht="12.2" customHeight="1" thickTop="1">
      <c r="A258" s="188" t="s">
        <v>1305</v>
      </c>
      <c r="B258" s="189">
        <v>0</v>
      </c>
      <c r="C258" s="189">
        <v>160</v>
      </c>
      <c r="D258" s="189">
        <v>0</v>
      </c>
      <c r="E258" s="189">
        <v>11.25</v>
      </c>
      <c r="F258" s="189">
        <v>16.09</v>
      </c>
      <c r="G258" s="189">
        <v>32</v>
      </c>
      <c r="H258" s="189">
        <v>0</v>
      </c>
      <c r="I258" s="189">
        <v>8</v>
      </c>
      <c r="J258" s="189">
        <v>0</v>
      </c>
      <c r="K258" s="189">
        <v>0</v>
      </c>
      <c r="L258" s="189">
        <v>0</v>
      </c>
      <c r="M258" s="189">
        <v>0</v>
      </c>
      <c r="N258" s="189">
        <v>0</v>
      </c>
      <c r="O258" s="190">
        <v>0</v>
      </c>
      <c r="P258" s="190">
        <v>150</v>
      </c>
      <c r="Q258" s="190">
        <v>0</v>
      </c>
      <c r="R258" s="190">
        <v>0</v>
      </c>
      <c r="S258" s="189">
        <v>0</v>
      </c>
      <c r="T258" s="189">
        <v>0</v>
      </c>
      <c r="U258" s="189">
        <v>0</v>
      </c>
      <c r="V258" s="189"/>
      <c r="W258" s="189"/>
    </row>
    <row r="259" spans="1:23" ht="12.2" customHeight="1">
      <c r="A259" s="14" t="s">
        <v>457</v>
      </c>
      <c r="B259" s="14">
        <v>1</v>
      </c>
      <c r="C259" s="14">
        <v>0</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48.98</v>
      </c>
      <c r="V259" s="14">
        <v>202002</v>
      </c>
      <c r="W259" s="14"/>
    </row>
    <row r="260" spans="1:23" ht="12.2" customHeight="1">
      <c r="A260" s="14" t="s">
        <v>457</v>
      </c>
      <c r="B260" s="14">
        <v>2</v>
      </c>
      <c r="C260" s="14">
        <v>38</v>
      </c>
      <c r="D260" s="14">
        <v>0</v>
      </c>
      <c r="E260" s="14">
        <v>0</v>
      </c>
      <c r="F260" s="14">
        <v>0</v>
      </c>
      <c r="G260" s="14">
        <v>0</v>
      </c>
      <c r="H260" s="14">
        <v>0</v>
      </c>
      <c r="I260" s="14">
        <v>0</v>
      </c>
      <c r="J260" s="14">
        <v>0</v>
      </c>
      <c r="K260" s="14">
        <v>0</v>
      </c>
      <c r="L260" s="14">
        <v>0</v>
      </c>
      <c r="M260" s="14">
        <v>0</v>
      </c>
      <c r="N260" s="14">
        <v>0</v>
      </c>
      <c r="O260" s="191">
        <v>0</v>
      </c>
      <c r="P260" s="191">
        <v>0</v>
      </c>
      <c r="Q260" s="191">
        <v>0</v>
      </c>
      <c r="R260" s="191">
        <v>0</v>
      </c>
      <c r="S260" s="14">
        <v>0</v>
      </c>
      <c r="T260" s="14">
        <v>0</v>
      </c>
      <c r="U260" s="14">
        <v>1</v>
      </c>
      <c r="V260" s="14">
        <v>202002</v>
      </c>
      <c r="W260" s="14"/>
    </row>
    <row r="261" spans="1:23" ht="12.2" customHeight="1">
      <c r="A261" s="14" t="s">
        <v>457</v>
      </c>
      <c r="B261" s="14">
        <v>3</v>
      </c>
      <c r="C261" s="14">
        <v>38</v>
      </c>
      <c r="D261" s="14">
        <v>0</v>
      </c>
      <c r="E261" s="14">
        <v>0</v>
      </c>
      <c r="F261" s="14">
        <v>0</v>
      </c>
      <c r="G261" s="14">
        <v>0</v>
      </c>
      <c r="H261" s="14">
        <v>0</v>
      </c>
      <c r="I261" s="14">
        <v>0</v>
      </c>
      <c r="J261" s="14">
        <v>0</v>
      </c>
      <c r="K261" s="14">
        <v>0</v>
      </c>
      <c r="L261" s="14">
        <v>0</v>
      </c>
      <c r="M261" s="14">
        <v>0</v>
      </c>
      <c r="N261" s="14">
        <v>0</v>
      </c>
      <c r="O261" s="191">
        <v>0</v>
      </c>
      <c r="P261" s="191">
        <v>0</v>
      </c>
      <c r="Q261" s="191">
        <v>0</v>
      </c>
      <c r="R261" s="191">
        <v>0</v>
      </c>
      <c r="S261" s="14">
        <v>0</v>
      </c>
      <c r="T261" s="14">
        <v>0</v>
      </c>
      <c r="U261" s="14">
        <v>1.5</v>
      </c>
      <c r="V261" s="14">
        <v>202002</v>
      </c>
      <c r="W261" s="14"/>
    </row>
    <row r="262" spans="1:23" ht="12.2" customHeight="1">
      <c r="A262" s="14" t="s">
        <v>457</v>
      </c>
      <c r="B262" s="14">
        <v>4</v>
      </c>
      <c r="C262" s="14">
        <v>23.25</v>
      </c>
      <c r="D262" s="14">
        <v>0</v>
      </c>
      <c r="E262" s="14">
        <v>0</v>
      </c>
      <c r="F262" s="14">
        <v>0</v>
      </c>
      <c r="G262" s="14">
        <v>0</v>
      </c>
      <c r="H262" s="14">
        <v>14</v>
      </c>
      <c r="I262" s="14">
        <v>0</v>
      </c>
      <c r="J262" s="14">
        <v>0</v>
      </c>
      <c r="K262" s="14">
        <v>0</v>
      </c>
      <c r="L262" s="14">
        <v>0</v>
      </c>
      <c r="M262" s="14">
        <v>0</v>
      </c>
      <c r="N262" s="14">
        <v>0</v>
      </c>
      <c r="O262" s="191">
        <v>0</v>
      </c>
      <c r="P262" s="191">
        <v>0</v>
      </c>
      <c r="Q262" s="191">
        <v>0</v>
      </c>
      <c r="R262" s="191">
        <v>0</v>
      </c>
      <c r="S262" s="14">
        <v>0</v>
      </c>
      <c r="T262" s="14">
        <v>0</v>
      </c>
      <c r="U262" s="14">
        <v>0</v>
      </c>
      <c r="V262" s="14">
        <v>202002</v>
      </c>
      <c r="W262" s="14"/>
    </row>
    <row r="263" spans="1:23" ht="12.2" customHeight="1" thickBot="1">
      <c r="A263" s="14" t="s">
        <v>457</v>
      </c>
      <c r="B263" s="14">
        <v>5</v>
      </c>
      <c r="C263" s="14">
        <v>38</v>
      </c>
      <c r="D263" s="14">
        <v>0</v>
      </c>
      <c r="E263" s="14">
        <v>0</v>
      </c>
      <c r="F263" s="14">
        <v>0</v>
      </c>
      <c r="G263" s="14">
        <v>0</v>
      </c>
      <c r="H263" s="14">
        <v>0</v>
      </c>
      <c r="I263" s="14">
        <v>0</v>
      </c>
      <c r="J263" s="14">
        <v>0</v>
      </c>
      <c r="K263" s="14">
        <v>0</v>
      </c>
      <c r="L263" s="14">
        <v>0</v>
      </c>
      <c r="M263" s="14">
        <v>0</v>
      </c>
      <c r="N263" s="14">
        <v>0</v>
      </c>
      <c r="O263" s="191">
        <v>0</v>
      </c>
      <c r="P263" s="191">
        <v>0</v>
      </c>
      <c r="Q263" s="191">
        <v>0</v>
      </c>
      <c r="R263" s="191">
        <v>0</v>
      </c>
      <c r="S263" s="14">
        <v>0</v>
      </c>
      <c r="T263" s="14">
        <v>0</v>
      </c>
      <c r="U263" s="14">
        <v>1.75</v>
      </c>
      <c r="V263" s="14">
        <v>202002</v>
      </c>
      <c r="W263" s="14"/>
    </row>
    <row r="264" spans="1:23" ht="12.2" customHeight="1" thickTop="1">
      <c r="A264" s="188" t="s">
        <v>1305</v>
      </c>
      <c r="B264" s="189">
        <v>0</v>
      </c>
      <c r="C264" s="189">
        <v>137.25</v>
      </c>
      <c r="D264" s="189">
        <v>0</v>
      </c>
      <c r="E264" s="189">
        <v>0</v>
      </c>
      <c r="F264" s="189">
        <v>0</v>
      </c>
      <c r="G264" s="189">
        <v>0</v>
      </c>
      <c r="H264" s="189">
        <v>14</v>
      </c>
      <c r="I264" s="189">
        <v>8</v>
      </c>
      <c r="J264" s="189">
        <v>0</v>
      </c>
      <c r="K264" s="189">
        <v>0</v>
      </c>
      <c r="L264" s="189">
        <v>0</v>
      </c>
      <c r="M264" s="189">
        <v>0</v>
      </c>
      <c r="N264" s="189">
        <v>0</v>
      </c>
      <c r="O264" s="190">
        <v>0</v>
      </c>
      <c r="P264" s="190">
        <v>0</v>
      </c>
      <c r="Q264" s="190">
        <v>0</v>
      </c>
      <c r="R264" s="190">
        <v>0</v>
      </c>
      <c r="S264" s="189">
        <v>0</v>
      </c>
      <c r="T264" s="189">
        <v>0</v>
      </c>
      <c r="U264" s="189">
        <v>53.23</v>
      </c>
      <c r="V264" s="189"/>
      <c r="W264" s="189"/>
    </row>
    <row r="265" spans="1:23" ht="12.2" customHeight="1" thickBot="1">
      <c r="A265" s="14" t="s">
        <v>1171</v>
      </c>
      <c r="B265" s="14">
        <v>1</v>
      </c>
      <c r="C265" s="14">
        <v>0</v>
      </c>
      <c r="D265" s="14">
        <v>0</v>
      </c>
      <c r="E265" s="14">
        <v>0</v>
      </c>
      <c r="F265" s="14">
        <v>0</v>
      </c>
      <c r="G265" s="14">
        <v>12</v>
      </c>
      <c r="H265" s="14">
        <v>0</v>
      </c>
      <c r="I265" s="14">
        <v>4</v>
      </c>
      <c r="J265" s="14">
        <v>0</v>
      </c>
      <c r="K265" s="14">
        <v>0</v>
      </c>
      <c r="L265" s="14">
        <v>0</v>
      </c>
      <c r="M265" s="14">
        <v>0</v>
      </c>
      <c r="N265" s="14">
        <v>0</v>
      </c>
      <c r="O265" s="191">
        <v>0</v>
      </c>
      <c r="P265" s="191">
        <v>0</v>
      </c>
      <c r="Q265" s="191">
        <v>0</v>
      </c>
      <c r="R265" s="191">
        <v>0</v>
      </c>
      <c r="S265" s="14">
        <v>250.5</v>
      </c>
      <c r="T265" s="14">
        <v>0</v>
      </c>
      <c r="U265" s="14">
        <v>311.25</v>
      </c>
      <c r="V265" s="14">
        <v>202002</v>
      </c>
      <c r="W265" s="14"/>
    </row>
    <row r="266" spans="1:23" ht="12.2" customHeight="1" thickTop="1">
      <c r="A266" s="188" t="s">
        <v>1305</v>
      </c>
      <c r="B266" s="189">
        <v>0</v>
      </c>
      <c r="C266" s="189">
        <v>0</v>
      </c>
      <c r="D266" s="189">
        <v>0</v>
      </c>
      <c r="E266" s="189">
        <v>0</v>
      </c>
      <c r="F266" s="189">
        <v>0</v>
      </c>
      <c r="G266" s="189">
        <v>12</v>
      </c>
      <c r="H266" s="189">
        <v>0</v>
      </c>
      <c r="I266" s="189">
        <v>4</v>
      </c>
      <c r="J266" s="189">
        <v>0</v>
      </c>
      <c r="K266" s="189">
        <v>0</v>
      </c>
      <c r="L266" s="189">
        <v>0</v>
      </c>
      <c r="M266" s="189">
        <v>0</v>
      </c>
      <c r="N266" s="189">
        <v>0</v>
      </c>
      <c r="O266" s="190">
        <v>0</v>
      </c>
      <c r="P266" s="190">
        <v>0</v>
      </c>
      <c r="Q266" s="190">
        <v>0</v>
      </c>
      <c r="R266" s="190">
        <v>0</v>
      </c>
      <c r="S266" s="189">
        <v>250.5</v>
      </c>
      <c r="T266" s="189">
        <v>0</v>
      </c>
      <c r="U266" s="189">
        <v>311.25</v>
      </c>
      <c r="V266" s="189"/>
      <c r="W266" s="189"/>
    </row>
    <row r="267" spans="1:23" ht="12.2" customHeight="1">
      <c r="A267" s="14" t="s">
        <v>450</v>
      </c>
      <c r="B267" s="14">
        <v>1</v>
      </c>
      <c r="C267" s="14">
        <v>30</v>
      </c>
      <c r="D267" s="14">
        <v>0.65</v>
      </c>
      <c r="E267" s="14">
        <v>3.85</v>
      </c>
      <c r="F267" s="14"/>
      <c r="G267" s="14"/>
      <c r="H267" s="14"/>
      <c r="I267" s="14">
        <v>8</v>
      </c>
      <c r="J267" s="14"/>
      <c r="K267" s="14"/>
      <c r="L267" s="14"/>
      <c r="M267" s="14">
        <v>0</v>
      </c>
      <c r="N267" s="14"/>
      <c r="O267" s="191">
        <v>17.14</v>
      </c>
      <c r="P267" s="191">
        <v>0</v>
      </c>
      <c r="Q267" s="191">
        <v>0</v>
      </c>
      <c r="R267" s="191">
        <v>0</v>
      </c>
      <c r="S267" s="14"/>
      <c r="T267" s="14"/>
      <c r="U267" s="14"/>
      <c r="V267" s="14">
        <v>202002</v>
      </c>
      <c r="W267" s="14"/>
    </row>
    <row r="268" spans="1:23" ht="12.2" customHeight="1">
      <c r="A268" s="14" t="s">
        <v>450</v>
      </c>
      <c r="B268" s="14">
        <v>2</v>
      </c>
      <c r="C268" s="14">
        <v>38</v>
      </c>
      <c r="D268" s="14">
        <v>2</v>
      </c>
      <c r="E268" s="14">
        <v>3.56</v>
      </c>
      <c r="F268" s="14">
        <v>2.4700000000000002</v>
      </c>
      <c r="G268" s="14"/>
      <c r="H268" s="14"/>
      <c r="I268" s="14"/>
      <c r="J268" s="14"/>
      <c r="K268" s="14"/>
      <c r="L268" s="14"/>
      <c r="M268" s="14">
        <v>0</v>
      </c>
      <c r="N268" s="14"/>
      <c r="O268" s="191">
        <v>0</v>
      </c>
      <c r="P268" s="191">
        <v>0</v>
      </c>
      <c r="Q268" s="191">
        <v>0</v>
      </c>
      <c r="R268" s="191">
        <v>0</v>
      </c>
      <c r="S268" s="14"/>
      <c r="T268" s="14"/>
      <c r="U268" s="14"/>
      <c r="V268" s="14">
        <v>202002</v>
      </c>
      <c r="W268" s="14"/>
    </row>
    <row r="269" spans="1:23" ht="12.2" customHeight="1">
      <c r="A269" s="14" t="s">
        <v>450</v>
      </c>
      <c r="B269" s="14">
        <v>3</v>
      </c>
      <c r="C269" s="14">
        <v>38</v>
      </c>
      <c r="D269" s="14">
        <v>2</v>
      </c>
      <c r="E269" s="14">
        <v>4.45</v>
      </c>
      <c r="F269" s="14">
        <v>0.1</v>
      </c>
      <c r="G269" s="14"/>
      <c r="H269" s="14"/>
      <c r="I269" s="14"/>
      <c r="J269" s="14"/>
      <c r="K269" s="14"/>
      <c r="L269" s="14"/>
      <c r="M269" s="14">
        <v>0</v>
      </c>
      <c r="N269" s="14"/>
      <c r="O269" s="191">
        <v>0</v>
      </c>
      <c r="P269" s="191">
        <v>0</v>
      </c>
      <c r="Q269" s="191">
        <v>0</v>
      </c>
      <c r="R269" s="191">
        <v>0</v>
      </c>
      <c r="S269" s="14"/>
      <c r="T269" s="14"/>
      <c r="U269" s="14"/>
      <c r="V269" s="14">
        <v>202002</v>
      </c>
      <c r="W269" s="14"/>
    </row>
    <row r="270" spans="1:23" ht="12.2" customHeight="1">
      <c r="A270" s="14" t="s">
        <v>450</v>
      </c>
      <c r="B270" s="14">
        <v>4</v>
      </c>
      <c r="C270" s="14">
        <v>30</v>
      </c>
      <c r="D270" s="14">
        <v>2</v>
      </c>
      <c r="E270" s="14">
        <v>1.02</v>
      </c>
      <c r="F270" s="14">
        <v>4.3</v>
      </c>
      <c r="G270" s="14">
        <v>8</v>
      </c>
      <c r="H270" s="14"/>
      <c r="I270" s="14"/>
      <c r="J270" s="14"/>
      <c r="K270" s="14"/>
      <c r="L270" s="14"/>
      <c r="M270" s="14">
        <v>0</v>
      </c>
      <c r="N270" s="14"/>
      <c r="O270" s="191">
        <v>119.98</v>
      </c>
      <c r="P270" s="191">
        <v>0</v>
      </c>
      <c r="Q270" s="191">
        <v>0</v>
      </c>
      <c r="R270" s="191">
        <v>0</v>
      </c>
      <c r="S270" s="14"/>
      <c r="T270" s="14"/>
      <c r="U270" s="14"/>
      <c r="V270" s="14">
        <v>202002</v>
      </c>
      <c r="W270" s="14"/>
    </row>
    <row r="271" spans="1:23" ht="12.2" customHeight="1" thickBot="1">
      <c r="A271" s="14" t="s">
        <v>450</v>
      </c>
      <c r="B271" s="14">
        <v>5</v>
      </c>
      <c r="C271" s="14">
        <v>38</v>
      </c>
      <c r="D271" s="14">
        <v>2</v>
      </c>
      <c r="E271" s="14">
        <v>0.6</v>
      </c>
      <c r="F271" s="14">
        <v>0.57999999999999996</v>
      </c>
      <c r="G271" s="14"/>
      <c r="H271" s="14"/>
      <c r="I271" s="14"/>
      <c r="J271" s="14"/>
      <c r="K271" s="14"/>
      <c r="L271" s="14"/>
      <c r="M271" s="14">
        <v>0</v>
      </c>
      <c r="N271" s="14"/>
      <c r="O271" s="191">
        <v>0</v>
      </c>
      <c r="P271" s="191">
        <v>0</v>
      </c>
      <c r="Q271" s="191">
        <v>0</v>
      </c>
      <c r="R271" s="191">
        <v>0</v>
      </c>
      <c r="S271" s="14"/>
      <c r="T271" s="14"/>
      <c r="U271" s="14"/>
      <c r="V271" s="14">
        <v>202002</v>
      </c>
      <c r="W271" s="14"/>
    </row>
    <row r="272" spans="1:23" ht="12.2" customHeight="1" thickTop="1">
      <c r="A272" s="188" t="s">
        <v>1305</v>
      </c>
      <c r="B272" s="189">
        <v>0</v>
      </c>
      <c r="C272" s="189">
        <v>174</v>
      </c>
      <c r="D272" s="189">
        <v>8.65</v>
      </c>
      <c r="E272" s="189">
        <v>13.48</v>
      </c>
      <c r="F272" s="189">
        <v>7.4499999999999993</v>
      </c>
      <c r="G272" s="189">
        <v>8</v>
      </c>
      <c r="H272" s="189">
        <v>0</v>
      </c>
      <c r="I272" s="189">
        <v>8</v>
      </c>
      <c r="J272" s="189">
        <v>0</v>
      </c>
      <c r="K272" s="189">
        <v>0</v>
      </c>
      <c r="L272" s="189">
        <v>0</v>
      </c>
      <c r="M272" s="189">
        <v>0</v>
      </c>
      <c r="N272" s="189">
        <v>0</v>
      </c>
      <c r="O272" s="190">
        <v>137.12</v>
      </c>
      <c r="P272" s="190">
        <v>0</v>
      </c>
      <c r="Q272" s="190">
        <v>0</v>
      </c>
      <c r="R272" s="190">
        <v>0</v>
      </c>
      <c r="S272" s="189">
        <v>0</v>
      </c>
      <c r="T272" s="189">
        <v>0</v>
      </c>
      <c r="U272" s="189">
        <v>0</v>
      </c>
      <c r="V272" s="189"/>
      <c r="W272" s="189"/>
    </row>
    <row r="273" spans="1:23" ht="12.2" customHeight="1">
      <c r="A273" s="14" t="s">
        <v>482</v>
      </c>
      <c r="B273" s="14">
        <v>1</v>
      </c>
      <c r="C273" s="14">
        <v>8</v>
      </c>
      <c r="D273" s="14"/>
      <c r="E273" s="14"/>
      <c r="F273" s="14">
        <v>2.5</v>
      </c>
      <c r="G273" s="14">
        <v>24</v>
      </c>
      <c r="H273" s="14"/>
      <c r="I273" s="14">
        <v>8</v>
      </c>
      <c r="J273" s="14"/>
      <c r="K273" s="14"/>
      <c r="L273" s="14"/>
      <c r="M273" s="14">
        <v>65</v>
      </c>
      <c r="N273" s="14"/>
      <c r="O273" s="191">
        <v>0</v>
      </c>
      <c r="P273" s="191">
        <v>0</v>
      </c>
      <c r="Q273" s="191">
        <v>0</v>
      </c>
      <c r="R273" s="191">
        <v>0</v>
      </c>
      <c r="S273" s="14"/>
      <c r="T273" s="14"/>
      <c r="U273" s="14"/>
      <c r="V273" s="14">
        <v>202002</v>
      </c>
      <c r="W273" s="14"/>
    </row>
    <row r="274" spans="1:23" ht="12.2" customHeight="1">
      <c r="A274" s="14" t="s">
        <v>482</v>
      </c>
      <c r="B274" s="14">
        <v>2</v>
      </c>
      <c r="C274" s="14">
        <v>40</v>
      </c>
      <c r="D274" s="14"/>
      <c r="E274" s="14"/>
      <c r="F274" s="14">
        <v>10.25</v>
      </c>
      <c r="G274" s="14"/>
      <c r="H274" s="14"/>
      <c r="I274" s="14"/>
      <c r="J274" s="14"/>
      <c r="K274" s="14"/>
      <c r="L274" s="14"/>
      <c r="M274" s="14">
        <v>325</v>
      </c>
      <c r="N274" s="14"/>
      <c r="O274" s="191">
        <v>0</v>
      </c>
      <c r="P274" s="191">
        <v>0</v>
      </c>
      <c r="Q274" s="191">
        <v>0</v>
      </c>
      <c r="R274" s="191">
        <v>0</v>
      </c>
      <c r="S274" s="14"/>
      <c r="T274" s="14"/>
      <c r="U274" s="14"/>
      <c r="V274" s="14">
        <v>202002</v>
      </c>
      <c r="W274" s="14"/>
    </row>
    <row r="275" spans="1:23" ht="12.2" customHeight="1">
      <c r="A275" s="14" t="s">
        <v>482</v>
      </c>
      <c r="B275" s="14">
        <v>3</v>
      </c>
      <c r="C275" s="14">
        <v>40</v>
      </c>
      <c r="D275" s="14"/>
      <c r="E275" s="14"/>
      <c r="F275" s="14">
        <v>10.25</v>
      </c>
      <c r="G275" s="14"/>
      <c r="H275" s="14"/>
      <c r="I275" s="14"/>
      <c r="J275" s="14"/>
      <c r="K275" s="14"/>
      <c r="L275" s="14"/>
      <c r="M275" s="14">
        <v>325</v>
      </c>
      <c r="N275" s="14"/>
      <c r="O275" s="191">
        <v>0</v>
      </c>
      <c r="P275" s="191">
        <v>0</v>
      </c>
      <c r="Q275" s="191">
        <v>0</v>
      </c>
      <c r="R275" s="191">
        <v>0</v>
      </c>
      <c r="S275" s="14"/>
      <c r="T275" s="14"/>
      <c r="U275" s="14"/>
      <c r="V275" s="14">
        <v>202002</v>
      </c>
      <c r="W275" s="14"/>
    </row>
    <row r="276" spans="1:23" ht="12.2" customHeight="1">
      <c r="A276" s="14" t="s">
        <v>482</v>
      </c>
      <c r="B276" s="14">
        <v>4</v>
      </c>
      <c r="C276" s="14">
        <v>40</v>
      </c>
      <c r="D276" s="14"/>
      <c r="E276" s="14"/>
      <c r="F276" s="14">
        <v>11.25</v>
      </c>
      <c r="G276" s="14"/>
      <c r="H276" s="14"/>
      <c r="I276" s="14"/>
      <c r="J276" s="14"/>
      <c r="K276" s="14"/>
      <c r="L276" s="14"/>
      <c r="M276" s="14">
        <v>325</v>
      </c>
      <c r="N276" s="14"/>
      <c r="O276" s="191">
        <v>0</v>
      </c>
      <c r="P276" s="191">
        <v>0</v>
      </c>
      <c r="Q276" s="191">
        <v>0</v>
      </c>
      <c r="R276" s="191">
        <v>0</v>
      </c>
      <c r="S276" s="14"/>
      <c r="T276" s="14"/>
      <c r="U276" s="14"/>
      <c r="V276" s="14">
        <v>202002</v>
      </c>
      <c r="W276" s="14"/>
    </row>
    <row r="277" spans="1:23" ht="12.2" customHeight="1" thickBot="1">
      <c r="A277" s="14" t="s">
        <v>482</v>
      </c>
      <c r="B277" s="14">
        <v>5</v>
      </c>
      <c r="C277" s="14">
        <v>40</v>
      </c>
      <c r="D277" s="14"/>
      <c r="E277" s="14"/>
      <c r="F277" s="14">
        <v>11.25</v>
      </c>
      <c r="G277" s="14"/>
      <c r="H277" s="14"/>
      <c r="I277" s="14"/>
      <c r="J277" s="14"/>
      <c r="K277" s="14"/>
      <c r="L277" s="14"/>
      <c r="M277" s="14">
        <v>325</v>
      </c>
      <c r="N277" s="14"/>
      <c r="O277" s="191">
        <v>0</v>
      </c>
      <c r="P277" s="191">
        <v>0</v>
      </c>
      <c r="Q277" s="191">
        <v>0</v>
      </c>
      <c r="R277" s="191">
        <v>0</v>
      </c>
      <c r="S277" s="14"/>
      <c r="T277" s="14"/>
      <c r="U277" s="14"/>
      <c r="V277" s="14">
        <v>202002</v>
      </c>
      <c r="W277" s="14"/>
    </row>
    <row r="278" spans="1:23" ht="12.2" customHeight="1" thickTop="1">
      <c r="A278" s="188" t="s">
        <v>1305</v>
      </c>
      <c r="B278" s="189">
        <v>0</v>
      </c>
      <c r="C278" s="189">
        <v>168</v>
      </c>
      <c r="D278" s="189">
        <v>0</v>
      </c>
      <c r="E278" s="189">
        <v>0</v>
      </c>
      <c r="F278" s="189">
        <v>45.5</v>
      </c>
      <c r="G278" s="189">
        <v>24</v>
      </c>
      <c r="H278" s="189">
        <v>0</v>
      </c>
      <c r="I278" s="189">
        <v>8</v>
      </c>
      <c r="J278" s="189">
        <v>0</v>
      </c>
      <c r="K278" s="189">
        <v>0</v>
      </c>
      <c r="L278" s="189">
        <v>0</v>
      </c>
      <c r="M278" s="189">
        <v>1365</v>
      </c>
      <c r="N278" s="189">
        <v>0</v>
      </c>
      <c r="O278" s="190">
        <v>0</v>
      </c>
      <c r="P278" s="190">
        <v>0</v>
      </c>
      <c r="Q278" s="190">
        <v>0</v>
      </c>
      <c r="R278" s="190">
        <v>0</v>
      </c>
      <c r="S278" s="189">
        <v>0</v>
      </c>
      <c r="T278" s="189">
        <v>0</v>
      </c>
      <c r="U278" s="189">
        <v>0</v>
      </c>
      <c r="V278" s="189"/>
      <c r="W278" s="189"/>
    </row>
    <row r="279" spans="1:23" ht="12.2" customHeight="1">
      <c r="A279" s="14" t="s">
        <v>1172</v>
      </c>
      <c r="B279" s="14">
        <v>1</v>
      </c>
      <c r="C279" s="14">
        <v>0</v>
      </c>
      <c r="D279" s="14"/>
      <c r="E279" s="14"/>
      <c r="F279" s="14"/>
      <c r="G279" s="14">
        <v>36</v>
      </c>
      <c r="H279" s="14"/>
      <c r="I279" s="14">
        <v>9</v>
      </c>
      <c r="J279" s="14"/>
      <c r="K279" s="14"/>
      <c r="L279" s="14"/>
      <c r="M279" s="14">
        <v>0</v>
      </c>
      <c r="N279" s="14"/>
      <c r="O279" s="191">
        <v>0</v>
      </c>
      <c r="P279" s="191">
        <v>0</v>
      </c>
      <c r="Q279" s="191">
        <v>0</v>
      </c>
      <c r="R279" s="191">
        <v>0</v>
      </c>
      <c r="S279" s="14"/>
      <c r="T279" s="14"/>
      <c r="U279" s="14"/>
      <c r="V279" s="14">
        <v>202002</v>
      </c>
      <c r="W279" s="14"/>
    </row>
    <row r="280" spans="1:23" ht="12.2" customHeight="1">
      <c r="A280" s="14" t="s">
        <v>1172</v>
      </c>
      <c r="B280" s="14">
        <v>2</v>
      </c>
      <c r="C280" s="14">
        <v>43.5</v>
      </c>
      <c r="D280" s="14">
        <v>0</v>
      </c>
      <c r="E280" s="14">
        <v>0</v>
      </c>
      <c r="F280" s="14">
        <v>0</v>
      </c>
      <c r="G280" s="14">
        <v>0</v>
      </c>
      <c r="H280" s="14">
        <v>0</v>
      </c>
      <c r="I280" s="14">
        <v>0</v>
      </c>
      <c r="J280" s="14">
        <v>0</v>
      </c>
      <c r="K280" s="14">
        <v>0</v>
      </c>
      <c r="L280" s="14">
        <v>0</v>
      </c>
      <c r="M280" s="14">
        <v>0</v>
      </c>
      <c r="N280" s="14">
        <v>0</v>
      </c>
      <c r="O280" s="191">
        <v>0</v>
      </c>
      <c r="P280" s="191">
        <v>75</v>
      </c>
      <c r="Q280" s="191">
        <v>0</v>
      </c>
      <c r="R280" s="191">
        <v>0</v>
      </c>
      <c r="S280" s="14">
        <v>0</v>
      </c>
      <c r="T280" s="14">
        <v>0</v>
      </c>
      <c r="U280" s="14">
        <v>0</v>
      </c>
      <c r="V280" s="14">
        <v>202002</v>
      </c>
      <c r="W280" s="14"/>
    </row>
    <row r="281" spans="1:23" ht="12.2" customHeight="1">
      <c r="A281" s="14" t="s">
        <v>1172</v>
      </c>
      <c r="B281" s="14">
        <v>3</v>
      </c>
      <c r="C281" s="14">
        <v>45</v>
      </c>
      <c r="D281" s="14">
        <v>0</v>
      </c>
      <c r="E281" s="14">
        <v>3.17</v>
      </c>
      <c r="F281" s="14">
        <v>0</v>
      </c>
      <c r="G281" s="14">
        <v>0</v>
      </c>
      <c r="H281" s="14">
        <v>0</v>
      </c>
      <c r="I281" s="14">
        <v>0</v>
      </c>
      <c r="J281" s="14">
        <v>0</v>
      </c>
      <c r="K281" s="14">
        <v>0</v>
      </c>
      <c r="L281" s="14">
        <v>0</v>
      </c>
      <c r="M281" s="14">
        <v>0</v>
      </c>
      <c r="N281" s="14">
        <v>0</v>
      </c>
      <c r="O281" s="191">
        <v>0</v>
      </c>
      <c r="P281" s="191">
        <v>75</v>
      </c>
      <c r="Q281" s="191">
        <v>0</v>
      </c>
      <c r="R281" s="191">
        <v>0</v>
      </c>
      <c r="S281" s="14">
        <v>0</v>
      </c>
      <c r="T281" s="14">
        <v>0</v>
      </c>
      <c r="U281" s="14">
        <v>0</v>
      </c>
      <c r="V281" s="14">
        <v>202002</v>
      </c>
      <c r="W281" s="14"/>
    </row>
    <row r="282" spans="1:23" ht="12.2" customHeight="1">
      <c r="A282" s="14" t="s">
        <v>1172</v>
      </c>
      <c r="B282" s="14">
        <v>4</v>
      </c>
      <c r="C282" s="14">
        <v>45</v>
      </c>
      <c r="D282" s="14"/>
      <c r="E282" s="14">
        <v>2.92</v>
      </c>
      <c r="F282" s="14"/>
      <c r="G282" s="14"/>
      <c r="H282" s="14"/>
      <c r="I282" s="14"/>
      <c r="J282" s="14"/>
      <c r="K282" s="14"/>
      <c r="L282" s="14"/>
      <c r="M282" s="14">
        <v>0</v>
      </c>
      <c r="N282" s="14"/>
      <c r="O282" s="191">
        <v>0</v>
      </c>
      <c r="P282" s="191">
        <v>75</v>
      </c>
      <c r="Q282" s="191">
        <v>0</v>
      </c>
      <c r="R282" s="191">
        <v>0</v>
      </c>
      <c r="S282" s="14"/>
      <c r="T282" s="14"/>
      <c r="U282" s="14"/>
      <c r="V282" s="14">
        <v>202002</v>
      </c>
      <c r="W282" s="14"/>
    </row>
    <row r="283" spans="1:23" ht="12.2" customHeight="1" thickBot="1">
      <c r="A283" s="14" t="s">
        <v>1172</v>
      </c>
      <c r="B283" s="14">
        <v>5</v>
      </c>
      <c r="C283" s="14">
        <v>45</v>
      </c>
      <c r="D283" s="14">
        <v>0</v>
      </c>
      <c r="E283" s="14">
        <v>1</v>
      </c>
      <c r="F283" s="14">
        <v>6.75</v>
      </c>
      <c r="G283" s="14">
        <v>0</v>
      </c>
      <c r="H283" s="14">
        <v>0</v>
      </c>
      <c r="I283" s="14">
        <v>0</v>
      </c>
      <c r="J283" s="14">
        <v>0</v>
      </c>
      <c r="K283" s="14">
        <v>0</v>
      </c>
      <c r="L283" s="14">
        <v>0</v>
      </c>
      <c r="M283" s="14">
        <v>0</v>
      </c>
      <c r="N283" s="14">
        <v>0</v>
      </c>
      <c r="O283" s="191">
        <v>0</v>
      </c>
      <c r="P283" s="191">
        <v>100</v>
      </c>
      <c r="Q283" s="191">
        <v>0</v>
      </c>
      <c r="R283" s="191">
        <v>0</v>
      </c>
      <c r="S283" s="14">
        <v>0</v>
      </c>
      <c r="T283" s="14">
        <v>0</v>
      </c>
      <c r="U283" s="14">
        <v>0</v>
      </c>
      <c r="V283" s="14">
        <v>202002</v>
      </c>
      <c r="W283" s="14"/>
    </row>
    <row r="284" spans="1:23" ht="12.2" customHeight="1" thickTop="1">
      <c r="A284" s="188" t="s">
        <v>1305</v>
      </c>
      <c r="B284" s="189">
        <v>0</v>
      </c>
      <c r="C284" s="189">
        <v>178.5</v>
      </c>
      <c r="D284" s="189">
        <v>0</v>
      </c>
      <c r="E284" s="189">
        <v>7.09</v>
      </c>
      <c r="F284" s="189">
        <v>6.75</v>
      </c>
      <c r="G284" s="189">
        <v>36</v>
      </c>
      <c r="H284" s="189">
        <v>0</v>
      </c>
      <c r="I284" s="189">
        <v>9</v>
      </c>
      <c r="J284" s="189">
        <v>0</v>
      </c>
      <c r="K284" s="189">
        <v>0</v>
      </c>
      <c r="L284" s="189">
        <v>0</v>
      </c>
      <c r="M284" s="189">
        <v>0</v>
      </c>
      <c r="N284" s="189">
        <v>0</v>
      </c>
      <c r="O284" s="190">
        <v>0</v>
      </c>
      <c r="P284" s="190">
        <v>325</v>
      </c>
      <c r="Q284" s="190">
        <v>0</v>
      </c>
      <c r="R284" s="190">
        <v>0</v>
      </c>
      <c r="S284" s="189">
        <v>0</v>
      </c>
      <c r="T284" s="189">
        <v>0</v>
      </c>
      <c r="U284" s="189">
        <v>0</v>
      </c>
      <c r="V284" s="189"/>
      <c r="W284" s="189"/>
    </row>
    <row r="285" spans="1:23" ht="12.2" customHeight="1">
      <c r="A285" s="14" t="s">
        <v>498</v>
      </c>
      <c r="B285" s="14">
        <v>1</v>
      </c>
      <c r="C285" s="14">
        <v>24</v>
      </c>
      <c r="D285" s="14">
        <v>0</v>
      </c>
      <c r="E285" s="14">
        <v>0</v>
      </c>
      <c r="F285" s="14">
        <v>0</v>
      </c>
      <c r="G285" s="14">
        <v>4</v>
      </c>
      <c r="H285" s="14">
        <v>0</v>
      </c>
      <c r="I285" s="14">
        <v>12</v>
      </c>
      <c r="J285" s="14">
        <v>0</v>
      </c>
      <c r="K285" s="14">
        <v>0</v>
      </c>
      <c r="L285" s="14">
        <v>0</v>
      </c>
      <c r="M285" s="14">
        <v>0</v>
      </c>
      <c r="N285" s="14">
        <v>0</v>
      </c>
      <c r="O285" s="191">
        <v>0</v>
      </c>
      <c r="P285" s="191">
        <v>0</v>
      </c>
      <c r="Q285" s="191">
        <v>0</v>
      </c>
      <c r="R285" s="191">
        <v>0</v>
      </c>
      <c r="S285" s="14">
        <v>0</v>
      </c>
      <c r="T285" s="14">
        <v>0</v>
      </c>
      <c r="U285" s="14">
        <v>619.47</v>
      </c>
      <c r="V285" s="14">
        <v>202002</v>
      </c>
      <c r="W285" s="14"/>
    </row>
    <row r="286" spans="1:23" ht="12.2" customHeight="1">
      <c r="A286" s="14" t="s">
        <v>498</v>
      </c>
      <c r="B286" s="14">
        <v>2</v>
      </c>
      <c r="C286" s="14">
        <v>24.75</v>
      </c>
      <c r="D286" s="14">
        <v>0</v>
      </c>
      <c r="E286" s="14">
        <v>0</v>
      </c>
      <c r="F286" s="14">
        <v>0</v>
      </c>
      <c r="G286" s="14">
        <v>0</v>
      </c>
      <c r="H286" s="14">
        <v>0</v>
      </c>
      <c r="I286" s="14">
        <v>0</v>
      </c>
      <c r="J286" s="14">
        <v>3</v>
      </c>
      <c r="K286" s="14">
        <v>0</v>
      </c>
      <c r="L286" s="14">
        <v>0</v>
      </c>
      <c r="M286" s="14">
        <v>0</v>
      </c>
      <c r="N286" s="14">
        <v>0</v>
      </c>
      <c r="O286" s="191">
        <v>0</v>
      </c>
      <c r="P286" s="191">
        <v>0</v>
      </c>
      <c r="Q286" s="191">
        <v>0</v>
      </c>
      <c r="R286" s="191">
        <v>0</v>
      </c>
      <c r="S286" s="14">
        <v>0</v>
      </c>
      <c r="T286" s="14">
        <v>0</v>
      </c>
      <c r="U286" s="14">
        <v>0</v>
      </c>
      <c r="V286" s="14">
        <v>202002</v>
      </c>
      <c r="W286" s="14"/>
    </row>
    <row r="287" spans="1:23" ht="12.2" customHeight="1">
      <c r="A287" s="14" t="s">
        <v>498</v>
      </c>
      <c r="B287" s="14">
        <v>3</v>
      </c>
      <c r="C287" s="14">
        <v>0</v>
      </c>
      <c r="D287" s="14">
        <v>0</v>
      </c>
      <c r="E287" s="14">
        <v>0</v>
      </c>
      <c r="F287" s="14">
        <v>0</v>
      </c>
      <c r="G287" s="14">
        <v>24</v>
      </c>
      <c r="H287" s="14">
        <v>0</v>
      </c>
      <c r="I287" s="14">
        <v>0</v>
      </c>
      <c r="J287" s="14">
        <v>0</v>
      </c>
      <c r="K287" s="14">
        <v>0</v>
      </c>
      <c r="L287" s="14">
        <v>0</v>
      </c>
      <c r="M287" s="14">
        <v>0</v>
      </c>
      <c r="N287" s="14">
        <v>0</v>
      </c>
      <c r="O287" s="191">
        <v>0</v>
      </c>
      <c r="P287" s="191">
        <v>0</v>
      </c>
      <c r="Q287" s="191">
        <v>0</v>
      </c>
      <c r="R287" s="191">
        <v>0</v>
      </c>
      <c r="S287" s="14">
        <v>0</v>
      </c>
      <c r="T287" s="14">
        <v>0</v>
      </c>
      <c r="U287" s="14">
        <v>0</v>
      </c>
      <c r="V287" s="14">
        <v>202002</v>
      </c>
      <c r="W287" s="14"/>
    </row>
    <row r="288" spans="1:23" ht="12.2" customHeight="1">
      <c r="A288" s="14" t="s">
        <v>498</v>
      </c>
      <c r="B288" s="14">
        <v>4</v>
      </c>
      <c r="C288" s="14">
        <v>40</v>
      </c>
      <c r="D288" s="14"/>
      <c r="E288" s="14"/>
      <c r="F288" s="14">
        <v>0</v>
      </c>
      <c r="G288" s="14"/>
      <c r="H288" s="14"/>
      <c r="I288" s="14"/>
      <c r="J288" s="14"/>
      <c r="K288" s="14"/>
      <c r="L288" s="14"/>
      <c r="M288" s="14">
        <v>0</v>
      </c>
      <c r="N288" s="14"/>
      <c r="O288" s="191">
        <v>0</v>
      </c>
      <c r="P288" s="191">
        <v>0</v>
      </c>
      <c r="Q288" s="191">
        <v>0</v>
      </c>
      <c r="R288" s="191">
        <v>0</v>
      </c>
      <c r="S288" s="14"/>
      <c r="T288" s="14"/>
      <c r="U288" s="14">
        <v>1.83</v>
      </c>
      <c r="V288" s="14">
        <v>202002</v>
      </c>
      <c r="W288" s="14"/>
    </row>
    <row r="289" spans="1:23" ht="12.2" customHeight="1" thickBot="1">
      <c r="A289" s="14" t="s">
        <v>498</v>
      </c>
      <c r="B289" s="14">
        <v>5</v>
      </c>
      <c r="C289" s="14">
        <v>40</v>
      </c>
      <c r="D289" s="14"/>
      <c r="E289" s="14"/>
      <c r="F289" s="14">
        <v>0</v>
      </c>
      <c r="G289" s="14"/>
      <c r="H289" s="14"/>
      <c r="I289" s="14"/>
      <c r="J289" s="14"/>
      <c r="K289" s="14"/>
      <c r="L289" s="14"/>
      <c r="M289" s="14">
        <v>0</v>
      </c>
      <c r="N289" s="14"/>
      <c r="O289" s="191">
        <v>0</v>
      </c>
      <c r="P289" s="191">
        <v>0</v>
      </c>
      <c r="Q289" s="191">
        <v>0</v>
      </c>
      <c r="R289" s="191">
        <v>0</v>
      </c>
      <c r="S289" s="14"/>
      <c r="T289" s="14"/>
      <c r="U289" s="14">
        <v>3.58</v>
      </c>
      <c r="V289" s="14">
        <v>202002</v>
      </c>
      <c r="W289" s="14"/>
    </row>
    <row r="290" spans="1:23" ht="12.2" customHeight="1" thickTop="1">
      <c r="A290" s="188" t="s">
        <v>1305</v>
      </c>
      <c r="B290" s="189">
        <v>0</v>
      </c>
      <c r="C290" s="189">
        <v>128.75</v>
      </c>
      <c r="D290" s="189">
        <v>0</v>
      </c>
      <c r="E290" s="189">
        <v>0</v>
      </c>
      <c r="F290" s="189">
        <v>0</v>
      </c>
      <c r="G290" s="189">
        <v>28</v>
      </c>
      <c r="H290" s="189">
        <v>0</v>
      </c>
      <c r="I290" s="189">
        <v>12</v>
      </c>
      <c r="J290" s="189">
        <v>3</v>
      </c>
      <c r="K290" s="189">
        <v>0</v>
      </c>
      <c r="L290" s="189">
        <v>0</v>
      </c>
      <c r="M290" s="189">
        <v>0</v>
      </c>
      <c r="N290" s="189">
        <v>0</v>
      </c>
      <c r="O290" s="190">
        <v>0</v>
      </c>
      <c r="P290" s="190">
        <v>0</v>
      </c>
      <c r="Q290" s="190">
        <v>0</v>
      </c>
      <c r="R290" s="190">
        <v>0</v>
      </c>
      <c r="S290" s="189">
        <v>0</v>
      </c>
      <c r="T290" s="189">
        <v>0</v>
      </c>
      <c r="U290" s="189">
        <v>624.88</v>
      </c>
      <c r="V290" s="189"/>
      <c r="W290" s="189"/>
    </row>
    <row r="291" spans="1:23" ht="12.2" customHeight="1">
      <c r="A291" s="14" t="s">
        <v>770</v>
      </c>
      <c r="B291" s="14">
        <v>1</v>
      </c>
      <c r="C291" s="14">
        <v>30</v>
      </c>
      <c r="D291" s="14">
        <v>2</v>
      </c>
      <c r="E291" s="14">
        <v>3.25</v>
      </c>
      <c r="F291" s="14">
        <v>4</v>
      </c>
      <c r="G291" s="14"/>
      <c r="H291" s="14"/>
      <c r="I291" s="14">
        <v>8</v>
      </c>
      <c r="J291" s="14"/>
      <c r="K291" s="14"/>
      <c r="L291" s="14"/>
      <c r="M291" s="14">
        <v>0</v>
      </c>
      <c r="N291" s="14"/>
      <c r="O291" s="191">
        <v>85.7</v>
      </c>
      <c r="P291" s="191">
        <v>0</v>
      </c>
      <c r="Q291" s="191">
        <v>0</v>
      </c>
      <c r="R291" s="191">
        <v>0</v>
      </c>
      <c r="S291" s="14"/>
      <c r="T291" s="14"/>
      <c r="U291" s="14"/>
      <c r="V291" s="14">
        <v>202002</v>
      </c>
      <c r="W291" s="14"/>
    </row>
    <row r="292" spans="1:23" ht="12.2" customHeight="1" thickBot="1">
      <c r="A292" s="14" t="s">
        <v>770</v>
      </c>
      <c r="B292" s="14">
        <v>2</v>
      </c>
      <c r="C292" s="14">
        <v>0</v>
      </c>
      <c r="D292" s="14"/>
      <c r="E292" s="14"/>
      <c r="F292" s="14"/>
      <c r="G292" s="14">
        <v>38</v>
      </c>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thickTop="1">
      <c r="A293" s="188" t="s">
        <v>1305</v>
      </c>
      <c r="B293" s="189">
        <v>0</v>
      </c>
      <c r="C293" s="189">
        <v>30</v>
      </c>
      <c r="D293" s="189">
        <v>2</v>
      </c>
      <c r="E293" s="189">
        <v>3.25</v>
      </c>
      <c r="F293" s="189">
        <v>4</v>
      </c>
      <c r="G293" s="189">
        <v>38</v>
      </c>
      <c r="H293" s="189">
        <v>0</v>
      </c>
      <c r="I293" s="189">
        <v>8</v>
      </c>
      <c r="J293" s="189">
        <v>0</v>
      </c>
      <c r="K293" s="189">
        <v>0</v>
      </c>
      <c r="L293" s="189">
        <v>0</v>
      </c>
      <c r="M293" s="189">
        <v>0</v>
      </c>
      <c r="N293" s="189">
        <v>0</v>
      </c>
      <c r="O293" s="190">
        <v>85.7</v>
      </c>
      <c r="P293" s="190">
        <v>0</v>
      </c>
      <c r="Q293" s="190">
        <v>0</v>
      </c>
      <c r="R293" s="190">
        <v>0</v>
      </c>
      <c r="S293" s="189">
        <v>0</v>
      </c>
      <c r="T293" s="189">
        <v>0</v>
      </c>
      <c r="U293" s="189">
        <v>0</v>
      </c>
      <c r="V293" s="189"/>
      <c r="W293" s="189"/>
    </row>
    <row r="294" spans="1:23" ht="12.2" customHeight="1">
      <c r="A294" s="14" t="s">
        <v>506</v>
      </c>
      <c r="B294" s="14">
        <v>1</v>
      </c>
      <c r="C294" s="14">
        <v>0</v>
      </c>
      <c r="D294" s="14"/>
      <c r="E294" s="14"/>
      <c r="F294" s="14"/>
      <c r="G294" s="14">
        <v>36</v>
      </c>
      <c r="H294" s="14"/>
      <c r="I294" s="14">
        <v>9</v>
      </c>
      <c r="J294" s="14"/>
      <c r="K294" s="14"/>
      <c r="L294" s="14"/>
      <c r="M294" s="14"/>
      <c r="N294" s="14"/>
      <c r="O294" s="191">
        <v>0</v>
      </c>
      <c r="P294" s="191">
        <v>0</v>
      </c>
      <c r="Q294" s="191">
        <v>0</v>
      </c>
      <c r="R294" s="191">
        <v>0</v>
      </c>
      <c r="S294" s="14"/>
      <c r="T294" s="14"/>
      <c r="U294" s="14"/>
      <c r="V294" s="14">
        <v>202002</v>
      </c>
      <c r="W294" s="14"/>
    </row>
    <row r="295" spans="1:23" ht="12.2" customHeight="1">
      <c r="A295" s="14" t="s">
        <v>506</v>
      </c>
      <c r="B295" s="14">
        <v>2</v>
      </c>
      <c r="C295" s="14">
        <v>45</v>
      </c>
      <c r="D295" s="14"/>
      <c r="E295" s="14">
        <v>4</v>
      </c>
      <c r="F295" s="14">
        <v>3.75</v>
      </c>
      <c r="G295" s="14"/>
      <c r="H295" s="14"/>
      <c r="I295" s="14"/>
      <c r="J295" s="14"/>
      <c r="K295" s="14"/>
      <c r="L295" s="14"/>
      <c r="M295" s="14"/>
      <c r="N295" s="14"/>
      <c r="O295" s="191">
        <v>0</v>
      </c>
      <c r="P295" s="191">
        <v>0</v>
      </c>
      <c r="Q295" s="191">
        <v>0</v>
      </c>
      <c r="R295" s="191">
        <v>0</v>
      </c>
      <c r="S295" s="14"/>
      <c r="T295" s="14"/>
      <c r="U295" s="14"/>
      <c r="V295" s="14">
        <v>202002</v>
      </c>
      <c r="W295" s="14"/>
    </row>
    <row r="296" spans="1:23" ht="12.2" customHeight="1">
      <c r="A296" s="14" t="s">
        <v>506</v>
      </c>
      <c r="B296" s="14">
        <v>3</v>
      </c>
      <c r="C296" s="14">
        <v>36</v>
      </c>
      <c r="D296" s="14"/>
      <c r="E296" s="14">
        <v>2.25</v>
      </c>
      <c r="F296" s="14">
        <v>2</v>
      </c>
      <c r="G296" s="14"/>
      <c r="H296" s="14"/>
      <c r="I296" s="14"/>
      <c r="J296" s="14"/>
      <c r="K296" s="14"/>
      <c r="L296" s="14">
        <v>9</v>
      </c>
      <c r="M296" s="14"/>
      <c r="N296" s="14"/>
      <c r="O296" s="191">
        <v>0</v>
      </c>
      <c r="P296" s="191">
        <v>0</v>
      </c>
      <c r="Q296" s="191">
        <v>0</v>
      </c>
      <c r="R296" s="191">
        <v>0</v>
      </c>
      <c r="S296" s="14"/>
      <c r="T296" s="14"/>
      <c r="U296" s="14"/>
      <c r="V296" s="14">
        <v>202002</v>
      </c>
      <c r="W296" s="14"/>
    </row>
    <row r="297" spans="1:23" ht="12.2" customHeight="1">
      <c r="A297" s="14" t="s">
        <v>506</v>
      </c>
      <c r="B297" s="14">
        <v>4</v>
      </c>
      <c r="C297" s="14">
        <v>45</v>
      </c>
      <c r="D297" s="14"/>
      <c r="E297" s="14">
        <v>4.5</v>
      </c>
      <c r="F297" s="14">
        <v>7.25</v>
      </c>
      <c r="G297" s="14"/>
      <c r="H297" s="14"/>
      <c r="I297" s="14"/>
      <c r="J297" s="14"/>
      <c r="K297" s="14"/>
      <c r="L297" s="14"/>
      <c r="M297" s="14"/>
      <c r="N297" s="14"/>
      <c r="O297" s="191">
        <v>0</v>
      </c>
      <c r="P297" s="191">
        <v>25</v>
      </c>
      <c r="Q297" s="191">
        <v>0</v>
      </c>
      <c r="R297" s="191">
        <v>0</v>
      </c>
      <c r="S297" s="14"/>
      <c r="T297" s="14"/>
      <c r="U297" s="14"/>
      <c r="V297" s="14">
        <v>202002</v>
      </c>
      <c r="W297" s="14"/>
    </row>
    <row r="298" spans="1:23" ht="12.2" customHeight="1" thickBot="1">
      <c r="A298" s="14" t="s">
        <v>506</v>
      </c>
      <c r="B298" s="14">
        <v>5</v>
      </c>
      <c r="C298" s="14">
        <v>45</v>
      </c>
      <c r="D298" s="14"/>
      <c r="E298" s="14">
        <v>4</v>
      </c>
      <c r="F298" s="14">
        <v>3.5</v>
      </c>
      <c r="G298" s="14"/>
      <c r="H298" s="14"/>
      <c r="I298" s="14"/>
      <c r="J298" s="14"/>
      <c r="K298" s="14"/>
      <c r="L298" s="14"/>
      <c r="M298" s="14"/>
      <c r="N298" s="14"/>
      <c r="O298" s="191">
        <v>0</v>
      </c>
      <c r="P298" s="191">
        <v>75</v>
      </c>
      <c r="Q298" s="191">
        <v>0</v>
      </c>
      <c r="R298" s="191">
        <v>0</v>
      </c>
      <c r="S298" s="14"/>
      <c r="T298" s="14"/>
      <c r="U298" s="14"/>
      <c r="V298" s="14">
        <v>202002</v>
      </c>
      <c r="W298" s="14"/>
    </row>
    <row r="299" spans="1:23" ht="12.2" customHeight="1" thickTop="1">
      <c r="A299" s="188" t="s">
        <v>1305</v>
      </c>
      <c r="B299" s="189">
        <v>0</v>
      </c>
      <c r="C299" s="189">
        <v>171</v>
      </c>
      <c r="D299" s="189">
        <v>0</v>
      </c>
      <c r="E299" s="189">
        <v>14.75</v>
      </c>
      <c r="F299" s="189">
        <v>16.5</v>
      </c>
      <c r="G299" s="189">
        <v>36</v>
      </c>
      <c r="H299" s="189">
        <v>0</v>
      </c>
      <c r="I299" s="189">
        <v>9</v>
      </c>
      <c r="J299" s="189">
        <v>0</v>
      </c>
      <c r="K299" s="189">
        <v>0</v>
      </c>
      <c r="L299" s="189">
        <v>9</v>
      </c>
      <c r="M299" s="189">
        <v>0</v>
      </c>
      <c r="N299" s="189">
        <v>0</v>
      </c>
      <c r="O299" s="190">
        <v>0</v>
      </c>
      <c r="P299" s="190">
        <v>100</v>
      </c>
      <c r="Q299" s="190">
        <v>0</v>
      </c>
      <c r="R299" s="190">
        <v>0</v>
      </c>
      <c r="S299" s="189">
        <v>0</v>
      </c>
      <c r="T299" s="189">
        <v>0</v>
      </c>
      <c r="U299" s="189">
        <v>0</v>
      </c>
      <c r="V299" s="189"/>
      <c r="W299" s="189"/>
    </row>
    <row r="300" spans="1:23" ht="12.2" customHeight="1">
      <c r="A300" s="14" t="s">
        <v>771</v>
      </c>
      <c r="B300" s="14">
        <v>1</v>
      </c>
      <c r="C300" s="14">
        <v>0</v>
      </c>
      <c r="D300" s="14">
        <v>0</v>
      </c>
      <c r="E300" s="14">
        <v>0</v>
      </c>
      <c r="F300" s="14">
        <v>0</v>
      </c>
      <c r="G300" s="14">
        <v>30</v>
      </c>
      <c r="H300" s="14">
        <v>0</v>
      </c>
      <c r="I300" s="14">
        <v>8</v>
      </c>
      <c r="J300" s="14">
        <v>0</v>
      </c>
      <c r="K300" s="14">
        <v>0</v>
      </c>
      <c r="L300" s="14">
        <v>0</v>
      </c>
      <c r="M300" s="14">
        <v>0</v>
      </c>
      <c r="N300" s="14">
        <v>0</v>
      </c>
      <c r="O300" s="191">
        <v>17.14</v>
      </c>
      <c r="P300" s="191">
        <v>0</v>
      </c>
      <c r="Q300" s="191">
        <v>0</v>
      </c>
      <c r="R300" s="191">
        <v>0</v>
      </c>
      <c r="S300" s="14">
        <v>37.46</v>
      </c>
      <c r="T300" s="14">
        <v>47.42</v>
      </c>
      <c r="U300" s="14">
        <v>46.28</v>
      </c>
      <c r="V300" s="14">
        <v>202002</v>
      </c>
      <c r="W300" s="14"/>
    </row>
    <row r="301" spans="1:23" ht="12.2" customHeight="1">
      <c r="A301" s="14" t="s">
        <v>771</v>
      </c>
      <c r="B301" s="14">
        <v>2</v>
      </c>
      <c r="C301" s="14">
        <v>38</v>
      </c>
      <c r="D301" s="14">
        <v>0</v>
      </c>
      <c r="E301" s="14">
        <v>0</v>
      </c>
      <c r="F301" s="14"/>
      <c r="G301" s="14"/>
      <c r="H301" s="14"/>
      <c r="I301" s="14"/>
      <c r="J301" s="14"/>
      <c r="K301" s="14"/>
      <c r="L301" s="14"/>
      <c r="M301" s="14">
        <v>0</v>
      </c>
      <c r="N301" s="14"/>
      <c r="O301" s="191">
        <v>0</v>
      </c>
      <c r="P301" s="191">
        <v>0</v>
      </c>
      <c r="Q301" s="191">
        <v>0</v>
      </c>
      <c r="R301" s="191">
        <v>0</v>
      </c>
      <c r="S301" s="14">
        <v>0.53</v>
      </c>
      <c r="T301" s="14">
        <v>0.57999999999999996</v>
      </c>
      <c r="U301" s="14"/>
      <c r="V301" s="14">
        <v>202002</v>
      </c>
      <c r="W301" s="14"/>
    </row>
    <row r="302" spans="1:23" ht="12.2" customHeight="1">
      <c r="A302" s="14" t="s">
        <v>771</v>
      </c>
      <c r="B302" s="14">
        <v>3</v>
      </c>
      <c r="C302" s="14">
        <v>38</v>
      </c>
      <c r="D302" s="14">
        <v>0</v>
      </c>
      <c r="E302" s="14">
        <v>0</v>
      </c>
      <c r="F302" s="14">
        <v>0</v>
      </c>
      <c r="G302" s="14"/>
      <c r="H302" s="14"/>
      <c r="I302" s="14"/>
      <c r="J302" s="14"/>
      <c r="K302" s="14"/>
      <c r="L302" s="14"/>
      <c r="M302" s="14">
        <v>0</v>
      </c>
      <c r="N302" s="14"/>
      <c r="O302" s="191">
        <v>119.98</v>
      </c>
      <c r="P302" s="191">
        <v>0</v>
      </c>
      <c r="Q302" s="191">
        <v>0</v>
      </c>
      <c r="R302" s="191">
        <v>0</v>
      </c>
      <c r="S302" s="14">
        <v>2</v>
      </c>
      <c r="T302" s="14">
        <v>0.68</v>
      </c>
      <c r="U302" s="14">
        <v>1.1000000000000001</v>
      </c>
      <c r="V302" s="14">
        <v>202002</v>
      </c>
      <c r="W302" s="14"/>
    </row>
    <row r="303" spans="1:23" ht="12.2" customHeight="1">
      <c r="A303" s="14" t="s">
        <v>771</v>
      </c>
      <c r="B303" s="14">
        <v>4</v>
      </c>
      <c r="C303" s="14">
        <v>33.28</v>
      </c>
      <c r="D303" s="14">
        <v>0</v>
      </c>
      <c r="E303" s="14">
        <v>0</v>
      </c>
      <c r="F303" s="14">
        <v>0</v>
      </c>
      <c r="G303" s="14">
        <v>0</v>
      </c>
      <c r="H303" s="14">
        <v>0</v>
      </c>
      <c r="I303" s="14">
        <v>0</v>
      </c>
      <c r="J303" s="14">
        <v>0</v>
      </c>
      <c r="K303" s="14">
        <v>0</v>
      </c>
      <c r="L303" s="14">
        <v>0</v>
      </c>
      <c r="M303" s="14">
        <v>0</v>
      </c>
      <c r="N303" s="14">
        <v>0</v>
      </c>
      <c r="O303" s="191">
        <v>0</v>
      </c>
      <c r="P303" s="191">
        <v>0</v>
      </c>
      <c r="Q303" s="191">
        <v>0</v>
      </c>
      <c r="R303" s="191">
        <v>0</v>
      </c>
      <c r="S303" s="14">
        <v>0</v>
      </c>
      <c r="T303" s="14">
        <v>0</v>
      </c>
      <c r="U303" s="14">
        <v>0</v>
      </c>
      <c r="V303" s="14">
        <v>202002</v>
      </c>
      <c r="W303" s="14"/>
    </row>
    <row r="304" spans="1:23" ht="12.2" customHeight="1" thickBot="1">
      <c r="A304" s="14" t="s">
        <v>771</v>
      </c>
      <c r="B304" s="14">
        <v>5</v>
      </c>
      <c r="C304" s="14">
        <v>38</v>
      </c>
      <c r="D304" s="14">
        <v>0</v>
      </c>
      <c r="E304" s="14">
        <v>0</v>
      </c>
      <c r="F304" s="14"/>
      <c r="G304" s="14"/>
      <c r="H304" s="14"/>
      <c r="I304" s="14"/>
      <c r="J304" s="14"/>
      <c r="K304" s="14"/>
      <c r="L304" s="14"/>
      <c r="M304" s="14">
        <v>0</v>
      </c>
      <c r="N304" s="14"/>
      <c r="O304" s="191">
        <v>0</v>
      </c>
      <c r="P304" s="191">
        <v>0</v>
      </c>
      <c r="Q304" s="191">
        <v>0</v>
      </c>
      <c r="R304" s="191">
        <v>0</v>
      </c>
      <c r="S304" s="14">
        <v>0.67</v>
      </c>
      <c r="T304" s="14">
        <v>0.05</v>
      </c>
      <c r="U304" s="14"/>
      <c r="V304" s="14">
        <v>202002</v>
      </c>
      <c r="W304" s="14"/>
    </row>
    <row r="305" spans="1:23" ht="12.2" customHeight="1" thickTop="1">
      <c r="A305" s="188" t="s">
        <v>1305</v>
      </c>
      <c r="B305" s="189">
        <v>0</v>
      </c>
      <c r="C305" s="189">
        <v>147.28</v>
      </c>
      <c r="D305" s="189">
        <v>0</v>
      </c>
      <c r="E305" s="189">
        <v>0</v>
      </c>
      <c r="F305" s="189">
        <v>0</v>
      </c>
      <c r="G305" s="189">
        <v>30</v>
      </c>
      <c r="H305" s="189">
        <v>0</v>
      </c>
      <c r="I305" s="189">
        <v>8</v>
      </c>
      <c r="J305" s="189">
        <v>0</v>
      </c>
      <c r="K305" s="189">
        <v>0</v>
      </c>
      <c r="L305" s="189">
        <v>0</v>
      </c>
      <c r="M305" s="189">
        <v>0</v>
      </c>
      <c r="N305" s="189">
        <v>0</v>
      </c>
      <c r="O305" s="190">
        <v>137.12</v>
      </c>
      <c r="P305" s="190">
        <v>0</v>
      </c>
      <c r="Q305" s="190">
        <v>0</v>
      </c>
      <c r="R305" s="190">
        <v>0</v>
      </c>
      <c r="S305" s="189">
        <v>40.660000000000004</v>
      </c>
      <c r="T305" s="189">
        <v>48.730000000000004</v>
      </c>
      <c r="U305" s="189">
        <v>47.38</v>
      </c>
      <c r="V305" s="189"/>
      <c r="W305" s="189"/>
    </row>
    <row r="306" spans="1:23" ht="12.2" customHeight="1">
      <c r="A306" s="14" t="s">
        <v>772</v>
      </c>
      <c r="B306" s="14">
        <v>1</v>
      </c>
      <c r="C306" s="14">
        <v>0</v>
      </c>
      <c r="D306" s="14">
        <v>0</v>
      </c>
      <c r="E306" s="14">
        <v>0</v>
      </c>
      <c r="F306" s="14">
        <v>0</v>
      </c>
      <c r="G306" s="14">
        <v>30</v>
      </c>
      <c r="H306" s="14">
        <v>0</v>
      </c>
      <c r="I306" s="14">
        <v>8</v>
      </c>
      <c r="J306" s="14">
        <v>0</v>
      </c>
      <c r="K306" s="14">
        <v>0</v>
      </c>
      <c r="L306" s="14">
        <v>0</v>
      </c>
      <c r="M306" s="14">
        <v>0</v>
      </c>
      <c r="N306" s="14">
        <v>0</v>
      </c>
      <c r="O306" s="191">
        <v>0</v>
      </c>
      <c r="P306" s="191">
        <v>0</v>
      </c>
      <c r="Q306" s="191">
        <v>0</v>
      </c>
      <c r="R306" s="191">
        <v>0</v>
      </c>
      <c r="S306" s="14">
        <v>99.25</v>
      </c>
      <c r="T306" s="14">
        <v>0</v>
      </c>
      <c r="U306" s="14">
        <v>239.66</v>
      </c>
      <c r="V306" s="14">
        <v>202002</v>
      </c>
      <c r="W306" s="14"/>
    </row>
    <row r="307" spans="1:23" ht="12.2" customHeight="1">
      <c r="A307" s="14" t="s">
        <v>772</v>
      </c>
      <c r="B307" s="14">
        <v>2</v>
      </c>
      <c r="C307" s="14">
        <v>38</v>
      </c>
      <c r="D307" s="14">
        <v>0</v>
      </c>
      <c r="E307" s="14">
        <v>6.5</v>
      </c>
      <c r="F307" s="14">
        <v>4.5</v>
      </c>
      <c r="G307" s="14"/>
      <c r="H307" s="14"/>
      <c r="I307" s="14"/>
      <c r="J307" s="14"/>
      <c r="K307" s="14"/>
      <c r="L307" s="14"/>
      <c r="M307" s="14">
        <v>0</v>
      </c>
      <c r="N307" s="14"/>
      <c r="O307" s="191">
        <v>0</v>
      </c>
      <c r="P307" s="191">
        <v>0</v>
      </c>
      <c r="Q307" s="191">
        <v>0</v>
      </c>
      <c r="R307" s="191">
        <v>0</v>
      </c>
      <c r="S307" s="14">
        <v>2</v>
      </c>
      <c r="T307" s="14"/>
      <c r="U307" s="14">
        <v>5</v>
      </c>
      <c r="V307" s="14">
        <v>202002</v>
      </c>
      <c r="W307" s="14"/>
    </row>
    <row r="308" spans="1:23" ht="12.2" customHeight="1">
      <c r="A308" s="14" t="s">
        <v>772</v>
      </c>
      <c r="B308" s="14">
        <v>3</v>
      </c>
      <c r="C308" s="14">
        <v>38</v>
      </c>
      <c r="D308" s="14">
        <v>0</v>
      </c>
      <c r="E308" s="14">
        <v>3.58</v>
      </c>
      <c r="F308" s="14">
        <v>6.42</v>
      </c>
      <c r="G308" s="14"/>
      <c r="H308" s="14"/>
      <c r="I308" s="14"/>
      <c r="J308" s="14"/>
      <c r="K308" s="14"/>
      <c r="L308" s="14"/>
      <c r="M308" s="14">
        <v>0</v>
      </c>
      <c r="N308" s="14"/>
      <c r="O308" s="191">
        <v>0</v>
      </c>
      <c r="P308" s="191">
        <v>0</v>
      </c>
      <c r="Q308" s="191">
        <v>0</v>
      </c>
      <c r="R308" s="191">
        <v>0</v>
      </c>
      <c r="S308" s="14">
        <v>2</v>
      </c>
      <c r="T308" s="14"/>
      <c r="U308" s="14">
        <v>5</v>
      </c>
      <c r="V308" s="14">
        <v>202002</v>
      </c>
      <c r="W308" s="14"/>
    </row>
    <row r="309" spans="1:23" ht="12.2" customHeight="1">
      <c r="A309" s="14" t="s">
        <v>772</v>
      </c>
      <c r="B309" s="14">
        <v>4</v>
      </c>
      <c r="C309" s="14">
        <v>38</v>
      </c>
      <c r="D309" s="14">
        <v>0</v>
      </c>
      <c r="E309" s="14">
        <v>2.42</v>
      </c>
      <c r="F309" s="14">
        <v>4.58</v>
      </c>
      <c r="G309" s="14"/>
      <c r="H309" s="14"/>
      <c r="I309" s="14"/>
      <c r="J309" s="14"/>
      <c r="K309" s="14"/>
      <c r="L309" s="14"/>
      <c r="M309" s="14">
        <v>0</v>
      </c>
      <c r="N309" s="14"/>
      <c r="O309" s="191">
        <v>0</v>
      </c>
      <c r="P309" s="191">
        <v>0</v>
      </c>
      <c r="Q309" s="191">
        <v>0</v>
      </c>
      <c r="R309" s="191">
        <v>0</v>
      </c>
      <c r="S309" s="14">
        <v>2</v>
      </c>
      <c r="T309" s="14"/>
      <c r="U309" s="14">
        <v>5</v>
      </c>
      <c r="V309" s="14">
        <v>202002</v>
      </c>
      <c r="W309" s="14"/>
    </row>
    <row r="310" spans="1:23" ht="12.2" customHeight="1" thickBot="1">
      <c r="A310" s="14" t="s">
        <v>772</v>
      </c>
      <c r="B310" s="14">
        <v>5</v>
      </c>
      <c r="C310" s="14">
        <v>38</v>
      </c>
      <c r="D310" s="14">
        <v>0</v>
      </c>
      <c r="E310" s="14">
        <v>7.83</v>
      </c>
      <c r="F310" s="14">
        <v>8.67</v>
      </c>
      <c r="G310" s="14"/>
      <c r="H310" s="14"/>
      <c r="I310" s="14"/>
      <c r="J310" s="14"/>
      <c r="K310" s="14"/>
      <c r="L310" s="14"/>
      <c r="M310" s="14">
        <v>0</v>
      </c>
      <c r="N310" s="14"/>
      <c r="O310" s="191">
        <v>0</v>
      </c>
      <c r="P310" s="191">
        <v>0</v>
      </c>
      <c r="Q310" s="191">
        <v>0</v>
      </c>
      <c r="R310" s="191">
        <v>0</v>
      </c>
      <c r="S310" s="14">
        <v>2</v>
      </c>
      <c r="T310" s="14"/>
      <c r="U310" s="14">
        <v>5</v>
      </c>
      <c r="V310" s="14">
        <v>202002</v>
      </c>
      <c r="W310" s="14"/>
    </row>
    <row r="311" spans="1:23" ht="12.2" customHeight="1" thickTop="1">
      <c r="A311" s="188" t="s">
        <v>1305</v>
      </c>
      <c r="B311" s="189">
        <v>0</v>
      </c>
      <c r="C311" s="189">
        <v>152</v>
      </c>
      <c r="D311" s="189">
        <v>0</v>
      </c>
      <c r="E311" s="189">
        <v>20.329999999999998</v>
      </c>
      <c r="F311" s="189">
        <v>24.17</v>
      </c>
      <c r="G311" s="189">
        <v>30</v>
      </c>
      <c r="H311" s="189">
        <v>0</v>
      </c>
      <c r="I311" s="189">
        <v>8</v>
      </c>
      <c r="J311" s="189">
        <v>0</v>
      </c>
      <c r="K311" s="189">
        <v>0</v>
      </c>
      <c r="L311" s="189">
        <v>0</v>
      </c>
      <c r="M311" s="189">
        <v>0</v>
      </c>
      <c r="N311" s="189">
        <v>0</v>
      </c>
      <c r="O311" s="190">
        <v>0</v>
      </c>
      <c r="P311" s="190">
        <v>0</v>
      </c>
      <c r="Q311" s="190">
        <v>0</v>
      </c>
      <c r="R311" s="190">
        <v>0</v>
      </c>
      <c r="S311" s="189">
        <v>107.25</v>
      </c>
      <c r="T311" s="189">
        <v>0</v>
      </c>
      <c r="U311" s="189">
        <v>259.65999999999997</v>
      </c>
      <c r="V311" s="189"/>
      <c r="W311" s="189"/>
    </row>
    <row r="312" spans="1:23" ht="12.2" customHeight="1">
      <c r="A312" s="14" t="s">
        <v>456</v>
      </c>
      <c r="B312" s="14">
        <v>1</v>
      </c>
      <c r="C312" s="14">
        <v>3</v>
      </c>
      <c r="D312" s="14">
        <v>0</v>
      </c>
      <c r="E312" s="14">
        <v>0</v>
      </c>
      <c r="F312" s="14">
        <v>0</v>
      </c>
      <c r="G312" s="14">
        <v>29</v>
      </c>
      <c r="H312" s="14">
        <v>0</v>
      </c>
      <c r="I312" s="14">
        <v>8</v>
      </c>
      <c r="J312" s="14">
        <v>0</v>
      </c>
      <c r="K312" s="14">
        <v>0</v>
      </c>
      <c r="L312" s="14">
        <v>0</v>
      </c>
      <c r="M312" s="14">
        <v>41</v>
      </c>
      <c r="N312" s="14">
        <v>0</v>
      </c>
      <c r="O312" s="191">
        <v>0</v>
      </c>
      <c r="P312" s="191">
        <v>0</v>
      </c>
      <c r="Q312" s="191">
        <v>0</v>
      </c>
      <c r="R312" s="191">
        <v>0</v>
      </c>
      <c r="S312" s="14">
        <v>0</v>
      </c>
      <c r="T312" s="14">
        <v>0</v>
      </c>
      <c r="U312" s="14">
        <v>90.75</v>
      </c>
      <c r="V312" s="14">
        <v>202002</v>
      </c>
      <c r="W312" s="14"/>
    </row>
    <row r="313" spans="1:23" ht="12.2" customHeight="1">
      <c r="A313" s="14" t="s">
        <v>456</v>
      </c>
      <c r="B313" s="14">
        <v>2</v>
      </c>
      <c r="C313" s="14">
        <v>40</v>
      </c>
      <c r="D313" s="14"/>
      <c r="E313" s="14"/>
      <c r="F313" s="14">
        <v>4.25</v>
      </c>
      <c r="G313" s="14"/>
      <c r="H313" s="14"/>
      <c r="I313" s="14"/>
      <c r="J313" s="14"/>
      <c r="K313" s="14"/>
      <c r="L313" s="14"/>
      <c r="M313" s="14">
        <v>205</v>
      </c>
      <c r="N313" s="14"/>
      <c r="O313" s="191">
        <v>0</v>
      </c>
      <c r="P313" s="191">
        <v>0</v>
      </c>
      <c r="Q313" s="191">
        <v>0</v>
      </c>
      <c r="R313" s="191">
        <v>0</v>
      </c>
      <c r="S313" s="14"/>
      <c r="T313" s="14"/>
      <c r="U313" s="14"/>
      <c r="V313" s="14">
        <v>202002</v>
      </c>
      <c r="W313" s="14"/>
    </row>
    <row r="314" spans="1:23" ht="12.2" customHeight="1">
      <c r="A314" s="14" t="s">
        <v>456</v>
      </c>
      <c r="B314" s="14">
        <v>3</v>
      </c>
      <c r="C314" s="14">
        <v>40</v>
      </c>
      <c r="D314" s="14"/>
      <c r="E314" s="14"/>
      <c r="F314" s="14">
        <v>5.25</v>
      </c>
      <c r="G314" s="14"/>
      <c r="H314" s="14"/>
      <c r="I314" s="14"/>
      <c r="J314" s="14"/>
      <c r="K314" s="14"/>
      <c r="L314" s="14"/>
      <c r="M314" s="14">
        <v>205</v>
      </c>
      <c r="N314" s="14"/>
      <c r="O314" s="191">
        <v>0</v>
      </c>
      <c r="P314" s="191">
        <v>0</v>
      </c>
      <c r="Q314" s="191">
        <v>0</v>
      </c>
      <c r="R314" s="191">
        <v>0</v>
      </c>
      <c r="S314" s="14"/>
      <c r="T314" s="14"/>
      <c r="U314" s="14"/>
      <c r="V314" s="14">
        <v>202002</v>
      </c>
      <c r="W314" s="14"/>
    </row>
    <row r="315" spans="1:23" ht="12.2" customHeight="1">
      <c r="A315" s="14" t="s">
        <v>456</v>
      </c>
      <c r="B315" s="14">
        <v>4</v>
      </c>
      <c r="C315" s="14">
        <v>40</v>
      </c>
      <c r="D315" s="14"/>
      <c r="E315" s="14"/>
      <c r="F315" s="14">
        <v>6</v>
      </c>
      <c r="G315" s="14"/>
      <c r="H315" s="14"/>
      <c r="I315" s="14"/>
      <c r="J315" s="14"/>
      <c r="K315" s="14"/>
      <c r="L315" s="14"/>
      <c r="M315" s="14">
        <v>205</v>
      </c>
      <c r="N315" s="14"/>
      <c r="O315" s="191">
        <v>0</v>
      </c>
      <c r="P315" s="191">
        <v>0</v>
      </c>
      <c r="Q315" s="191">
        <v>0</v>
      </c>
      <c r="R315" s="191">
        <v>0</v>
      </c>
      <c r="S315" s="14"/>
      <c r="T315" s="14"/>
      <c r="U315" s="14"/>
      <c r="V315" s="14">
        <v>202002</v>
      </c>
      <c r="W315" s="14"/>
    </row>
    <row r="316" spans="1:23" ht="12.2" customHeight="1" thickBot="1">
      <c r="A316" s="14" t="s">
        <v>456</v>
      </c>
      <c r="B316" s="14">
        <v>5</v>
      </c>
      <c r="C316" s="14">
        <v>40</v>
      </c>
      <c r="D316" s="14"/>
      <c r="E316" s="14"/>
      <c r="F316" s="14">
        <v>6.75</v>
      </c>
      <c r="G316" s="14"/>
      <c r="H316" s="14"/>
      <c r="I316" s="14"/>
      <c r="J316" s="14"/>
      <c r="K316" s="14"/>
      <c r="L316" s="14"/>
      <c r="M316" s="14">
        <v>326</v>
      </c>
      <c r="N316" s="14"/>
      <c r="O316" s="191">
        <v>0</v>
      </c>
      <c r="P316" s="191">
        <v>0</v>
      </c>
      <c r="Q316" s="191">
        <v>0</v>
      </c>
      <c r="R316" s="191">
        <v>0</v>
      </c>
      <c r="S316" s="14"/>
      <c r="T316" s="14"/>
      <c r="U316" s="14"/>
      <c r="V316" s="14">
        <v>202002</v>
      </c>
      <c r="W316" s="14"/>
    </row>
    <row r="317" spans="1:23" ht="12.2" customHeight="1" thickTop="1">
      <c r="A317" s="188" t="s">
        <v>1305</v>
      </c>
      <c r="B317" s="189">
        <v>0</v>
      </c>
      <c r="C317" s="189">
        <v>163</v>
      </c>
      <c r="D317" s="189">
        <v>0</v>
      </c>
      <c r="E317" s="189">
        <v>0</v>
      </c>
      <c r="F317" s="189">
        <v>22.25</v>
      </c>
      <c r="G317" s="189">
        <v>29</v>
      </c>
      <c r="H317" s="189">
        <v>0</v>
      </c>
      <c r="I317" s="189">
        <v>8</v>
      </c>
      <c r="J317" s="189">
        <v>0</v>
      </c>
      <c r="K317" s="189">
        <v>0</v>
      </c>
      <c r="L317" s="189">
        <v>0</v>
      </c>
      <c r="M317" s="189">
        <v>982</v>
      </c>
      <c r="N317" s="189">
        <v>0</v>
      </c>
      <c r="O317" s="190">
        <v>0</v>
      </c>
      <c r="P317" s="190">
        <v>0</v>
      </c>
      <c r="Q317" s="190">
        <v>0</v>
      </c>
      <c r="R317" s="190">
        <v>0</v>
      </c>
      <c r="S317" s="189">
        <v>0</v>
      </c>
      <c r="T317" s="189">
        <v>0</v>
      </c>
      <c r="U317" s="189">
        <v>90.75</v>
      </c>
      <c r="V317" s="189"/>
      <c r="W317" s="189"/>
    </row>
    <row r="318" spans="1:23" ht="12.2" customHeight="1">
      <c r="A318" s="14" t="s">
        <v>1196</v>
      </c>
      <c r="B318" s="14">
        <v>2</v>
      </c>
      <c r="C318" s="14">
        <v>36.58</v>
      </c>
      <c r="D318" s="14">
        <v>0</v>
      </c>
      <c r="E318" s="14">
        <v>0</v>
      </c>
      <c r="F318" s="14">
        <v>0</v>
      </c>
      <c r="G318" s="14">
        <v>0</v>
      </c>
      <c r="H318" s="14">
        <v>0</v>
      </c>
      <c r="I318" s="14">
        <v>0</v>
      </c>
      <c r="J318" s="14">
        <v>0</v>
      </c>
      <c r="K318" s="14">
        <v>0</v>
      </c>
      <c r="L318" s="14">
        <v>0</v>
      </c>
      <c r="M318" s="14">
        <v>0</v>
      </c>
      <c r="N318" s="14">
        <v>0</v>
      </c>
      <c r="O318" s="191">
        <v>0</v>
      </c>
      <c r="P318" s="191">
        <v>50</v>
      </c>
      <c r="Q318" s="191">
        <v>0</v>
      </c>
      <c r="R318" s="191">
        <v>0</v>
      </c>
      <c r="S318" s="14">
        <v>0</v>
      </c>
      <c r="T318" s="14">
        <v>0</v>
      </c>
      <c r="U318" s="14">
        <v>0</v>
      </c>
      <c r="V318" s="14">
        <v>202002</v>
      </c>
      <c r="W318" s="14"/>
    </row>
    <row r="319" spans="1:23" ht="12.2" customHeight="1">
      <c r="A319" s="14" t="s">
        <v>1196</v>
      </c>
      <c r="B319" s="14">
        <v>3</v>
      </c>
      <c r="C319" s="14">
        <v>40</v>
      </c>
      <c r="D319" s="14">
        <v>0</v>
      </c>
      <c r="E319" s="14">
        <v>0</v>
      </c>
      <c r="F319" s="14">
        <v>0</v>
      </c>
      <c r="G319" s="14">
        <v>0</v>
      </c>
      <c r="H319" s="14">
        <v>0</v>
      </c>
      <c r="I319" s="14">
        <v>0</v>
      </c>
      <c r="J319" s="14">
        <v>0</v>
      </c>
      <c r="K319" s="14">
        <v>0</v>
      </c>
      <c r="L319" s="14">
        <v>0</v>
      </c>
      <c r="M319" s="14">
        <v>0</v>
      </c>
      <c r="N319" s="14">
        <v>0</v>
      </c>
      <c r="O319" s="191">
        <v>0</v>
      </c>
      <c r="P319" s="191">
        <v>50</v>
      </c>
      <c r="Q319" s="191">
        <v>0</v>
      </c>
      <c r="R319" s="191">
        <v>0</v>
      </c>
      <c r="S319" s="14">
        <v>0</v>
      </c>
      <c r="T319" s="14">
        <v>0</v>
      </c>
      <c r="U319" s="14">
        <v>0</v>
      </c>
      <c r="V319" s="14">
        <v>202002</v>
      </c>
      <c r="W319" s="14"/>
    </row>
    <row r="320" spans="1:23" ht="12.2" customHeight="1">
      <c r="A320" s="14" t="s">
        <v>1196</v>
      </c>
      <c r="B320" s="14">
        <v>4</v>
      </c>
      <c r="C320" s="14">
        <v>40</v>
      </c>
      <c r="D320" s="14">
        <v>0</v>
      </c>
      <c r="E320" s="14">
        <v>0</v>
      </c>
      <c r="F320" s="14">
        <v>0.91</v>
      </c>
      <c r="G320" s="14">
        <v>0</v>
      </c>
      <c r="H320" s="14">
        <v>0</v>
      </c>
      <c r="I320" s="14">
        <v>0</v>
      </c>
      <c r="J320" s="14">
        <v>0</v>
      </c>
      <c r="K320" s="14">
        <v>0</v>
      </c>
      <c r="L320" s="14">
        <v>0</v>
      </c>
      <c r="M320" s="14">
        <v>0</v>
      </c>
      <c r="N320" s="14">
        <v>0</v>
      </c>
      <c r="O320" s="191">
        <v>0</v>
      </c>
      <c r="P320" s="191">
        <v>50</v>
      </c>
      <c r="Q320" s="191">
        <v>0</v>
      </c>
      <c r="R320" s="191">
        <v>0</v>
      </c>
      <c r="S320" s="14">
        <v>0</v>
      </c>
      <c r="T320" s="14">
        <v>0</v>
      </c>
      <c r="U320" s="14">
        <v>0</v>
      </c>
      <c r="V320" s="14">
        <v>202002</v>
      </c>
      <c r="W320" s="14"/>
    </row>
    <row r="321" spans="1:23" ht="12.2" customHeight="1" thickBot="1">
      <c r="A321" s="14" t="s">
        <v>1196</v>
      </c>
      <c r="B321" s="14">
        <v>5</v>
      </c>
      <c r="C321" s="14">
        <v>40</v>
      </c>
      <c r="D321" s="14"/>
      <c r="E321" s="14"/>
      <c r="F321" s="14">
        <v>9.42</v>
      </c>
      <c r="G321" s="14"/>
      <c r="H321" s="14"/>
      <c r="I321" s="14"/>
      <c r="J321" s="14"/>
      <c r="K321" s="14"/>
      <c r="L321" s="14"/>
      <c r="M321" s="14">
        <v>0</v>
      </c>
      <c r="N321" s="14"/>
      <c r="O321" s="191">
        <v>0</v>
      </c>
      <c r="P321" s="191">
        <v>50</v>
      </c>
      <c r="Q321" s="191">
        <v>0</v>
      </c>
      <c r="R321" s="191">
        <v>0</v>
      </c>
      <c r="S321" s="14"/>
      <c r="T321" s="14"/>
      <c r="U321" s="14"/>
      <c r="V321" s="14">
        <v>202002</v>
      </c>
      <c r="W321" s="14"/>
    </row>
    <row r="322" spans="1:23" ht="12.2" customHeight="1" thickTop="1">
      <c r="A322" s="188" t="s">
        <v>1305</v>
      </c>
      <c r="B322" s="189">
        <v>0</v>
      </c>
      <c r="C322" s="189">
        <v>156.57999999999998</v>
      </c>
      <c r="D322" s="189">
        <v>0</v>
      </c>
      <c r="E322" s="189">
        <v>0</v>
      </c>
      <c r="F322" s="189">
        <v>10.33</v>
      </c>
      <c r="G322" s="189">
        <v>0</v>
      </c>
      <c r="H322" s="189">
        <v>0</v>
      </c>
      <c r="I322" s="189">
        <v>0</v>
      </c>
      <c r="J322" s="189">
        <v>0</v>
      </c>
      <c r="K322" s="189">
        <v>0</v>
      </c>
      <c r="L322" s="189">
        <v>0</v>
      </c>
      <c r="M322" s="189">
        <v>0</v>
      </c>
      <c r="N322" s="189">
        <v>0</v>
      </c>
      <c r="O322" s="190">
        <v>0</v>
      </c>
      <c r="P322" s="190">
        <v>200</v>
      </c>
      <c r="Q322" s="190">
        <v>0</v>
      </c>
      <c r="R322" s="190">
        <v>0</v>
      </c>
      <c r="S322" s="189">
        <v>0</v>
      </c>
      <c r="T322" s="189">
        <v>0</v>
      </c>
      <c r="U322" s="189">
        <v>0</v>
      </c>
      <c r="V322" s="189"/>
      <c r="W322" s="189"/>
    </row>
    <row r="323" spans="1:23" ht="12.2" customHeight="1">
      <c r="A323" s="14" t="s">
        <v>479</v>
      </c>
      <c r="B323" s="14">
        <v>1</v>
      </c>
      <c r="C323" s="14">
        <v>24</v>
      </c>
      <c r="D323" s="14">
        <v>0</v>
      </c>
      <c r="E323" s="14">
        <v>0</v>
      </c>
      <c r="F323" s="14">
        <v>0</v>
      </c>
      <c r="G323" s="14">
        <v>8</v>
      </c>
      <c r="H323" s="14">
        <v>0</v>
      </c>
      <c r="I323" s="14">
        <v>8</v>
      </c>
      <c r="J323" s="14">
        <v>0</v>
      </c>
      <c r="K323" s="14">
        <v>0</v>
      </c>
      <c r="L323" s="14">
        <v>0</v>
      </c>
      <c r="M323" s="14">
        <v>360</v>
      </c>
      <c r="N323" s="14">
        <v>0</v>
      </c>
      <c r="O323" s="191">
        <v>0</v>
      </c>
      <c r="P323" s="191">
        <v>0</v>
      </c>
      <c r="Q323" s="191">
        <v>0</v>
      </c>
      <c r="R323" s="191">
        <v>0</v>
      </c>
      <c r="S323" s="14">
        <v>0</v>
      </c>
      <c r="T323" s="14">
        <v>0</v>
      </c>
      <c r="U323" s="14">
        <v>0</v>
      </c>
      <c r="V323" s="14">
        <v>202002</v>
      </c>
      <c r="W323" s="14"/>
    </row>
    <row r="324" spans="1:23" ht="12.2" customHeight="1">
      <c r="A324" s="14" t="s">
        <v>479</v>
      </c>
      <c r="B324" s="14">
        <v>2</v>
      </c>
      <c r="C324" s="14">
        <v>32</v>
      </c>
      <c r="D324" s="14">
        <v>0</v>
      </c>
      <c r="E324" s="14">
        <v>0</v>
      </c>
      <c r="F324" s="14">
        <v>0</v>
      </c>
      <c r="G324" s="14">
        <v>8</v>
      </c>
      <c r="H324" s="14">
        <v>0</v>
      </c>
      <c r="I324" s="14">
        <v>0</v>
      </c>
      <c r="J324" s="14">
        <v>0</v>
      </c>
      <c r="K324" s="14">
        <v>0</v>
      </c>
      <c r="L324" s="14">
        <v>0</v>
      </c>
      <c r="M324" s="14">
        <v>480</v>
      </c>
      <c r="N324" s="14">
        <v>0</v>
      </c>
      <c r="O324" s="191">
        <v>0</v>
      </c>
      <c r="P324" s="191">
        <v>0</v>
      </c>
      <c r="Q324" s="191">
        <v>0</v>
      </c>
      <c r="R324" s="191">
        <v>0</v>
      </c>
      <c r="S324" s="14">
        <v>0</v>
      </c>
      <c r="T324" s="14">
        <v>0</v>
      </c>
      <c r="U324" s="14">
        <v>0</v>
      </c>
      <c r="V324" s="14">
        <v>202002</v>
      </c>
      <c r="W324" s="14"/>
    </row>
    <row r="325" spans="1:23" ht="12.2" customHeight="1">
      <c r="A325" s="14" t="s">
        <v>479</v>
      </c>
      <c r="B325" s="14">
        <v>3</v>
      </c>
      <c r="C325" s="14">
        <v>40</v>
      </c>
      <c r="D325" s="14">
        <v>0</v>
      </c>
      <c r="E325" s="14">
        <v>0</v>
      </c>
      <c r="F325" s="14">
        <v>4.5</v>
      </c>
      <c r="G325" s="14">
        <v>0</v>
      </c>
      <c r="H325" s="14">
        <v>0</v>
      </c>
      <c r="I325" s="14">
        <v>0</v>
      </c>
      <c r="J325" s="14">
        <v>0</v>
      </c>
      <c r="K325" s="14">
        <v>0</v>
      </c>
      <c r="L325" s="14">
        <v>0</v>
      </c>
      <c r="M325" s="14">
        <v>600</v>
      </c>
      <c r="N325" s="14">
        <v>0</v>
      </c>
      <c r="O325" s="191">
        <v>0</v>
      </c>
      <c r="P325" s="191">
        <v>0</v>
      </c>
      <c r="Q325" s="191">
        <v>0</v>
      </c>
      <c r="R325" s="191">
        <v>0</v>
      </c>
      <c r="S325" s="14">
        <v>0</v>
      </c>
      <c r="T325" s="14">
        <v>0</v>
      </c>
      <c r="U325" s="14">
        <v>0</v>
      </c>
      <c r="V325" s="14">
        <v>202002</v>
      </c>
      <c r="W325" s="14"/>
    </row>
    <row r="326" spans="1:23" ht="12.2" customHeight="1">
      <c r="A326" s="14" t="s">
        <v>479</v>
      </c>
      <c r="B326" s="14">
        <v>4</v>
      </c>
      <c r="C326" s="14">
        <v>40</v>
      </c>
      <c r="D326" s="14"/>
      <c r="E326" s="14"/>
      <c r="F326" s="14">
        <v>2</v>
      </c>
      <c r="G326" s="14"/>
      <c r="H326" s="14"/>
      <c r="I326" s="14"/>
      <c r="J326" s="14"/>
      <c r="K326" s="14"/>
      <c r="L326" s="14"/>
      <c r="M326" s="14">
        <v>600</v>
      </c>
      <c r="N326" s="14"/>
      <c r="O326" s="191">
        <v>0</v>
      </c>
      <c r="P326" s="191">
        <v>0</v>
      </c>
      <c r="Q326" s="191">
        <v>0</v>
      </c>
      <c r="R326" s="191">
        <v>0</v>
      </c>
      <c r="S326" s="14"/>
      <c r="T326" s="14"/>
      <c r="U326" s="14"/>
      <c r="V326" s="14">
        <v>202002</v>
      </c>
      <c r="W326" s="14"/>
    </row>
    <row r="327" spans="1:23" ht="12.2" customHeight="1" thickBot="1">
      <c r="A327" s="14" t="s">
        <v>479</v>
      </c>
      <c r="B327" s="14">
        <v>5</v>
      </c>
      <c r="C327" s="14">
        <v>40</v>
      </c>
      <c r="D327" s="14"/>
      <c r="E327" s="14"/>
      <c r="F327" s="14">
        <v>4.25</v>
      </c>
      <c r="G327" s="14"/>
      <c r="H327" s="14"/>
      <c r="I327" s="14"/>
      <c r="J327" s="14"/>
      <c r="K327" s="14"/>
      <c r="L327" s="14"/>
      <c r="M327" s="14">
        <v>600</v>
      </c>
      <c r="N327" s="14"/>
      <c r="O327" s="191">
        <v>0</v>
      </c>
      <c r="P327" s="191">
        <v>0</v>
      </c>
      <c r="Q327" s="191">
        <v>0</v>
      </c>
      <c r="R327" s="191">
        <v>0</v>
      </c>
      <c r="S327" s="14"/>
      <c r="T327" s="14"/>
      <c r="U327" s="14"/>
      <c r="V327" s="14">
        <v>202002</v>
      </c>
      <c r="W327" s="14"/>
    </row>
    <row r="328" spans="1:23" ht="12.2" customHeight="1" thickTop="1">
      <c r="A328" s="188" t="s">
        <v>1305</v>
      </c>
      <c r="B328" s="189">
        <v>0</v>
      </c>
      <c r="C328" s="189">
        <v>176</v>
      </c>
      <c r="D328" s="189">
        <v>0</v>
      </c>
      <c r="E328" s="189">
        <v>0</v>
      </c>
      <c r="F328" s="189">
        <v>10.75</v>
      </c>
      <c r="G328" s="189">
        <v>16</v>
      </c>
      <c r="H328" s="189">
        <v>0</v>
      </c>
      <c r="I328" s="189">
        <v>8</v>
      </c>
      <c r="J328" s="189">
        <v>0</v>
      </c>
      <c r="K328" s="189">
        <v>0</v>
      </c>
      <c r="L328" s="189">
        <v>0</v>
      </c>
      <c r="M328" s="189">
        <v>2640</v>
      </c>
      <c r="N328" s="189">
        <v>0</v>
      </c>
      <c r="O328" s="190">
        <v>0</v>
      </c>
      <c r="P328" s="190">
        <v>0</v>
      </c>
      <c r="Q328" s="190">
        <v>0</v>
      </c>
      <c r="R328" s="190">
        <v>0</v>
      </c>
      <c r="S328" s="189">
        <v>0</v>
      </c>
      <c r="T328" s="189">
        <v>0</v>
      </c>
      <c r="U328" s="189">
        <v>0</v>
      </c>
      <c r="V328" s="189"/>
      <c r="W328" s="189"/>
    </row>
    <row r="329" spans="1:23" ht="12.2" customHeight="1">
      <c r="A329" s="14" t="s">
        <v>1173</v>
      </c>
      <c r="B329" s="14">
        <v>1</v>
      </c>
      <c r="C329" s="14">
        <v>20.75</v>
      </c>
      <c r="D329" s="14">
        <v>0</v>
      </c>
      <c r="E329" s="14">
        <v>0</v>
      </c>
      <c r="F329" s="14">
        <v>0</v>
      </c>
      <c r="G329" s="14">
        <v>0</v>
      </c>
      <c r="H329" s="14">
        <v>0</v>
      </c>
      <c r="I329" s="14">
        <v>8</v>
      </c>
      <c r="J329" s="14">
        <v>0</v>
      </c>
      <c r="K329" s="14">
        <v>0</v>
      </c>
      <c r="L329" s="14">
        <v>0</v>
      </c>
      <c r="M329" s="14">
        <v>0</v>
      </c>
      <c r="N329" s="14">
        <v>0</v>
      </c>
      <c r="O329" s="191">
        <v>0</v>
      </c>
      <c r="P329" s="191">
        <v>50</v>
      </c>
      <c r="Q329" s="191">
        <v>0</v>
      </c>
      <c r="R329" s="191">
        <v>0</v>
      </c>
      <c r="S329" s="14">
        <v>0</v>
      </c>
      <c r="T329" s="14">
        <v>0</v>
      </c>
      <c r="U329" s="14">
        <v>0</v>
      </c>
      <c r="V329" s="14">
        <v>202002</v>
      </c>
      <c r="W329" s="14"/>
    </row>
    <row r="330" spans="1:23" ht="12.2" customHeight="1">
      <c r="A330" s="14" t="s">
        <v>1173</v>
      </c>
      <c r="B330" s="14">
        <v>2</v>
      </c>
      <c r="C330" s="14">
        <v>40</v>
      </c>
      <c r="D330" s="14">
        <v>0</v>
      </c>
      <c r="E330" s="14">
        <v>0</v>
      </c>
      <c r="F330" s="14">
        <v>0</v>
      </c>
      <c r="G330" s="14">
        <v>0</v>
      </c>
      <c r="H330" s="14">
        <v>0</v>
      </c>
      <c r="I330" s="14">
        <v>0</v>
      </c>
      <c r="J330" s="14">
        <v>0</v>
      </c>
      <c r="K330" s="14">
        <v>0</v>
      </c>
      <c r="L330" s="14">
        <v>0</v>
      </c>
      <c r="M330" s="14">
        <v>0</v>
      </c>
      <c r="N330" s="14">
        <v>0</v>
      </c>
      <c r="O330" s="191">
        <v>0</v>
      </c>
      <c r="P330" s="191">
        <v>0</v>
      </c>
      <c r="Q330" s="191">
        <v>0</v>
      </c>
      <c r="R330" s="191">
        <v>0</v>
      </c>
      <c r="S330" s="14">
        <v>0</v>
      </c>
      <c r="T330" s="14">
        <v>0</v>
      </c>
      <c r="U330" s="14">
        <v>0</v>
      </c>
      <c r="V330" s="14">
        <v>202002</v>
      </c>
      <c r="W330" s="14"/>
    </row>
    <row r="331" spans="1:23" ht="12.2" customHeight="1">
      <c r="A331" s="14" t="s">
        <v>1173</v>
      </c>
      <c r="B331" s="14">
        <v>3</v>
      </c>
      <c r="C331" s="14">
        <v>0</v>
      </c>
      <c r="D331" s="14"/>
      <c r="E331" s="14"/>
      <c r="F331" s="14"/>
      <c r="G331" s="14"/>
      <c r="H331" s="14">
        <v>40</v>
      </c>
      <c r="I331" s="14"/>
      <c r="J331" s="14"/>
      <c r="K331" s="14"/>
      <c r="L331" s="14"/>
      <c r="M331" s="14">
        <v>0</v>
      </c>
      <c r="N331" s="14"/>
      <c r="O331" s="191">
        <v>0</v>
      </c>
      <c r="P331" s="191">
        <v>0</v>
      </c>
      <c r="Q331" s="191">
        <v>0</v>
      </c>
      <c r="R331" s="191">
        <v>0</v>
      </c>
      <c r="S331" s="14"/>
      <c r="T331" s="14"/>
      <c r="U331" s="14"/>
      <c r="V331" s="14">
        <v>202002</v>
      </c>
      <c r="W331" s="14"/>
    </row>
    <row r="332" spans="1:23" ht="12.2" customHeight="1">
      <c r="A332" s="14" t="s">
        <v>1173</v>
      </c>
      <c r="B332" s="14">
        <v>4</v>
      </c>
      <c r="C332" s="14">
        <v>0</v>
      </c>
      <c r="D332" s="14">
        <v>0</v>
      </c>
      <c r="E332" s="14">
        <v>0</v>
      </c>
      <c r="F332" s="14">
        <v>3.75</v>
      </c>
      <c r="G332" s="14">
        <v>0</v>
      </c>
      <c r="H332" s="14">
        <v>40</v>
      </c>
      <c r="I332" s="14">
        <v>0</v>
      </c>
      <c r="J332" s="14">
        <v>0</v>
      </c>
      <c r="K332" s="14">
        <v>0</v>
      </c>
      <c r="L332" s="14">
        <v>0</v>
      </c>
      <c r="M332" s="14">
        <v>0</v>
      </c>
      <c r="N332" s="14">
        <v>0</v>
      </c>
      <c r="O332" s="191">
        <v>0</v>
      </c>
      <c r="P332" s="191">
        <v>0</v>
      </c>
      <c r="Q332" s="191">
        <v>0</v>
      </c>
      <c r="R332" s="191">
        <v>0</v>
      </c>
      <c r="S332" s="14">
        <v>0</v>
      </c>
      <c r="T332" s="14">
        <v>0</v>
      </c>
      <c r="U332" s="14">
        <v>0</v>
      </c>
      <c r="V332" s="14">
        <v>202002</v>
      </c>
      <c r="W332" s="14"/>
    </row>
    <row r="333" spans="1:23" ht="12.2" customHeight="1" thickBot="1">
      <c r="A333" s="14" t="s">
        <v>1173</v>
      </c>
      <c r="B333" s="14">
        <v>5</v>
      </c>
      <c r="C333" s="14">
        <v>40</v>
      </c>
      <c r="D333" s="14"/>
      <c r="E333" s="14"/>
      <c r="F333" s="14">
        <v>12.42</v>
      </c>
      <c r="G333" s="14"/>
      <c r="H333" s="14"/>
      <c r="I333" s="14"/>
      <c r="J333" s="14"/>
      <c r="K333" s="14"/>
      <c r="L333" s="14"/>
      <c r="M333" s="14">
        <v>0</v>
      </c>
      <c r="N333" s="14">
        <v>0</v>
      </c>
      <c r="O333" s="191">
        <v>0</v>
      </c>
      <c r="P333" s="191">
        <v>0</v>
      </c>
      <c r="Q333" s="191">
        <v>0</v>
      </c>
      <c r="R333" s="191">
        <v>0</v>
      </c>
      <c r="S333" s="14"/>
      <c r="T333" s="14"/>
      <c r="U333" s="14"/>
      <c r="V333" s="14">
        <v>202002</v>
      </c>
      <c r="W333" s="14"/>
    </row>
    <row r="334" spans="1:23" ht="12.2" customHeight="1" thickTop="1">
      <c r="A334" s="188" t="s">
        <v>1305</v>
      </c>
      <c r="B334" s="189">
        <v>0</v>
      </c>
      <c r="C334" s="189">
        <v>100.75</v>
      </c>
      <c r="D334" s="189">
        <v>0</v>
      </c>
      <c r="E334" s="189">
        <v>0</v>
      </c>
      <c r="F334" s="189">
        <v>16.170000000000002</v>
      </c>
      <c r="G334" s="189">
        <v>0</v>
      </c>
      <c r="H334" s="189">
        <v>80</v>
      </c>
      <c r="I334" s="189">
        <v>8</v>
      </c>
      <c r="J334" s="189">
        <v>0</v>
      </c>
      <c r="K334" s="189">
        <v>0</v>
      </c>
      <c r="L334" s="189">
        <v>0</v>
      </c>
      <c r="M334" s="189">
        <v>0</v>
      </c>
      <c r="N334" s="189">
        <v>0</v>
      </c>
      <c r="O334" s="190">
        <v>0</v>
      </c>
      <c r="P334" s="190">
        <v>50</v>
      </c>
      <c r="Q334" s="190">
        <v>0</v>
      </c>
      <c r="R334" s="190">
        <v>0</v>
      </c>
      <c r="S334" s="189">
        <v>0</v>
      </c>
      <c r="T334" s="189">
        <v>0</v>
      </c>
      <c r="U334" s="189">
        <v>0</v>
      </c>
      <c r="V334" s="189"/>
      <c r="W334" s="189"/>
    </row>
    <row r="335" spans="1:23" ht="12.2" customHeight="1">
      <c r="A335" s="14" t="s">
        <v>1216</v>
      </c>
      <c r="B335" s="14">
        <v>1</v>
      </c>
      <c r="C335" s="14">
        <v>16</v>
      </c>
      <c r="D335" s="14"/>
      <c r="E335" s="14">
        <v>0.3</v>
      </c>
      <c r="F335" s="14">
        <v>0.23</v>
      </c>
      <c r="G335" s="14">
        <v>16</v>
      </c>
      <c r="H335" s="14"/>
      <c r="I335" s="14">
        <v>8</v>
      </c>
      <c r="J335" s="14"/>
      <c r="K335" s="14"/>
      <c r="L335" s="14"/>
      <c r="M335" s="14">
        <v>0</v>
      </c>
      <c r="N335" s="14"/>
      <c r="O335" s="191">
        <v>0</v>
      </c>
      <c r="P335" s="191">
        <v>0</v>
      </c>
      <c r="Q335" s="191">
        <v>0</v>
      </c>
      <c r="R335" s="191">
        <v>0</v>
      </c>
      <c r="S335" s="14"/>
      <c r="T335" s="14"/>
      <c r="U335" s="14"/>
      <c r="V335" s="14">
        <v>202002</v>
      </c>
      <c r="W335" s="14"/>
    </row>
    <row r="336" spans="1:23" ht="12.2" customHeight="1">
      <c r="A336" s="14" t="s">
        <v>1216</v>
      </c>
      <c r="B336" s="14">
        <v>2</v>
      </c>
      <c r="C336" s="14">
        <v>40</v>
      </c>
      <c r="D336" s="14">
        <v>0</v>
      </c>
      <c r="E336" s="14">
        <v>5.72</v>
      </c>
      <c r="F336" s="14">
        <v>2.5</v>
      </c>
      <c r="G336" s="14">
        <v>0</v>
      </c>
      <c r="H336" s="14">
        <v>0</v>
      </c>
      <c r="I336" s="14">
        <v>0</v>
      </c>
      <c r="J336" s="14">
        <v>0</v>
      </c>
      <c r="K336" s="14">
        <v>0</v>
      </c>
      <c r="L336" s="14">
        <v>0</v>
      </c>
      <c r="M336" s="14">
        <v>0</v>
      </c>
      <c r="N336" s="14">
        <v>0</v>
      </c>
      <c r="O336" s="191">
        <v>0</v>
      </c>
      <c r="P336" s="191">
        <v>0</v>
      </c>
      <c r="Q336" s="191">
        <v>0</v>
      </c>
      <c r="R336" s="191">
        <v>0</v>
      </c>
      <c r="S336" s="14">
        <v>0</v>
      </c>
      <c r="T336" s="14">
        <v>0</v>
      </c>
      <c r="U336" s="14">
        <v>0</v>
      </c>
      <c r="V336" s="14">
        <v>202002</v>
      </c>
      <c r="W336" s="14"/>
    </row>
    <row r="337" spans="1:23" ht="12.2" customHeight="1">
      <c r="A337" s="14" t="s">
        <v>1216</v>
      </c>
      <c r="B337" s="14">
        <v>3</v>
      </c>
      <c r="C337" s="14">
        <v>40</v>
      </c>
      <c r="D337" s="14">
        <v>0</v>
      </c>
      <c r="E337" s="14">
        <v>4.0599999999999996</v>
      </c>
      <c r="F337" s="14">
        <v>1.63</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202002</v>
      </c>
      <c r="W337" s="14"/>
    </row>
    <row r="338" spans="1:23" ht="12.2" customHeight="1">
      <c r="A338" s="14" t="s">
        <v>1216</v>
      </c>
      <c r="B338" s="14">
        <v>4</v>
      </c>
      <c r="C338" s="14">
        <v>40</v>
      </c>
      <c r="D338" s="14">
        <v>0</v>
      </c>
      <c r="E338" s="14">
        <v>7.58</v>
      </c>
      <c r="F338" s="14">
        <v>11.93</v>
      </c>
      <c r="G338" s="14">
        <v>0</v>
      </c>
      <c r="H338" s="14">
        <v>0</v>
      </c>
      <c r="I338" s="14">
        <v>0</v>
      </c>
      <c r="J338" s="14">
        <v>0</v>
      </c>
      <c r="K338" s="14">
        <v>0</v>
      </c>
      <c r="L338" s="14">
        <v>0</v>
      </c>
      <c r="M338" s="14">
        <v>0</v>
      </c>
      <c r="N338" s="14">
        <v>0</v>
      </c>
      <c r="O338" s="191">
        <v>0</v>
      </c>
      <c r="P338" s="191">
        <v>0</v>
      </c>
      <c r="Q338" s="191">
        <v>0</v>
      </c>
      <c r="R338" s="191">
        <v>0</v>
      </c>
      <c r="S338" s="14">
        <v>0</v>
      </c>
      <c r="T338" s="14">
        <v>0</v>
      </c>
      <c r="U338" s="14">
        <v>0</v>
      </c>
      <c r="V338" s="14">
        <v>202002</v>
      </c>
      <c r="W338" s="14"/>
    </row>
    <row r="339" spans="1:23" ht="12.2" customHeight="1" thickBot="1">
      <c r="A339" s="14" t="s">
        <v>1216</v>
      </c>
      <c r="B339" s="14">
        <v>5</v>
      </c>
      <c r="C339" s="14">
        <v>40</v>
      </c>
      <c r="D339" s="14">
        <v>0</v>
      </c>
      <c r="E339" s="14">
        <v>1.36</v>
      </c>
      <c r="F339" s="14">
        <v>4.0999999999999996</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202002</v>
      </c>
      <c r="W339" s="14"/>
    </row>
    <row r="340" spans="1:23" ht="12.2" customHeight="1" thickTop="1">
      <c r="A340" s="188" t="s">
        <v>1305</v>
      </c>
      <c r="B340" s="189">
        <v>0</v>
      </c>
      <c r="C340" s="189">
        <v>176</v>
      </c>
      <c r="D340" s="189">
        <v>0</v>
      </c>
      <c r="E340" s="189">
        <v>19.02</v>
      </c>
      <c r="F340" s="189">
        <v>20.39</v>
      </c>
      <c r="G340" s="189">
        <v>16</v>
      </c>
      <c r="H340" s="189">
        <v>0</v>
      </c>
      <c r="I340" s="189">
        <v>8</v>
      </c>
      <c r="J340" s="189">
        <v>0</v>
      </c>
      <c r="K340" s="189">
        <v>0</v>
      </c>
      <c r="L340" s="189">
        <v>0</v>
      </c>
      <c r="M340" s="189">
        <v>0</v>
      </c>
      <c r="N340" s="189">
        <v>0</v>
      </c>
      <c r="O340" s="190">
        <v>0</v>
      </c>
      <c r="P340" s="190">
        <v>0</v>
      </c>
      <c r="Q340" s="190">
        <v>0</v>
      </c>
      <c r="R340" s="190">
        <v>0</v>
      </c>
      <c r="S340" s="189">
        <v>0</v>
      </c>
      <c r="T340" s="189">
        <v>0</v>
      </c>
      <c r="U340" s="189">
        <v>0</v>
      </c>
      <c r="V340" s="189"/>
      <c r="W340" s="189"/>
    </row>
    <row r="341" spans="1:23" ht="12.2" customHeight="1">
      <c r="A341" s="14" t="s">
        <v>1217</v>
      </c>
      <c r="B341" s="14">
        <v>1</v>
      </c>
      <c r="C341" s="14">
        <v>0</v>
      </c>
      <c r="D341" s="14"/>
      <c r="E341" s="14"/>
      <c r="F341" s="14"/>
      <c r="G341" s="14"/>
      <c r="H341" s="14"/>
      <c r="I341" s="14"/>
      <c r="J341" s="14"/>
      <c r="K341" s="14"/>
      <c r="L341" s="14"/>
      <c r="M341" s="14">
        <v>0</v>
      </c>
      <c r="N341" s="14"/>
      <c r="O341" s="191">
        <v>0</v>
      </c>
      <c r="P341" s="191">
        <v>0</v>
      </c>
      <c r="Q341" s="191">
        <v>0</v>
      </c>
      <c r="R341" s="191">
        <v>0</v>
      </c>
      <c r="S341" s="14"/>
      <c r="T341" s="14"/>
      <c r="U341" s="14"/>
      <c r="V341" s="14">
        <v>202002</v>
      </c>
      <c r="W341" s="14"/>
    </row>
    <row r="342" spans="1:23" ht="12.2" customHeight="1">
      <c r="A342" s="14" t="s">
        <v>1217</v>
      </c>
      <c r="B342" s="14">
        <v>2</v>
      </c>
      <c r="C342" s="14">
        <v>26.92</v>
      </c>
      <c r="D342" s="14"/>
      <c r="E342" s="14"/>
      <c r="F342" s="14"/>
      <c r="G342" s="14"/>
      <c r="H342" s="14"/>
      <c r="I342" s="14"/>
      <c r="J342" s="14"/>
      <c r="K342" s="14"/>
      <c r="L342" s="14"/>
      <c r="M342" s="14">
        <v>0</v>
      </c>
      <c r="N342" s="14"/>
      <c r="O342" s="191">
        <v>0</v>
      </c>
      <c r="P342" s="191">
        <v>0</v>
      </c>
      <c r="Q342" s="191">
        <v>0</v>
      </c>
      <c r="R342" s="191">
        <v>0</v>
      </c>
      <c r="S342" s="14"/>
      <c r="T342" s="14"/>
      <c r="U342" s="14"/>
      <c r="V342" s="14">
        <v>202002</v>
      </c>
      <c r="W342" s="14"/>
    </row>
    <row r="343" spans="1:23" ht="12.2" customHeight="1">
      <c r="A343" s="14" t="s">
        <v>1217</v>
      </c>
      <c r="B343" s="14">
        <v>3</v>
      </c>
      <c r="C343" s="14">
        <v>34.42</v>
      </c>
      <c r="D343" s="14"/>
      <c r="E343" s="14"/>
      <c r="F343" s="14"/>
      <c r="G343" s="14"/>
      <c r="H343" s="14"/>
      <c r="I343" s="14"/>
      <c r="J343" s="14"/>
      <c r="K343" s="14"/>
      <c r="L343" s="14"/>
      <c r="M343" s="14">
        <v>0</v>
      </c>
      <c r="N343" s="14"/>
      <c r="O343" s="191">
        <v>0</v>
      </c>
      <c r="P343" s="191">
        <v>0</v>
      </c>
      <c r="Q343" s="191">
        <v>0</v>
      </c>
      <c r="R343" s="191">
        <v>0</v>
      </c>
      <c r="S343" s="14"/>
      <c r="T343" s="14"/>
      <c r="U343" s="14"/>
      <c r="V343" s="14">
        <v>202002</v>
      </c>
      <c r="W343" s="14"/>
    </row>
    <row r="344" spans="1:23" ht="12.2" customHeight="1">
      <c r="A344" s="14" t="s">
        <v>1217</v>
      </c>
      <c r="B344" s="14">
        <v>4</v>
      </c>
      <c r="C344" s="14">
        <v>40</v>
      </c>
      <c r="D344" s="14"/>
      <c r="E344" s="14"/>
      <c r="F344" s="14">
        <v>3.75</v>
      </c>
      <c r="G344" s="14"/>
      <c r="H344" s="14"/>
      <c r="I344" s="14"/>
      <c r="J344" s="14"/>
      <c r="K344" s="14"/>
      <c r="L344" s="14"/>
      <c r="M344" s="14">
        <v>0</v>
      </c>
      <c r="N344" s="14"/>
      <c r="O344" s="191">
        <v>0</v>
      </c>
      <c r="P344" s="191">
        <v>0</v>
      </c>
      <c r="Q344" s="191">
        <v>0</v>
      </c>
      <c r="R344" s="191">
        <v>0</v>
      </c>
      <c r="S344" s="14"/>
      <c r="T344" s="14"/>
      <c r="U344" s="14"/>
      <c r="V344" s="14">
        <v>202002</v>
      </c>
      <c r="W344" s="14"/>
    </row>
    <row r="345" spans="1:23" ht="12.2" customHeight="1" thickBot="1">
      <c r="A345" s="14" t="s">
        <v>1217</v>
      </c>
      <c r="B345" s="14">
        <v>5</v>
      </c>
      <c r="C345" s="14">
        <v>40</v>
      </c>
      <c r="D345" s="14"/>
      <c r="E345" s="14"/>
      <c r="F345" s="14">
        <v>0.9</v>
      </c>
      <c r="G345" s="14"/>
      <c r="H345" s="14"/>
      <c r="I345" s="14"/>
      <c r="J345" s="14"/>
      <c r="K345" s="14"/>
      <c r="L345" s="14"/>
      <c r="M345" s="14">
        <v>0</v>
      </c>
      <c r="N345" s="14"/>
      <c r="O345" s="191">
        <v>0</v>
      </c>
      <c r="P345" s="191">
        <v>0</v>
      </c>
      <c r="Q345" s="191">
        <v>0</v>
      </c>
      <c r="R345" s="191">
        <v>0</v>
      </c>
      <c r="S345" s="14"/>
      <c r="T345" s="14"/>
      <c r="U345" s="14"/>
      <c r="V345" s="14">
        <v>202002</v>
      </c>
      <c r="W345" s="14"/>
    </row>
    <row r="346" spans="1:23" ht="12.2" customHeight="1" thickTop="1">
      <c r="A346" s="188" t="s">
        <v>1305</v>
      </c>
      <c r="B346" s="189">
        <v>0</v>
      </c>
      <c r="C346" s="189">
        <v>141.34</v>
      </c>
      <c r="D346" s="189">
        <v>0</v>
      </c>
      <c r="E346" s="189">
        <v>0</v>
      </c>
      <c r="F346" s="189">
        <v>4.6500000000000004</v>
      </c>
      <c r="G346" s="189">
        <v>0</v>
      </c>
      <c r="H346" s="189">
        <v>0</v>
      </c>
      <c r="I346" s="189">
        <v>0</v>
      </c>
      <c r="J346" s="189">
        <v>0</v>
      </c>
      <c r="K346" s="189">
        <v>0</v>
      </c>
      <c r="L346" s="189">
        <v>0</v>
      </c>
      <c r="M346" s="189">
        <v>0</v>
      </c>
      <c r="N346" s="189">
        <v>0</v>
      </c>
      <c r="O346" s="190">
        <v>0</v>
      </c>
      <c r="P346" s="190">
        <v>0</v>
      </c>
      <c r="Q346" s="190">
        <v>0</v>
      </c>
      <c r="R346" s="190">
        <v>0</v>
      </c>
      <c r="S346" s="189">
        <v>0</v>
      </c>
      <c r="T346" s="189">
        <v>0</v>
      </c>
      <c r="U346" s="189">
        <v>0</v>
      </c>
      <c r="V346" s="189"/>
      <c r="W346" s="189"/>
    </row>
    <row r="347" spans="1:23" ht="12.2" customHeight="1">
      <c r="A347" s="14" t="s">
        <v>1174</v>
      </c>
      <c r="B347" s="14">
        <v>1</v>
      </c>
      <c r="C347" s="14">
        <v>28</v>
      </c>
      <c r="D347" s="14">
        <v>0</v>
      </c>
      <c r="E347" s="14">
        <v>0</v>
      </c>
      <c r="F347" s="14">
        <v>9</v>
      </c>
      <c r="G347" s="14">
        <v>0</v>
      </c>
      <c r="H347" s="14">
        <v>0</v>
      </c>
      <c r="I347" s="14">
        <v>12</v>
      </c>
      <c r="J347" s="14">
        <v>0</v>
      </c>
      <c r="K347" s="14">
        <v>0</v>
      </c>
      <c r="L347" s="14">
        <v>0</v>
      </c>
      <c r="M347" s="14">
        <v>0</v>
      </c>
      <c r="N347" s="14">
        <v>0</v>
      </c>
      <c r="O347" s="191">
        <v>34.28</v>
      </c>
      <c r="P347" s="191">
        <v>0</v>
      </c>
      <c r="Q347" s="191">
        <v>0</v>
      </c>
      <c r="R347" s="191">
        <v>0</v>
      </c>
      <c r="S347" s="14">
        <v>0</v>
      </c>
      <c r="T347" s="14">
        <v>0</v>
      </c>
      <c r="U347" s="14">
        <v>0</v>
      </c>
      <c r="V347" s="14">
        <v>202002</v>
      </c>
      <c r="W347" s="14"/>
    </row>
    <row r="348" spans="1:23" ht="12.2" customHeight="1">
      <c r="A348" s="14" t="s">
        <v>1174</v>
      </c>
      <c r="B348" s="14">
        <v>2</v>
      </c>
      <c r="C348" s="14">
        <v>32</v>
      </c>
      <c r="D348" s="14">
        <v>0</v>
      </c>
      <c r="E348" s="14">
        <v>0</v>
      </c>
      <c r="F348" s="14">
        <v>10.33</v>
      </c>
      <c r="G348" s="14">
        <v>0</v>
      </c>
      <c r="H348" s="14">
        <v>0</v>
      </c>
      <c r="I348" s="14">
        <v>0</v>
      </c>
      <c r="J348" s="14">
        <v>8</v>
      </c>
      <c r="K348" s="14">
        <v>0</v>
      </c>
      <c r="L348" s="14">
        <v>0</v>
      </c>
      <c r="M348" s="14">
        <v>0</v>
      </c>
      <c r="N348" s="14">
        <v>0</v>
      </c>
      <c r="O348" s="191">
        <v>119.98</v>
      </c>
      <c r="P348" s="191">
        <v>0</v>
      </c>
      <c r="Q348" s="191">
        <v>0</v>
      </c>
      <c r="R348" s="191">
        <v>0</v>
      </c>
      <c r="S348" s="14">
        <v>0</v>
      </c>
      <c r="T348" s="14">
        <v>0</v>
      </c>
      <c r="U348" s="14">
        <v>0</v>
      </c>
      <c r="V348" s="14">
        <v>202002</v>
      </c>
      <c r="W348" s="14"/>
    </row>
    <row r="349" spans="1:23" ht="12.2" customHeight="1">
      <c r="A349" s="14" t="s">
        <v>1174</v>
      </c>
      <c r="B349" s="14">
        <v>3</v>
      </c>
      <c r="C349" s="14">
        <v>40</v>
      </c>
      <c r="D349" s="14"/>
      <c r="E349" s="14">
        <v>0.01</v>
      </c>
      <c r="F349" s="14">
        <v>17.420000000000002</v>
      </c>
      <c r="G349" s="14"/>
      <c r="H349" s="14"/>
      <c r="I349" s="14"/>
      <c r="J349" s="14"/>
      <c r="K349" s="14"/>
      <c r="L349" s="14"/>
      <c r="M349" s="14">
        <v>0</v>
      </c>
      <c r="N349" s="14"/>
      <c r="O349" s="191">
        <v>0</v>
      </c>
      <c r="P349" s="191">
        <v>0</v>
      </c>
      <c r="Q349" s="191">
        <v>0</v>
      </c>
      <c r="R349" s="191">
        <v>0</v>
      </c>
      <c r="S349" s="14"/>
      <c r="T349" s="14"/>
      <c r="U349" s="14"/>
      <c r="V349" s="14">
        <v>202002</v>
      </c>
      <c r="W349" s="14"/>
    </row>
    <row r="350" spans="1:23" ht="12.2" customHeight="1">
      <c r="A350" s="14" t="s">
        <v>1174</v>
      </c>
      <c r="B350" s="14">
        <v>4</v>
      </c>
      <c r="C350" s="14">
        <v>40</v>
      </c>
      <c r="D350" s="14">
        <v>0</v>
      </c>
      <c r="E350" s="14">
        <v>0</v>
      </c>
      <c r="F350" s="14">
        <v>13.58</v>
      </c>
      <c r="G350" s="14">
        <v>0</v>
      </c>
      <c r="H350" s="14">
        <v>0</v>
      </c>
      <c r="I350" s="14">
        <v>0</v>
      </c>
      <c r="J350" s="14">
        <v>0</v>
      </c>
      <c r="K350" s="14">
        <v>0</v>
      </c>
      <c r="L350" s="14">
        <v>0</v>
      </c>
      <c r="M350" s="14">
        <v>0</v>
      </c>
      <c r="N350" s="14">
        <v>0</v>
      </c>
      <c r="O350" s="191">
        <v>0</v>
      </c>
      <c r="P350" s="191">
        <v>25</v>
      </c>
      <c r="Q350" s="191">
        <v>0</v>
      </c>
      <c r="R350" s="191">
        <v>0</v>
      </c>
      <c r="S350" s="14">
        <v>0</v>
      </c>
      <c r="T350" s="14">
        <v>0</v>
      </c>
      <c r="U350" s="14">
        <v>0</v>
      </c>
      <c r="V350" s="14">
        <v>202002</v>
      </c>
      <c r="W350" s="14"/>
    </row>
    <row r="351" spans="1:23" ht="12.2" customHeight="1" thickBot="1">
      <c r="A351" s="14" t="s">
        <v>1174</v>
      </c>
      <c r="B351" s="14">
        <v>5</v>
      </c>
      <c r="C351" s="14">
        <v>40</v>
      </c>
      <c r="D351" s="14"/>
      <c r="E351" s="14"/>
      <c r="F351" s="14">
        <v>13.92</v>
      </c>
      <c r="G351" s="14"/>
      <c r="H351" s="14"/>
      <c r="I351" s="14"/>
      <c r="J351" s="14"/>
      <c r="K351" s="14"/>
      <c r="L351" s="14"/>
      <c r="M351" s="14">
        <v>0</v>
      </c>
      <c r="N351" s="14">
        <v>0</v>
      </c>
      <c r="O351" s="191">
        <v>0</v>
      </c>
      <c r="P351" s="191">
        <v>0</v>
      </c>
      <c r="Q351" s="191">
        <v>0</v>
      </c>
      <c r="R351" s="191">
        <v>0</v>
      </c>
      <c r="S351" s="14"/>
      <c r="T351" s="14"/>
      <c r="U351" s="14"/>
      <c r="V351" s="14">
        <v>202002</v>
      </c>
      <c r="W351" s="14"/>
    </row>
    <row r="352" spans="1:23" ht="12.2" customHeight="1" thickTop="1">
      <c r="A352" s="188" t="s">
        <v>1305</v>
      </c>
      <c r="B352" s="189">
        <v>0</v>
      </c>
      <c r="C352" s="189">
        <v>180</v>
      </c>
      <c r="D352" s="189">
        <v>0</v>
      </c>
      <c r="E352" s="189">
        <v>0.01</v>
      </c>
      <c r="F352" s="189">
        <v>64.25</v>
      </c>
      <c r="G352" s="189">
        <v>0</v>
      </c>
      <c r="H352" s="189">
        <v>0</v>
      </c>
      <c r="I352" s="189">
        <v>12</v>
      </c>
      <c r="J352" s="189">
        <v>8</v>
      </c>
      <c r="K352" s="189">
        <v>0</v>
      </c>
      <c r="L352" s="189">
        <v>0</v>
      </c>
      <c r="M352" s="189">
        <v>0</v>
      </c>
      <c r="N352" s="189">
        <v>0</v>
      </c>
      <c r="O352" s="190">
        <v>154.26</v>
      </c>
      <c r="P352" s="190">
        <v>25</v>
      </c>
      <c r="Q352" s="190">
        <v>0</v>
      </c>
      <c r="R352" s="190">
        <v>0</v>
      </c>
      <c r="S352" s="189">
        <v>0</v>
      </c>
      <c r="T352" s="189">
        <v>0</v>
      </c>
      <c r="U352" s="189">
        <v>0</v>
      </c>
      <c r="V352" s="189"/>
      <c r="W352" s="189"/>
    </row>
    <row r="353" spans="1:23" ht="12.2" customHeight="1">
      <c r="A353" s="14" t="s">
        <v>897</v>
      </c>
      <c r="B353" s="14">
        <v>1</v>
      </c>
      <c r="C353" s="14">
        <v>0</v>
      </c>
      <c r="D353" s="14">
        <v>0</v>
      </c>
      <c r="E353" s="14">
        <v>0</v>
      </c>
      <c r="F353" s="14">
        <v>0</v>
      </c>
      <c r="G353" s="14">
        <v>30</v>
      </c>
      <c r="H353" s="14">
        <v>0</v>
      </c>
      <c r="I353" s="14">
        <v>8</v>
      </c>
      <c r="J353" s="14">
        <v>0</v>
      </c>
      <c r="K353" s="14">
        <v>0</v>
      </c>
      <c r="L353" s="14">
        <v>0</v>
      </c>
      <c r="M353" s="14">
        <v>0</v>
      </c>
      <c r="N353" s="14">
        <v>186.54</v>
      </c>
      <c r="O353" s="191">
        <v>0</v>
      </c>
      <c r="P353" s="191">
        <v>0</v>
      </c>
      <c r="Q353" s="191">
        <v>0</v>
      </c>
      <c r="R353" s="191">
        <v>0</v>
      </c>
      <c r="S353" s="14">
        <v>0</v>
      </c>
      <c r="T353" s="14">
        <v>0</v>
      </c>
      <c r="U353" s="14">
        <v>0</v>
      </c>
      <c r="V353" s="14">
        <v>202002</v>
      </c>
      <c r="W353" s="14"/>
    </row>
    <row r="354" spans="1:23" ht="12.2" customHeight="1">
      <c r="A354" s="14" t="s">
        <v>897</v>
      </c>
      <c r="B354" s="14">
        <v>2</v>
      </c>
      <c r="C354" s="14">
        <v>35.17</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202002</v>
      </c>
      <c r="W354" s="14"/>
    </row>
    <row r="355" spans="1:23" ht="12.2" customHeight="1">
      <c r="A355" s="14" t="s">
        <v>897</v>
      </c>
      <c r="B355" s="14">
        <v>3</v>
      </c>
      <c r="C355" s="14">
        <v>38</v>
      </c>
      <c r="D355" s="14">
        <v>0</v>
      </c>
      <c r="E355" s="14">
        <v>0</v>
      </c>
      <c r="F355" s="14">
        <v>0</v>
      </c>
      <c r="G355" s="14">
        <v>0</v>
      </c>
      <c r="H355" s="14">
        <v>0</v>
      </c>
      <c r="I355" s="14">
        <v>0</v>
      </c>
      <c r="J355" s="14">
        <v>0</v>
      </c>
      <c r="K355" s="14">
        <v>0</v>
      </c>
      <c r="L355" s="14">
        <v>0</v>
      </c>
      <c r="M355" s="14">
        <v>0</v>
      </c>
      <c r="N355" s="14">
        <v>0</v>
      </c>
      <c r="O355" s="191">
        <v>119.98</v>
      </c>
      <c r="P355" s="191">
        <v>0</v>
      </c>
      <c r="Q355" s="191">
        <v>0</v>
      </c>
      <c r="R355" s="191">
        <v>0</v>
      </c>
      <c r="S355" s="14">
        <v>0</v>
      </c>
      <c r="T355" s="14">
        <v>0</v>
      </c>
      <c r="U355" s="14">
        <v>0</v>
      </c>
      <c r="V355" s="14">
        <v>202002</v>
      </c>
      <c r="W355" s="14"/>
    </row>
    <row r="356" spans="1:23" ht="12.2" customHeight="1">
      <c r="A356" s="14" t="s">
        <v>897</v>
      </c>
      <c r="B356" s="14">
        <v>4</v>
      </c>
      <c r="C356" s="14">
        <v>32.700000000000003</v>
      </c>
      <c r="D356" s="14">
        <v>0</v>
      </c>
      <c r="E356" s="14">
        <v>0</v>
      </c>
      <c r="F356" s="14">
        <v>0</v>
      </c>
      <c r="G356" s="14">
        <v>0</v>
      </c>
      <c r="H356" s="14">
        <v>0</v>
      </c>
      <c r="I356" s="14">
        <v>0</v>
      </c>
      <c r="J356" s="14">
        <v>0</v>
      </c>
      <c r="K356" s="14">
        <v>0</v>
      </c>
      <c r="L356" s="14">
        <v>0</v>
      </c>
      <c r="M356" s="14">
        <v>0</v>
      </c>
      <c r="N356" s="14">
        <v>0</v>
      </c>
      <c r="O356" s="191">
        <v>0</v>
      </c>
      <c r="P356" s="191">
        <v>0</v>
      </c>
      <c r="Q356" s="191">
        <v>0</v>
      </c>
      <c r="R356" s="191">
        <v>0</v>
      </c>
      <c r="S356" s="14">
        <v>0</v>
      </c>
      <c r="T356" s="14">
        <v>0</v>
      </c>
      <c r="U356" s="14">
        <v>0</v>
      </c>
      <c r="V356" s="14">
        <v>202002</v>
      </c>
      <c r="W356" s="14"/>
    </row>
    <row r="357" spans="1:23" ht="12.2" customHeight="1" thickBot="1">
      <c r="A357" s="14" t="s">
        <v>897</v>
      </c>
      <c r="B357" s="14">
        <v>5</v>
      </c>
      <c r="C357" s="14">
        <v>38</v>
      </c>
      <c r="D357" s="14">
        <v>0</v>
      </c>
      <c r="E357" s="14">
        <v>0</v>
      </c>
      <c r="F357" s="14">
        <v>0</v>
      </c>
      <c r="G357" s="14">
        <v>0</v>
      </c>
      <c r="H357" s="14">
        <v>0</v>
      </c>
      <c r="I357" s="14">
        <v>0</v>
      </c>
      <c r="J357" s="14">
        <v>0</v>
      </c>
      <c r="K357" s="14">
        <v>0</v>
      </c>
      <c r="L357" s="14">
        <v>0</v>
      </c>
      <c r="M357" s="14">
        <v>0</v>
      </c>
      <c r="N357" s="14">
        <v>0</v>
      </c>
      <c r="O357" s="191">
        <v>0</v>
      </c>
      <c r="P357" s="191">
        <v>0</v>
      </c>
      <c r="Q357" s="191">
        <v>0</v>
      </c>
      <c r="R357" s="191">
        <v>0</v>
      </c>
      <c r="S357" s="14">
        <v>0</v>
      </c>
      <c r="T357" s="14">
        <v>0</v>
      </c>
      <c r="U357" s="14">
        <v>0</v>
      </c>
      <c r="V357" s="14">
        <v>202002</v>
      </c>
      <c r="W357" s="14"/>
    </row>
    <row r="358" spans="1:23" ht="12.2" customHeight="1" thickTop="1">
      <c r="A358" s="188" t="s">
        <v>1305</v>
      </c>
      <c r="B358" s="189">
        <v>0</v>
      </c>
      <c r="C358" s="189">
        <v>143.87</v>
      </c>
      <c r="D358" s="189">
        <v>0</v>
      </c>
      <c r="E358" s="189">
        <v>0</v>
      </c>
      <c r="F358" s="189">
        <v>0</v>
      </c>
      <c r="G358" s="189">
        <v>30</v>
      </c>
      <c r="H358" s="189">
        <v>0</v>
      </c>
      <c r="I358" s="189">
        <v>8</v>
      </c>
      <c r="J358" s="189">
        <v>0</v>
      </c>
      <c r="K358" s="189">
        <v>0</v>
      </c>
      <c r="L358" s="189">
        <v>0</v>
      </c>
      <c r="M358" s="189">
        <v>0</v>
      </c>
      <c r="N358" s="189">
        <v>186.54</v>
      </c>
      <c r="O358" s="190">
        <v>119.98</v>
      </c>
      <c r="P358" s="190">
        <v>0</v>
      </c>
      <c r="Q358" s="190">
        <v>0</v>
      </c>
      <c r="R358" s="190">
        <v>0</v>
      </c>
      <c r="S358" s="189">
        <v>0</v>
      </c>
      <c r="T358" s="189">
        <v>0</v>
      </c>
      <c r="U358" s="189">
        <v>0</v>
      </c>
      <c r="V358" s="189"/>
      <c r="W358" s="189"/>
    </row>
    <row r="359" spans="1:23" ht="12.2" customHeight="1">
      <c r="A359" s="14" t="s">
        <v>915</v>
      </c>
      <c r="B359" s="14">
        <v>1</v>
      </c>
      <c r="C359" s="14">
        <v>22.75</v>
      </c>
      <c r="D359" s="14">
        <v>0</v>
      </c>
      <c r="E359" s="14">
        <v>0</v>
      </c>
      <c r="F359" s="14">
        <v>0</v>
      </c>
      <c r="G359" s="14">
        <v>0</v>
      </c>
      <c r="H359" s="14">
        <v>0</v>
      </c>
      <c r="I359" s="14">
        <v>9</v>
      </c>
      <c r="J359" s="14">
        <v>0</v>
      </c>
      <c r="K359" s="14">
        <v>0</v>
      </c>
      <c r="L359" s="14">
        <v>0</v>
      </c>
      <c r="M359" s="14">
        <v>0</v>
      </c>
      <c r="N359" s="14">
        <v>0</v>
      </c>
      <c r="O359" s="191">
        <v>0</v>
      </c>
      <c r="P359" s="191">
        <v>0</v>
      </c>
      <c r="Q359" s="191">
        <v>0</v>
      </c>
      <c r="R359" s="191">
        <v>0</v>
      </c>
      <c r="S359" s="14">
        <v>0</v>
      </c>
      <c r="T359" s="14">
        <v>71.959999999999994</v>
      </c>
      <c r="U359" s="14">
        <v>49.49</v>
      </c>
      <c r="V359" s="14">
        <v>202002</v>
      </c>
      <c r="W359" s="14"/>
    </row>
    <row r="360" spans="1:23" ht="12.2" customHeight="1">
      <c r="A360" s="14" t="s">
        <v>915</v>
      </c>
      <c r="B360" s="14">
        <v>2</v>
      </c>
      <c r="C360" s="14">
        <v>36</v>
      </c>
      <c r="D360" s="14">
        <v>0</v>
      </c>
      <c r="E360" s="14">
        <v>0</v>
      </c>
      <c r="F360" s="14">
        <v>0</v>
      </c>
      <c r="G360" s="14">
        <v>0</v>
      </c>
      <c r="H360" s="14">
        <v>0</v>
      </c>
      <c r="I360" s="14">
        <v>0</v>
      </c>
      <c r="J360" s="14">
        <v>0</v>
      </c>
      <c r="K360" s="14">
        <v>0</v>
      </c>
      <c r="L360" s="14">
        <v>0</v>
      </c>
      <c r="M360" s="14">
        <v>0</v>
      </c>
      <c r="N360" s="14">
        <v>0</v>
      </c>
      <c r="O360" s="191">
        <v>0</v>
      </c>
      <c r="P360" s="191">
        <v>0</v>
      </c>
      <c r="Q360" s="191">
        <v>0</v>
      </c>
      <c r="R360" s="191">
        <v>0</v>
      </c>
      <c r="S360" s="14">
        <v>0</v>
      </c>
      <c r="T360" s="14">
        <v>0.89</v>
      </c>
      <c r="U360" s="14">
        <v>0.25</v>
      </c>
      <c r="V360" s="14">
        <v>202002</v>
      </c>
      <c r="W360" s="14"/>
    </row>
    <row r="361" spans="1:23" ht="12.2" customHeight="1">
      <c r="A361" s="14" t="s">
        <v>915</v>
      </c>
      <c r="B361" s="14">
        <v>3</v>
      </c>
      <c r="C361" s="14">
        <v>36</v>
      </c>
      <c r="D361" s="14">
        <v>1.03</v>
      </c>
      <c r="E361" s="14">
        <v>0</v>
      </c>
      <c r="F361" s="14">
        <v>0</v>
      </c>
      <c r="G361" s="14">
        <v>0</v>
      </c>
      <c r="H361" s="14">
        <v>0</v>
      </c>
      <c r="I361" s="14">
        <v>0</v>
      </c>
      <c r="J361" s="14">
        <v>0</v>
      </c>
      <c r="K361" s="14">
        <v>0</v>
      </c>
      <c r="L361" s="14">
        <v>0</v>
      </c>
      <c r="M361" s="14">
        <v>0</v>
      </c>
      <c r="N361" s="14">
        <v>0</v>
      </c>
      <c r="O361" s="191">
        <v>17.14</v>
      </c>
      <c r="P361" s="191">
        <v>0</v>
      </c>
      <c r="Q361" s="191">
        <v>0</v>
      </c>
      <c r="R361" s="191">
        <v>0</v>
      </c>
      <c r="S361" s="14">
        <v>0</v>
      </c>
      <c r="T361" s="14">
        <v>0</v>
      </c>
      <c r="U361" s="14">
        <v>0</v>
      </c>
      <c r="V361" s="14">
        <v>202002</v>
      </c>
      <c r="W361" s="14"/>
    </row>
    <row r="362" spans="1:23" ht="12.2" customHeight="1">
      <c r="A362" s="14" t="s">
        <v>915</v>
      </c>
      <c r="B362" s="14">
        <v>4</v>
      </c>
      <c r="C362" s="14">
        <v>36</v>
      </c>
      <c r="D362" s="14">
        <v>0.03</v>
      </c>
      <c r="E362" s="14">
        <v>0</v>
      </c>
      <c r="F362" s="14"/>
      <c r="G362" s="14"/>
      <c r="H362" s="14"/>
      <c r="I362" s="14"/>
      <c r="J362" s="14"/>
      <c r="K362" s="14"/>
      <c r="L362" s="14"/>
      <c r="M362" s="14">
        <v>0</v>
      </c>
      <c r="N362" s="14"/>
      <c r="O362" s="191">
        <v>0</v>
      </c>
      <c r="P362" s="191">
        <v>0</v>
      </c>
      <c r="Q362" s="191">
        <v>0</v>
      </c>
      <c r="R362" s="191">
        <v>0</v>
      </c>
      <c r="S362" s="14"/>
      <c r="T362" s="14">
        <v>0.27</v>
      </c>
      <c r="U362" s="14"/>
      <c r="V362" s="14">
        <v>202002</v>
      </c>
      <c r="W362" s="14"/>
    </row>
    <row r="363" spans="1:23" ht="12.2" customHeight="1" thickBot="1">
      <c r="A363" s="14" t="s">
        <v>915</v>
      </c>
      <c r="B363" s="14">
        <v>5</v>
      </c>
      <c r="C363" s="14">
        <v>35.049999999999997</v>
      </c>
      <c r="D363" s="14">
        <v>0</v>
      </c>
      <c r="E363" s="14">
        <v>0</v>
      </c>
      <c r="F363" s="14">
        <v>0</v>
      </c>
      <c r="G363" s="14">
        <v>0</v>
      </c>
      <c r="H363" s="14">
        <v>0</v>
      </c>
      <c r="I363" s="14">
        <v>0</v>
      </c>
      <c r="J363" s="14">
        <v>0</v>
      </c>
      <c r="K363" s="14">
        <v>0</v>
      </c>
      <c r="L363" s="14">
        <v>0</v>
      </c>
      <c r="M363" s="14">
        <v>0</v>
      </c>
      <c r="N363" s="14">
        <v>0</v>
      </c>
      <c r="O363" s="191">
        <v>102.84</v>
      </c>
      <c r="P363" s="191">
        <v>0</v>
      </c>
      <c r="Q363" s="191">
        <v>0</v>
      </c>
      <c r="R363" s="191">
        <v>0</v>
      </c>
      <c r="S363" s="14">
        <v>0</v>
      </c>
      <c r="T363" s="14">
        <v>0</v>
      </c>
      <c r="U363" s="14">
        <v>0</v>
      </c>
      <c r="V363" s="14">
        <v>202002</v>
      </c>
      <c r="W363" s="14"/>
    </row>
    <row r="364" spans="1:23" ht="12.2" customHeight="1" thickTop="1">
      <c r="A364" s="188" t="s">
        <v>1305</v>
      </c>
      <c r="B364" s="189">
        <v>0</v>
      </c>
      <c r="C364" s="189">
        <v>165.8</v>
      </c>
      <c r="D364" s="189">
        <v>1.06</v>
      </c>
      <c r="E364" s="189">
        <v>0</v>
      </c>
      <c r="F364" s="189">
        <v>0</v>
      </c>
      <c r="G364" s="189">
        <v>0</v>
      </c>
      <c r="H364" s="189">
        <v>0</v>
      </c>
      <c r="I364" s="189">
        <v>9</v>
      </c>
      <c r="J364" s="189">
        <v>0</v>
      </c>
      <c r="K364" s="189">
        <v>0</v>
      </c>
      <c r="L364" s="189">
        <v>0</v>
      </c>
      <c r="M364" s="189">
        <v>0</v>
      </c>
      <c r="N364" s="189">
        <v>0</v>
      </c>
      <c r="O364" s="190">
        <v>119.98</v>
      </c>
      <c r="P364" s="190">
        <v>0</v>
      </c>
      <c r="Q364" s="190">
        <v>0</v>
      </c>
      <c r="R364" s="190">
        <v>0</v>
      </c>
      <c r="S364" s="189">
        <v>0</v>
      </c>
      <c r="T364" s="189">
        <v>73.11999999999999</v>
      </c>
      <c r="U364" s="189">
        <v>49.74</v>
      </c>
      <c r="V364" s="189"/>
      <c r="W364" s="189"/>
    </row>
    <row r="365" spans="1:23" ht="12.2" customHeight="1">
      <c r="A365" s="14" t="s">
        <v>847</v>
      </c>
      <c r="B365" s="14">
        <v>1</v>
      </c>
      <c r="C365" s="14">
        <v>0</v>
      </c>
      <c r="D365" s="14">
        <v>0</v>
      </c>
      <c r="E365" s="14">
        <v>0</v>
      </c>
      <c r="F365" s="14">
        <v>0</v>
      </c>
      <c r="G365" s="14">
        <v>0</v>
      </c>
      <c r="H365" s="14">
        <v>32</v>
      </c>
      <c r="I365" s="14">
        <v>8</v>
      </c>
      <c r="J365" s="14">
        <v>0</v>
      </c>
      <c r="K365" s="14">
        <v>0</v>
      </c>
      <c r="L365" s="14">
        <v>0</v>
      </c>
      <c r="M365" s="14">
        <v>0</v>
      </c>
      <c r="N365" s="14">
        <v>0</v>
      </c>
      <c r="O365" s="191">
        <v>0</v>
      </c>
      <c r="P365" s="191">
        <v>0</v>
      </c>
      <c r="Q365" s="191">
        <v>0</v>
      </c>
      <c r="R365" s="191">
        <v>0</v>
      </c>
      <c r="S365" s="14">
        <v>119.5</v>
      </c>
      <c r="T365" s="14">
        <v>164.68</v>
      </c>
      <c r="U365" s="14">
        <v>222.5</v>
      </c>
      <c r="V365" s="14">
        <v>202002</v>
      </c>
      <c r="W365" s="14"/>
    </row>
    <row r="366" spans="1:23" ht="12.2" customHeight="1">
      <c r="A366" s="14" t="s">
        <v>847</v>
      </c>
      <c r="B366" s="14">
        <v>2</v>
      </c>
      <c r="C366" s="14">
        <v>0</v>
      </c>
      <c r="D366" s="14"/>
      <c r="E366" s="14"/>
      <c r="F366" s="14"/>
      <c r="G366" s="14"/>
      <c r="H366" s="14">
        <v>40</v>
      </c>
      <c r="I366" s="14"/>
      <c r="J366" s="14"/>
      <c r="K366" s="14"/>
      <c r="L366" s="14"/>
      <c r="M366" s="14"/>
      <c r="N366" s="14"/>
      <c r="O366" s="191">
        <v>0</v>
      </c>
      <c r="P366" s="191">
        <v>0</v>
      </c>
      <c r="Q366" s="191">
        <v>0</v>
      </c>
      <c r="R366" s="191">
        <v>0</v>
      </c>
      <c r="S366" s="14"/>
      <c r="T366" s="14"/>
      <c r="U366" s="14"/>
      <c r="V366" s="14">
        <v>202002</v>
      </c>
      <c r="W366" s="14"/>
    </row>
    <row r="367" spans="1:23" ht="12.2" customHeight="1">
      <c r="A367" s="14" t="s">
        <v>847</v>
      </c>
      <c r="B367" s="14">
        <v>3</v>
      </c>
      <c r="C367" s="14">
        <v>0</v>
      </c>
      <c r="D367" s="14"/>
      <c r="E367" s="14"/>
      <c r="F367" s="14"/>
      <c r="G367" s="14"/>
      <c r="H367" s="14">
        <v>40</v>
      </c>
      <c r="I367" s="14"/>
      <c r="J367" s="14"/>
      <c r="K367" s="14"/>
      <c r="L367" s="14"/>
      <c r="M367" s="14"/>
      <c r="N367" s="14"/>
      <c r="O367" s="191">
        <v>0</v>
      </c>
      <c r="P367" s="191">
        <v>0</v>
      </c>
      <c r="Q367" s="191">
        <v>0</v>
      </c>
      <c r="R367" s="191">
        <v>0</v>
      </c>
      <c r="S367" s="14"/>
      <c r="T367" s="14"/>
      <c r="U367" s="14"/>
      <c r="V367" s="14">
        <v>202002</v>
      </c>
      <c r="W367" s="14"/>
    </row>
    <row r="368" spans="1:23" ht="12.2" customHeight="1">
      <c r="A368" s="14" t="s">
        <v>847</v>
      </c>
      <c r="B368" s="14">
        <v>4</v>
      </c>
      <c r="C368" s="14">
        <v>0</v>
      </c>
      <c r="D368" s="14"/>
      <c r="E368" s="14"/>
      <c r="F368" s="14"/>
      <c r="G368" s="14"/>
      <c r="H368" s="14">
        <v>40</v>
      </c>
      <c r="I368" s="14"/>
      <c r="J368" s="14"/>
      <c r="K368" s="14"/>
      <c r="L368" s="14"/>
      <c r="M368" s="14"/>
      <c r="N368" s="14"/>
      <c r="O368" s="191">
        <v>0</v>
      </c>
      <c r="P368" s="191">
        <v>0</v>
      </c>
      <c r="Q368" s="191">
        <v>0</v>
      </c>
      <c r="R368" s="191">
        <v>0</v>
      </c>
      <c r="S368" s="14"/>
      <c r="T368" s="14"/>
      <c r="U368" s="14"/>
      <c r="V368" s="14">
        <v>202002</v>
      </c>
      <c r="W368" s="14"/>
    </row>
    <row r="369" spans="1:23" ht="12.2" customHeight="1" thickBot="1">
      <c r="A369" s="14" t="s">
        <v>847</v>
      </c>
      <c r="B369" s="14">
        <v>5</v>
      </c>
      <c r="C369" s="14">
        <v>0</v>
      </c>
      <c r="D369" s="14"/>
      <c r="E369" s="14"/>
      <c r="F369" s="14"/>
      <c r="G369" s="14"/>
      <c r="H369" s="14">
        <v>40</v>
      </c>
      <c r="I369" s="14"/>
      <c r="J369" s="14"/>
      <c r="K369" s="14"/>
      <c r="L369" s="14"/>
      <c r="M369" s="14"/>
      <c r="N369" s="14"/>
      <c r="O369" s="191">
        <v>0</v>
      </c>
      <c r="P369" s="191">
        <v>0</v>
      </c>
      <c r="Q369" s="191">
        <v>0</v>
      </c>
      <c r="R369" s="191">
        <v>0</v>
      </c>
      <c r="S369" s="14"/>
      <c r="T369" s="14"/>
      <c r="U369" s="14"/>
      <c r="V369" s="14">
        <v>202002</v>
      </c>
      <c r="W369" s="14"/>
    </row>
    <row r="370" spans="1:23" ht="12.2" customHeight="1" thickTop="1">
      <c r="A370" s="188" t="s">
        <v>1305</v>
      </c>
      <c r="B370" s="189">
        <v>0</v>
      </c>
      <c r="C370" s="189">
        <v>0</v>
      </c>
      <c r="D370" s="189">
        <v>0</v>
      </c>
      <c r="E370" s="189">
        <v>0</v>
      </c>
      <c r="F370" s="189">
        <v>0</v>
      </c>
      <c r="G370" s="189">
        <v>0</v>
      </c>
      <c r="H370" s="189">
        <v>192</v>
      </c>
      <c r="I370" s="189">
        <v>8</v>
      </c>
      <c r="J370" s="189">
        <v>0</v>
      </c>
      <c r="K370" s="189">
        <v>0</v>
      </c>
      <c r="L370" s="189">
        <v>0</v>
      </c>
      <c r="M370" s="189">
        <v>0</v>
      </c>
      <c r="N370" s="189">
        <v>0</v>
      </c>
      <c r="O370" s="190">
        <v>0</v>
      </c>
      <c r="P370" s="190">
        <v>0</v>
      </c>
      <c r="Q370" s="190">
        <v>0</v>
      </c>
      <c r="R370" s="190">
        <v>0</v>
      </c>
      <c r="S370" s="189">
        <v>119.5</v>
      </c>
      <c r="T370" s="189">
        <v>164.68</v>
      </c>
      <c r="U370" s="189">
        <v>222.5</v>
      </c>
      <c r="V370" s="189"/>
      <c r="W370" s="189"/>
    </row>
    <row r="371" spans="1:23" ht="12.2" customHeight="1">
      <c r="A371" s="14" t="s">
        <v>1175</v>
      </c>
      <c r="B371" s="14">
        <v>1</v>
      </c>
      <c r="C371" s="14">
        <v>16</v>
      </c>
      <c r="D371" s="14">
        <v>0</v>
      </c>
      <c r="E371" s="14">
        <v>0</v>
      </c>
      <c r="F371" s="14">
        <v>0</v>
      </c>
      <c r="G371" s="14">
        <v>12</v>
      </c>
      <c r="H371" s="14">
        <v>0</v>
      </c>
      <c r="I371" s="14">
        <v>12</v>
      </c>
      <c r="J371" s="14">
        <v>0</v>
      </c>
      <c r="K371" s="14">
        <v>0</v>
      </c>
      <c r="L371" s="14">
        <v>0</v>
      </c>
      <c r="M371" s="14">
        <v>0</v>
      </c>
      <c r="N371" s="14">
        <v>0</v>
      </c>
      <c r="O371" s="191">
        <v>0</v>
      </c>
      <c r="P371" s="191">
        <v>0</v>
      </c>
      <c r="Q371" s="191">
        <v>0</v>
      </c>
      <c r="R371" s="191">
        <v>0</v>
      </c>
      <c r="S371" s="14">
        <v>0</v>
      </c>
      <c r="T371" s="14">
        <v>0</v>
      </c>
      <c r="U371" s="14">
        <v>0</v>
      </c>
      <c r="V371" s="14">
        <v>202002</v>
      </c>
      <c r="W371" s="14"/>
    </row>
    <row r="372" spans="1:23" ht="12.2" customHeight="1">
      <c r="A372" s="14" t="s">
        <v>1175</v>
      </c>
      <c r="B372" s="14">
        <v>2</v>
      </c>
      <c r="C372" s="14">
        <v>40</v>
      </c>
      <c r="D372" s="14"/>
      <c r="E372" s="14"/>
      <c r="F372" s="14">
        <v>8.92</v>
      </c>
      <c r="G372" s="14"/>
      <c r="H372" s="14"/>
      <c r="I372" s="14"/>
      <c r="J372" s="14"/>
      <c r="K372" s="14"/>
      <c r="L372" s="14"/>
      <c r="M372" s="14">
        <v>0</v>
      </c>
      <c r="N372" s="14"/>
      <c r="O372" s="191">
        <v>0</v>
      </c>
      <c r="P372" s="191">
        <v>100</v>
      </c>
      <c r="Q372" s="191">
        <v>0</v>
      </c>
      <c r="R372" s="191">
        <v>0</v>
      </c>
      <c r="S372" s="14"/>
      <c r="T372" s="14"/>
      <c r="U372" s="14"/>
      <c r="V372" s="14">
        <v>202002</v>
      </c>
      <c r="W372" s="14"/>
    </row>
    <row r="373" spans="1:23" ht="12.2" customHeight="1">
      <c r="A373" s="14" t="s">
        <v>1175</v>
      </c>
      <c r="B373" s="14">
        <v>3</v>
      </c>
      <c r="C373" s="14">
        <v>40</v>
      </c>
      <c r="D373" s="14"/>
      <c r="E373" s="14"/>
      <c r="F373" s="14">
        <v>9.2799999999999994</v>
      </c>
      <c r="G373" s="14"/>
      <c r="H373" s="14"/>
      <c r="I373" s="14"/>
      <c r="J373" s="14"/>
      <c r="K373" s="14"/>
      <c r="L373" s="14"/>
      <c r="M373" s="14">
        <v>0</v>
      </c>
      <c r="N373" s="14"/>
      <c r="O373" s="191">
        <v>0</v>
      </c>
      <c r="P373" s="191">
        <v>75</v>
      </c>
      <c r="Q373" s="191">
        <v>0</v>
      </c>
      <c r="R373" s="191">
        <v>0</v>
      </c>
      <c r="S373" s="14"/>
      <c r="T373" s="14"/>
      <c r="U373" s="14"/>
      <c r="V373" s="14">
        <v>202002</v>
      </c>
      <c r="W373" s="14"/>
    </row>
    <row r="374" spans="1:23" ht="12.2" customHeight="1">
      <c r="A374" s="14" t="s">
        <v>1175</v>
      </c>
      <c r="B374" s="14">
        <v>4</v>
      </c>
      <c r="C374" s="14">
        <v>40</v>
      </c>
      <c r="D374" s="14"/>
      <c r="E374" s="14"/>
      <c r="F374" s="14">
        <v>5.63</v>
      </c>
      <c r="G374" s="14"/>
      <c r="H374" s="14"/>
      <c r="I374" s="14"/>
      <c r="J374" s="14"/>
      <c r="K374" s="14"/>
      <c r="L374" s="14"/>
      <c r="M374" s="14">
        <v>0</v>
      </c>
      <c r="N374" s="14"/>
      <c r="O374" s="191">
        <v>0</v>
      </c>
      <c r="P374" s="191">
        <v>50</v>
      </c>
      <c r="Q374" s="191">
        <v>0</v>
      </c>
      <c r="R374" s="191">
        <v>0</v>
      </c>
      <c r="S374" s="14"/>
      <c r="T374" s="14"/>
      <c r="U374" s="14"/>
      <c r="V374" s="14">
        <v>202002</v>
      </c>
      <c r="W374" s="14"/>
    </row>
    <row r="375" spans="1:23" ht="12.2" customHeight="1" thickBot="1">
      <c r="A375" s="14" t="s">
        <v>1175</v>
      </c>
      <c r="B375" s="14">
        <v>5</v>
      </c>
      <c r="C375" s="14">
        <v>40</v>
      </c>
      <c r="D375" s="14"/>
      <c r="E375" s="14"/>
      <c r="F375" s="14">
        <v>10.95</v>
      </c>
      <c r="G375" s="14"/>
      <c r="H375" s="14"/>
      <c r="I375" s="14"/>
      <c r="J375" s="14"/>
      <c r="K375" s="14"/>
      <c r="L375" s="14"/>
      <c r="M375" s="14">
        <v>0</v>
      </c>
      <c r="N375" s="14"/>
      <c r="O375" s="191">
        <v>119.98</v>
      </c>
      <c r="P375" s="191">
        <v>75</v>
      </c>
      <c r="Q375" s="191">
        <v>0</v>
      </c>
      <c r="R375" s="191">
        <v>0</v>
      </c>
      <c r="S375" s="14"/>
      <c r="T375" s="14"/>
      <c r="U375" s="14"/>
      <c r="V375" s="14">
        <v>202002</v>
      </c>
      <c r="W375" s="14"/>
    </row>
    <row r="376" spans="1:23" ht="12.2" customHeight="1" thickTop="1">
      <c r="A376" s="188" t="s">
        <v>1305</v>
      </c>
      <c r="B376" s="189">
        <v>0</v>
      </c>
      <c r="C376" s="189">
        <v>176</v>
      </c>
      <c r="D376" s="189">
        <v>0</v>
      </c>
      <c r="E376" s="189">
        <v>0</v>
      </c>
      <c r="F376" s="189">
        <v>34.78</v>
      </c>
      <c r="G376" s="189">
        <v>12</v>
      </c>
      <c r="H376" s="189">
        <v>0</v>
      </c>
      <c r="I376" s="189">
        <v>12</v>
      </c>
      <c r="J376" s="189">
        <v>0</v>
      </c>
      <c r="K376" s="189">
        <v>0</v>
      </c>
      <c r="L376" s="189">
        <v>0</v>
      </c>
      <c r="M376" s="189">
        <v>0</v>
      </c>
      <c r="N376" s="189">
        <v>0</v>
      </c>
      <c r="O376" s="190">
        <v>119.98</v>
      </c>
      <c r="P376" s="190">
        <v>300</v>
      </c>
      <c r="Q376" s="190">
        <v>0</v>
      </c>
      <c r="R376" s="190">
        <v>0</v>
      </c>
      <c r="S376" s="189">
        <v>0</v>
      </c>
      <c r="T376" s="189">
        <v>0</v>
      </c>
      <c r="U376" s="189">
        <v>0</v>
      </c>
      <c r="V376" s="189"/>
      <c r="W376" s="189"/>
    </row>
    <row r="377" spans="1:23" ht="12.2" customHeight="1">
      <c r="A377" s="14" t="s">
        <v>1078</v>
      </c>
      <c r="B377" s="14">
        <v>1</v>
      </c>
      <c r="C377" s="14">
        <v>16</v>
      </c>
      <c r="D377" s="14"/>
      <c r="E377" s="14"/>
      <c r="F377" s="14">
        <v>1.5</v>
      </c>
      <c r="G377" s="14">
        <v>16</v>
      </c>
      <c r="H377" s="14"/>
      <c r="I377" s="14">
        <v>8</v>
      </c>
      <c r="J377" s="14"/>
      <c r="K377" s="14"/>
      <c r="L377" s="14"/>
      <c r="M377" s="14">
        <v>68</v>
      </c>
      <c r="N377" s="14"/>
      <c r="O377" s="191">
        <v>0</v>
      </c>
      <c r="P377" s="191">
        <v>0</v>
      </c>
      <c r="Q377" s="191">
        <v>0</v>
      </c>
      <c r="R377" s="191">
        <v>0</v>
      </c>
      <c r="S377" s="14"/>
      <c r="T377" s="14"/>
      <c r="U377" s="14"/>
      <c r="V377" s="14">
        <v>202002</v>
      </c>
      <c r="W377" s="14"/>
    </row>
    <row r="378" spans="1:23" ht="12.2" customHeight="1">
      <c r="A378" s="14" t="s">
        <v>1078</v>
      </c>
      <c r="B378" s="14">
        <v>2</v>
      </c>
      <c r="C378" s="14">
        <v>40</v>
      </c>
      <c r="D378" s="14"/>
      <c r="E378" s="14"/>
      <c r="F378" s="14">
        <v>9</v>
      </c>
      <c r="G378" s="14"/>
      <c r="H378" s="14"/>
      <c r="I378" s="14"/>
      <c r="J378" s="14"/>
      <c r="K378" s="14"/>
      <c r="L378" s="14"/>
      <c r="M378" s="14">
        <v>516</v>
      </c>
      <c r="N378" s="14"/>
      <c r="O378" s="191">
        <v>0</v>
      </c>
      <c r="P378" s="191">
        <v>0</v>
      </c>
      <c r="Q378" s="191">
        <v>0</v>
      </c>
      <c r="R378" s="191">
        <v>0</v>
      </c>
      <c r="S378" s="14"/>
      <c r="T378" s="14"/>
      <c r="U378" s="14"/>
      <c r="V378" s="14">
        <v>202002</v>
      </c>
      <c r="W378" s="14"/>
    </row>
    <row r="379" spans="1:23" ht="12.2" customHeight="1">
      <c r="A379" s="14" t="s">
        <v>1078</v>
      </c>
      <c r="B379" s="14">
        <v>3</v>
      </c>
      <c r="C379" s="14">
        <v>40</v>
      </c>
      <c r="D379" s="14"/>
      <c r="E379" s="14"/>
      <c r="F379" s="14">
        <v>6</v>
      </c>
      <c r="G379" s="14"/>
      <c r="H379" s="14"/>
      <c r="I379" s="14"/>
      <c r="J379" s="14"/>
      <c r="K379" s="14"/>
      <c r="L379" s="14"/>
      <c r="M379" s="14">
        <v>170</v>
      </c>
      <c r="N379" s="14"/>
      <c r="O379" s="191">
        <v>0</v>
      </c>
      <c r="P379" s="191">
        <v>0</v>
      </c>
      <c r="Q379" s="191">
        <v>0</v>
      </c>
      <c r="R379" s="191">
        <v>0</v>
      </c>
      <c r="S379" s="14"/>
      <c r="T379" s="14"/>
      <c r="U379" s="14"/>
      <c r="V379" s="14">
        <v>202002</v>
      </c>
      <c r="W379" s="14"/>
    </row>
    <row r="380" spans="1:23" ht="12.2" customHeight="1">
      <c r="A380" s="14" t="s">
        <v>1078</v>
      </c>
      <c r="B380" s="14">
        <v>4</v>
      </c>
      <c r="C380" s="14">
        <v>40</v>
      </c>
      <c r="D380" s="14"/>
      <c r="E380" s="14"/>
      <c r="F380" s="14">
        <v>7.75</v>
      </c>
      <c r="G380" s="14"/>
      <c r="H380" s="14"/>
      <c r="I380" s="14"/>
      <c r="J380" s="14"/>
      <c r="K380" s="14"/>
      <c r="L380" s="14"/>
      <c r="M380" s="14">
        <v>170</v>
      </c>
      <c r="N380" s="14"/>
      <c r="O380" s="191">
        <v>0</v>
      </c>
      <c r="P380" s="191">
        <v>0</v>
      </c>
      <c r="Q380" s="191">
        <v>0</v>
      </c>
      <c r="R380" s="191">
        <v>0</v>
      </c>
      <c r="S380" s="14"/>
      <c r="T380" s="14"/>
      <c r="U380" s="14"/>
      <c r="V380" s="14">
        <v>202002</v>
      </c>
      <c r="W380" s="14"/>
    </row>
    <row r="381" spans="1:23" ht="12.2" customHeight="1" thickBot="1">
      <c r="A381" s="14" t="s">
        <v>1078</v>
      </c>
      <c r="B381" s="14">
        <v>5</v>
      </c>
      <c r="C381" s="14">
        <v>40</v>
      </c>
      <c r="D381" s="14"/>
      <c r="E381" s="14"/>
      <c r="F381" s="14">
        <v>7.25</v>
      </c>
      <c r="G381" s="14"/>
      <c r="H381" s="14"/>
      <c r="I381" s="14"/>
      <c r="J381" s="14"/>
      <c r="K381" s="14"/>
      <c r="L381" s="14"/>
      <c r="M381" s="14">
        <v>170</v>
      </c>
      <c r="N381" s="14"/>
      <c r="O381" s="191">
        <v>0</v>
      </c>
      <c r="P381" s="191">
        <v>0</v>
      </c>
      <c r="Q381" s="191">
        <v>0</v>
      </c>
      <c r="R381" s="191">
        <v>0</v>
      </c>
      <c r="S381" s="14"/>
      <c r="T381" s="14"/>
      <c r="U381" s="14"/>
      <c r="V381" s="14">
        <v>202002</v>
      </c>
      <c r="W381" s="14"/>
    </row>
    <row r="382" spans="1:23" ht="12.2" customHeight="1" thickTop="1">
      <c r="A382" s="188" t="s">
        <v>1305</v>
      </c>
      <c r="B382" s="189">
        <v>0</v>
      </c>
      <c r="C382" s="189">
        <v>176</v>
      </c>
      <c r="D382" s="189">
        <v>0</v>
      </c>
      <c r="E382" s="189">
        <v>0</v>
      </c>
      <c r="F382" s="189">
        <v>31.5</v>
      </c>
      <c r="G382" s="189">
        <v>16</v>
      </c>
      <c r="H382" s="189">
        <v>0</v>
      </c>
      <c r="I382" s="189">
        <v>8</v>
      </c>
      <c r="J382" s="189">
        <v>0</v>
      </c>
      <c r="K382" s="189">
        <v>0</v>
      </c>
      <c r="L382" s="189">
        <v>0</v>
      </c>
      <c r="M382" s="189">
        <v>1094</v>
      </c>
      <c r="N382" s="189">
        <v>0</v>
      </c>
      <c r="O382" s="190">
        <v>0</v>
      </c>
      <c r="P382" s="190">
        <v>0</v>
      </c>
      <c r="Q382" s="190">
        <v>0</v>
      </c>
      <c r="R382" s="190">
        <v>0</v>
      </c>
      <c r="S382" s="189">
        <v>0</v>
      </c>
      <c r="T382" s="189">
        <v>0</v>
      </c>
      <c r="U382" s="189">
        <v>0</v>
      </c>
      <c r="V382" s="189"/>
      <c r="W382" s="189"/>
    </row>
    <row r="383" spans="1:23" ht="12.2" customHeight="1">
      <c r="A383" s="14" t="s">
        <v>1197</v>
      </c>
      <c r="B383" s="14">
        <v>2</v>
      </c>
      <c r="C383" s="14">
        <v>32.75</v>
      </c>
      <c r="D383" s="14">
        <v>0</v>
      </c>
      <c r="E383" s="14">
        <v>0</v>
      </c>
      <c r="F383" s="14">
        <v>0</v>
      </c>
      <c r="G383" s="14">
        <v>0</v>
      </c>
      <c r="H383" s="14">
        <v>0</v>
      </c>
      <c r="I383" s="14">
        <v>0</v>
      </c>
      <c r="J383" s="14">
        <v>0</v>
      </c>
      <c r="K383" s="14">
        <v>0</v>
      </c>
      <c r="L383" s="14">
        <v>0</v>
      </c>
      <c r="M383" s="14">
        <v>0</v>
      </c>
      <c r="N383" s="14">
        <v>0</v>
      </c>
      <c r="O383" s="191">
        <v>0</v>
      </c>
      <c r="P383" s="191">
        <v>25</v>
      </c>
      <c r="Q383" s="191">
        <v>0</v>
      </c>
      <c r="R383" s="191">
        <v>0</v>
      </c>
      <c r="S383" s="14">
        <v>0</v>
      </c>
      <c r="T383" s="14">
        <v>0</v>
      </c>
      <c r="U383" s="14">
        <v>0</v>
      </c>
      <c r="V383" s="14">
        <v>202002</v>
      </c>
      <c r="W383" s="14"/>
    </row>
    <row r="384" spans="1:23" ht="12.2" customHeight="1">
      <c r="A384" s="14" t="s">
        <v>1197</v>
      </c>
      <c r="B384" s="14">
        <v>3</v>
      </c>
      <c r="C384" s="14">
        <v>40</v>
      </c>
      <c r="D384" s="14">
        <v>0</v>
      </c>
      <c r="E384" s="14">
        <v>4.5</v>
      </c>
      <c r="F384" s="14">
        <v>0</v>
      </c>
      <c r="G384" s="14">
        <v>0</v>
      </c>
      <c r="H384" s="14">
        <v>0</v>
      </c>
      <c r="I384" s="14">
        <v>0</v>
      </c>
      <c r="J384" s="14">
        <v>0</v>
      </c>
      <c r="K384" s="14">
        <v>0</v>
      </c>
      <c r="L384" s="14">
        <v>0</v>
      </c>
      <c r="M384" s="14">
        <v>0</v>
      </c>
      <c r="N384" s="14">
        <v>0</v>
      </c>
      <c r="O384" s="191">
        <v>0</v>
      </c>
      <c r="P384" s="191">
        <v>75</v>
      </c>
      <c r="Q384" s="191">
        <v>0</v>
      </c>
      <c r="R384" s="191">
        <v>0</v>
      </c>
      <c r="S384" s="14">
        <v>0</v>
      </c>
      <c r="T384" s="14">
        <v>0</v>
      </c>
      <c r="U384" s="14">
        <v>0</v>
      </c>
      <c r="V384" s="14">
        <v>202002</v>
      </c>
      <c r="W384" s="14"/>
    </row>
    <row r="385" spans="1:23" ht="12.2" customHeight="1">
      <c r="A385" s="14" t="s">
        <v>1197</v>
      </c>
      <c r="B385" s="14">
        <v>4</v>
      </c>
      <c r="C385" s="14">
        <v>40</v>
      </c>
      <c r="D385" s="14">
        <v>0</v>
      </c>
      <c r="E385" s="14">
        <v>2.25</v>
      </c>
      <c r="F385" s="14">
        <v>12.25</v>
      </c>
      <c r="G385" s="14">
        <v>0</v>
      </c>
      <c r="H385" s="14">
        <v>0</v>
      </c>
      <c r="I385" s="14">
        <v>0</v>
      </c>
      <c r="J385" s="14">
        <v>0</v>
      </c>
      <c r="K385" s="14">
        <v>0</v>
      </c>
      <c r="L385" s="14">
        <v>0</v>
      </c>
      <c r="M385" s="14">
        <v>0</v>
      </c>
      <c r="N385" s="14">
        <v>0</v>
      </c>
      <c r="O385" s="191">
        <v>0</v>
      </c>
      <c r="P385" s="191">
        <v>75</v>
      </c>
      <c r="Q385" s="191">
        <v>0</v>
      </c>
      <c r="R385" s="191">
        <v>0</v>
      </c>
      <c r="S385" s="14">
        <v>0</v>
      </c>
      <c r="T385" s="14">
        <v>0</v>
      </c>
      <c r="U385" s="14">
        <v>0</v>
      </c>
      <c r="V385" s="14">
        <v>202002</v>
      </c>
      <c r="W385" s="14"/>
    </row>
    <row r="386" spans="1:23" ht="12.2" customHeight="1" thickBot="1">
      <c r="A386" s="14" t="s">
        <v>1197</v>
      </c>
      <c r="B386" s="14">
        <v>5</v>
      </c>
      <c r="C386" s="14">
        <v>40</v>
      </c>
      <c r="D386" s="14"/>
      <c r="E386" s="14">
        <v>2.75</v>
      </c>
      <c r="F386" s="14">
        <v>8.25</v>
      </c>
      <c r="G386" s="14"/>
      <c r="H386" s="14"/>
      <c r="I386" s="14"/>
      <c r="J386" s="14"/>
      <c r="K386" s="14"/>
      <c r="L386" s="14"/>
      <c r="M386" s="14">
        <v>0</v>
      </c>
      <c r="N386" s="14"/>
      <c r="O386" s="191">
        <v>0</v>
      </c>
      <c r="P386" s="191">
        <v>75</v>
      </c>
      <c r="Q386" s="191">
        <v>0</v>
      </c>
      <c r="R386" s="191">
        <v>0</v>
      </c>
      <c r="S386" s="14"/>
      <c r="T386" s="14"/>
      <c r="U386" s="14"/>
      <c r="V386" s="14">
        <v>202002</v>
      </c>
      <c r="W386" s="14"/>
    </row>
    <row r="387" spans="1:23" ht="12.2" customHeight="1" thickTop="1">
      <c r="A387" s="188" t="s">
        <v>1305</v>
      </c>
      <c r="B387" s="189">
        <v>0</v>
      </c>
      <c r="C387" s="189">
        <v>152.75</v>
      </c>
      <c r="D387" s="189">
        <v>0</v>
      </c>
      <c r="E387" s="189">
        <v>9.5</v>
      </c>
      <c r="F387" s="189">
        <v>20.5</v>
      </c>
      <c r="G387" s="189">
        <v>0</v>
      </c>
      <c r="H387" s="189">
        <v>0</v>
      </c>
      <c r="I387" s="189">
        <v>0</v>
      </c>
      <c r="J387" s="189">
        <v>0</v>
      </c>
      <c r="K387" s="189">
        <v>0</v>
      </c>
      <c r="L387" s="189">
        <v>0</v>
      </c>
      <c r="M387" s="189">
        <v>0</v>
      </c>
      <c r="N387" s="189">
        <v>0</v>
      </c>
      <c r="O387" s="190">
        <v>0</v>
      </c>
      <c r="P387" s="190">
        <v>250</v>
      </c>
      <c r="Q387" s="190">
        <v>0</v>
      </c>
      <c r="R387" s="190">
        <v>0</v>
      </c>
      <c r="S387" s="189">
        <v>0</v>
      </c>
      <c r="T387" s="189">
        <v>0</v>
      </c>
      <c r="U387" s="189">
        <v>0</v>
      </c>
      <c r="V387" s="189"/>
      <c r="W387" s="189"/>
    </row>
    <row r="388" spans="1:23" ht="12.2" customHeight="1">
      <c r="A388" s="14" t="s">
        <v>1176</v>
      </c>
      <c r="B388" s="14">
        <v>1</v>
      </c>
      <c r="C388" s="14">
        <v>32</v>
      </c>
      <c r="D388" s="14"/>
      <c r="E388" s="14"/>
      <c r="F388" s="14"/>
      <c r="G388" s="14"/>
      <c r="H388" s="14"/>
      <c r="I388" s="14">
        <v>8</v>
      </c>
      <c r="J388" s="14"/>
      <c r="K388" s="14"/>
      <c r="L388" s="14"/>
      <c r="M388" s="14"/>
      <c r="N388" s="14"/>
      <c r="O388" s="191">
        <v>0</v>
      </c>
      <c r="P388" s="191">
        <v>0</v>
      </c>
      <c r="Q388" s="191">
        <v>0</v>
      </c>
      <c r="R388" s="191">
        <v>0</v>
      </c>
      <c r="S388" s="14"/>
      <c r="T388" s="14"/>
      <c r="U388" s="14"/>
      <c r="V388" s="14">
        <v>202002</v>
      </c>
      <c r="W388" s="14"/>
    </row>
    <row r="389" spans="1:23" ht="12.2" customHeight="1">
      <c r="A389" s="14" t="s">
        <v>1176</v>
      </c>
      <c r="B389" s="14">
        <v>2</v>
      </c>
      <c r="C389" s="14">
        <v>40</v>
      </c>
      <c r="D389" s="14"/>
      <c r="E389" s="14"/>
      <c r="F389" s="14"/>
      <c r="G389" s="14"/>
      <c r="H389" s="14"/>
      <c r="I389" s="14"/>
      <c r="J389" s="14"/>
      <c r="K389" s="14"/>
      <c r="L389" s="14"/>
      <c r="M389" s="14"/>
      <c r="N389" s="14"/>
      <c r="O389" s="191">
        <v>0</v>
      </c>
      <c r="P389" s="191">
        <v>0</v>
      </c>
      <c r="Q389" s="191">
        <v>0</v>
      </c>
      <c r="R389" s="191">
        <v>0</v>
      </c>
      <c r="S389" s="14"/>
      <c r="T389" s="14"/>
      <c r="U389" s="14"/>
      <c r="V389" s="14">
        <v>202002</v>
      </c>
      <c r="W389" s="14"/>
    </row>
    <row r="390" spans="1:23" ht="12.2" customHeight="1">
      <c r="A390" s="14" t="s">
        <v>1176</v>
      </c>
      <c r="B390" s="14">
        <v>3</v>
      </c>
      <c r="C390" s="14">
        <v>40</v>
      </c>
      <c r="D390" s="14"/>
      <c r="E390" s="14"/>
      <c r="F390" s="14"/>
      <c r="G390" s="14"/>
      <c r="H390" s="14"/>
      <c r="I390" s="14"/>
      <c r="J390" s="14"/>
      <c r="K390" s="14"/>
      <c r="L390" s="14"/>
      <c r="M390" s="14"/>
      <c r="N390" s="14"/>
      <c r="O390" s="191">
        <v>0</v>
      </c>
      <c r="P390" s="191">
        <v>0</v>
      </c>
      <c r="Q390" s="191">
        <v>0</v>
      </c>
      <c r="R390" s="191">
        <v>0</v>
      </c>
      <c r="S390" s="14"/>
      <c r="T390" s="14"/>
      <c r="U390" s="14"/>
      <c r="V390" s="14">
        <v>202002</v>
      </c>
      <c r="W390" s="14"/>
    </row>
    <row r="391" spans="1:23" ht="12.2" customHeight="1">
      <c r="A391" s="14" t="s">
        <v>1176</v>
      </c>
      <c r="B391" s="14">
        <v>4</v>
      </c>
      <c r="C391" s="14">
        <v>40</v>
      </c>
      <c r="D391" s="14"/>
      <c r="E391" s="14"/>
      <c r="F391" s="14"/>
      <c r="G391" s="14"/>
      <c r="H391" s="14"/>
      <c r="I391" s="14"/>
      <c r="J391" s="14"/>
      <c r="K391" s="14"/>
      <c r="L391" s="14"/>
      <c r="M391" s="14"/>
      <c r="N391" s="14"/>
      <c r="O391" s="191">
        <v>0</v>
      </c>
      <c r="P391" s="191">
        <v>0</v>
      </c>
      <c r="Q391" s="191">
        <v>0</v>
      </c>
      <c r="R391" s="191">
        <v>0</v>
      </c>
      <c r="S391" s="14"/>
      <c r="T391" s="14"/>
      <c r="U391" s="14"/>
      <c r="V391" s="14">
        <v>202002</v>
      </c>
      <c r="W391" s="14"/>
    </row>
    <row r="392" spans="1:23" ht="12.2" customHeight="1" thickBot="1">
      <c r="A392" s="14" t="s">
        <v>1176</v>
      </c>
      <c r="B392" s="14">
        <v>5</v>
      </c>
      <c r="C392" s="14">
        <v>40</v>
      </c>
      <c r="D392" s="14"/>
      <c r="E392" s="14"/>
      <c r="F392" s="14"/>
      <c r="G392" s="14"/>
      <c r="H392" s="14"/>
      <c r="I392" s="14"/>
      <c r="J392" s="14"/>
      <c r="K392" s="14"/>
      <c r="L392" s="14"/>
      <c r="M392" s="14"/>
      <c r="N392" s="14"/>
      <c r="O392" s="191">
        <v>0</v>
      </c>
      <c r="P392" s="191">
        <v>0</v>
      </c>
      <c r="Q392" s="191">
        <v>0</v>
      </c>
      <c r="R392" s="191">
        <v>0</v>
      </c>
      <c r="S392" s="14"/>
      <c r="T392" s="14"/>
      <c r="U392" s="14"/>
      <c r="V392" s="14">
        <v>202002</v>
      </c>
      <c r="W392" s="14"/>
    </row>
    <row r="393" spans="1:23" ht="12.2" customHeight="1" thickTop="1">
      <c r="A393" s="188" t="s">
        <v>1305</v>
      </c>
      <c r="B393" s="189">
        <v>0</v>
      </c>
      <c r="C393" s="189">
        <v>192</v>
      </c>
      <c r="D393" s="189">
        <v>0</v>
      </c>
      <c r="E393" s="189">
        <v>0</v>
      </c>
      <c r="F393" s="189">
        <v>0</v>
      </c>
      <c r="G393" s="189">
        <v>0</v>
      </c>
      <c r="H393" s="189">
        <v>0</v>
      </c>
      <c r="I393" s="189">
        <v>8</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1241</v>
      </c>
      <c r="B394" s="14">
        <v>1</v>
      </c>
      <c r="C394" s="14">
        <v>29.18</v>
      </c>
      <c r="D394" s="14">
        <v>0</v>
      </c>
      <c r="E394" s="14">
        <v>0</v>
      </c>
      <c r="F394" s="14">
        <v>0</v>
      </c>
      <c r="G394" s="14">
        <v>0</v>
      </c>
      <c r="H394" s="14">
        <v>0</v>
      </c>
      <c r="I394" s="14">
        <v>8</v>
      </c>
      <c r="J394" s="14">
        <v>0</v>
      </c>
      <c r="K394" s="14">
        <v>0</v>
      </c>
      <c r="L394" s="14">
        <v>0</v>
      </c>
      <c r="M394" s="14">
        <v>0</v>
      </c>
      <c r="N394" s="14">
        <v>0</v>
      </c>
      <c r="O394" s="191">
        <v>17.14</v>
      </c>
      <c r="P394" s="191">
        <v>0</v>
      </c>
      <c r="Q394" s="191">
        <v>0</v>
      </c>
      <c r="R394" s="191">
        <v>0</v>
      </c>
      <c r="S394" s="14">
        <v>142.54</v>
      </c>
      <c r="T394" s="14">
        <v>185.34</v>
      </c>
      <c r="U394" s="14">
        <v>123.45</v>
      </c>
      <c r="V394" s="14">
        <v>202002</v>
      </c>
      <c r="W394" s="14"/>
    </row>
    <row r="395" spans="1:23" ht="12.2" customHeight="1">
      <c r="A395" s="14" t="s">
        <v>1241</v>
      </c>
      <c r="B395" s="14">
        <v>2</v>
      </c>
      <c r="C395" s="14">
        <v>38</v>
      </c>
      <c r="D395" s="14"/>
      <c r="E395" s="14">
        <v>0</v>
      </c>
      <c r="F395" s="14"/>
      <c r="G395" s="14"/>
      <c r="H395" s="14"/>
      <c r="I395" s="14"/>
      <c r="J395" s="14"/>
      <c r="K395" s="14"/>
      <c r="L395" s="14"/>
      <c r="M395" s="14">
        <v>0</v>
      </c>
      <c r="N395" s="14"/>
      <c r="O395" s="191">
        <v>0</v>
      </c>
      <c r="P395" s="191">
        <v>0</v>
      </c>
      <c r="Q395" s="191">
        <v>0</v>
      </c>
      <c r="R395" s="191">
        <v>0</v>
      </c>
      <c r="S395" s="14"/>
      <c r="T395" s="14">
        <v>0.23</v>
      </c>
      <c r="U395" s="14"/>
      <c r="V395" s="14">
        <v>202002</v>
      </c>
      <c r="W395" s="14"/>
    </row>
    <row r="396" spans="1:23" ht="12.2" customHeight="1">
      <c r="A396" s="14" t="s">
        <v>1241</v>
      </c>
      <c r="B396" s="14">
        <v>3</v>
      </c>
      <c r="C396" s="14">
        <v>33.200000000000003</v>
      </c>
      <c r="D396" s="14">
        <v>0</v>
      </c>
      <c r="E396" s="14">
        <v>0</v>
      </c>
      <c r="F396" s="14">
        <v>0</v>
      </c>
      <c r="G396" s="14">
        <v>0</v>
      </c>
      <c r="H396" s="14">
        <v>0</v>
      </c>
      <c r="I396" s="14">
        <v>0</v>
      </c>
      <c r="J396" s="14">
        <v>0</v>
      </c>
      <c r="K396" s="14">
        <v>0</v>
      </c>
      <c r="L396" s="14">
        <v>0</v>
      </c>
      <c r="M396" s="14">
        <v>0</v>
      </c>
      <c r="N396" s="14">
        <v>0</v>
      </c>
      <c r="O396" s="191">
        <v>0</v>
      </c>
      <c r="P396" s="191">
        <v>0</v>
      </c>
      <c r="Q396" s="191">
        <v>0</v>
      </c>
      <c r="R396" s="191">
        <v>0</v>
      </c>
      <c r="S396" s="14">
        <v>0</v>
      </c>
      <c r="T396" s="14">
        <v>0</v>
      </c>
      <c r="U396" s="14">
        <v>0</v>
      </c>
      <c r="V396" s="14">
        <v>202002</v>
      </c>
      <c r="W396" s="14"/>
    </row>
    <row r="397" spans="1:23" ht="12.2" customHeight="1">
      <c r="A397" s="14" t="s">
        <v>1241</v>
      </c>
      <c r="B397" s="14">
        <v>4</v>
      </c>
      <c r="C397" s="14">
        <v>0</v>
      </c>
      <c r="D397" s="14"/>
      <c r="E397" s="14"/>
      <c r="F397" s="14"/>
      <c r="G397" s="14"/>
      <c r="H397" s="14">
        <v>38</v>
      </c>
      <c r="I397" s="14"/>
      <c r="J397" s="14"/>
      <c r="K397" s="14"/>
      <c r="L397" s="14"/>
      <c r="M397" s="14">
        <v>0</v>
      </c>
      <c r="N397" s="14"/>
      <c r="O397" s="191">
        <v>0</v>
      </c>
      <c r="P397" s="191">
        <v>0</v>
      </c>
      <c r="Q397" s="191">
        <v>0</v>
      </c>
      <c r="R397" s="191">
        <v>0</v>
      </c>
      <c r="S397" s="14"/>
      <c r="T397" s="14"/>
      <c r="U397" s="14"/>
      <c r="V397" s="14">
        <v>202002</v>
      </c>
      <c r="W397" s="14"/>
    </row>
    <row r="398" spans="1:23" ht="12.2" customHeight="1" thickBot="1">
      <c r="A398" s="14" t="s">
        <v>1241</v>
      </c>
      <c r="B398" s="14">
        <v>5</v>
      </c>
      <c r="C398" s="14">
        <v>0</v>
      </c>
      <c r="D398" s="14"/>
      <c r="E398" s="14"/>
      <c r="F398" s="14"/>
      <c r="G398" s="14"/>
      <c r="H398" s="14">
        <v>38</v>
      </c>
      <c r="I398" s="14"/>
      <c r="J398" s="14"/>
      <c r="K398" s="14"/>
      <c r="L398" s="14"/>
      <c r="M398" s="14">
        <v>0</v>
      </c>
      <c r="N398" s="14"/>
      <c r="O398" s="191">
        <v>0</v>
      </c>
      <c r="P398" s="191">
        <v>0</v>
      </c>
      <c r="Q398" s="191">
        <v>0</v>
      </c>
      <c r="R398" s="191">
        <v>0</v>
      </c>
      <c r="S398" s="14"/>
      <c r="T398" s="14"/>
      <c r="U398" s="14"/>
      <c r="V398" s="14">
        <v>202002</v>
      </c>
      <c r="W398" s="14"/>
    </row>
    <row r="399" spans="1:23" ht="12.2" customHeight="1" thickTop="1">
      <c r="A399" s="188" t="s">
        <v>1305</v>
      </c>
      <c r="B399" s="189">
        <v>0</v>
      </c>
      <c r="C399" s="189">
        <v>100.38</v>
      </c>
      <c r="D399" s="189">
        <v>0</v>
      </c>
      <c r="E399" s="189">
        <v>0</v>
      </c>
      <c r="F399" s="189">
        <v>0</v>
      </c>
      <c r="G399" s="189">
        <v>0</v>
      </c>
      <c r="H399" s="189">
        <v>76</v>
      </c>
      <c r="I399" s="189">
        <v>8</v>
      </c>
      <c r="J399" s="189">
        <v>0</v>
      </c>
      <c r="K399" s="189">
        <v>0</v>
      </c>
      <c r="L399" s="189">
        <v>0</v>
      </c>
      <c r="M399" s="189">
        <v>0</v>
      </c>
      <c r="N399" s="189">
        <v>0</v>
      </c>
      <c r="O399" s="190">
        <v>17.14</v>
      </c>
      <c r="P399" s="190">
        <v>0</v>
      </c>
      <c r="Q399" s="190">
        <v>0</v>
      </c>
      <c r="R399" s="190">
        <v>0</v>
      </c>
      <c r="S399" s="189">
        <v>142.54</v>
      </c>
      <c r="T399" s="189">
        <v>185.57</v>
      </c>
      <c r="U399" s="189">
        <v>123.45</v>
      </c>
      <c r="V399" s="189"/>
      <c r="W399" s="189"/>
    </row>
    <row r="400" spans="1:23" ht="12.2" customHeight="1">
      <c r="A400" s="14" t="s">
        <v>898</v>
      </c>
      <c r="B400" s="14">
        <v>1</v>
      </c>
      <c r="C400" s="14">
        <v>0</v>
      </c>
      <c r="D400" s="14"/>
      <c r="E400" s="14"/>
      <c r="F400" s="14"/>
      <c r="G400" s="14">
        <v>32</v>
      </c>
      <c r="H400" s="14"/>
      <c r="I400" s="14">
        <v>8</v>
      </c>
      <c r="J400" s="14"/>
      <c r="K400" s="14"/>
      <c r="L400" s="14"/>
      <c r="M400" s="14"/>
      <c r="N400" s="14"/>
      <c r="O400" s="191">
        <v>0</v>
      </c>
      <c r="P400" s="191">
        <v>0</v>
      </c>
      <c r="Q400" s="191">
        <v>0</v>
      </c>
      <c r="R400" s="191">
        <v>0</v>
      </c>
      <c r="S400" s="14"/>
      <c r="T400" s="14"/>
      <c r="U400" s="14"/>
      <c r="V400" s="14">
        <v>202002</v>
      </c>
      <c r="W400" s="14"/>
    </row>
    <row r="401" spans="1:23" ht="12.2" customHeight="1">
      <c r="A401" s="14" t="s">
        <v>898</v>
      </c>
      <c r="B401" s="14">
        <v>2</v>
      </c>
      <c r="C401" s="14">
        <v>40</v>
      </c>
      <c r="D401" s="14"/>
      <c r="E401" s="14"/>
      <c r="F401" s="14">
        <v>1.92</v>
      </c>
      <c r="G401" s="14"/>
      <c r="H401" s="14"/>
      <c r="I401" s="14"/>
      <c r="J401" s="14"/>
      <c r="K401" s="14"/>
      <c r="L401" s="14"/>
      <c r="M401" s="14">
        <v>230</v>
      </c>
      <c r="N401" s="14"/>
      <c r="O401" s="191">
        <v>0</v>
      </c>
      <c r="P401" s="191">
        <v>0</v>
      </c>
      <c r="Q401" s="191">
        <v>0</v>
      </c>
      <c r="R401" s="191">
        <v>0</v>
      </c>
      <c r="S401" s="14"/>
      <c r="T401" s="14"/>
      <c r="U401" s="14"/>
      <c r="V401" s="14">
        <v>202002</v>
      </c>
      <c r="W401" s="14"/>
    </row>
    <row r="402" spans="1:23" ht="12.2" customHeight="1">
      <c r="A402" s="14" t="s">
        <v>898</v>
      </c>
      <c r="B402" s="14">
        <v>3</v>
      </c>
      <c r="C402" s="14">
        <v>40</v>
      </c>
      <c r="D402" s="14"/>
      <c r="E402" s="14"/>
      <c r="F402" s="14">
        <v>1</v>
      </c>
      <c r="G402" s="14"/>
      <c r="H402" s="14"/>
      <c r="I402" s="14"/>
      <c r="J402" s="14"/>
      <c r="K402" s="14"/>
      <c r="L402" s="14"/>
      <c r="M402" s="14">
        <v>230</v>
      </c>
      <c r="N402" s="14"/>
      <c r="O402" s="191">
        <v>0</v>
      </c>
      <c r="P402" s="191">
        <v>0</v>
      </c>
      <c r="Q402" s="191">
        <v>0</v>
      </c>
      <c r="R402" s="191">
        <v>0</v>
      </c>
      <c r="S402" s="14"/>
      <c r="T402" s="14"/>
      <c r="U402" s="14"/>
      <c r="V402" s="14">
        <v>202002</v>
      </c>
      <c r="W402" s="14"/>
    </row>
    <row r="403" spans="1:23" ht="12.2" customHeight="1">
      <c r="A403" s="14" t="s">
        <v>898</v>
      </c>
      <c r="B403" s="14">
        <v>4</v>
      </c>
      <c r="C403" s="14">
        <v>40</v>
      </c>
      <c r="D403" s="14"/>
      <c r="E403" s="14"/>
      <c r="F403" s="14">
        <v>2.75</v>
      </c>
      <c r="G403" s="14"/>
      <c r="H403" s="14"/>
      <c r="I403" s="14"/>
      <c r="J403" s="14"/>
      <c r="K403" s="14"/>
      <c r="L403" s="14"/>
      <c r="M403" s="14">
        <v>230</v>
      </c>
      <c r="N403" s="14"/>
      <c r="O403" s="191">
        <v>0</v>
      </c>
      <c r="P403" s="191">
        <v>0</v>
      </c>
      <c r="Q403" s="191">
        <v>0</v>
      </c>
      <c r="R403" s="191">
        <v>0</v>
      </c>
      <c r="S403" s="14"/>
      <c r="T403" s="14"/>
      <c r="U403" s="14"/>
      <c r="V403" s="14">
        <v>202002</v>
      </c>
      <c r="W403" s="14"/>
    </row>
    <row r="404" spans="1:23" ht="12.2" customHeight="1" thickBot="1">
      <c r="A404" s="14" t="s">
        <v>898</v>
      </c>
      <c r="B404" s="14">
        <v>5</v>
      </c>
      <c r="C404" s="14">
        <v>40</v>
      </c>
      <c r="D404" s="14"/>
      <c r="E404" s="14"/>
      <c r="F404" s="14">
        <v>1.67</v>
      </c>
      <c r="G404" s="14"/>
      <c r="H404" s="14"/>
      <c r="I404" s="14"/>
      <c r="J404" s="14"/>
      <c r="K404" s="14"/>
      <c r="L404" s="14"/>
      <c r="M404" s="14">
        <v>230</v>
      </c>
      <c r="N404" s="14"/>
      <c r="O404" s="191">
        <v>0</v>
      </c>
      <c r="P404" s="191">
        <v>0</v>
      </c>
      <c r="Q404" s="191">
        <v>0</v>
      </c>
      <c r="R404" s="191">
        <v>0</v>
      </c>
      <c r="S404" s="14"/>
      <c r="T404" s="14"/>
      <c r="U404" s="14"/>
      <c r="V404" s="14">
        <v>202002</v>
      </c>
      <c r="W404" s="14"/>
    </row>
    <row r="405" spans="1:23" ht="12.2" customHeight="1" thickTop="1">
      <c r="A405" s="188" t="s">
        <v>1305</v>
      </c>
      <c r="B405" s="189">
        <v>0</v>
      </c>
      <c r="C405" s="189">
        <v>160</v>
      </c>
      <c r="D405" s="189">
        <v>0</v>
      </c>
      <c r="E405" s="189">
        <v>0</v>
      </c>
      <c r="F405" s="189">
        <v>7.34</v>
      </c>
      <c r="G405" s="189">
        <v>32</v>
      </c>
      <c r="H405" s="189">
        <v>0</v>
      </c>
      <c r="I405" s="189">
        <v>8</v>
      </c>
      <c r="J405" s="189">
        <v>0</v>
      </c>
      <c r="K405" s="189">
        <v>0</v>
      </c>
      <c r="L405" s="189">
        <v>0</v>
      </c>
      <c r="M405" s="189">
        <v>920</v>
      </c>
      <c r="N405" s="189">
        <v>0</v>
      </c>
      <c r="O405" s="190">
        <v>0</v>
      </c>
      <c r="P405" s="190">
        <v>0</v>
      </c>
      <c r="Q405" s="190">
        <v>0</v>
      </c>
      <c r="R405" s="190">
        <v>0</v>
      </c>
      <c r="S405" s="189">
        <v>0</v>
      </c>
      <c r="T405" s="189">
        <v>0</v>
      </c>
      <c r="U405" s="189">
        <v>0</v>
      </c>
      <c r="V405" s="189"/>
      <c r="W405" s="189"/>
    </row>
    <row r="406" spans="1:23" ht="12.2" customHeight="1">
      <c r="A406" s="14" t="s">
        <v>494</v>
      </c>
      <c r="B406" s="14">
        <v>1</v>
      </c>
      <c r="C406" s="14">
        <v>28</v>
      </c>
      <c r="D406" s="14">
        <v>0</v>
      </c>
      <c r="E406" s="14">
        <v>0</v>
      </c>
      <c r="F406" s="14">
        <v>13.82</v>
      </c>
      <c r="G406" s="14">
        <v>0</v>
      </c>
      <c r="H406" s="14">
        <v>0</v>
      </c>
      <c r="I406" s="14">
        <v>12</v>
      </c>
      <c r="J406" s="14">
        <v>0</v>
      </c>
      <c r="K406" s="14">
        <v>0</v>
      </c>
      <c r="L406" s="14">
        <v>0</v>
      </c>
      <c r="M406" s="14">
        <v>0</v>
      </c>
      <c r="N406" s="14">
        <v>0</v>
      </c>
      <c r="O406" s="191">
        <v>17.14</v>
      </c>
      <c r="P406" s="191">
        <v>0</v>
      </c>
      <c r="Q406" s="191">
        <v>0</v>
      </c>
      <c r="R406" s="191">
        <v>0</v>
      </c>
      <c r="S406" s="14">
        <v>0</v>
      </c>
      <c r="T406" s="14">
        <v>0</v>
      </c>
      <c r="U406" s="14">
        <v>0</v>
      </c>
      <c r="V406" s="14">
        <v>202002</v>
      </c>
      <c r="W406" s="14"/>
    </row>
    <row r="407" spans="1:23" ht="12.2" customHeight="1">
      <c r="A407" s="14" t="s">
        <v>494</v>
      </c>
      <c r="B407" s="14">
        <v>2</v>
      </c>
      <c r="C407" s="14">
        <v>40</v>
      </c>
      <c r="D407" s="14"/>
      <c r="E407" s="14"/>
      <c r="F407" s="14">
        <v>9.75</v>
      </c>
      <c r="G407" s="14"/>
      <c r="H407" s="14"/>
      <c r="I407" s="14"/>
      <c r="J407" s="14"/>
      <c r="K407" s="14"/>
      <c r="L407" s="14"/>
      <c r="M407" s="14">
        <v>0</v>
      </c>
      <c r="N407" s="14"/>
      <c r="O407" s="191">
        <v>0</v>
      </c>
      <c r="P407" s="191">
        <v>0</v>
      </c>
      <c r="Q407" s="191">
        <v>0</v>
      </c>
      <c r="R407" s="191">
        <v>0</v>
      </c>
      <c r="S407" s="14"/>
      <c r="T407" s="14"/>
      <c r="U407" s="14"/>
      <c r="V407" s="14">
        <v>202002</v>
      </c>
      <c r="W407" s="14"/>
    </row>
    <row r="408" spans="1:23" ht="12.2" customHeight="1">
      <c r="A408" s="14" t="s">
        <v>494</v>
      </c>
      <c r="B408" s="14">
        <v>3</v>
      </c>
      <c r="C408" s="14">
        <v>40</v>
      </c>
      <c r="D408" s="14"/>
      <c r="E408" s="14"/>
      <c r="F408" s="14">
        <v>17.77</v>
      </c>
      <c r="G408" s="14"/>
      <c r="H408" s="14"/>
      <c r="I408" s="14"/>
      <c r="J408" s="14"/>
      <c r="K408" s="14"/>
      <c r="L408" s="14"/>
      <c r="M408" s="14">
        <v>0</v>
      </c>
      <c r="N408" s="14"/>
      <c r="O408" s="191">
        <v>0</v>
      </c>
      <c r="P408" s="191">
        <v>0</v>
      </c>
      <c r="Q408" s="191">
        <v>0</v>
      </c>
      <c r="R408" s="191">
        <v>0</v>
      </c>
      <c r="S408" s="14"/>
      <c r="T408" s="14"/>
      <c r="U408" s="14"/>
      <c r="V408" s="14">
        <v>202002</v>
      </c>
      <c r="W408" s="14"/>
    </row>
    <row r="409" spans="1:23" ht="12.2" customHeight="1">
      <c r="A409" s="14" t="s">
        <v>494</v>
      </c>
      <c r="B409" s="14">
        <v>4</v>
      </c>
      <c r="C409" s="14">
        <v>35.75</v>
      </c>
      <c r="D409" s="14"/>
      <c r="E409" s="14"/>
      <c r="F409" s="14">
        <v>16.670000000000002</v>
      </c>
      <c r="G409" s="14"/>
      <c r="H409" s="14"/>
      <c r="I409" s="14"/>
      <c r="J409" s="14"/>
      <c r="K409" s="14">
        <v>4.25</v>
      </c>
      <c r="L409" s="14"/>
      <c r="M409" s="14">
        <v>0</v>
      </c>
      <c r="N409" s="14">
        <v>0</v>
      </c>
      <c r="O409" s="191">
        <v>119.98</v>
      </c>
      <c r="P409" s="191">
        <v>0</v>
      </c>
      <c r="Q409" s="191">
        <v>0</v>
      </c>
      <c r="R409" s="191">
        <v>0</v>
      </c>
      <c r="S409" s="14"/>
      <c r="T409" s="14"/>
      <c r="U409" s="14"/>
      <c r="V409" s="14">
        <v>202002</v>
      </c>
      <c r="W409" s="14"/>
    </row>
    <row r="410" spans="1:23" ht="12.2" customHeight="1" thickBot="1">
      <c r="A410" s="14" t="s">
        <v>494</v>
      </c>
      <c r="B410" s="14">
        <v>5</v>
      </c>
      <c r="C410" s="14">
        <v>36.92</v>
      </c>
      <c r="D410" s="14"/>
      <c r="E410" s="14"/>
      <c r="F410" s="14">
        <v>6.31</v>
      </c>
      <c r="G410" s="14"/>
      <c r="H410" s="14"/>
      <c r="I410" s="14"/>
      <c r="J410" s="14"/>
      <c r="K410" s="14">
        <v>3.08</v>
      </c>
      <c r="L410" s="14"/>
      <c r="M410" s="14">
        <v>0</v>
      </c>
      <c r="N410" s="14"/>
      <c r="O410" s="191">
        <v>0</v>
      </c>
      <c r="P410" s="191">
        <v>0</v>
      </c>
      <c r="Q410" s="191">
        <v>0</v>
      </c>
      <c r="R410" s="191">
        <v>0</v>
      </c>
      <c r="S410" s="14"/>
      <c r="T410" s="14"/>
      <c r="U410" s="14"/>
      <c r="V410" s="14">
        <v>202002</v>
      </c>
      <c r="W410" s="14"/>
    </row>
    <row r="411" spans="1:23" ht="12.2" customHeight="1" thickTop="1">
      <c r="A411" s="188" t="s">
        <v>1305</v>
      </c>
      <c r="B411" s="189">
        <v>0</v>
      </c>
      <c r="C411" s="189">
        <v>180.67000000000002</v>
      </c>
      <c r="D411" s="189">
        <v>0</v>
      </c>
      <c r="E411" s="189">
        <v>0</v>
      </c>
      <c r="F411" s="189">
        <v>64.319999999999993</v>
      </c>
      <c r="G411" s="189">
        <v>0</v>
      </c>
      <c r="H411" s="189">
        <v>0</v>
      </c>
      <c r="I411" s="189">
        <v>12</v>
      </c>
      <c r="J411" s="189">
        <v>0</v>
      </c>
      <c r="K411" s="189">
        <v>7.33</v>
      </c>
      <c r="L411" s="189">
        <v>0</v>
      </c>
      <c r="M411" s="189">
        <v>0</v>
      </c>
      <c r="N411" s="189">
        <v>0</v>
      </c>
      <c r="O411" s="190">
        <v>137.12</v>
      </c>
      <c r="P411" s="190">
        <v>0</v>
      </c>
      <c r="Q411" s="190">
        <v>0</v>
      </c>
      <c r="R411" s="190">
        <v>0</v>
      </c>
      <c r="S411" s="189">
        <v>0</v>
      </c>
      <c r="T411" s="189">
        <v>0</v>
      </c>
      <c r="U411" s="189">
        <v>0</v>
      </c>
      <c r="V411" s="189"/>
      <c r="W411" s="189"/>
    </row>
    <row r="412" spans="1:23" ht="12.2" customHeight="1">
      <c r="A412" s="14" t="s">
        <v>950</v>
      </c>
      <c r="B412" s="14">
        <v>1</v>
      </c>
      <c r="C412" s="14">
        <v>16</v>
      </c>
      <c r="D412" s="14">
        <v>0</v>
      </c>
      <c r="E412" s="14">
        <v>0</v>
      </c>
      <c r="F412" s="14">
        <v>0</v>
      </c>
      <c r="G412" s="14">
        <v>16</v>
      </c>
      <c r="H412" s="14">
        <v>0</v>
      </c>
      <c r="I412" s="14">
        <v>8</v>
      </c>
      <c r="J412" s="14">
        <v>0</v>
      </c>
      <c r="K412" s="14">
        <v>0</v>
      </c>
      <c r="L412" s="14">
        <v>0</v>
      </c>
      <c r="M412" s="14">
        <v>0</v>
      </c>
      <c r="N412" s="14">
        <v>0</v>
      </c>
      <c r="O412" s="191">
        <v>0</v>
      </c>
      <c r="P412" s="191">
        <v>0</v>
      </c>
      <c r="Q412" s="191">
        <v>0</v>
      </c>
      <c r="R412" s="191">
        <v>0</v>
      </c>
      <c r="S412" s="14">
        <v>0</v>
      </c>
      <c r="T412" s="14">
        <v>16.86</v>
      </c>
      <c r="U412" s="14">
        <v>0</v>
      </c>
      <c r="V412" s="14">
        <v>202002</v>
      </c>
      <c r="W412" s="14"/>
    </row>
    <row r="413" spans="1:23" ht="12.2" customHeight="1">
      <c r="A413" s="14" t="s">
        <v>950</v>
      </c>
      <c r="B413" s="14">
        <v>2</v>
      </c>
      <c r="C413" s="14">
        <v>33.31</v>
      </c>
      <c r="D413" s="14">
        <v>0</v>
      </c>
      <c r="E413" s="14">
        <v>0</v>
      </c>
      <c r="F413" s="14">
        <v>0</v>
      </c>
      <c r="G413" s="14">
        <v>0</v>
      </c>
      <c r="H413" s="14">
        <v>0</v>
      </c>
      <c r="I413" s="14">
        <v>0</v>
      </c>
      <c r="J413" s="14">
        <v>0</v>
      </c>
      <c r="K413" s="14">
        <v>0</v>
      </c>
      <c r="L413" s="14">
        <v>0</v>
      </c>
      <c r="M413" s="14">
        <v>0</v>
      </c>
      <c r="N413" s="14">
        <v>0</v>
      </c>
      <c r="O413" s="191">
        <v>0</v>
      </c>
      <c r="P413" s="191">
        <v>0</v>
      </c>
      <c r="Q413" s="191">
        <v>0</v>
      </c>
      <c r="R413" s="191">
        <v>0</v>
      </c>
      <c r="S413" s="14">
        <v>0</v>
      </c>
      <c r="T413" s="14">
        <v>0</v>
      </c>
      <c r="U413" s="14">
        <v>0</v>
      </c>
      <c r="V413" s="14">
        <v>202002</v>
      </c>
      <c r="W413" s="14"/>
    </row>
    <row r="414" spans="1:23" ht="12.2" customHeight="1">
      <c r="A414" s="14" t="s">
        <v>950</v>
      </c>
      <c r="B414" s="14">
        <v>3</v>
      </c>
      <c r="C414" s="14">
        <v>35.36</v>
      </c>
      <c r="D414" s="14">
        <v>0</v>
      </c>
      <c r="E414" s="14">
        <v>0</v>
      </c>
      <c r="F414" s="14">
        <v>0</v>
      </c>
      <c r="G414" s="14">
        <v>0</v>
      </c>
      <c r="H414" s="14">
        <v>0</v>
      </c>
      <c r="I414" s="14">
        <v>0</v>
      </c>
      <c r="J414" s="14">
        <v>0</v>
      </c>
      <c r="K414" s="14">
        <v>0</v>
      </c>
      <c r="L414" s="14">
        <v>0</v>
      </c>
      <c r="M414" s="14">
        <v>0</v>
      </c>
      <c r="N414" s="14">
        <v>0</v>
      </c>
      <c r="O414" s="191">
        <v>0</v>
      </c>
      <c r="P414" s="191">
        <v>0</v>
      </c>
      <c r="Q414" s="191">
        <v>0</v>
      </c>
      <c r="R414" s="191">
        <v>0</v>
      </c>
      <c r="S414" s="14">
        <v>0</v>
      </c>
      <c r="T414" s="14">
        <v>0</v>
      </c>
      <c r="U414" s="14">
        <v>0</v>
      </c>
      <c r="V414" s="14">
        <v>202002</v>
      </c>
      <c r="W414" s="14"/>
    </row>
    <row r="415" spans="1:23" ht="12.2" customHeight="1">
      <c r="A415" s="14" t="s">
        <v>950</v>
      </c>
      <c r="B415" s="14">
        <v>4</v>
      </c>
      <c r="C415" s="14">
        <v>0</v>
      </c>
      <c r="D415" s="14"/>
      <c r="E415" s="14"/>
      <c r="F415" s="14"/>
      <c r="G415" s="14"/>
      <c r="H415" s="14">
        <v>40</v>
      </c>
      <c r="I415" s="14"/>
      <c r="J415" s="14"/>
      <c r="K415" s="14"/>
      <c r="L415" s="14"/>
      <c r="M415" s="14">
        <v>0</v>
      </c>
      <c r="N415" s="14"/>
      <c r="O415" s="191">
        <v>0</v>
      </c>
      <c r="P415" s="191">
        <v>0</v>
      </c>
      <c r="Q415" s="191">
        <v>0</v>
      </c>
      <c r="R415" s="191">
        <v>0</v>
      </c>
      <c r="S415" s="14"/>
      <c r="T415" s="14"/>
      <c r="U415" s="14"/>
      <c r="V415" s="14">
        <v>202002</v>
      </c>
      <c r="W415" s="14"/>
    </row>
    <row r="416" spans="1:23" ht="12.2" customHeight="1" thickBot="1">
      <c r="A416" s="14" t="s">
        <v>950</v>
      </c>
      <c r="B416" s="14">
        <v>5</v>
      </c>
      <c r="C416" s="14">
        <v>16</v>
      </c>
      <c r="D416" s="14">
        <v>0</v>
      </c>
      <c r="E416" s="14">
        <v>0</v>
      </c>
      <c r="F416" s="14">
        <v>0</v>
      </c>
      <c r="G416" s="14">
        <v>0</v>
      </c>
      <c r="H416" s="14">
        <v>24</v>
      </c>
      <c r="I416" s="14">
        <v>0</v>
      </c>
      <c r="J416" s="14">
        <v>0</v>
      </c>
      <c r="K416" s="14">
        <v>0</v>
      </c>
      <c r="L416" s="14">
        <v>0</v>
      </c>
      <c r="M416" s="14">
        <v>0</v>
      </c>
      <c r="N416" s="14">
        <v>0</v>
      </c>
      <c r="O416" s="191">
        <v>0</v>
      </c>
      <c r="P416" s="191">
        <v>0</v>
      </c>
      <c r="Q416" s="191">
        <v>0</v>
      </c>
      <c r="R416" s="191">
        <v>0</v>
      </c>
      <c r="S416" s="14">
        <v>0</v>
      </c>
      <c r="T416" s="14">
        <v>1.02</v>
      </c>
      <c r="U416" s="14">
        <v>0</v>
      </c>
      <c r="V416" s="14">
        <v>202002</v>
      </c>
      <c r="W416" s="14"/>
    </row>
    <row r="417" spans="1:23" ht="12.2" customHeight="1" thickTop="1">
      <c r="A417" s="188" t="s">
        <v>1305</v>
      </c>
      <c r="B417" s="189">
        <v>0</v>
      </c>
      <c r="C417" s="189">
        <v>100.67</v>
      </c>
      <c r="D417" s="189">
        <v>0</v>
      </c>
      <c r="E417" s="189">
        <v>0</v>
      </c>
      <c r="F417" s="189">
        <v>0</v>
      </c>
      <c r="G417" s="189">
        <v>16</v>
      </c>
      <c r="H417" s="189">
        <v>64</v>
      </c>
      <c r="I417" s="189">
        <v>8</v>
      </c>
      <c r="J417" s="189">
        <v>0</v>
      </c>
      <c r="K417" s="189">
        <v>0</v>
      </c>
      <c r="L417" s="189">
        <v>0</v>
      </c>
      <c r="M417" s="189">
        <v>0</v>
      </c>
      <c r="N417" s="189">
        <v>0</v>
      </c>
      <c r="O417" s="190">
        <v>0</v>
      </c>
      <c r="P417" s="190">
        <v>0</v>
      </c>
      <c r="Q417" s="190">
        <v>0</v>
      </c>
      <c r="R417" s="190">
        <v>0</v>
      </c>
      <c r="S417" s="189">
        <v>0</v>
      </c>
      <c r="T417" s="189">
        <v>17.88</v>
      </c>
      <c r="U417" s="189">
        <v>0</v>
      </c>
      <c r="V417" s="189"/>
      <c r="W417" s="189"/>
    </row>
    <row r="418" spans="1:23" ht="12.2" customHeight="1">
      <c r="A418" s="14" t="s">
        <v>1177</v>
      </c>
      <c r="B418" s="14">
        <v>1</v>
      </c>
      <c r="C418" s="14">
        <v>20</v>
      </c>
      <c r="D418" s="14">
        <v>0</v>
      </c>
      <c r="E418" s="14">
        <v>0</v>
      </c>
      <c r="F418" s="14">
        <v>4</v>
      </c>
      <c r="G418" s="14">
        <v>0</v>
      </c>
      <c r="H418" s="14">
        <v>0</v>
      </c>
      <c r="I418" s="14">
        <v>12</v>
      </c>
      <c r="J418" s="14">
        <v>0</v>
      </c>
      <c r="K418" s="14">
        <v>0</v>
      </c>
      <c r="L418" s="14">
        <v>0</v>
      </c>
      <c r="M418" s="14">
        <v>0</v>
      </c>
      <c r="N418" s="14">
        <v>0</v>
      </c>
      <c r="O418" s="191">
        <v>0</v>
      </c>
      <c r="P418" s="191">
        <v>0</v>
      </c>
      <c r="Q418" s="191">
        <v>0</v>
      </c>
      <c r="R418" s="191">
        <v>0</v>
      </c>
      <c r="S418" s="14">
        <v>58.38</v>
      </c>
      <c r="T418" s="14">
        <v>0</v>
      </c>
      <c r="U418" s="14">
        <v>9</v>
      </c>
      <c r="V418" s="14">
        <v>202002</v>
      </c>
      <c r="W418" s="14"/>
    </row>
    <row r="419" spans="1:23" ht="12.2" customHeight="1">
      <c r="A419" s="14" t="s">
        <v>1177</v>
      </c>
      <c r="B419" s="14">
        <v>2</v>
      </c>
      <c r="C419" s="14">
        <v>32</v>
      </c>
      <c r="D419" s="14">
        <v>0</v>
      </c>
      <c r="E419" s="14"/>
      <c r="F419" s="14">
        <v>0</v>
      </c>
      <c r="G419" s="14"/>
      <c r="H419" s="14"/>
      <c r="I419" s="14"/>
      <c r="J419" s="14"/>
      <c r="K419" s="14"/>
      <c r="L419" s="14"/>
      <c r="M419" s="14">
        <v>0</v>
      </c>
      <c r="N419" s="14"/>
      <c r="O419" s="191">
        <v>0</v>
      </c>
      <c r="P419" s="191">
        <v>0</v>
      </c>
      <c r="Q419" s="191">
        <v>0</v>
      </c>
      <c r="R419" s="191">
        <v>0</v>
      </c>
      <c r="S419" s="14">
        <v>8</v>
      </c>
      <c r="T419" s="14"/>
      <c r="U419" s="14">
        <v>0.83</v>
      </c>
      <c r="V419" s="14">
        <v>202002</v>
      </c>
      <c r="W419" s="14"/>
    </row>
    <row r="420" spans="1:23" ht="12.2" customHeight="1">
      <c r="A420" s="14" t="s">
        <v>1177</v>
      </c>
      <c r="B420" s="14">
        <v>3</v>
      </c>
      <c r="C420" s="14">
        <v>32</v>
      </c>
      <c r="D420" s="14">
        <v>0</v>
      </c>
      <c r="E420" s="14"/>
      <c r="F420" s="14"/>
      <c r="G420" s="14"/>
      <c r="H420" s="14"/>
      <c r="I420" s="14"/>
      <c r="J420" s="14"/>
      <c r="K420" s="14"/>
      <c r="L420" s="14"/>
      <c r="M420" s="14">
        <v>0</v>
      </c>
      <c r="N420" s="14"/>
      <c r="O420" s="191">
        <v>0</v>
      </c>
      <c r="P420" s="191">
        <v>0</v>
      </c>
      <c r="Q420" s="191">
        <v>0</v>
      </c>
      <c r="R420" s="191">
        <v>0</v>
      </c>
      <c r="S420" s="14">
        <v>4.42</v>
      </c>
      <c r="T420" s="14"/>
      <c r="U420" s="14"/>
      <c r="V420" s="14">
        <v>202002</v>
      </c>
      <c r="W420" s="14"/>
    </row>
    <row r="421" spans="1:23" ht="12.2" customHeight="1">
      <c r="A421" s="14" t="s">
        <v>1177</v>
      </c>
      <c r="B421" s="14">
        <v>4</v>
      </c>
      <c r="C421" s="14">
        <v>32</v>
      </c>
      <c r="D421" s="14">
        <v>0</v>
      </c>
      <c r="E421" s="14"/>
      <c r="F421" s="14"/>
      <c r="G421" s="14"/>
      <c r="H421" s="14"/>
      <c r="I421" s="14"/>
      <c r="J421" s="14"/>
      <c r="K421" s="14"/>
      <c r="L421" s="14"/>
      <c r="M421" s="14">
        <v>0</v>
      </c>
      <c r="N421" s="14"/>
      <c r="O421" s="191">
        <v>0</v>
      </c>
      <c r="P421" s="191">
        <v>0</v>
      </c>
      <c r="Q421" s="191">
        <v>0</v>
      </c>
      <c r="R421" s="191">
        <v>0</v>
      </c>
      <c r="S421" s="14">
        <v>2.58</v>
      </c>
      <c r="T421" s="14"/>
      <c r="U421" s="14"/>
      <c r="V421" s="14">
        <v>202002</v>
      </c>
      <c r="W421" s="14"/>
    </row>
    <row r="422" spans="1:23" ht="12.2" customHeight="1" thickBot="1">
      <c r="A422" s="14" t="s">
        <v>1177</v>
      </c>
      <c r="B422" s="14">
        <v>5</v>
      </c>
      <c r="C422" s="14">
        <v>32</v>
      </c>
      <c r="D422" s="14">
        <v>0</v>
      </c>
      <c r="E422" s="14"/>
      <c r="F422" s="14"/>
      <c r="G422" s="14"/>
      <c r="H422" s="14"/>
      <c r="I422" s="14"/>
      <c r="J422" s="14"/>
      <c r="K422" s="14"/>
      <c r="L422" s="14"/>
      <c r="M422" s="14">
        <v>0</v>
      </c>
      <c r="N422" s="14"/>
      <c r="O422" s="191">
        <v>0</v>
      </c>
      <c r="P422" s="191">
        <v>0</v>
      </c>
      <c r="Q422" s="191">
        <v>0</v>
      </c>
      <c r="R422" s="191">
        <v>0</v>
      </c>
      <c r="S422" s="14">
        <v>0.83</v>
      </c>
      <c r="T422" s="14"/>
      <c r="U422" s="14"/>
      <c r="V422" s="14">
        <v>202002</v>
      </c>
      <c r="W422" s="14"/>
    </row>
    <row r="423" spans="1:23" ht="12.2" customHeight="1" thickTop="1">
      <c r="A423" s="188" t="s">
        <v>1305</v>
      </c>
      <c r="B423" s="189">
        <v>0</v>
      </c>
      <c r="C423" s="189">
        <v>148</v>
      </c>
      <c r="D423" s="189">
        <v>0</v>
      </c>
      <c r="E423" s="189">
        <v>0</v>
      </c>
      <c r="F423" s="189">
        <v>4</v>
      </c>
      <c r="G423" s="189">
        <v>0</v>
      </c>
      <c r="H423" s="189">
        <v>0</v>
      </c>
      <c r="I423" s="189">
        <v>12</v>
      </c>
      <c r="J423" s="189">
        <v>0</v>
      </c>
      <c r="K423" s="189">
        <v>0</v>
      </c>
      <c r="L423" s="189">
        <v>0</v>
      </c>
      <c r="M423" s="189">
        <v>0</v>
      </c>
      <c r="N423" s="189">
        <v>0</v>
      </c>
      <c r="O423" s="190">
        <v>0</v>
      </c>
      <c r="P423" s="190">
        <v>0</v>
      </c>
      <c r="Q423" s="190">
        <v>0</v>
      </c>
      <c r="R423" s="190">
        <v>0</v>
      </c>
      <c r="S423" s="189">
        <v>74.210000000000008</v>
      </c>
      <c r="T423" s="189">
        <v>0</v>
      </c>
      <c r="U423" s="189">
        <v>9.83</v>
      </c>
      <c r="V423" s="189"/>
      <c r="W423" s="189"/>
    </row>
    <row r="424" spans="1:23" ht="12.2" customHeight="1">
      <c r="A424" s="14" t="s">
        <v>916</v>
      </c>
      <c r="B424" s="14">
        <v>1</v>
      </c>
      <c r="C424" s="14">
        <v>0</v>
      </c>
      <c r="D424" s="14"/>
      <c r="E424" s="14"/>
      <c r="F424" s="14"/>
      <c r="G424" s="14"/>
      <c r="H424" s="14">
        <v>36</v>
      </c>
      <c r="I424" s="14">
        <v>9</v>
      </c>
      <c r="J424" s="14"/>
      <c r="K424" s="14"/>
      <c r="L424" s="14"/>
      <c r="M424" s="14">
        <v>0</v>
      </c>
      <c r="N424" s="14"/>
      <c r="O424" s="191">
        <v>0</v>
      </c>
      <c r="P424" s="191">
        <v>0</v>
      </c>
      <c r="Q424" s="191">
        <v>0</v>
      </c>
      <c r="R424" s="191">
        <v>0</v>
      </c>
      <c r="S424" s="14"/>
      <c r="T424" s="14"/>
      <c r="U424" s="14"/>
      <c r="V424" s="14">
        <v>202002</v>
      </c>
      <c r="W424" s="14"/>
    </row>
    <row r="425" spans="1:23" ht="12.2" customHeight="1">
      <c r="A425" s="14" t="s">
        <v>916</v>
      </c>
      <c r="B425" s="14">
        <v>2</v>
      </c>
      <c r="C425" s="14">
        <v>30</v>
      </c>
      <c r="D425" s="14">
        <v>0</v>
      </c>
      <c r="E425" s="14">
        <v>0</v>
      </c>
      <c r="F425" s="14">
        <v>0</v>
      </c>
      <c r="G425" s="14">
        <v>0</v>
      </c>
      <c r="H425" s="14">
        <v>9</v>
      </c>
      <c r="I425" s="14">
        <v>0</v>
      </c>
      <c r="J425" s="14">
        <v>0</v>
      </c>
      <c r="K425" s="14">
        <v>0</v>
      </c>
      <c r="L425" s="14">
        <v>0</v>
      </c>
      <c r="M425" s="14">
        <v>0</v>
      </c>
      <c r="N425" s="14">
        <v>0</v>
      </c>
      <c r="O425" s="191">
        <v>0</v>
      </c>
      <c r="P425" s="191">
        <v>0</v>
      </c>
      <c r="Q425" s="191">
        <v>0</v>
      </c>
      <c r="R425" s="191">
        <v>0</v>
      </c>
      <c r="S425" s="14">
        <v>0</v>
      </c>
      <c r="T425" s="14">
        <v>0</v>
      </c>
      <c r="U425" s="14">
        <v>0</v>
      </c>
      <c r="V425" s="14">
        <v>202002</v>
      </c>
      <c r="W425" s="14"/>
    </row>
    <row r="426" spans="1:23" ht="12.2" customHeight="1">
      <c r="A426" s="14" t="s">
        <v>916</v>
      </c>
      <c r="B426" s="14">
        <v>3</v>
      </c>
      <c r="C426" s="14">
        <v>42.75</v>
      </c>
      <c r="D426" s="14">
        <v>0</v>
      </c>
      <c r="E426" s="14">
        <v>0</v>
      </c>
      <c r="F426" s="14">
        <v>0</v>
      </c>
      <c r="G426" s="14">
        <v>0</v>
      </c>
      <c r="H426" s="14">
        <v>0</v>
      </c>
      <c r="I426" s="14">
        <v>0</v>
      </c>
      <c r="J426" s="14">
        <v>0</v>
      </c>
      <c r="K426" s="14">
        <v>0</v>
      </c>
      <c r="L426" s="14">
        <v>0</v>
      </c>
      <c r="M426" s="14">
        <v>0</v>
      </c>
      <c r="N426" s="14">
        <v>0</v>
      </c>
      <c r="O426" s="191">
        <v>0</v>
      </c>
      <c r="P426" s="191">
        <v>0</v>
      </c>
      <c r="Q426" s="191">
        <v>0</v>
      </c>
      <c r="R426" s="191">
        <v>0</v>
      </c>
      <c r="S426" s="14">
        <v>0</v>
      </c>
      <c r="T426" s="14">
        <v>0</v>
      </c>
      <c r="U426" s="14">
        <v>0</v>
      </c>
      <c r="V426" s="14">
        <v>202002</v>
      </c>
      <c r="W426" s="14"/>
    </row>
    <row r="427" spans="1:23" ht="12.2" customHeight="1">
      <c r="A427" s="14" t="s">
        <v>916</v>
      </c>
      <c r="B427" s="14">
        <v>4</v>
      </c>
      <c r="C427" s="14">
        <v>45</v>
      </c>
      <c r="D427" s="14">
        <v>0</v>
      </c>
      <c r="E427" s="14">
        <v>0.68</v>
      </c>
      <c r="F427" s="14">
        <v>0</v>
      </c>
      <c r="G427" s="14">
        <v>0</v>
      </c>
      <c r="H427" s="14">
        <v>0</v>
      </c>
      <c r="I427" s="14">
        <v>0</v>
      </c>
      <c r="J427" s="14">
        <v>0</v>
      </c>
      <c r="K427" s="14">
        <v>0</v>
      </c>
      <c r="L427" s="14">
        <v>0</v>
      </c>
      <c r="M427" s="14">
        <v>0</v>
      </c>
      <c r="N427" s="14">
        <v>0</v>
      </c>
      <c r="O427" s="191">
        <v>0</v>
      </c>
      <c r="P427" s="191">
        <v>75</v>
      </c>
      <c r="Q427" s="191">
        <v>0</v>
      </c>
      <c r="R427" s="191">
        <v>0</v>
      </c>
      <c r="S427" s="14">
        <v>0</v>
      </c>
      <c r="T427" s="14">
        <v>0</v>
      </c>
      <c r="U427" s="14">
        <v>0</v>
      </c>
      <c r="V427" s="14">
        <v>202002</v>
      </c>
      <c r="W427" s="14"/>
    </row>
    <row r="428" spans="1:23" ht="12.2" customHeight="1" thickBot="1">
      <c r="A428" s="14" t="s">
        <v>916</v>
      </c>
      <c r="B428" s="14">
        <v>5</v>
      </c>
      <c r="C428" s="14">
        <v>45</v>
      </c>
      <c r="D428" s="14">
        <v>0</v>
      </c>
      <c r="E428" s="14">
        <v>1.42</v>
      </c>
      <c r="F428" s="14">
        <v>1.41</v>
      </c>
      <c r="G428" s="14">
        <v>0</v>
      </c>
      <c r="H428" s="14">
        <v>0</v>
      </c>
      <c r="I428" s="14">
        <v>0</v>
      </c>
      <c r="J428" s="14">
        <v>0</v>
      </c>
      <c r="K428" s="14">
        <v>0</v>
      </c>
      <c r="L428" s="14">
        <v>0</v>
      </c>
      <c r="M428" s="14">
        <v>0</v>
      </c>
      <c r="N428" s="14">
        <v>0</v>
      </c>
      <c r="O428" s="191">
        <v>0</v>
      </c>
      <c r="P428" s="191">
        <v>75</v>
      </c>
      <c r="Q428" s="191">
        <v>0</v>
      </c>
      <c r="R428" s="191">
        <v>0</v>
      </c>
      <c r="S428" s="14">
        <v>0</v>
      </c>
      <c r="T428" s="14">
        <v>0</v>
      </c>
      <c r="U428" s="14">
        <v>0</v>
      </c>
      <c r="V428" s="14">
        <v>202002</v>
      </c>
      <c r="W428" s="14"/>
    </row>
    <row r="429" spans="1:23" ht="12.2" customHeight="1" thickTop="1">
      <c r="A429" s="188" t="s">
        <v>1305</v>
      </c>
      <c r="B429" s="189">
        <v>0</v>
      </c>
      <c r="C429" s="189">
        <v>162.75</v>
      </c>
      <c r="D429" s="189">
        <v>0</v>
      </c>
      <c r="E429" s="189">
        <v>2.1</v>
      </c>
      <c r="F429" s="189">
        <v>1.41</v>
      </c>
      <c r="G429" s="189">
        <v>0</v>
      </c>
      <c r="H429" s="189">
        <v>45</v>
      </c>
      <c r="I429" s="189">
        <v>9</v>
      </c>
      <c r="J429" s="189">
        <v>0</v>
      </c>
      <c r="K429" s="189">
        <v>0</v>
      </c>
      <c r="L429" s="189">
        <v>0</v>
      </c>
      <c r="M429" s="189">
        <v>0</v>
      </c>
      <c r="N429" s="189">
        <v>0</v>
      </c>
      <c r="O429" s="190">
        <v>0</v>
      </c>
      <c r="P429" s="190">
        <v>150</v>
      </c>
      <c r="Q429" s="190">
        <v>0</v>
      </c>
      <c r="R429" s="190">
        <v>0</v>
      </c>
      <c r="S429" s="189">
        <v>0</v>
      </c>
      <c r="T429" s="189">
        <v>0</v>
      </c>
      <c r="U429" s="189">
        <v>0</v>
      </c>
      <c r="V429" s="189"/>
      <c r="W429" s="189"/>
    </row>
    <row r="430" spans="1:23" ht="12.2" customHeight="1">
      <c r="A430" s="14" t="s">
        <v>467</v>
      </c>
      <c r="B430" s="14">
        <v>1</v>
      </c>
      <c r="C430" s="14">
        <v>30</v>
      </c>
      <c r="D430" s="14">
        <v>2</v>
      </c>
      <c r="E430" s="14">
        <v>1.65</v>
      </c>
      <c r="F430" s="14">
        <v>5.13</v>
      </c>
      <c r="G430" s="14"/>
      <c r="H430" s="14"/>
      <c r="I430" s="14">
        <v>8</v>
      </c>
      <c r="J430" s="14"/>
      <c r="K430" s="14"/>
      <c r="L430" s="14"/>
      <c r="M430" s="14">
        <v>0</v>
      </c>
      <c r="N430" s="14"/>
      <c r="O430" s="191">
        <v>102.84</v>
      </c>
      <c r="P430" s="191">
        <v>0</v>
      </c>
      <c r="Q430" s="191">
        <v>0</v>
      </c>
      <c r="R430" s="191">
        <v>199.99</v>
      </c>
      <c r="S430" s="14"/>
      <c r="T430" s="14"/>
      <c r="U430" s="14"/>
      <c r="V430" s="14">
        <v>202002</v>
      </c>
      <c r="W430" s="14"/>
    </row>
    <row r="431" spans="1:23" ht="12.2" customHeight="1">
      <c r="A431" s="14" t="s">
        <v>467</v>
      </c>
      <c r="B431" s="14">
        <v>2</v>
      </c>
      <c r="C431" s="14">
        <v>38</v>
      </c>
      <c r="D431" s="14">
        <v>2</v>
      </c>
      <c r="E431" s="14">
        <v>2.48</v>
      </c>
      <c r="F431" s="14">
        <v>15.98</v>
      </c>
      <c r="G431" s="14"/>
      <c r="H431" s="14"/>
      <c r="I431" s="14"/>
      <c r="J431" s="14"/>
      <c r="K431" s="14"/>
      <c r="L431" s="14"/>
      <c r="M431" s="14">
        <v>0</v>
      </c>
      <c r="N431" s="14"/>
      <c r="O431" s="191">
        <v>0</v>
      </c>
      <c r="P431" s="191">
        <v>0</v>
      </c>
      <c r="Q431" s="191">
        <v>200</v>
      </c>
      <c r="R431" s="191">
        <v>199.99</v>
      </c>
      <c r="S431" s="14"/>
      <c r="T431" s="14"/>
      <c r="U431" s="14"/>
      <c r="V431" s="14">
        <v>202002</v>
      </c>
      <c r="W431" s="14"/>
    </row>
    <row r="432" spans="1:23" ht="12.2" customHeight="1">
      <c r="A432" s="14" t="s">
        <v>467</v>
      </c>
      <c r="B432" s="14">
        <v>3</v>
      </c>
      <c r="C432" s="14">
        <v>38</v>
      </c>
      <c r="D432" s="14">
        <v>2</v>
      </c>
      <c r="E432" s="14">
        <v>1.88</v>
      </c>
      <c r="F432" s="14">
        <v>12.55</v>
      </c>
      <c r="G432" s="14"/>
      <c r="H432" s="14"/>
      <c r="I432" s="14"/>
      <c r="J432" s="14"/>
      <c r="K432" s="14"/>
      <c r="L432" s="14"/>
      <c r="M432" s="14">
        <v>0</v>
      </c>
      <c r="N432" s="14"/>
      <c r="O432" s="191">
        <v>0</v>
      </c>
      <c r="P432" s="191">
        <v>0</v>
      </c>
      <c r="Q432" s="191">
        <v>100</v>
      </c>
      <c r="R432" s="191">
        <v>199.99</v>
      </c>
      <c r="S432" s="14"/>
      <c r="T432" s="14"/>
      <c r="U432" s="14"/>
      <c r="V432" s="14">
        <v>202002</v>
      </c>
      <c r="W432" s="14"/>
    </row>
    <row r="433" spans="1:23" ht="12.2" customHeight="1">
      <c r="A433" s="14" t="s">
        <v>467</v>
      </c>
      <c r="B433" s="14">
        <v>4</v>
      </c>
      <c r="C433" s="14">
        <v>38</v>
      </c>
      <c r="D433" s="14">
        <v>2</v>
      </c>
      <c r="E433" s="14">
        <v>1.93</v>
      </c>
      <c r="F433" s="14">
        <v>13.92</v>
      </c>
      <c r="G433" s="14"/>
      <c r="H433" s="14"/>
      <c r="I433" s="14"/>
      <c r="J433" s="14"/>
      <c r="K433" s="14"/>
      <c r="L433" s="14"/>
      <c r="M433" s="14">
        <v>0</v>
      </c>
      <c r="N433" s="14"/>
      <c r="O433" s="191">
        <v>0</v>
      </c>
      <c r="P433" s="191">
        <v>0</v>
      </c>
      <c r="Q433" s="191">
        <v>100</v>
      </c>
      <c r="R433" s="191">
        <v>199.99</v>
      </c>
      <c r="S433" s="14"/>
      <c r="T433" s="14"/>
      <c r="U433" s="14"/>
      <c r="V433" s="14">
        <v>202002</v>
      </c>
      <c r="W433" s="14"/>
    </row>
    <row r="434" spans="1:23" ht="12.2" customHeight="1" thickBot="1">
      <c r="A434" s="14" t="s">
        <v>467</v>
      </c>
      <c r="B434" s="14">
        <v>5</v>
      </c>
      <c r="C434" s="14">
        <v>38</v>
      </c>
      <c r="D434" s="14">
        <v>2</v>
      </c>
      <c r="E434" s="14">
        <v>1.99</v>
      </c>
      <c r="F434" s="14">
        <v>12.82</v>
      </c>
      <c r="G434" s="14"/>
      <c r="H434" s="14"/>
      <c r="I434" s="14"/>
      <c r="J434" s="14"/>
      <c r="K434" s="14"/>
      <c r="L434" s="14"/>
      <c r="M434" s="14">
        <v>0</v>
      </c>
      <c r="N434" s="14"/>
      <c r="O434" s="191">
        <v>0</v>
      </c>
      <c r="P434" s="191">
        <v>0</v>
      </c>
      <c r="Q434" s="191">
        <v>100</v>
      </c>
      <c r="R434" s="191">
        <v>199.99</v>
      </c>
      <c r="S434" s="14"/>
      <c r="T434" s="14"/>
      <c r="U434" s="14"/>
      <c r="V434" s="14">
        <v>202002</v>
      </c>
      <c r="W434" s="14"/>
    </row>
    <row r="435" spans="1:23" ht="12.2" customHeight="1" thickTop="1">
      <c r="A435" s="188" t="s">
        <v>1305</v>
      </c>
      <c r="B435" s="189">
        <v>0</v>
      </c>
      <c r="C435" s="189">
        <v>182</v>
      </c>
      <c r="D435" s="189">
        <v>10</v>
      </c>
      <c r="E435" s="189">
        <v>9.93</v>
      </c>
      <c r="F435" s="189">
        <v>60.400000000000013</v>
      </c>
      <c r="G435" s="189">
        <v>0</v>
      </c>
      <c r="H435" s="189">
        <v>0</v>
      </c>
      <c r="I435" s="189">
        <v>8</v>
      </c>
      <c r="J435" s="189">
        <v>0</v>
      </c>
      <c r="K435" s="189">
        <v>0</v>
      </c>
      <c r="L435" s="189">
        <v>0</v>
      </c>
      <c r="M435" s="189">
        <v>0</v>
      </c>
      <c r="N435" s="189">
        <v>0</v>
      </c>
      <c r="O435" s="190">
        <v>102.84</v>
      </c>
      <c r="P435" s="190">
        <v>0</v>
      </c>
      <c r="Q435" s="190">
        <v>500</v>
      </c>
      <c r="R435" s="190">
        <v>999.95</v>
      </c>
      <c r="S435" s="189">
        <v>0</v>
      </c>
      <c r="T435" s="189">
        <v>0</v>
      </c>
      <c r="U435" s="189">
        <v>0</v>
      </c>
      <c r="V435" s="189"/>
      <c r="W435" s="189"/>
    </row>
    <row r="436" spans="1:23" ht="12.2" customHeight="1">
      <c r="A436" s="14" t="s">
        <v>1178</v>
      </c>
      <c r="B436" s="14">
        <v>1</v>
      </c>
      <c r="C436" s="14">
        <v>0</v>
      </c>
      <c r="D436" s="14"/>
      <c r="E436" s="14"/>
      <c r="F436" s="14"/>
      <c r="G436" s="14">
        <v>24</v>
      </c>
      <c r="H436" s="14"/>
      <c r="I436" s="14">
        <v>8</v>
      </c>
      <c r="J436" s="14"/>
      <c r="K436" s="14"/>
      <c r="L436" s="14"/>
      <c r="M436" s="14">
        <v>0</v>
      </c>
      <c r="N436" s="14"/>
      <c r="O436" s="191">
        <v>0</v>
      </c>
      <c r="P436" s="191">
        <v>0</v>
      </c>
      <c r="Q436" s="191">
        <v>0</v>
      </c>
      <c r="R436" s="191">
        <v>0</v>
      </c>
      <c r="S436" s="14"/>
      <c r="T436" s="14"/>
      <c r="U436" s="14"/>
      <c r="V436" s="14">
        <v>202002</v>
      </c>
      <c r="W436" s="14"/>
    </row>
    <row r="437" spans="1:23" ht="12.2" customHeight="1">
      <c r="A437" s="14" t="s">
        <v>1178</v>
      </c>
      <c r="B437" s="14">
        <v>2</v>
      </c>
      <c r="C437" s="14">
        <v>32</v>
      </c>
      <c r="D437" s="14">
        <v>2.25</v>
      </c>
      <c r="E437" s="14"/>
      <c r="F437" s="14"/>
      <c r="G437" s="14"/>
      <c r="H437" s="14"/>
      <c r="I437" s="14"/>
      <c r="J437" s="14"/>
      <c r="K437" s="14"/>
      <c r="L437" s="14"/>
      <c r="M437" s="14">
        <v>0</v>
      </c>
      <c r="N437" s="14"/>
      <c r="O437" s="191">
        <v>0</v>
      </c>
      <c r="P437" s="191">
        <v>0</v>
      </c>
      <c r="Q437" s="191">
        <v>0</v>
      </c>
      <c r="R437" s="191">
        <v>0</v>
      </c>
      <c r="S437" s="14"/>
      <c r="T437" s="14"/>
      <c r="U437" s="14"/>
      <c r="V437" s="14">
        <v>202002</v>
      </c>
      <c r="W437" s="14"/>
    </row>
    <row r="438" spans="1:23" ht="12.2" customHeight="1">
      <c r="A438" s="14" t="s">
        <v>1178</v>
      </c>
      <c r="B438" s="14">
        <v>3</v>
      </c>
      <c r="C438" s="14">
        <v>32</v>
      </c>
      <c r="D438" s="14">
        <v>1.5</v>
      </c>
      <c r="E438" s="14"/>
      <c r="F438" s="14"/>
      <c r="G438" s="14"/>
      <c r="H438" s="14"/>
      <c r="I438" s="14"/>
      <c r="J438" s="14"/>
      <c r="K438" s="14"/>
      <c r="L438" s="14"/>
      <c r="M438" s="14">
        <v>0</v>
      </c>
      <c r="N438" s="14"/>
      <c r="O438" s="191">
        <v>0</v>
      </c>
      <c r="P438" s="191">
        <v>0</v>
      </c>
      <c r="Q438" s="191">
        <v>0</v>
      </c>
      <c r="R438" s="191">
        <v>0</v>
      </c>
      <c r="S438" s="14"/>
      <c r="T438" s="14"/>
      <c r="U438" s="14"/>
      <c r="V438" s="14">
        <v>202002</v>
      </c>
      <c r="W438" s="14"/>
    </row>
    <row r="439" spans="1:23" ht="12.2" customHeight="1">
      <c r="A439" s="14" t="s">
        <v>1178</v>
      </c>
      <c r="B439" s="14">
        <v>4</v>
      </c>
      <c r="C439" s="14">
        <v>32</v>
      </c>
      <c r="D439" s="14">
        <v>2</v>
      </c>
      <c r="E439" s="14"/>
      <c r="F439" s="14"/>
      <c r="G439" s="14"/>
      <c r="H439" s="14"/>
      <c r="I439" s="14"/>
      <c r="J439" s="14"/>
      <c r="K439" s="14"/>
      <c r="L439" s="14"/>
      <c r="M439" s="14">
        <v>0</v>
      </c>
      <c r="N439" s="14"/>
      <c r="O439" s="191">
        <v>0</v>
      </c>
      <c r="P439" s="191">
        <v>0</v>
      </c>
      <c r="Q439" s="191">
        <v>0</v>
      </c>
      <c r="R439" s="191">
        <v>0</v>
      </c>
      <c r="S439" s="14"/>
      <c r="T439" s="14"/>
      <c r="U439" s="14"/>
      <c r="V439" s="14">
        <v>202002</v>
      </c>
      <c r="W439" s="14"/>
    </row>
    <row r="440" spans="1:23" ht="12.2" customHeight="1" thickBot="1">
      <c r="A440" s="14" t="s">
        <v>1178</v>
      </c>
      <c r="B440" s="14">
        <v>5</v>
      </c>
      <c r="C440" s="14">
        <v>32</v>
      </c>
      <c r="D440" s="14">
        <v>2.75</v>
      </c>
      <c r="E440" s="14"/>
      <c r="F440" s="14"/>
      <c r="G440" s="14"/>
      <c r="H440" s="14"/>
      <c r="I440" s="14"/>
      <c r="J440" s="14"/>
      <c r="K440" s="14"/>
      <c r="L440" s="14"/>
      <c r="M440" s="14">
        <v>0</v>
      </c>
      <c r="N440" s="14"/>
      <c r="O440" s="191">
        <v>0</v>
      </c>
      <c r="P440" s="191">
        <v>0</v>
      </c>
      <c r="Q440" s="191">
        <v>0</v>
      </c>
      <c r="R440" s="191">
        <v>0</v>
      </c>
      <c r="S440" s="14"/>
      <c r="T440" s="14"/>
      <c r="U440" s="14"/>
      <c r="V440" s="14">
        <v>202002</v>
      </c>
      <c r="W440" s="14"/>
    </row>
    <row r="441" spans="1:23" ht="12.2" customHeight="1" thickTop="1">
      <c r="A441" s="188" t="s">
        <v>1305</v>
      </c>
      <c r="B441" s="189">
        <v>0</v>
      </c>
      <c r="C441" s="189">
        <v>128</v>
      </c>
      <c r="D441" s="189">
        <v>8.5</v>
      </c>
      <c r="E441" s="189">
        <v>0</v>
      </c>
      <c r="F441" s="189">
        <v>0</v>
      </c>
      <c r="G441" s="189">
        <v>24</v>
      </c>
      <c r="H441" s="189">
        <v>0</v>
      </c>
      <c r="I441" s="189">
        <v>8</v>
      </c>
      <c r="J441" s="189">
        <v>0</v>
      </c>
      <c r="K441" s="189">
        <v>0</v>
      </c>
      <c r="L441" s="189">
        <v>0</v>
      </c>
      <c r="M441" s="189">
        <v>0</v>
      </c>
      <c r="N441" s="189">
        <v>0</v>
      </c>
      <c r="O441" s="190">
        <v>0</v>
      </c>
      <c r="P441" s="190">
        <v>0</v>
      </c>
      <c r="Q441" s="190">
        <v>0</v>
      </c>
      <c r="R441" s="190">
        <v>0</v>
      </c>
      <c r="S441" s="189">
        <v>0</v>
      </c>
      <c r="T441" s="189">
        <v>0</v>
      </c>
      <c r="U441" s="189">
        <v>0</v>
      </c>
      <c r="V441" s="189"/>
      <c r="W441" s="189"/>
    </row>
    <row r="442" spans="1:23" ht="12.2" customHeight="1">
      <c r="A442" s="14" t="s">
        <v>1203</v>
      </c>
      <c r="B442" s="14">
        <v>1</v>
      </c>
      <c r="C442" s="14">
        <v>0</v>
      </c>
      <c r="D442" s="14"/>
      <c r="E442" s="14"/>
      <c r="F442" s="14"/>
      <c r="G442" s="14"/>
      <c r="H442" s="14"/>
      <c r="I442" s="14"/>
      <c r="J442" s="14"/>
      <c r="K442" s="14"/>
      <c r="L442" s="14"/>
      <c r="M442" s="14">
        <v>0</v>
      </c>
      <c r="N442" s="14"/>
      <c r="O442" s="191">
        <v>0</v>
      </c>
      <c r="P442" s="191">
        <v>0</v>
      </c>
      <c r="Q442" s="191">
        <v>0</v>
      </c>
      <c r="R442" s="191">
        <v>0</v>
      </c>
      <c r="S442" s="14"/>
      <c r="T442" s="14"/>
      <c r="U442" s="14"/>
      <c r="V442" s="14">
        <v>202002</v>
      </c>
      <c r="W442" s="14"/>
    </row>
    <row r="443" spans="1:23" ht="12.2" customHeight="1">
      <c r="A443" s="14" t="s">
        <v>1203</v>
      </c>
      <c r="B443" s="14">
        <v>3</v>
      </c>
      <c r="C443" s="14">
        <v>2</v>
      </c>
      <c r="D443" s="14"/>
      <c r="E443" s="14"/>
      <c r="F443" s="14"/>
      <c r="G443" s="14"/>
      <c r="H443" s="14"/>
      <c r="I443" s="14"/>
      <c r="J443" s="14"/>
      <c r="K443" s="14"/>
      <c r="L443" s="14"/>
      <c r="M443" s="14">
        <v>0</v>
      </c>
      <c r="N443" s="14"/>
      <c r="O443" s="191">
        <v>0</v>
      </c>
      <c r="P443" s="191">
        <v>0</v>
      </c>
      <c r="Q443" s="191">
        <v>0</v>
      </c>
      <c r="R443" s="191">
        <v>0</v>
      </c>
      <c r="S443" s="14"/>
      <c r="T443" s="14"/>
      <c r="U443" s="14"/>
      <c r="V443" s="14">
        <v>202002</v>
      </c>
      <c r="W443" s="14"/>
    </row>
    <row r="444" spans="1:23" ht="12.2" customHeight="1">
      <c r="A444" s="14" t="s">
        <v>1203</v>
      </c>
      <c r="B444" s="14">
        <v>4</v>
      </c>
      <c r="C444" s="14">
        <v>0</v>
      </c>
      <c r="D444" s="14"/>
      <c r="E444" s="14"/>
      <c r="F444" s="14"/>
      <c r="G444" s="14"/>
      <c r="H444" s="14"/>
      <c r="I444" s="14"/>
      <c r="J444" s="14"/>
      <c r="K444" s="14"/>
      <c r="L444" s="14"/>
      <c r="M444" s="14">
        <v>0</v>
      </c>
      <c r="N444" s="14"/>
      <c r="O444" s="191">
        <v>0</v>
      </c>
      <c r="P444" s="191">
        <v>0</v>
      </c>
      <c r="Q444" s="191">
        <v>0</v>
      </c>
      <c r="R444" s="191">
        <v>0</v>
      </c>
      <c r="S444" s="14"/>
      <c r="T444" s="14"/>
      <c r="U444" s="14"/>
      <c r="V444" s="14">
        <v>202002</v>
      </c>
      <c r="W444" s="14"/>
    </row>
    <row r="445" spans="1:23" ht="12.2" customHeight="1" thickBot="1">
      <c r="A445" s="14" t="s">
        <v>1203</v>
      </c>
      <c r="B445" s="14">
        <v>5</v>
      </c>
      <c r="C445" s="14">
        <v>8.25</v>
      </c>
      <c r="D445" s="14"/>
      <c r="E445" s="14"/>
      <c r="F445" s="14"/>
      <c r="G445" s="14"/>
      <c r="H445" s="14"/>
      <c r="I445" s="14"/>
      <c r="J445" s="14"/>
      <c r="K445" s="14"/>
      <c r="L445" s="14"/>
      <c r="M445" s="14">
        <v>0</v>
      </c>
      <c r="N445" s="14"/>
      <c r="O445" s="191">
        <v>0</v>
      </c>
      <c r="P445" s="191">
        <v>0</v>
      </c>
      <c r="Q445" s="191">
        <v>0</v>
      </c>
      <c r="R445" s="191">
        <v>0</v>
      </c>
      <c r="S445" s="14"/>
      <c r="T445" s="14"/>
      <c r="U445" s="14"/>
      <c r="V445" s="14">
        <v>202002</v>
      </c>
      <c r="W445" s="14"/>
    </row>
    <row r="446" spans="1:23" ht="12.2" customHeight="1" thickTop="1">
      <c r="A446" s="188" t="s">
        <v>1305</v>
      </c>
      <c r="B446" s="189">
        <v>0</v>
      </c>
      <c r="C446" s="189">
        <v>10.25</v>
      </c>
      <c r="D446" s="189">
        <v>0</v>
      </c>
      <c r="E446" s="189">
        <v>0</v>
      </c>
      <c r="F446" s="189">
        <v>0</v>
      </c>
      <c r="G446" s="189">
        <v>0</v>
      </c>
      <c r="H446" s="189">
        <v>0</v>
      </c>
      <c r="I446" s="189">
        <v>0</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465</v>
      </c>
      <c r="B447" s="14">
        <v>1</v>
      </c>
      <c r="C447" s="14">
        <v>0</v>
      </c>
      <c r="D447" s="14">
        <v>0</v>
      </c>
      <c r="E447" s="14">
        <v>0</v>
      </c>
      <c r="F447" s="14">
        <v>0</v>
      </c>
      <c r="G447" s="14">
        <v>32</v>
      </c>
      <c r="H447" s="14">
        <v>0</v>
      </c>
      <c r="I447" s="14">
        <v>8</v>
      </c>
      <c r="J447" s="14">
        <v>0</v>
      </c>
      <c r="K447" s="14">
        <v>0</v>
      </c>
      <c r="L447" s="14">
        <v>0</v>
      </c>
      <c r="M447" s="14">
        <v>0</v>
      </c>
      <c r="N447" s="14">
        <v>0</v>
      </c>
      <c r="O447" s="191">
        <v>0</v>
      </c>
      <c r="P447" s="191">
        <v>0</v>
      </c>
      <c r="Q447" s="191">
        <v>0</v>
      </c>
      <c r="R447" s="191">
        <v>0</v>
      </c>
      <c r="S447" s="14">
        <v>0</v>
      </c>
      <c r="T447" s="14">
        <v>1.03</v>
      </c>
      <c r="U447" s="14">
        <v>4.2300000000000004</v>
      </c>
      <c r="V447" s="14">
        <v>202002</v>
      </c>
      <c r="W447" s="14"/>
    </row>
    <row r="448" spans="1:23" ht="12.2" customHeight="1">
      <c r="A448" s="14" t="s">
        <v>465</v>
      </c>
      <c r="B448" s="14">
        <v>2</v>
      </c>
      <c r="C448" s="14">
        <v>37.700000000000003</v>
      </c>
      <c r="D448" s="14">
        <v>0</v>
      </c>
      <c r="E448" s="14">
        <v>0</v>
      </c>
      <c r="F448" s="14">
        <v>0</v>
      </c>
      <c r="G448" s="14">
        <v>0</v>
      </c>
      <c r="H448" s="14">
        <v>0</v>
      </c>
      <c r="I448" s="14">
        <v>0</v>
      </c>
      <c r="J448" s="14">
        <v>0</v>
      </c>
      <c r="K448" s="14">
        <v>0</v>
      </c>
      <c r="L448" s="14">
        <v>0</v>
      </c>
      <c r="M448" s="14">
        <v>0</v>
      </c>
      <c r="N448" s="14">
        <v>0</v>
      </c>
      <c r="O448" s="191">
        <v>119.98</v>
      </c>
      <c r="P448" s="191">
        <v>0</v>
      </c>
      <c r="Q448" s="191">
        <v>0</v>
      </c>
      <c r="R448" s="191">
        <v>0</v>
      </c>
      <c r="S448" s="14">
        <v>0</v>
      </c>
      <c r="T448" s="14">
        <v>0</v>
      </c>
      <c r="U448" s="14">
        <v>0</v>
      </c>
      <c r="V448" s="14">
        <v>202002</v>
      </c>
      <c r="W448" s="14"/>
    </row>
    <row r="449" spans="1:23" ht="12.2" customHeight="1">
      <c r="A449" s="14" t="s">
        <v>465</v>
      </c>
      <c r="B449" s="14">
        <v>3</v>
      </c>
      <c r="C449" s="14">
        <v>39.700000000000003</v>
      </c>
      <c r="D449" s="14">
        <v>0</v>
      </c>
      <c r="E449" s="14">
        <v>0</v>
      </c>
      <c r="F449" s="14">
        <v>0</v>
      </c>
      <c r="G449" s="14">
        <v>0</v>
      </c>
      <c r="H449" s="14">
        <v>0</v>
      </c>
      <c r="I449" s="14">
        <v>0</v>
      </c>
      <c r="J449" s="14">
        <v>0</v>
      </c>
      <c r="K449" s="14">
        <v>0</v>
      </c>
      <c r="L449" s="14">
        <v>0</v>
      </c>
      <c r="M449" s="14">
        <v>0</v>
      </c>
      <c r="N449" s="14">
        <v>0</v>
      </c>
      <c r="O449" s="191">
        <v>0</v>
      </c>
      <c r="P449" s="191">
        <v>0</v>
      </c>
      <c r="Q449" s="191">
        <v>0</v>
      </c>
      <c r="R449" s="191">
        <v>0</v>
      </c>
      <c r="S449" s="14">
        <v>0</v>
      </c>
      <c r="T449" s="14">
        <v>0</v>
      </c>
      <c r="U449" s="14">
        <v>0</v>
      </c>
      <c r="V449" s="14">
        <v>202002</v>
      </c>
      <c r="W449" s="14"/>
    </row>
    <row r="450" spans="1:23" ht="12.2" customHeight="1">
      <c r="A450" s="14" t="s">
        <v>465</v>
      </c>
      <c r="B450" s="14">
        <v>4</v>
      </c>
      <c r="C450" s="14">
        <v>40</v>
      </c>
      <c r="D450" s="14"/>
      <c r="E450" s="14"/>
      <c r="F450" s="14">
        <v>0</v>
      </c>
      <c r="G450" s="14"/>
      <c r="H450" s="14"/>
      <c r="I450" s="14"/>
      <c r="J450" s="14"/>
      <c r="K450" s="14"/>
      <c r="L450" s="14"/>
      <c r="M450" s="14">
        <v>0</v>
      </c>
      <c r="N450" s="14"/>
      <c r="O450" s="191">
        <v>0</v>
      </c>
      <c r="P450" s="191">
        <v>0</v>
      </c>
      <c r="Q450" s="191">
        <v>0</v>
      </c>
      <c r="R450" s="191">
        <v>0</v>
      </c>
      <c r="S450" s="14"/>
      <c r="T450" s="14"/>
      <c r="U450" s="14">
        <v>2.7</v>
      </c>
      <c r="V450" s="14">
        <v>202002</v>
      </c>
      <c r="W450" s="14"/>
    </row>
    <row r="451" spans="1:23" ht="12.2" customHeight="1" thickBot="1">
      <c r="A451" s="14" t="s">
        <v>465</v>
      </c>
      <c r="B451" s="14">
        <v>5</v>
      </c>
      <c r="C451" s="14">
        <v>40</v>
      </c>
      <c r="D451" s="14"/>
      <c r="E451" s="14"/>
      <c r="F451" s="14">
        <v>0</v>
      </c>
      <c r="G451" s="14"/>
      <c r="H451" s="14"/>
      <c r="I451" s="14"/>
      <c r="J451" s="14"/>
      <c r="K451" s="14"/>
      <c r="L451" s="14"/>
      <c r="M451" s="14">
        <v>0</v>
      </c>
      <c r="N451" s="14"/>
      <c r="O451" s="191">
        <v>0</v>
      </c>
      <c r="P451" s="191">
        <v>0</v>
      </c>
      <c r="Q451" s="191">
        <v>0</v>
      </c>
      <c r="R451" s="191">
        <v>0</v>
      </c>
      <c r="S451" s="14"/>
      <c r="T451" s="14"/>
      <c r="U451" s="14">
        <v>4.4800000000000004</v>
      </c>
      <c r="V451" s="14">
        <v>202002</v>
      </c>
      <c r="W451" s="14"/>
    </row>
    <row r="452" spans="1:23" ht="12.2" customHeight="1" thickTop="1">
      <c r="A452" s="188" t="s">
        <v>1305</v>
      </c>
      <c r="B452" s="189">
        <v>0</v>
      </c>
      <c r="C452" s="189">
        <v>157.4</v>
      </c>
      <c r="D452" s="189">
        <v>0</v>
      </c>
      <c r="E452" s="189">
        <v>0</v>
      </c>
      <c r="F452" s="189">
        <v>0</v>
      </c>
      <c r="G452" s="189">
        <v>32</v>
      </c>
      <c r="H452" s="189">
        <v>0</v>
      </c>
      <c r="I452" s="189">
        <v>8</v>
      </c>
      <c r="J452" s="189">
        <v>0</v>
      </c>
      <c r="K452" s="189">
        <v>0</v>
      </c>
      <c r="L452" s="189">
        <v>0</v>
      </c>
      <c r="M452" s="189">
        <v>0</v>
      </c>
      <c r="N452" s="189">
        <v>0</v>
      </c>
      <c r="O452" s="190">
        <v>119.98</v>
      </c>
      <c r="P452" s="190">
        <v>0</v>
      </c>
      <c r="Q452" s="190">
        <v>0</v>
      </c>
      <c r="R452" s="190">
        <v>0</v>
      </c>
      <c r="S452" s="189">
        <v>0</v>
      </c>
      <c r="T452" s="189">
        <v>1.03</v>
      </c>
      <c r="U452" s="189">
        <v>11.41</v>
      </c>
      <c r="V452" s="189"/>
      <c r="W452" s="189"/>
    </row>
    <row r="453" spans="1:23" ht="12.2" customHeight="1">
      <c r="A453" s="14" t="s">
        <v>774</v>
      </c>
      <c r="B453" s="14">
        <v>1</v>
      </c>
      <c r="C453" s="14">
        <v>0</v>
      </c>
      <c r="D453" s="14"/>
      <c r="E453" s="14"/>
      <c r="F453" s="14"/>
      <c r="G453" s="14"/>
      <c r="H453" s="14">
        <v>32</v>
      </c>
      <c r="I453" s="14">
        <v>8</v>
      </c>
      <c r="J453" s="14"/>
      <c r="K453" s="14"/>
      <c r="L453" s="14"/>
      <c r="M453" s="14">
        <v>0</v>
      </c>
      <c r="N453" s="14"/>
      <c r="O453" s="191">
        <v>0</v>
      </c>
      <c r="P453" s="191">
        <v>0</v>
      </c>
      <c r="Q453" s="191">
        <v>0</v>
      </c>
      <c r="R453" s="191">
        <v>0</v>
      </c>
      <c r="S453" s="14"/>
      <c r="T453" s="14"/>
      <c r="U453" s="14"/>
      <c r="V453" s="14">
        <v>202002</v>
      </c>
      <c r="W453" s="14"/>
    </row>
    <row r="454" spans="1:23" ht="12.2" customHeight="1">
      <c r="A454" s="14" t="s">
        <v>774</v>
      </c>
      <c r="B454" s="14">
        <v>2</v>
      </c>
      <c r="C454" s="14">
        <v>0</v>
      </c>
      <c r="D454" s="14"/>
      <c r="E454" s="14"/>
      <c r="F454" s="14"/>
      <c r="G454" s="14"/>
      <c r="H454" s="14">
        <v>40</v>
      </c>
      <c r="I454" s="14"/>
      <c r="J454" s="14"/>
      <c r="K454" s="14"/>
      <c r="L454" s="14"/>
      <c r="M454" s="14">
        <v>0</v>
      </c>
      <c r="N454" s="14"/>
      <c r="O454" s="191">
        <v>0</v>
      </c>
      <c r="P454" s="191">
        <v>0</v>
      </c>
      <c r="Q454" s="191">
        <v>0</v>
      </c>
      <c r="R454" s="191">
        <v>0</v>
      </c>
      <c r="S454" s="14"/>
      <c r="T454" s="14"/>
      <c r="U454" s="14"/>
      <c r="V454" s="14">
        <v>202002</v>
      </c>
      <c r="W454" s="14"/>
    </row>
    <row r="455" spans="1:23" ht="12.2" customHeight="1">
      <c r="A455" s="14" t="s">
        <v>774</v>
      </c>
      <c r="B455" s="14">
        <v>3</v>
      </c>
      <c r="C455" s="14">
        <v>0</v>
      </c>
      <c r="D455" s="14"/>
      <c r="E455" s="14"/>
      <c r="F455" s="14"/>
      <c r="G455" s="14"/>
      <c r="H455" s="14">
        <v>40</v>
      </c>
      <c r="I455" s="14"/>
      <c r="J455" s="14"/>
      <c r="K455" s="14"/>
      <c r="L455" s="14"/>
      <c r="M455" s="14">
        <v>0</v>
      </c>
      <c r="N455" s="14"/>
      <c r="O455" s="191">
        <v>0</v>
      </c>
      <c r="P455" s="191">
        <v>0</v>
      </c>
      <c r="Q455" s="191">
        <v>0</v>
      </c>
      <c r="R455" s="191">
        <v>0</v>
      </c>
      <c r="S455" s="14"/>
      <c r="T455" s="14"/>
      <c r="U455" s="14"/>
      <c r="V455" s="14">
        <v>202002</v>
      </c>
      <c r="W455" s="14"/>
    </row>
    <row r="456" spans="1:23" ht="12.2" customHeight="1">
      <c r="A456" s="14" t="s">
        <v>774</v>
      </c>
      <c r="B456" s="14">
        <v>4</v>
      </c>
      <c r="C456" s="14">
        <v>22.5</v>
      </c>
      <c r="D456" s="14"/>
      <c r="E456" s="14"/>
      <c r="F456" s="14"/>
      <c r="G456" s="14"/>
      <c r="H456" s="14">
        <v>17.5</v>
      </c>
      <c r="I456" s="14"/>
      <c r="J456" s="14"/>
      <c r="K456" s="14"/>
      <c r="L456" s="14"/>
      <c r="M456" s="14">
        <v>0</v>
      </c>
      <c r="N456" s="14"/>
      <c r="O456" s="191">
        <v>0</v>
      </c>
      <c r="P456" s="191">
        <v>0</v>
      </c>
      <c r="Q456" s="191">
        <v>0</v>
      </c>
      <c r="R456" s="191">
        <v>0</v>
      </c>
      <c r="S456" s="14"/>
      <c r="T456" s="14"/>
      <c r="U456" s="14"/>
      <c r="V456" s="14">
        <v>202002</v>
      </c>
      <c r="W456" s="14"/>
    </row>
    <row r="457" spans="1:23" ht="12.2" customHeight="1" thickBot="1">
      <c r="A457" s="14" t="s">
        <v>774</v>
      </c>
      <c r="B457" s="14">
        <v>5</v>
      </c>
      <c r="C457" s="14">
        <v>30</v>
      </c>
      <c r="D457" s="14"/>
      <c r="E457" s="14"/>
      <c r="F457" s="14"/>
      <c r="G457" s="14"/>
      <c r="H457" s="14">
        <v>10</v>
      </c>
      <c r="I457" s="14"/>
      <c r="J457" s="14"/>
      <c r="K457" s="14"/>
      <c r="L457" s="14"/>
      <c r="M457" s="14">
        <v>0</v>
      </c>
      <c r="N457" s="14"/>
      <c r="O457" s="191">
        <v>0</v>
      </c>
      <c r="P457" s="191">
        <v>0</v>
      </c>
      <c r="Q457" s="191">
        <v>0</v>
      </c>
      <c r="R457" s="191">
        <v>0</v>
      </c>
      <c r="S457" s="14"/>
      <c r="T457" s="14"/>
      <c r="U457" s="14"/>
      <c r="V457" s="14">
        <v>202002</v>
      </c>
      <c r="W457" s="14"/>
    </row>
    <row r="458" spans="1:23" ht="12.2" customHeight="1" thickTop="1">
      <c r="A458" s="188" t="s">
        <v>1305</v>
      </c>
      <c r="B458" s="189">
        <v>0</v>
      </c>
      <c r="C458" s="189">
        <v>52.5</v>
      </c>
      <c r="D458" s="189">
        <v>0</v>
      </c>
      <c r="E458" s="189">
        <v>0</v>
      </c>
      <c r="F458" s="189">
        <v>0</v>
      </c>
      <c r="G458" s="189">
        <v>0</v>
      </c>
      <c r="H458" s="189">
        <v>139.5</v>
      </c>
      <c r="I458" s="189">
        <v>8</v>
      </c>
      <c r="J458" s="189">
        <v>0</v>
      </c>
      <c r="K458" s="189">
        <v>0</v>
      </c>
      <c r="L458" s="189">
        <v>0</v>
      </c>
      <c r="M458" s="189">
        <v>0</v>
      </c>
      <c r="N458" s="189">
        <v>0</v>
      </c>
      <c r="O458" s="190">
        <v>0</v>
      </c>
      <c r="P458" s="190">
        <v>0</v>
      </c>
      <c r="Q458" s="190">
        <v>0</v>
      </c>
      <c r="R458" s="190">
        <v>0</v>
      </c>
      <c r="S458" s="189">
        <v>0</v>
      </c>
      <c r="T458" s="189">
        <v>0</v>
      </c>
      <c r="U458" s="189">
        <v>0</v>
      </c>
      <c r="V458" s="189"/>
      <c r="W458" s="189"/>
    </row>
    <row r="459" spans="1:23" ht="12.2" customHeight="1">
      <c r="A459" s="14" t="s">
        <v>1218</v>
      </c>
      <c r="B459" s="14">
        <v>1</v>
      </c>
      <c r="C459" s="14">
        <v>24</v>
      </c>
      <c r="D459" s="14">
        <v>0</v>
      </c>
      <c r="E459" s="14">
        <v>0</v>
      </c>
      <c r="F459" s="14">
        <v>0</v>
      </c>
      <c r="G459" s="14">
        <v>8</v>
      </c>
      <c r="H459" s="14">
        <v>0</v>
      </c>
      <c r="I459" s="14">
        <v>8</v>
      </c>
      <c r="J459" s="14">
        <v>0</v>
      </c>
      <c r="K459" s="14">
        <v>0</v>
      </c>
      <c r="L459" s="14">
        <v>0</v>
      </c>
      <c r="M459" s="14">
        <v>186</v>
      </c>
      <c r="N459" s="14">
        <v>0</v>
      </c>
      <c r="O459" s="191">
        <v>0</v>
      </c>
      <c r="P459" s="191">
        <v>0</v>
      </c>
      <c r="Q459" s="191">
        <v>0</v>
      </c>
      <c r="R459" s="191">
        <v>0</v>
      </c>
      <c r="S459" s="14">
        <v>0</v>
      </c>
      <c r="T459" s="14">
        <v>0</v>
      </c>
      <c r="U459" s="14">
        <v>2</v>
      </c>
      <c r="V459" s="14">
        <v>202002</v>
      </c>
      <c r="W459" s="14"/>
    </row>
    <row r="460" spans="1:23" ht="12.2" customHeight="1">
      <c r="A460" s="14" t="s">
        <v>1218</v>
      </c>
      <c r="B460" s="14">
        <v>2</v>
      </c>
      <c r="C460" s="14">
        <v>40</v>
      </c>
      <c r="D460" s="14">
        <v>0</v>
      </c>
      <c r="E460" s="14">
        <v>0</v>
      </c>
      <c r="F460" s="14">
        <v>0</v>
      </c>
      <c r="G460" s="14">
        <v>0</v>
      </c>
      <c r="H460" s="14">
        <v>0</v>
      </c>
      <c r="I460" s="14">
        <v>0</v>
      </c>
      <c r="J460" s="14">
        <v>0</v>
      </c>
      <c r="K460" s="14">
        <v>0</v>
      </c>
      <c r="L460" s="14">
        <v>0</v>
      </c>
      <c r="M460" s="14">
        <v>310</v>
      </c>
      <c r="N460" s="14">
        <v>0</v>
      </c>
      <c r="O460" s="191">
        <v>0</v>
      </c>
      <c r="P460" s="191">
        <v>0</v>
      </c>
      <c r="Q460" s="191">
        <v>0</v>
      </c>
      <c r="R460" s="191">
        <v>0</v>
      </c>
      <c r="S460" s="14">
        <v>0</v>
      </c>
      <c r="T460" s="14">
        <v>0</v>
      </c>
      <c r="U460" s="14">
        <v>0</v>
      </c>
      <c r="V460" s="14">
        <v>202002</v>
      </c>
      <c r="W460" s="14"/>
    </row>
    <row r="461" spans="1:23" ht="12.2" customHeight="1">
      <c r="A461" s="14" t="s">
        <v>1218</v>
      </c>
      <c r="B461" s="14">
        <v>3</v>
      </c>
      <c r="C461" s="14">
        <v>28.75</v>
      </c>
      <c r="D461" s="14">
        <v>0</v>
      </c>
      <c r="E461" s="14">
        <v>0</v>
      </c>
      <c r="F461" s="14">
        <v>0</v>
      </c>
      <c r="G461" s="14">
        <v>8</v>
      </c>
      <c r="H461" s="14">
        <v>0</v>
      </c>
      <c r="I461" s="14">
        <v>0</v>
      </c>
      <c r="J461" s="14">
        <v>0</v>
      </c>
      <c r="K461" s="14">
        <v>0</v>
      </c>
      <c r="L461" s="14">
        <v>0</v>
      </c>
      <c r="M461" s="14">
        <v>186</v>
      </c>
      <c r="N461" s="14">
        <v>0</v>
      </c>
      <c r="O461" s="191">
        <v>0</v>
      </c>
      <c r="P461" s="191">
        <v>0</v>
      </c>
      <c r="Q461" s="191">
        <v>0</v>
      </c>
      <c r="R461" s="191">
        <v>0</v>
      </c>
      <c r="S461" s="14">
        <v>0</v>
      </c>
      <c r="T461" s="14">
        <v>0</v>
      </c>
      <c r="U461" s="14">
        <v>0</v>
      </c>
      <c r="V461" s="14">
        <v>202002</v>
      </c>
      <c r="W461" s="14"/>
    </row>
    <row r="462" spans="1:23" ht="12.2" customHeight="1">
      <c r="A462" s="14" t="s">
        <v>1218</v>
      </c>
      <c r="B462" s="14">
        <v>4</v>
      </c>
      <c r="C462" s="14">
        <v>40</v>
      </c>
      <c r="D462" s="14">
        <v>0</v>
      </c>
      <c r="E462" s="14">
        <v>0</v>
      </c>
      <c r="F462" s="14">
        <v>0</v>
      </c>
      <c r="G462" s="14">
        <v>0</v>
      </c>
      <c r="H462" s="14">
        <v>0</v>
      </c>
      <c r="I462" s="14">
        <v>0</v>
      </c>
      <c r="J462" s="14">
        <v>0</v>
      </c>
      <c r="K462" s="14">
        <v>0</v>
      </c>
      <c r="L462" s="14">
        <v>0</v>
      </c>
      <c r="M462" s="14">
        <v>310</v>
      </c>
      <c r="N462" s="14">
        <v>0</v>
      </c>
      <c r="O462" s="191">
        <v>0</v>
      </c>
      <c r="P462" s="191">
        <v>0</v>
      </c>
      <c r="Q462" s="191">
        <v>0</v>
      </c>
      <c r="R462" s="191">
        <v>0</v>
      </c>
      <c r="S462" s="14">
        <v>0</v>
      </c>
      <c r="T462" s="14">
        <v>0</v>
      </c>
      <c r="U462" s="14">
        <v>0</v>
      </c>
      <c r="V462" s="14">
        <v>202002</v>
      </c>
      <c r="W462" s="14"/>
    </row>
    <row r="463" spans="1:23" ht="12.2" customHeight="1" thickBot="1">
      <c r="A463" s="14" t="s">
        <v>1218</v>
      </c>
      <c r="B463" s="14">
        <v>5</v>
      </c>
      <c r="C463" s="14">
        <v>32</v>
      </c>
      <c r="D463" s="14">
        <v>0</v>
      </c>
      <c r="E463" s="14">
        <v>0</v>
      </c>
      <c r="F463" s="14">
        <v>0</v>
      </c>
      <c r="G463" s="14">
        <v>8</v>
      </c>
      <c r="H463" s="14">
        <v>0</v>
      </c>
      <c r="I463" s="14">
        <v>0</v>
      </c>
      <c r="J463" s="14">
        <v>0</v>
      </c>
      <c r="K463" s="14">
        <v>0</v>
      </c>
      <c r="L463" s="14">
        <v>0</v>
      </c>
      <c r="M463" s="14">
        <v>248</v>
      </c>
      <c r="N463" s="14">
        <v>0</v>
      </c>
      <c r="O463" s="191">
        <v>0</v>
      </c>
      <c r="P463" s="191">
        <v>0</v>
      </c>
      <c r="Q463" s="191">
        <v>0</v>
      </c>
      <c r="R463" s="191">
        <v>0</v>
      </c>
      <c r="S463" s="14">
        <v>0</v>
      </c>
      <c r="T463" s="14">
        <v>0</v>
      </c>
      <c r="U463" s="14">
        <v>0</v>
      </c>
      <c r="V463" s="14">
        <v>202002</v>
      </c>
      <c r="W463" s="14"/>
    </row>
    <row r="464" spans="1:23" ht="12.2" customHeight="1" thickTop="1">
      <c r="A464" s="188" t="s">
        <v>1305</v>
      </c>
      <c r="B464" s="189">
        <v>0</v>
      </c>
      <c r="C464" s="189">
        <v>164.75</v>
      </c>
      <c r="D464" s="189">
        <v>0</v>
      </c>
      <c r="E464" s="189">
        <v>0</v>
      </c>
      <c r="F464" s="189">
        <v>0</v>
      </c>
      <c r="G464" s="189">
        <v>24</v>
      </c>
      <c r="H464" s="189">
        <v>0</v>
      </c>
      <c r="I464" s="189">
        <v>8</v>
      </c>
      <c r="J464" s="189">
        <v>0</v>
      </c>
      <c r="K464" s="189">
        <v>0</v>
      </c>
      <c r="L464" s="189">
        <v>0</v>
      </c>
      <c r="M464" s="189">
        <v>1240</v>
      </c>
      <c r="N464" s="189">
        <v>0</v>
      </c>
      <c r="O464" s="190">
        <v>0</v>
      </c>
      <c r="P464" s="190">
        <v>0</v>
      </c>
      <c r="Q464" s="190">
        <v>0</v>
      </c>
      <c r="R464" s="190">
        <v>0</v>
      </c>
      <c r="S464" s="189">
        <v>0</v>
      </c>
      <c r="T464" s="189">
        <v>0</v>
      </c>
      <c r="U464" s="189">
        <v>2</v>
      </c>
      <c r="V464" s="189"/>
      <c r="W464" s="189"/>
    </row>
    <row r="465" spans="1:23" ht="12.2" customHeight="1">
      <c r="A465" s="14" t="s">
        <v>775</v>
      </c>
      <c r="B465" s="14">
        <v>1</v>
      </c>
      <c r="C465" s="14">
        <v>30</v>
      </c>
      <c r="D465" s="14">
        <v>2</v>
      </c>
      <c r="E465" s="14">
        <v>2.57</v>
      </c>
      <c r="F465" s="14">
        <v>10.68</v>
      </c>
      <c r="G465" s="14"/>
      <c r="H465" s="14"/>
      <c r="I465" s="14">
        <v>8</v>
      </c>
      <c r="J465" s="14"/>
      <c r="K465" s="14"/>
      <c r="L465" s="14"/>
      <c r="M465" s="14">
        <v>0</v>
      </c>
      <c r="N465" s="14"/>
      <c r="O465" s="191">
        <v>68.56</v>
      </c>
      <c r="P465" s="191">
        <v>0</v>
      </c>
      <c r="Q465" s="191">
        <v>0</v>
      </c>
      <c r="R465" s="191">
        <v>0</v>
      </c>
      <c r="S465" s="14"/>
      <c r="T465" s="14"/>
      <c r="U465" s="14"/>
      <c r="V465" s="14">
        <v>202002</v>
      </c>
      <c r="W465" s="14"/>
    </row>
    <row r="466" spans="1:23" ht="12.2" customHeight="1">
      <c r="A466" s="14" t="s">
        <v>775</v>
      </c>
      <c r="B466" s="14">
        <v>2</v>
      </c>
      <c r="C466" s="14">
        <v>32</v>
      </c>
      <c r="D466" s="14">
        <v>2</v>
      </c>
      <c r="E466" s="14">
        <v>1.95</v>
      </c>
      <c r="F466" s="14">
        <v>0.3</v>
      </c>
      <c r="G466" s="14">
        <v>6</v>
      </c>
      <c r="H466" s="14"/>
      <c r="I466" s="14"/>
      <c r="J466" s="14"/>
      <c r="K466" s="14"/>
      <c r="L466" s="14"/>
      <c r="M466" s="14">
        <v>0</v>
      </c>
      <c r="N466" s="14"/>
      <c r="O466" s="191">
        <v>0</v>
      </c>
      <c r="P466" s="191">
        <v>0</v>
      </c>
      <c r="Q466" s="191">
        <v>0</v>
      </c>
      <c r="R466" s="191">
        <v>0</v>
      </c>
      <c r="S466" s="14"/>
      <c r="T466" s="14"/>
      <c r="U466" s="14"/>
      <c r="V466" s="14">
        <v>202002</v>
      </c>
      <c r="W466" s="14"/>
    </row>
    <row r="467" spans="1:23" ht="12.2" customHeight="1">
      <c r="A467" s="14" t="s">
        <v>775</v>
      </c>
      <c r="B467" s="14">
        <v>3</v>
      </c>
      <c r="C467" s="14">
        <v>38</v>
      </c>
      <c r="D467" s="14">
        <v>1.97</v>
      </c>
      <c r="E467" s="14">
        <v>1.92</v>
      </c>
      <c r="F467" s="14"/>
      <c r="G467" s="14"/>
      <c r="H467" s="14"/>
      <c r="I467" s="14"/>
      <c r="J467" s="14"/>
      <c r="K467" s="14"/>
      <c r="L467" s="14"/>
      <c r="M467" s="14">
        <v>0</v>
      </c>
      <c r="N467" s="14"/>
      <c r="O467" s="191">
        <v>0</v>
      </c>
      <c r="P467" s="191">
        <v>0</v>
      </c>
      <c r="Q467" s="191">
        <v>0</v>
      </c>
      <c r="R467" s="191">
        <v>0</v>
      </c>
      <c r="S467" s="14"/>
      <c r="T467" s="14"/>
      <c r="U467" s="14"/>
      <c r="V467" s="14">
        <v>202002</v>
      </c>
      <c r="W467" s="14"/>
    </row>
    <row r="468" spans="1:23" ht="12.2" customHeight="1">
      <c r="A468" s="14" t="s">
        <v>775</v>
      </c>
      <c r="B468" s="14">
        <v>4</v>
      </c>
      <c r="C468" s="14">
        <v>30</v>
      </c>
      <c r="D468" s="14">
        <v>1.38</v>
      </c>
      <c r="E468" s="14">
        <v>2.5299999999999998</v>
      </c>
      <c r="F468" s="14"/>
      <c r="G468" s="14">
        <v>8</v>
      </c>
      <c r="H468" s="14"/>
      <c r="I468" s="14"/>
      <c r="J468" s="14"/>
      <c r="K468" s="14"/>
      <c r="L468" s="14"/>
      <c r="M468" s="14">
        <v>0</v>
      </c>
      <c r="N468" s="14"/>
      <c r="O468" s="191">
        <v>51.42</v>
      </c>
      <c r="P468" s="191">
        <v>0</v>
      </c>
      <c r="Q468" s="191">
        <v>0</v>
      </c>
      <c r="R468" s="191">
        <v>0</v>
      </c>
      <c r="S468" s="14"/>
      <c r="T468" s="14"/>
      <c r="U468" s="14"/>
      <c r="V468" s="14">
        <v>202002</v>
      </c>
      <c r="W468" s="14"/>
    </row>
    <row r="469" spans="1:23" ht="12.2" customHeight="1" thickBot="1">
      <c r="A469" s="14" t="s">
        <v>775</v>
      </c>
      <c r="B469" s="14">
        <v>5</v>
      </c>
      <c r="C469" s="14">
        <v>38</v>
      </c>
      <c r="D469" s="14">
        <v>2</v>
      </c>
      <c r="E469" s="14">
        <v>5.54</v>
      </c>
      <c r="F469" s="14">
        <v>0.92</v>
      </c>
      <c r="G469" s="14"/>
      <c r="H469" s="14"/>
      <c r="I469" s="14"/>
      <c r="J469" s="14"/>
      <c r="K469" s="14"/>
      <c r="L469" s="14"/>
      <c r="M469" s="14">
        <v>0</v>
      </c>
      <c r="N469" s="14"/>
      <c r="O469" s="191">
        <v>0</v>
      </c>
      <c r="P469" s="191">
        <v>0</v>
      </c>
      <c r="Q469" s="191">
        <v>0</v>
      </c>
      <c r="R469" s="191">
        <v>0</v>
      </c>
      <c r="S469" s="14"/>
      <c r="T469" s="14"/>
      <c r="U469" s="14"/>
      <c r="V469" s="14">
        <v>202002</v>
      </c>
      <c r="W469" s="14"/>
    </row>
    <row r="470" spans="1:23" ht="12.2" customHeight="1" thickTop="1">
      <c r="A470" s="188" t="s">
        <v>1305</v>
      </c>
      <c r="B470" s="189">
        <v>0</v>
      </c>
      <c r="C470" s="189">
        <v>168</v>
      </c>
      <c r="D470" s="189">
        <v>9.35</v>
      </c>
      <c r="E470" s="189">
        <v>14.51</v>
      </c>
      <c r="F470" s="189">
        <v>11.9</v>
      </c>
      <c r="G470" s="189">
        <v>14</v>
      </c>
      <c r="H470" s="189">
        <v>0</v>
      </c>
      <c r="I470" s="189">
        <v>8</v>
      </c>
      <c r="J470" s="189">
        <v>0</v>
      </c>
      <c r="K470" s="189">
        <v>0</v>
      </c>
      <c r="L470" s="189">
        <v>0</v>
      </c>
      <c r="M470" s="189">
        <v>0</v>
      </c>
      <c r="N470" s="189">
        <v>0</v>
      </c>
      <c r="O470" s="190">
        <v>119.98</v>
      </c>
      <c r="P470" s="190">
        <v>0</v>
      </c>
      <c r="Q470" s="190">
        <v>0</v>
      </c>
      <c r="R470" s="190">
        <v>0</v>
      </c>
      <c r="S470" s="189">
        <v>0</v>
      </c>
      <c r="T470" s="189">
        <v>0</v>
      </c>
      <c r="U470" s="189">
        <v>0</v>
      </c>
      <c r="V470" s="189"/>
      <c r="W470" s="189"/>
    </row>
    <row r="471" spans="1:23" ht="12.2" customHeight="1">
      <c r="A471" s="14" t="s">
        <v>468</v>
      </c>
      <c r="B471" s="14">
        <v>1</v>
      </c>
      <c r="C471" s="14">
        <v>19.25</v>
      </c>
      <c r="D471" s="14">
        <v>0</v>
      </c>
      <c r="E471" s="14">
        <v>0</v>
      </c>
      <c r="F471" s="14">
        <v>0</v>
      </c>
      <c r="G471" s="14">
        <v>0</v>
      </c>
      <c r="H471" s="14">
        <v>8.9499999999999993</v>
      </c>
      <c r="I471" s="14">
        <v>8</v>
      </c>
      <c r="J471" s="14">
        <v>0</v>
      </c>
      <c r="K471" s="14">
        <v>0</v>
      </c>
      <c r="L471" s="14">
        <v>0</v>
      </c>
      <c r="M471" s="14">
        <v>0</v>
      </c>
      <c r="N471" s="14">
        <v>0</v>
      </c>
      <c r="O471" s="191">
        <v>0</v>
      </c>
      <c r="P471" s="191">
        <v>0</v>
      </c>
      <c r="Q471" s="191">
        <v>0</v>
      </c>
      <c r="R471" s="191">
        <v>0</v>
      </c>
      <c r="S471" s="14">
        <v>0</v>
      </c>
      <c r="T471" s="14">
        <v>204.15</v>
      </c>
      <c r="U471" s="14">
        <v>0</v>
      </c>
      <c r="V471" s="14">
        <v>202002</v>
      </c>
      <c r="W471" s="14"/>
    </row>
    <row r="472" spans="1:23" ht="12.2" customHeight="1">
      <c r="A472" s="14" t="s">
        <v>468</v>
      </c>
      <c r="B472" s="14">
        <v>2</v>
      </c>
      <c r="C472" s="14">
        <v>30</v>
      </c>
      <c r="D472" s="14">
        <v>0.2</v>
      </c>
      <c r="E472" s="14">
        <v>0</v>
      </c>
      <c r="F472" s="14">
        <v>1.95</v>
      </c>
      <c r="G472" s="14">
        <v>0</v>
      </c>
      <c r="H472" s="14">
        <v>8</v>
      </c>
      <c r="I472" s="14">
        <v>0</v>
      </c>
      <c r="J472" s="14">
        <v>0</v>
      </c>
      <c r="K472" s="14">
        <v>0</v>
      </c>
      <c r="L472" s="14">
        <v>0</v>
      </c>
      <c r="M472" s="14">
        <v>0</v>
      </c>
      <c r="N472" s="14">
        <v>0</v>
      </c>
      <c r="O472" s="191">
        <v>0</v>
      </c>
      <c r="P472" s="191">
        <v>0</v>
      </c>
      <c r="Q472" s="191">
        <v>0</v>
      </c>
      <c r="R472" s="191">
        <v>0</v>
      </c>
      <c r="S472" s="14">
        <v>0</v>
      </c>
      <c r="T472" s="14">
        <v>2.5</v>
      </c>
      <c r="U472" s="14">
        <v>0</v>
      </c>
      <c r="V472" s="14">
        <v>202002</v>
      </c>
      <c r="W472" s="14"/>
    </row>
    <row r="473" spans="1:23" ht="12.2" customHeight="1">
      <c r="A473" s="14" t="s">
        <v>468</v>
      </c>
      <c r="B473" s="14">
        <v>3</v>
      </c>
      <c r="C473" s="14">
        <v>38</v>
      </c>
      <c r="D473" s="14">
        <v>2</v>
      </c>
      <c r="E473" s="14">
        <v>0</v>
      </c>
      <c r="F473" s="14">
        <v>2.48</v>
      </c>
      <c r="G473" s="14"/>
      <c r="H473" s="14"/>
      <c r="I473" s="14"/>
      <c r="J473" s="14"/>
      <c r="K473" s="14"/>
      <c r="L473" s="14"/>
      <c r="M473" s="14">
        <v>0</v>
      </c>
      <c r="N473" s="14"/>
      <c r="O473" s="191">
        <v>0</v>
      </c>
      <c r="P473" s="191">
        <v>0</v>
      </c>
      <c r="Q473" s="191">
        <v>0</v>
      </c>
      <c r="R473" s="191">
        <v>0</v>
      </c>
      <c r="S473" s="14"/>
      <c r="T473" s="14">
        <v>3.13</v>
      </c>
      <c r="U473" s="14"/>
      <c r="V473" s="14">
        <v>202002</v>
      </c>
      <c r="W473" s="14"/>
    </row>
    <row r="474" spans="1:23" ht="12.2" customHeight="1">
      <c r="A474" s="14" t="s">
        <v>468</v>
      </c>
      <c r="B474" s="14">
        <v>4</v>
      </c>
      <c r="C474" s="14">
        <v>38</v>
      </c>
      <c r="D474" s="14">
        <v>2</v>
      </c>
      <c r="E474" s="14">
        <v>0</v>
      </c>
      <c r="F474" s="14">
        <v>2.87</v>
      </c>
      <c r="G474" s="14"/>
      <c r="H474" s="14"/>
      <c r="I474" s="14"/>
      <c r="J474" s="14"/>
      <c r="K474" s="14"/>
      <c r="L474" s="14"/>
      <c r="M474" s="14">
        <v>0</v>
      </c>
      <c r="N474" s="14"/>
      <c r="O474" s="191">
        <v>0</v>
      </c>
      <c r="P474" s="191">
        <v>0</v>
      </c>
      <c r="Q474" s="191">
        <v>0</v>
      </c>
      <c r="R474" s="191">
        <v>0</v>
      </c>
      <c r="S474" s="14"/>
      <c r="T474" s="14">
        <v>3.3</v>
      </c>
      <c r="U474" s="14"/>
      <c r="V474" s="14">
        <v>202002</v>
      </c>
      <c r="W474" s="14"/>
    </row>
    <row r="475" spans="1:23" ht="12.2" customHeight="1" thickBot="1">
      <c r="A475" s="14" t="s">
        <v>468</v>
      </c>
      <c r="B475" s="14">
        <v>5</v>
      </c>
      <c r="C475" s="14">
        <v>38</v>
      </c>
      <c r="D475" s="14">
        <v>2</v>
      </c>
      <c r="E475" s="14">
        <v>0</v>
      </c>
      <c r="F475" s="14">
        <v>5.07</v>
      </c>
      <c r="G475" s="14"/>
      <c r="H475" s="14"/>
      <c r="I475" s="14"/>
      <c r="J475" s="14"/>
      <c r="K475" s="14"/>
      <c r="L475" s="14"/>
      <c r="M475" s="14">
        <v>0</v>
      </c>
      <c r="N475" s="14"/>
      <c r="O475" s="191">
        <v>0</v>
      </c>
      <c r="P475" s="191">
        <v>0</v>
      </c>
      <c r="Q475" s="191">
        <v>0</v>
      </c>
      <c r="R475" s="191">
        <v>0</v>
      </c>
      <c r="S475" s="14"/>
      <c r="T475" s="14">
        <v>4.5199999999999996</v>
      </c>
      <c r="U475" s="14"/>
      <c r="V475" s="14">
        <v>202002</v>
      </c>
      <c r="W475" s="14"/>
    </row>
    <row r="476" spans="1:23" ht="12.2" customHeight="1" thickTop="1">
      <c r="A476" s="188" t="s">
        <v>1305</v>
      </c>
      <c r="B476" s="189">
        <v>0</v>
      </c>
      <c r="C476" s="189">
        <v>163.25</v>
      </c>
      <c r="D476" s="189">
        <v>6.2</v>
      </c>
      <c r="E476" s="189">
        <v>0</v>
      </c>
      <c r="F476" s="189">
        <v>12.37</v>
      </c>
      <c r="G476" s="189">
        <v>0</v>
      </c>
      <c r="H476" s="189">
        <v>16.95</v>
      </c>
      <c r="I476" s="189">
        <v>8</v>
      </c>
      <c r="J476" s="189">
        <v>0</v>
      </c>
      <c r="K476" s="189">
        <v>0</v>
      </c>
      <c r="L476" s="189">
        <v>0</v>
      </c>
      <c r="M476" s="189">
        <v>0</v>
      </c>
      <c r="N476" s="189">
        <v>0</v>
      </c>
      <c r="O476" s="190">
        <v>0</v>
      </c>
      <c r="P476" s="190">
        <v>0</v>
      </c>
      <c r="Q476" s="190">
        <v>0</v>
      </c>
      <c r="R476" s="190">
        <v>0</v>
      </c>
      <c r="S476" s="189">
        <v>0</v>
      </c>
      <c r="T476" s="189">
        <v>217.6</v>
      </c>
      <c r="U476" s="189">
        <v>0</v>
      </c>
      <c r="V476" s="189"/>
      <c r="W476" s="189"/>
    </row>
    <row r="477" spans="1:23" ht="12.2" customHeight="1">
      <c r="A477" s="14" t="s">
        <v>1235</v>
      </c>
      <c r="B477" s="14">
        <v>1</v>
      </c>
      <c r="C477" s="14">
        <v>0</v>
      </c>
      <c r="D477" s="14">
        <v>0</v>
      </c>
      <c r="E477" s="14">
        <v>0</v>
      </c>
      <c r="F477" s="14">
        <v>0</v>
      </c>
      <c r="G477" s="14">
        <v>28.8</v>
      </c>
      <c r="H477" s="14">
        <v>0</v>
      </c>
      <c r="I477" s="14">
        <v>7.2</v>
      </c>
      <c r="J477" s="14">
        <v>0</v>
      </c>
      <c r="K477" s="14">
        <v>0</v>
      </c>
      <c r="L477" s="14">
        <v>0</v>
      </c>
      <c r="M477" s="14">
        <v>0</v>
      </c>
      <c r="N477" s="14">
        <v>26.95</v>
      </c>
      <c r="O477" s="191">
        <v>0</v>
      </c>
      <c r="P477" s="191">
        <v>0</v>
      </c>
      <c r="Q477" s="191">
        <v>0</v>
      </c>
      <c r="R477" s="191">
        <v>0</v>
      </c>
      <c r="S477" s="14">
        <v>0</v>
      </c>
      <c r="T477" s="14">
        <v>0</v>
      </c>
      <c r="U477" s="14">
        <v>0</v>
      </c>
      <c r="V477" s="14">
        <v>202002</v>
      </c>
      <c r="W477" s="14"/>
    </row>
    <row r="478" spans="1:23" ht="12.2" customHeight="1">
      <c r="A478" s="14" t="s">
        <v>1235</v>
      </c>
      <c r="B478" s="14">
        <v>2</v>
      </c>
      <c r="C478" s="14">
        <v>35.25</v>
      </c>
      <c r="D478" s="14"/>
      <c r="E478" s="14"/>
      <c r="F478" s="14"/>
      <c r="G478" s="14"/>
      <c r="H478" s="14"/>
      <c r="I478" s="14"/>
      <c r="J478" s="14"/>
      <c r="K478" s="14"/>
      <c r="L478" s="14"/>
      <c r="M478" s="14">
        <v>56</v>
      </c>
      <c r="N478" s="14">
        <v>0.75</v>
      </c>
      <c r="O478" s="191">
        <v>0</v>
      </c>
      <c r="P478" s="191">
        <v>0</v>
      </c>
      <c r="Q478" s="191">
        <v>0</v>
      </c>
      <c r="R478" s="191">
        <v>0</v>
      </c>
      <c r="S478" s="14"/>
      <c r="T478" s="14"/>
      <c r="U478" s="14"/>
      <c r="V478" s="14">
        <v>202002</v>
      </c>
      <c r="W478" s="14"/>
    </row>
    <row r="479" spans="1:23" ht="12.2" customHeight="1">
      <c r="A479" s="14" t="s">
        <v>1235</v>
      </c>
      <c r="B479" s="14">
        <v>3</v>
      </c>
      <c r="C479" s="14">
        <v>35.67</v>
      </c>
      <c r="D479" s="14"/>
      <c r="E479" s="14"/>
      <c r="F479" s="14"/>
      <c r="G479" s="14"/>
      <c r="H479" s="14"/>
      <c r="I479" s="14"/>
      <c r="J479" s="14"/>
      <c r="K479" s="14"/>
      <c r="L479" s="14"/>
      <c r="M479" s="14">
        <v>504</v>
      </c>
      <c r="N479" s="14">
        <v>0.33</v>
      </c>
      <c r="O479" s="191">
        <v>0</v>
      </c>
      <c r="P479" s="191">
        <v>0</v>
      </c>
      <c r="Q479" s="191">
        <v>0</v>
      </c>
      <c r="R479" s="191">
        <v>0</v>
      </c>
      <c r="S479" s="14"/>
      <c r="T479" s="14"/>
      <c r="U479" s="14"/>
      <c r="V479" s="14">
        <v>202002</v>
      </c>
      <c r="W479" s="14"/>
    </row>
    <row r="480" spans="1:23" ht="12.2" customHeight="1" thickBot="1">
      <c r="A480" s="14" t="s">
        <v>1235</v>
      </c>
      <c r="B480" s="14">
        <v>4</v>
      </c>
      <c r="C480" s="14">
        <v>35.67</v>
      </c>
      <c r="D480" s="14"/>
      <c r="E480" s="14"/>
      <c r="F480" s="14"/>
      <c r="G480" s="14"/>
      <c r="H480" s="14"/>
      <c r="I480" s="14"/>
      <c r="J480" s="14"/>
      <c r="K480" s="14"/>
      <c r="L480" s="14"/>
      <c r="M480" s="14">
        <v>560</v>
      </c>
      <c r="N480" s="14">
        <v>0.33</v>
      </c>
      <c r="O480" s="191">
        <v>0</v>
      </c>
      <c r="P480" s="191">
        <v>0</v>
      </c>
      <c r="Q480" s="191">
        <v>0</v>
      </c>
      <c r="R480" s="191">
        <v>0</v>
      </c>
      <c r="S480" s="14"/>
      <c r="T480" s="14"/>
      <c r="U480" s="14"/>
      <c r="V480" s="14">
        <v>202002</v>
      </c>
      <c r="W480" s="14"/>
    </row>
    <row r="481" spans="1:23" ht="12.2" customHeight="1" thickTop="1">
      <c r="A481" s="188" t="s">
        <v>1305</v>
      </c>
      <c r="B481" s="189">
        <v>0</v>
      </c>
      <c r="C481" s="189">
        <v>106.59</v>
      </c>
      <c r="D481" s="189">
        <v>0</v>
      </c>
      <c r="E481" s="189">
        <v>0</v>
      </c>
      <c r="F481" s="189">
        <v>0</v>
      </c>
      <c r="G481" s="189">
        <v>28.8</v>
      </c>
      <c r="H481" s="189">
        <v>0</v>
      </c>
      <c r="I481" s="189">
        <v>7.2</v>
      </c>
      <c r="J481" s="189">
        <v>0</v>
      </c>
      <c r="K481" s="189">
        <v>0</v>
      </c>
      <c r="L481" s="189">
        <v>0</v>
      </c>
      <c r="M481" s="189">
        <v>1120</v>
      </c>
      <c r="N481" s="189">
        <v>28.36</v>
      </c>
      <c r="O481" s="190">
        <v>0</v>
      </c>
      <c r="P481" s="190">
        <v>0</v>
      </c>
      <c r="Q481" s="190">
        <v>0</v>
      </c>
      <c r="R481" s="190">
        <v>0</v>
      </c>
      <c r="S481" s="189">
        <v>0</v>
      </c>
      <c r="T481" s="189">
        <v>0</v>
      </c>
      <c r="U481" s="189">
        <v>0</v>
      </c>
      <c r="V481" s="189"/>
      <c r="W481" s="189"/>
    </row>
    <row r="482" spans="1:23" ht="12.2" customHeight="1">
      <c r="A482" s="14" t="s">
        <v>1207</v>
      </c>
      <c r="B482" s="14">
        <v>1</v>
      </c>
      <c r="C482" s="14">
        <v>0</v>
      </c>
      <c r="D482" s="14"/>
      <c r="E482" s="14"/>
      <c r="F482" s="14"/>
      <c r="G482" s="14">
        <v>36</v>
      </c>
      <c r="H482" s="14"/>
      <c r="I482" s="14">
        <v>9</v>
      </c>
      <c r="J482" s="14"/>
      <c r="K482" s="14"/>
      <c r="L482" s="14"/>
      <c r="M482" s="14">
        <v>0</v>
      </c>
      <c r="N482" s="14"/>
      <c r="O482" s="191">
        <v>0</v>
      </c>
      <c r="P482" s="191">
        <v>0</v>
      </c>
      <c r="Q482" s="191">
        <v>0</v>
      </c>
      <c r="R482" s="191">
        <v>0</v>
      </c>
      <c r="S482" s="14"/>
      <c r="T482" s="14"/>
      <c r="U482" s="14"/>
      <c r="V482" s="14">
        <v>202002</v>
      </c>
      <c r="W482" s="14"/>
    </row>
    <row r="483" spans="1:23" ht="12.2" customHeight="1">
      <c r="A483" s="14" t="s">
        <v>1207</v>
      </c>
      <c r="B483" s="14">
        <v>2</v>
      </c>
      <c r="C483" s="14">
        <v>45</v>
      </c>
      <c r="D483" s="14"/>
      <c r="E483" s="14">
        <v>2.25</v>
      </c>
      <c r="F483" s="14">
        <v>2.02</v>
      </c>
      <c r="G483" s="14"/>
      <c r="H483" s="14"/>
      <c r="I483" s="14"/>
      <c r="J483" s="14"/>
      <c r="K483" s="14"/>
      <c r="L483" s="14"/>
      <c r="M483" s="14">
        <v>0</v>
      </c>
      <c r="N483" s="14"/>
      <c r="O483" s="191">
        <v>0</v>
      </c>
      <c r="P483" s="191">
        <v>50</v>
      </c>
      <c r="Q483" s="191">
        <v>0</v>
      </c>
      <c r="R483" s="191">
        <v>0</v>
      </c>
      <c r="S483" s="14"/>
      <c r="T483" s="14"/>
      <c r="U483" s="14"/>
      <c r="V483" s="14">
        <v>202002</v>
      </c>
      <c r="W483" s="14"/>
    </row>
    <row r="484" spans="1:23" ht="12.2" customHeight="1">
      <c r="A484" s="14" t="s">
        <v>1207</v>
      </c>
      <c r="B484" s="14">
        <v>3</v>
      </c>
      <c r="C484" s="14">
        <v>45</v>
      </c>
      <c r="D484" s="14"/>
      <c r="E484" s="14">
        <v>1.83</v>
      </c>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1207</v>
      </c>
      <c r="B485" s="14">
        <v>4</v>
      </c>
      <c r="C485" s="14">
        <v>45</v>
      </c>
      <c r="D485" s="14"/>
      <c r="E485" s="14">
        <v>3.72</v>
      </c>
      <c r="F485" s="14">
        <v>1</v>
      </c>
      <c r="G485" s="14"/>
      <c r="H485" s="14"/>
      <c r="I485" s="14"/>
      <c r="J485" s="14"/>
      <c r="K485" s="14"/>
      <c r="L485" s="14"/>
      <c r="M485" s="14">
        <v>0</v>
      </c>
      <c r="N485" s="14"/>
      <c r="O485" s="191">
        <v>0</v>
      </c>
      <c r="P485" s="191">
        <v>25</v>
      </c>
      <c r="Q485" s="191">
        <v>0</v>
      </c>
      <c r="R485" s="191">
        <v>0</v>
      </c>
      <c r="S485" s="14"/>
      <c r="T485" s="14"/>
      <c r="U485" s="14"/>
      <c r="V485" s="14">
        <v>202002</v>
      </c>
      <c r="W485" s="14"/>
    </row>
    <row r="486" spans="1:23" ht="12.2" customHeight="1" thickBot="1">
      <c r="A486" s="14" t="s">
        <v>1207</v>
      </c>
      <c r="B486" s="14">
        <v>5</v>
      </c>
      <c r="C486" s="14">
        <v>36</v>
      </c>
      <c r="D486" s="14"/>
      <c r="E486" s="14">
        <v>1.75</v>
      </c>
      <c r="F486" s="14">
        <v>1.18</v>
      </c>
      <c r="G486" s="14">
        <v>9</v>
      </c>
      <c r="H486" s="14"/>
      <c r="I486" s="14"/>
      <c r="J486" s="14"/>
      <c r="K486" s="14"/>
      <c r="L486" s="14"/>
      <c r="M486" s="14">
        <v>0</v>
      </c>
      <c r="N486" s="14"/>
      <c r="O486" s="191">
        <v>0</v>
      </c>
      <c r="P486" s="191">
        <v>50</v>
      </c>
      <c r="Q486" s="191">
        <v>0</v>
      </c>
      <c r="R486" s="191">
        <v>0</v>
      </c>
      <c r="S486" s="14"/>
      <c r="T486" s="14"/>
      <c r="U486" s="14"/>
      <c r="V486" s="14">
        <v>202002</v>
      </c>
      <c r="W486" s="14"/>
    </row>
    <row r="487" spans="1:23" ht="12.2" customHeight="1" thickTop="1">
      <c r="A487" s="188" t="s">
        <v>1305</v>
      </c>
      <c r="B487" s="189">
        <v>0</v>
      </c>
      <c r="C487" s="189">
        <v>171</v>
      </c>
      <c r="D487" s="189">
        <v>0</v>
      </c>
      <c r="E487" s="189">
        <v>9.5500000000000007</v>
      </c>
      <c r="F487" s="189">
        <v>4.1999999999999993</v>
      </c>
      <c r="G487" s="189">
        <v>45</v>
      </c>
      <c r="H487" s="189">
        <v>0</v>
      </c>
      <c r="I487" s="189">
        <v>9</v>
      </c>
      <c r="J487" s="189">
        <v>0</v>
      </c>
      <c r="K487" s="189">
        <v>0</v>
      </c>
      <c r="L487" s="189">
        <v>0</v>
      </c>
      <c r="M487" s="189">
        <v>0</v>
      </c>
      <c r="N487" s="189">
        <v>0</v>
      </c>
      <c r="O487" s="190">
        <v>0</v>
      </c>
      <c r="P487" s="190">
        <v>125</v>
      </c>
      <c r="Q487" s="190">
        <v>0</v>
      </c>
      <c r="R487" s="190">
        <v>0</v>
      </c>
      <c r="S487" s="189">
        <v>0</v>
      </c>
      <c r="T487" s="189">
        <v>0</v>
      </c>
      <c r="U487" s="189">
        <v>0</v>
      </c>
      <c r="V487" s="189"/>
      <c r="W487" s="189"/>
    </row>
    <row r="488" spans="1:23" ht="12.2" customHeight="1">
      <c r="A488" s="14" t="s">
        <v>1179</v>
      </c>
      <c r="B488" s="14">
        <v>1</v>
      </c>
      <c r="C488" s="14">
        <v>0</v>
      </c>
      <c r="D488" s="14">
        <v>0</v>
      </c>
      <c r="E488" s="14">
        <v>0</v>
      </c>
      <c r="F488" s="14">
        <v>0</v>
      </c>
      <c r="G488" s="14">
        <v>32</v>
      </c>
      <c r="H488" s="14">
        <v>0</v>
      </c>
      <c r="I488" s="14">
        <v>8</v>
      </c>
      <c r="J488" s="14">
        <v>0</v>
      </c>
      <c r="K488" s="14">
        <v>0</v>
      </c>
      <c r="L488" s="14">
        <v>0</v>
      </c>
      <c r="M488" s="14">
        <v>0</v>
      </c>
      <c r="N488" s="14">
        <v>0</v>
      </c>
      <c r="O488" s="191">
        <v>0</v>
      </c>
      <c r="P488" s="191">
        <v>0</v>
      </c>
      <c r="Q488" s="191">
        <v>0</v>
      </c>
      <c r="R488" s="191">
        <v>0</v>
      </c>
      <c r="S488" s="14">
        <v>0</v>
      </c>
      <c r="T488" s="14">
        <v>0</v>
      </c>
      <c r="U488" s="14">
        <v>84.75</v>
      </c>
      <c r="V488" s="14">
        <v>202002</v>
      </c>
      <c r="W488" s="14"/>
    </row>
    <row r="489" spans="1:23" ht="12.2" customHeight="1">
      <c r="A489" s="14" t="s">
        <v>1179</v>
      </c>
      <c r="B489" s="14">
        <v>2</v>
      </c>
      <c r="C489" s="14">
        <v>40</v>
      </c>
      <c r="D489" s="14"/>
      <c r="E489" s="14"/>
      <c r="F489" s="14">
        <v>0</v>
      </c>
      <c r="G489" s="14"/>
      <c r="H489" s="14"/>
      <c r="I489" s="14"/>
      <c r="J489" s="14"/>
      <c r="K489" s="14"/>
      <c r="L489" s="14"/>
      <c r="M489" s="14">
        <v>0</v>
      </c>
      <c r="N489" s="14"/>
      <c r="O489" s="191">
        <v>0</v>
      </c>
      <c r="P489" s="191">
        <v>0</v>
      </c>
      <c r="Q489" s="191">
        <v>0</v>
      </c>
      <c r="R489" s="191">
        <v>0</v>
      </c>
      <c r="S489" s="14"/>
      <c r="T489" s="14"/>
      <c r="U489" s="14">
        <v>1.25</v>
      </c>
      <c r="V489" s="14">
        <v>202002</v>
      </c>
      <c r="W489" s="14"/>
    </row>
    <row r="490" spans="1:23" ht="12.2" customHeight="1">
      <c r="A490" s="14" t="s">
        <v>1179</v>
      </c>
      <c r="B490" s="14">
        <v>3</v>
      </c>
      <c r="C490" s="14">
        <v>40</v>
      </c>
      <c r="D490" s="14"/>
      <c r="E490" s="14"/>
      <c r="F490" s="14">
        <v>0</v>
      </c>
      <c r="G490" s="14"/>
      <c r="H490" s="14"/>
      <c r="I490" s="14"/>
      <c r="J490" s="14"/>
      <c r="K490" s="14"/>
      <c r="L490" s="14"/>
      <c r="M490" s="14">
        <v>0</v>
      </c>
      <c r="N490" s="14"/>
      <c r="O490" s="191">
        <v>0</v>
      </c>
      <c r="P490" s="191">
        <v>0</v>
      </c>
      <c r="Q490" s="191">
        <v>0</v>
      </c>
      <c r="R490" s="191">
        <v>0</v>
      </c>
      <c r="S490" s="14"/>
      <c r="T490" s="14"/>
      <c r="U490" s="14">
        <v>1</v>
      </c>
      <c r="V490" s="14">
        <v>202002</v>
      </c>
      <c r="W490" s="14"/>
    </row>
    <row r="491" spans="1:23" ht="12.2" customHeight="1">
      <c r="A491" s="14" t="s">
        <v>1179</v>
      </c>
      <c r="B491" s="14">
        <v>4</v>
      </c>
      <c r="C491" s="14">
        <v>40</v>
      </c>
      <c r="D491" s="14"/>
      <c r="E491" s="14"/>
      <c r="F491" s="14">
        <v>0</v>
      </c>
      <c r="G491" s="14"/>
      <c r="H491" s="14"/>
      <c r="I491" s="14"/>
      <c r="J491" s="14"/>
      <c r="K491" s="14"/>
      <c r="L491" s="14"/>
      <c r="M491" s="14">
        <v>0</v>
      </c>
      <c r="N491" s="14"/>
      <c r="O491" s="191">
        <v>0</v>
      </c>
      <c r="P491" s="191">
        <v>0</v>
      </c>
      <c r="Q491" s="191">
        <v>0</v>
      </c>
      <c r="R491" s="191">
        <v>0</v>
      </c>
      <c r="S491" s="14"/>
      <c r="T491" s="14"/>
      <c r="U491" s="14">
        <v>1</v>
      </c>
      <c r="V491" s="14">
        <v>202002</v>
      </c>
      <c r="W491" s="14"/>
    </row>
    <row r="492" spans="1:23" ht="12.2" customHeight="1" thickBot="1">
      <c r="A492" s="14" t="s">
        <v>1179</v>
      </c>
      <c r="B492" s="14">
        <v>5</v>
      </c>
      <c r="C492" s="14">
        <v>15.75</v>
      </c>
      <c r="D492" s="14">
        <v>0</v>
      </c>
      <c r="E492" s="14">
        <v>0</v>
      </c>
      <c r="F492" s="14">
        <v>0</v>
      </c>
      <c r="G492" s="14">
        <v>0</v>
      </c>
      <c r="H492" s="14">
        <v>24</v>
      </c>
      <c r="I492" s="14">
        <v>0</v>
      </c>
      <c r="J492" s="14">
        <v>0</v>
      </c>
      <c r="K492" s="14">
        <v>0</v>
      </c>
      <c r="L492" s="14">
        <v>0</v>
      </c>
      <c r="M492" s="14">
        <v>0</v>
      </c>
      <c r="N492" s="14">
        <v>0</v>
      </c>
      <c r="O492" s="191">
        <v>0</v>
      </c>
      <c r="P492" s="191">
        <v>0</v>
      </c>
      <c r="Q492" s="191">
        <v>0</v>
      </c>
      <c r="R492" s="191">
        <v>0</v>
      </c>
      <c r="S492" s="14">
        <v>0</v>
      </c>
      <c r="T492" s="14">
        <v>0</v>
      </c>
      <c r="U492" s="14">
        <v>0</v>
      </c>
      <c r="V492" s="14">
        <v>202002</v>
      </c>
      <c r="W492" s="14"/>
    </row>
    <row r="493" spans="1:23" ht="12.2" customHeight="1" thickTop="1">
      <c r="A493" s="188" t="s">
        <v>1305</v>
      </c>
      <c r="B493" s="189">
        <v>0</v>
      </c>
      <c r="C493" s="189">
        <v>135.75</v>
      </c>
      <c r="D493" s="189">
        <v>0</v>
      </c>
      <c r="E493" s="189">
        <v>0</v>
      </c>
      <c r="F493" s="189">
        <v>0</v>
      </c>
      <c r="G493" s="189">
        <v>32</v>
      </c>
      <c r="H493" s="189">
        <v>24</v>
      </c>
      <c r="I493" s="189">
        <v>8</v>
      </c>
      <c r="J493" s="189">
        <v>0</v>
      </c>
      <c r="K493" s="189">
        <v>0</v>
      </c>
      <c r="L493" s="189">
        <v>0</v>
      </c>
      <c r="M493" s="189">
        <v>0</v>
      </c>
      <c r="N493" s="189">
        <v>0</v>
      </c>
      <c r="O493" s="190">
        <v>0</v>
      </c>
      <c r="P493" s="190">
        <v>0</v>
      </c>
      <c r="Q493" s="190">
        <v>0</v>
      </c>
      <c r="R493" s="190">
        <v>0</v>
      </c>
      <c r="S493" s="189">
        <v>0</v>
      </c>
      <c r="T493" s="189">
        <v>0</v>
      </c>
      <c r="U493" s="189">
        <v>88</v>
      </c>
      <c r="V493" s="189"/>
      <c r="W493" s="189"/>
    </row>
    <row r="494" spans="1:23" ht="12.2" customHeight="1">
      <c r="A494" s="14" t="s">
        <v>776</v>
      </c>
      <c r="B494" s="14">
        <v>1</v>
      </c>
      <c r="C494" s="14">
        <v>5.58</v>
      </c>
      <c r="D494" s="14">
        <v>0</v>
      </c>
      <c r="E494" s="14">
        <v>0</v>
      </c>
      <c r="F494" s="14">
        <v>0</v>
      </c>
      <c r="G494" s="14">
        <v>16</v>
      </c>
      <c r="H494" s="14">
        <v>0</v>
      </c>
      <c r="I494" s="14">
        <v>8</v>
      </c>
      <c r="J494" s="14">
        <v>0</v>
      </c>
      <c r="K494" s="14">
        <v>0</v>
      </c>
      <c r="L494" s="14">
        <v>0</v>
      </c>
      <c r="M494" s="14">
        <v>0</v>
      </c>
      <c r="N494" s="14">
        <v>300.29000000000002</v>
      </c>
      <c r="O494" s="191">
        <v>0</v>
      </c>
      <c r="P494" s="191">
        <v>0</v>
      </c>
      <c r="Q494" s="191">
        <v>0</v>
      </c>
      <c r="R494" s="191">
        <v>0</v>
      </c>
      <c r="S494" s="14">
        <v>0</v>
      </c>
      <c r="T494" s="14">
        <v>0</v>
      </c>
      <c r="U494" s="14">
        <v>0</v>
      </c>
      <c r="V494" s="14">
        <v>202002</v>
      </c>
      <c r="W494" s="14"/>
    </row>
    <row r="495" spans="1:23" ht="12.2" customHeight="1">
      <c r="A495" s="14" t="s">
        <v>776</v>
      </c>
      <c r="B495" s="14">
        <v>2</v>
      </c>
      <c r="C495" s="14">
        <v>30</v>
      </c>
      <c r="D495" s="14">
        <v>0</v>
      </c>
      <c r="E495" s="14">
        <v>0</v>
      </c>
      <c r="F495" s="14">
        <v>0</v>
      </c>
      <c r="G495" s="14">
        <v>0</v>
      </c>
      <c r="H495" s="14">
        <v>0</v>
      </c>
      <c r="I495" s="14">
        <v>0</v>
      </c>
      <c r="J495" s="14">
        <v>0</v>
      </c>
      <c r="K495" s="14">
        <v>0</v>
      </c>
      <c r="L495" s="14">
        <v>0</v>
      </c>
      <c r="M495" s="14">
        <v>0</v>
      </c>
      <c r="N495" s="14">
        <v>0</v>
      </c>
      <c r="O495" s="191">
        <v>0</v>
      </c>
      <c r="P495" s="191">
        <v>0</v>
      </c>
      <c r="Q495" s="191">
        <v>0</v>
      </c>
      <c r="R495" s="191">
        <v>0</v>
      </c>
      <c r="S495" s="14">
        <v>0</v>
      </c>
      <c r="T495" s="14">
        <v>0</v>
      </c>
      <c r="U495" s="14">
        <v>0</v>
      </c>
      <c r="V495" s="14">
        <v>202002</v>
      </c>
      <c r="W495" s="14"/>
    </row>
    <row r="496" spans="1:23" ht="12.2" customHeight="1" thickBot="1">
      <c r="A496" s="14" t="s">
        <v>776</v>
      </c>
      <c r="B496" s="14">
        <v>3</v>
      </c>
      <c r="C496" s="14">
        <v>30</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202002</v>
      </c>
      <c r="W496" s="14"/>
    </row>
    <row r="497" spans="1:23" ht="12.2" customHeight="1" thickTop="1">
      <c r="A497" s="188" t="s">
        <v>1305</v>
      </c>
      <c r="B497" s="189">
        <v>0</v>
      </c>
      <c r="C497" s="189">
        <v>65.58</v>
      </c>
      <c r="D497" s="189">
        <v>0</v>
      </c>
      <c r="E497" s="189">
        <v>0</v>
      </c>
      <c r="F497" s="189">
        <v>0</v>
      </c>
      <c r="G497" s="189">
        <v>16</v>
      </c>
      <c r="H497" s="189">
        <v>0</v>
      </c>
      <c r="I497" s="189">
        <v>8</v>
      </c>
      <c r="J497" s="189">
        <v>0</v>
      </c>
      <c r="K497" s="189">
        <v>0</v>
      </c>
      <c r="L497" s="189">
        <v>0</v>
      </c>
      <c r="M497" s="189">
        <v>0</v>
      </c>
      <c r="N497" s="189">
        <v>300.29000000000002</v>
      </c>
      <c r="O497" s="190">
        <v>0</v>
      </c>
      <c r="P497" s="190">
        <v>0</v>
      </c>
      <c r="Q497" s="190">
        <v>0</v>
      </c>
      <c r="R497" s="190">
        <v>0</v>
      </c>
      <c r="S497" s="189">
        <v>0</v>
      </c>
      <c r="T497" s="189">
        <v>0</v>
      </c>
      <c r="U497" s="189">
        <v>0</v>
      </c>
      <c r="V497" s="189"/>
      <c r="W497" s="189"/>
    </row>
    <row r="498" spans="1:23" ht="12.2" customHeight="1">
      <c r="A498" s="14" t="s">
        <v>472</v>
      </c>
      <c r="B498" s="14">
        <v>1</v>
      </c>
      <c r="C498" s="14">
        <v>0</v>
      </c>
      <c r="D498" s="14">
        <v>0</v>
      </c>
      <c r="E498" s="14">
        <v>0</v>
      </c>
      <c r="F498" s="14">
        <v>0</v>
      </c>
      <c r="G498" s="14">
        <v>32</v>
      </c>
      <c r="H498" s="14">
        <v>0</v>
      </c>
      <c r="I498" s="14">
        <v>8</v>
      </c>
      <c r="J498" s="14">
        <v>0</v>
      </c>
      <c r="K498" s="14">
        <v>0</v>
      </c>
      <c r="L498" s="14">
        <v>0</v>
      </c>
      <c r="M498" s="14">
        <v>0</v>
      </c>
      <c r="N498" s="14">
        <v>8</v>
      </c>
      <c r="O498" s="191">
        <v>0</v>
      </c>
      <c r="P498" s="191">
        <v>0</v>
      </c>
      <c r="Q498" s="191">
        <v>0</v>
      </c>
      <c r="R498" s="191">
        <v>0</v>
      </c>
      <c r="S498" s="14">
        <v>0</v>
      </c>
      <c r="T498" s="14">
        <v>0</v>
      </c>
      <c r="U498" s="14">
        <v>0</v>
      </c>
      <c r="V498" s="14">
        <v>202002</v>
      </c>
      <c r="W498" s="14"/>
    </row>
    <row r="499" spans="1:23" ht="12.2" customHeight="1">
      <c r="A499" s="14" t="s">
        <v>472</v>
      </c>
      <c r="B499" s="14">
        <v>2</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202002</v>
      </c>
      <c r="W499" s="14"/>
    </row>
    <row r="500" spans="1:23" ht="12.2" customHeight="1">
      <c r="A500" s="14" t="s">
        <v>472</v>
      </c>
      <c r="B500" s="14">
        <v>3</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202002</v>
      </c>
      <c r="W500" s="14"/>
    </row>
    <row r="501" spans="1:23" ht="12.2" customHeight="1">
      <c r="A501" s="14" t="s">
        <v>472</v>
      </c>
      <c r="B501" s="14">
        <v>4</v>
      </c>
      <c r="C501" s="14">
        <v>40</v>
      </c>
      <c r="D501" s="14"/>
      <c r="E501" s="14"/>
      <c r="F501" s="14"/>
      <c r="G501" s="14"/>
      <c r="H501" s="14"/>
      <c r="I501" s="14"/>
      <c r="J501" s="14"/>
      <c r="K501" s="14"/>
      <c r="L501" s="14"/>
      <c r="M501" s="14">
        <v>0</v>
      </c>
      <c r="N501" s="14"/>
      <c r="O501" s="191">
        <v>0</v>
      </c>
      <c r="P501" s="191">
        <v>0</v>
      </c>
      <c r="Q501" s="191">
        <v>0</v>
      </c>
      <c r="R501" s="191">
        <v>0</v>
      </c>
      <c r="S501" s="14"/>
      <c r="T501" s="14"/>
      <c r="U501" s="14"/>
      <c r="V501" s="14">
        <v>202002</v>
      </c>
      <c r="W501" s="14"/>
    </row>
    <row r="502" spans="1:23" ht="12.2" customHeight="1" thickBot="1">
      <c r="A502" s="14" t="s">
        <v>472</v>
      </c>
      <c r="B502" s="14">
        <v>5</v>
      </c>
      <c r="C502" s="14">
        <v>40</v>
      </c>
      <c r="D502" s="14"/>
      <c r="E502" s="14"/>
      <c r="F502" s="14"/>
      <c r="G502" s="14"/>
      <c r="H502" s="14"/>
      <c r="I502" s="14"/>
      <c r="J502" s="14"/>
      <c r="K502" s="14"/>
      <c r="L502" s="14"/>
      <c r="M502" s="14">
        <v>0</v>
      </c>
      <c r="N502" s="14"/>
      <c r="O502" s="191">
        <v>0</v>
      </c>
      <c r="P502" s="191">
        <v>0</v>
      </c>
      <c r="Q502" s="191">
        <v>0</v>
      </c>
      <c r="R502" s="191">
        <v>0</v>
      </c>
      <c r="S502" s="14"/>
      <c r="T502" s="14"/>
      <c r="U502" s="14"/>
      <c r="V502" s="14">
        <v>202002</v>
      </c>
      <c r="W502" s="14"/>
    </row>
    <row r="503" spans="1:23" ht="12.2" customHeight="1" thickTop="1">
      <c r="A503" s="188" t="s">
        <v>1305</v>
      </c>
      <c r="B503" s="189">
        <v>0</v>
      </c>
      <c r="C503" s="189">
        <v>160</v>
      </c>
      <c r="D503" s="189">
        <v>0</v>
      </c>
      <c r="E503" s="189">
        <v>0</v>
      </c>
      <c r="F503" s="189">
        <v>0</v>
      </c>
      <c r="G503" s="189">
        <v>32</v>
      </c>
      <c r="H503" s="189">
        <v>0</v>
      </c>
      <c r="I503" s="189">
        <v>8</v>
      </c>
      <c r="J503" s="189">
        <v>0</v>
      </c>
      <c r="K503" s="189">
        <v>0</v>
      </c>
      <c r="L503" s="189">
        <v>0</v>
      </c>
      <c r="M503" s="189">
        <v>0</v>
      </c>
      <c r="N503" s="189">
        <v>8</v>
      </c>
      <c r="O503" s="190">
        <v>0</v>
      </c>
      <c r="P503" s="190">
        <v>0</v>
      </c>
      <c r="Q503" s="190">
        <v>0</v>
      </c>
      <c r="R503" s="190">
        <v>0</v>
      </c>
      <c r="S503" s="189">
        <v>0</v>
      </c>
      <c r="T503" s="189">
        <v>0</v>
      </c>
      <c r="U503" s="189">
        <v>0</v>
      </c>
      <c r="V503" s="189"/>
      <c r="W503" s="189"/>
    </row>
    <row r="504" spans="1:23" ht="12.2" customHeight="1">
      <c r="A504" s="14" t="s">
        <v>1219</v>
      </c>
      <c r="B504" s="14">
        <v>1</v>
      </c>
      <c r="C504" s="14">
        <v>0</v>
      </c>
      <c r="D504" s="14"/>
      <c r="E504" s="14"/>
      <c r="F504" s="14"/>
      <c r="G504" s="14">
        <v>16.75</v>
      </c>
      <c r="H504" s="14"/>
      <c r="I504" s="14">
        <v>8.25</v>
      </c>
      <c r="J504" s="14"/>
      <c r="K504" s="14"/>
      <c r="L504" s="14"/>
      <c r="M504" s="14">
        <v>0</v>
      </c>
      <c r="N504" s="14"/>
      <c r="O504" s="191">
        <v>0</v>
      </c>
      <c r="P504" s="191">
        <v>0</v>
      </c>
      <c r="Q504" s="191">
        <v>0</v>
      </c>
      <c r="R504" s="191">
        <v>0</v>
      </c>
      <c r="S504" s="14"/>
      <c r="T504" s="14"/>
      <c r="U504" s="14"/>
      <c r="V504" s="14">
        <v>202002</v>
      </c>
      <c r="W504" s="14"/>
    </row>
    <row r="505" spans="1:23" ht="12.2" customHeight="1">
      <c r="A505" s="14" t="s">
        <v>1219</v>
      </c>
      <c r="B505" s="14">
        <v>2</v>
      </c>
      <c r="C505" s="14">
        <v>25</v>
      </c>
      <c r="D505" s="14"/>
      <c r="E505" s="14"/>
      <c r="F505" s="14"/>
      <c r="G505" s="14"/>
      <c r="H505" s="14"/>
      <c r="I505" s="14"/>
      <c r="J505" s="14"/>
      <c r="K505" s="14"/>
      <c r="L505" s="14"/>
      <c r="M505" s="14">
        <v>0</v>
      </c>
      <c r="N505" s="14"/>
      <c r="O505" s="191">
        <v>0</v>
      </c>
      <c r="P505" s="191">
        <v>0</v>
      </c>
      <c r="Q505" s="191">
        <v>0</v>
      </c>
      <c r="R505" s="191">
        <v>0</v>
      </c>
      <c r="S505" s="14"/>
      <c r="T505" s="14"/>
      <c r="U505" s="14"/>
      <c r="V505" s="14">
        <v>202002</v>
      </c>
      <c r="W505" s="14"/>
    </row>
    <row r="506" spans="1:23" ht="12.2" customHeight="1">
      <c r="A506" s="14" t="s">
        <v>1219</v>
      </c>
      <c r="B506" s="14">
        <v>3</v>
      </c>
      <c r="C506" s="14">
        <v>25</v>
      </c>
      <c r="D506" s="14"/>
      <c r="E506" s="14"/>
      <c r="F506" s="14"/>
      <c r="G506" s="14"/>
      <c r="H506" s="14"/>
      <c r="I506" s="14"/>
      <c r="J506" s="14"/>
      <c r="K506" s="14"/>
      <c r="L506" s="14"/>
      <c r="M506" s="14">
        <v>0</v>
      </c>
      <c r="N506" s="14"/>
      <c r="O506" s="191">
        <v>0</v>
      </c>
      <c r="P506" s="191">
        <v>0</v>
      </c>
      <c r="Q506" s="191">
        <v>0</v>
      </c>
      <c r="R506" s="191">
        <v>0</v>
      </c>
      <c r="S506" s="14"/>
      <c r="T506" s="14"/>
      <c r="U506" s="14"/>
      <c r="V506" s="14">
        <v>202002</v>
      </c>
      <c r="W506" s="14"/>
    </row>
    <row r="507" spans="1:23" ht="12.2" customHeight="1">
      <c r="A507" s="14" t="s">
        <v>1219</v>
      </c>
      <c r="B507" s="14">
        <v>4</v>
      </c>
      <c r="C507" s="14">
        <v>25</v>
      </c>
      <c r="D507" s="14"/>
      <c r="E507" s="14"/>
      <c r="F507" s="14"/>
      <c r="G507" s="14"/>
      <c r="H507" s="14"/>
      <c r="I507" s="14"/>
      <c r="J507" s="14"/>
      <c r="K507" s="14"/>
      <c r="L507" s="14"/>
      <c r="M507" s="14">
        <v>0</v>
      </c>
      <c r="N507" s="14"/>
      <c r="O507" s="191">
        <v>0</v>
      </c>
      <c r="P507" s="191">
        <v>0</v>
      </c>
      <c r="Q507" s="191">
        <v>0</v>
      </c>
      <c r="R507" s="191">
        <v>0</v>
      </c>
      <c r="S507" s="14"/>
      <c r="T507" s="14"/>
      <c r="U507" s="14"/>
      <c r="V507" s="14">
        <v>202002</v>
      </c>
      <c r="W507" s="14"/>
    </row>
    <row r="508" spans="1:23" ht="12.2" customHeight="1" thickBot="1">
      <c r="A508" s="14" t="s">
        <v>1219</v>
      </c>
      <c r="B508" s="14">
        <v>5</v>
      </c>
      <c r="C508" s="14">
        <v>25</v>
      </c>
      <c r="D508" s="14"/>
      <c r="E508" s="14"/>
      <c r="F508" s="14"/>
      <c r="G508" s="14"/>
      <c r="H508" s="14"/>
      <c r="I508" s="14"/>
      <c r="J508" s="14"/>
      <c r="K508" s="14"/>
      <c r="L508" s="14"/>
      <c r="M508" s="14">
        <v>0</v>
      </c>
      <c r="N508" s="14"/>
      <c r="O508" s="191">
        <v>0</v>
      </c>
      <c r="P508" s="191">
        <v>0</v>
      </c>
      <c r="Q508" s="191">
        <v>0</v>
      </c>
      <c r="R508" s="191">
        <v>0</v>
      </c>
      <c r="S508" s="14"/>
      <c r="T508" s="14"/>
      <c r="U508" s="14"/>
      <c r="V508" s="14">
        <v>202002</v>
      </c>
      <c r="W508" s="14"/>
    </row>
    <row r="509" spans="1:23" ht="12.2" customHeight="1" thickTop="1">
      <c r="A509" s="188" t="s">
        <v>1305</v>
      </c>
      <c r="B509" s="189">
        <v>0</v>
      </c>
      <c r="C509" s="189">
        <v>100</v>
      </c>
      <c r="D509" s="189">
        <v>0</v>
      </c>
      <c r="E509" s="189">
        <v>0</v>
      </c>
      <c r="F509" s="189">
        <v>0</v>
      </c>
      <c r="G509" s="189">
        <v>16.75</v>
      </c>
      <c r="H509" s="189">
        <v>0</v>
      </c>
      <c r="I509" s="189">
        <v>8.25</v>
      </c>
      <c r="J509" s="189">
        <v>0</v>
      </c>
      <c r="K509" s="189">
        <v>0</v>
      </c>
      <c r="L509" s="189">
        <v>0</v>
      </c>
      <c r="M509" s="189">
        <v>0</v>
      </c>
      <c r="N509" s="189">
        <v>0</v>
      </c>
      <c r="O509" s="190">
        <v>0</v>
      </c>
      <c r="P509" s="190">
        <v>0</v>
      </c>
      <c r="Q509" s="190">
        <v>0</v>
      </c>
      <c r="R509" s="190">
        <v>0</v>
      </c>
      <c r="S509" s="189">
        <v>0</v>
      </c>
      <c r="T509" s="189">
        <v>0</v>
      </c>
      <c r="U509" s="189">
        <v>0</v>
      </c>
      <c r="V509" s="189"/>
      <c r="W509" s="189"/>
    </row>
    <row r="510" spans="1:23" ht="12.2" customHeight="1">
      <c r="A510" s="14" t="s">
        <v>480</v>
      </c>
      <c r="B510" s="14">
        <v>1</v>
      </c>
      <c r="C510" s="14">
        <v>27</v>
      </c>
      <c r="D510" s="14">
        <v>0</v>
      </c>
      <c r="E510" s="14">
        <v>0</v>
      </c>
      <c r="F510" s="14">
        <v>0</v>
      </c>
      <c r="G510" s="14">
        <v>0</v>
      </c>
      <c r="H510" s="14">
        <v>0</v>
      </c>
      <c r="I510" s="14">
        <v>9</v>
      </c>
      <c r="J510" s="14">
        <v>0</v>
      </c>
      <c r="K510" s="14">
        <v>0</v>
      </c>
      <c r="L510" s="14">
        <v>0</v>
      </c>
      <c r="M510" s="14">
        <v>0</v>
      </c>
      <c r="N510" s="14">
        <v>0</v>
      </c>
      <c r="O510" s="191">
        <v>0</v>
      </c>
      <c r="P510" s="191">
        <v>0</v>
      </c>
      <c r="Q510" s="191">
        <v>0</v>
      </c>
      <c r="R510" s="191">
        <v>0</v>
      </c>
      <c r="S510" s="14">
        <v>23.41</v>
      </c>
      <c r="T510" s="14">
        <v>0</v>
      </c>
      <c r="U510" s="14">
        <v>4.17</v>
      </c>
      <c r="V510" s="14">
        <v>202002</v>
      </c>
      <c r="W510" s="14"/>
    </row>
    <row r="511" spans="1:23" ht="12.2" customHeight="1">
      <c r="A511" s="14" t="s">
        <v>480</v>
      </c>
      <c r="B511" s="14">
        <v>2</v>
      </c>
      <c r="C511" s="14">
        <v>36</v>
      </c>
      <c r="D511" s="14">
        <v>0</v>
      </c>
      <c r="E511" s="14"/>
      <c r="F511" s="14"/>
      <c r="G511" s="14"/>
      <c r="H511" s="14"/>
      <c r="I511" s="14"/>
      <c r="J511" s="14"/>
      <c r="K511" s="14"/>
      <c r="L511" s="14"/>
      <c r="M511" s="14">
        <v>0</v>
      </c>
      <c r="N511" s="14"/>
      <c r="O511" s="191">
        <v>0</v>
      </c>
      <c r="P511" s="191">
        <v>0</v>
      </c>
      <c r="Q511" s="191">
        <v>0</v>
      </c>
      <c r="R511" s="191">
        <v>0</v>
      </c>
      <c r="S511" s="14">
        <v>1.42</v>
      </c>
      <c r="T511" s="14"/>
      <c r="U511" s="14"/>
      <c r="V511" s="14">
        <v>202002</v>
      </c>
      <c r="W511" s="14"/>
    </row>
    <row r="512" spans="1:23" ht="12.2" customHeight="1">
      <c r="A512" s="14" t="s">
        <v>480</v>
      </c>
      <c r="B512" s="14">
        <v>3</v>
      </c>
      <c r="C512" s="14">
        <v>36</v>
      </c>
      <c r="D512" s="14">
        <v>0</v>
      </c>
      <c r="E512" s="14"/>
      <c r="F512" s="14"/>
      <c r="G512" s="14"/>
      <c r="H512" s="14"/>
      <c r="I512" s="14"/>
      <c r="J512" s="14"/>
      <c r="K512" s="14"/>
      <c r="L512" s="14"/>
      <c r="M512" s="14">
        <v>0</v>
      </c>
      <c r="N512" s="14"/>
      <c r="O512" s="191">
        <v>0</v>
      </c>
      <c r="P512" s="191">
        <v>0</v>
      </c>
      <c r="Q512" s="191">
        <v>0</v>
      </c>
      <c r="R512" s="191">
        <v>0</v>
      </c>
      <c r="S512" s="14">
        <v>1.25</v>
      </c>
      <c r="T512" s="14"/>
      <c r="U512" s="14"/>
      <c r="V512" s="14">
        <v>202002</v>
      </c>
      <c r="W512" s="14"/>
    </row>
    <row r="513" spans="1:23" ht="12.2" customHeight="1">
      <c r="A513" s="14" t="s">
        <v>480</v>
      </c>
      <c r="B513" s="14">
        <v>4</v>
      </c>
      <c r="C513" s="14">
        <v>36</v>
      </c>
      <c r="D513" s="14">
        <v>0</v>
      </c>
      <c r="E513" s="14"/>
      <c r="F513" s="14"/>
      <c r="G513" s="14"/>
      <c r="H513" s="14"/>
      <c r="I513" s="14"/>
      <c r="J513" s="14"/>
      <c r="K513" s="14"/>
      <c r="L513" s="14"/>
      <c r="M513" s="14">
        <v>0</v>
      </c>
      <c r="N513" s="14"/>
      <c r="O513" s="191">
        <v>0</v>
      </c>
      <c r="P513" s="191">
        <v>0</v>
      </c>
      <c r="Q513" s="191">
        <v>0</v>
      </c>
      <c r="R513" s="191">
        <v>0</v>
      </c>
      <c r="S513" s="14">
        <v>2.75</v>
      </c>
      <c r="T513" s="14"/>
      <c r="U513" s="14"/>
      <c r="V513" s="14">
        <v>202002</v>
      </c>
      <c r="W513" s="14"/>
    </row>
    <row r="514" spans="1:23" ht="12.2" customHeight="1" thickBot="1">
      <c r="A514" s="14" t="s">
        <v>480</v>
      </c>
      <c r="B514" s="14">
        <v>5</v>
      </c>
      <c r="C514" s="14">
        <v>36</v>
      </c>
      <c r="D514" s="14">
        <v>0</v>
      </c>
      <c r="E514" s="14"/>
      <c r="F514" s="14"/>
      <c r="G514" s="14"/>
      <c r="H514" s="14"/>
      <c r="I514" s="14"/>
      <c r="J514" s="14"/>
      <c r="K514" s="14"/>
      <c r="L514" s="14"/>
      <c r="M514" s="14">
        <v>0</v>
      </c>
      <c r="N514" s="14"/>
      <c r="O514" s="191">
        <v>0</v>
      </c>
      <c r="P514" s="191">
        <v>0</v>
      </c>
      <c r="Q514" s="191">
        <v>0</v>
      </c>
      <c r="R514" s="191">
        <v>0</v>
      </c>
      <c r="S514" s="14">
        <v>1</v>
      </c>
      <c r="T514" s="14"/>
      <c r="U514" s="14"/>
      <c r="V514" s="14">
        <v>202002</v>
      </c>
      <c r="W514" s="14"/>
    </row>
    <row r="515" spans="1:23" ht="12.2" customHeight="1" thickTop="1">
      <c r="A515" s="188" t="s">
        <v>1305</v>
      </c>
      <c r="B515" s="189">
        <v>0</v>
      </c>
      <c r="C515" s="189">
        <v>171</v>
      </c>
      <c r="D515" s="189">
        <v>0</v>
      </c>
      <c r="E515" s="189">
        <v>0</v>
      </c>
      <c r="F515" s="189">
        <v>0</v>
      </c>
      <c r="G515" s="189">
        <v>0</v>
      </c>
      <c r="H515" s="189">
        <v>0</v>
      </c>
      <c r="I515" s="189">
        <v>9</v>
      </c>
      <c r="J515" s="189">
        <v>0</v>
      </c>
      <c r="K515" s="189">
        <v>0</v>
      </c>
      <c r="L515" s="189">
        <v>0</v>
      </c>
      <c r="M515" s="189">
        <v>0</v>
      </c>
      <c r="N515" s="189">
        <v>0</v>
      </c>
      <c r="O515" s="190">
        <v>0</v>
      </c>
      <c r="P515" s="190">
        <v>0</v>
      </c>
      <c r="Q515" s="190">
        <v>0</v>
      </c>
      <c r="R515" s="190">
        <v>0</v>
      </c>
      <c r="S515" s="189">
        <v>29.83</v>
      </c>
      <c r="T515" s="189">
        <v>0</v>
      </c>
      <c r="U515" s="189">
        <v>4.17</v>
      </c>
      <c r="V515" s="189"/>
      <c r="W515" s="189"/>
    </row>
    <row r="516" spans="1:23" ht="12.2" customHeight="1">
      <c r="A516" s="14" t="s">
        <v>462</v>
      </c>
      <c r="B516" s="14">
        <v>1</v>
      </c>
      <c r="C516" s="14">
        <v>0</v>
      </c>
      <c r="D516" s="14">
        <v>0</v>
      </c>
      <c r="E516" s="14">
        <v>0</v>
      </c>
      <c r="F516" s="14">
        <v>0</v>
      </c>
      <c r="G516" s="14">
        <v>0</v>
      </c>
      <c r="H516" s="14">
        <v>28</v>
      </c>
      <c r="I516" s="14">
        <v>12</v>
      </c>
      <c r="J516" s="14">
        <v>0</v>
      </c>
      <c r="K516" s="14">
        <v>0</v>
      </c>
      <c r="L516" s="14">
        <v>0</v>
      </c>
      <c r="M516" s="14">
        <v>0</v>
      </c>
      <c r="N516" s="14">
        <v>0</v>
      </c>
      <c r="O516" s="191">
        <v>0</v>
      </c>
      <c r="P516" s="191">
        <v>0</v>
      </c>
      <c r="Q516" s="191">
        <v>0</v>
      </c>
      <c r="R516" s="191">
        <v>0</v>
      </c>
      <c r="S516" s="14">
        <v>0</v>
      </c>
      <c r="T516" s="14">
        <v>0</v>
      </c>
      <c r="U516" s="14">
        <v>0</v>
      </c>
      <c r="V516" s="14">
        <v>202002</v>
      </c>
      <c r="W516" s="14"/>
    </row>
    <row r="517" spans="1:23" ht="12.2" customHeight="1">
      <c r="A517" s="14" t="s">
        <v>462</v>
      </c>
      <c r="B517" s="14">
        <v>2</v>
      </c>
      <c r="C517" s="14">
        <v>0</v>
      </c>
      <c r="D517" s="14"/>
      <c r="E517" s="14"/>
      <c r="F517" s="14"/>
      <c r="G517" s="14"/>
      <c r="H517" s="14">
        <v>40</v>
      </c>
      <c r="I517" s="14"/>
      <c r="J517" s="14"/>
      <c r="K517" s="14"/>
      <c r="L517" s="14"/>
      <c r="M517" s="14">
        <v>0</v>
      </c>
      <c r="N517" s="14"/>
      <c r="O517" s="191">
        <v>0</v>
      </c>
      <c r="P517" s="191">
        <v>0</v>
      </c>
      <c r="Q517" s="191">
        <v>0</v>
      </c>
      <c r="R517" s="191">
        <v>0</v>
      </c>
      <c r="S517" s="14"/>
      <c r="T517" s="14"/>
      <c r="U517" s="14"/>
      <c r="V517" s="14">
        <v>202002</v>
      </c>
      <c r="W517" s="14"/>
    </row>
    <row r="518" spans="1:23" ht="12.2" customHeight="1">
      <c r="A518" s="14" t="s">
        <v>462</v>
      </c>
      <c r="B518" s="14">
        <v>3</v>
      </c>
      <c r="C518" s="14">
        <v>0</v>
      </c>
      <c r="D518" s="14"/>
      <c r="E518" s="14"/>
      <c r="F518" s="14"/>
      <c r="G518" s="14"/>
      <c r="H518" s="14">
        <v>40</v>
      </c>
      <c r="I518" s="14"/>
      <c r="J518" s="14"/>
      <c r="K518" s="14"/>
      <c r="L518" s="14"/>
      <c r="M518" s="14">
        <v>0</v>
      </c>
      <c r="N518" s="14"/>
      <c r="O518" s="191">
        <v>0</v>
      </c>
      <c r="P518" s="191">
        <v>0</v>
      </c>
      <c r="Q518" s="191">
        <v>0</v>
      </c>
      <c r="R518" s="191">
        <v>0</v>
      </c>
      <c r="S518" s="14"/>
      <c r="T518" s="14"/>
      <c r="U518" s="14"/>
      <c r="V518" s="14">
        <v>202002</v>
      </c>
      <c r="W518" s="14"/>
    </row>
    <row r="519" spans="1:23" ht="12.2" customHeight="1" thickBot="1">
      <c r="A519" s="14" t="s">
        <v>462</v>
      </c>
      <c r="B519" s="14">
        <v>4</v>
      </c>
      <c r="C519" s="14">
        <v>0</v>
      </c>
      <c r="D519" s="14"/>
      <c r="E519" s="14"/>
      <c r="F519" s="14"/>
      <c r="G519" s="14"/>
      <c r="H519" s="14">
        <v>40</v>
      </c>
      <c r="I519" s="14"/>
      <c r="J519" s="14"/>
      <c r="K519" s="14"/>
      <c r="L519" s="14"/>
      <c r="M519" s="14">
        <v>0</v>
      </c>
      <c r="N519" s="14"/>
      <c r="O519" s="191">
        <v>0</v>
      </c>
      <c r="P519" s="191">
        <v>0</v>
      </c>
      <c r="Q519" s="191">
        <v>0</v>
      </c>
      <c r="R519" s="191">
        <v>0</v>
      </c>
      <c r="S519" s="14"/>
      <c r="T519" s="14"/>
      <c r="U519" s="14"/>
      <c r="V519" s="14">
        <v>202002</v>
      </c>
      <c r="W519" s="14"/>
    </row>
    <row r="520" spans="1:23" ht="12.2" customHeight="1" thickTop="1">
      <c r="A520" s="188" t="s">
        <v>1305</v>
      </c>
      <c r="B520" s="189">
        <v>0</v>
      </c>
      <c r="C520" s="189">
        <v>0</v>
      </c>
      <c r="D520" s="189">
        <v>0</v>
      </c>
      <c r="E520" s="189">
        <v>0</v>
      </c>
      <c r="F520" s="189">
        <v>0</v>
      </c>
      <c r="G520" s="189">
        <v>0</v>
      </c>
      <c r="H520" s="189">
        <v>148</v>
      </c>
      <c r="I520" s="189">
        <v>12</v>
      </c>
      <c r="J520" s="189">
        <v>0</v>
      </c>
      <c r="K520" s="189">
        <v>0</v>
      </c>
      <c r="L520" s="189">
        <v>0</v>
      </c>
      <c r="M520" s="189">
        <v>0</v>
      </c>
      <c r="N520" s="189">
        <v>0</v>
      </c>
      <c r="O520" s="190">
        <v>0</v>
      </c>
      <c r="P520" s="190">
        <v>0</v>
      </c>
      <c r="Q520" s="190">
        <v>0</v>
      </c>
      <c r="R520" s="190">
        <v>0</v>
      </c>
      <c r="S520" s="189">
        <v>0</v>
      </c>
      <c r="T520" s="189">
        <v>0</v>
      </c>
      <c r="U520" s="189">
        <v>0</v>
      </c>
      <c r="V520" s="189"/>
      <c r="W520" s="189"/>
    </row>
    <row r="521" spans="1:23" ht="12.2" customHeight="1">
      <c r="A521" s="14" t="s">
        <v>1054</v>
      </c>
      <c r="B521" s="14">
        <v>1</v>
      </c>
      <c r="C521" s="14">
        <v>0</v>
      </c>
      <c r="D521" s="14"/>
      <c r="E521" s="14"/>
      <c r="F521" s="14"/>
      <c r="G521" s="14">
        <v>32</v>
      </c>
      <c r="H521" s="14"/>
      <c r="I521" s="14">
        <v>8</v>
      </c>
      <c r="J521" s="14"/>
      <c r="K521" s="14"/>
      <c r="L521" s="14"/>
      <c r="M521" s="14">
        <v>0</v>
      </c>
      <c r="N521" s="14"/>
      <c r="O521" s="191">
        <v>0</v>
      </c>
      <c r="P521" s="191">
        <v>0</v>
      </c>
      <c r="Q521" s="191">
        <v>0</v>
      </c>
      <c r="R521" s="191">
        <v>0</v>
      </c>
      <c r="S521" s="14"/>
      <c r="T521" s="14"/>
      <c r="U521" s="14"/>
      <c r="V521" s="14">
        <v>202002</v>
      </c>
      <c r="W521" s="14"/>
    </row>
    <row r="522" spans="1:23" ht="12.2" customHeight="1">
      <c r="A522" s="14" t="s">
        <v>1054</v>
      </c>
      <c r="B522" s="14">
        <v>2</v>
      </c>
      <c r="C522" s="14">
        <v>40</v>
      </c>
      <c r="D522" s="14"/>
      <c r="E522" s="14"/>
      <c r="F522" s="14">
        <v>6.25</v>
      </c>
      <c r="G522" s="14"/>
      <c r="H522" s="14"/>
      <c r="I522" s="14"/>
      <c r="J522" s="14"/>
      <c r="K522" s="14"/>
      <c r="L522" s="14"/>
      <c r="M522" s="14">
        <v>0</v>
      </c>
      <c r="N522" s="14"/>
      <c r="O522" s="191">
        <v>0</v>
      </c>
      <c r="P522" s="191">
        <v>0</v>
      </c>
      <c r="Q522" s="191">
        <v>0</v>
      </c>
      <c r="R522" s="191">
        <v>0</v>
      </c>
      <c r="S522" s="14"/>
      <c r="T522" s="14"/>
      <c r="U522" s="14"/>
      <c r="V522" s="14">
        <v>202002</v>
      </c>
      <c r="W522" s="14"/>
    </row>
    <row r="523" spans="1:23" ht="12.2" customHeight="1">
      <c r="A523" s="14" t="s">
        <v>1054</v>
      </c>
      <c r="B523" s="14">
        <v>3</v>
      </c>
      <c r="C523" s="14">
        <v>40</v>
      </c>
      <c r="D523" s="14"/>
      <c r="E523" s="14"/>
      <c r="F523" s="14">
        <v>6.25</v>
      </c>
      <c r="G523" s="14"/>
      <c r="H523" s="14"/>
      <c r="I523" s="14"/>
      <c r="J523" s="14"/>
      <c r="K523" s="14"/>
      <c r="L523" s="14"/>
      <c r="M523" s="14">
        <v>0</v>
      </c>
      <c r="N523" s="14"/>
      <c r="O523" s="191">
        <v>0</v>
      </c>
      <c r="P523" s="191">
        <v>0</v>
      </c>
      <c r="Q523" s="191">
        <v>0</v>
      </c>
      <c r="R523" s="191">
        <v>0</v>
      </c>
      <c r="S523" s="14"/>
      <c r="T523" s="14"/>
      <c r="U523" s="14"/>
      <c r="V523" s="14">
        <v>202002</v>
      </c>
      <c r="W523" s="14"/>
    </row>
    <row r="524" spans="1:23" ht="12.2" customHeight="1">
      <c r="A524" s="14" t="s">
        <v>1054</v>
      </c>
      <c r="B524" s="14">
        <v>4</v>
      </c>
      <c r="C524" s="14">
        <v>40</v>
      </c>
      <c r="D524" s="14"/>
      <c r="E524" s="14"/>
      <c r="F524" s="14">
        <v>6.25</v>
      </c>
      <c r="G524" s="14"/>
      <c r="H524" s="14"/>
      <c r="I524" s="14"/>
      <c r="J524" s="14"/>
      <c r="K524" s="14"/>
      <c r="L524" s="14"/>
      <c r="M524" s="14">
        <v>0</v>
      </c>
      <c r="N524" s="14"/>
      <c r="O524" s="191">
        <v>0</v>
      </c>
      <c r="P524" s="191">
        <v>0</v>
      </c>
      <c r="Q524" s="191">
        <v>0</v>
      </c>
      <c r="R524" s="191">
        <v>0</v>
      </c>
      <c r="S524" s="14"/>
      <c r="T524" s="14"/>
      <c r="U524" s="14"/>
      <c r="V524" s="14">
        <v>202002</v>
      </c>
      <c r="W524" s="14"/>
    </row>
    <row r="525" spans="1:23" ht="12.2" customHeight="1" thickBot="1">
      <c r="A525" s="14" t="s">
        <v>1054</v>
      </c>
      <c r="B525" s="14">
        <v>5</v>
      </c>
      <c r="C525" s="14">
        <v>40</v>
      </c>
      <c r="D525" s="14"/>
      <c r="E525" s="14"/>
      <c r="F525" s="14">
        <v>6.25</v>
      </c>
      <c r="G525" s="14"/>
      <c r="H525" s="14"/>
      <c r="I525" s="14"/>
      <c r="J525" s="14"/>
      <c r="K525" s="14"/>
      <c r="L525" s="14"/>
      <c r="M525" s="14">
        <v>0</v>
      </c>
      <c r="N525" s="14"/>
      <c r="O525" s="191">
        <v>0</v>
      </c>
      <c r="P525" s="191">
        <v>0</v>
      </c>
      <c r="Q525" s="191">
        <v>0</v>
      </c>
      <c r="R525" s="191">
        <v>0</v>
      </c>
      <c r="S525" s="14"/>
      <c r="T525" s="14"/>
      <c r="U525" s="14"/>
      <c r="V525" s="14">
        <v>202002</v>
      </c>
      <c r="W525" s="14"/>
    </row>
    <row r="526" spans="1:23" ht="12.2" customHeight="1" thickTop="1">
      <c r="A526" s="188" t="s">
        <v>1305</v>
      </c>
      <c r="B526" s="189">
        <v>0</v>
      </c>
      <c r="C526" s="189">
        <v>160</v>
      </c>
      <c r="D526" s="189">
        <v>0</v>
      </c>
      <c r="E526" s="189">
        <v>0</v>
      </c>
      <c r="F526" s="189">
        <v>25</v>
      </c>
      <c r="G526" s="189">
        <v>32</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500</v>
      </c>
      <c r="B527" s="14">
        <v>1</v>
      </c>
      <c r="C527" s="14">
        <v>23.07</v>
      </c>
      <c r="D527" s="14">
        <v>0</v>
      </c>
      <c r="E527" s="14">
        <v>0</v>
      </c>
      <c r="F527" s="14">
        <v>0</v>
      </c>
      <c r="G527" s="14">
        <v>6</v>
      </c>
      <c r="H527" s="14">
        <v>0</v>
      </c>
      <c r="I527" s="14">
        <v>8</v>
      </c>
      <c r="J527" s="14">
        <v>0</v>
      </c>
      <c r="K527" s="14">
        <v>0</v>
      </c>
      <c r="L527" s="14">
        <v>0</v>
      </c>
      <c r="M527" s="14">
        <v>0</v>
      </c>
      <c r="N527" s="14">
        <v>0</v>
      </c>
      <c r="O527" s="191">
        <v>17.14</v>
      </c>
      <c r="P527" s="191">
        <v>0</v>
      </c>
      <c r="Q527" s="191">
        <v>0</v>
      </c>
      <c r="R527" s="191">
        <v>0</v>
      </c>
      <c r="S527" s="14">
        <v>15.36</v>
      </c>
      <c r="T527" s="14">
        <v>15.17</v>
      </c>
      <c r="U527" s="14">
        <v>6.52</v>
      </c>
      <c r="V527" s="14">
        <v>202002</v>
      </c>
      <c r="W527" s="14"/>
    </row>
    <row r="528" spans="1:23" ht="12.2" customHeight="1">
      <c r="A528" s="14" t="s">
        <v>500</v>
      </c>
      <c r="B528" s="14">
        <v>2</v>
      </c>
      <c r="C528" s="14">
        <v>38</v>
      </c>
      <c r="D528" s="14">
        <v>0</v>
      </c>
      <c r="E528" s="14">
        <v>0.74</v>
      </c>
      <c r="F528" s="14">
        <v>0</v>
      </c>
      <c r="G528" s="14">
        <v>0</v>
      </c>
      <c r="H528" s="14">
        <v>0</v>
      </c>
      <c r="I528" s="14">
        <v>0</v>
      </c>
      <c r="J528" s="14">
        <v>0</v>
      </c>
      <c r="K528" s="14">
        <v>0</v>
      </c>
      <c r="L528" s="14">
        <v>0</v>
      </c>
      <c r="M528" s="14">
        <v>0</v>
      </c>
      <c r="N528" s="14">
        <v>0</v>
      </c>
      <c r="O528" s="191">
        <v>102.84</v>
      </c>
      <c r="P528" s="191">
        <v>0</v>
      </c>
      <c r="Q528" s="191">
        <v>0</v>
      </c>
      <c r="R528" s="191">
        <v>0</v>
      </c>
      <c r="S528" s="14">
        <v>0</v>
      </c>
      <c r="T528" s="14">
        <v>0</v>
      </c>
      <c r="U528" s="14">
        <v>0</v>
      </c>
      <c r="V528" s="14">
        <v>202002</v>
      </c>
      <c r="W528" s="14"/>
    </row>
    <row r="529" spans="1:23" ht="12.2" customHeight="1">
      <c r="A529" s="14" t="s">
        <v>500</v>
      </c>
      <c r="B529" s="14">
        <v>3</v>
      </c>
      <c r="C529" s="14">
        <v>30</v>
      </c>
      <c r="D529" s="14">
        <v>1.99</v>
      </c>
      <c r="E529" s="14">
        <v>3.21</v>
      </c>
      <c r="F529" s="14">
        <v>2.85</v>
      </c>
      <c r="G529" s="14">
        <v>8</v>
      </c>
      <c r="H529" s="14">
        <v>0</v>
      </c>
      <c r="I529" s="14">
        <v>0</v>
      </c>
      <c r="J529" s="14">
        <v>0</v>
      </c>
      <c r="K529" s="14">
        <v>0</v>
      </c>
      <c r="L529" s="14">
        <v>0</v>
      </c>
      <c r="M529" s="14">
        <v>0</v>
      </c>
      <c r="N529" s="14">
        <v>0</v>
      </c>
      <c r="O529" s="191">
        <v>0</v>
      </c>
      <c r="P529" s="191">
        <v>0</v>
      </c>
      <c r="Q529" s="191">
        <v>0</v>
      </c>
      <c r="R529" s="191">
        <v>0</v>
      </c>
      <c r="S529" s="14">
        <v>0</v>
      </c>
      <c r="T529" s="14">
        <v>0</v>
      </c>
      <c r="U529" s="14">
        <v>0</v>
      </c>
      <c r="V529" s="14">
        <v>202002</v>
      </c>
      <c r="W529" s="14"/>
    </row>
    <row r="530" spans="1:23" ht="12.2" customHeight="1" thickBot="1">
      <c r="A530" s="14" t="s">
        <v>500</v>
      </c>
      <c r="B530" s="14">
        <v>4</v>
      </c>
      <c r="C530" s="14">
        <v>38</v>
      </c>
      <c r="D530" s="14">
        <v>0.63</v>
      </c>
      <c r="E530" s="14">
        <v>1.6</v>
      </c>
      <c r="F530" s="14"/>
      <c r="G530" s="14"/>
      <c r="H530" s="14"/>
      <c r="I530" s="14"/>
      <c r="J530" s="14"/>
      <c r="K530" s="14"/>
      <c r="L530" s="14"/>
      <c r="M530" s="14">
        <v>0</v>
      </c>
      <c r="N530" s="14"/>
      <c r="O530" s="191">
        <v>0</v>
      </c>
      <c r="P530" s="191">
        <v>0</v>
      </c>
      <c r="Q530" s="191">
        <v>0</v>
      </c>
      <c r="R530" s="191">
        <v>0</v>
      </c>
      <c r="S530" s="14"/>
      <c r="T530" s="14"/>
      <c r="U530" s="14"/>
      <c r="V530" s="14">
        <v>202002</v>
      </c>
      <c r="W530" s="14"/>
    </row>
    <row r="531" spans="1:23" ht="12.2" customHeight="1" thickTop="1">
      <c r="A531" s="188" t="s">
        <v>1305</v>
      </c>
      <c r="B531" s="189">
        <v>0</v>
      </c>
      <c r="C531" s="189">
        <v>129.07</v>
      </c>
      <c r="D531" s="189">
        <v>2.62</v>
      </c>
      <c r="E531" s="189">
        <v>5.5500000000000007</v>
      </c>
      <c r="F531" s="189">
        <v>2.85</v>
      </c>
      <c r="G531" s="189">
        <v>14</v>
      </c>
      <c r="H531" s="189">
        <v>0</v>
      </c>
      <c r="I531" s="189">
        <v>8</v>
      </c>
      <c r="J531" s="189">
        <v>0</v>
      </c>
      <c r="K531" s="189">
        <v>0</v>
      </c>
      <c r="L531" s="189">
        <v>0</v>
      </c>
      <c r="M531" s="189">
        <v>0</v>
      </c>
      <c r="N531" s="189">
        <v>0</v>
      </c>
      <c r="O531" s="190">
        <v>119.98</v>
      </c>
      <c r="P531" s="190">
        <v>0</v>
      </c>
      <c r="Q531" s="190">
        <v>0</v>
      </c>
      <c r="R531" s="190">
        <v>0</v>
      </c>
      <c r="S531" s="189">
        <v>15.36</v>
      </c>
      <c r="T531" s="189">
        <v>15.17</v>
      </c>
      <c r="U531" s="189">
        <v>6.52</v>
      </c>
      <c r="V531" s="189"/>
      <c r="W531" s="189"/>
    </row>
    <row r="532" spans="1:23" ht="12.2" customHeight="1">
      <c r="A532" s="14" t="s">
        <v>1180</v>
      </c>
      <c r="B532" s="14">
        <v>1</v>
      </c>
      <c r="C532" s="14">
        <v>0</v>
      </c>
      <c r="D532" s="14">
        <v>0</v>
      </c>
      <c r="E532" s="14">
        <v>0</v>
      </c>
      <c r="F532" s="14">
        <v>0</v>
      </c>
      <c r="G532" s="14">
        <v>28</v>
      </c>
      <c r="H532" s="14">
        <v>0</v>
      </c>
      <c r="I532" s="14">
        <v>12</v>
      </c>
      <c r="J532" s="14">
        <v>0</v>
      </c>
      <c r="K532" s="14">
        <v>0</v>
      </c>
      <c r="L532" s="14">
        <v>0</v>
      </c>
      <c r="M532" s="14">
        <v>0</v>
      </c>
      <c r="N532" s="14">
        <v>0</v>
      </c>
      <c r="O532" s="191">
        <v>0</v>
      </c>
      <c r="P532" s="191">
        <v>0</v>
      </c>
      <c r="Q532" s="191">
        <v>0</v>
      </c>
      <c r="R532" s="191">
        <v>0</v>
      </c>
      <c r="S532" s="14">
        <v>0</v>
      </c>
      <c r="T532" s="14">
        <v>0</v>
      </c>
      <c r="U532" s="14">
        <v>0</v>
      </c>
      <c r="V532" s="14">
        <v>202002</v>
      </c>
      <c r="W532" s="14"/>
    </row>
    <row r="533" spans="1:23" ht="12.2" customHeight="1">
      <c r="A533" s="14" t="s">
        <v>1180</v>
      </c>
      <c r="B533" s="14">
        <v>2</v>
      </c>
      <c r="C533" s="14">
        <v>36.58</v>
      </c>
      <c r="D533" s="14">
        <v>0</v>
      </c>
      <c r="E533" s="14">
        <v>0</v>
      </c>
      <c r="F533" s="14">
        <v>0</v>
      </c>
      <c r="G533" s="14">
        <v>0</v>
      </c>
      <c r="H533" s="14">
        <v>0</v>
      </c>
      <c r="I533" s="14">
        <v>0</v>
      </c>
      <c r="J533" s="14">
        <v>0</v>
      </c>
      <c r="K533" s="14">
        <v>0</v>
      </c>
      <c r="L533" s="14">
        <v>0</v>
      </c>
      <c r="M533" s="14">
        <v>0</v>
      </c>
      <c r="N533" s="14">
        <v>0</v>
      </c>
      <c r="O533" s="191">
        <v>0</v>
      </c>
      <c r="P533" s="191">
        <v>25</v>
      </c>
      <c r="Q533" s="191">
        <v>0</v>
      </c>
      <c r="R533" s="191">
        <v>0</v>
      </c>
      <c r="S533" s="14">
        <v>0</v>
      </c>
      <c r="T533" s="14">
        <v>0</v>
      </c>
      <c r="U533" s="14">
        <v>0</v>
      </c>
      <c r="V533" s="14">
        <v>202002</v>
      </c>
      <c r="W533" s="14"/>
    </row>
    <row r="534" spans="1:23" ht="12.2" customHeight="1">
      <c r="A534" s="14" t="s">
        <v>1180</v>
      </c>
      <c r="B534" s="14">
        <v>3</v>
      </c>
      <c r="C534" s="14">
        <v>40</v>
      </c>
      <c r="D534" s="14">
        <v>0</v>
      </c>
      <c r="E534" s="14">
        <v>0</v>
      </c>
      <c r="F534" s="14">
        <v>8.33</v>
      </c>
      <c r="G534" s="14">
        <v>0</v>
      </c>
      <c r="H534" s="14">
        <v>0</v>
      </c>
      <c r="I534" s="14">
        <v>0</v>
      </c>
      <c r="J534" s="14">
        <v>0</v>
      </c>
      <c r="K534" s="14">
        <v>0</v>
      </c>
      <c r="L534" s="14">
        <v>0</v>
      </c>
      <c r="M534" s="14">
        <v>0</v>
      </c>
      <c r="N534" s="14">
        <v>0</v>
      </c>
      <c r="O534" s="191">
        <v>0</v>
      </c>
      <c r="P534" s="191">
        <v>0</v>
      </c>
      <c r="Q534" s="191">
        <v>0</v>
      </c>
      <c r="R534" s="191">
        <v>0</v>
      </c>
      <c r="S534" s="14">
        <v>0</v>
      </c>
      <c r="T534" s="14">
        <v>0</v>
      </c>
      <c r="U534" s="14">
        <v>0</v>
      </c>
      <c r="V534" s="14">
        <v>202002</v>
      </c>
      <c r="W534" s="14"/>
    </row>
    <row r="535" spans="1:23" ht="12.2" customHeight="1">
      <c r="A535" s="14" t="s">
        <v>1180</v>
      </c>
      <c r="B535" s="14">
        <v>4</v>
      </c>
      <c r="C535" s="14">
        <v>40</v>
      </c>
      <c r="D535" s="14"/>
      <c r="E535" s="14"/>
      <c r="F535" s="14">
        <v>2.5</v>
      </c>
      <c r="G535" s="14"/>
      <c r="H535" s="14"/>
      <c r="I535" s="14"/>
      <c r="J535" s="14"/>
      <c r="K535" s="14"/>
      <c r="L535" s="14"/>
      <c r="M535" s="14">
        <v>0</v>
      </c>
      <c r="N535" s="14"/>
      <c r="O535" s="191">
        <v>0</v>
      </c>
      <c r="P535" s="191">
        <v>0</v>
      </c>
      <c r="Q535" s="191">
        <v>0</v>
      </c>
      <c r="R535" s="191">
        <v>0</v>
      </c>
      <c r="S535" s="14"/>
      <c r="T535" s="14"/>
      <c r="U535" s="14"/>
      <c r="V535" s="14">
        <v>202002</v>
      </c>
      <c r="W535" s="14"/>
    </row>
    <row r="536" spans="1:23" ht="12.2" customHeight="1" thickBot="1">
      <c r="A536" s="14" t="s">
        <v>1180</v>
      </c>
      <c r="B536" s="14">
        <v>5</v>
      </c>
      <c r="C536" s="14">
        <v>40</v>
      </c>
      <c r="D536" s="14"/>
      <c r="E536" s="14"/>
      <c r="F536" s="14">
        <v>9.42</v>
      </c>
      <c r="G536" s="14"/>
      <c r="H536" s="14"/>
      <c r="I536" s="14"/>
      <c r="J536" s="14"/>
      <c r="K536" s="14"/>
      <c r="L536" s="14"/>
      <c r="M536" s="14">
        <v>0</v>
      </c>
      <c r="N536" s="14"/>
      <c r="O536" s="191">
        <v>0</v>
      </c>
      <c r="P536" s="191">
        <v>50</v>
      </c>
      <c r="Q536" s="191">
        <v>0</v>
      </c>
      <c r="R536" s="191">
        <v>0</v>
      </c>
      <c r="S536" s="14"/>
      <c r="T536" s="14"/>
      <c r="U536" s="14"/>
      <c r="V536" s="14">
        <v>202002</v>
      </c>
      <c r="W536" s="14"/>
    </row>
    <row r="537" spans="1:23" ht="12.2" customHeight="1" thickTop="1">
      <c r="A537" s="188" t="s">
        <v>1305</v>
      </c>
      <c r="B537" s="189">
        <v>0</v>
      </c>
      <c r="C537" s="189">
        <v>156.57999999999998</v>
      </c>
      <c r="D537" s="189">
        <v>0</v>
      </c>
      <c r="E537" s="189">
        <v>0</v>
      </c>
      <c r="F537" s="189">
        <v>20.25</v>
      </c>
      <c r="G537" s="189">
        <v>28</v>
      </c>
      <c r="H537" s="189">
        <v>0</v>
      </c>
      <c r="I537" s="189">
        <v>12</v>
      </c>
      <c r="J537" s="189">
        <v>0</v>
      </c>
      <c r="K537" s="189">
        <v>0</v>
      </c>
      <c r="L537" s="189">
        <v>0</v>
      </c>
      <c r="M537" s="189">
        <v>0</v>
      </c>
      <c r="N537" s="189">
        <v>0</v>
      </c>
      <c r="O537" s="190">
        <v>0</v>
      </c>
      <c r="P537" s="190">
        <v>75</v>
      </c>
      <c r="Q537" s="190">
        <v>0</v>
      </c>
      <c r="R537" s="190">
        <v>0</v>
      </c>
      <c r="S537" s="189">
        <v>0</v>
      </c>
      <c r="T537" s="189">
        <v>0</v>
      </c>
      <c r="U537" s="189">
        <v>0</v>
      </c>
      <c r="V537" s="189"/>
      <c r="W537" s="189"/>
    </row>
    <row r="538" spans="1:23" ht="12.2" customHeight="1">
      <c r="A538" s="14" t="s">
        <v>1181</v>
      </c>
      <c r="B538" s="14">
        <v>1</v>
      </c>
      <c r="C538" s="14">
        <v>0</v>
      </c>
      <c r="D538" s="14">
        <v>0</v>
      </c>
      <c r="E538" s="14">
        <v>0</v>
      </c>
      <c r="F538" s="14">
        <v>0</v>
      </c>
      <c r="G538" s="14">
        <v>36</v>
      </c>
      <c r="H538" s="14">
        <v>0</v>
      </c>
      <c r="I538" s="14">
        <v>9</v>
      </c>
      <c r="J538" s="14">
        <v>0</v>
      </c>
      <c r="K538" s="14">
        <v>0</v>
      </c>
      <c r="L538" s="14">
        <v>0</v>
      </c>
      <c r="M538" s="14">
        <v>0</v>
      </c>
      <c r="N538" s="14">
        <v>0</v>
      </c>
      <c r="O538" s="191">
        <v>0</v>
      </c>
      <c r="P538" s="191">
        <v>0</v>
      </c>
      <c r="Q538" s="191">
        <v>0</v>
      </c>
      <c r="R538" s="191">
        <v>0</v>
      </c>
      <c r="S538" s="14">
        <v>0</v>
      </c>
      <c r="T538" s="14">
        <v>22.34</v>
      </c>
      <c r="U538" s="14">
        <v>35</v>
      </c>
      <c r="V538" s="14">
        <v>202002</v>
      </c>
      <c r="W538" s="14"/>
    </row>
    <row r="539" spans="1:23" ht="12.2" customHeight="1">
      <c r="A539" s="14" t="s">
        <v>1181</v>
      </c>
      <c r="B539" s="14">
        <v>2</v>
      </c>
      <c r="C539" s="14">
        <v>44.5</v>
      </c>
      <c r="D539" s="14">
        <v>0</v>
      </c>
      <c r="E539" s="14">
        <v>0</v>
      </c>
      <c r="F539" s="14">
        <v>0</v>
      </c>
      <c r="G539" s="14">
        <v>0</v>
      </c>
      <c r="H539" s="14">
        <v>0</v>
      </c>
      <c r="I539" s="14">
        <v>0</v>
      </c>
      <c r="J539" s="14">
        <v>0</v>
      </c>
      <c r="K539" s="14">
        <v>0</v>
      </c>
      <c r="L539" s="14">
        <v>0</v>
      </c>
      <c r="M539" s="14">
        <v>0</v>
      </c>
      <c r="N539" s="14">
        <v>0</v>
      </c>
      <c r="O539" s="191">
        <v>0</v>
      </c>
      <c r="P539" s="191">
        <v>75</v>
      </c>
      <c r="Q539" s="191">
        <v>0</v>
      </c>
      <c r="R539" s="191">
        <v>0</v>
      </c>
      <c r="S539" s="14">
        <v>0</v>
      </c>
      <c r="T539" s="14">
        <v>0</v>
      </c>
      <c r="U539" s="14">
        <v>0</v>
      </c>
      <c r="V539" s="14">
        <v>202002</v>
      </c>
      <c r="W539" s="14"/>
    </row>
    <row r="540" spans="1:23" ht="12.2" customHeight="1">
      <c r="A540" s="14" t="s">
        <v>1181</v>
      </c>
      <c r="B540" s="14">
        <v>3</v>
      </c>
      <c r="C540" s="14">
        <v>45</v>
      </c>
      <c r="D540" s="14"/>
      <c r="E540" s="14">
        <v>0</v>
      </c>
      <c r="F540" s="14"/>
      <c r="G540" s="14"/>
      <c r="H540" s="14"/>
      <c r="I540" s="14"/>
      <c r="J540" s="14"/>
      <c r="K540" s="14"/>
      <c r="L540" s="14"/>
      <c r="M540" s="14"/>
      <c r="N540" s="14"/>
      <c r="O540" s="191">
        <v>0</v>
      </c>
      <c r="P540" s="191">
        <v>75</v>
      </c>
      <c r="Q540" s="191">
        <v>0</v>
      </c>
      <c r="R540" s="191">
        <v>0</v>
      </c>
      <c r="S540" s="14"/>
      <c r="T540" s="14">
        <v>2.75</v>
      </c>
      <c r="U540" s="14"/>
      <c r="V540" s="14">
        <v>202002</v>
      </c>
      <c r="W540" s="14"/>
    </row>
    <row r="541" spans="1:23" ht="12.2" customHeight="1">
      <c r="A541" s="14" t="s">
        <v>1181</v>
      </c>
      <c r="B541" s="14">
        <v>4</v>
      </c>
      <c r="C541" s="14">
        <v>45</v>
      </c>
      <c r="D541" s="14"/>
      <c r="E541" s="14">
        <v>0</v>
      </c>
      <c r="F541" s="14">
        <v>0</v>
      </c>
      <c r="G541" s="14"/>
      <c r="H541" s="14"/>
      <c r="I541" s="14"/>
      <c r="J541" s="14"/>
      <c r="K541" s="14"/>
      <c r="L541" s="14"/>
      <c r="M541" s="14"/>
      <c r="N541" s="14"/>
      <c r="O541" s="191">
        <v>0</v>
      </c>
      <c r="P541" s="191">
        <v>75</v>
      </c>
      <c r="Q541" s="191">
        <v>0</v>
      </c>
      <c r="R541" s="191">
        <v>0</v>
      </c>
      <c r="S541" s="14"/>
      <c r="T541" s="14">
        <v>1.5</v>
      </c>
      <c r="U541" s="14">
        <v>1</v>
      </c>
      <c r="V541" s="14">
        <v>202002</v>
      </c>
      <c r="W541" s="14"/>
    </row>
    <row r="542" spans="1:23" ht="12.2" customHeight="1" thickBot="1">
      <c r="A542" s="14" t="s">
        <v>1181</v>
      </c>
      <c r="B542" s="14">
        <v>5</v>
      </c>
      <c r="C542" s="14">
        <v>45</v>
      </c>
      <c r="D542" s="14"/>
      <c r="E542" s="14">
        <v>0</v>
      </c>
      <c r="F542" s="14"/>
      <c r="G542" s="14"/>
      <c r="H542" s="14"/>
      <c r="I542" s="14"/>
      <c r="J542" s="14"/>
      <c r="K542" s="14"/>
      <c r="L542" s="14"/>
      <c r="M542" s="14"/>
      <c r="N542" s="14"/>
      <c r="O542" s="191">
        <v>0</v>
      </c>
      <c r="P542" s="191">
        <v>75</v>
      </c>
      <c r="Q542" s="191">
        <v>0</v>
      </c>
      <c r="R542" s="191">
        <v>0</v>
      </c>
      <c r="S542" s="14"/>
      <c r="T542" s="14">
        <v>1.25</v>
      </c>
      <c r="U542" s="14"/>
      <c r="V542" s="14">
        <v>202002</v>
      </c>
      <c r="W542" s="14"/>
    </row>
    <row r="543" spans="1:23" ht="12.2" customHeight="1" thickTop="1">
      <c r="A543" s="188" t="s">
        <v>1305</v>
      </c>
      <c r="B543" s="189">
        <v>0</v>
      </c>
      <c r="C543" s="189">
        <v>179.5</v>
      </c>
      <c r="D543" s="189">
        <v>0</v>
      </c>
      <c r="E543" s="189">
        <v>0</v>
      </c>
      <c r="F543" s="189">
        <v>0</v>
      </c>
      <c r="G543" s="189">
        <v>36</v>
      </c>
      <c r="H543" s="189">
        <v>0</v>
      </c>
      <c r="I543" s="189">
        <v>9</v>
      </c>
      <c r="J543" s="189">
        <v>0</v>
      </c>
      <c r="K543" s="189">
        <v>0</v>
      </c>
      <c r="L543" s="189">
        <v>0</v>
      </c>
      <c r="M543" s="189">
        <v>0</v>
      </c>
      <c r="N543" s="189">
        <v>0</v>
      </c>
      <c r="O543" s="190">
        <v>0</v>
      </c>
      <c r="P543" s="190">
        <v>300</v>
      </c>
      <c r="Q543" s="190">
        <v>0</v>
      </c>
      <c r="R543" s="190">
        <v>0</v>
      </c>
      <c r="S543" s="189">
        <v>0</v>
      </c>
      <c r="T543" s="189">
        <v>27.84</v>
      </c>
      <c r="U543" s="189">
        <v>36</v>
      </c>
      <c r="V543" s="189"/>
      <c r="W543" s="189"/>
    </row>
    <row r="544" spans="1:23" ht="12.2" customHeight="1">
      <c r="A544" s="14" t="s">
        <v>1208</v>
      </c>
      <c r="B544" s="14">
        <v>1</v>
      </c>
      <c r="C544" s="14">
        <v>0</v>
      </c>
      <c r="D544" s="14"/>
      <c r="E544" s="14"/>
      <c r="F544" s="14"/>
      <c r="G544" s="14">
        <v>8</v>
      </c>
      <c r="H544" s="14"/>
      <c r="I544" s="14">
        <v>8</v>
      </c>
      <c r="J544" s="14"/>
      <c r="K544" s="14"/>
      <c r="L544" s="14"/>
      <c r="M544" s="14">
        <v>0</v>
      </c>
      <c r="N544" s="14"/>
      <c r="O544" s="191">
        <v>0</v>
      </c>
      <c r="P544" s="191">
        <v>0</v>
      </c>
      <c r="Q544" s="191">
        <v>0</v>
      </c>
      <c r="R544" s="191">
        <v>0</v>
      </c>
      <c r="S544" s="14"/>
      <c r="T544" s="14"/>
      <c r="U544" s="14"/>
      <c r="V544" s="14">
        <v>202002</v>
      </c>
      <c r="W544" s="14"/>
    </row>
    <row r="545" spans="1:23" ht="12.2" customHeight="1">
      <c r="A545" s="14" t="s">
        <v>1208</v>
      </c>
      <c r="B545" s="14">
        <v>2</v>
      </c>
      <c r="C545" s="14">
        <v>16</v>
      </c>
      <c r="D545" s="14"/>
      <c r="E545" s="14"/>
      <c r="F545" s="14"/>
      <c r="G545" s="14"/>
      <c r="H545" s="14"/>
      <c r="I545" s="14"/>
      <c r="J545" s="14"/>
      <c r="K545" s="14"/>
      <c r="L545" s="14"/>
      <c r="M545" s="14">
        <v>0</v>
      </c>
      <c r="N545" s="14"/>
      <c r="O545" s="191">
        <v>0</v>
      </c>
      <c r="P545" s="191">
        <v>0</v>
      </c>
      <c r="Q545" s="191">
        <v>0</v>
      </c>
      <c r="R545" s="191">
        <v>0</v>
      </c>
      <c r="S545" s="14"/>
      <c r="T545" s="14"/>
      <c r="U545" s="14"/>
      <c r="V545" s="14">
        <v>202002</v>
      </c>
      <c r="W545" s="14"/>
    </row>
    <row r="546" spans="1:23" ht="12.2" customHeight="1">
      <c r="A546" s="14" t="s">
        <v>1208</v>
      </c>
      <c r="B546" s="14">
        <v>3</v>
      </c>
      <c r="C546" s="14">
        <v>16</v>
      </c>
      <c r="D546" s="14"/>
      <c r="E546" s="14"/>
      <c r="F546" s="14"/>
      <c r="G546" s="14"/>
      <c r="H546" s="14"/>
      <c r="I546" s="14"/>
      <c r="J546" s="14"/>
      <c r="K546" s="14"/>
      <c r="L546" s="14"/>
      <c r="M546" s="14">
        <v>0</v>
      </c>
      <c r="N546" s="14"/>
      <c r="O546" s="191">
        <v>0</v>
      </c>
      <c r="P546" s="191">
        <v>0</v>
      </c>
      <c r="Q546" s="191">
        <v>0</v>
      </c>
      <c r="R546" s="191">
        <v>0</v>
      </c>
      <c r="S546" s="14"/>
      <c r="T546" s="14"/>
      <c r="U546" s="14"/>
      <c r="V546" s="14">
        <v>202002</v>
      </c>
      <c r="W546" s="14"/>
    </row>
    <row r="547" spans="1:23" ht="12.2" customHeight="1">
      <c r="A547" s="14" t="s">
        <v>1208</v>
      </c>
      <c r="B547" s="14">
        <v>4</v>
      </c>
      <c r="C547" s="14">
        <v>16</v>
      </c>
      <c r="D547" s="14"/>
      <c r="E547" s="14"/>
      <c r="F547" s="14"/>
      <c r="G547" s="14"/>
      <c r="H547" s="14"/>
      <c r="I547" s="14"/>
      <c r="J547" s="14"/>
      <c r="K547" s="14"/>
      <c r="L547" s="14"/>
      <c r="M547" s="14">
        <v>0</v>
      </c>
      <c r="N547" s="14"/>
      <c r="O547" s="191">
        <v>0</v>
      </c>
      <c r="P547" s="191">
        <v>0</v>
      </c>
      <c r="Q547" s="191">
        <v>0</v>
      </c>
      <c r="R547" s="191">
        <v>0</v>
      </c>
      <c r="S547" s="14"/>
      <c r="T547" s="14"/>
      <c r="U547" s="14"/>
      <c r="V547" s="14">
        <v>202002</v>
      </c>
      <c r="W547" s="14"/>
    </row>
    <row r="548" spans="1:23" ht="12.2" customHeight="1" thickBot="1">
      <c r="A548" s="14" t="s">
        <v>1208</v>
      </c>
      <c r="B548" s="14">
        <v>5</v>
      </c>
      <c r="C548" s="14">
        <v>16</v>
      </c>
      <c r="D548" s="14"/>
      <c r="E548" s="14"/>
      <c r="F548" s="14"/>
      <c r="G548" s="14"/>
      <c r="H548" s="14"/>
      <c r="I548" s="14"/>
      <c r="J548" s="14"/>
      <c r="K548" s="14"/>
      <c r="L548" s="14"/>
      <c r="M548" s="14">
        <v>0</v>
      </c>
      <c r="N548" s="14"/>
      <c r="O548" s="191">
        <v>0</v>
      </c>
      <c r="P548" s="191">
        <v>0</v>
      </c>
      <c r="Q548" s="191">
        <v>0</v>
      </c>
      <c r="R548" s="191">
        <v>0</v>
      </c>
      <c r="S548" s="14"/>
      <c r="T548" s="14"/>
      <c r="U548" s="14"/>
      <c r="V548" s="14">
        <v>202002</v>
      </c>
      <c r="W548" s="14"/>
    </row>
    <row r="549" spans="1:23" ht="12.2" customHeight="1" thickTop="1">
      <c r="A549" s="188" t="s">
        <v>1305</v>
      </c>
      <c r="B549" s="189">
        <v>0</v>
      </c>
      <c r="C549" s="189">
        <v>64</v>
      </c>
      <c r="D549" s="189">
        <v>0</v>
      </c>
      <c r="E549" s="189">
        <v>0</v>
      </c>
      <c r="F549" s="189">
        <v>0</v>
      </c>
      <c r="G549" s="189">
        <v>8</v>
      </c>
      <c r="H549" s="189">
        <v>0</v>
      </c>
      <c r="I549" s="189">
        <v>8</v>
      </c>
      <c r="J549" s="189">
        <v>0</v>
      </c>
      <c r="K549" s="189">
        <v>0</v>
      </c>
      <c r="L549" s="189">
        <v>0</v>
      </c>
      <c r="M549" s="189">
        <v>0</v>
      </c>
      <c r="N549" s="189">
        <v>0</v>
      </c>
      <c r="O549" s="190">
        <v>0</v>
      </c>
      <c r="P549" s="190">
        <v>0</v>
      </c>
      <c r="Q549" s="190">
        <v>0</v>
      </c>
      <c r="R549" s="190">
        <v>0</v>
      </c>
      <c r="S549" s="189">
        <v>0</v>
      </c>
      <c r="T549" s="189">
        <v>0</v>
      </c>
      <c r="U549" s="189">
        <v>0</v>
      </c>
      <c r="V549" s="189"/>
      <c r="W549" s="189"/>
    </row>
    <row r="550" spans="1:23" ht="12.2" customHeight="1">
      <c r="A550" s="14" t="s">
        <v>1198</v>
      </c>
      <c r="B550" s="14">
        <v>2</v>
      </c>
      <c r="C550" s="14">
        <v>12.25</v>
      </c>
      <c r="D550" s="14"/>
      <c r="E550" s="14"/>
      <c r="F550" s="14"/>
      <c r="G550" s="14"/>
      <c r="H550" s="14"/>
      <c r="I550" s="14"/>
      <c r="J550" s="14"/>
      <c r="K550" s="14"/>
      <c r="L550" s="14"/>
      <c r="M550" s="14">
        <v>0</v>
      </c>
      <c r="N550" s="14"/>
      <c r="O550" s="191">
        <v>0</v>
      </c>
      <c r="P550" s="191">
        <v>0</v>
      </c>
      <c r="Q550" s="191">
        <v>0</v>
      </c>
      <c r="R550" s="191">
        <v>0</v>
      </c>
      <c r="S550" s="14"/>
      <c r="T550" s="14"/>
      <c r="U550" s="14"/>
      <c r="V550" s="14">
        <v>202002</v>
      </c>
      <c r="W550" s="14"/>
    </row>
    <row r="551" spans="1:23" ht="12.2" customHeight="1">
      <c r="A551" s="14" t="s">
        <v>1198</v>
      </c>
      <c r="B551" s="14">
        <v>3</v>
      </c>
      <c r="C551" s="14">
        <v>4</v>
      </c>
      <c r="D551" s="14"/>
      <c r="E551" s="14"/>
      <c r="F551" s="14"/>
      <c r="G551" s="14"/>
      <c r="H551" s="14"/>
      <c r="I551" s="14"/>
      <c r="J551" s="14"/>
      <c r="K551" s="14"/>
      <c r="L551" s="14"/>
      <c r="M551" s="14">
        <v>0</v>
      </c>
      <c r="N551" s="14"/>
      <c r="O551" s="191">
        <v>0</v>
      </c>
      <c r="P551" s="191">
        <v>0</v>
      </c>
      <c r="Q551" s="191">
        <v>0</v>
      </c>
      <c r="R551" s="191">
        <v>0</v>
      </c>
      <c r="S551" s="14"/>
      <c r="T551" s="14"/>
      <c r="U551" s="14"/>
      <c r="V551" s="14">
        <v>202002</v>
      </c>
      <c r="W551" s="14"/>
    </row>
    <row r="552" spans="1:23" ht="12.2" customHeight="1">
      <c r="A552" s="14" t="s">
        <v>1198</v>
      </c>
      <c r="B552" s="14">
        <v>4</v>
      </c>
      <c r="C552" s="14">
        <v>4</v>
      </c>
      <c r="D552" s="14"/>
      <c r="E552" s="14"/>
      <c r="F552" s="14"/>
      <c r="G552" s="14"/>
      <c r="H552" s="14"/>
      <c r="I552" s="14"/>
      <c r="J552" s="14"/>
      <c r="K552" s="14"/>
      <c r="L552" s="14"/>
      <c r="M552" s="14">
        <v>0</v>
      </c>
      <c r="N552" s="14"/>
      <c r="O552" s="191">
        <v>0</v>
      </c>
      <c r="P552" s="191">
        <v>0</v>
      </c>
      <c r="Q552" s="191">
        <v>0</v>
      </c>
      <c r="R552" s="191">
        <v>0</v>
      </c>
      <c r="S552" s="14"/>
      <c r="T552" s="14"/>
      <c r="U552" s="14"/>
      <c r="V552" s="14">
        <v>202002</v>
      </c>
      <c r="W552" s="14"/>
    </row>
    <row r="553" spans="1:23" ht="12.2" customHeight="1" thickBot="1">
      <c r="A553" s="14" t="s">
        <v>1198</v>
      </c>
      <c r="B553" s="14">
        <v>5</v>
      </c>
      <c r="C553" s="14">
        <v>12.75</v>
      </c>
      <c r="D553" s="14"/>
      <c r="E553" s="14"/>
      <c r="F553" s="14"/>
      <c r="G553" s="14"/>
      <c r="H553" s="14"/>
      <c r="I553" s="14"/>
      <c r="J553" s="14"/>
      <c r="K553" s="14"/>
      <c r="L553" s="14"/>
      <c r="M553" s="14">
        <v>0</v>
      </c>
      <c r="N553" s="14"/>
      <c r="O553" s="191">
        <v>0</v>
      </c>
      <c r="P553" s="191">
        <v>0</v>
      </c>
      <c r="Q553" s="191">
        <v>0</v>
      </c>
      <c r="R553" s="191">
        <v>0</v>
      </c>
      <c r="S553" s="14"/>
      <c r="T553" s="14"/>
      <c r="U553" s="14"/>
      <c r="V553" s="14">
        <v>202002</v>
      </c>
      <c r="W553" s="14"/>
    </row>
    <row r="554" spans="1:23" ht="12.2" customHeight="1" thickTop="1">
      <c r="A554" s="188" t="s">
        <v>1305</v>
      </c>
      <c r="B554" s="189">
        <v>0</v>
      </c>
      <c r="C554" s="189">
        <v>33</v>
      </c>
      <c r="D554" s="189">
        <v>0</v>
      </c>
      <c r="E554" s="189">
        <v>0</v>
      </c>
      <c r="F554" s="189">
        <v>0</v>
      </c>
      <c r="G554" s="189">
        <v>0</v>
      </c>
      <c r="H554" s="189">
        <v>0</v>
      </c>
      <c r="I554" s="189">
        <v>0</v>
      </c>
      <c r="J554" s="189">
        <v>0</v>
      </c>
      <c r="K554" s="189">
        <v>0</v>
      </c>
      <c r="L554" s="189">
        <v>0</v>
      </c>
      <c r="M554" s="189">
        <v>0</v>
      </c>
      <c r="N554" s="189">
        <v>0</v>
      </c>
      <c r="O554" s="190">
        <v>0</v>
      </c>
      <c r="P554" s="190">
        <v>0</v>
      </c>
      <c r="Q554" s="190">
        <v>0</v>
      </c>
      <c r="R554" s="190">
        <v>0</v>
      </c>
      <c r="S554" s="189">
        <v>0</v>
      </c>
      <c r="T554" s="189">
        <v>0</v>
      </c>
      <c r="U554" s="189">
        <v>0</v>
      </c>
      <c r="V554" s="189"/>
      <c r="W554" s="189"/>
    </row>
    <row r="555" spans="1:23" ht="12.2" customHeight="1">
      <c r="A555" s="14" t="s">
        <v>1182</v>
      </c>
      <c r="B555" s="14">
        <v>1</v>
      </c>
      <c r="C555" s="14">
        <v>28</v>
      </c>
      <c r="D555" s="14">
        <v>0</v>
      </c>
      <c r="E555" s="14">
        <v>0</v>
      </c>
      <c r="F555" s="14">
        <v>6.92</v>
      </c>
      <c r="G555" s="14">
        <v>0</v>
      </c>
      <c r="H555" s="14">
        <v>0</v>
      </c>
      <c r="I555" s="14">
        <v>12</v>
      </c>
      <c r="J555" s="14">
        <v>0</v>
      </c>
      <c r="K555" s="14">
        <v>0</v>
      </c>
      <c r="L555" s="14">
        <v>0</v>
      </c>
      <c r="M555" s="14">
        <v>0</v>
      </c>
      <c r="N555" s="14">
        <v>0</v>
      </c>
      <c r="O555" s="191">
        <v>0</v>
      </c>
      <c r="P555" s="191">
        <v>0</v>
      </c>
      <c r="Q555" s="191">
        <v>0</v>
      </c>
      <c r="R555" s="191">
        <v>0</v>
      </c>
      <c r="S555" s="14">
        <v>0</v>
      </c>
      <c r="T555" s="14">
        <v>0</v>
      </c>
      <c r="U555" s="14">
        <v>0</v>
      </c>
      <c r="V555" s="14">
        <v>202002</v>
      </c>
      <c r="W555" s="14"/>
    </row>
    <row r="556" spans="1:23" ht="12.2" customHeight="1">
      <c r="A556" s="14" t="s">
        <v>1182</v>
      </c>
      <c r="B556" s="14">
        <v>2</v>
      </c>
      <c r="C556" s="14">
        <v>24</v>
      </c>
      <c r="D556" s="14"/>
      <c r="E556" s="14"/>
      <c r="F556" s="14">
        <v>13.08</v>
      </c>
      <c r="G556" s="14"/>
      <c r="H556" s="14">
        <v>16</v>
      </c>
      <c r="I556" s="14"/>
      <c r="J556" s="14"/>
      <c r="K556" s="14"/>
      <c r="L556" s="14"/>
      <c r="M556" s="14">
        <v>0</v>
      </c>
      <c r="N556" s="14"/>
      <c r="O556" s="191">
        <v>0</v>
      </c>
      <c r="P556" s="191">
        <v>0</v>
      </c>
      <c r="Q556" s="191">
        <v>0</v>
      </c>
      <c r="R556" s="191">
        <v>0</v>
      </c>
      <c r="S556" s="14"/>
      <c r="T556" s="14"/>
      <c r="U556" s="14"/>
      <c r="V556" s="14">
        <v>202002</v>
      </c>
      <c r="W556" s="14"/>
    </row>
    <row r="557" spans="1:23" ht="12.2" customHeight="1">
      <c r="A557" s="14" t="s">
        <v>1182</v>
      </c>
      <c r="B557" s="14">
        <v>3</v>
      </c>
      <c r="C557" s="14">
        <v>16</v>
      </c>
      <c r="D557" s="14"/>
      <c r="E557" s="14"/>
      <c r="F557" s="14">
        <v>2.83</v>
      </c>
      <c r="G557" s="14"/>
      <c r="H557" s="14">
        <v>24</v>
      </c>
      <c r="I557" s="14"/>
      <c r="J557" s="14"/>
      <c r="K557" s="14"/>
      <c r="L557" s="14"/>
      <c r="M557" s="14">
        <v>0</v>
      </c>
      <c r="N557" s="14"/>
      <c r="O557" s="191">
        <v>0</v>
      </c>
      <c r="P557" s="191">
        <v>0</v>
      </c>
      <c r="Q557" s="191">
        <v>0</v>
      </c>
      <c r="R557" s="191">
        <v>0</v>
      </c>
      <c r="S557" s="14"/>
      <c r="T557" s="14"/>
      <c r="U557" s="14"/>
      <c r="V557" s="14">
        <v>202002</v>
      </c>
      <c r="W557" s="14"/>
    </row>
    <row r="558" spans="1:23" ht="12.2" customHeight="1">
      <c r="A558" s="14" t="s">
        <v>1182</v>
      </c>
      <c r="B558" s="14">
        <v>4</v>
      </c>
      <c r="C558" s="14">
        <v>32</v>
      </c>
      <c r="D558" s="14"/>
      <c r="E558" s="14">
        <v>0</v>
      </c>
      <c r="F558" s="14">
        <v>8</v>
      </c>
      <c r="G558" s="14">
        <v>8</v>
      </c>
      <c r="H558" s="14"/>
      <c r="I558" s="14"/>
      <c r="J558" s="14"/>
      <c r="K558" s="14"/>
      <c r="L558" s="14"/>
      <c r="M558" s="14">
        <v>0</v>
      </c>
      <c r="N558" s="14"/>
      <c r="O558" s="191">
        <v>0</v>
      </c>
      <c r="P558" s="191">
        <v>0</v>
      </c>
      <c r="Q558" s="191">
        <v>0</v>
      </c>
      <c r="R558" s="191">
        <v>0</v>
      </c>
      <c r="S558" s="14"/>
      <c r="T558" s="14"/>
      <c r="U558" s="14"/>
      <c r="V558" s="14">
        <v>202002</v>
      </c>
      <c r="W558" s="14"/>
    </row>
    <row r="559" spans="1:23" ht="12.2" customHeight="1" thickBot="1">
      <c r="A559" s="14" t="s">
        <v>1182</v>
      </c>
      <c r="B559" s="14">
        <v>5</v>
      </c>
      <c r="C559" s="14">
        <v>40</v>
      </c>
      <c r="D559" s="14"/>
      <c r="E559" s="14"/>
      <c r="F559" s="14">
        <v>9.33</v>
      </c>
      <c r="G559" s="14"/>
      <c r="H559" s="14"/>
      <c r="I559" s="14"/>
      <c r="J559" s="14"/>
      <c r="K559" s="14"/>
      <c r="L559" s="14"/>
      <c r="M559" s="14">
        <v>0</v>
      </c>
      <c r="N559" s="14"/>
      <c r="O559" s="191">
        <v>0</v>
      </c>
      <c r="P559" s="191">
        <v>0</v>
      </c>
      <c r="Q559" s="191">
        <v>0</v>
      </c>
      <c r="R559" s="191">
        <v>0</v>
      </c>
      <c r="S559" s="14"/>
      <c r="T559" s="14"/>
      <c r="U559" s="14"/>
      <c r="V559" s="14">
        <v>202002</v>
      </c>
      <c r="W559" s="14"/>
    </row>
    <row r="560" spans="1:23" ht="12.2" customHeight="1" thickTop="1">
      <c r="A560" s="188" t="s">
        <v>1305</v>
      </c>
      <c r="B560" s="189">
        <v>0</v>
      </c>
      <c r="C560" s="189">
        <v>140</v>
      </c>
      <c r="D560" s="189">
        <v>0</v>
      </c>
      <c r="E560" s="189">
        <v>0</v>
      </c>
      <c r="F560" s="189">
        <v>40.159999999999997</v>
      </c>
      <c r="G560" s="189">
        <v>8</v>
      </c>
      <c r="H560" s="189">
        <v>40</v>
      </c>
      <c r="I560" s="189">
        <v>12</v>
      </c>
      <c r="J560" s="189">
        <v>0</v>
      </c>
      <c r="K560" s="189">
        <v>0</v>
      </c>
      <c r="L560" s="189">
        <v>0</v>
      </c>
      <c r="M560" s="189">
        <v>0</v>
      </c>
      <c r="N560" s="189">
        <v>0</v>
      </c>
      <c r="O560" s="190">
        <v>0</v>
      </c>
      <c r="P560" s="190">
        <v>0</v>
      </c>
      <c r="Q560" s="190">
        <v>0</v>
      </c>
      <c r="R560" s="190">
        <v>0</v>
      </c>
      <c r="S560" s="189">
        <v>0</v>
      </c>
      <c r="T560" s="189">
        <v>0</v>
      </c>
      <c r="U560" s="189">
        <v>0</v>
      </c>
      <c r="V560" s="189"/>
      <c r="W560" s="189"/>
    </row>
    <row r="561" spans="1:23" ht="12.2" customHeight="1">
      <c r="A561" s="14" t="s">
        <v>1010</v>
      </c>
      <c r="B561" s="14">
        <v>1</v>
      </c>
      <c r="C561" s="14">
        <v>24</v>
      </c>
      <c r="D561" s="14"/>
      <c r="E561" s="14"/>
      <c r="F561" s="14">
        <v>0.25</v>
      </c>
      <c r="G561" s="14">
        <v>8</v>
      </c>
      <c r="H561" s="14"/>
      <c r="I561" s="14">
        <v>8</v>
      </c>
      <c r="J561" s="14"/>
      <c r="K561" s="14"/>
      <c r="L561" s="14"/>
      <c r="M561" s="14">
        <v>123</v>
      </c>
      <c r="N561" s="14"/>
      <c r="O561" s="191">
        <v>0</v>
      </c>
      <c r="P561" s="191">
        <v>0</v>
      </c>
      <c r="Q561" s="191">
        <v>0</v>
      </c>
      <c r="R561" s="191">
        <v>0</v>
      </c>
      <c r="S561" s="14"/>
      <c r="T561" s="14"/>
      <c r="U561" s="14"/>
      <c r="V561" s="14">
        <v>202002</v>
      </c>
      <c r="W561" s="14"/>
    </row>
    <row r="562" spans="1:23" ht="12.2" customHeight="1">
      <c r="A562" s="14" t="s">
        <v>1010</v>
      </c>
      <c r="B562" s="14">
        <v>2</v>
      </c>
      <c r="C562" s="14">
        <v>40</v>
      </c>
      <c r="D562" s="14"/>
      <c r="E562" s="14"/>
      <c r="F562" s="14">
        <v>0.5</v>
      </c>
      <c r="G562" s="14"/>
      <c r="H562" s="14"/>
      <c r="I562" s="14"/>
      <c r="J562" s="14"/>
      <c r="K562" s="14"/>
      <c r="L562" s="14"/>
      <c r="M562" s="14">
        <v>205</v>
      </c>
      <c r="N562" s="14"/>
      <c r="O562" s="191">
        <v>0</v>
      </c>
      <c r="P562" s="191">
        <v>0</v>
      </c>
      <c r="Q562" s="191">
        <v>0</v>
      </c>
      <c r="R562" s="191">
        <v>0</v>
      </c>
      <c r="S562" s="14"/>
      <c r="T562" s="14"/>
      <c r="U562" s="14"/>
      <c r="V562" s="14">
        <v>202002</v>
      </c>
      <c r="W562" s="14"/>
    </row>
    <row r="563" spans="1:23" ht="12.2" customHeight="1">
      <c r="A563" s="14" t="s">
        <v>1010</v>
      </c>
      <c r="B563" s="14">
        <v>3</v>
      </c>
      <c r="C563" s="14">
        <v>40</v>
      </c>
      <c r="D563" s="14"/>
      <c r="E563" s="14"/>
      <c r="F563" s="14">
        <v>1</v>
      </c>
      <c r="G563" s="14"/>
      <c r="H563" s="14"/>
      <c r="I563" s="14"/>
      <c r="J563" s="14"/>
      <c r="K563" s="14"/>
      <c r="L563" s="14"/>
      <c r="M563" s="14">
        <v>205</v>
      </c>
      <c r="N563" s="14"/>
      <c r="O563" s="191">
        <v>0</v>
      </c>
      <c r="P563" s="191">
        <v>0</v>
      </c>
      <c r="Q563" s="191">
        <v>0</v>
      </c>
      <c r="R563" s="191">
        <v>0</v>
      </c>
      <c r="S563" s="14"/>
      <c r="T563" s="14"/>
      <c r="U563" s="14"/>
      <c r="V563" s="14">
        <v>202002</v>
      </c>
      <c r="W563" s="14"/>
    </row>
    <row r="564" spans="1:23" ht="12.2" customHeight="1">
      <c r="A564" s="14" t="s">
        <v>1010</v>
      </c>
      <c r="B564" s="14">
        <v>4</v>
      </c>
      <c r="C564" s="14">
        <v>32</v>
      </c>
      <c r="D564" s="14"/>
      <c r="E564" s="14"/>
      <c r="F564" s="14">
        <v>0.5</v>
      </c>
      <c r="G564" s="14">
        <v>8</v>
      </c>
      <c r="H564" s="14"/>
      <c r="I564" s="14"/>
      <c r="J564" s="14"/>
      <c r="K564" s="14"/>
      <c r="L564" s="14"/>
      <c r="M564" s="14">
        <v>164</v>
      </c>
      <c r="N564" s="14"/>
      <c r="O564" s="191">
        <v>0</v>
      </c>
      <c r="P564" s="191">
        <v>0</v>
      </c>
      <c r="Q564" s="191">
        <v>0</v>
      </c>
      <c r="R564" s="191">
        <v>0</v>
      </c>
      <c r="S564" s="14"/>
      <c r="T564" s="14"/>
      <c r="U564" s="14"/>
      <c r="V564" s="14">
        <v>202002</v>
      </c>
      <c r="W564" s="14"/>
    </row>
    <row r="565" spans="1:23" ht="12.2" customHeight="1" thickBot="1">
      <c r="A565" s="14" t="s">
        <v>1010</v>
      </c>
      <c r="B565" s="14">
        <v>5</v>
      </c>
      <c r="C565" s="14">
        <v>40</v>
      </c>
      <c r="D565" s="14"/>
      <c r="E565" s="14"/>
      <c r="F565" s="14">
        <v>0.25</v>
      </c>
      <c r="G565" s="14"/>
      <c r="H565" s="14"/>
      <c r="I565" s="14"/>
      <c r="J565" s="14"/>
      <c r="K565" s="14"/>
      <c r="L565" s="14"/>
      <c r="M565" s="14">
        <v>205</v>
      </c>
      <c r="N565" s="14"/>
      <c r="O565" s="191">
        <v>0</v>
      </c>
      <c r="P565" s="191">
        <v>0</v>
      </c>
      <c r="Q565" s="191">
        <v>0</v>
      </c>
      <c r="R565" s="191">
        <v>0</v>
      </c>
      <c r="S565" s="14"/>
      <c r="T565" s="14"/>
      <c r="U565" s="14"/>
      <c r="V565" s="14">
        <v>202002</v>
      </c>
      <c r="W565" s="14"/>
    </row>
    <row r="566" spans="1:23" ht="12.2" customHeight="1" thickTop="1">
      <c r="A566" s="188" t="s">
        <v>1305</v>
      </c>
      <c r="B566" s="189">
        <v>0</v>
      </c>
      <c r="C566" s="189">
        <v>176</v>
      </c>
      <c r="D566" s="189">
        <v>0</v>
      </c>
      <c r="E566" s="189">
        <v>0</v>
      </c>
      <c r="F566" s="189">
        <v>2.5</v>
      </c>
      <c r="G566" s="189">
        <v>16</v>
      </c>
      <c r="H566" s="189">
        <v>0</v>
      </c>
      <c r="I566" s="189">
        <v>8</v>
      </c>
      <c r="J566" s="189">
        <v>0</v>
      </c>
      <c r="K566" s="189">
        <v>0</v>
      </c>
      <c r="L566" s="189">
        <v>0</v>
      </c>
      <c r="M566" s="189">
        <v>902</v>
      </c>
      <c r="N566" s="189">
        <v>0</v>
      </c>
      <c r="O566" s="190">
        <v>0</v>
      </c>
      <c r="P566" s="190">
        <v>0</v>
      </c>
      <c r="Q566" s="190">
        <v>0</v>
      </c>
      <c r="R566" s="190">
        <v>0</v>
      </c>
      <c r="S566" s="189">
        <v>0</v>
      </c>
      <c r="T566" s="189">
        <v>0</v>
      </c>
      <c r="U566" s="189">
        <v>0</v>
      </c>
      <c r="V566" s="189"/>
      <c r="W566" s="189"/>
    </row>
    <row r="567" spans="1:23" ht="12.2" customHeight="1">
      <c r="A567" s="14" t="s">
        <v>1183</v>
      </c>
      <c r="B567" s="14">
        <v>1</v>
      </c>
      <c r="C567" s="14">
        <v>16</v>
      </c>
      <c r="D567" s="14">
        <v>0</v>
      </c>
      <c r="E567" s="14">
        <v>0</v>
      </c>
      <c r="F567" s="14">
        <v>1.67</v>
      </c>
      <c r="G567" s="14">
        <v>12</v>
      </c>
      <c r="H567" s="14">
        <v>0</v>
      </c>
      <c r="I567" s="14">
        <v>12</v>
      </c>
      <c r="J567" s="14">
        <v>0</v>
      </c>
      <c r="K567" s="14">
        <v>0</v>
      </c>
      <c r="L567" s="14">
        <v>0</v>
      </c>
      <c r="M567" s="14">
        <v>0</v>
      </c>
      <c r="N567" s="14">
        <v>0</v>
      </c>
      <c r="O567" s="191">
        <v>0</v>
      </c>
      <c r="P567" s="191">
        <v>0</v>
      </c>
      <c r="Q567" s="191">
        <v>0</v>
      </c>
      <c r="R567" s="191">
        <v>0</v>
      </c>
      <c r="S567" s="14">
        <v>0</v>
      </c>
      <c r="T567" s="14">
        <v>0</v>
      </c>
      <c r="U567" s="14">
        <v>0</v>
      </c>
      <c r="V567" s="14">
        <v>202002</v>
      </c>
      <c r="W567" s="14"/>
    </row>
    <row r="568" spans="1:23" ht="12.2" customHeight="1">
      <c r="A568" s="14" t="s">
        <v>1183</v>
      </c>
      <c r="B568" s="14">
        <v>2</v>
      </c>
      <c r="C568" s="14">
        <v>40</v>
      </c>
      <c r="D568" s="14"/>
      <c r="E568" s="14"/>
      <c r="F568" s="14">
        <v>5.33</v>
      </c>
      <c r="G568" s="14"/>
      <c r="H568" s="14"/>
      <c r="I568" s="14"/>
      <c r="J568" s="14"/>
      <c r="K568" s="14"/>
      <c r="L568" s="14"/>
      <c r="M568" s="14">
        <v>0</v>
      </c>
      <c r="N568" s="14"/>
      <c r="O568" s="191">
        <v>0</v>
      </c>
      <c r="P568" s="191">
        <v>0</v>
      </c>
      <c r="Q568" s="191">
        <v>0</v>
      </c>
      <c r="R568" s="191">
        <v>0</v>
      </c>
      <c r="S568" s="14"/>
      <c r="T568" s="14"/>
      <c r="U568" s="14"/>
      <c r="V568" s="14">
        <v>202002</v>
      </c>
      <c r="W568" s="14"/>
    </row>
    <row r="569" spans="1:23" ht="12.2" customHeight="1">
      <c r="A569" s="14" t="s">
        <v>1183</v>
      </c>
      <c r="B569" s="14">
        <v>3</v>
      </c>
      <c r="C569" s="14">
        <v>32</v>
      </c>
      <c r="D569" s="14"/>
      <c r="E569" s="14"/>
      <c r="F569" s="14">
        <v>2.83</v>
      </c>
      <c r="G569" s="14"/>
      <c r="H569" s="14"/>
      <c r="I569" s="14"/>
      <c r="J569" s="14"/>
      <c r="K569" s="14"/>
      <c r="L569" s="14">
        <v>8</v>
      </c>
      <c r="M569" s="14">
        <v>0</v>
      </c>
      <c r="N569" s="14"/>
      <c r="O569" s="191">
        <v>0</v>
      </c>
      <c r="P569" s="191">
        <v>0</v>
      </c>
      <c r="Q569" s="191">
        <v>0</v>
      </c>
      <c r="R569" s="191">
        <v>0</v>
      </c>
      <c r="S569" s="14"/>
      <c r="T569" s="14"/>
      <c r="U569" s="14"/>
      <c r="V569" s="14">
        <v>202002</v>
      </c>
      <c r="W569" s="14"/>
    </row>
    <row r="570" spans="1:23" ht="12.2" customHeight="1">
      <c r="A570" s="14" t="s">
        <v>1183</v>
      </c>
      <c r="B570" s="14">
        <v>4</v>
      </c>
      <c r="C570" s="14">
        <v>40</v>
      </c>
      <c r="D570" s="14"/>
      <c r="E570" s="14"/>
      <c r="F570" s="14">
        <v>7.75</v>
      </c>
      <c r="G570" s="14"/>
      <c r="H570" s="14"/>
      <c r="I570" s="14"/>
      <c r="J570" s="14"/>
      <c r="K570" s="14"/>
      <c r="L570" s="14"/>
      <c r="M570" s="14">
        <v>0</v>
      </c>
      <c r="N570" s="14"/>
      <c r="O570" s="191">
        <v>0</v>
      </c>
      <c r="P570" s="191">
        <v>0</v>
      </c>
      <c r="Q570" s="191">
        <v>0</v>
      </c>
      <c r="R570" s="191">
        <v>0</v>
      </c>
      <c r="S570" s="14"/>
      <c r="T570" s="14"/>
      <c r="U570" s="14"/>
      <c r="V570" s="14">
        <v>202002</v>
      </c>
      <c r="W570" s="14"/>
    </row>
    <row r="571" spans="1:23" ht="12.2" customHeight="1" thickBot="1">
      <c r="A571" s="14" t="s">
        <v>1183</v>
      </c>
      <c r="B571" s="14">
        <v>5</v>
      </c>
      <c r="C571" s="14">
        <v>40</v>
      </c>
      <c r="D571" s="14"/>
      <c r="E571" s="14"/>
      <c r="F571" s="14">
        <v>6.33</v>
      </c>
      <c r="G571" s="14"/>
      <c r="H571" s="14"/>
      <c r="I571" s="14"/>
      <c r="J571" s="14"/>
      <c r="K571" s="14"/>
      <c r="L571" s="14"/>
      <c r="M571" s="14">
        <v>0</v>
      </c>
      <c r="N571" s="14"/>
      <c r="O571" s="191">
        <v>0</v>
      </c>
      <c r="P571" s="191">
        <v>0</v>
      </c>
      <c r="Q571" s="191">
        <v>0</v>
      </c>
      <c r="R571" s="191">
        <v>0</v>
      </c>
      <c r="S571" s="14"/>
      <c r="T571" s="14"/>
      <c r="U571" s="14"/>
      <c r="V571" s="14">
        <v>202002</v>
      </c>
      <c r="W571" s="14"/>
    </row>
    <row r="572" spans="1:23" ht="12.2" customHeight="1" thickTop="1">
      <c r="A572" s="188" t="s">
        <v>1305</v>
      </c>
      <c r="B572" s="189">
        <v>0</v>
      </c>
      <c r="C572" s="189">
        <v>168</v>
      </c>
      <c r="D572" s="189">
        <v>0</v>
      </c>
      <c r="E572" s="189">
        <v>0</v>
      </c>
      <c r="F572" s="189">
        <v>23.910000000000004</v>
      </c>
      <c r="G572" s="189">
        <v>12</v>
      </c>
      <c r="H572" s="189">
        <v>0</v>
      </c>
      <c r="I572" s="189">
        <v>12</v>
      </c>
      <c r="J572" s="189">
        <v>0</v>
      </c>
      <c r="K572" s="189">
        <v>0</v>
      </c>
      <c r="L572" s="189">
        <v>8</v>
      </c>
      <c r="M572" s="189">
        <v>0</v>
      </c>
      <c r="N572" s="189">
        <v>0</v>
      </c>
      <c r="O572" s="190">
        <v>0</v>
      </c>
      <c r="P572" s="190">
        <v>0</v>
      </c>
      <c r="Q572" s="190">
        <v>0</v>
      </c>
      <c r="R572" s="190">
        <v>0</v>
      </c>
      <c r="S572" s="189">
        <v>0</v>
      </c>
      <c r="T572" s="189">
        <v>0</v>
      </c>
      <c r="U572" s="189">
        <v>0</v>
      </c>
      <c r="V572" s="189"/>
      <c r="W572" s="189"/>
    </row>
    <row r="573" spans="1:23" ht="12.2" customHeight="1">
      <c r="A573" s="14" t="s">
        <v>481</v>
      </c>
      <c r="B573" s="14">
        <v>1</v>
      </c>
      <c r="C573" s="14">
        <v>8</v>
      </c>
      <c r="D573" s="14">
        <v>0</v>
      </c>
      <c r="E573" s="14">
        <v>0</v>
      </c>
      <c r="F573" s="14">
        <v>0</v>
      </c>
      <c r="G573" s="14">
        <v>5</v>
      </c>
      <c r="H573" s="14">
        <v>0</v>
      </c>
      <c r="I573" s="14">
        <v>7</v>
      </c>
      <c r="J573" s="14">
        <v>0</v>
      </c>
      <c r="K573" s="14">
        <v>0</v>
      </c>
      <c r="L573" s="14">
        <v>0</v>
      </c>
      <c r="M573" s="14">
        <v>0</v>
      </c>
      <c r="N573" s="14">
        <v>0</v>
      </c>
      <c r="O573" s="191">
        <v>0</v>
      </c>
      <c r="P573" s="191">
        <v>0</v>
      </c>
      <c r="Q573" s="191">
        <v>0</v>
      </c>
      <c r="R573" s="191">
        <v>0</v>
      </c>
      <c r="S573" s="14">
        <v>2.75</v>
      </c>
      <c r="T573" s="14">
        <v>0</v>
      </c>
      <c r="U573" s="14">
        <v>0</v>
      </c>
      <c r="V573" s="14">
        <v>202002</v>
      </c>
      <c r="W573" s="14"/>
    </row>
    <row r="574" spans="1:23" ht="12.2" customHeight="1">
      <c r="A574" s="14" t="s">
        <v>481</v>
      </c>
      <c r="B574" s="14">
        <v>2</v>
      </c>
      <c r="C574" s="14">
        <v>0</v>
      </c>
      <c r="D574" s="14"/>
      <c r="E574" s="14"/>
      <c r="F574" s="14"/>
      <c r="G574" s="14">
        <v>20</v>
      </c>
      <c r="H574" s="14"/>
      <c r="I574" s="14"/>
      <c r="J574" s="14"/>
      <c r="K574" s="14"/>
      <c r="L574" s="14"/>
      <c r="M574" s="14"/>
      <c r="N574" s="14"/>
      <c r="O574" s="191">
        <v>0</v>
      </c>
      <c r="P574" s="191">
        <v>0</v>
      </c>
      <c r="Q574" s="191">
        <v>0</v>
      </c>
      <c r="R574" s="191">
        <v>0</v>
      </c>
      <c r="S574" s="14"/>
      <c r="T574" s="14"/>
      <c r="U574" s="14"/>
      <c r="V574" s="14">
        <v>202002</v>
      </c>
      <c r="W574" s="14"/>
    </row>
    <row r="575" spans="1:23" ht="12.2" customHeight="1">
      <c r="A575" s="14" t="s">
        <v>481</v>
      </c>
      <c r="B575" s="14">
        <v>3</v>
      </c>
      <c r="C575" s="14">
        <v>20</v>
      </c>
      <c r="D575" s="14">
        <v>0</v>
      </c>
      <c r="E575" s="14"/>
      <c r="F575" s="14"/>
      <c r="G575" s="14"/>
      <c r="H575" s="14"/>
      <c r="I575" s="14"/>
      <c r="J575" s="14"/>
      <c r="K575" s="14"/>
      <c r="L575" s="14"/>
      <c r="M575" s="14">
        <v>267</v>
      </c>
      <c r="N575" s="14"/>
      <c r="O575" s="191">
        <v>0</v>
      </c>
      <c r="P575" s="191">
        <v>0</v>
      </c>
      <c r="Q575" s="191">
        <v>0</v>
      </c>
      <c r="R575" s="191">
        <v>0</v>
      </c>
      <c r="S575" s="14">
        <v>0.25</v>
      </c>
      <c r="T575" s="14"/>
      <c r="U575" s="14"/>
      <c r="V575" s="14">
        <v>202002</v>
      </c>
      <c r="W575" s="14"/>
    </row>
    <row r="576" spans="1:23" ht="12.2" customHeight="1">
      <c r="A576" s="14" t="s">
        <v>481</v>
      </c>
      <c r="B576" s="14">
        <v>4</v>
      </c>
      <c r="C576" s="14">
        <v>20</v>
      </c>
      <c r="D576" s="14">
        <v>0</v>
      </c>
      <c r="E576" s="14"/>
      <c r="F576" s="14"/>
      <c r="G576" s="14"/>
      <c r="H576" s="14"/>
      <c r="I576" s="14"/>
      <c r="J576" s="14"/>
      <c r="K576" s="14"/>
      <c r="L576" s="14"/>
      <c r="M576" s="14">
        <v>267</v>
      </c>
      <c r="N576" s="14"/>
      <c r="O576" s="191">
        <v>0</v>
      </c>
      <c r="P576" s="191">
        <v>0</v>
      </c>
      <c r="Q576" s="191">
        <v>0</v>
      </c>
      <c r="R576" s="191">
        <v>0</v>
      </c>
      <c r="S576" s="14">
        <v>1.75</v>
      </c>
      <c r="T576" s="14"/>
      <c r="U576" s="14"/>
      <c r="V576" s="14">
        <v>202002</v>
      </c>
      <c r="W576" s="14"/>
    </row>
    <row r="577" spans="1:23" ht="12.2" customHeight="1" thickBot="1">
      <c r="A577" s="14" t="s">
        <v>481</v>
      </c>
      <c r="B577" s="14">
        <v>5</v>
      </c>
      <c r="C577" s="14">
        <v>20</v>
      </c>
      <c r="D577" s="14">
        <v>0</v>
      </c>
      <c r="E577" s="14"/>
      <c r="F577" s="14"/>
      <c r="G577" s="14"/>
      <c r="H577" s="14"/>
      <c r="I577" s="14"/>
      <c r="J577" s="14"/>
      <c r="K577" s="14"/>
      <c r="L577" s="14"/>
      <c r="M577" s="14">
        <v>267</v>
      </c>
      <c r="N577" s="14"/>
      <c r="O577" s="191">
        <v>0</v>
      </c>
      <c r="P577" s="191">
        <v>0</v>
      </c>
      <c r="Q577" s="191">
        <v>0</v>
      </c>
      <c r="R577" s="191">
        <v>0</v>
      </c>
      <c r="S577" s="14">
        <v>1.25</v>
      </c>
      <c r="T577" s="14"/>
      <c r="U577" s="14"/>
      <c r="V577" s="14">
        <v>202002</v>
      </c>
      <c r="W577" s="14"/>
    </row>
    <row r="578" spans="1:23" ht="12.2" customHeight="1" thickTop="1">
      <c r="A578" s="188" t="s">
        <v>1305</v>
      </c>
      <c r="B578" s="189">
        <v>0</v>
      </c>
      <c r="C578" s="189">
        <v>68</v>
      </c>
      <c r="D578" s="189">
        <v>0</v>
      </c>
      <c r="E578" s="189">
        <v>0</v>
      </c>
      <c r="F578" s="189">
        <v>0</v>
      </c>
      <c r="G578" s="189">
        <v>25</v>
      </c>
      <c r="H578" s="189">
        <v>0</v>
      </c>
      <c r="I578" s="189">
        <v>7</v>
      </c>
      <c r="J578" s="189">
        <v>0</v>
      </c>
      <c r="K578" s="189">
        <v>0</v>
      </c>
      <c r="L578" s="189">
        <v>0</v>
      </c>
      <c r="M578" s="189">
        <v>801</v>
      </c>
      <c r="N578" s="189">
        <v>0</v>
      </c>
      <c r="O578" s="190">
        <v>0</v>
      </c>
      <c r="P578" s="190">
        <v>0</v>
      </c>
      <c r="Q578" s="190">
        <v>0</v>
      </c>
      <c r="R578" s="190">
        <v>0</v>
      </c>
      <c r="S578" s="189">
        <v>6</v>
      </c>
      <c r="T578" s="189">
        <v>0</v>
      </c>
      <c r="U578" s="189">
        <v>0</v>
      </c>
      <c r="V578" s="189"/>
      <c r="W578" s="189"/>
    </row>
    <row r="579" spans="1:23" ht="12.2" customHeight="1">
      <c r="A579" s="14" t="s">
        <v>1184</v>
      </c>
      <c r="B579" s="14">
        <v>1</v>
      </c>
      <c r="C579" s="14">
        <v>3</v>
      </c>
      <c r="D579" s="14"/>
      <c r="E579" s="14"/>
      <c r="F579" s="14"/>
      <c r="G579" s="14">
        <v>11</v>
      </c>
      <c r="H579" s="14"/>
      <c r="I579" s="14">
        <v>4</v>
      </c>
      <c r="J579" s="14"/>
      <c r="K579" s="14"/>
      <c r="L579" s="14"/>
      <c r="M579" s="14">
        <v>20</v>
      </c>
      <c r="N579" s="14"/>
      <c r="O579" s="191">
        <v>0</v>
      </c>
      <c r="P579" s="191">
        <v>0</v>
      </c>
      <c r="Q579" s="191">
        <v>0</v>
      </c>
      <c r="R579" s="191">
        <v>0</v>
      </c>
      <c r="S579" s="14"/>
      <c r="T579" s="14"/>
      <c r="U579" s="14"/>
      <c r="V579" s="14">
        <v>202002</v>
      </c>
      <c r="W579" s="14"/>
    </row>
    <row r="580" spans="1:23" ht="12.2" customHeight="1">
      <c r="A580" s="14" t="s">
        <v>1184</v>
      </c>
      <c r="B580" s="14">
        <v>2</v>
      </c>
      <c r="C580" s="14">
        <v>18</v>
      </c>
      <c r="D580" s="14">
        <v>3</v>
      </c>
      <c r="E580" s="14"/>
      <c r="F580" s="14"/>
      <c r="G580" s="14"/>
      <c r="H580" s="14"/>
      <c r="I580" s="14"/>
      <c r="J580" s="14"/>
      <c r="K580" s="14"/>
      <c r="L580" s="14"/>
      <c r="M580" s="14">
        <v>163</v>
      </c>
      <c r="N580" s="14"/>
      <c r="O580" s="191">
        <v>0</v>
      </c>
      <c r="P580" s="191">
        <v>0</v>
      </c>
      <c r="Q580" s="191">
        <v>0</v>
      </c>
      <c r="R580" s="191">
        <v>0</v>
      </c>
      <c r="S580" s="14"/>
      <c r="T580" s="14"/>
      <c r="U580" s="14"/>
      <c r="V580" s="14">
        <v>202002</v>
      </c>
      <c r="W580" s="14"/>
    </row>
    <row r="581" spans="1:23" ht="12.2" customHeight="1">
      <c r="A581" s="14" t="s">
        <v>1184</v>
      </c>
      <c r="B581" s="14">
        <v>3</v>
      </c>
      <c r="C581" s="14">
        <v>18</v>
      </c>
      <c r="D581" s="14"/>
      <c r="E581" s="14"/>
      <c r="F581" s="14"/>
      <c r="G581" s="14"/>
      <c r="H581" s="14"/>
      <c r="I581" s="14"/>
      <c r="J581" s="14"/>
      <c r="K581" s="14"/>
      <c r="L581" s="14"/>
      <c r="M581" s="14">
        <v>143</v>
      </c>
      <c r="N581" s="14"/>
      <c r="O581" s="191">
        <v>0</v>
      </c>
      <c r="P581" s="191">
        <v>0</v>
      </c>
      <c r="Q581" s="191">
        <v>0</v>
      </c>
      <c r="R581" s="191">
        <v>0</v>
      </c>
      <c r="S581" s="14"/>
      <c r="T581" s="14"/>
      <c r="U581" s="14"/>
      <c r="V581" s="14">
        <v>202002</v>
      </c>
      <c r="W581" s="14"/>
    </row>
    <row r="582" spans="1:23" ht="12.2" customHeight="1">
      <c r="A582" s="14" t="s">
        <v>1184</v>
      </c>
      <c r="B582" s="14">
        <v>4</v>
      </c>
      <c r="C582" s="14">
        <v>18</v>
      </c>
      <c r="D582" s="14"/>
      <c r="E582" s="14"/>
      <c r="F582" s="14"/>
      <c r="G582" s="14"/>
      <c r="H582" s="14"/>
      <c r="I582" s="14"/>
      <c r="J582" s="14"/>
      <c r="K582" s="14"/>
      <c r="L582" s="14"/>
      <c r="M582" s="14">
        <v>146</v>
      </c>
      <c r="N582" s="14"/>
      <c r="O582" s="191">
        <v>0</v>
      </c>
      <c r="P582" s="191">
        <v>0</v>
      </c>
      <c r="Q582" s="191">
        <v>0</v>
      </c>
      <c r="R582" s="191">
        <v>0</v>
      </c>
      <c r="S582" s="14"/>
      <c r="T582" s="14"/>
      <c r="U582" s="14"/>
      <c r="V582" s="14">
        <v>202002</v>
      </c>
      <c r="W582" s="14"/>
    </row>
    <row r="583" spans="1:23" ht="12.2" customHeight="1" thickBot="1">
      <c r="A583" s="14" t="s">
        <v>1184</v>
      </c>
      <c r="B583" s="14">
        <v>5</v>
      </c>
      <c r="C583" s="14">
        <v>18</v>
      </c>
      <c r="D583" s="14"/>
      <c r="E583" s="14"/>
      <c r="F583" s="14"/>
      <c r="G583" s="14"/>
      <c r="H583" s="14"/>
      <c r="I583" s="14"/>
      <c r="J583" s="14"/>
      <c r="K583" s="14"/>
      <c r="L583" s="14"/>
      <c r="M583" s="14">
        <v>143</v>
      </c>
      <c r="N583" s="14"/>
      <c r="O583" s="191">
        <v>0</v>
      </c>
      <c r="P583" s="191">
        <v>0</v>
      </c>
      <c r="Q583" s="191">
        <v>0</v>
      </c>
      <c r="R583" s="191">
        <v>0</v>
      </c>
      <c r="S583" s="14"/>
      <c r="T583" s="14"/>
      <c r="U583" s="14"/>
      <c r="V583" s="14">
        <v>202002</v>
      </c>
      <c r="W583" s="14"/>
    </row>
    <row r="584" spans="1:23" ht="12.2" customHeight="1" thickTop="1">
      <c r="A584" s="188" t="s">
        <v>1305</v>
      </c>
      <c r="B584" s="189">
        <v>0</v>
      </c>
      <c r="C584" s="189">
        <v>75</v>
      </c>
      <c r="D584" s="189">
        <v>3</v>
      </c>
      <c r="E584" s="189">
        <v>0</v>
      </c>
      <c r="F584" s="189">
        <v>0</v>
      </c>
      <c r="G584" s="189">
        <v>11</v>
      </c>
      <c r="H584" s="189">
        <v>0</v>
      </c>
      <c r="I584" s="189">
        <v>4</v>
      </c>
      <c r="J584" s="189">
        <v>0</v>
      </c>
      <c r="K584" s="189">
        <v>0</v>
      </c>
      <c r="L584" s="189">
        <v>0</v>
      </c>
      <c r="M584" s="189">
        <v>615</v>
      </c>
      <c r="N584" s="189">
        <v>0</v>
      </c>
      <c r="O584" s="190">
        <v>0</v>
      </c>
      <c r="P584" s="190">
        <v>0</v>
      </c>
      <c r="Q584" s="190">
        <v>0</v>
      </c>
      <c r="R584" s="190">
        <v>0</v>
      </c>
      <c r="S584" s="189">
        <v>0</v>
      </c>
      <c r="T584" s="189">
        <v>0</v>
      </c>
      <c r="U584" s="189">
        <v>0</v>
      </c>
      <c r="V584" s="189"/>
      <c r="W584" s="189"/>
    </row>
    <row r="585" spans="1:23" ht="12.2" customHeight="1">
      <c r="A585" s="14" t="s">
        <v>470</v>
      </c>
      <c r="B585" s="14">
        <v>1</v>
      </c>
      <c r="C585" s="14">
        <v>13.8</v>
      </c>
      <c r="D585" s="14">
        <v>0</v>
      </c>
      <c r="E585" s="14">
        <v>0</v>
      </c>
      <c r="F585" s="14">
        <v>0</v>
      </c>
      <c r="G585" s="14">
        <v>16</v>
      </c>
      <c r="H585" s="14">
        <v>0</v>
      </c>
      <c r="I585" s="14">
        <v>8</v>
      </c>
      <c r="J585" s="14">
        <v>0</v>
      </c>
      <c r="K585" s="14">
        <v>0</v>
      </c>
      <c r="L585" s="14">
        <v>0</v>
      </c>
      <c r="M585" s="14">
        <v>0</v>
      </c>
      <c r="N585" s="14">
        <v>0</v>
      </c>
      <c r="O585" s="191">
        <v>0</v>
      </c>
      <c r="P585" s="191">
        <v>0</v>
      </c>
      <c r="Q585" s="191">
        <v>0</v>
      </c>
      <c r="R585" s="191">
        <v>0</v>
      </c>
      <c r="S585" s="14">
        <v>0</v>
      </c>
      <c r="T585" s="14">
        <v>0</v>
      </c>
      <c r="U585" s="14">
        <v>0</v>
      </c>
      <c r="V585" s="14">
        <v>202002</v>
      </c>
      <c r="W585" s="14"/>
    </row>
    <row r="586" spans="1:23" ht="12.2" customHeight="1">
      <c r="A586" s="14" t="s">
        <v>470</v>
      </c>
      <c r="B586" s="14">
        <v>2</v>
      </c>
      <c r="C586" s="14">
        <v>40</v>
      </c>
      <c r="D586" s="14">
        <v>0</v>
      </c>
      <c r="E586" s="14">
        <v>2.58</v>
      </c>
      <c r="F586" s="14">
        <v>0</v>
      </c>
      <c r="G586" s="14">
        <v>0</v>
      </c>
      <c r="H586" s="14">
        <v>0</v>
      </c>
      <c r="I586" s="14">
        <v>0</v>
      </c>
      <c r="J586" s="14">
        <v>0</v>
      </c>
      <c r="K586" s="14">
        <v>0</v>
      </c>
      <c r="L586" s="14">
        <v>0</v>
      </c>
      <c r="M586" s="14">
        <v>0</v>
      </c>
      <c r="N586" s="14">
        <v>0</v>
      </c>
      <c r="O586" s="191">
        <v>0</v>
      </c>
      <c r="P586" s="191">
        <v>0</v>
      </c>
      <c r="Q586" s="191">
        <v>0</v>
      </c>
      <c r="R586" s="191">
        <v>0</v>
      </c>
      <c r="S586" s="14">
        <v>0</v>
      </c>
      <c r="T586" s="14">
        <v>0</v>
      </c>
      <c r="U586" s="14">
        <v>0</v>
      </c>
      <c r="V586" s="14">
        <v>202002</v>
      </c>
      <c r="W586" s="14"/>
    </row>
    <row r="587" spans="1:23" ht="12.2" customHeight="1">
      <c r="A587" s="14" t="s">
        <v>470</v>
      </c>
      <c r="B587" s="14">
        <v>3</v>
      </c>
      <c r="C587" s="14">
        <v>40</v>
      </c>
      <c r="D587" s="14">
        <v>0</v>
      </c>
      <c r="E587" s="14">
        <v>4.0999999999999996</v>
      </c>
      <c r="F587" s="14">
        <v>1.35</v>
      </c>
      <c r="G587" s="14">
        <v>0</v>
      </c>
      <c r="H587" s="14">
        <v>0</v>
      </c>
      <c r="I587" s="14">
        <v>0</v>
      </c>
      <c r="J587" s="14">
        <v>0</v>
      </c>
      <c r="K587" s="14">
        <v>0</v>
      </c>
      <c r="L587" s="14">
        <v>0</v>
      </c>
      <c r="M587" s="14">
        <v>0</v>
      </c>
      <c r="N587" s="14">
        <v>0</v>
      </c>
      <c r="O587" s="191">
        <v>0</v>
      </c>
      <c r="P587" s="191">
        <v>0</v>
      </c>
      <c r="Q587" s="191">
        <v>0</v>
      </c>
      <c r="R587" s="191">
        <v>0</v>
      </c>
      <c r="S587" s="14">
        <v>0</v>
      </c>
      <c r="T587" s="14">
        <v>0</v>
      </c>
      <c r="U587" s="14">
        <v>0</v>
      </c>
      <c r="V587" s="14">
        <v>202002</v>
      </c>
      <c r="W587" s="14"/>
    </row>
    <row r="588" spans="1:23" ht="12.2" customHeight="1">
      <c r="A588" s="14" t="s">
        <v>470</v>
      </c>
      <c r="B588" s="14">
        <v>4</v>
      </c>
      <c r="C588" s="14">
        <v>40</v>
      </c>
      <c r="D588" s="14"/>
      <c r="E588" s="14">
        <v>2.97</v>
      </c>
      <c r="F588" s="14">
        <v>2.48</v>
      </c>
      <c r="G588" s="14"/>
      <c r="H588" s="14"/>
      <c r="I588" s="14"/>
      <c r="J588" s="14"/>
      <c r="K588" s="14"/>
      <c r="L588" s="14"/>
      <c r="M588" s="14">
        <v>0</v>
      </c>
      <c r="N588" s="14"/>
      <c r="O588" s="191">
        <v>0</v>
      </c>
      <c r="P588" s="191">
        <v>0</v>
      </c>
      <c r="Q588" s="191">
        <v>0</v>
      </c>
      <c r="R588" s="191">
        <v>0</v>
      </c>
      <c r="S588" s="14"/>
      <c r="T588" s="14"/>
      <c r="U588" s="14"/>
      <c r="V588" s="14">
        <v>202002</v>
      </c>
      <c r="W588" s="14"/>
    </row>
    <row r="589" spans="1:23" ht="12.2" customHeight="1" thickBot="1">
      <c r="A589" s="14" t="s">
        <v>470</v>
      </c>
      <c r="B589" s="14">
        <v>5</v>
      </c>
      <c r="C589" s="14">
        <v>40</v>
      </c>
      <c r="D589" s="14"/>
      <c r="E589" s="14">
        <v>2.4300000000000002</v>
      </c>
      <c r="F589" s="14">
        <v>0.95</v>
      </c>
      <c r="G589" s="14"/>
      <c r="H589" s="14"/>
      <c r="I589" s="14"/>
      <c r="J589" s="14"/>
      <c r="K589" s="14"/>
      <c r="L589" s="14"/>
      <c r="M589" s="14">
        <v>0</v>
      </c>
      <c r="N589" s="14"/>
      <c r="O589" s="191">
        <v>0</v>
      </c>
      <c r="P589" s="191">
        <v>0</v>
      </c>
      <c r="Q589" s="191">
        <v>0</v>
      </c>
      <c r="R589" s="191">
        <v>0</v>
      </c>
      <c r="S589" s="14"/>
      <c r="T589" s="14"/>
      <c r="U589" s="14"/>
      <c r="V589" s="14">
        <v>202002</v>
      </c>
      <c r="W589" s="14"/>
    </row>
    <row r="590" spans="1:23" ht="12.2" customHeight="1" thickTop="1">
      <c r="A590" s="188" t="s">
        <v>1305</v>
      </c>
      <c r="B590" s="189">
        <v>0</v>
      </c>
      <c r="C590" s="189">
        <v>173.8</v>
      </c>
      <c r="D590" s="189">
        <v>0</v>
      </c>
      <c r="E590" s="189">
        <v>12.08</v>
      </c>
      <c r="F590" s="189">
        <v>4.7799999999999994</v>
      </c>
      <c r="G590" s="189">
        <v>16</v>
      </c>
      <c r="H590" s="189">
        <v>0</v>
      </c>
      <c r="I590" s="189">
        <v>8</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777</v>
      </c>
      <c r="B591" s="14">
        <v>1</v>
      </c>
      <c r="C591" s="14">
        <v>0</v>
      </c>
      <c r="D591" s="14">
        <v>0</v>
      </c>
      <c r="E591" s="14">
        <v>0</v>
      </c>
      <c r="F591" s="14">
        <v>0</v>
      </c>
      <c r="G591" s="14">
        <v>18</v>
      </c>
      <c r="H591" s="14">
        <v>0</v>
      </c>
      <c r="I591" s="14">
        <v>5</v>
      </c>
      <c r="J591" s="14">
        <v>0</v>
      </c>
      <c r="K591" s="14">
        <v>0</v>
      </c>
      <c r="L591" s="14">
        <v>0</v>
      </c>
      <c r="M591" s="14">
        <v>0</v>
      </c>
      <c r="N591" s="14">
        <v>0</v>
      </c>
      <c r="O591" s="191">
        <v>0</v>
      </c>
      <c r="P591" s="191">
        <v>0</v>
      </c>
      <c r="Q591" s="191">
        <v>0</v>
      </c>
      <c r="R591" s="191">
        <v>0</v>
      </c>
      <c r="S591" s="14">
        <v>0.75</v>
      </c>
      <c r="T591" s="14">
        <v>0</v>
      </c>
      <c r="U591" s="14">
        <v>0</v>
      </c>
      <c r="V591" s="14">
        <v>202002</v>
      </c>
      <c r="W591" s="14"/>
    </row>
    <row r="592" spans="1:23" ht="12.2" customHeight="1">
      <c r="A592" s="14" t="s">
        <v>777</v>
      </c>
      <c r="B592" s="14">
        <v>2</v>
      </c>
      <c r="C592" s="14">
        <v>27.25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202002</v>
      </c>
      <c r="W592" s="14"/>
    </row>
    <row r="593" spans="1:23" ht="12.2" customHeight="1">
      <c r="A593" s="14" t="s">
        <v>777</v>
      </c>
      <c r="B593" s="14">
        <v>3</v>
      </c>
      <c r="C593" s="14">
        <v>28</v>
      </c>
      <c r="D593" s="14">
        <v>0</v>
      </c>
      <c r="E593" s="14"/>
      <c r="F593" s="14"/>
      <c r="G593" s="14"/>
      <c r="H593" s="14"/>
      <c r="I593" s="14"/>
      <c r="J593" s="14"/>
      <c r="K593" s="14"/>
      <c r="L593" s="14"/>
      <c r="M593" s="14">
        <v>0</v>
      </c>
      <c r="N593" s="14"/>
      <c r="O593" s="191">
        <v>0</v>
      </c>
      <c r="P593" s="191">
        <v>0</v>
      </c>
      <c r="Q593" s="191">
        <v>0</v>
      </c>
      <c r="R593" s="191">
        <v>0</v>
      </c>
      <c r="S593" s="14">
        <v>0.75</v>
      </c>
      <c r="T593" s="14"/>
      <c r="U593" s="14"/>
      <c r="V593" s="14">
        <v>202002</v>
      </c>
      <c r="W593" s="14"/>
    </row>
    <row r="594" spans="1:23" ht="12.2" customHeight="1">
      <c r="A594" s="14" t="s">
        <v>777</v>
      </c>
      <c r="B594" s="14">
        <v>4</v>
      </c>
      <c r="C594" s="14">
        <v>28</v>
      </c>
      <c r="D594" s="14"/>
      <c r="E594" s="14"/>
      <c r="F594" s="14"/>
      <c r="G594" s="14"/>
      <c r="H594" s="14"/>
      <c r="I594" s="14"/>
      <c r="J594" s="14"/>
      <c r="K594" s="14"/>
      <c r="L594" s="14"/>
      <c r="M594" s="14">
        <v>0</v>
      </c>
      <c r="N594" s="14"/>
      <c r="O594" s="191">
        <v>0</v>
      </c>
      <c r="P594" s="191">
        <v>0</v>
      </c>
      <c r="Q594" s="191">
        <v>0</v>
      </c>
      <c r="R594" s="191">
        <v>0</v>
      </c>
      <c r="S594" s="14"/>
      <c r="T594" s="14"/>
      <c r="U594" s="14"/>
      <c r="V594" s="14">
        <v>202002</v>
      </c>
      <c r="W594" s="14"/>
    </row>
    <row r="595" spans="1:23" ht="12.2" customHeight="1" thickBot="1">
      <c r="A595" s="14" t="s">
        <v>777</v>
      </c>
      <c r="B595" s="14">
        <v>5</v>
      </c>
      <c r="C595" s="14">
        <v>28</v>
      </c>
      <c r="D595" s="14"/>
      <c r="E595" s="14"/>
      <c r="F595" s="14"/>
      <c r="G595" s="14"/>
      <c r="H595" s="14"/>
      <c r="I595" s="14"/>
      <c r="J595" s="14"/>
      <c r="K595" s="14"/>
      <c r="L595" s="14"/>
      <c r="M595" s="14">
        <v>0</v>
      </c>
      <c r="N595" s="14"/>
      <c r="O595" s="191">
        <v>0</v>
      </c>
      <c r="P595" s="191">
        <v>0</v>
      </c>
      <c r="Q595" s="191">
        <v>0</v>
      </c>
      <c r="R595" s="191">
        <v>0</v>
      </c>
      <c r="S595" s="14"/>
      <c r="T595" s="14"/>
      <c r="U595" s="14"/>
      <c r="V595" s="14">
        <v>202002</v>
      </c>
      <c r="W595" s="14"/>
    </row>
    <row r="596" spans="1:23" ht="12.2" customHeight="1" thickTop="1">
      <c r="A596" s="188" t="s">
        <v>1305</v>
      </c>
      <c r="B596" s="189">
        <v>0</v>
      </c>
      <c r="C596" s="189">
        <v>111.25</v>
      </c>
      <c r="D596" s="189">
        <v>0</v>
      </c>
      <c r="E596" s="189">
        <v>0</v>
      </c>
      <c r="F596" s="189">
        <v>0</v>
      </c>
      <c r="G596" s="189">
        <v>18</v>
      </c>
      <c r="H596" s="189">
        <v>0</v>
      </c>
      <c r="I596" s="189">
        <v>5</v>
      </c>
      <c r="J596" s="189">
        <v>0</v>
      </c>
      <c r="K596" s="189">
        <v>0</v>
      </c>
      <c r="L596" s="189">
        <v>0</v>
      </c>
      <c r="M596" s="189">
        <v>0</v>
      </c>
      <c r="N596" s="189">
        <v>0</v>
      </c>
      <c r="O596" s="190">
        <v>0</v>
      </c>
      <c r="P596" s="190">
        <v>0</v>
      </c>
      <c r="Q596" s="190">
        <v>0</v>
      </c>
      <c r="R596" s="190">
        <v>0</v>
      </c>
      <c r="S596" s="189">
        <v>1.5</v>
      </c>
      <c r="T596" s="189">
        <v>0</v>
      </c>
      <c r="U596" s="189">
        <v>0</v>
      </c>
      <c r="V596" s="189"/>
      <c r="W596" s="189"/>
    </row>
    <row r="597" spans="1:23" ht="12.2" customHeight="1">
      <c r="A597" s="14" t="s">
        <v>1204</v>
      </c>
      <c r="B597" s="14">
        <v>3</v>
      </c>
      <c r="C597" s="14">
        <v>40</v>
      </c>
      <c r="D597" s="14">
        <v>0</v>
      </c>
      <c r="E597" s="14">
        <v>0</v>
      </c>
      <c r="F597" s="14">
        <v>0</v>
      </c>
      <c r="G597" s="14">
        <v>0</v>
      </c>
      <c r="H597" s="14">
        <v>0</v>
      </c>
      <c r="I597" s="14">
        <v>0</v>
      </c>
      <c r="J597" s="14">
        <v>0</v>
      </c>
      <c r="K597" s="14">
        <v>0</v>
      </c>
      <c r="L597" s="14">
        <v>0</v>
      </c>
      <c r="M597" s="14">
        <v>300</v>
      </c>
      <c r="N597" s="14">
        <v>0</v>
      </c>
      <c r="O597" s="191">
        <v>0</v>
      </c>
      <c r="P597" s="191">
        <v>0</v>
      </c>
      <c r="Q597" s="191">
        <v>0</v>
      </c>
      <c r="R597" s="191">
        <v>0</v>
      </c>
      <c r="S597" s="14">
        <v>0</v>
      </c>
      <c r="T597" s="14">
        <v>0</v>
      </c>
      <c r="U597" s="14">
        <v>0</v>
      </c>
      <c r="V597" s="14">
        <v>202002</v>
      </c>
      <c r="W597" s="14"/>
    </row>
    <row r="598" spans="1:23" ht="12.2" customHeight="1">
      <c r="A598" s="14" t="s">
        <v>1204</v>
      </c>
      <c r="B598" s="14">
        <v>4</v>
      </c>
      <c r="C598" s="14">
        <v>37</v>
      </c>
      <c r="D598" s="14">
        <v>0</v>
      </c>
      <c r="E598" s="14">
        <v>0</v>
      </c>
      <c r="F598" s="14">
        <v>0</v>
      </c>
      <c r="G598" s="14">
        <v>0</v>
      </c>
      <c r="H598" s="14">
        <v>0</v>
      </c>
      <c r="I598" s="14">
        <v>0</v>
      </c>
      <c r="J598" s="14">
        <v>0</v>
      </c>
      <c r="K598" s="14">
        <v>0</v>
      </c>
      <c r="L598" s="14">
        <v>0</v>
      </c>
      <c r="M598" s="14">
        <v>320</v>
      </c>
      <c r="N598" s="14">
        <v>1.17</v>
      </c>
      <c r="O598" s="191">
        <v>0</v>
      </c>
      <c r="P598" s="191">
        <v>0</v>
      </c>
      <c r="Q598" s="191">
        <v>0</v>
      </c>
      <c r="R598" s="191">
        <v>0</v>
      </c>
      <c r="S598" s="14">
        <v>0</v>
      </c>
      <c r="T598" s="14">
        <v>0</v>
      </c>
      <c r="U598" s="14">
        <v>0</v>
      </c>
      <c r="V598" s="14">
        <v>202002</v>
      </c>
      <c r="W598" s="14"/>
    </row>
    <row r="599" spans="1:23" ht="12.2" customHeight="1" thickBot="1">
      <c r="A599" s="14" t="s">
        <v>1204</v>
      </c>
      <c r="B599" s="14">
        <v>5</v>
      </c>
      <c r="C599" s="14">
        <v>39.33</v>
      </c>
      <c r="D599" s="14"/>
      <c r="E599" s="14"/>
      <c r="F599" s="14"/>
      <c r="G599" s="14"/>
      <c r="H599" s="14"/>
      <c r="I599" s="14"/>
      <c r="J599" s="14"/>
      <c r="K599" s="14"/>
      <c r="L599" s="14"/>
      <c r="M599" s="14">
        <v>300</v>
      </c>
      <c r="N599" s="14">
        <v>0.67</v>
      </c>
      <c r="O599" s="191">
        <v>0</v>
      </c>
      <c r="P599" s="191">
        <v>0</v>
      </c>
      <c r="Q599" s="191">
        <v>0</v>
      </c>
      <c r="R599" s="191">
        <v>0</v>
      </c>
      <c r="S599" s="14"/>
      <c r="T599" s="14"/>
      <c r="U599" s="14"/>
      <c r="V599" s="14">
        <v>202002</v>
      </c>
      <c r="W599" s="14"/>
    </row>
    <row r="600" spans="1:23" ht="12.2" customHeight="1" thickTop="1">
      <c r="A600" s="188" t="s">
        <v>1305</v>
      </c>
      <c r="B600" s="189">
        <v>0</v>
      </c>
      <c r="C600" s="189">
        <v>116.33</v>
      </c>
      <c r="D600" s="189">
        <v>0</v>
      </c>
      <c r="E600" s="189">
        <v>0</v>
      </c>
      <c r="F600" s="189">
        <v>0</v>
      </c>
      <c r="G600" s="189">
        <v>0</v>
      </c>
      <c r="H600" s="189">
        <v>0</v>
      </c>
      <c r="I600" s="189">
        <v>0</v>
      </c>
      <c r="J600" s="189">
        <v>0</v>
      </c>
      <c r="K600" s="189">
        <v>0</v>
      </c>
      <c r="L600" s="189">
        <v>0</v>
      </c>
      <c r="M600" s="189">
        <v>920</v>
      </c>
      <c r="N600" s="189">
        <v>1.8399999999999999</v>
      </c>
      <c r="O600" s="190">
        <v>0</v>
      </c>
      <c r="P600" s="190">
        <v>0</v>
      </c>
      <c r="Q600" s="190">
        <v>0</v>
      </c>
      <c r="R600" s="190">
        <v>0</v>
      </c>
      <c r="S600" s="189">
        <v>0</v>
      </c>
      <c r="T600" s="189">
        <v>0</v>
      </c>
      <c r="U600" s="189">
        <v>0</v>
      </c>
      <c r="V600" s="189"/>
      <c r="W600" s="189"/>
    </row>
    <row r="601" spans="1:23" ht="12.2" customHeight="1">
      <c r="A601" s="14" t="s">
        <v>778</v>
      </c>
      <c r="B601" s="14">
        <v>1</v>
      </c>
      <c r="C601" s="14">
        <v>23</v>
      </c>
      <c r="D601" s="14"/>
      <c r="E601" s="14"/>
      <c r="F601" s="14"/>
      <c r="G601" s="14">
        <v>8</v>
      </c>
      <c r="H601" s="14"/>
      <c r="I601" s="14">
        <v>9</v>
      </c>
      <c r="J601" s="14"/>
      <c r="K601" s="14"/>
      <c r="L601" s="14"/>
      <c r="M601" s="14">
        <v>0</v>
      </c>
      <c r="N601" s="14"/>
      <c r="O601" s="191">
        <v>0</v>
      </c>
      <c r="P601" s="191">
        <v>0</v>
      </c>
      <c r="Q601" s="191">
        <v>0</v>
      </c>
      <c r="R601" s="191">
        <v>0</v>
      </c>
      <c r="S601" s="14"/>
      <c r="T601" s="14"/>
      <c r="U601" s="14"/>
      <c r="V601" s="14">
        <v>202002</v>
      </c>
      <c r="W601" s="14"/>
    </row>
    <row r="602" spans="1:23" ht="12.2" customHeight="1">
      <c r="A602" s="14" t="s">
        <v>778</v>
      </c>
      <c r="B602" s="14">
        <v>2</v>
      </c>
      <c r="C602" s="14">
        <v>40</v>
      </c>
      <c r="D602" s="14"/>
      <c r="E602" s="14"/>
      <c r="F602" s="14"/>
      <c r="G602" s="14"/>
      <c r="H602" s="14"/>
      <c r="I602" s="14"/>
      <c r="J602" s="14"/>
      <c r="K602" s="14"/>
      <c r="L602" s="14"/>
      <c r="M602" s="14">
        <v>0</v>
      </c>
      <c r="N602" s="14"/>
      <c r="O602" s="191">
        <v>0</v>
      </c>
      <c r="P602" s="191">
        <v>0</v>
      </c>
      <c r="Q602" s="191">
        <v>0</v>
      </c>
      <c r="R602" s="191">
        <v>0</v>
      </c>
      <c r="S602" s="14"/>
      <c r="T602" s="14"/>
      <c r="U602" s="14"/>
      <c r="V602" s="14">
        <v>202002</v>
      </c>
      <c r="W602" s="14"/>
    </row>
    <row r="603" spans="1:23" ht="12.2" customHeight="1">
      <c r="A603" s="14" t="s">
        <v>778</v>
      </c>
      <c r="B603" s="14">
        <v>3</v>
      </c>
      <c r="C603" s="14">
        <v>40</v>
      </c>
      <c r="D603" s="14"/>
      <c r="E603" s="14"/>
      <c r="F603" s="14"/>
      <c r="G603" s="14"/>
      <c r="H603" s="14"/>
      <c r="I603" s="14"/>
      <c r="J603" s="14"/>
      <c r="K603" s="14"/>
      <c r="L603" s="14"/>
      <c r="M603" s="14">
        <v>0</v>
      </c>
      <c r="N603" s="14"/>
      <c r="O603" s="191">
        <v>0</v>
      </c>
      <c r="P603" s="191">
        <v>0</v>
      </c>
      <c r="Q603" s="191">
        <v>0</v>
      </c>
      <c r="R603" s="191">
        <v>0</v>
      </c>
      <c r="S603" s="14"/>
      <c r="T603" s="14"/>
      <c r="U603" s="14"/>
      <c r="V603" s="14">
        <v>202002</v>
      </c>
      <c r="W603" s="14"/>
    </row>
    <row r="604" spans="1:23" ht="12.2" customHeight="1">
      <c r="A604" s="14" t="s">
        <v>778</v>
      </c>
      <c r="B604" s="14">
        <v>4</v>
      </c>
      <c r="C604" s="14">
        <v>31</v>
      </c>
      <c r="D604" s="14"/>
      <c r="E604" s="14"/>
      <c r="F604" s="14"/>
      <c r="G604" s="14">
        <v>9</v>
      </c>
      <c r="H604" s="14"/>
      <c r="I604" s="14"/>
      <c r="J604" s="14"/>
      <c r="K604" s="14"/>
      <c r="L604" s="14"/>
      <c r="M604" s="14">
        <v>0</v>
      </c>
      <c r="N604" s="14"/>
      <c r="O604" s="191">
        <v>0</v>
      </c>
      <c r="P604" s="191">
        <v>0</v>
      </c>
      <c r="Q604" s="191">
        <v>0</v>
      </c>
      <c r="R604" s="191">
        <v>0</v>
      </c>
      <c r="S604" s="14"/>
      <c r="T604" s="14"/>
      <c r="U604" s="14"/>
      <c r="V604" s="14">
        <v>202002</v>
      </c>
      <c r="W604" s="14"/>
    </row>
    <row r="605" spans="1:23" ht="12.2" customHeight="1" thickBot="1">
      <c r="A605" s="14" t="s">
        <v>778</v>
      </c>
      <c r="B605" s="14">
        <v>5</v>
      </c>
      <c r="C605" s="14">
        <v>40</v>
      </c>
      <c r="D605" s="14"/>
      <c r="E605" s="14"/>
      <c r="F605" s="14"/>
      <c r="G605" s="14"/>
      <c r="H605" s="14"/>
      <c r="I605" s="14"/>
      <c r="J605" s="14"/>
      <c r="K605" s="14"/>
      <c r="L605" s="14"/>
      <c r="M605" s="14">
        <v>0</v>
      </c>
      <c r="N605" s="14"/>
      <c r="O605" s="191">
        <v>0</v>
      </c>
      <c r="P605" s="191">
        <v>0</v>
      </c>
      <c r="Q605" s="191">
        <v>0</v>
      </c>
      <c r="R605" s="191">
        <v>0</v>
      </c>
      <c r="S605" s="14"/>
      <c r="T605" s="14"/>
      <c r="U605" s="14"/>
      <c r="V605" s="14">
        <v>202002</v>
      </c>
      <c r="W605" s="14"/>
    </row>
    <row r="606" spans="1:23" ht="12.2" customHeight="1" thickTop="1">
      <c r="A606" s="188" t="s">
        <v>1305</v>
      </c>
      <c r="B606" s="189">
        <v>0</v>
      </c>
      <c r="C606" s="189">
        <v>174</v>
      </c>
      <c r="D606" s="189">
        <v>0</v>
      </c>
      <c r="E606" s="189">
        <v>0</v>
      </c>
      <c r="F606" s="189">
        <v>0</v>
      </c>
      <c r="G606" s="189">
        <v>17</v>
      </c>
      <c r="H606" s="189">
        <v>0</v>
      </c>
      <c r="I606" s="189">
        <v>9</v>
      </c>
      <c r="J606" s="189">
        <v>0</v>
      </c>
      <c r="K606" s="189">
        <v>0</v>
      </c>
      <c r="L606" s="189">
        <v>0</v>
      </c>
      <c r="M606" s="189">
        <v>0</v>
      </c>
      <c r="N606" s="189">
        <v>0</v>
      </c>
      <c r="O606" s="190">
        <v>0</v>
      </c>
      <c r="P606" s="190">
        <v>0</v>
      </c>
      <c r="Q606" s="190">
        <v>0</v>
      </c>
      <c r="R606" s="190">
        <v>0</v>
      </c>
      <c r="S606" s="189">
        <v>0</v>
      </c>
      <c r="T606" s="189">
        <v>0</v>
      </c>
      <c r="U606" s="189">
        <v>0</v>
      </c>
      <c r="V606" s="189"/>
      <c r="W606" s="189"/>
    </row>
    <row r="607" spans="1:23" ht="12.2" customHeight="1">
      <c r="A607" s="14" t="s">
        <v>709</v>
      </c>
      <c r="B607" s="14">
        <v>1</v>
      </c>
      <c r="C607" s="14">
        <v>0</v>
      </c>
      <c r="D607" s="14">
        <v>0</v>
      </c>
      <c r="E607" s="14">
        <v>0</v>
      </c>
      <c r="F607" s="14">
        <v>0</v>
      </c>
      <c r="G607" s="14">
        <v>24</v>
      </c>
      <c r="H607" s="14">
        <v>0</v>
      </c>
      <c r="I607" s="14">
        <v>0</v>
      </c>
      <c r="J607" s="14">
        <v>0</v>
      </c>
      <c r="K607" s="14">
        <v>0</v>
      </c>
      <c r="L607" s="14">
        <v>8</v>
      </c>
      <c r="M607" s="14">
        <v>0</v>
      </c>
      <c r="N607" s="14">
        <v>0</v>
      </c>
      <c r="O607" s="191">
        <v>17.14</v>
      </c>
      <c r="P607" s="191">
        <v>0</v>
      </c>
      <c r="Q607" s="191">
        <v>0</v>
      </c>
      <c r="R607" s="191">
        <v>0</v>
      </c>
      <c r="S607" s="14">
        <v>0</v>
      </c>
      <c r="T607" s="14">
        <v>0</v>
      </c>
      <c r="U607" s="14">
        <v>13.23</v>
      </c>
      <c r="V607" s="14">
        <v>202002</v>
      </c>
      <c r="W607" s="14"/>
    </row>
    <row r="608" spans="1:23" ht="12.2" customHeight="1">
      <c r="A608" s="14" t="s">
        <v>709</v>
      </c>
      <c r="B608" s="14">
        <v>2</v>
      </c>
      <c r="C608" s="14">
        <v>32</v>
      </c>
      <c r="D608" s="14">
        <v>0</v>
      </c>
      <c r="E608" s="14">
        <v>0</v>
      </c>
      <c r="F608" s="14">
        <v>0</v>
      </c>
      <c r="G608" s="14">
        <v>0</v>
      </c>
      <c r="H608" s="14">
        <v>0</v>
      </c>
      <c r="I608" s="14">
        <v>0</v>
      </c>
      <c r="J608" s="14">
        <v>0</v>
      </c>
      <c r="K608" s="14">
        <v>0</v>
      </c>
      <c r="L608" s="14">
        <v>0</v>
      </c>
      <c r="M608" s="14">
        <v>0</v>
      </c>
      <c r="N608" s="14">
        <v>0</v>
      </c>
      <c r="O608" s="191">
        <v>0</v>
      </c>
      <c r="P608" s="191">
        <v>0</v>
      </c>
      <c r="Q608" s="191">
        <v>0</v>
      </c>
      <c r="R608" s="191">
        <v>0</v>
      </c>
      <c r="S608" s="14">
        <v>0</v>
      </c>
      <c r="T608" s="14">
        <v>0</v>
      </c>
      <c r="U608" s="14">
        <v>0</v>
      </c>
      <c r="V608" s="14">
        <v>202002</v>
      </c>
      <c r="W608" s="14"/>
    </row>
    <row r="609" spans="1:23" ht="12.2" customHeight="1">
      <c r="A609" s="14" t="s">
        <v>709</v>
      </c>
      <c r="B609" s="14">
        <v>3</v>
      </c>
      <c r="C609" s="14">
        <v>29.12</v>
      </c>
      <c r="D609" s="14">
        <v>0</v>
      </c>
      <c r="E609" s="14">
        <v>0</v>
      </c>
      <c r="F609" s="14">
        <v>0</v>
      </c>
      <c r="G609" s="14">
        <v>0</v>
      </c>
      <c r="H609" s="14">
        <v>0</v>
      </c>
      <c r="I609" s="14">
        <v>0</v>
      </c>
      <c r="J609" s="14">
        <v>0</v>
      </c>
      <c r="K609" s="14">
        <v>0</v>
      </c>
      <c r="L609" s="14">
        <v>0</v>
      </c>
      <c r="M609" s="14">
        <v>0</v>
      </c>
      <c r="N609" s="14">
        <v>0</v>
      </c>
      <c r="O609" s="191">
        <v>0</v>
      </c>
      <c r="P609" s="191">
        <v>0</v>
      </c>
      <c r="Q609" s="191">
        <v>0</v>
      </c>
      <c r="R609" s="191">
        <v>0</v>
      </c>
      <c r="S609" s="14">
        <v>0</v>
      </c>
      <c r="T609" s="14">
        <v>0</v>
      </c>
      <c r="U609" s="14">
        <v>0</v>
      </c>
      <c r="V609" s="14">
        <v>202002</v>
      </c>
      <c r="W609" s="14"/>
    </row>
    <row r="610" spans="1:23" ht="12.2" customHeight="1">
      <c r="A610" s="14" t="s">
        <v>709</v>
      </c>
      <c r="B610" s="14">
        <v>4</v>
      </c>
      <c r="C610" s="14">
        <v>32</v>
      </c>
      <c r="D610" s="14">
        <v>0</v>
      </c>
      <c r="E610" s="14">
        <v>2.4500000000000002</v>
      </c>
      <c r="F610" s="14">
        <v>0</v>
      </c>
      <c r="G610" s="14">
        <v>0</v>
      </c>
      <c r="H610" s="14">
        <v>0</v>
      </c>
      <c r="I610" s="14">
        <v>0</v>
      </c>
      <c r="J610" s="14">
        <v>0</v>
      </c>
      <c r="K610" s="14">
        <v>0</v>
      </c>
      <c r="L610" s="14">
        <v>0</v>
      </c>
      <c r="M610" s="14">
        <v>0</v>
      </c>
      <c r="N610" s="14">
        <v>0</v>
      </c>
      <c r="O610" s="191">
        <v>17.14</v>
      </c>
      <c r="P610" s="191">
        <v>0</v>
      </c>
      <c r="Q610" s="191">
        <v>0</v>
      </c>
      <c r="R610" s="191">
        <v>0</v>
      </c>
      <c r="S610" s="14">
        <v>0</v>
      </c>
      <c r="T610" s="14">
        <v>0</v>
      </c>
      <c r="U610" s="14">
        <v>0</v>
      </c>
      <c r="V610" s="14">
        <v>202002</v>
      </c>
      <c r="W610" s="14"/>
    </row>
    <row r="611" spans="1:23" ht="12.2" customHeight="1" thickBot="1">
      <c r="A611" s="14" t="s">
        <v>709</v>
      </c>
      <c r="B611" s="14">
        <v>5</v>
      </c>
      <c r="C611" s="14">
        <v>32</v>
      </c>
      <c r="D611" s="14">
        <v>0</v>
      </c>
      <c r="E611" s="14">
        <v>0.87</v>
      </c>
      <c r="F611" s="14">
        <v>0</v>
      </c>
      <c r="G611" s="14">
        <v>0</v>
      </c>
      <c r="H611" s="14">
        <v>0</v>
      </c>
      <c r="I611" s="14">
        <v>0</v>
      </c>
      <c r="J611" s="14">
        <v>0</v>
      </c>
      <c r="K611" s="14">
        <v>0</v>
      </c>
      <c r="L611" s="14">
        <v>0</v>
      </c>
      <c r="M611" s="14">
        <v>0</v>
      </c>
      <c r="N611" s="14">
        <v>0</v>
      </c>
      <c r="O611" s="191">
        <v>0</v>
      </c>
      <c r="P611" s="191">
        <v>0</v>
      </c>
      <c r="Q611" s="191">
        <v>0</v>
      </c>
      <c r="R611" s="191">
        <v>0</v>
      </c>
      <c r="S611" s="14">
        <v>0</v>
      </c>
      <c r="T611" s="14">
        <v>0</v>
      </c>
      <c r="U611" s="14">
        <v>0</v>
      </c>
      <c r="V611" s="14">
        <v>202002</v>
      </c>
      <c r="W611" s="14"/>
    </row>
    <row r="612" spans="1:23" ht="12.2" customHeight="1" thickTop="1">
      <c r="A612" s="188" t="s">
        <v>1305</v>
      </c>
      <c r="B612" s="189">
        <v>0</v>
      </c>
      <c r="C612" s="189">
        <v>125.12</v>
      </c>
      <c r="D612" s="189">
        <v>0</v>
      </c>
      <c r="E612" s="189">
        <v>3.3200000000000003</v>
      </c>
      <c r="F612" s="189">
        <v>0</v>
      </c>
      <c r="G612" s="189">
        <v>24</v>
      </c>
      <c r="H612" s="189">
        <v>0</v>
      </c>
      <c r="I612" s="189">
        <v>0</v>
      </c>
      <c r="J612" s="189">
        <v>0</v>
      </c>
      <c r="K612" s="189">
        <v>0</v>
      </c>
      <c r="L612" s="189">
        <v>8</v>
      </c>
      <c r="M612" s="189">
        <v>0</v>
      </c>
      <c r="N612" s="189">
        <v>0</v>
      </c>
      <c r="O612" s="190">
        <v>34.28</v>
      </c>
      <c r="P612" s="190">
        <v>0</v>
      </c>
      <c r="Q612" s="190">
        <v>0</v>
      </c>
      <c r="R612" s="190">
        <v>0</v>
      </c>
      <c r="S612" s="189">
        <v>0</v>
      </c>
      <c r="T612" s="189">
        <v>0</v>
      </c>
      <c r="U612" s="189">
        <v>13.23</v>
      </c>
      <c r="V612" s="189"/>
      <c r="W612" s="189"/>
    </row>
    <row r="613" spans="1:23" ht="12.2" customHeight="1">
      <c r="A613" s="14" t="s">
        <v>495</v>
      </c>
      <c r="B613" s="14">
        <v>1</v>
      </c>
      <c r="C613" s="14">
        <v>0</v>
      </c>
      <c r="D613" s="14">
        <v>0</v>
      </c>
      <c r="E613" s="14">
        <v>0</v>
      </c>
      <c r="F613" s="14">
        <v>0</v>
      </c>
      <c r="G613" s="14">
        <v>12</v>
      </c>
      <c r="H613" s="14">
        <v>0</v>
      </c>
      <c r="I613" s="14">
        <v>12</v>
      </c>
      <c r="J613" s="14">
        <v>0</v>
      </c>
      <c r="K613" s="14">
        <v>0</v>
      </c>
      <c r="L613" s="14">
        <v>0</v>
      </c>
      <c r="M613" s="14">
        <v>0</v>
      </c>
      <c r="N613" s="14">
        <v>0</v>
      </c>
      <c r="O613" s="191">
        <v>0</v>
      </c>
      <c r="P613" s="191">
        <v>0</v>
      </c>
      <c r="Q613" s="191">
        <v>0</v>
      </c>
      <c r="R613" s="191">
        <v>0</v>
      </c>
      <c r="S613" s="14">
        <v>107.75</v>
      </c>
      <c r="T613" s="14">
        <v>0</v>
      </c>
      <c r="U613" s="14">
        <v>13.75</v>
      </c>
      <c r="V613" s="14">
        <v>202002</v>
      </c>
      <c r="W613" s="14"/>
    </row>
    <row r="614" spans="1:23" ht="12.2" customHeight="1">
      <c r="A614" s="14" t="s">
        <v>495</v>
      </c>
      <c r="B614" s="14">
        <v>2</v>
      </c>
      <c r="C614" s="14">
        <v>37</v>
      </c>
      <c r="D614" s="14">
        <v>0</v>
      </c>
      <c r="E614" s="14"/>
      <c r="F614" s="14"/>
      <c r="G614" s="14"/>
      <c r="H614" s="14"/>
      <c r="I614" s="14"/>
      <c r="J614" s="14"/>
      <c r="K614" s="14"/>
      <c r="L614" s="14"/>
      <c r="M614" s="14">
        <v>0</v>
      </c>
      <c r="N614" s="14"/>
      <c r="O614" s="191">
        <v>0</v>
      </c>
      <c r="P614" s="191">
        <v>0</v>
      </c>
      <c r="Q614" s="191">
        <v>0</v>
      </c>
      <c r="R614" s="191">
        <v>0</v>
      </c>
      <c r="S614" s="14">
        <v>2.25</v>
      </c>
      <c r="T614" s="14"/>
      <c r="U614" s="14"/>
      <c r="V614" s="14">
        <v>202002</v>
      </c>
      <c r="W614" s="14"/>
    </row>
    <row r="615" spans="1:23" ht="12.2" customHeight="1">
      <c r="A615" s="14" t="s">
        <v>495</v>
      </c>
      <c r="B615" s="14">
        <v>3</v>
      </c>
      <c r="C615" s="14">
        <v>37</v>
      </c>
      <c r="D615" s="14">
        <v>0</v>
      </c>
      <c r="E615" s="14"/>
      <c r="F615" s="14"/>
      <c r="G615" s="14"/>
      <c r="H615" s="14"/>
      <c r="I615" s="14"/>
      <c r="J615" s="14"/>
      <c r="K615" s="14"/>
      <c r="L615" s="14"/>
      <c r="M615" s="14">
        <v>0</v>
      </c>
      <c r="N615" s="14"/>
      <c r="O615" s="191">
        <v>0</v>
      </c>
      <c r="P615" s="191">
        <v>0</v>
      </c>
      <c r="Q615" s="191">
        <v>0</v>
      </c>
      <c r="R615" s="191">
        <v>0</v>
      </c>
      <c r="S615" s="14">
        <v>1</v>
      </c>
      <c r="T615" s="14"/>
      <c r="U615" s="14"/>
      <c r="V615" s="14">
        <v>202002</v>
      </c>
      <c r="W615" s="14"/>
    </row>
    <row r="616" spans="1:23" ht="12.2" customHeight="1">
      <c r="A616" s="14" t="s">
        <v>495</v>
      </c>
      <c r="B616" s="14">
        <v>4</v>
      </c>
      <c r="C616" s="14">
        <v>37</v>
      </c>
      <c r="D616" s="14">
        <v>0</v>
      </c>
      <c r="E616" s="14"/>
      <c r="F616" s="14"/>
      <c r="G616" s="14"/>
      <c r="H616" s="14"/>
      <c r="I616" s="14"/>
      <c r="J616" s="14"/>
      <c r="K616" s="14"/>
      <c r="L616" s="14"/>
      <c r="M616" s="14">
        <v>0</v>
      </c>
      <c r="N616" s="14"/>
      <c r="O616" s="191">
        <v>0</v>
      </c>
      <c r="P616" s="191">
        <v>0</v>
      </c>
      <c r="Q616" s="191">
        <v>0</v>
      </c>
      <c r="R616" s="191">
        <v>0</v>
      </c>
      <c r="S616" s="14">
        <v>1</v>
      </c>
      <c r="T616" s="14"/>
      <c r="U616" s="14"/>
      <c r="V616" s="14">
        <v>202002</v>
      </c>
      <c r="W616" s="14"/>
    </row>
    <row r="617" spans="1:23" ht="12.2" customHeight="1" thickBot="1">
      <c r="A617" s="14" t="s">
        <v>495</v>
      </c>
      <c r="B617" s="14">
        <v>5</v>
      </c>
      <c r="C617" s="14">
        <v>34</v>
      </c>
      <c r="D617" s="14">
        <v>0</v>
      </c>
      <c r="E617" s="14"/>
      <c r="F617" s="14"/>
      <c r="G617" s="14"/>
      <c r="H617" s="14"/>
      <c r="I617" s="14"/>
      <c r="J617" s="14"/>
      <c r="K617" s="14">
        <v>3</v>
      </c>
      <c r="L617" s="14"/>
      <c r="M617" s="14">
        <v>0</v>
      </c>
      <c r="N617" s="14"/>
      <c r="O617" s="191">
        <v>0</v>
      </c>
      <c r="P617" s="191">
        <v>0</v>
      </c>
      <c r="Q617" s="191">
        <v>0</v>
      </c>
      <c r="R617" s="191">
        <v>0</v>
      </c>
      <c r="S617" s="14">
        <v>1</v>
      </c>
      <c r="T617" s="14"/>
      <c r="U617" s="14"/>
      <c r="V617" s="14">
        <v>202002</v>
      </c>
      <c r="W617" s="14"/>
    </row>
    <row r="618" spans="1:23" ht="12.2" customHeight="1" thickTop="1">
      <c r="A618" s="188" t="s">
        <v>1305</v>
      </c>
      <c r="B618" s="189">
        <v>0</v>
      </c>
      <c r="C618" s="189">
        <v>145</v>
      </c>
      <c r="D618" s="189">
        <v>0</v>
      </c>
      <c r="E618" s="189">
        <v>0</v>
      </c>
      <c r="F618" s="189">
        <v>0</v>
      </c>
      <c r="G618" s="189">
        <v>12</v>
      </c>
      <c r="H618" s="189">
        <v>0</v>
      </c>
      <c r="I618" s="189">
        <v>12</v>
      </c>
      <c r="J618" s="189">
        <v>0</v>
      </c>
      <c r="K618" s="189">
        <v>3</v>
      </c>
      <c r="L618" s="189">
        <v>0</v>
      </c>
      <c r="M618" s="189">
        <v>0</v>
      </c>
      <c r="N618" s="189">
        <v>0</v>
      </c>
      <c r="O618" s="190">
        <v>0</v>
      </c>
      <c r="P618" s="190">
        <v>0</v>
      </c>
      <c r="Q618" s="190">
        <v>0</v>
      </c>
      <c r="R618" s="190">
        <v>0</v>
      </c>
      <c r="S618" s="189">
        <v>113</v>
      </c>
      <c r="T618" s="189">
        <v>0</v>
      </c>
      <c r="U618" s="189">
        <v>13.75</v>
      </c>
      <c r="V618" s="189"/>
      <c r="W618" s="189"/>
    </row>
    <row r="619" spans="1:23" ht="12.2" customHeight="1">
      <c r="A619" s="14" t="s">
        <v>1209</v>
      </c>
      <c r="B619" s="14">
        <v>4</v>
      </c>
      <c r="C619" s="14">
        <v>40</v>
      </c>
      <c r="D619" s="14"/>
      <c r="E619" s="14"/>
      <c r="F619" s="14"/>
      <c r="G619" s="14"/>
      <c r="H619" s="14"/>
      <c r="I619" s="14"/>
      <c r="J619" s="14"/>
      <c r="K619" s="14"/>
      <c r="L619" s="14"/>
      <c r="M619" s="14">
        <v>180</v>
      </c>
      <c r="N619" s="14"/>
      <c r="O619" s="191">
        <v>0</v>
      </c>
      <c r="P619" s="191">
        <v>0</v>
      </c>
      <c r="Q619" s="191">
        <v>0</v>
      </c>
      <c r="R619" s="191">
        <v>0</v>
      </c>
      <c r="S619" s="14"/>
      <c r="T619" s="14"/>
      <c r="U619" s="14"/>
      <c r="V619" s="14">
        <v>202002</v>
      </c>
      <c r="W619" s="14"/>
    </row>
    <row r="620" spans="1:23" ht="12.2" customHeight="1" thickBot="1">
      <c r="A620" s="14" t="s">
        <v>1209</v>
      </c>
      <c r="B620" s="14">
        <v>5</v>
      </c>
      <c r="C620" s="14">
        <v>40</v>
      </c>
      <c r="D620" s="14"/>
      <c r="E620" s="14"/>
      <c r="F620" s="14"/>
      <c r="G620" s="14"/>
      <c r="H620" s="14"/>
      <c r="I620" s="14"/>
      <c r="J620" s="14"/>
      <c r="K620" s="14"/>
      <c r="L620" s="14"/>
      <c r="M620" s="14">
        <v>233</v>
      </c>
      <c r="N620" s="14"/>
      <c r="O620" s="191">
        <v>0</v>
      </c>
      <c r="P620" s="191">
        <v>0</v>
      </c>
      <c r="Q620" s="191">
        <v>0</v>
      </c>
      <c r="R620" s="191">
        <v>0</v>
      </c>
      <c r="S620" s="14"/>
      <c r="T620" s="14"/>
      <c r="U620" s="14"/>
      <c r="V620" s="14">
        <v>202002</v>
      </c>
      <c r="W620" s="14"/>
    </row>
    <row r="621" spans="1:23" ht="12.2" customHeight="1" thickTop="1">
      <c r="A621" s="188" t="s">
        <v>1305</v>
      </c>
      <c r="B621" s="189">
        <v>0</v>
      </c>
      <c r="C621" s="189">
        <v>80</v>
      </c>
      <c r="D621" s="189">
        <v>0</v>
      </c>
      <c r="E621" s="189">
        <v>0</v>
      </c>
      <c r="F621" s="189">
        <v>0</v>
      </c>
      <c r="G621" s="189">
        <v>0</v>
      </c>
      <c r="H621" s="189">
        <v>0</v>
      </c>
      <c r="I621" s="189">
        <v>0</v>
      </c>
      <c r="J621" s="189">
        <v>0</v>
      </c>
      <c r="K621" s="189">
        <v>0</v>
      </c>
      <c r="L621" s="189">
        <v>0</v>
      </c>
      <c r="M621" s="189">
        <v>413</v>
      </c>
      <c r="N621" s="189">
        <v>0</v>
      </c>
      <c r="O621" s="190">
        <v>0</v>
      </c>
      <c r="P621" s="190">
        <v>0</v>
      </c>
      <c r="Q621" s="190">
        <v>0</v>
      </c>
      <c r="R621" s="190">
        <v>0</v>
      </c>
      <c r="S621" s="189">
        <v>0</v>
      </c>
      <c r="T621" s="189">
        <v>0</v>
      </c>
      <c r="U621" s="189">
        <v>0</v>
      </c>
      <c r="V621" s="189"/>
      <c r="W621" s="189"/>
    </row>
    <row r="622" spans="1:23" ht="12.2" customHeight="1">
      <c r="A622" s="14" t="s">
        <v>779</v>
      </c>
      <c r="B622" s="14">
        <v>1</v>
      </c>
      <c r="C622" s="14">
        <v>30</v>
      </c>
      <c r="D622" s="14"/>
      <c r="E622" s="14">
        <v>0.84</v>
      </c>
      <c r="F622" s="14"/>
      <c r="G622" s="14"/>
      <c r="H622" s="14"/>
      <c r="I622" s="14">
        <v>8</v>
      </c>
      <c r="J622" s="14"/>
      <c r="K622" s="14"/>
      <c r="L622" s="14"/>
      <c r="M622" s="14">
        <v>0</v>
      </c>
      <c r="N622" s="14"/>
      <c r="O622" s="191">
        <v>17.14</v>
      </c>
      <c r="P622" s="191">
        <v>0</v>
      </c>
      <c r="Q622" s="191">
        <v>0</v>
      </c>
      <c r="R622" s="191">
        <v>0</v>
      </c>
      <c r="S622" s="14"/>
      <c r="T622" s="14"/>
      <c r="U622" s="14"/>
      <c r="V622" s="14">
        <v>202002</v>
      </c>
      <c r="W622" s="14"/>
    </row>
    <row r="623" spans="1:23" ht="12.2" customHeight="1">
      <c r="A623" s="14" t="s">
        <v>779</v>
      </c>
      <c r="B623" s="14">
        <v>2</v>
      </c>
      <c r="C623" s="14">
        <v>38</v>
      </c>
      <c r="D623" s="14">
        <v>2</v>
      </c>
      <c r="E623" s="14">
        <v>0.26</v>
      </c>
      <c r="F623" s="14">
        <v>6.18</v>
      </c>
      <c r="G623" s="14"/>
      <c r="H623" s="14"/>
      <c r="I623" s="14"/>
      <c r="J623" s="14"/>
      <c r="K623" s="14"/>
      <c r="L623" s="14"/>
      <c r="M623" s="14">
        <v>0</v>
      </c>
      <c r="N623" s="14"/>
      <c r="O623" s="191">
        <v>0</v>
      </c>
      <c r="P623" s="191">
        <v>0</v>
      </c>
      <c r="Q623" s="191">
        <v>0</v>
      </c>
      <c r="R623" s="191">
        <v>0</v>
      </c>
      <c r="S623" s="14"/>
      <c r="T623" s="14"/>
      <c r="U623" s="14"/>
      <c r="V623" s="14">
        <v>202002</v>
      </c>
      <c r="W623" s="14"/>
    </row>
    <row r="624" spans="1:23" ht="12.2" customHeight="1">
      <c r="A624" s="14" t="s">
        <v>779</v>
      </c>
      <c r="B624" s="14">
        <v>3</v>
      </c>
      <c r="C624" s="14">
        <v>38</v>
      </c>
      <c r="D624" s="14">
        <v>2</v>
      </c>
      <c r="E624" s="14">
        <v>1.04</v>
      </c>
      <c r="F624" s="14">
        <v>3.7</v>
      </c>
      <c r="G624" s="14"/>
      <c r="H624" s="14"/>
      <c r="I624" s="14"/>
      <c r="J624" s="14"/>
      <c r="K624" s="14"/>
      <c r="L624" s="14"/>
      <c r="M624" s="14">
        <v>0</v>
      </c>
      <c r="N624" s="14"/>
      <c r="O624" s="191">
        <v>0</v>
      </c>
      <c r="P624" s="191">
        <v>0</v>
      </c>
      <c r="Q624" s="191">
        <v>0</v>
      </c>
      <c r="R624" s="191">
        <v>0</v>
      </c>
      <c r="S624" s="14"/>
      <c r="T624" s="14"/>
      <c r="U624" s="14"/>
      <c r="V624" s="14">
        <v>202002</v>
      </c>
      <c r="W624" s="14"/>
    </row>
    <row r="625" spans="1:23" ht="12.2" customHeight="1" thickBot="1">
      <c r="A625" s="14" t="s">
        <v>779</v>
      </c>
      <c r="B625" s="14">
        <v>4</v>
      </c>
      <c r="C625" s="14">
        <v>30</v>
      </c>
      <c r="D625" s="14">
        <v>2</v>
      </c>
      <c r="E625" s="14">
        <v>1.07</v>
      </c>
      <c r="F625" s="14">
        <v>3.43</v>
      </c>
      <c r="G625" s="14">
        <v>8</v>
      </c>
      <c r="H625" s="14"/>
      <c r="I625" s="14"/>
      <c r="J625" s="14"/>
      <c r="K625" s="14"/>
      <c r="L625" s="14"/>
      <c r="M625" s="14">
        <v>0</v>
      </c>
      <c r="N625" s="14"/>
      <c r="O625" s="191">
        <v>0</v>
      </c>
      <c r="P625" s="191">
        <v>0</v>
      </c>
      <c r="Q625" s="191">
        <v>0</v>
      </c>
      <c r="R625" s="191">
        <v>0</v>
      </c>
      <c r="S625" s="14"/>
      <c r="T625" s="14"/>
      <c r="U625" s="14"/>
      <c r="V625" s="14">
        <v>202002</v>
      </c>
      <c r="W625" s="14"/>
    </row>
    <row r="626" spans="1:23" ht="12.2" customHeight="1" thickTop="1">
      <c r="A626" s="188" t="s">
        <v>1305</v>
      </c>
      <c r="B626" s="189">
        <v>0</v>
      </c>
      <c r="C626" s="189">
        <v>136</v>
      </c>
      <c r="D626" s="189">
        <v>6</v>
      </c>
      <c r="E626" s="189">
        <v>3.21</v>
      </c>
      <c r="F626" s="189">
        <v>13.31</v>
      </c>
      <c r="G626" s="189">
        <v>8</v>
      </c>
      <c r="H626" s="189">
        <v>0</v>
      </c>
      <c r="I626" s="189">
        <v>8</v>
      </c>
      <c r="J626" s="189">
        <v>0</v>
      </c>
      <c r="K626" s="189">
        <v>0</v>
      </c>
      <c r="L626" s="189">
        <v>0</v>
      </c>
      <c r="M626" s="189">
        <v>0</v>
      </c>
      <c r="N626" s="189">
        <v>0</v>
      </c>
      <c r="O626" s="190">
        <v>17.14</v>
      </c>
      <c r="P626" s="190">
        <v>0</v>
      </c>
      <c r="Q626" s="190">
        <v>0</v>
      </c>
      <c r="R626" s="190">
        <v>0</v>
      </c>
      <c r="S626" s="189">
        <v>0</v>
      </c>
      <c r="T626" s="189">
        <v>0</v>
      </c>
      <c r="U626" s="189">
        <v>0</v>
      </c>
      <c r="V626" s="189"/>
      <c r="W626" s="189"/>
    </row>
    <row r="627" spans="1:23" ht="12.2" customHeight="1">
      <c r="A627" s="14" t="s">
        <v>1236</v>
      </c>
      <c r="B627" s="14">
        <v>1</v>
      </c>
      <c r="C627" s="14">
        <v>0</v>
      </c>
      <c r="D627" s="14">
        <v>0</v>
      </c>
      <c r="E627" s="14">
        <v>0</v>
      </c>
      <c r="F627" s="14">
        <v>0</v>
      </c>
      <c r="G627" s="14">
        <v>36</v>
      </c>
      <c r="H627" s="14">
        <v>0</v>
      </c>
      <c r="I627" s="14">
        <v>9</v>
      </c>
      <c r="J627" s="14">
        <v>0</v>
      </c>
      <c r="K627" s="14">
        <v>0</v>
      </c>
      <c r="L627" s="14">
        <v>0</v>
      </c>
      <c r="M627" s="14">
        <v>0</v>
      </c>
      <c r="N627" s="14">
        <v>19.75</v>
      </c>
      <c r="O627" s="191">
        <v>0</v>
      </c>
      <c r="P627" s="191">
        <v>0</v>
      </c>
      <c r="Q627" s="191">
        <v>0</v>
      </c>
      <c r="R627" s="191">
        <v>0</v>
      </c>
      <c r="S627" s="14">
        <v>0</v>
      </c>
      <c r="T627" s="14">
        <v>0</v>
      </c>
      <c r="U627" s="14">
        <v>0</v>
      </c>
      <c r="V627" s="14">
        <v>202002</v>
      </c>
      <c r="W627" s="14"/>
    </row>
    <row r="628" spans="1:23" ht="12.2" customHeight="1">
      <c r="A628" s="14" t="s">
        <v>1236</v>
      </c>
      <c r="B628" s="14">
        <v>2</v>
      </c>
      <c r="C628" s="14">
        <v>18</v>
      </c>
      <c r="D628" s="14">
        <v>0</v>
      </c>
      <c r="E628" s="14">
        <v>0</v>
      </c>
      <c r="F628" s="14">
        <v>0</v>
      </c>
      <c r="G628" s="14">
        <v>0</v>
      </c>
      <c r="H628" s="14">
        <v>27</v>
      </c>
      <c r="I628" s="14">
        <v>0</v>
      </c>
      <c r="J628" s="14">
        <v>0</v>
      </c>
      <c r="K628" s="14">
        <v>0</v>
      </c>
      <c r="L628" s="14">
        <v>0</v>
      </c>
      <c r="M628" s="14">
        <v>0</v>
      </c>
      <c r="N628" s="14">
        <v>0</v>
      </c>
      <c r="O628" s="191">
        <v>0</v>
      </c>
      <c r="P628" s="191">
        <v>0</v>
      </c>
      <c r="Q628" s="191">
        <v>0</v>
      </c>
      <c r="R628" s="191">
        <v>0</v>
      </c>
      <c r="S628" s="14">
        <v>0</v>
      </c>
      <c r="T628" s="14">
        <v>0</v>
      </c>
      <c r="U628" s="14">
        <v>0</v>
      </c>
      <c r="V628" s="14">
        <v>202002</v>
      </c>
      <c r="W628" s="14"/>
    </row>
    <row r="629" spans="1:23" ht="12.2" customHeight="1">
      <c r="A629" s="14" t="s">
        <v>1236</v>
      </c>
      <c r="B629" s="14">
        <v>3</v>
      </c>
      <c r="C629" s="14">
        <v>45</v>
      </c>
      <c r="D629" s="14">
        <v>0</v>
      </c>
      <c r="E629" s="14">
        <v>0</v>
      </c>
      <c r="F629" s="14">
        <v>0</v>
      </c>
      <c r="G629" s="14">
        <v>0</v>
      </c>
      <c r="H629" s="14">
        <v>0</v>
      </c>
      <c r="I629" s="14">
        <v>0</v>
      </c>
      <c r="J629" s="14">
        <v>0</v>
      </c>
      <c r="K629" s="14">
        <v>0</v>
      </c>
      <c r="L629" s="14">
        <v>0</v>
      </c>
      <c r="M629" s="14">
        <v>0</v>
      </c>
      <c r="N629" s="14">
        <v>0</v>
      </c>
      <c r="O629" s="191">
        <v>0</v>
      </c>
      <c r="P629" s="191">
        <v>0</v>
      </c>
      <c r="Q629" s="191">
        <v>0</v>
      </c>
      <c r="R629" s="191">
        <v>0</v>
      </c>
      <c r="S629" s="14">
        <v>0</v>
      </c>
      <c r="T629" s="14">
        <v>0</v>
      </c>
      <c r="U629" s="14">
        <v>0</v>
      </c>
      <c r="V629" s="14">
        <v>202002</v>
      </c>
      <c r="W629" s="14"/>
    </row>
    <row r="630" spans="1:23" ht="12.2" customHeight="1">
      <c r="A630" s="14" t="s">
        <v>1236</v>
      </c>
      <c r="B630" s="14">
        <v>4</v>
      </c>
      <c r="C630" s="14">
        <v>45</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202002</v>
      </c>
      <c r="W630" s="14"/>
    </row>
    <row r="631" spans="1:23" ht="12.2" customHeight="1" thickBot="1">
      <c r="A631" s="14" t="s">
        <v>1236</v>
      </c>
      <c r="B631" s="14">
        <v>5</v>
      </c>
      <c r="C631" s="14">
        <v>45</v>
      </c>
      <c r="D631" s="14">
        <v>0</v>
      </c>
      <c r="E631" s="14">
        <v>0</v>
      </c>
      <c r="F631" s="14">
        <v>0</v>
      </c>
      <c r="G631" s="14">
        <v>0</v>
      </c>
      <c r="H631" s="14">
        <v>0</v>
      </c>
      <c r="I631" s="14">
        <v>0</v>
      </c>
      <c r="J631" s="14">
        <v>0</v>
      </c>
      <c r="K631" s="14">
        <v>0</v>
      </c>
      <c r="L631" s="14">
        <v>0</v>
      </c>
      <c r="M631" s="14">
        <v>0</v>
      </c>
      <c r="N631" s="14">
        <v>0</v>
      </c>
      <c r="O631" s="191">
        <v>0</v>
      </c>
      <c r="P631" s="191">
        <v>0</v>
      </c>
      <c r="Q631" s="191">
        <v>0</v>
      </c>
      <c r="R631" s="191">
        <v>0</v>
      </c>
      <c r="S631" s="14">
        <v>0</v>
      </c>
      <c r="T631" s="14">
        <v>0</v>
      </c>
      <c r="U631" s="14">
        <v>0</v>
      </c>
      <c r="V631" s="14">
        <v>202002</v>
      </c>
      <c r="W631" s="14"/>
    </row>
    <row r="632" spans="1:23" ht="12.2" customHeight="1" thickTop="1">
      <c r="A632" s="188" t="s">
        <v>1305</v>
      </c>
      <c r="B632" s="189">
        <v>0</v>
      </c>
      <c r="C632" s="189">
        <v>153</v>
      </c>
      <c r="D632" s="189">
        <v>0</v>
      </c>
      <c r="E632" s="189">
        <v>0</v>
      </c>
      <c r="F632" s="189">
        <v>0</v>
      </c>
      <c r="G632" s="189">
        <v>36</v>
      </c>
      <c r="H632" s="189">
        <v>27</v>
      </c>
      <c r="I632" s="189">
        <v>9</v>
      </c>
      <c r="J632" s="189">
        <v>0</v>
      </c>
      <c r="K632" s="189">
        <v>0</v>
      </c>
      <c r="L632" s="189">
        <v>0</v>
      </c>
      <c r="M632" s="189">
        <v>0</v>
      </c>
      <c r="N632" s="189">
        <v>19.75</v>
      </c>
      <c r="O632" s="190">
        <v>0</v>
      </c>
      <c r="P632" s="190">
        <v>0</v>
      </c>
      <c r="Q632" s="190">
        <v>0</v>
      </c>
      <c r="R632" s="190">
        <v>0</v>
      </c>
      <c r="S632" s="189">
        <v>0</v>
      </c>
      <c r="T632" s="189">
        <v>0</v>
      </c>
      <c r="U632" s="189">
        <v>0</v>
      </c>
      <c r="V632" s="189"/>
      <c r="W632" s="189"/>
    </row>
    <row r="633" spans="1:23" ht="12.2" customHeight="1">
      <c r="A633" s="14" t="s">
        <v>1319</v>
      </c>
      <c r="B633" s="14">
        <v>1</v>
      </c>
      <c r="C633" s="14">
        <v>13.8</v>
      </c>
      <c r="D633" s="14">
        <v>0</v>
      </c>
      <c r="E633" s="14">
        <v>0</v>
      </c>
      <c r="F633" s="14">
        <v>0</v>
      </c>
      <c r="G633" s="14">
        <v>16</v>
      </c>
      <c r="H633" s="14">
        <v>0</v>
      </c>
      <c r="I633" s="14">
        <v>6</v>
      </c>
      <c r="J633" s="14">
        <v>0</v>
      </c>
      <c r="K633" s="14">
        <v>0</v>
      </c>
      <c r="L633" s="14">
        <v>0</v>
      </c>
      <c r="M633" s="14">
        <v>0</v>
      </c>
      <c r="N633" s="14">
        <v>0</v>
      </c>
      <c r="O633" s="191">
        <v>0</v>
      </c>
      <c r="P633" s="191">
        <v>0</v>
      </c>
      <c r="Q633" s="191">
        <v>0</v>
      </c>
      <c r="R633" s="191">
        <v>0</v>
      </c>
      <c r="S633" s="14">
        <v>0</v>
      </c>
      <c r="T633" s="14">
        <v>0</v>
      </c>
      <c r="U633" s="14">
        <v>0</v>
      </c>
      <c r="V633" s="14">
        <v>202002</v>
      </c>
      <c r="W633" s="14"/>
    </row>
    <row r="634" spans="1:23" ht="12.2" customHeight="1">
      <c r="A634" s="14" t="s">
        <v>1319</v>
      </c>
      <c r="B634" s="14">
        <v>2</v>
      </c>
      <c r="C634" s="14">
        <v>38</v>
      </c>
      <c r="D634" s="14">
        <v>0</v>
      </c>
      <c r="E634" s="14">
        <v>1.53</v>
      </c>
      <c r="F634" s="14">
        <v>6.4</v>
      </c>
      <c r="G634" s="14">
        <v>0</v>
      </c>
      <c r="H634" s="14">
        <v>0</v>
      </c>
      <c r="I634" s="14">
        <v>0</v>
      </c>
      <c r="J634" s="14">
        <v>0</v>
      </c>
      <c r="K634" s="14">
        <v>0</v>
      </c>
      <c r="L634" s="14">
        <v>0</v>
      </c>
      <c r="M634" s="14">
        <v>0</v>
      </c>
      <c r="N634" s="14">
        <v>0</v>
      </c>
      <c r="O634" s="191">
        <v>17.14</v>
      </c>
      <c r="P634" s="191">
        <v>0</v>
      </c>
      <c r="Q634" s="191">
        <v>0</v>
      </c>
      <c r="R634" s="191">
        <v>0</v>
      </c>
      <c r="S634" s="14">
        <v>0</v>
      </c>
      <c r="T634" s="14">
        <v>0</v>
      </c>
      <c r="U634" s="14">
        <v>0</v>
      </c>
      <c r="V634" s="14">
        <v>202002</v>
      </c>
      <c r="W634" s="14"/>
    </row>
    <row r="635" spans="1:23" ht="12.2" customHeight="1">
      <c r="A635" s="14" t="s">
        <v>1319</v>
      </c>
      <c r="B635" s="14">
        <v>3</v>
      </c>
      <c r="C635" s="14">
        <v>38</v>
      </c>
      <c r="D635" s="14">
        <v>1.8</v>
      </c>
      <c r="E635" s="14">
        <v>1.04</v>
      </c>
      <c r="F635" s="14">
        <v>4.1500000000000004</v>
      </c>
      <c r="G635" s="14">
        <v>0</v>
      </c>
      <c r="H635" s="14">
        <v>0</v>
      </c>
      <c r="I635" s="14">
        <v>0</v>
      </c>
      <c r="J635" s="14">
        <v>0</v>
      </c>
      <c r="K635" s="14">
        <v>0</v>
      </c>
      <c r="L635" s="14">
        <v>0</v>
      </c>
      <c r="M635" s="14">
        <v>0</v>
      </c>
      <c r="N635" s="14">
        <v>0</v>
      </c>
      <c r="O635" s="191">
        <v>0</v>
      </c>
      <c r="P635" s="191">
        <v>0</v>
      </c>
      <c r="Q635" s="191">
        <v>0</v>
      </c>
      <c r="R635" s="191">
        <v>0</v>
      </c>
      <c r="S635" s="14">
        <v>0</v>
      </c>
      <c r="T635" s="14">
        <v>0</v>
      </c>
      <c r="U635" s="14">
        <v>0</v>
      </c>
      <c r="V635" s="14">
        <v>202002</v>
      </c>
      <c r="W635" s="14"/>
    </row>
    <row r="636" spans="1:23" ht="12.2" customHeight="1">
      <c r="A636" s="14" t="s">
        <v>1319</v>
      </c>
      <c r="B636" s="14">
        <v>4</v>
      </c>
      <c r="C636" s="14">
        <v>38</v>
      </c>
      <c r="D636" s="14">
        <v>2</v>
      </c>
      <c r="E636" s="14">
        <v>2.3199999999999998</v>
      </c>
      <c r="F636" s="14">
        <v>4.08</v>
      </c>
      <c r="G636" s="14"/>
      <c r="H636" s="14"/>
      <c r="I636" s="14"/>
      <c r="J636" s="14"/>
      <c r="K636" s="14"/>
      <c r="L636" s="14"/>
      <c r="M636" s="14">
        <v>0</v>
      </c>
      <c r="N636" s="14"/>
      <c r="O636" s="191">
        <v>119.98</v>
      </c>
      <c r="P636" s="191">
        <v>0</v>
      </c>
      <c r="Q636" s="191">
        <v>0</v>
      </c>
      <c r="R636" s="191">
        <v>0</v>
      </c>
      <c r="S636" s="14"/>
      <c r="T636" s="14"/>
      <c r="U636" s="14"/>
      <c r="V636" s="14">
        <v>202002</v>
      </c>
      <c r="W636" s="14"/>
    </row>
    <row r="637" spans="1:23" ht="12.2" customHeight="1" thickBot="1">
      <c r="A637" s="14" t="s">
        <v>1319</v>
      </c>
      <c r="B637" s="14">
        <v>5</v>
      </c>
      <c r="C637" s="14">
        <v>38</v>
      </c>
      <c r="D637" s="14">
        <v>0.1</v>
      </c>
      <c r="E637" s="14">
        <v>2.46</v>
      </c>
      <c r="F637" s="14"/>
      <c r="G637" s="14"/>
      <c r="H637" s="14"/>
      <c r="I637" s="14"/>
      <c r="J637" s="14"/>
      <c r="K637" s="14"/>
      <c r="L637" s="14"/>
      <c r="M637" s="14">
        <v>0</v>
      </c>
      <c r="N637" s="14"/>
      <c r="O637" s="191">
        <v>0</v>
      </c>
      <c r="P637" s="191">
        <v>0</v>
      </c>
      <c r="Q637" s="191">
        <v>0</v>
      </c>
      <c r="R637" s="191">
        <v>0</v>
      </c>
      <c r="S637" s="14"/>
      <c r="T637" s="14"/>
      <c r="U637" s="14"/>
      <c r="V637" s="14">
        <v>202002</v>
      </c>
      <c r="W637" s="14"/>
    </row>
    <row r="638" spans="1:23" ht="12.2" customHeight="1" thickTop="1">
      <c r="A638" s="188" t="s">
        <v>1305</v>
      </c>
      <c r="B638" s="189">
        <v>0</v>
      </c>
      <c r="C638" s="189">
        <v>165.8</v>
      </c>
      <c r="D638" s="189">
        <v>3.9000000000000004</v>
      </c>
      <c r="E638" s="189">
        <v>7.35</v>
      </c>
      <c r="F638" s="189">
        <v>14.63</v>
      </c>
      <c r="G638" s="189">
        <v>16</v>
      </c>
      <c r="H638" s="189">
        <v>0</v>
      </c>
      <c r="I638" s="189">
        <v>6</v>
      </c>
      <c r="J638" s="189">
        <v>0</v>
      </c>
      <c r="K638" s="189">
        <v>0</v>
      </c>
      <c r="L638" s="189">
        <v>0</v>
      </c>
      <c r="M638" s="189">
        <v>0</v>
      </c>
      <c r="N638" s="189">
        <v>0</v>
      </c>
      <c r="O638" s="190">
        <v>137.12</v>
      </c>
      <c r="P638" s="190">
        <v>0</v>
      </c>
      <c r="Q638" s="190">
        <v>0</v>
      </c>
      <c r="R638" s="190">
        <v>0</v>
      </c>
      <c r="S638" s="189">
        <v>0</v>
      </c>
      <c r="T638" s="189">
        <v>0</v>
      </c>
      <c r="U638" s="189">
        <v>0</v>
      </c>
      <c r="V638" s="189"/>
      <c r="W638" s="189"/>
    </row>
    <row r="639" spans="1:23" ht="12.2" customHeight="1">
      <c r="A639" s="14" t="s">
        <v>1185</v>
      </c>
      <c r="B639" s="14">
        <v>1</v>
      </c>
      <c r="C639" s="14">
        <v>0</v>
      </c>
      <c r="D639" s="14"/>
      <c r="E639" s="14"/>
      <c r="F639" s="14"/>
      <c r="G639" s="14">
        <v>32</v>
      </c>
      <c r="H639" s="14"/>
      <c r="I639" s="14">
        <v>8</v>
      </c>
      <c r="J639" s="14"/>
      <c r="K639" s="14"/>
      <c r="L639" s="14"/>
      <c r="M639" s="14">
        <v>0</v>
      </c>
      <c r="N639" s="14"/>
      <c r="O639" s="191">
        <v>0</v>
      </c>
      <c r="P639" s="191">
        <v>0</v>
      </c>
      <c r="Q639" s="191">
        <v>0</v>
      </c>
      <c r="R639" s="191">
        <v>0</v>
      </c>
      <c r="S639" s="14"/>
      <c r="T639" s="14"/>
      <c r="U639" s="14"/>
      <c r="V639" s="14">
        <v>202002</v>
      </c>
      <c r="W639" s="14"/>
    </row>
    <row r="640" spans="1:23" ht="12.2" customHeight="1">
      <c r="A640" s="14" t="s">
        <v>1185</v>
      </c>
      <c r="B640" s="14">
        <v>2</v>
      </c>
      <c r="C640" s="14">
        <v>40</v>
      </c>
      <c r="D640" s="14"/>
      <c r="E640" s="14"/>
      <c r="F640" s="14">
        <v>4.5</v>
      </c>
      <c r="G640" s="14"/>
      <c r="H640" s="14"/>
      <c r="I640" s="14"/>
      <c r="J640" s="14"/>
      <c r="K640" s="14"/>
      <c r="L640" s="14"/>
      <c r="M640" s="14">
        <v>0</v>
      </c>
      <c r="N640" s="14"/>
      <c r="O640" s="191">
        <v>0</v>
      </c>
      <c r="P640" s="191">
        <v>0</v>
      </c>
      <c r="Q640" s="191">
        <v>0</v>
      </c>
      <c r="R640" s="191">
        <v>0</v>
      </c>
      <c r="S640" s="14"/>
      <c r="T640" s="14"/>
      <c r="U640" s="14"/>
      <c r="V640" s="14">
        <v>202002</v>
      </c>
      <c r="W640" s="14"/>
    </row>
    <row r="641" spans="1:23" ht="12.2" customHeight="1">
      <c r="A641" s="14" t="s">
        <v>1185</v>
      </c>
      <c r="B641" s="14">
        <v>3</v>
      </c>
      <c r="C641" s="14">
        <v>40</v>
      </c>
      <c r="D641" s="14"/>
      <c r="E641" s="14"/>
      <c r="F641" s="14">
        <v>6.67</v>
      </c>
      <c r="G641" s="14"/>
      <c r="H641" s="14"/>
      <c r="I641" s="14"/>
      <c r="J641" s="14"/>
      <c r="K641" s="14"/>
      <c r="L641" s="14"/>
      <c r="M641" s="14">
        <v>0</v>
      </c>
      <c r="N641" s="14"/>
      <c r="O641" s="191">
        <v>0</v>
      </c>
      <c r="P641" s="191">
        <v>0</v>
      </c>
      <c r="Q641" s="191">
        <v>0</v>
      </c>
      <c r="R641" s="191">
        <v>0</v>
      </c>
      <c r="S641" s="14"/>
      <c r="T641" s="14"/>
      <c r="U641" s="14"/>
      <c r="V641" s="14">
        <v>202002</v>
      </c>
      <c r="W641" s="14"/>
    </row>
    <row r="642" spans="1:23" ht="12.2" customHeight="1">
      <c r="A642" s="14" t="s">
        <v>1185</v>
      </c>
      <c r="B642" s="14">
        <v>4</v>
      </c>
      <c r="C642" s="14">
        <v>40</v>
      </c>
      <c r="D642" s="14">
        <v>0</v>
      </c>
      <c r="E642" s="14">
        <v>0</v>
      </c>
      <c r="F642" s="14">
        <v>7.33</v>
      </c>
      <c r="G642" s="14">
        <v>0</v>
      </c>
      <c r="H642" s="14">
        <v>0</v>
      </c>
      <c r="I642" s="14">
        <v>0</v>
      </c>
      <c r="J642" s="14">
        <v>0</v>
      </c>
      <c r="K642" s="14">
        <v>0</v>
      </c>
      <c r="L642" s="14">
        <v>0</v>
      </c>
      <c r="M642" s="14">
        <v>10</v>
      </c>
      <c r="N642" s="14">
        <v>0</v>
      </c>
      <c r="O642" s="191">
        <v>0</v>
      </c>
      <c r="P642" s="191">
        <v>0</v>
      </c>
      <c r="Q642" s="191">
        <v>0</v>
      </c>
      <c r="R642" s="191">
        <v>0</v>
      </c>
      <c r="S642" s="14">
        <v>0</v>
      </c>
      <c r="T642" s="14">
        <v>0</v>
      </c>
      <c r="U642" s="14">
        <v>0</v>
      </c>
      <c r="V642" s="14">
        <v>202002</v>
      </c>
      <c r="W642" s="14"/>
    </row>
    <row r="643" spans="1:23" ht="12.2" customHeight="1" thickBot="1">
      <c r="A643" s="14" t="s">
        <v>1185</v>
      </c>
      <c r="B643" s="14">
        <v>5</v>
      </c>
      <c r="C643" s="14">
        <v>40</v>
      </c>
      <c r="D643" s="14"/>
      <c r="E643" s="14"/>
      <c r="F643" s="14">
        <v>9</v>
      </c>
      <c r="G643" s="14"/>
      <c r="H643" s="14"/>
      <c r="I643" s="14"/>
      <c r="J643" s="14"/>
      <c r="K643" s="14"/>
      <c r="L643" s="14"/>
      <c r="M643" s="14">
        <v>0</v>
      </c>
      <c r="N643" s="14"/>
      <c r="O643" s="191">
        <v>0</v>
      </c>
      <c r="P643" s="191">
        <v>0</v>
      </c>
      <c r="Q643" s="191">
        <v>0</v>
      </c>
      <c r="R643" s="191">
        <v>0</v>
      </c>
      <c r="S643" s="14"/>
      <c r="T643" s="14"/>
      <c r="U643" s="14"/>
      <c r="V643" s="14">
        <v>202002</v>
      </c>
      <c r="W643" s="14"/>
    </row>
    <row r="644" spans="1:23" ht="12.2" customHeight="1" thickTop="1">
      <c r="A644" s="188" t="s">
        <v>1305</v>
      </c>
      <c r="B644" s="189">
        <v>0</v>
      </c>
      <c r="C644" s="189">
        <v>160</v>
      </c>
      <c r="D644" s="189">
        <v>0</v>
      </c>
      <c r="E644" s="189">
        <v>0</v>
      </c>
      <c r="F644" s="189">
        <v>27.5</v>
      </c>
      <c r="G644" s="189">
        <v>32</v>
      </c>
      <c r="H644" s="189">
        <v>0</v>
      </c>
      <c r="I644" s="189">
        <v>8</v>
      </c>
      <c r="J644" s="189">
        <v>0</v>
      </c>
      <c r="K644" s="189">
        <v>0</v>
      </c>
      <c r="L644" s="189">
        <v>0</v>
      </c>
      <c r="M644" s="189">
        <v>10</v>
      </c>
      <c r="N644" s="189">
        <v>0</v>
      </c>
      <c r="O644" s="190">
        <v>0</v>
      </c>
      <c r="P644" s="190">
        <v>0</v>
      </c>
      <c r="Q644" s="190">
        <v>0</v>
      </c>
      <c r="R644" s="190">
        <v>0</v>
      </c>
      <c r="S644" s="189">
        <v>0</v>
      </c>
      <c r="T644" s="189">
        <v>0</v>
      </c>
      <c r="U644" s="189">
        <v>0</v>
      </c>
      <c r="V644" s="189"/>
      <c r="W644" s="189"/>
    </row>
    <row r="645" spans="1:23" ht="12.2" customHeight="1">
      <c r="A645" s="14" t="s">
        <v>454</v>
      </c>
      <c r="B645" s="14">
        <v>1</v>
      </c>
      <c r="C645" s="14">
        <v>2</v>
      </c>
      <c r="D645" s="14">
        <v>0</v>
      </c>
      <c r="E645" s="14">
        <v>0</v>
      </c>
      <c r="F645" s="14">
        <v>0</v>
      </c>
      <c r="G645" s="14">
        <v>30</v>
      </c>
      <c r="H645" s="14">
        <v>0</v>
      </c>
      <c r="I645" s="14">
        <v>8</v>
      </c>
      <c r="J645" s="14">
        <v>0</v>
      </c>
      <c r="K645" s="14">
        <v>0</v>
      </c>
      <c r="L645" s="14">
        <v>0</v>
      </c>
      <c r="M645" s="14">
        <v>0</v>
      </c>
      <c r="N645" s="14">
        <v>0</v>
      </c>
      <c r="O645" s="191">
        <v>0</v>
      </c>
      <c r="P645" s="191">
        <v>0</v>
      </c>
      <c r="Q645" s="191">
        <v>0</v>
      </c>
      <c r="R645" s="191">
        <v>0</v>
      </c>
      <c r="S645" s="14">
        <v>0</v>
      </c>
      <c r="T645" s="14">
        <v>0</v>
      </c>
      <c r="U645" s="14">
        <v>0</v>
      </c>
      <c r="V645" s="14">
        <v>202002</v>
      </c>
      <c r="W645" s="14"/>
    </row>
    <row r="646" spans="1:23" ht="12.2" customHeight="1">
      <c r="A646" s="14" t="s">
        <v>454</v>
      </c>
      <c r="B646" s="14">
        <v>2</v>
      </c>
      <c r="C646" s="14">
        <v>40</v>
      </c>
      <c r="D646" s="14">
        <v>0</v>
      </c>
      <c r="E646" s="14">
        <v>0</v>
      </c>
      <c r="F646" s="14">
        <v>0</v>
      </c>
      <c r="G646" s="14">
        <v>0</v>
      </c>
      <c r="H646" s="14">
        <v>0</v>
      </c>
      <c r="I646" s="14">
        <v>0</v>
      </c>
      <c r="J646" s="14">
        <v>0</v>
      </c>
      <c r="K646" s="14">
        <v>0</v>
      </c>
      <c r="L646" s="14">
        <v>0</v>
      </c>
      <c r="M646" s="14">
        <v>0</v>
      </c>
      <c r="N646" s="14">
        <v>0</v>
      </c>
      <c r="O646" s="191">
        <v>0</v>
      </c>
      <c r="P646" s="191">
        <v>0</v>
      </c>
      <c r="Q646" s="191">
        <v>0</v>
      </c>
      <c r="R646" s="191">
        <v>0</v>
      </c>
      <c r="S646" s="14">
        <v>0</v>
      </c>
      <c r="T646" s="14">
        <v>0</v>
      </c>
      <c r="U646" s="14">
        <v>0</v>
      </c>
      <c r="V646" s="14">
        <v>202002</v>
      </c>
      <c r="W646" s="14"/>
    </row>
    <row r="647" spans="1:23" ht="12.2" customHeight="1">
      <c r="A647" s="14" t="s">
        <v>454</v>
      </c>
      <c r="B647" s="14">
        <v>3</v>
      </c>
      <c r="C647" s="14">
        <v>40</v>
      </c>
      <c r="D647" s="14">
        <v>0</v>
      </c>
      <c r="E647" s="14">
        <v>0</v>
      </c>
      <c r="F647" s="14">
        <v>0</v>
      </c>
      <c r="G647" s="14">
        <v>0</v>
      </c>
      <c r="H647" s="14">
        <v>0</v>
      </c>
      <c r="I647" s="14">
        <v>0</v>
      </c>
      <c r="J647" s="14">
        <v>0</v>
      </c>
      <c r="K647" s="14">
        <v>0</v>
      </c>
      <c r="L647" s="14">
        <v>0</v>
      </c>
      <c r="M647" s="14">
        <v>0</v>
      </c>
      <c r="N647" s="14">
        <v>0</v>
      </c>
      <c r="O647" s="191">
        <v>-34.28</v>
      </c>
      <c r="P647" s="191">
        <v>0</v>
      </c>
      <c r="Q647" s="191">
        <v>0</v>
      </c>
      <c r="R647" s="191">
        <v>0</v>
      </c>
      <c r="S647" s="14">
        <v>0</v>
      </c>
      <c r="T647" s="14">
        <v>0</v>
      </c>
      <c r="U647" s="14">
        <v>0</v>
      </c>
      <c r="V647" s="14">
        <v>202002</v>
      </c>
      <c r="W647" s="14"/>
    </row>
    <row r="648" spans="1:23" ht="12.2" customHeight="1">
      <c r="A648" s="14" t="s">
        <v>454</v>
      </c>
      <c r="B648" s="14">
        <v>4</v>
      </c>
      <c r="C648" s="14">
        <v>40</v>
      </c>
      <c r="D648" s="14">
        <v>0</v>
      </c>
      <c r="E648" s="14">
        <v>0</v>
      </c>
      <c r="F648" s="14">
        <v>0</v>
      </c>
      <c r="G648" s="14">
        <v>0</v>
      </c>
      <c r="H648" s="14">
        <v>0</v>
      </c>
      <c r="I648" s="14">
        <v>0</v>
      </c>
      <c r="J648" s="14">
        <v>0</v>
      </c>
      <c r="K648" s="14">
        <v>0</v>
      </c>
      <c r="L648" s="14">
        <v>0</v>
      </c>
      <c r="M648" s="14">
        <v>0</v>
      </c>
      <c r="N648" s="14">
        <v>0</v>
      </c>
      <c r="O648" s="191">
        <v>34.28</v>
      </c>
      <c r="P648" s="191">
        <v>0</v>
      </c>
      <c r="Q648" s="191">
        <v>0</v>
      </c>
      <c r="R648" s="191">
        <v>0</v>
      </c>
      <c r="S648" s="14">
        <v>0</v>
      </c>
      <c r="T648" s="14">
        <v>0</v>
      </c>
      <c r="U648" s="14">
        <v>0</v>
      </c>
      <c r="V648" s="14">
        <v>202002</v>
      </c>
      <c r="W648" s="14"/>
    </row>
    <row r="649" spans="1:23" ht="12.2" customHeight="1" thickBot="1">
      <c r="A649" s="14" t="s">
        <v>454</v>
      </c>
      <c r="B649" s="14">
        <v>5</v>
      </c>
      <c r="C649" s="14">
        <v>40</v>
      </c>
      <c r="D649" s="14">
        <v>0</v>
      </c>
      <c r="E649" s="14">
        <v>1.02</v>
      </c>
      <c r="F649" s="14">
        <v>0</v>
      </c>
      <c r="G649" s="14">
        <v>0</v>
      </c>
      <c r="H649" s="14">
        <v>0</v>
      </c>
      <c r="I649" s="14">
        <v>0</v>
      </c>
      <c r="J649" s="14">
        <v>0</v>
      </c>
      <c r="K649" s="14">
        <v>0</v>
      </c>
      <c r="L649" s="14">
        <v>0</v>
      </c>
      <c r="M649" s="14">
        <v>0</v>
      </c>
      <c r="N649" s="14">
        <v>0</v>
      </c>
      <c r="O649" s="191">
        <v>0</v>
      </c>
      <c r="P649" s="191">
        <v>0</v>
      </c>
      <c r="Q649" s="191">
        <v>0</v>
      </c>
      <c r="R649" s="191">
        <v>0</v>
      </c>
      <c r="S649" s="14">
        <v>0</v>
      </c>
      <c r="T649" s="14">
        <v>0</v>
      </c>
      <c r="U649" s="14">
        <v>0</v>
      </c>
      <c r="V649" s="14">
        <v>202002</v>
      </c>
      <c r="W649" s="14"/>
    </row>
    <row r="650" spans="1:23" ht="12.2" customHeight="1" thickTop="1">
      <c r="A650" s="188" t="s">
        <v>1305</v>
      </c>
      <c r="B650" s="189">
        <v>0</v>
      </c>
      <c r="C650" s="189">
        <v>162</v>
      </c>
      <c r="D650" s="189">
        <v>0</v>
      </c>
      <c r="E650" s="189">
        <v>1.02</v>
      </c>
      <c r="F650" s="189">
        <v>0</v>
      </c>
      <c r="G650" s="189">
        <v>30</v>
      </c>
      <c r="H650" s="189">
        <v>0</v>
      </c>
      <c r="I650" s="189">
        <v>8</v>
      </c>
      <c r="J650" s="189">
        <v>0</v>
      </c>
      <c r="K650" s="189">
        <v>0</v>
      </c>
      <c r="L650" s="189">
        <v>0</v>
      </c>
      <c r="M650" s="189">
        <v>0</v>
      </c>
      <c r="N650" s="189">
        <v>0</v>
      </c>
      <c r="O650" s="190">
        <v>0</v>
      </c>
      <c r="P650" s="190">
        <v>0</v>
      </c>
      <c r="Q650" s="190">
        <v>0</v>
      </c>
      <c r="R650" s="190">
        <v>0</v>
      </c>
      <c r="S650" s="189">
        <v>0</v>
      </c>
      <c r="T650" s="189">
        <v>0</v>
      </c>
      <c r="U650" s="189">
        <v>0</v>
      </c>
      <c r="V650" s="189"/>
      <c r="W650" s="189"/>
    </row>
    <row r="651" spans="1:23" ht="12.2" customHeight="1">
      <c r="A651" s="14" t="s">
        <v>1186</v>
      </c>
      <c r="B651" s="14">
        <v>1</v>
      </c>
      <c r="C651" s="14">
        <v>0</v>
      </c>
      <c r="D651" s="14"/>
      <c r="E651" s="14"/>
      <c r="F651" s="14"/>
      <c r="G651" s="14">
        <v>32</v>
      </c>
      <c r="H651" s="14"/>
      <c r="I651" s="14">
        <v>8</v>
      </c>
      <c r="J651" s="14"/>
      <c r="K651" s="14"/>
      <c r="L651" s="14"/>
      <c r="M651" s="14"/>
      <c r="N651" s="14"/>
      <c r="O651" s="191">
        <v>0</v>
      </c>
      <c r="P651" s="191">
        <v>0</v>
      </c>
      <c r="Q651" s="191">
        <v>0</v>
      </c>
      <c r="R651" s="191">
        <v>0</v>
      </c>
      <c r="S651" s="14"/>
      <c r="T651" s="14"/>
      <c r="U651" s="14"/>
      <c r="V651" s="14">
        <v>202002</v>
      </c>
      <c r="W651" s="14"/>
    </row>
    <row r="652" spans="1:23" ht="12.2" customHeight="1">
      <c r="A652" s="14" t="s">
        <v>1186</v>
      </c>
      <c r="B652" s="14">
        <v>2</v>
      </c>
      <c r="C652" s="14">
        <v>40</v>
      </c>
      <c r="D652" s="14"/>
      <c r="E652" s="14">
        <v>5.25</v>
      </c>
      <c r="F652" s="14"/>
      <c r="G652" s="14"/>
      <c r="H652" s="14"/>
      <c r="I652" s="14"/>
      <c r="J652" s="14"/>
      <c r="K652" s="14"/>
      <c r="L652" s="14"/>
      <c r="M652" s="14">
        <v>114</v>
      </c>
      <c r="N652" s="14"/>
      <c r="O652" s="191">
        <v>0</v>
      </c>
      <c r="P652" s="191">
        <v>50</v>
      </c>
      <c r="Q652" s="191">
        <v>0</v>
      </c>
      <c r="R652" s="191">
        <v>0</v>
      </c>
      <c r="S652" s="14"/>
      <c r="T652" s="14"/>
      <c r="U652" s="14"/>
      <c r="V652" s="14">
        <v>202002</v>
      </c>
      <c r="W652" s="14"/>
    </row>
    <row r="653" spans="1:23" ht="12.2" customHeight="1">
      <c r="A653" s="14" t="s">
        <v>1186</v>
      </c>
      <c r="B653" s="14">
        <v>3</v>
      </c>
      <c r="C653" s="14">
        <v>40</v>
      </c>
      <c r="D653" s="14"/>
      <c r="E653" s="14"/>
      <c r="F653" s="14">
        <v>7.58</v>
      </c>
      <c r="G653" s="14"/>
      <c r="H653" s="14"/>
      <c r="I653" s="14"/>
      <c r="J653" s="14"/>
      <c r="K653" s="14"/>
      <c r="L653" s="14"/>
      <c r="M653" s="14">
        <v>228</v>
      </c>
      <c r="N653" s="14"/>
      <c r="O653" s="191">
        <v>0</v>
      </c>
      <c r="P653" s="191">
        <v>0</v>
      </c>
      <c r="Q653" s="191">
        <v>0</v>
      </c>
      <c r="R653" s="191">
        <v>0</v>
      </c>
      <c r="S653" s="14"/>
      <c r="T653" s="14"/>
      <c r="U653" s="14"/>
      <c r="V653" s="14">
        <v>202002</v>
      </c>
      <c r="W653" s="14"/>
    </row>
    <row r="654" spans="1:23" ht="12.2" customHeight="1">
      <c r="A654" s="14" t="s">
        <v>1186</v>
      </c>
      <c r="B654" s="14">
        <v>4</v>
      </c>
      <c r="C654" s="14">
        <v>40</v>
      </c>
      <c r="D654" s="14"/>
      <c r="E654" s="14">
        <v>2.99</v>
      </c>
      <c r="F654" s="14">
        <v>3.5</v>
      </c>
      <c r="G654" s="14"/>
      <c r="H654" s="14"/>
      <c r="I654" s="14"/>
      <c r="J654" s="14"/>
      <c r="K654" s="14"/>
      <c r="L654" s="14"/>
      <c r="M654" s="14">
        <v>57</v>
      </c>
      <c r="N654" s="14"/>
      <c r="O654" s="191">
        <v>0</v>
      </c>
      <c r="P654" s="191">
        <v>75</v>
      </c>
      <c r="Q654" s="191">
        <v>0</v>
      </c>
      <c r="R654" s="191">
        <v>0</v>
      </c>
      <c r="S654" s="14"/>
      <c r="T654" s="14"/>
      <c r="U654" s="14"/>
      <c r="V654" s="14">
        <v>202002</v>
      </c>
      <c r="W654" s="14"/>
    </row>
    <row r="655" spans="1:23" ht="12.2" customHeight="1" thickBot="1">
      <c r="A655" s="14" t="s">
        <v>1186</v>
      </c>
      <c r="B655" s="14">
        <v>5</v>
      </c>
      <c r="C655" s="14">
        <v>40</v>
      </c>
      <c r="D655" s="14"/>
      <c r="E655" s="14">
        <v>2.5</v>
      </c>
      <c r="F655" s="14">
        <v>2.33</v>
      </c>
      <c r="G655" s="14"/>
      <c r="H655" s="14"/>
      <c r="I655" s="14"/>
      <c r="J655" s="14"/>
      <c r="K655" s="14"/>
      <c r="L655" s="14"/>
      <c r="M655" s="14">
        <v>85.5</v>
      </c>
      <c r="N655" s="14"/>
      <c r="O655" s="191">
        <v>0</v>
      </c>
      <c r="P655" s="191">
        <v>50</v>
      </c>
      <c r="Q655" s="191">
        <v>0</v>
      </c>
      <c r="R655" s="191">
        <v>0</v>
      </c>
      <c r="S655" s="14"/>
      <c r="T655" s="14"/>
      <c r="U655" s="14"/>
      <c r="V655" s="14">
        <v>202002</v>
      </c>
      <c r="W655" s="14"/>
    </row>
    <row r="656" spans="1:23" ht="12.2" customHeight="1" thickTop="1">
      <c r="A656" s="188" t="s">
        <v>1305</v>
      </c>
      <c r="B656" s="189">
        <v>0</v>
      </c>
      <c r="C656" s="189">
        <v>160</v>
      </c>
      <c r="D656" s="189">
        <v>0</v>
      </c>
      <c r="E656" s="189">
        <v>10.74</v>
      </c>
      <c r="F656" s="189">
        <v>13.41</v>
      </c>
      <c r="G656" s="189">
        <v>32</v>
      </c>
      <c r="H656" s="189">
        <v>0</v>
      </c>
      <c r="I656" s="189">
        <v>8</v>
      </c>
      <c r="J656" s="189">
        <v>0</v>
      </c>
      <c r="K656" s="189">
        <v>0</v>
      </c>
      <c r="L656" s="189">
        <v>0</v>
      </c>
      <c r="M656" s="189">
        <v>484.5</v>
      </c>
      <c r="N656" s="189">
        <v>0</v>
      </c>
      <c r="O656" s="190">
        <v>0</v>
      </c>
      <c r="P656" s="190">
        <v>175</v>
      </c>
      <c r="Q656" s="190">
        <v>0</v>
      </c>
      <c r="R656" s="190">
        <v>0</v>
      </c>
      <c r="S656" s="189">
        <v>0</v>
      </c>
      <c r="T656" s="189">
        <v>0</v>
      </c>
      <c r="U656" s="189">
        <v>0</v>
      </c>
      <c r="V656" s="189"/>
      <c r="W656" s="189"/>
    </row>
    <row r="657" spans="1:23" ht="12.2" customHeight="1">
      <c r="A657" s="14" t="s">
        <v>1011</v>
      </c>
      <c r="B657" s="14">
        <v>1</v>
      </c>
      <c r="C657" s="14">
        <v>14.18</v>
      </c>
      <c r="D657" s="14">
        <v>0</v>
      </c>
      <c r="E657" s="14">
        <v>0</v>
      </c>
      <c r="F657" s="14">
        <v>0</v>
      </c>
      <c r="G657" s="14">
        <v>0</v>
      </c>
      <c r="H657" s="14">
        <v>16</v>
      </c>
      <c r="I657" s="14">
        <v>8</v>
      </c>
      <c r="J657" s="14">
        <v>0</v>
      </c>
      <c r="K657" s="14">
        <v>0</v>
      </c>
      <c r="L657" s="14">
        <v>0</v>
      </c>
      <c r="M657" s="14">
        <v>0</v>
      </c>
      <c r="N657" s="14">
        <v>31.02</v>
      </c>
      <c r="O657" s="191">
        <v>0</v>
      </c>
      <c r="P657" s="191">
        <v>0</v>
      </c>
      <c r="Q657" s="191">
        <v>0</v>
      </c>
      <c r="R657" s="191">
        <v>0</v>
      </c>
      <c r="S657" s="14">
        <v>0</v>
      </c>
      <c r="T657" s="14">
        <v>0</v>
      </c>
      <c r="U657" s="14">
        <v>0</v>
      </c>
      <c r="V657" s="14">
        <v>202002</v>
      </c>
      <c r="W657" s="14"/>
    </row>
    <row r="658" spans="1:23" ht="12.2" customHeight="1">
      <c r="A658" s="14" t="s">
        <v>1011</v>
      </c>
      <c r="B658" s="14">
        <v>2</v>
      </c>
      <c r="C658" s="14">
        <v>34.25</v>
      </c>
      <c r="D658" s="14">
        <v>0</v>
      </c>
      <c r="E658" s="14">
        <v>0</v>
      </c>
      <c r="F658" s="14">
        <v>0</v>
      </c>
      <c r="G658" s="14">
        <v>0</v>
      </c>
      <c r="H658" s="14">
        <v>0</v>
      </c>
      <c r="I658" s="14">
        <v>0</v>
      </c>
      <c r="J658" s="14">
        <v>0</v>
      </c>
      <c r="K658" s="14">
        <v>0</v>
      </c>
      <c r="L658" s="14">
        <v>0</v>
      </c>
      <c r="M658" s="14">
        <v>0</v>
      </c>
      <c r="N658" s="14">
        <v>5.75</v>
      </c>
      <c r="O658" s="191">
        <v>0</v>
      </c>
      <c r="P658" s="191">
        <v>0</v>
      </c>
      <c r="Q658" s="191">
        <v>0</v>
      </c>
      <c r="R658" s="191">
        <v>0</v>
      </c>
      <c r="S658" s="14">
        <v>0</v>
      </c>
      <c r="T658" s="14">
        <v>0</v>
      </c>
      <c r="U658" s="14">
        <v>0</v>
      </c>
      <c r="V658" s="14">
        <v>202002</v>
      </c>
      <c r="W658" s="14"/>
    </row>
    <row r="659" spans="1:23" ht="12.2" customHeight="1">
      <c r="A659" s="14" t="s">
        <v>1011</v>
      </c>
      <c r="B659" s="14">
        <v>3</v>
      </c>
      <c r="C659" s="14">
        <v>34.25</v>
      </c>
      <c r="D659" s="14">
        <v>0</v>
      </c>
      <c r="E659" s="14">
        <v>0</v>
      </c>
      <c r="F659" s="14">
        <v>0</v>
      </c>
      <c r="G659" s="14">
        <v>0</v>
      </c>
      <c r="H659" s="14">
        <v>0</v>
      </c>
      <c r="I659" s="14">
        <v>0</v>
      </c>
      <c r="J659" s="14">
        <v>0</v>
      </c>
      <c r="K659" s="14">
        <v>0</v>
      </c>
      <c r="L659" s="14">
        <v>0</v>
      </c>
      <c r="M659" s="14">
        <v>0</v>
      </c>
      <c r="N659" s="14">
        <v>5.5</v>
      </c>
      <c r="O659" s="191">
        <v>0</v>
      </c>
      <c r="P659" s="191">
        <v>0</v>
      </c>
      <c r="Q659" s="191">
        <v>0</v>
      </c>
      <c r="R659" s="191">
        <v>0</v>
      </c>
      <c r="S659" s="14">
        <v>0</v>
      </c>
      <c r="T659" s="14">
        <v>0</v>
      </c>
      <c r="U659" s="14">
        <v>0</v>
      </c>
      <c r="V659" s="14">
        <v>202002</v>
      </c>
      <c r="W659" s="14"/>
    </row>
    <row r="660" spans="1:23" ht="12.2" customHeight="1">
      <c r="A660" s="14" t="s">
        <v>1011</v>
      </c>
      <c r="B660" s="14">
        <v>4</v>
      </c>
      <c r="C660" s="14">
        <v>34</v>
      </c>
      <c r="D660" s="14">
        <v>0</v>
      </c>
      <c r="E660" s="14">
        <v>0</v>
      </c>
      <c r="F660" s="14">
        <v>0</v>
      </c>
      <c r="G660" s="14">
        <v>0</v>
      </c>
      <c r="H660" s="14">
        <v>0</v>
      </c>
      <c r="I660" s="14">
        <v>0</v>
      </c>
      <c r="J660" s="14">
        <v>0</v>
      </c>
      <c r="K660" s="14">
        <v>0</v>
      </c>
      <c r="L660" s="14">
        <v>0</v>
      </c>
      <c r="M660" s="14">
        <v>0</v>
      </c>
      <c r="N660" s="14">
        <v>6</v>
      </c>
      <c r="O660" s="191">
        <v>0</v>
      </c>
      <c r="P660" s="191">
        <v>0</v>
      </c>
      <c r="Q660" s="191">
        <v>0</v>
      </c>
      <c r="R660" s="191">
        <v>0</v>
      </c>
      <c r="S660" s="14">
        <v>0</v>
      </c>
      <c r="T660" s="14">
        <v>0</v>
      </c>
      <c r="U660" s="14">
        <v>0</v>
      </c>
      <c r="V660" s="14">
        <v>202002</v>
      </c>
      <c r="W660" s="14"/>
    </row>
    <row r="661" spans="1:23" ht="12.2" customHeight="1" thickBot="1">
      <c r="A661" s="14" t="s">
        <v>1011</v>
      </c>
      <c r="B661" s="14">
        <v>5</v>
      </c>
      <c r="C661" s="14">
        <v>21.75</v>
      </c>
      <c r="D661" s="14">
        <v>0</v>
      </c>
      <c r="E661" s="14">
        <v>0</v>
      </c>
      <c r="F661" s="14">
        <v>0</v>
      </c>
      <c r="G661" s="14">
        <v>0</v>
      </c>
      <c r="H661" s="14">
        <v>16</v>
      </c>
      <c r="I661" s="14">
        <v>0</v>
      </c>
      <c r="J661" s="14">
        <v>0</v>
      </c>
      <c r="K661" s="14">
        <v>0</v>
      </c>
      <c r="L661" s="14">
        <v>0</v>
      </c>
      <c r="M661" s="14">
        <v>0</v>
      </c>
      <c r="N661" s="14">
        <v>2.25</v>
      </c>
      <c r="O661" s="191">
        <v>102.84</v>
      </c>
      <c r="P661" s="191">
        <v>0</v>
      </c>
      <c r="Q661" s="191">
        <v>0</v>
      </c>
      <c r="R661" s="191">
        <v>0</v>
      </c>
      <c r="S661" s="14">
        <v>0</v>
      </c>
      <c r="T661" s="14">
        <v>0</v>
      </c>
      <c r="U661" s="14">
        <v>0</v>
      </c>
      <c r="V661" s="14">
        <v>202002</v>
      </c>
      <c r="W661" s="14"/>
    </row>
    <row r="662" spans="1:23" ht="12.2" customHeight="1" thickTop="1">
      <c r="A662" s="188" t="s">
        <v>1305</v>
      </c>
      <c r="B662" s="189">
        <v>0</v>
      </c>
      <c r="C662" s="189">
        <v>138.43</v>
      </c>
      <c r="D662" s="189">
        <v>0</v>
      </c>
      <c r="E662" s="189">
        <v>0</v>
      </c>
      <c r="F662" s="189">
        <v>0</v>
      </c>
      <c r="G662" s="189">
        <v>0</v>
      </c>
      <c r="H662" s="189">
        <v>32</v>
      </c>
      <c r="I662" s="189">
        <v>8</v>
      </c>
      <c r="J662" s="189">
        <v>0</v>
      </c>
      <c r="K662" s="189">
        <v>0</v>
      </c>
      <c r="L662" s="189">
        <v>0</v>
      </c>
      <c r="M662" s="189">
        <v>0</v>
      </c>
      <c r="N662" s="189">
        <v>50.519999999999996</v>
      </c>
      <c r="O662" s="190">
        <v>102.84</v>
      </c>
      <c r="P662" s="190">
        <v>0</v>
      </c>
      <c r="Q662" s="190">
        <v>0</v>
      </c>
      <c r="R662" s="190">
        <v>0</v>
      </c>
      <c r="S662" s="189">
        <v>0</v>
      </c>
      <c r="T662" s="189">
        <v>0</v>
      </c>
      <c r="U662" s="189">
        <v>0</v>
      </c>
      <c r="V662" s="189"/>
      <c r="W662" s="189"/>
    </row>
    <row r="663" spans="1:23" ht="12.2" customHeight="1">
      <c r="A663" s="14" t="s">
        <v>960</v>
      </c>
      <c r="B663" s="14">
        <v>1</v>
      </c>
      <c r="C663" s="14">
        <v>32</v>
      </c>
      <c r="D663" s="14"/>
      <c r="E663" s="14">
        <v>0.8</v>
      </c>
      <c r="F663" s="14"/>
      <c r="G663" s="14"/>
      <c r="H663" s="14"/>
      <c r="I663" s="14">
        <v>8</v>
      </c>
      <c r="J663" s="14"/>
      <c r="K663" s="14"/>
      <c r="L663" s="14"/>
      <c r="M663" s="14">
        <v>0</v>
      </c>
      <c r="N663" s="14"/>
      <c r="O663" s="191">
        <v>0</v>
      </c>
      <c r="P663" s="191">
        <v>0</v>
      </c>
      <c r="Q663" s="191">
        <v>0</v>
      </c>
      <c r="R663" s="191">
        <v>0</v>
      </c>
      <c r="S663" s="14"/>
      <c r="T663" s="14"/>
      <c r="U663" s="14"/>
      <c r="V663" s="14">
        <v>202002</v>
      </c>
      <c r="W663" s="14"/>
    </row>
    <row r="664" spans="1:23" ht="12.2" customHeight="1">
      <c r="A664" s="14" t="s">
        <v>960</v>
      </c>
      <c r="B664" s="14">
        <v>2</v>
      </c>
      <c r="C664" s="14">
        <v>40</v>
      </c>
      <c r="D664" s="14"/>
      <c r="E664" s="14">
        <v>2.84</v>
      </c>
      <c r="F664" s="14">
        <v>1.63</v>
      </c>
      <c r="G664" s="14"/>
      <c r="H664" s="14"/>
      <c r="I664" s="14"/>
      <c r="J664" s="14"/>
      <c r="K664" s="14"/>
      <c r="L664" s="14"/>
      <c r="M664" s="14">
        <v>0</v>
      </c>
      <c r="N664" s="14"/>
      <c r="O664" s="191">
        <v>0</v>
      </c>
      <c r="P664" s="191">
        <v>0</v>
      </c>
      <c r="Q664" s="191">
        <v>0</v>
      </c>
      <c r="R664" s="191">
        <v>0</v>
      </c>
      <c r="S664" s="14"/>
      <c r="T664" s="14"/>
      <c r="U664" s="14"/>
      <c r="V664" s="14">
        <v>202002</v>
      </c>
      <c r="W664" s="14"/>
    </row>
    <row r="665" spans="1:23" ht="12.2" customHeight="1">
      <c r="A665" s="14" t="s">
        <v>960</v>
      </c>
      <c r="B665" s="14">
        <v>4</v>
      </c>
      <c r="C665" s="14">
        <v>40</v>
      </c>
      <c r="D665" s="14"/>
      <c r="E665" s="14">
        <v>6.14</v>
      </c>
      <c r="F665" s="14">
        <v>4.87</v>
      </c>
      <c r="G665" s="14"/>
      <c r="H665" s="14"/>
      <c r="I665" s="14"/>
      <c r="J665" s="14"/>
      <c r="K665" s="14"/>
      <c r="L665" s="14"/>
      <c r="M665" s="14">
        <v>0</v>
      </c>
      <c r="N665" s="14"/>
      <c r="O665" s="191">
        <v>0</v>
      </c>
      <c r="P665" s="191">
        <v>0</v>
      </c>
      <c r="Q665" s="191">
        <v>0</v>
      </c>
      <c r="R665" s="191">
        <v>0</v>
      </c>
      <c r="S665" s="14"/>
      <c r="T665" s="14"/>
      <c r="U665" s="14"/>
      <c r="V665" s="14">
        <v>202002</v>
      </c>
      <c r="W665" s="14"/>
    </row>
    <row r="666" spans="1:23" ht="12.2" customHeight="1" thickBot="1">
      <c r="A666" s="14" t="s">
        <v>960</v>
      </c>
      <c r="B666" s="14">
        <v>5</v>
      </c>
      <c r="C666" s="14">
        <v>40</v>
      </c>
      <c r="D666" s="14"/>
      <c r="E666" s="14">
        <v>4.87</v>
      </c>
      <c r="F666" s="14"/>
      <c r="G666" s="14"/>
      <c r="H666" s="14"/>
      <c r="I666" s="14"/>
      <c r="J666" s="14"/>
      <c r="K666" s="14"/>
      <c r="L666" s="14"/>
      <c r="M666" s="14">
        <v>0</v>
      </c>
      <c r="N666" s="14"/>
      <c r="O666" s="191">
        <v>0</v>
      </c>
      <c r="P666" s="191">
        <v>0</v>
      </c>
      <c r="Q666" s="191">
        <v>0</v>
      </c>
      <c r="R666" s="191">
        <v>0</v>
      </c>
      <c r="S666" s="14"/>
      <c r="T666" s="14"/>
      <c r="U666" s="14"/>
      <c r="V666" s="14">
        <v>202002</v>
      </c>
      <c r="W666" s="14"/>
    </row>
    <row r="667" spans="1:23" ht="12.2" customHeight="1" thickTop="1">
      <c r="A667" s="188" t="s">
        <v>1305</v>
      </c>
      <c r="B667" s="189">
        <v>0</v>
      </c>
      <c r="C667" s="189">
        <v>152</v>
      </c>
      <c r="D667" s="189">
        <v>0</v>
      </c>
      <c r="E667" s="189">
        <v>14.65</v>
      </c>
      <c r="F667" s="189">
        <v>6.5</v>
      </c>
      <c r="G667" s="189">
        <v>0</v>
      </c>
      <c r="H667" s="189">
        <v>0</v>
      </c>
      <c r="I667" s="189">
        <v>8</v>
      </c>
      <c r="J667" s="189">
        <v>0</v>
      </c>
      <c r="K667" s="189">
        <v>0</v>
      </c>
      <c r="L667" s="189">
        <v>0</v>
      </c>
      <c r="M667" s="189">
        <v>0</v>
      </c>
      <c r="N667" s="189">
        <v>0</v>
      </c>
      <c r="O667" s="190">
        <v>0</v>
      </c>
      <c r="P667" s="190">
        <v>0</v>
      </c>
      <c r="Q667" s="190">
        <v>0</v>
      </c>
      <c r="R667" s="190">
        <v>0</v>
      </c>
      <c r="S667" s="189">
        <v>0</v>
      </c>
      <c r="T667" s="189">
        <v>0</v>
      </c>
      <c r="U667" s="189">
        <v>0</v>
      </c>
      <c r="V667" s="189"/>
      <c r="W667" s="189"/>
    </row>
    <row r="668" spans="1:23" ht="12.2" customHeight="1">
      <c r="A668" s="14" t="s">
        <v>484</v>
      </c>
      <c r="B668" s="14">
        <v>1</v>
      </c>
      <c r="C668" s="14">
        <v>12.75</v>
      </c>
      <c r="D668" s="14"/>
      <c r="E668" s="14"/>
      <c r="F668" s="14"/>
      <c r="G668" s="14"/>
      <c r="H668" s="14"/>
      <c r="I668" s="14">
        <v>4.25</v>
      </c>
      <c r="J668" s="14"/>
      <c r="K668" s="14"/>
      <c r="L668" s="14"/>
      <c r="M668" s="14">
        <v>32</v>
      </c>
      <c r="N668" s="14"/>
      <c r="O668" s="191">
        <v>0</v>
      </c>
      <c r="P668" s="191">
        <v>0</v>
      </c>
      <c r="Q668" s="191">
        <v>0</v>
      </c>
      <c r="R668" s="191">
        <v>0</v>
      </c>
      <c r="S668" s="14"/>
      <c r="T668" s="14"/>
      <c r="U668" s="14"/>
      <c r="V668" s="14">
        <v>202002</v>
      </c>
      <c r="W668" s="14"/>
    </row>
    <row r="669" spans="1:23" ht="12.2" customHeight="1">
      <c r="A669" s="14" t="s">
        <v>484</v>
      </c>
      <c r="B669" s="14">
        <v>2</v>
      </c>
      <c r="C669" s="14">
        <v>17</v>
      </c>
      <c r="D669" s="14"/>
      <c r="E669" s="14"/>
      <c r="F669" s="14"/>
      <c r="G669" s="14"/>
      <c r="H669" s="14"/>
      <c r="I669" s="14"/>
      <c r="J669" s="14"/>
      <c r="K669" s="14"/>
      <c r="L669" s="14"/>
      <c r="M669" s="14">
        <v>48</v>
      </c>
      <c r="N669" s="14"/>
      <c r="O669" s="191">
        <v>0</v>
      </c>
      <c r="P669" s="191">
        <v>0</v>
      </c>
      <c r="Q669" s="191">
        <v>0</v>
      </c>
      <c r="R669" s="191">
        <v>0</v>
      </c>
      <c r="S669" s="14"/>
      <c r="T669" s="14"/>
      <c r="U669" s="14"/>
      <c r="V669" s="14">
        <v>202002</v>
      </c>
      <c r="W669" s="14"/>
    </row>
    <row r="670" spans="1:23" ht="12.2" customHeight="1">
      <c r="A670" s="14" t="s">
        <v>484</v>
      </c>
      <c r="B670" s="14">
        <v>3</v>
      </c>
      <c r="C670" s="14">
        <v>17</v>
      </c>
      <c r="D670" s="14"/>
      <c r="E670" s="14"/>
      <c r="F670" s="14"/>
      <c r="G670" s="14"/>
      <c r="H670" s="14"/>
      <c r="I670" s="14"/>
      <c r="J670" s="14"/>
      <c r="K670" s="14"/>
      <c r="L670" s="14"/>
      <c r="M670" s="14">
        <v>48</v>
      </c>
      <c r="N670" s="14"/>
      <c r="O670" s="191">
        <v>0</v>
      </c>
      <c r="P670" s="191">
        <v>0</v>
      </c>
      <c r="Q670" s="191">
        <v>0</v>
      </c>
      <c r="R670" s="191">
        <v>0</v>
      </c>
      <c r="S670" s="14"/>
      <c r="T670" s="14"/>
      <c r="U670" s="14"/>
      <c r="V670" s="14">
        <v>202002</v>
      </c>
      <c r="W670" s="14"/>
    </row>
    <row r="671" spans="1:23" ht="12.2" customHeight="1">
      <c r="A671" s="14" t="s">
        <v>484</v>
      </c>
      <c r="B671" s="14">
        <v>4</v>
      </c>
      <c r="C671" s="14">
        <v>17</v>
      </c>
      <c r="D671" s="14"/>
      <c r="E671" s="14"/>
      <c r="F671" s="14"/>
      <c r="G671" s="14"/>
      <c r="H671" s="14"/>
      <c r="I671" s="14"/>
      <c r="J671" s="14"/>
      <c r="K671" s="14"/>
      <c r="L671" s="14"/>
      <c r="M671" s="14">
        <v>48</v>
      </c>
      <c r="N671" s="14"/>
      <c r="O671" s="191">
        <v>0</v>
      </c>
      <c r="P671" s="191">
        <v>0</v>
      </c>
      <c r="Q671" s="191">
        <v>0</v>
      </c>
      <c r="R671" s="191">
        <v>0</v>
      </c>
      <c r="S671" s="14"/>
      <c r="T671" s="14"/>
      <c r="U671" s="14"/>
      <c r="V671" s="14">
        <v>202002</v>
      </c>
      <c r="W671" s="14"/>
    </row>
    <row r="672" spans="1:23" ht="12.2" customHeight="1" thickBot="1">
      <c r="A672" s="14" t="s">
        <v>484</v>
      </c>
      <c r="B672" s="14">
        <v>5</v>
      </c>
      <c r="C672" s="14">
        <v>8</v>
      </c>
      <c r="D672" s="14"/>
      <c r="E672" s="14"/>
      <c r="F672" s="14"/>
      <c r="G672" s="14"/>
      <c r="H672" s="14">
        <v>9</v>
      </c>
      <c r="I672" s="14"/>
      <c r="J672" s="14"/>
      <c r="K672" s="14"/>
      <c r="L672" s="14"/>
      <c r="M672" s="14">
        <v>32</v>
      </c>
      <c r="N672" s="14"/>
      <c r="O672" s="191">
        <v>0</v>
      </c>
      <c r="P672" s="191">
        <v>0</v>
      </c>
      <c r="Q672" s="191">
        <v>0</v>
      </c>
      <c r="R672" s="191">
        <v>0</v>
      </c>
      <c r="S672" s="14"/>
      <c r="T672" s="14"/>
      <c r="U672" s="14"/>
      <c r="V672" s="14">
        <v>202002</v>
      </c>
      <c r="W672" s="14"/>
    </row>
    <row r="673" spans="1:23" ht="12.2" customHeight="1" thickTop="1">
      <c r="A673" s="188" t="s">
        <v>1305</v>
      </c>
      <c r="B673" s="189">
        <v>0</v>
      </c>
      <c r="C673" s="189">
        <v>71.75</v>
      </c>
      <c r="D673" s="189">
        <v>0</v>
      </c>
      <c r="E673" s="189">
        <v>0</v>
      </c>
      <c r="F673" s="189">
        <v>0</v>
      </c>
      <c r="G673" s="189">
        <v>0</v>
      </c>
      <c r="H673" s="189">
        <v>9</v>
      </c>
      <c r="I673" s="189">
        <v>4.25</v>
      </c>
      <c r="J673" s="189">
        <v>0</v>
      </c>
      <c r="K673" s="189">
        <v>0</v>
      </c>
      <c r="L673" s="189">
        <v>0</v>
      </c>
      <c r="M673" s="189">
        <v>208</v>
      </c>
      <c r="N673" s="189">
        <v>0</v>
      </c>
      <c r="O673" s="190">
        <v>0</v>
      </c>
      <c r="P673" s="190">
        <v>0</v>
      </c>
      <c r="Q673" s="190">
        <v>0</v>
      </c>
      <c r="R673" s="190">
        <v>0</v>
      </c>
      <c r="S673" s="189">
        <v>0</v>
      </c>
      <c r="T673" s="189">
        <v>0</v>
      </c>
      <c r="U673" s="189">
        <v>0</v>
      </c>
      <c r="V673" s="189"/>
      <c r="W673" s="189"/>
    </row>
    <row r="674" spans="1:23" ht="12.2" customHeight="1">
      <c r="A674" s="14" t="s">
        <v>1220</v>
      </c>
      <c r="B674" s="14">
        <v>1</v>
      </c>
      <c r="C674" s="14">
        <v>24</v>
      </c>
      <c r="D674" s="14">
        <v>0</v>
      </c>
      <c r="E674" s="14">
        <v>0</v>
      </c>
      <c r="F674" s="14">
        <v>0</v>
      </c>
      <c r="G674" s="14">
        <v>8</v>
      </c>
      <c r="H674" s="14">
        <v>0</v>
      </c>
      <c r="I674" s="14">
        <v>8</v>
      </c>
      <c r="J674" s="14">
        <v>0</v>
      </c>
      <c r="K674" s="14">
        <v>0</v>
      </c>
      <c r="L674" s="14">
        <v>0</v>
      </c>
      <c r="M674" s="14">
        <v>162</v>
      </c>
      <c r="N674" s="14">
        <v>0</v>
      </c>
      <c r="O674" s="191">
        <v>0</v>
      </c>
      <c r="P674" s="191">
        <v>0</v>
      </c>
      <c r="Q674" s="191">
        <v>0</v>
      </c>
      <c r="R674" s="191">
        <v>0</v>
      </c>
      <c r="S674" s="14">
        <v>0</v>
      </c>
      <c r="T674" s="14">
        <v>0</v>
      </c>
      <c r="U674" s="14">
        <v>196.25</v>
      </c>
      <c r="V674" s="14">
        <v>202002</v>
      </c>
      <c r="W674" s="14"/>
    </row>
    <row r="675" spans="1:23" ht="12.2" customHeight="1">
      <c r="A675" s="14" t="s">
        <v>1220</v>
      </c>
      <c r="B675" s="14">
        <v>2</v>
      </c>
      <c r="C675" s="14">
        <v>40</v>
      </c>
      <c r="D675" s="14"/>
      <c r="E675" s="14"/>
      <c r="F675" s="14">
        <v>0</v>
      </c>
      <c r="G675" s="14"/>
      <c r="H675" s="14"/>
      <c r="I675" s="14"/>
      <c r="J675" s="14"/>
      <c r="K675" s="14"/>
      <c r="L675" s="14"/>
      <c r="M675" s="14">
        <v>270</v>
      </c>
      <c r="N675" s="14"/>
      <c r="O675" s="191">
        <v>0</v>
      </c>
      <c r="P675" s="191">
        <v>0</v>
      </c>
      <c r="Q675" s="191">
        <v>0</v>
      </c>
      <c r="R675" s="191">
        <v>0</v>
      </c>
      <c r="S675" s="14"/>
      <c r="T675" s="14"/>
      <c r="U675" s="14">
        <v>6.25</v>
      </c>
      <c r="V675" s="14">
        <v>202002</v>
      </c>
      <c r="W675" s="14"/>
    </row>
    <row r="676" spans="1:23" ht="12.2" customHeight="1">
      <c r="A676" s="14" t="s">
        <v>1220</v>
      </c>
      <c r="B676" s="14">
        <v>3</v>
      </c>
      <c r="C676" s="14">
        <v>40</v>
      </c>
      <c r="D676" s="14"/>
      <c r="E676" s="14"/>
      <c r="F676" s="14">
        <v>0</v>
      </c>
      <c r="G676" s="14"/>
      <c r="H676" s="14"/>
      <c r="I676" s="14"/>
      <c r="J676" s="14"/>
      <c r="K676" s="14"/>
      <c r="L676" s="14"/>
      <c r="M676" s="14">
        <v>270</v>
      </c>
      <c r="N676" s="14"/>
      <c r="O676" s="191">
        <v>0</v>
      </c>
      <c r="P676" s="191">
        <v>0</v>
      </c>
      <c r="Q676" s="191">
        <v>0</v>
      </c>
      <c r="R676" s="191">
        <v>0</v>
      </c>
      <c r="S676" s="14"/>
      <c r="T676" s="14"/>
      <c r="U676" s="14">
        <v>4.5</v>
      </c>
      <c r="V676" s="14">
        <v>202002</v>
      </c>
      <c r="W676" s="14"/>
    </row>
    <row r="677" spans="1:23" ht="12.2" customHeight="1">
      <c r="A677" s="14" t="s">
        <v>1220</v>
      </c>
      <c r="B677" s="14">
        <v>4</v>
      </c>
      <c r="C677" s="14">
        <v>40</v>
      </c>
      <c r="D677" s="14"/>
      <c r="E677" s="14"/>
      <c r="F677" s="14">
        <v>0</v>
      </c>
      <c r="G677" s="14"/>
      <c r="H677" s="14"/>
      <c r="I677" s="14"/>
      <c r="J677" s="14"/>
      <c r="K677" s="14"/>
      <c r="L677" s="14"/>
      <c r="M677" s="14">
        <v>270</v>
      </c>
      <c r="N677" s="14"/>
      <c r="O677" s="191">
        <v>0</v>
      </c>
      <c r="P677" s="191">
        <v>0</v>
      </c>
      <c r="Q677" s="191">
        <v>0</v>
      </c>
      <c r="R677" s="191">
        <v>0</v>
      </c>
      <c r="S677" s="14"/>
      <c r="T677" s="14"/>
      <c r="U677" s="14">
        <v>7</v>
      </c>
      <c r="V677" s="14">
        <v>202002</v>
      </c>
      <c r="W677" s="14"/>
    </row>
    <row r="678" spans="1:23" ht="12.2" customHeight="1" thickBot="1">
      <c r="A678" s="14" t="s">
        <v>1220</v>
      </c>
      <c r="B678" s="14">
        <v>5</v>
      </c>
      <c r="C678" s="14">
        <v>16</v>
      </c>
      <c r="D678" s="14"/>
      <c r="E678" s="14"/>
      <c r="F678" s="14">
        <v>0</v>
      </c>
      <c r="G678" s="14"/>
      <c r="H678" s="14">
        <v>24</v>
      </c>
      <c r="I678" s="14"/>
      <c r="J678" s="14"/>
      <c r="K678" s="14"/>
      <c r="L678" s="14"/>
      <c r="M678" s="14">
        <v>108</v>
      </c>
      <c r="N678" s="14"/>
      <c r="O678" s="191">
        <v>0</v>
      </c>
      <c r="P678" s="191">
        <v>0</v>
      </c>
      <c r="Q678" s="191">
        <v>0</v>
      </c>
      <c r="R678" s="191">
        <v>0</v>
      </c>
      <c r="S678" s="14"/>
      <c r="T678" s="14"/>
      <c r="U678" s="14">
        <v>2</v>
      </c>
      <c r="V678" s="14">
        <v>202002</v>
      </c>
      <c r="W678" s="14"/>
    </row>
    <row r="679" spans="1:23" ht="12.2" customHeight="1" thickTop="1">
      <c r="A679" s="188" t="s">
        <v>1305</v>
      </c>
      <c r="B679" s="189">
        <v>0</v>
      </c>
      <c r="C679" s="189">
        <v>160</v>
      </c>
      <c r="D679" s="189">
        <v>0</v>
      </c>
      <c r="E679" s="189">
        <v>0</v>
      </c>
      <c r="F679" s="189">
        <v>0</v>
      </c>
      <c r="G679" s="189">
        <v>8</v>
      </c>
      <c r="H679" s="189">
        <v>24</v>
      </c>
      <c r="I679" s="189">
        <v>8</v>
      </c>
      <c r="J679" s="189">
        <v>0</v>
      </c>
      <c r="K679" s="189">
        <v>0</v>
      </c>
      <c r="L679" s="189">
        <v>0</v>
      </c>
      <c r="M679" s="189">
        <v>1080</v>
      </c>
      <c r="N679" s="189">
        <v>0</v>
      </c>
      <c r="O679" s="190">
        <v>0</v>
      </c>
      <c r="P679" s="190">
        <v>0</v>
      </c>
      <c r="Q679" s="190">
        <v>0</v>
      </c>
      <c r="R679" s="190">
        <v>0</v>
      </c>
      <c r="S679" s="189">
        <v>0</v>
      </c>
      <c r="T679" s="189">
        <v>0</v>
      </c>
      <c r="U679" s="189">
        <v>216</v>
      </c>
      <c r="V679" s="189"/>
      <c r="W679" s="189"/>
    </row>
    <row r="680" spans="1:23" ht="12.2" customHeight="1">
      <c r="A680" s="14" t="s">
        <v>1237</v>
      </c>
      <c r="B680" s="14">
        <v>1</v>
      </c>
      <c r="C680" s="14">
        <v>0</v>
      </c>
      <c r="D680" s="14"/>
      <c r="E680" s="14"/>
      <c r="F680" s="14"/>
      <c r="G680" s="14">
        <v>32</v>
      </c>
      <c r="H680" s="14"/>
      <c r="I680" s="14">
        <v>8</v>
      </c>
      <c r="J680" s="14"/>
      <c r="K680" s="14"/>
      <c r="L680" s="14"/>
      <c r="M680" s="14">
        <v>0</v>
      </c>
      <c r="N680" s="14"/>
      <c r="O680" s="191">
        <v>0</v>
      </c>
      <c r="P680" s="191">
        <v>0</v>
      </c>
      <c r="Q680" s="191">
        <v>0</v>
      </c>
      <c r="R680" s="191">
        <v>0</v>
      </c>
      <c r="S680" s="14"/>
      <c r="T680" s="14"/>
      <c r="U680" s="14"/>
      <c r="V680" s="14">
        <v>202002</v>
      </c>
      <c r="W680" s="14"/>
    </row>
    <row r="681" spans="1:23" ht="12.2" customHeight="1">
      <c r="A681" s="14" t="s">
        <v>1237</v>
      </c>
      <c r="B681" s="14">
        <v>2</v>
      </c>
      <c r="C681" s="14">
        <v>40</v>
      </c>
      <c r="D681" s="14"/>
      <c r="E681" s="14">
        <v>1.25</v>
      </c>
      <c r="F681" s="14">
        <v>13.33</v>
      </c>
      <c r="G681" s="14"/>
      <c r="H681" s="14"/>
      <c r="I681" s="14"/>
      <c r="J681" s="14"/>
      <c r="K681" s="14"/>
      <c r="L681" s="14"/>
      <c r="M681" s="14">
        <v>0</v>
      </c>
      <c r="N681" s="14"/>
      <c r="O681" s="191">
        <v>0</v>
      </c>
      <c r="P681" s="191">
        <v>100</v>
      </c>
      <c r="Q681" s="191">
        <v>0</v>
      </c>
      <c r="R681" s="191">
        <v>0</v>
      </c>
      <c r="S681" s="14"/>
      <c r="T681" s="14"/>
      <c r="U681" s="14"/>
      <c r="V681" s="14">
        <v>202002</v>
      </c>
      <c r="W681" s="14"/>
    </row>
    <row r="682" spans="1:23" ht="12.2" customHeight="1" thickBot="1">
      <c r="A682" s="14" t="s">
        <v>1237</v>
      </c>
      <c r="B682" s="14">
        <v>3</v>
      </c>
      <c r="C682" s="14">
        <v>40</v>
      </c>
      <c r="D682" s="14"/>
      <c r="E682" s="14">
        <v>0.75</v>
      </c>
      <c r="F682" s="14">
        <v>11</v>
      </c>
      <c r="G682" s="14"/>
      <c r="H682" s="14"/>
      <c r="I682" s="14"/>
      <c r="J682" s="14"/>
      <c r="K682" s="14"/>
      <c r="L682" s="14"/>
      <c r="M682" s="14">
        <v>0</v>
      </c>
      <c r="N682" s="14"/>
      <c r="O682" s="191">
        <v>0</v>
      </c>
      <c r="P682" s="191">
        <v>75</v>
      </c>
      <c r="Q682" s="191">
        <v>0</v>
      </c>
      <c r="R682" s="191">
        <v>0</v>
      </c>
      <c r="S682" s="14"/>
      <c r="T682" s="14"/>
      <c r="U682" s="14"/>
      <c r="V682" s="14">
        <v>202002</v>
      </c>
      <c r="W682" s="14"/>
    </row>
    <row r="683" spans="1:23" ht="12.2" customHeight="1" thickTop="1">
      <c r="A683" s="188" t="s">
        <v>1305</v>
      </c>
      <c r="B683" s="189">
        <v>0</v>
      </c>
      <c r="C683" s="189">
        <v>80</v>
      </c>
      <c r="D683" s="189">
        <v>0</v>
      </c>
      <c r="E683" s="189">
        <v>2</v>
      </c>
      <c r="F683" s="189">
        <v>24.33</v>
      </c>
      <c r="G683" s="189">
        <v>32</v>
      </c>
      <c r="H683" s="189">
        <v>0</v>
      </c>
      <c r="I683" s="189">
        <v>8</v>
      </c>
      <c r="J683" s="189">
        <v>0</v>
      </c>
      <c r="K683" s="189">
        <v>0</v>
      </c>
      <c r="L683" s="189">
        <v>0</v>
      </c>
      <c r="M683" s="189">
        <v>0</v>
      </c>
      <c r="N683" s="189">
        <v>0</v>
      </c>
      <c r="O683" s="190">
        <v>0</v>
      </c>
      <c r="P683" s="190">
        <v>175</v>
      </c>
      <c r="Q683" s="190">
        <v>0</v>
      </c>
      <c r="R683" s="190">
        <v>0</v>
      </c>
      <c r="S683" s="189">
        <v>0</v>
      </c>
      <c r="T683" s="189">
        <v>0</v>
      </c>
      <c r="U683" s="189">
        <v>0</v>
      </c>
      <c r="V683" s="189"/>
      <c r="W683" s="189"/>
    </row>
    <row r="684" spans="1:23" ht="12.2" customHeight="1">
      <c r="A684" s="14" t="s">
        <v>505</v>
      </c>
      <c r="B684" s="14">
        <v>1</v>
      </c>
      <c r="C684" s="14">
        <v>0</v>
      </c>
      <c r="D684" s="14">
        <v>0</v>
      </c>
      <c r="E684" s="14">
        <v>0</v>
      </c>
      <c r="F684" s="14">
        <v>0</v>
      </c>
      <c r="G684" s="14">
        <v>36</v>
      </c>
      <c r="H684" s="14">
        <v>0</v>
      </c>
      <c r="I684" s="14">
        <v>9</v>
      </c>
      <c r="J684" s="14">
        <v>0</v>
      </c>
      <c r="K684" s="14">
        <v>0</v>
      </c>
      <c r="L684" s="14">
        <v>0</v>
      </c>
      <c r="M684" s="14">
        <v>0</v>
      </c>
      <c r="N684" s="14">
        <v>62.09</v>
      </c>
      <c r="O684" s="191">
        <v>0</v>
      </c>
      <c r="P684" s="191">
        <v>0</v>
      </c>
      <c r="Q684" s="191">
        <v>0</v>
      </c>
      <c r="R684" s="191">
        <v>0</v>
      </c>
      <c r="S684" s="14">
        <v>0</v>
      </c>
      <c r="T684" s="14">
        <v>0</v>
      </c>
      <c r="U684" s="14">
        <v>0</v>
      </c>
      <c r="V684" s="14">
        <v>202002</v>
      </c>
      <c r="W684" s="14"/>
    </row>
    <row r="685" spans="1:23" ht="12.2" customHeight="1">
      <c r="A685" s="14" t="s">
        <v>505</v>
      </c>
      <c r="B685" s="14">
        <v>2</v>
      </c>
      <c r="C685" s="14">
        <v>44.75</v>
      </c>
      <c r="D685" s="14">
        <v>0</v>
      </c>
      <c r="E685" s="14">
        <v>0</v>
      </c>
      <c r="F685" s="14">
        <v>0</v>
      </c>
      <c r="G685" s="14">
        <v>0</v>
      </c>
      <c r="H685" s="14">
        <v>0</v>
      </c>
      <c r="I685" s="14">
        <v>0</v>
      </c>
      <c r="J685" s="14">
        <v>0</v>
      </c>
      <c r="K685" s="14">
        <v>0</v>
      </c>
      <c r="L685" s="14">
        <v>0</v>
      </c>
      <c r="M685" s="14">
        <v>0</v>
      </c>
      <c r="N685" s="14">
        <v>0</v>
      </c>
      <c r="O685" s="191">
        <v>0</v>
      </c>
      <c r="P685" s="191">
        <v>50</v>
      </c>
      <c r="Q685" s="191">
        <v>0</v>
      </c>
      <c r="R685" s="191">
        <v>0</v>
      </c>
      <c r="S685" s="14">
        <v>0</v>
      </c>
      <c r="T685" s="14">
        <v>0</v>
      </c>
      <c r="U685" s="14">
        <v>0</v>
      </c>
      <c r="V685" s="14">
        <v>202002</v>
      </c>
      <c r="W685" s="14"/>
    </row>
    <row r="686" spans="1:23" ht="12.2" customHeight="1">
      <c r="A686" s="14" t="s">
        <v>505</v>
      </c>
      <c r="B686" s="14">
        <v>3</v>
      </c>
      <c r="C686" s="14">
        <v>0</v>
      </c>
      <c r="D686" s="14"/>
      <c r="E686" s="14"/>
      <c r="F686" s="14"/>
      <c r="G686" s="14"/>
      <c r="H686" s="14">
        <v>45</v>
      </c>
      <c r="I686" s="14"/>
      <c r="J686" s="14"/>
      <c r="K686" s="14"/>
      <c r="L686" s="14"/>
      <c r="M686" s="14">
        <v>0</v>
      </c>
      <c r="N686" s="14"/>
      <c r="O686" s="191">
        <v>0</v>
      </c>
      <c r="P686" s="191">
        <v>0</v>
      </c>
      <c r="Q686" s="191">
        <v>0</v>
      </c>
      <c r="R686" s="191">
        <v>0</v>
      </c>
      <c r="S686" s="14"/>
      <c r="T686" s="14"/>
      <c r="U686" s="14"/>
      <c r="V686" s="14">
        <v>202002</v>
      </c>
      <c r="W686" s="14"/>
    </row>
    <row r="687" spans="1:23" ht="12.2" customHeight="1">
      <c r="A687" s="14" t="s">
        <v>505</v>
      </c>
      <c r="B687" s="14">
        <v>4</v>
      </c>
      <c r="C687" s="14">
        <v>41</v>
      </c>
      <c r="D687" s="14">
        <v>0</v>
      </c>
      <c r="E687" s="14">
        <v>0</v>
      </c>
      <c r="F687" s="14">
        <v>0</v>
      </c>
      <c r="G687" s="14">
        <v>0</v>
      </c>
      <c r="H687" s="14">
        <v>0</v>
      </c>
      <c r="I687" s="14">
        <v>0</v>
      </c>
      <c r="J687" s="14">
        <v>0</v>
      </c>
      <c r="K687" s="14">
        <v>0</v>
      </c>
      <c r="L687" s="14">
        <v>0</v>
      </c>
      <c r="M687" s="14">
        <v>0</v>
      </c>
      <c r="N687" s="14">
        <v>0</v>
      </c>
      <c r="O687" s="191">
        <v>0</v>
      </c>
      <c r="P687" s="191">
        <v>0</v>
      </c>
      <c r="Q687" s="191">
        <v>0</v>
      </c>
      <c r="R687" s="191">
        <v>0</v>
      </c>
      <c r="S687" s="14">
        <v>0</v>
      </c>
      <c r="T687" s="14">
        <v>0</v>
      </c>
      <c r="U687" s="14">
        <v>0</v>
      </c>
      <c r="V687" s="14">
        <v>202002</v>
      </c>
      <c r="W687" s="14"/>
    </row>
    <row r="688" spans="1:23" ht="12.2" customHeight="1" thickBot="1">
      <c r="A688" s="14" t="s">
        <v>505</v>
      </c>
      <c r="B688" s="14">
        <v>5</v>
      </c>
      <c r="C688" s="14">
        <v>45</v>
      </c>
      <c r="D688" s="14">
        <v>0</v>
      </c>
      <c r="E688" s="14">
        <v>0</v>
      </c>
      <c r="F688" s="14">
        <v>0</v>
      </c>
      <c r="G688" s="14">
        <v>0</v>
      </c>
      <c r="H688" s="14">
        <v>0</v>
      </c>
      <c r="I688" s="14">
        <v>0</v>
      </c>
      <c r="J688" s="14">
        <v>0</v>
      </c>
      <c r="K688" s="14">
        <v>0</v>
      </c>
      <c r="L688" s="14">
        <v>0</v>
      </c>
      <c r="M688" s="14">
        <v>0</v>
      </c>
      <c r="N688" s="14">
        <v>0</v>
      </c>
      <c r="O688" s="191">
        <v>0</v>
      </c>
      <c r="P688" s="191">
        <v>75</v>
      </c>
      <c r="Q688" s="191">
        <v>0</v>
      </c>
      <c r="R688" s="191">
        <v>0</v>
      </c>
      <c r="S688" s="14">
        <v>0</v>
      </c>
      <c r="T688" s="14">
        <v>0</v>
      </c>
      <c r="U688" s="14">
        <v>0</v>
      </c>
      <c r="V688" s="14">
        <v>202002</v>
      </c>
      <c r="W688" s="14"/>
    </row>
    <row r="689" spans="1:23" ht="12.2" customHeight="1" thickTop="1">
      <c r="A689" s="188" t="s">
        <v>1305</v>
      </c>
      <c r="B689" s="189">
        <v>0</v>
      </c>
      <c r="C689" s="189">
        <v>130.75</v>
      </c>
      <c r="D689" s="189">
        <v>0</v>
      </c>
      <c r="E689" s="189">
        <v>0</v>
      </c>
      <c r="F689" s="189">
        <v>0</v>
      </c>
      <c r="G689" s="189">
        <v>36</v>
      </c>
      <c r="H689" s="189">
        <v>45</v>
      </c>
      <c r="I689" s="189">
        <v>9</v>
      </c>
      <c r="J689" s="189">
        <v>0</v>
      </c>
      <c r="K689" s="189">
        <v>0</v>
      </c>
      <c r="L689" s="189">
        <v>0</v>
      </c>
      <c r="M689" s="189">
        <v>0</v>
      </c>
      <c r="N689" s="189">
        <v>62.09</v>
      </c>
      <c r="O689" s="190">
        <v>0</v>
      </c>
      <c r="P689" s="190">
        <v>125</v>
      </c>
      <c r="Q689" s="190">
        <v>0</v>
      </c>
      <c r="R689" s="190">
        <v>0</v>
      </c>
      <c r="S689" s="189">
        <v>0</v>
      </c>
      <c r="T689" s="189">
        <v>0</v>
      </c>
      <c r="U689" s="189">
        <v>0</v>
      </c>
      <c r="V689" s="189"/>
      <c r="W689" s="189"/>
    </row>
    <row r="690" spans="1:23" ht="12.2" customHeight="1">
      <c r="A690" s="14" t="s">
        <v>1187</v>
      </c>
      <c r="B690" s="14">
        <v>1</v>
      </c>
      <c r="C690" s="14">
        <v>0</v>
      </c>
      <c r="D690" s="14"/>
      <c r="E690" s="14"/>
      <c r="F690" s="14"/>
      <c r="G690" s="14">
        <v>32</v>
      </c>
      <c r="H690" s="14"/>
      <c r="I690" s="14">
        <v>8</v>
      </c>
      <c r="J690" s="14"/>
      <c r="K690" s="14"/>
      <c r="L690" s="14"/>
      <c r="M690" s="14"/>
      <c r="N690" s="14"/>
      <c r="O690" s="191">
        <v>0</v>
      </c>
      <c r="P690" s="191">
        <v>0</v>
      </c>
      <c r="Q690" s="191">
        <v>0</v>
      </c>
      <c r="R690" s="191">
        <v>0</v>
      </c>
      <c r="S690" s="14"/>
      <c r="T690" s="14"/>
      <c r="U690" s="14"/>
      <c r="V690" s="14">
        <v>202002</v>
      </c>
      <c r="W690" s="14"/>
    </row>
    <row r="691" spans="1:23" ht="12.2" customHeight="1">
      <c r="A691" s="14" t="s">
        <v>1187</v>
      </c>
      <c r="B691" s="14">
        <v>2</v>
      </c>
      <c r="C691" s="14">
        <v>40</v>
      </c>
      <c r="D691" s="14"/>
      <c r="E691" s="14"/>
      <c r="F691" s="14">
        <v>1.5</v>
      </c>
      <c r="G691" s="14"/>
      <c r="H691" s="14"/>
      <c r="I691" s="14"/>
      <c r="J691" s="14"/>
      <c r="K691" s="14"/>
      <c r="L691" s="14"/>
      <c r="M691" s="14">
        <v>292</v>
      </c>
      <c r="N691" s="14"/>
      <c r="O691" s="191">
        <v>0</v>
      </c>
      <c r="P691" s="191">
        <v>0</v>
      </c>
      <c r="Q691" s="191">
        <v>0</v>
      </c>
      <c r="R691" s="191">
        <v>0</v>
      </c>
      <c r="S691" s="14"/>
      <c r="T691" s="14"/>
      <c r="U691" s="14"/>
      <c r="V691" s="14">
        <v>202002</v>
      </c>
      <c r="W691" s="14"/>
    </row>
    <row r="692" spans="1:23" ht="12.2" customHeight="1">
      <c r="A692" s="14" t="s">
        <v>1187</v>
      </c>
      <c r="B692" s="14">
        <v>3</v>
      </c>
      <c r="C692" s="14">
        <v>32</v>
      </c>
      <c r="D692" s="14"/>
      <c r="E692" s="14"/>
      <c r="F692" s="14">
        <v>1</v>
      </c>
      <c r="G692" s="14">
        <v>8</v>
      </c>
      <c r="H692" s="14"/>
      <c r="I692" s="14"/>
      <c r="J692" s="14"/>
      <c r="K692" s="14"/>
      <c r="L692" s="14"/>
      <c r="M692" s="14">
        <v>331.2</v>
      </c>
      <c r="N692" s="14"/>
      <c r="O692" s="191">
        <v>0</v>
      </c>
      <c r="P692" s="191">
        <v>0</v>
      </c>
      <c r="Q692" s="191">
        <v>0</v>
      </c>
      <c r="R692" s="191">
        <v>0</v>
      </c>
      <c r="S692" s="14"/>
      <c r="T692" s="14"/>
      <c r="U692" s="14"/>
      <c r="V692" s="14">
        <v>202002</v>
      </c>
      <c r="W692" s="14"/>
    </row>
    <row r="693" spans="1:23" ht="12.2" customHeight="1">
      <c r="A693" s="14" t="s">
        <v>1187</v>
      </c>
      <c r="B693" s="14">
        <v>4</v>
      </c>
      <c r="C693" s="14">
        <v>32</v>
      </c>
      <c r="D693" s="14"/>
      <c r="E693" s="14"/>
      <c r="F693" s="14">
        <v>1</v>
      </c>
      <c r="G693" s="14">
        <v>8</v>
      </c>
      <c r="H693" s="14"/>
      <c r="I693" s="14"/>
      <c r="J693" s="14"/>
      <c r="K693" s="14"/>
      <c r="L693" s="14"/>
      <c r="M693" s="14">
        <v>331.2</v>
      </c>
      <c r="N693" s="14"/>
      <c r="O693" s="191">
        <v>0</v>
      </c>
      <c r="P693" s="191">
        <v>0</v>
      </c>
      <c r="Q693" s="191">
        <v>0</v>
      </c>
      <c r="R693" s="191">
        <v>0</v>
      </c>
      <c r="S693" s="14"/>
      <c r="T693" s="14"/>
      <c r="U693" s="14"/>
      <c r="V693" s="14">
        <v>202002</v>
      </c>
      <c r="W693" s="14"/>
    </row>
    <row r="694" spans="1:23" ht="12.2" customHeight="1" thickBot="1">
      <c r="A694" s="14" t="s">
        <v>1187</v>
      </c>
      <c r="B694" s="14">
        <v>5</v>
      </c>
      <c r="C694" s="14">
        <v>40</v>
      </c>
      <c r="D694" s="14"/>
      <c r="E694" s="14"/>
      <c r="F694" s="14">
        <v>2.25</v>
      </c>
      <c r="G694" s="14"/>
      <c r="H694" s="14"/>
      <c r="I694" s="14"/>
      <c r="J694" s="14"/>
      <c r="K694" s="14"/>
      <c r="L694" s="14"/>
      <c r="M694" s="14">
        <v>312.60000000000002</v>
      </c>
      <c r="N694" s="14"/>
      <c r="O694" s="191">
        <v>0</v>
      </c>
      <c r="P694" s="191">
        <v>0</v>
      </c>
      <c r="Q694" s="191">
        <v>0</v>
      </c>
      <c r="R694" s="191">
        <v>0</v>
      </c>
      <c r="S694" s="14"/>
      <c r="T694" s="14"/>
      <c r="U694" s="14"/>
      <c r="V694" s="14">
        <v>202002</v>
      </c>
      <c r="W694" s="14"/>
    </row>
    <row r="695" spans="1:23" ht="12.2" customHeight="1" thickTop="1">
      <c r="A695" s="188" t="s">
        <v>1305</v>
      </c>
      <c r="B695" s="189">
        <v>0</v>
      </c>
      <c r="C695" s="189">
        <v>144</v>
      </c>
      <c r="D695" s="189">
        <v>0</v>
      </c>
      <c r="E695" s="189">
        <v>0</v>
      </c>
      <c r="F695" s="189">
        <v>5.75</v>
      </c>
      <c r="G695" s="189">
        <v>48</v>
      </c>
      <c r="H695" s="189">
        <v>0</v>
      </c>
      <c r="I695" s="189">
        <v>8</v>
      </c>
      <c r="J695" s="189">
        <v>0</v>
      </c>
      <c r="K695" s="189">
        <v>0</v>
      </c>
      <c r="L695" s="189">
        <v>0</v>
      </c>
      <c r="M695" s="189">
        <v>1267</v>
      </c>
      <c r="N695" s="189">
        <v>0</v>
      </c>
      <c r="O695" s="190">
        <v>0</v>
      </c>
      <c r="P695" s="190">
        <v>0</v>
      </c>
      <c r="Q695" s="190">
        <v>0</v>
      </c>
      <c r="R695" s="190">
        <v>0</v>
      </c>
      <c r="S695" s="189">
        <v>0</v>
      </c>
      <c r="T695" s="189">
        <v>0</v>
      </c>
      <c r="U695" s="189">
        <v>0</v>
      </c>
      <c r="V695" s="189"/>
      <c r="W695" s="189"/>
    </row>
    <row r="696" spans="1:23" ht="12.2" customHeight="1">
      <c r="A696" s="14" t="s">
        <v>476</v>
      </c>
      <c r="B696" s="14">
        <v>1</v>
      </c>
      <c r="C696" s="14">
        <v>0</v>
      </c>
      <c r="D696" s="14"/>
      <c r="E696" s="14"/>
      <c r="F696" s="14"/>
      <c r="G696" s="14">
        <v>30</v>
      </c>
      <c r="H696" s="14"/>
      <c r="I696" s="14">
        <v>8</v>
      </c>
      <c r="J696" s="14"/>
      <c r="K696" s="14"/>
      <c r="L696" s="14"/>
      <c r="M696" s="14">
        <v>0</v>
      </c>
      <c r="N696" s="14"/>
      <c r="O696" s="191">
        <v>0</v>
      </c>
      <c r="P696" s="191">
        <v>0</v>
      </c>
      <c r="Q696" s="191">
        <v>0</v>
      </c>
      <c r="R696" s="191">
        <v>0</v>
      </c>
      <c r="S696" s="14"/>
      <c r="T696" s="14"/>
      <c r="U696" s="14"/>
      <c r="V696" s="14">
        <v>202002</v>
      </c>
      <c r="W696" s="14"/>
    </row>
    <row r="697" spans="1:23" ht="12.2" customHeight="1">
      <c r="A697" s="14" t="s">
        <v>476</v>
      </c>
      <c r="B697" s="14">
        <v>2</v>
      </c>
      <c r="C697" s="14">
        <v>38</v>
      </c>
      <c r="D697" s="14">
        <v>2</v>
      </c>
      <c r="E697" s="14"/>
      <c r="F697" s="14">
        <v>7.75</v>
      </c>
      <c r="G697" s="14"/>
      <c r="H697" s="14"/>
      <c r="I697" s="14"/>
      <c r="J697" s="14"/>
      <c r="K697" s="14"/>
      <c r="L697" s="14"/>
      <c r="M697" s="14">
        <v>0</v>
      </c>
      <c r="N697" s="14"/>
      <c r="O697" s="191">
        <v>0</v>
      </c>
      <c r="P697" s="191">
        <v>0</v>
      </c>
      <c r="Q697" s="191">
        <v>100</v>
      </c>
      <c r="R697" s="191">
        <v>0</v>
      </c>
      <c r="S697" s="14"/>
      <c r="T697" s="14"/>
      <c r="U697" s="14"/>
      <c r="V697" s="14">
        <v>202002</v>
      </c>
      <c r="W697" s="14"/>
    </row>
    <row r="698" spans="1:23" ht="12.2" customHeight="1">
      <c r="A698" s="14" t="s">
        <v>476</v>
      </c>
      <c r="B698" s="14">
        <v>3</v>
      </c>
      <c r="C698" s="14">
        <v>38</v>
      </c>
      <c r="D698" s="14">
        <v>2</v>
      </c>
      <c r="E698" s="14"/>
      <c r="F698" s="14">
        <v>0.5</v>
      </c>
      <c r="G698" s="14"/>
      <c r="H698" s="14"/>
      <c r="I698" s="14"/>
      <c r="J698" s="14"/>
      <c r="K698" s="14"/>
      <c r="L698" s="14"/>
      <c r="M698" s="14">
        <v>0</v>
      </c>
      <c r="N698" s="14"/>
      <c r="O698" s="191">
        <v>0</v>
      </c>
      <c r="P698" s="191">
        <v>0</v>
      </c>
      <c r="Q698" s="191">
        <v>100</v>
      </c>
      <c r="R698" s="191">
        <v>0</v>
      </c>
      <c r="S698" s="14"/>
      <c r="T698" s="14"/>
      <c r="U698" s="14"/>
      <c r="V698" s="14">
        <v>202002</v>
      </c>
      <c r="W698" s="14"/>
    </row>
    <row r="699" spans="1:23" ht="12.2" customHeight="1">
      <c r="A699" s="14" t="s">
        <v>476</v>
      </c>
      <c r="B699" s="14">
        <v>4</v>
      </c>
      <c r="C699" s="14">
        <v>38</v>
      </c>
      <c r="D699" s="14">
        <v>2</v>
      </c>
      <c r="E699" s="14"/>
      <c r="F699" s="14">
        <v>1</v>
      </c>
      <c r="G699" s="14"/>
      <c r="H699" s="14"/>
      <c r="I699" s="14"/>
      <c r="J699" s="14"/>
      <c r="K699" s="14"/>
      <c r="L699" s="14"/>
      <c r="M699" s="14">
        <v>0</v>
      </c>
      <c r="N699" s="14"/>
      <c r="O699" s="191">
        <v>0</v>
      </c>
      <c r="P699" s="191">
        <v>0</v>
      </c>
      <c r="Q699" s="191">
        <v>0</v>
      </c>
      <c r="R699" s="191">
        <v>0</v>
      </c>
      <c r="S699" s="14"/>
      <c r="T699" s="14"/>
      <c r="U699" s="14"/>
      <c r="V699" s="14">
        <v>202002</v>
      </c>
      <c r="W699" s="14"/>
    </row>
    <row r="700" spans="1:23" ht="12.2" customHeight="1" thickBot="1">
      <c r="A700" s="14" t="s">
        <v>476</v>
      </c>
      <c r="B700" s="14">
        <v>5</v>
      </c>
      <c r="C700" s="14">
        <v>38</v>
      </c>
      <c r="D700" s="14">
        <v>2</v>
      </c>
      <c r="E700" s="14"/>
      <c r="F700" s="14">
        <v>7.5</v>
      </c>
      <c r="G700" s="14"/>
      <c r="H700" s="14"/>
      <c r="I700" s="14"/>
      <c r="J700" s="14"/>
      <c r="K700" s="14"/>
      <c r="L700" s="14"/>
      <c r="M700" s="14">
        <v>0</v>
      </c>
      <c r="N700" s="14"/>
      <c r="O700" s="191">
        <v>0</v>
      </c>
      <c r="P700" s="191">
        <v>0</v>
      </c>
      <c r="Q700" s="191">
        <v>150</v>
      </c>
      <c r="R700" s="191">
        <v>0</v>
      </c>
      <c r="S700" s="14"/>
      <c r="T700" s="14"/>
      <c r="U700" s="14"/>
      <c r="V700" s="14">
        <v>202002</v>
      </c>
      <c r="W700" s="14"/>
    </row>
    <row r="701" spans="1:23" ht="12.2" customHeight="1" thickTop="1">
      <c r="A701" s="188" t="s">
        <v>1305</v>
      </c>
      <c r="B701" s="189">
        <v>0</v>
      </c>
      <c r="C701" s="189">
        <v>152</v>
      </c>
      <c r="D701" s="189">
        <v>8</v>
      </c>
      <c r="E701" s="189">
        <v>0</v>
      </c>
      <c r="F701" s="189">
        <v>16.75</v>
      </c>
      <c r="G701" s="189">
        <v>30</v>
      </c>
      <c r="H701" s="189">
        <v>0</v>
      </c>
      <c r="I701" s="189">
        <v>8</v>
      </c>
      <c r="J701" s="189">
        <v>0</v>
      </c>
      <c r="K701" s="189">
        <v>0</v>
      </c>
      <c r="L701" s="189">
        <v>0</v>
      </c>
      <c r="M701" s="189">
        <v>0</v>
      </c>
      <c r="N701" s="189">
        <v>0</v>
      </c>
      <c r="O701" s="190">
        <v>0</v>
      </c>
      <c r="P701" s="190">
        <v>0</v>
      </c>
      <c r="Q701" s="190">
        <v>350</v>
      </c>
      <c r="R701" s="190">
        <v>0</v>
      </c>
      <c r="S701" s="189">
        <v>0</v>
      </c>
      <c r="T701" s="189">
        <v>0</v>
      </c>
      <c r="U701" s="189">
        <v>0</v>
      </c>
      <c r="V701" s="189"/>
      <c r="W701" s="189"/>
    </row>
    <row r="702" spans="1:23" ht="12.2" customHeight="1">
      <c r="A702" s="14" t="s">
        <v>477</v>
      </c>
      <c r="B702" s="14">
        <v>1</v>
      </c>
      <c r="C702" s="14">
        <v>0</v>
      </c>
      <c r="D702" s="14"/>
      <c r="E702" s="14"/>
      <c r="F702" s="14"/>
      <c r="G702" s="14">
        <v>30</v>
      </c>
      <c r="H702" s="14"/>
      <c r="I702" s="14">
        <v>8</v>
      </c>
      <c r="J702" s="14"/>
      <c r="K702" s="14"/>
      <c r="L702" s="14"/>
      <c r="M702" s="14">
        <v>0</v>
      </c>
      <c r="N702" s="14"/>
      <c r="O702" s="191">
        <v>0</v>
      </c>
      <c r="P702" s="191">
        <v>0</v>
      </c>
      <c r="Q702" s="191">
        <v>0</v>
      </c>
      <c r="R702" s="191">
        <v>0</v>
      </c>
      <c r="S702" s="14"/>
      <c r="T702" s="14"/>
      <c r="U702" s="14"/>
      <c r="V702" s="14">
        <v>202002</v>
      </c>
      <c r="W702" s="14"/>
    </row>
    <row r="703" spans="1:23" ht="12.2" customHeight="1">
      <c r="A703" s="14" t="s">
        <v>477</v>
      </c>
      <c r="B703" s="14">
        <v>2</v>
      </c>
      <c r="C703" s="14">
        <v>38</v>
      </c>
      <c r="D703" s="14">
        <v>2</v>
      </c>
      <c r="E703" s="14">
        <v>4.5</v>
      </c>
      <c r="F703" s="14">
        <v>6</v>
      </c>
      <c r="G703" s="14"/>
      <c r="H703" s="14"/>
      <c r="I703" s="14"/>
      <c r="J703" s="14"/>
      <c r="K703" s="14"/>
      <c r="L703" s="14"/>
      <c r="M703" s="14">
        <v>0</v>
      </c>
      <c r="N703" s="14"/>
      <c r="O703" s="191">
        <v>0</v>
      </c>
      <c r="P703" s="191">
        <v>0</v>
      </c>
      <c r="Q703" s="191">
        <v>100</v>
      </c>
      <c r="R703" s="191">
        <v>0</v>
      </c>
      <c r="S703" s="14"/>
      <c r="T703" s="14"/>
      <c r="U703" s="14"/>
      <c r="V703" s="14">
        <v>202002</v>
      </c>
      <c r="W703" s="14"/>
    </row>
    <row r="704" spans="1:23" ht="12.2" customHeight="1" thickBot="1">
      <c r="A704" s="14" t="s">
        <v>477</v>
      </c>
      <c r="B704" s="14">
        <v>3</v>
      </c>
      <c r="C704" s="14">
        <v>38</v>
      </c>
      <c r="D704" s="14">
        <v>2</v>
      </c>
      <c r="E704" s="14">
        <v>0.5</v>
      </c>
      <c r="F704" s="14">
        <v>3.5</v>
      </c>
      <c r="G704" s="14"/>
      <c r="H704" s="14"/>
      <c r="I704" s="14"/>
      <c r="J704" s="14"/>
      <c r="K704" s="14"/>
      <c r="L704" s="14"/>
      <c r="M704" s="14">
        <v>0</v>
      </c>
      <c r="N704" s="14"/>
      <c r="O704" s="191">
        <v>0</v>
      </c>
      <c r="P704" s="191">
        <v>0</v>
      </c>
      <c r="Q704" s="191">
        <v>100</v>
      </c>
      <c r="R704" s="191">
        <v>0</v>
      </c>
      <c r="S704" s="14"/>
      <c r="T704" s="14"/>
      <c r="U704" s="14"/>
      <c r="V704" s="14">
        <v>202002</v>
      </c>
      <c r="W704" s="14"/>
    </row>
    <row r="705" spans="1:23" ht="12.2" customHeight="1" thickTop="1">
      <c r="A705" s="188" t="s">
        <v>1305</v>
      </c>
      <c r="B705" s="189">
        <v>0</v>
      </c>
      <c r="C705" s="189">
        <v>76</v>
      </c>
      <c r="D705" s="189">
        <v>4</v>
      </c>
      <c r="E705" s="189">
        <v>5</v>
      </c>
      <c r="F705" s="189">
        <v>9.5</v>
      </c>
      <c r="G705" s="189">
        <v>30</v>
      </c>
      <c r="H705" s="189">
        <v>0</v>
      </c>
      <c r="I705" s="189">
        <v>8</v>
      </c>
      <c r="J705" s="189">
        <v>0</v>
      </c>
      <c r="K705" s="189">
        <v>0</v>
      </c>
      <c r="L705" s="189">
        <v>0</v>
      </c>
      <c r="M705" s="189">
        <v>0</v>
      </c>
      <c r="N705" s="189">
        <v>0</v>
      </c>
      <c r="O705" s="190">
        <v>0</v>
      </c>
      <c r="P705" s="190">
        <v>0</v>
      </c>
      <c r="Q705" s="190">
        <v>200</v>
      </c>
      <c r="R705" s="190">
        <v>0</v>
      </c>
      <c r="S705" s="189">
        <v>0</v>
      </c>
      <c r="T705" s="189">
        <v>0</v>
      </c>
      <c r="U705" s="189">
        <v>0</v>
      </c>
      <c r="V705" s="189"/>
      <c r="W705" s="189"/>
    </row>
    <row r="706" spans="1:23" ht="12.2" customHeight="1">
      <c r="A706" s="14" t="s">
        <v>780</v>
      </c>
      <c r="B706" s="14">
        <v>1</v>
      </c>
      <c r="C706" s="14">
        <v>0</v>
      </c>
      <c r="D706" s="14">
        <v>0</v>
      </c>
      <c r="E706" s="14">
        <v>0</v>
      </c>
      <c r="F706" s="14">
        <v>0</v>
      </c>
      <c r="G706" s="14">
        <v>24</v>
      </c>
      <c r="H706" s="14">
        <v>0</v>
      </c>
      <c r="I706" s="14">
        <v>8</v>
      </c>
      <c r="J706" s="14">
        <v>0</v>
      </c>
      <c r="K706" s="14">
        <v>0</v>
      </c>
      <c r="L706" s="14">
        <v>0</v>
      </c>
      <c r="M706" s="14">
        <v>0</v>
      </c>
      <c r="N706" s="14">
        <v>0</v>
      </c>
      <c r="O706" s="191">
        <v>0</v>
      </c>
      <c r="P706" s="191">
        <v>0</v>
      </c>
      <c r="Q706" s="191">
        <v>0</v>
      </c>
      <c r="R706" s="191">
        <v>0</v>
      </c>
      <c r="S706" s="14">
        <v>0</v>
      </c>
      <c r="T706" s="14">
        <v>0</v>
      </c>
      <c r="U706" s="14">
        <v>16</v>
      </c>
      <c r="V706" s="14">
        <v>202002</v>
      </c>
      <c r="W706" s="14"/>
    </row>
    <row r="707" spans="1:23" ht="12.2" customHeight="1">
      <c r="A707" s="14" t="s">
        <v>780</v>
      </c>
      <c r="B707" s="14">
        <v>2</v>
      </c>
      <c r="C707" s="14">
        <v>32</v>
      </c>
      <c r="D707" s="14">
        <v>5.25</v>
      </c>
      <c r="E707" s="14"/>
      <c r="F707" s="14"/>
      <c r="G707" s="14"/>
      <c r="H707" s="14"/>
      <c r="I707" s="14"/>
      <c r="J707" s="14"/>
      <c r="K707" s="14"/>
      <c r="L707" s="14"/>
      <c r="M707" s="14">
        <v>0</v>
      </c>
      <c r="N707" s="14"/>
      <c r="O707" s="191">
        <v>0</v>
      </c>
      <c r="P707" s="191">
        <v>0</v>
      </c>
      <c r="Q707" s="191">
        <v>0</v>
      </c>
      <c r="R707" s="191">
        <v>0</v>
      </c>
      <c r="S707" s="14"/>
      <c r="T707" s="14"/>
      <c r="U707" s="14"/>
      <c r="V707" s="14">
        <v>202002</v>
      </c>
      <c r="W707" s="14"/>
    </row>
    <row r="708" spans="1:23" ht="12.2" customHeight="1">
      <c r="A708" s="14" t="s">
        <v>780</v>
      </c>
      <c r="B708" s="14">
        <v>3</v>
      </c>
      <c r="C708" s="14">
        <v>32</v>
      </c>
      <c r="D708" s="14">
        <v>4</v>
      </c>
      <c r="E708" s="14"/>
      <c r="F708" s="14"/>
      <c r="G708" s="14"/>
      <c r="H708" s="14"/>
      <c r="I708" s="14"/>
      <c r="J708" s="14"/>
      <c r="K708" s="14"/>
      <c r="L708" s="14"/>
      <c r="M708" s="14">
        <v>0</v>
      </c>
      <c r="N708" s="14"/>
      <c r="O708" s="191">
        <v>0</v>
      </c>
      <c r="P708" s="191">
        <v>0</v>
      </c>
      <c r="Q708" s="191">
        <v>0</v>
      </c>
      <c r="R708" s="191">
        <v>0</v>
      </c>
      <c r="S708" s="14"/>
      <c r="T708" s="14"/>
      <c r="U708" s="14"/>
      <c r="V708" s="14">
        <v>202002</v>
      </c>
      <c r="W708" s="14"/>
    </row>
    <row r="709" spans="1:23" ht="12.2" customHeight="1">
      <c r="A709" s="14" t="s">
        <v>780</v>
      </c>
      <c r="B709" s="14">
        <v>4</v>
      </c>
      <c r="C709" s="14">
        <v>32</v>
      </c>
      <c r="D709" s="14">
        <v>8</v>
      </c>
      <c r="E709" s="14"/>
      <c r="F709" s="14">
        <v>0.25</v>
      </c>
      <c r="G709" s="14"/>
      <c r="H709" s="14"/>
      <c r="I709" s="14"/>
      <c r="J709" s="14"/>
      <c r="K709" s="14"/>
      <c r="L709" s="14"/>
      <c r="M709" s="14">
        <v>0</v>
      </c>
      <c r="N709" s="14"/>
      <c r="O709" s="191">
        <v>0</v>
      </c>
      <c r="P709" s="191">
        <v>0</v>
      </c>
      <c r="Q709" s="191">
        <v>0</v>
      </c>
      <c r="R709" s="191">
        <v>0</v>
      </c>
      <c r="S709" s="14"/>
      <c r="T709" s="14"/>
      <c r="U709" s="14"/>
      <c r="V709" s="14">
        <v>202002</v>
      </c>
      <c r="W709" s="14"/>
    </row>
    <row r="710" spans="1:23" ht="12.2" customHeight="1" thickBot="1">
      <c r="A710" s="14" t="s">
        <v>780</v>
      </c>
      <c r="B710" s="14">
        <v>5</v>
      </c>
      <c r="C710" s="14">
        <v>32</v>
      </c>
      <c r="D710" s="14">
        <v>4.5</v>
      </c>
      <c r="E710" s="14"/>
      <c r="F710" s="14"/>
      <c r="G710" s="14"/>
      <c r="H710" s="14"/>
      <c r="I710" s="14"/>
      <c r="J710" s="14"/>
      <c r="K710" s="14"/>
      <c r="L710" s="14"/>
      <c r="M710" s="14">
        <v>0</v>
      </c>
      <c r="N710" s="14"/>
      <c r="O710" s="191">
        <v>0</v>
      </c>
      <c r="P710" s="191">
        <v>0</v>
      </c>
      <c r="Q710" s="191">
        <v>0</v>
      </c>
      <c r="R710" s="191">
        <v>0</v>
      </c>
      <c r="S710" s="14"/>
      <c r="T710" s="14"/>
      <c r="U710" s="14"/>
      <c r="V710" s="14">
        <v>202002</v>
      </c>
      <c r="W710" s="14"/>
    </row>
    <row r="711" spans="1:23" ht="12.2" customHeight="1" thickTop="1">
      <c r="A711" s="188" t="s">
        <v>1305</v>
      </c>
      <c r="B711" s="189">
        <v>0</v>
      </c>
      <c r="C711" s="189">
        <v>128</v>
      </c>
      <c r="D711" s="189">
        <v>21.75</v>
      </c>
      <c r="E711" s="189">
        <v>0</v>
      </c>
      <c r="F711" s="189">
        <v>0.25</v>
      </c>
      <c r="G711" s="189">
        <v>24</v>
      </c>
      <c r="H711" s="189">
        <v>0</v>
      </c>
      <c r="I711" s="189">
        <v>8</v>
      </c>
      <c r="J711" s="189">
        <v>0</v>
      </c>
      <c r="K711" s="189">
        <v>0</v>
      </c>
      <c r="L711" s="189">
        <v>0</v>
      </c>
      <c r="M711" s="189">
        <v>0</v>
      </c>
      <c r="N711" s="189">
        <v>0</v>
      </c>
      <c r="O711" s="190">
        <v>0</v>
      </c>
      <c r="P711" s="190">
        <v>0</v>
      </c>
      <c r="Q711" s="190">
        <v>0</v>
      </c>
      <c r="R711" s="190">
        <v>0</v>
      </c>
      <c r="S711" s="189">
        <v>0</v>
      </c>
      <c r="T711" s="189">
        <v>0</v>
      </c>
      <c r="U711" s="189">
        <v>16</v>
      </c>
      <c r="V711" s="189"/>
      <c r="W711" s="189"/>
    </row>
    <row r="712" spans="1:23" ht="12.2" customHeight="1">
      <c r="A712" s="14" t="s">
        <v>787</v>
      </c>
      <c r="B712" s="14">
        <v>1</v>
      </c>
      <c r="C712" s="14">
        <v>15.67</v>
      </c>
      <c r="D712" s="14">
        <v>0</v>
      </c>
      <c r="E712" s="14">
        <v>0</v>
      </c>
      <c r="F712" s="14">
        <v>0</v>
      </c>
      <c r="G712" s="14">
        <v>18</v>
      </c>
      <c r="H712" s="14">
        <v>0</v>
      </c>
      <c r="I712" s="14">
        <v>9</v>
      </c>
      <c r="J712" s="14">
        <v>0</v>
      </c>
      <c r="K712" s="14">
        <v>0</v>
      </c>
      <c r="L712" s="14">
        <v>0</v>
      </c>
      <c r="M712" s="14">
        <v>0</v>
      </c>
      <c r="N712" s="14">
        <v>0</v>
      </c>
      <c r="O712" s="191">
        <v>0</v>
      </c>
      <c r="P712" s="191">
        <v>0</v>
      </c>
      <c r="Q712" s="191">
        <v>0</v>
      </c>
      <c r="R712" s="191">
        <v>0</v>
      </c>
      <c r="S712" s="14">
        <v>0</v>
      </c>
      <c r="T712" s="14">
        <v>0</v>
      </c>
      <c r="U712" s="14">
        <v>0</v>
      </c>
      <c r="V712" s="14">
        <v>202002</v>
      </c>
      <c r="W712" s="14"/>
    </row>
    <row r="713" spans="1:23" ht="12.2" customHeight="1">
      <c r="A713" s="14" t="s">
        <v>787</v>
      </c>
      <c r="B713" s="14">
        <v>2</v>
      </c>
      <c r="C713" s="14">
        <v>45</v>
      </c>
      <c r="D713" s="14">
        <v>0</v>
      </c>
      <c r="E713" s="14">
        <v>0</v>
      </c>
      <c r="F713" s="14">
        <v>1.92</v>
      </c>
      <c r="G713" s="14">
        <v>0</v>
      </c>
      <c r="H713" s="14">
        <v>0</v>
      </c>
      <c r="I713" s="14">
        <v>0</v>
      </c>
      <c r="J713" s="14">
        <v>0</v>
      </c>
      <c r="K713" s="14">
        <v>0</v>
      </c>
      <c r="L713" s="14">
        <v>0</v>
      </c>
      <c r="M713" s="14">
        <v>0</v>
      </c>
      <c r="N713" s="14">
        <v>0</v>
      </c>
      <c r="O713" s="191">
        <v>0</v>
      </c>
      <c r="P713" s="191">
        <v>0</v>
      </c>
      <c r="Q713" s="191">
        <v>0</v>
      </c>
      <c r="R713" s="191">
        <v>0</v>
      </c>
      <c r="S713" s="14">
        <v>0</v>
      </c>
      <c r="T713" s="14">
        <v>0</v>
      </c>
      <c r="U713" s="14">
        <v>0</v>
      </c>
      <c r="V713" s="14">
        <v>202002</v>
      </c>
      <c r="W713" s="14"/>
    </row>
    <row r="714" spans="1:23" ht="12.2" customHeight="1" thickBot="1">
      <c r="A714" s="14" t="s">
        <v>787</v>
      </c>
      <c r="B714" s="14">
        <v>3</v>
      </c>
      <c r="C714" s="14">
        <v>45</v>
      </c>
      <c r="D714" s="14"/>
      <c r="E714" s="14"/>
      <c r="F714" s="14">
        <v>0.42</v>
      </c>
      <c r="G714" s="14"/>
      <c r="H714" s="14"/>
      <c r="I714" s="14"/>
      <c r="J714" s="14"/>
      <c r="K714" s="14"/>
      <c r="L714" s="14"/>
      <c r="M714" s="14">
        <v>0</v>
      </c>
      <c r="N714" s="14"/>
      <c r="O714" s="191">
        <v>0</v>
      </c>
      <c r="P714" s="191">
        <v>0</v>
      </c>
      <c r="Q714" s="191">
        <v>0</v>
      </c>
      <c r="R714" s="191">
        <v>0</v>
      </c>
      <c r="S714" s="14"/>
      <c r="T714" s="14"/>
      <c r="U714" s="14"/>
      <c r="V714" s="14">
        <v>202002</v>
      </c>
      <c r="W714" s="14"/>
    </row>
    <row r="715" spans="1:23" ht="12.2" customHeight="1" thickTop="1">
      <c r="A715" s="188" t="s">
        <v>1305</v>
      </c>
      <c r="B715" s="189">
        <v>0</v>
      </c>
      <c r="C715" s="189">
        <v>105.67</v>
      </c>
      <c r="D715" s="189">
        <v>0</v>
      </c>
      <c r="E715" s="189">
        <v>0</v>
      </c>
      <c r="F715" s="189">
        <v>2.34</v>
      </c>
      <c r="G715" s="189">
        <v>18</v>
      </c>
      <c r="H715" s="189">
        <v>0</v>
      </c>
      <c r="I715" s="189">
        <v>9</v>
      </c>
      <c r="J715" s="189">
        <v>0</v>
      </c>
      <c r="K715" s="189">
        <v>0</v>
      </c>
      <c r="L715" s="189">
        <v>0</v>
      </c>
      <c r="M715" s="189">
        <v>0</v>
      </c>
      <c r="N715" s="189">
        <v>0</v>
      </c>
      <c r="O715" s="190">
        <v>0</v>
      </c>
      <c r="P715" s="190">
        <v>0</v>
      </c>
      <c r="Q715" s="190">
        <v>0</v>
      </c>
      <c r="R715" s="190">
        <v>0</v>
      </c>
      <c r="S715" s="189">
        <v>0</v>
      </c>
      <c r="T715" s="189">
        <v>0</v>
      </c>
      <c r="U715" s="189">
        <v>0</v>
      </c>
      <c r="V715" s="189"/>
      <c r="W715" s="189"/>
    </row>
    <row r="716" spans="1:23" ht="12.2" customHeight="1">
      <c r="A716" s="14" t="s">
        <v>1238</v>
      </c>
      <c r="B716" s="14">
        <v>1</v>
      </c>
      <c r="C716" s="14">
        <v>22</v>
      </c>
      <c r="D716" s="14">
        <v>0.27</v>
      </c>
      <c r="E716" s="14">
        <v>0.97</v>
      </c>
      <c r="F716" s="14"/>
      <c r="G716" s="14">
        <v>8</v>
      </c>
      <c r="H716" s="14"/>
      <c r="I716" s="14">
        <v>8</v>
      </c>
      <c r="J716" s="14"/>
      <c r="K716" s="14"/>
      <c r="L716" s="14"/>
      <c r="M716" s="14">
        <v>0</v>
      </c>
      <c r="N716" s="14"/>
      <c r="O716" s="191">
        <v>0</v>
      </c>
      <c r="P716" s="191">
        <v>0</v>
      </c>
      <c r="Q716" s="191">
        <v>0</v>
      </c>
      <c r="R716" s="191">
        <v>0</v>
      </c>
      <c r="S716" s="14"/>
      <c r="T716" s="14"/>
      <c r="U716" s="14"/>
      <c r="V716" s="14">
        <v>202002</v>
      </c>
      <c r="W716" s="14"/>
    </row>
    <row r="717" spans="1:23" ht="12.2" customHeight="1">
      <c r="A717" s="14" t="s">
        <v>1238</v>
      </c>
      <c r="B717" s="14">
        <v>2</v>
      </c>
      <c r="C717" s="14">
        <v>38</v>
      </c>
      <c r="D717" s="14">
        <v>2</v>
      </c>
      <c r="E717" s="14">
        <v>0.48</v>
      </c>
      <c r="F717" s="14">
        <v>4.53</v>
      </c>
      <c r="G717" s="14"/>
      <c r="H717" s="14"/>
      <c r="I717" s="14"/>
      <c r="J717" s="14"/>
      <c r="K717" s="14"/>
      <c r="L717" s="14"/>
      <c r="M717" s="14">
        <v>0</v>
      </c>
      <c r="N717" s="14"/>
      <c r="O717" s="191">
        <v>0</v>
      </c>
      <c r="P717" s="191">
        <v>0</v>
      </c>
      <c r="Q717" s="191">
        <v>0</v>
      </c>
      <c r="R717" s="191">
        <v>0</v>
      </c>
      <c r="S717" s="14"/>
      <c r="T717" s="14"/>
      <c r="U717" s="14"/>
      <c r="V717" s="14">
        <v>202002</v>
      </c>
      <c r="W717" s="14"/>
    </row>
    <row r="718" spans="1:23" ht="12.2" customHeight="1">
      <c r="A718" s="14" t="s">
        <v>1238</v>
      </c>
      <c r="B718" s="14">
        <v>3</v>
      </c>
      <c r="C718" s="14">
        <v>30</v>
      </c>
      <c r="D718" s="14">
        <v>2</v>
      </c>
      <c r="E718" s="14">
        <v>1.94</v>
      </c>
      <c r="F718" s="14">
        <v>2.23</v>
      </c>
      <c r="G718" s="14">
        <v>8</v>
      </c>
      <c r="H718" s="14"/>
      <c r="I718" s="14"/>
      <c r="J718" s="14"/>
      <c r="K718" s="14"/>
      <c r="L718" s="14"/>
      <c r="M718" s="14">
        <v>0</v>
      </c>
      <c r="N718" s="14"/>
      <c r="O718" s="191">
        <v>0</v>
      </c>
      <c r="P718" s="191">
        <v>0</v>
      </c>
      <c r="Q718" s="191">
        <v>0</v>
      </c>
      <c r="R718" s="191">
        <v>199.99</v>
      </c>
      <c r="S718" s="14"/>
      <c r="T718" s="14"/>
      <c r="U718" s="14"/>
      <c r="V718" s="14">
        <v>202002</v>
      </c>
      <c r="W718" s="14"/>
    </row>
    <row r="719" spans="1:23" ht="12.2" customHeight="1">
      <c r="A719" s="14" t="s">
        <v>1238</v>
      </c>
      <c r="B719" s="14">
        <v>4</v>
      </c>
      <c r="C719" s="14">
        <v>38</v>
      </c>
      <c r="D719" s="14">
        <v>2</v>
      </c>
      <c r="E719" s="14">
        <v>0.55000000000000004</v>
      </c>
      <c r="F719" s="14">
        <v>2.7</v>
      </c>
      <c r="G719" s="14"/>
      <c r="H719" s="14"/>
      <c r="I719" s="14"/>
      <c r="J719" s="14"/>
      <c r="K719" s="14"/>
      <c r="L719" s="14"/>
      <c r="M719" s="14">
        <v>0</v>
      </c>
      <c r="N719" s="14"/>
      <c r="O719" s="191">
        <v>0</v>
      </c>
      <c r="P719" s="191">
        <v>0</v>
      </c>
      <c r="Q719" s="191">
        <v>0</v>
      </c>
      <c r="R719" s="191">
        <v>0</v>
      </c>
      <c r="S719" s="14"/>
      <c r="T719" s="14"/>
      <c r="U719" s="14"/>
      <c r="V719" s="14">
        <v>202002</v>
      </c>
      <c r="W719" s="14"/>
    </row>
    <row r="720" spans="1:23" ht="12.2" customHeight="1" thickBot="1">
      <c r="A720" s="14" t="s">
        <v>1238</v>
      </c>
      <c r="B720" s="14">
        <v>5</v>
      </c>
      <c r="C720" s="14">
        <v>38</v>
      </c>
      <c r="D720" s="14">
        <v>2</v>
      </c>
      <c r="E720" s="14">
        <v>2.12</v>
      </c>
      <c r="F720" s="14">
        <v>5.85</v>
      </c>
      <c r="G720" s="14"/>
      <c r="H720" s="14"/>
      <c r="I720" s="14"/>
      <c r="J720" s="14"/>
      <c r="K720" s="14"/>
      <c r="L720" s="14"/>
      <c r="M720" s="14">
        <v>0</v>
      </c>
      <c r="N720" s="14"/>
      <c r="O720" s="191">
        <v>0</v>
      </c>
      <c r="P720" s="191">
        <v>0</v>
      </c>
      <c r="Q720" s="191">
        <v>0</v>
      </c>
      <c r="R720" s="191">
        <v>0</v>
      </c>
      <c r="S720" s="14"/>
      <c r="T720" s="14"/>
      <c r="U720" s="14"/>
      <c r="V720" s="14">
        <v>202002</v>
      </c>
      <c r="W720" s="14"/>
    </row>
    <row r="721" spans="1:23" ht="12.2" customHeight="1" thickTop="1">
      <c r="A721" s="188" t="s">
        <v>1305</v>
      </c>
      <c r="B721" s="189">
        <v>0</v>
      </c>
      <c r="C721" s="189">
        <v>166</v>
      </c>
      <c r="D721" s="189">
        <v>8.27</v>
      </c>
      <c r="E721" s="189">
        <v>6.06</v>
      </c>
      <c r="F721" s="189">
        <v>15.310000000000002</v>
      </c>
      <c r="G721" s="189">
        <v>16</v>
      </c>
      <c r="H721" s="189">
        <v>0</v>
      </c>
      <c r="I721" s="189">
        <v>8</v>
      </c>
      <c r="J721" s="189">
        <v>0</v>
      </c>
      <c r="K721" s="189">
        <v>0</v>
      </c>
      <c r="L721" s="189">
        <v>0</v>
      </c>
      <c r="M721" s="189">
        <v>0</v>
      </c>
      <c r="N721" s="189">
        <v>0</v>
      </c>
      <c r="O721" s="190">
        <v>0</v>
      </c>
      <c r="P721" s="190">
        <v>0</v>
      </c>
      <c r="Q721" s="190">
        <v>0</v>
      </c>
      <c r="R721" s="190">
        <v>199.99</v>
      </c>
      <c r="S721" s="189">
        <v>0</v>
      </c>
      <c r="T721" s="189">
        <v>0</v>
      </c>
      <c r="U721" s="189">
        <v>0</v>
      </c>
      <c r="V721" s="189"/>
      <c r="W721" s="189"/>
    </row>
    <row r="722" spans="1:23" ht="12.2" customHeight="1">
      <c r="A722" s="14" t="s">
        <v>846</v>
      </c>
      <c r="B722" s="14">
        <v>1</v>
      </c>
      <c r="C722" s="14">
        <v>29.42</v>
      </c>
      <c r="D722" s="14">
        <v>0</v>
      </c>
      <c r="E722" s="14">
        <v>0</v>
      </c>
      <c r="F722" s="14">
        <v>0</v>
      </c>
      <c r="G722" s="14">
        <v>0</v>
      </c>
      <c r="H722" s="14">
        <v>0</v>
      </c>
      <c r="I722" s="14">
        <v>8</v>
      </c>
      <c r="J722" s="14">
        <v>0</v>
      </c>
      <c r="K722" s="14">
        <v>0</v>
      </c>
      <c r="L722" s="14">
        <v>0</v>
      </c>
      <c r="M722" s="14">
        <v>0</v>
      </c>
      <c r="N722" s="14">
        <v>0</v>
      </c>
      <c r="O722" s="191">
        <v>0</v>
      </c>
      <c r="P722" s="191">
        <v>0</v>
      </c>
      <c r="Q722" s="191">
        <v>0</v>
      </c>
      <c r="R722" s="191">
        <v>0</v>
      </c>
      <c r="S722" s="14">
        <v>0</v>
      </c>
      <c r="T722" s="14">
        <v>0</v>
      </c>
      <c r="U722" s="14">
        <v>0</v>
      </c>
      <c r="V722" s="14">
        <v>202002</v>
      </c>
      <c r="W722" s="14"/>
    </row>
    <row r="723" spans="1:23" ht="12.2" customHeight="1">
      <c r="A723" s="14" t="s">
        <v>846</v>
      </c>
      <c r="B723" s="14">
        <v>2</v>
      </c>
      <c r="C723" s="14">
        <v>31.7</v>
      </c>
      <c r="D723" s="14">
        <v>0</v>
      </c>
      <c r="E723" s="14">
        <v>0</v>
      </c>
      <c r="F723" s="14">
        <v>0</v>
      </c>
      <c r="G723" s="14">
        <v>6</v>
      </c>
      <c r="H723" s="14">
        <v>0</v>
      </c>
      <c r="I723" s="14">
        <v>0</v>
      </c>
      <c r="J723" s="14">
        <v>0</v>
      </c>
      <c r="K723" s="14">
        <v>0</v>
      </c>
      <c r="L723" s="14">
        <v>0</v>
      </c>
      <c r="M723" s="14">
        <v>0</v>
      </c>
      <c r="N723" s="14">
        <v>0</v>
      </c>
      <c r="O723" s="191">
        <v>0</v>
      </c>
      <c r="P723" s="191">
        <v>0</v>
      </c>
      <c r="Q723" s="191">
        <v>0</v>
      </c>
      <c r="R723" s="191">
        <v>0</v>
      </c>
      <c r="S723" s="14">
        <v>0</v>
      </c>
      <c r="T723" s="14">
        <v>0</v>
      </c>
      <c r="U723" s="14">
        <v>0</v>
      </c>
      <c r="V723" s="14">
        <v>202002</v>
      </c>
      <c r="W723" s="14"/>
    </row>
    <row r="724" spans="1:23" ht="12.2" customHeight="1">
      <c r="A724" s="14" t="s">
        <v>846</v>
      </c>
      <c r="B724" s="14">
        <v>3</v>
      </c>
      <c r="C724" s="14">
        <v>28.75</v>
      </c>
      <c r="D724" s="14">
        <v>0</v>
      </c>
      <c r="E724" s="14">
        <v>0</v>
      </c>
      <c r="F724" s="14">
        <v>0</v>
      </c>
      <c r="G724" s="14">
        <v>8</v>
      </c>
      <c r="H724" s="14">
        <v>0</v>
      </c>
      <c r="I724" s="14">
        <v>0</v>
      </c>
      <c r="J724" s="14">
        <v>0</v>
      </c>
      <c r="K724" s="14">
        <v>0</v>
      </c>
      <c r="L724" s="14">
        <v>0</v>
      </c>
      <c r="M724" s="14">
        <v>0</v>
      </c>
      <c r="N724" s="14">
        <v>0</v>
      </c>
      <c r="O724" s="191">
        <v>0</v>
      </c>
      <c r="P724" s="191">
        <v>0</v>
      </c>
      <c r="Q724" s="191">
        <v>0</v>
      </c>
      <c r="R724" s="191">
        <v>0</v>
      </c>
      <c r="S724" s="14">
        <v>0</v>
      </c>
      <c r="T724" s="14">
        <v>0</v>
      </c>
      <c r="U724" s="14">
        <v>0</v>
      </c>
      <c r="V724" s="14">
        <v>202002</v>
      </c>
      <c r="W724" s="14"/>
    </row>
    <row r="725" spans="1:23" ht="12.2" customHeight="1">
      <c r="A725" s="14" t="s">
        <v>846</v>
      </c>
      <c r="B725" s="14">
        <v>4</v>
      </c>
      <c r="C725" s="14">
        <v>38</v>
      </c>
      <c r="D725" s="14">
        <v>0</v>
      </c>
      <c r="E725" s="14">
        <v>0.61</v>
      </c>
      <c r="F725" s="14">
        <v>0</v>
      </c>
      <c r="G725" s="14">
        <v>0</v>
      </c>
      <c r="H725" s="14">
        <v>0</v>
      </c>
      <c r="I725" s="14">
        <v>0</v>
      </c>
      <c r="J725" s="14">
        <v>0</v>
      </c>
      <c r="K725" s="14">
        <v>0</v>
      </c>
      <c r="L725" s="14">
        <v>0</v>
      </c>
      <c r="M725" s="14">
        <v>0</v>
      </c>
      <c r="N725" s="14">
        <v>0</v>
      </c>
      <c r="O725" s="191">
        <v>0</v>
      </c>
      <c r="P725" s="191">
        <v>0</v>
      </c>
      <c r="Q725" s="191">
        <v>0</v>
      </c>
      <c r="R725" s="191">
        <v>0</v>
      </c>
      <c r="S725" s="14">
        <v>0</v>
      </c>
      <c r="T725" s="14">
        <v>0</v>
      </c>
      <c r="U725" s="14">
        <v>0</v>
      </c>
      <c r="V725" s="14">
        <v>202002</v>
      </c>
      <c r="W725" s="14"/>
    </row>
    <row r="726" spans="1:23" ht="12.2" customHeight="1" thickBot="1">
      <c r="A726" s="14" t="s">
        <v>846</v>
      </c>
      <c r="B726" s="14">
        <v>5</v>
      </c>
      <c r="C726" s="14">
        <v>38</v>
      </c>
      <c r="D726" s="14">
        <v>0.62</v>
      </c>
      <c r="E726" s="14">
        <v>0</v>
      </c>
      <c r="F726" s="14">
        <v>0</v>
      </c>
      <c r="G726" s="14">
        <v>0</v>
      </c>
      <c r="H726" s="14">
        <v>0</v>
      </c>
      <c r="I726" s="14">
        <v>0</v>
      </c>
      <c r="J726" s="14">
        <v>0</v>
      </c>
      <c r="K726" s="14">
        <v>0</v>
      </c>
      <c r="L726" s="14">
        <v>0</v>
      </c>
      <c r="M726" s="14">
        <v>0</v>
      </c>
      <c r="N726" s="14">
        <v>0</v>
      </c>
      <c r="O726" s="191">
        <v>119.98</v>
      </c>
      <c r="P726" s="191">
        <v>0</v>
      </c>
      <c r="Q726" s="191">
        <v>0</v>
      </c>
      <c r="R726" s="191">
        <v>0</v>
      </c>
      <c r="S726" s="14">
        <v>0</v>
      </c>
      <c r="T726" s="14">
        <v>0</v>
      </c>
      <c r="U726" s="14">
        <v>0</v>
      </c>
      <c r="V726" s="14">
        <v>202002</v>
      </c>
      <c r="W726" s="14"/>
    </row>
    <row r="727" spans="1:23" ht="12.2" customHeight="1" thickTop="1">
      <c r="A727" s="188" t="s">
        <v>1305</v>
      </c>
      <c r="B727" s="189">
        <v>0</v>
      </c>
      <c r="C727" s="189">
        <v>165.87</v>
      </c>
      <c r="D727" s="189">
        <v>0.62</v>
      </c>
      <c r="E727" s="189">
        <v>0.61</v>
      </c>
      <c r="F727" s="189">
        <v>0</v>
      </c>
      <c r="G727" s="189">
        <v>14</v>
      </c>
      <c r="H727" s="189">
        <v>0</v>
      </c>
      <c r="I727" s="189">
        <v>8</v>
      </c>
      <c r="J727" s="189">
        <v>0</v>
      </c>
      <c r="K727" s="189">
        <v>0</v>
      </c>
      <c r="L727" s="189">
        <v>0</v>
      </c>
      <c r="M727" s="189">
        <v>0</v>
      </c>
      <c r="N727" s="189">
        <v>0</v>
      </c>
      <c r="O727" s="190">
        <v>119.98</v>
      </c>
      <c r="P727" s="190">
        <v>0</v>
      </c>
      <c r="Q727" s="190">
        <v>0</v>
      </c>
      <c r="R727" s="190">
        <v>0</v>
      </c>
      <c r="S727" s="189">
        <v>0</v>
      </c>
      <c r="T727" s="189">
        <v>0</v>
      </c>
      <c r="U727" s="189">
        <v>0</v>
      </c>
      <c r="V727" s="189"/>
      <c r="W727" s="189"/>
    </row>
    <row r="728" spans="1:23" ht="12.2" customHeight="1">
      <c r="A728" s="14" t="s">
        <v>487</v>
      </c>
      <c r="B728" s="14">
        <v>1</v>
      </c>
      <c r="C728" s="14">
        <v>0</v>
      </c>
      <c r="D728" s="14"/>
      <c r="E728" s="14"/>
      <c r="F728" s="14"/>
      <c r="G728" s="14"/>
      <c r="H728" s="14">
        <v>32</v>
      </c>
      <c r="I728" s="14">
        <v>8</v>
      </c>
      <c r="J728" s="14"/>
      <c r="K728" s="14"/>
      <c r="L728" s="14"/>
      <c r="M728" s="14"/>
      <c r="N728" s="14"/>
      <c r="O728" s="191">
        <v>0</v>
      </c>
      <c r="P728" s="191">
        <v>0</v>
      </c>
      <c r="Q728" s="191">
        <v>0</v>
      </c>
      <c r="R728" s="191">
        <v>0</v>
      </c>
      <c r="S728" s="14"/>
      <c r="T728" s="14"/>
      <c r="U728" s="14"/>
      <c r="V728" s="14">
        <v>202002</v>
      </c>
      <c r="W728" s="14"/>
    </row>
    <row r="729" spans="1:23" ht="12.2" customHeight="1">
      <c r="A729" s="14" t="s">
        <v>487</v>
      </c>
      <c r="B729" s="14">
        <v>2</v>
      </c>
      <c r="C729" s="14">
        <v>0</v>
      </c>
      <c r="D729" s="14"/>
      <c r="E729" s="14"/>
      <c r="F729" s="14"/>
      <c r="G729" s="14"/>
      <c r="H729" s="14">
        <v>40</v>
      </c>
      <c r="I729" s="14"/>
      <c r="J729" s="14"/>
      <c r="K729" s="14"/>
      <c r="L729" s="14"/>
      <c r="M729" s="14">
        <v>366</v>
      </c>
      <c r="N729" s="14"/>
      <c r="O729" s="191">
        <v>0</v>
      </c>
      <c r="P729" s="191">
        <v>0</v>
      </c>
      <c r="Q729" s="191">
        <v>0</v>
      </c>
      <c r="R729" s="191">
        <v>0</v>
      </c>
      <c r="S729" s="14"/>
      <c r="T729" s="14"/>
      <c r="U729" s="14"/>
      <c r="V729" s="14">
        <v>202002</v>
      </c>
      <c r="W729" s="14"/>
    </row>
    <row r="730" spans="1:23" ht="12.2" customHeight="1">
      <c r="A730" s="14" t="s">
        <v>487</v>
      </c>
      <c r="B730" s="14">
        <v>3</v>
      </c>
      <c r="C730" s="14">
        <v>0</v>
      </c>
      <c r="D730" s="14"/>
      <c r="E730" s="14"/>
      <c r="F730" s="14"/>
      <c r="G730" s="14"/>
      <c r="H730" s="14">
        <v>40</v>
      </c>
      <c r="I730" s="14"/>
      <c r="J730" s="14"/>
      <c r="K730" s="14"/>
      <c r="L730" s="14"/>
      <c r="M730" s="14">
        <v>112</v>
      </c>
      <c r="N730" s="14"/>
      <c r="O730" s="191">
        <v>0</v>
      </c>
      <c r="P730" s="191">
        <v>0</v>
      </c>
      <c r="Q730" s="191">
        <v>0</v>
      </c>
      <c r="R730" s="191">
        <v>0</v>
      </c>
      <c r="S730" s="14"/>
      <c r="T730" s="14"/>
      <c r="U730" s="14"/>
      <c r="V730" s="14">
        <v>202002</v>
      </c>
      <c r="W730" s="14"/>
    </row>
    <row r="731" spans="1:23" ht="12.2" customHeight="1">
      <c r="A731" s="14" t="s">
        <v>487</v>
      </c>
      <c r="B731" s="14">
        <v>4</v>
      </c>
      <c r="C731" s="14">
        <v>0</v>
      </c>
      <c r="D731" s="14"/>
      <c r="E731" s="14"/>
      <c r="F731" s="14"/>
      <c r="G731" s="14">
        <v>8</v>
      </c>
      <c r="H731" s="14">
        <v>32</v>
      </c>
      <c r="I731" s="14"/>
      <c r="J731" s="14"/>
      <c r="K731" s="14"/>
      <c r="L731" s="14"/>
      <c r="M731" s="14">
        <v>72</v>
      </c>
      <c r="N731" s="14"/>
      <c r="O731" s="191">
        <v>0</v>
      </c>
      <c r="P731" s="191">
        <v>0</v>
      </c>
      <c r="Q731" s="191">
        <v>0</v>
      </c>
      <c r="R731" s="191">
        <v>0</v>
      </c>
      <c r="S731" s="14"/>
      <c r="T731" s="14"/>
      <c r="U731" s="14"/>
      <c r="V731" s="14">
        <v>202002</v>
      </c>
      <c r="W731" s="14"/>
    </row>
    <row r="732" spans="1:23" ht="12.2" customHeight="1" thickBot="1">
      <c r="A732" s="14" t="s">
        <v>487</v>
      </c>
      <c r="B732" s="14">
        <v>5</v>
      </c>
      <c r="C732" s="14">
        <v>0</v>
      </c>
      <c r="D732" s="14"/>
      <c r="E732" s="14"/>
      <c r="F732" s="14"/>
      <c r="G732" s="14">
        <v>8</v>
      </c>
      <c r="H732" s="14">
        <v>32</v>
      </c>
      <c r="I732" s="14"/>
      <c r="J732" s="14"/>
      <c r="K732" s="14"/>
      <c r="L732" s="14"/>
      <c r="M732" s="14">
        <v>36</v>
      </c>
      <c r="N732" s="14"/>
      <c r="O732" s="191">
        <v>0</v>
      </c>
      <c r="P732" s="191">
        <v>0</v>
      </c>
      <c r="Q732" s="191">
        <v>0</v>
      </c>
      <c r="R732" s="191">
        <v>0</v>
      </c>
      <c r="S732" s="14"/>
      <c r="T732" s="14"/>
      <c r="U732" s="14"/>
      <c r="V732" s="14">
        <v>202002</v>
      </c>
      <c r="W732" s="14"/>
    </row>
    <row r="733" spans="1:23" ht="12.2" customHeight="1" thickTop="1">
      <c r="A733" s="188" t="s">
        <v>1305</v>
      </c>
      <c r="B733" s="189">
        <v>0</v>
      </c>
      <c r="C733" s="189">
        <v>0</v>
      </c>
      <c r="D733" s="189">
        <v>0</v>
      </c>
      <c r="E733" s="189">
        <v>0</v>
      </c>
      <c r="F733" s="189">
        <v>0</v>
      </c>
      <c r="G733" s="189">
        <v>16</v>
      </c>
      <c r="H733" s="189">
        <v>176</v>
      </c>
      <c r="I733" s="189">
        <v>8</v>
      </c>
      <c r="J733" s="189">
        <v>0</v>
      </c>
      <c r="K733" s="189">
        <v>0</v>
      </c>
      <c r="L733" s="189">
        <v>0</v>
      </c>
      <c r="M733" s="189">
        <v>586</v>
      </c>
      <c r="N733" s="189">
        <v>0</v>
      </c>
      <c r="O733" s="190">
        <v>0</v>
      </c>
      <c r="P733" s="190">
        <v>0</v>
      </c>
      <c r="Q733" s="190">
        <v>0</v>
      </c>
      <c r="R733" s="190">
        <v>0</v>
      </c>
      <c r="S733" s="189">
        <v>0</v>
      </c>
      <c r="T733" s="189">
        <v>0</v>
      </c>
      <c r="U733" s="189">
        <v>0</v>
      </c>
      <c r="V733" s="189"/>
      <c r="W733" s="189"/>
    </row>
    <row r="734" spans="1:23" ht="12.2" customHeight="1">
      <c r="A734" s="14" t="s">
        <v>464</v>
      </c>
      <c r="B734" s="14">
        <v>1</v>
      </c>
      <c r="C734" s="14">
        <v>0</v>
      </c>
      <c r="D734" s="14">
        <v>0</v>
      </c>
      <c r="E734" s="14">
        <v>0</v>
      </c>
      <c r="F734" s="14">
        <v>0</v>
      </c>
      <c r="G734" s="14">
        <v>30</v>
      </c>
      <c r="H734" s="14">
        <v>0</v>
      </c>
      <c r="I734" s="14">
        <v>8</v>
      </c>
      <c r="J734" s="14">
        <v>0</v>
      </c>
      <c r="K734" s="14">
        <v>0</v>
      </c>
      <c r="L734" s="14">
        <v>0</v>
      </c>
      <c r="M734" s="14">
        <v>0</v>
      </c>
      <c r="N734" s="14">
        <v>0</v>
      </c>
      <c r="O734" s="191">
        <v>0</v>
      </c>
      <c r="P734" s="191">
        <v>0</v>
      </c>
      <c r="Q734" s="191">
        <v>0</v>
      </c>
      <c r="R734" s="191">
        <v>0</v>
      </c>
      <c r="S734" s="14">
        <v>257.94</v>
      </c>
      <c r="T734" s="14">
        <v>0</v>
      </c>
      <c r="U734" s="14">
        <v>0</v>
      </c>
      <c r="V734" s="14">
        <v>202002</v>
      </c>
      <c r="W734" s="14"/>
    </row>
    <row r="735" spans="1:23" ht="12.2" customHeight="1">
      <c r="A735" s="14" t="s">
        <v>464</v>
      </c>
      <c r="B735" s="14">
        <v>2</v>
      </c>
      <c r="C735" s="14">
        <v>38</v>
      </c>
      <c r="D735" s="14">
        <v>0</v>
      </c>
      <c r="E735" s="14">
        <v>4</v>
      </c>
      <c r="F735" s="14">
        <v>10.18</v>
      </c>
      <c r="G735" s="14"/>
      <c r="H735" s="14"/>
      <c r="I735" s="14"/>
      <c r="J735" s="14"/>
      <c r="K735" s="14"/>
      <c r="L735" s="14"/>
      <c r="M735" s="14">
        <v>0</v>
      </c>
      <c r="N735" s="14"/>
      <c r="O735" s="191">
        <v>0</v>
      </c>
      <c r="P735" s="191">
        <v>0</v>
      </c>
      <c r="Q735" s="191">
        <v>0</v>
      </c>
      <c r="R735" s="191">
        <v>0</v>
      </c>
      <c r="S735" s="14">
        <v>2</v>
      </c>
      <c r="T735" s="14"/>
      <c r="U735" s="14"/>
      <c r="V735" s="14">
        <v>202002</v>
      </c>
      <c r="W735" s="14"/>
    </row>
    <row r="736" spans="1:23" ht="12.2" customHeight="1">
      <c r="A736" s="14" t="s">
        <v>464</v>
      </c>
      <c r="B736" s="14">
        <v>3</v>
      </c>
      <c r="C736" s="14">
        <v>38</v>
      </c>
      <c r="D736" s="14">
        <v>0</v>
      </c>
      <c r="E736" s="14">
        <v>0.56000000000000005</v>
      </c>
      <c r="F736" s="14">
        <v>12.57</v>
      </c>
      <c r="G736" s="14"/>
      <c r="H736" s="14"/>
      <c r="I736" s="14"/>
      <c r="J736" s="14"/>
      <c r="K736" s="14"/>
      <c r="L736" s="14"/>
      <c r="M736" s="14">
        <v>0</v>
      </c>
      <c r="N736" s="14"/>
      <c r="O736" s="191">
        <v>0</v>
      </c>
      <c r="P736" s="191">
        <v>75</v>
      </c>
      <c r="Q736" s="191">
        <v>0</v>
      </c>
      <c r="R736" s="191">
        <v>0</v>
      </c>
      <c r="S736" s="14">
        <v>2</v>
      </c>
      <c r="T736" s="14"/>
      <c r="U736" s="14"/>
      <c r="V736" s="14">
        <v>202002</v>
      </c>
      <c r="W736" s="14"/>
    </row>
    <row r="737" spans="1:23" ht="12.2" customHeight="1">
      <c r="A737" s="14" t="s">
        <v>464</v>
      </c>
      <c r="B737" s="14">
        <v>4</v>
      </c>
      <c r="C737" s="14">
        <v>38</v>
      </c>
      <c r="D737" s="14">
        <v>0</v>
      </c>
      <c r="E737" s="14">
        <v>8.34</v>
      </c>
      <c r="F737" s="14">
        <v>7.55</v>
      </c>
      <c r="G737" s="14"/>
      <c r="H737" s="14"/>
      <c r="I737" s="14"/>
      <c r="J737" s="14"/>
      <c r="K737" s="14"/>
      <c r="L737" s="14"/>
      <c r="M737" s="14">
        <v>0</v>
      </c>
      <c r="N737" s="14"/>
      <c r="O737" s="191">
        <v>0</v>
      </c>
      <c r="P737" s="191">
        <v>0</v>
      </c>
      <c r="Q737" s="191">
        <v>0</v>
      </c>
      <c r="R737" s="191">
        <v>0</v>
      </c>
      <c r="S737" s="14">
        <v>2</v>
      </c>
      <c r="T737" s="14"/>
      <c r="U737" s="14"/>
      <c r="V737" s="14">
        <v>202002</v>
      </c>
      <c r="W737" s="14"/>
    </row>
    <row r="738" spans="1:23" ht="12.2" customHeight="1" thickBot="1">
      <c r="A738" s="14" t="s">
        <v>464</v>
      </c>
      <c r="B738" s="14">
        <v>5</v>
      </c>
      <c r="C738" s="14">
        <v>38</v>
      </c>
      <c r="D738" s="14">
        <v>0</v>
      </c>
      <c r="E738" s="14">
        <v>2.66</v>
      </c>
      <c r="F738" s="14">
        <v>6.4</v>
      </c>
      <c r="G738" s="14"/>
      <c r="H738" s="14"/>
      <c r="I738" s="14"/>
      <c r="J738" s="14"/>
      <c r="K738" s="14"/>
      <c r="L738" s="14"/>
      <c r="M738" s="14">
        <v>0</v>
      </c>
      <c r="N738" s="14"/>
      <c r="O738" s="191">
        <v>0</v>
      </c>
      <c r="P738" s="191">
        <v>50</v>
      </c>
      <c r="Q738" s="191">
        <v>0</v>
      </c>
      <c r="R738" s="191">
        <v>0</v>
      </c>
      <c r="S738" s="14">
        <v>2</v>
      </c>
      <c r="T738" s="14"/>
      <c r="U738" s="14"/>
      <c r="V738" s="14">
        <v>202002</v>
      </c>
      <c r="W738" s="14"/>
    </row>
    <row r="739" spans="1:23" ht="12.2" customHeight="1" thickTop="1">
      <c r="A739" s="188" t="s">
        <v>1305</v>
      </c>
      <c r="B739" s="189">
        <v>0</v>
      </c>
      <c r="C739" s="189">
        <v>152</v>
      </c>
      <c r="D739" s="189">
        <v>0</v>
      </c>
      <c r="E739" s="189">
        <v>15.56</v>
      </c>
      <c r="F739" s="189">
        <v>36.700000000000003</v>
      </c>
      <c r="G739" s="189">
        <v>30</v>
      </c>
      <c r="H739" s="189">
        <v>0</v>
      </c>
      <c r="I739" s="189">
        <v>8</v>
      </c>
      <c r="J739" s="189">
        <v>0</v>
      </c>
      <c r="K739" s="189">
        <v>0</v>
      </c>
      <c r="L739" s="189">
        <v>0</v>
      </c>
      <c r="M739" s="189">
        <v>0</v>
      </c>
      <c r="N739" s="189">
        <v>0</v>
      </c>
      <c r="O739" s="190">
        <v>0</v>
      </c>
      <c r="P739" s="190">
        <v>125</v>
      </c>
      <c r="Q739" s="190">
        <v>0</v>
      </c>
      <c r="R739" s="190">
        <v>0</v>
      </c>
      <c r="S739" s="189">
        <v>265.94</v>
      </c>
      <c r="T739" s="189">
        <v>0</v>
      </c>
      <c r="U739" s="189">
        <v>0</v>
      </c>
      <c r="V739" s="189"/>
      <c r="W739" s="189"/>
    </row>
    <row r="740" spans="1:23" ht="12.2" customHeight="1">
      <c r="A740" s="14" t="s">
        <v>486</v>
      </c>
      <c r="B740" s="14">
        <v>1</v>
      </c>
      <c r="C740" s="14">
        <v>0</v>
      </c>
      <c r="D740" s="14">
        <v>0</v>
      </c>
      <c r="E740" s="14">
        <v>0</v>
      </c>
      <c r="F740" s="14">
        <v>0</v>
      </c>
      <c r="G740" s="14">
        <v>32</v>
      </c>
      <c r="H740" s="14">
        <v>0</v>
      </c>
      <c r="I740" s="14">
        <v>8</v>
      </c>
      <c r="J740" s="14">
        <v>0</v>
      </c>
      <c r="K740" s="14">
        <v>0</v>
      </c>
      <c r="L740" s="14">
        <v>0</v>
      </c>
      <c r="M740" s="14">
        <v>0</v>
      </c>
      <c r="N740" s="14">
        <v>0</v>
      </c>
      <c r="O740" s="191">
        <v>0</v>
      </c>
      <c r="P740" s="191">
        <v>0</v>
      </c>
      <c r="Q740" s="191">
        <v>0</v>
      </c>
      <c r="R740" s="191">
        <v>0</v>
      </c>
      <c r="S740" s="14">
        <v>0</v>
      </c>
      <c r="T740" s="14">
        <v>0</v>
      </c>
      <c r="U740" s="14">
        <v>15.8</v>
      </c>
      <c r="V740" s="14">
        <v>202002</v>
      </c>
      <c r="W740" s="14"/>
    </row>
    <row r="741" spans="1:23" ht="12.2" customHeight="1">
      <c r="A741" s="14" t="s">
        <v>486</v>
      </c>
      <c r="B741" s="14">
        <v>2</v>
      </c>
      <c r="C741" s="14">
        <v>40</v>
      </c>
      <c r="D741" s="14"/>
      <c r="E741" s="14"/>
      <c r="F741" s="14">
        <v>4</v>
      </c>
      <c r="G741" s="14"/>
      <c r="H741" s="14"/>
      <c r="I741" s="14"/>
      <c r="J741" s="14"/>
      <c r="K741" s="14"/>
      <c r="L741" s="14"/>
      <c r="M741" s="14">
        <v>0</v>
      </c>
      <c r="N741" s="14"/>
      <c r="O741" s="191">
        <v>0</v>
      </c>
      <c r="P741" s="191">
        <v>0</v>
      </c>
      <c r="Q741" s="191">
        <v>0</v>
      </c>
      <c r="R741" s="191">
        <v>0</v>
      </c>
      <c r="S741" s="14"/>
      <c r="T741" s="14"/>
      <c r="U741" s="14"/>
      <c r="V741" s="14">
        <v>202002</v>
      </c>
      <c r="W741" s="14"/>
    </row>
    <row r="742" spans="1:23" ht="12.2" customHeight="1">
      <c r="A742" s="14" t="s">
        <v>486</v>
      </c>
      <c r="B742" s="14">
        <v>3</v>
      </c>
      <c r="C742" s="14">
        <v>40</v>
      </c>
      <c r="D742" s="14"/>
      <c r="E742" s="14"/>
      <c r="F742" s="14">
        <v>4</v>
      </c>
      <c r="G742" s="14"/>
      <c r="H742" s="14"/>
      <c r="I742" s="14"/>
      <c r="J742" s="14"/>
      <c r="K742" s="14"/>
      <c r="L742" s="14"/>
      <c r="M742" s="14">
        <v>0</v>
      </c>
      <c r="N742" s="14"/>
      <c r="O742" s="191">
        <v>0</v>
      </c>
      <c r="P742" s="191">
        <v>0</v>
      </c>
      <c r="Q742" s="191">
        <v>0</v>
      </c>
      <c r="R742" s="191">
        <v>0</v>
      </c>
      <c r="S742" s="14"/>
      <c r="T742" s="14"/>
      <c r="U742" s="14"/>
      <c r="V742" s="14">
        <v>202002</v>
      </c>
      <c r="W742" s="14"/>
    </row>
    <row r="743" spans="1:23" ht="12.2" customHeight="1">
      <c r="A743" s="14" t="s">
        <v>486</v>
      </c>
      <c r="B743" s="14">
        <v>4</v>
      </c>
      <c r="C743" s="14">
        <v>40</v>
      </c>
      <c r="D743" s="14"/>
      <c r="E743" s="14"/>
      <c r="F743" s="14">
        <v>3.75</v>
      </c>
      <c r="G743" s="14"/>
      <c r="H743" s="14"/>
      <c r="I743" s="14"/>
      <c r="J743" s="14"/>
      <c r="K743" s="14"/>
      <c r="L743" s="14"/>
      <c r="M743" s="14">
        <v>0</v>
      </c>
      <c r="N743" s="14"/>
      <c r="O743" s="191">
        <v>0</v>
      </c>
      <c r="P743" s="191">
        <v>0</v>
      </c>
      <c r="Q743" s="191">
        <v>0</v>
      </c>
      <c r="R743" s="191">
        <v>0</v>
      </c>
      <c r="S743" s="14"/>
      <c r="T743" s="14"/>
      <c r="U743" s="14"/>
      <c r="V743" s="14">
        <v>202002</v>
      </c>
      <c r="W743" s="14"/>
    </row>
    <row r="744" spans="1:23" ht="12.2" customHeight="1" thickBot="1">
      <c r="A744" s="14" t="s">
        <v>486</v>
      </c>
      <c r="B744" s="14">
        <v>5</v>
      </c>
      <c r="C744" s="14">
        <v>40</v>
      </c>
      <c r="D744" s="14"/>
      <c r="E744" s="14"/>
      <c r="F744" s="14">
        <v>3.75</v>
      </c>
      <c r="G744" s="14"/>
      <c r="H744" s="14"/>
      <c r="I744" s="14"/>
      <c r="J744" s="14"/>
      <c r="K744" s="14"/>
      <c r="L744" s="14"/>
      <c r="M744" s="14">
        <v>0</v>
      </c>
      <c r="N744" s="14"/>
      <c r="O744" s="191">
        <v>0</v>
      </c>
      <c r="P744" s="191">
        <v>0</v>
      </c>
      <c r="Q744" s="191">
        <v>0</v>
      </c>
      <c r="R744" s="191">
        <v>0</v>
      </c>
      <c r="S744" s="14"/>
      <c r="T744" s="14"/>
      <c r="U744" s="14"/>
      <c r="V744" s="14">
        <v>202002</v>
      </c>
      <c r="W744" s="14"/>
    </row>
    <row r="745" spans="1:23" ht="12.2" customHeight="1" thickTop="1">
      <c r="A745" s="188" t="s">
        <v>1305</v>
      </c>
      <c r="B745" s="189">
        <v>0</v>
      </c>
      <c r="C745" s="189">
        <v>160</v>
      </c>
      <c r="D745" s="189">
        <v>0</v>
      </c>
      <c r="E745" s="189">
        <v>0</v>
      </c>
      <c r="F745" s="189">
        <v>15.5</v>
      </c>
      <c r="G745" s="189">
        <v>32</v>
      </c>
      <c r="H745" s="189">
        <v>0</v>
      </c>
      <c r="I745" s="189">
        <v>8</v>
      </c>
      <c r="J745" s="189">
        <v>0</v>
      </c>
      <c r="K745" s="189">
        <v>0</v>
      </c>
      <c r="L745" s="189">
        <v>0</v>
      </c>
      <c r="M745" s="189">
        <v>0</v>
      </c>
      <c r="N745" s="189">
        <v>0</v>
      </c>
      <c r="O745" s="190">
        <v>0</v>
      </c>
      <c r="P745" s="190">
        <v>0</v>
      </c>
      <c r="Q745" s="190">
        <v>0</v>
      </c>
      <c r="R745" s="190">
        <v>0</v>
      </c>
      <c r="S745" s="189">
        <v>0</v>
      </c>
      <c r="T745" s="189">
        <v>0</v>
      </c>
      <c r="U745" s="189">
        <v>15.8</v>
      </c>
      <c r="V745" s="189"/>
      <c r="W745" s="189"/>
    </row>
    <row r="746" spans="1:23" ht="12.2" customHeight="1">
      <c r="A746" s="14" t="s">
        <v>782</v>
      </c>
      <c r="B746" s="14">
        <v>1</v>
      </c>
      <c r="C746" s="14">
        <v>22</v>
      </c>
      <c r="D746" s="14">
        <v>0</v>
      </c>
      <c r="E746" s="14">
        <v>0</v>
      </c>
      <c r="F746" s="14">
        <v>0.9</v>
      </c>
      <c r="G746" s="14">
        <v>8</v>
      </c>
      <c r="H746" s="14">
        <v>0</v>
      </c>
      <c r="I746" s="14">
        <v>8</v>
      </c>
      <c r="J746" s="14">
        <v>0</v>
      </c>
      <c r="K746" s="14">
        <v>0</v>
      </c>
      <c r="L746" s="14">
        <v>0</v>
      </c>
      <c r="M746" s="14">
        <v>0</v>
      </c>
      <c r="N746" s="14">
        <v>0</v>
      </c>
      <c r="O746" s="191">
        <v>17.14</v>
      </c>
      <c r="P746" s="191">
        <v>0</v>
      </c>
      <c r="Q746" s="191">
        <v>0</v>
      </c>
      <c r="R746" s="191">
        <v>142.85</v>
      </c>
      <c r="S746" s="14">
        <v>37.840000000000003</v>
      </c>
      <c r="T746" s="14">
        <v>106.72</v>
      </c>
      <c r="U746" s="14">
        <v>0</v>
      </c>
      <c r="V746" s="14">
        <v>202002</v>
      </c>
      <c r="W746" s="14"/>
    </row>
    <row r="747" spans="1:23" ht="12.2" customHeight="1">
      <c r="A747" s="14" t="s">
        <v>782</v>
      </c>
      <c r="B747" s="14">
        <v>2</v>
      </c>
      <c r="C747" s="14">
        <v>38</v>
      </c>
      <c r="D747" s="14">
        <v>0</v>
      </c>
      <c r="E747" s="14">
        <v>0</v>
      </c>
      <c r="F747" s="14">
        <v>3.25</v>
      </c>
      <c r="G747" s="14"/>
      <c r="H747" s="14"/>
      <c r="I747" s="14"/>
      <c r="J747" s="14"/>
      <c r="K747" s="14"/>
      <c r="L747" s="14"/>
      <c r="M747" s="14">
        <v>0</v>
      </c>
      <c r="N747" s="14"/>
      <c r="O747" s="191">
        <v>0</v>
      </c>
      <c r="P747" s="191">
        <v>0</v>
      </c>
      <c r="Q747" s="191">
        <v>0</v>
      </c>
      <c r="R747" s="191">
        <v>0</v>
      </c>
      <c r="S747" s="14">
        <v>2</v>
      </c>
      <c r="T747" s="14">
        <v>0.69</v>
      </c>
      <c r="U747" s="14"/>
      <c r="V747" s="14">
        <v>202002</v>
      </c>
      <c r="W747" s="14"/>
    </row>
    <row r="748" spans="1:23" ht="12.2" customHeight="1">
      <c r="A748" s="14" t="s">
        <v>782</v>
      </c>
      <c r="B748" s="14">
        <v>3</v>
      </c>
      <c r="C748" s="14">
        <v>38</v>
      </c>
      <c r="D748" s="14">
        <v>0</v>
      </c>
      <c r="E748" s="14">
        <v>0</v>
      </c>
      <c r="F748" s="14">
        <v>1.55</v>
      </c>
      <c r="G748" s="14"/>
      <c r="H748" s="14"/>
      <c r="I748" s="14"/>
      <c r="J748" s="14"/>
      <c r="K748" s="14"/>
      <c r="L748" s="14"/>
      <c r="M748" s="14">
        <v>0</v>
      </c>
      <c r="N748" s="14"/>
      <c r="O748" s="191">
        <v>0</v>
      </c>
      <c r="P748" s="191">
        <v>0</v>
      </c>
      <c r="Q748" s="191">
        <v>0</v>
      </c>
      <c r="R748" s="191">
        <v>0</v>
      </c>
      <c r="S748" s="14">
        <v>2</v>
      </c>
      <c r="T748" s="14">
        <v>2.65</v>
      </c>
      <c r="U748" s="14"/>
      <c r="V748" s="14">
        <v>202002</v>
      </c>
      <c r="W748" s="14"/>
    </row>
    <row r="749" spans="1:23" ht="12.2" customHeight="1">
      <c r="A749" s="14" t="s">
        <v>782</v>
      </c>
      <c r="B749" s="14">
        <v>4</v>
      </c>
      <c r="C749" s="14">
        <v>38</v>
      </c>
      <c r="D749" s="14">
        <v>0</v>
      </c>
      <c r="E749" s="14">
        <v>0</v>
      </c>
      <c r="F749" s="14"/>
      <c r="G749" s="14"/>
      <c r="H749" s="14"/>
      <c r="I749" s="14"/>
      <c r="J749" s="14"/>
      <c r="K749" s="14"/>
      <c r="L749" s="14"/>
      <c r="M749" s="14">
        <v>0</v>
      </c>
      <c r="N749" s="14"/>
      <c r="O749" s="191">
        <v>0</v>
      </c>
      <c r="P749" s="191">
        <v>0</v>
      </c>
      <c r="Q749" s="191">
        <v>0</v>
      </c>
      <c r="R749" s="191">
        <v>199.99</v>
      </c>
      <c r="S749" s="14">
        <v>0.62</v>
      </c>
      <c r="T749" s="14">
        <v>0.02</v>
      </c>
      <c r="U749" s="14"/>
      <c r="V749" s="14">
        <v>202002</v>
      </c>
      <c r="W749" s="14"/>
    </row>
    <row r="750" spans="1:23" ht="12.2" customHeight="1" thickBot="1">
      <c r="A750" s="14" t="s">
        <v>782</v>
      </c>
      <c r="B750" s="14">
        <v>5</v>
      </c>
      <c r="C750" s="14">
        <v>0</v>
      </c>
      <c r="D750" s="14"/>
      <c r="E750" s="14"/>
      <c r="F750" s="14"/>
      <c r="G750" s="14">
        <v>38</v>
      </c>
      <c r="H750" s="14"/>
      <c r="I750" s="14"/>
      <c r="J750" s="14"/>
      <c r="K750" s="14"/>
      <c r="L750" s="14"/>
      <c r="M750" s="14">
        <v>0</v>
      </c>
      <c r="N750" s="14"/>
      <c r="O750" s="191">
        <v>0</v>
      </c>
      <c r="P750" s="191">
        <v>0</v>
      </c>
      <c r="Q750" s="191">
        <v>0</v>
      </c>
      <c r="R750" s="191">
        <v>0</v>
      </c>
      <c r="S750" s="14"/>
      <c r="T750" s="14"/>
      <c r="U750" s="14"/>
      <c r="V750" s="14">
        <v>202002</v>
      </c>
      <c r="W750" s="14"/>
    </row>
    <row r="751" spans="1:23" ht="12.2" customHeight="1" thickTop="1">
      <c r="A751" s="188" t="s">
        <v>1305</v>
      </c>
      <c r="B751" s="189">
        <v>0</v>
      </c>
      <c r="C751" s="189">
        <v>136</v>
      </c>
      <c r="D751" s="189">
        <v>0</v>
      </c>
      <c r="E751" s="189">
        <v>0</v>
      </c>
      <c r="F751" s="189">
        <v>5.7</v>
      </c>
      <c r="G751" s="189">
        <v>46</v>
      </c>
      <c r="H751" s="189">
        <v>0</v>
      </c>
      <c r="I751" s="189">
        <v>8</v>
      </c>
      <c r="J751" s="189">
        <v>0</v>
      </c>
      <c r="K751" s="189">
        <v>0</v>
      </c>
      <c r="L751" s="189">
        <v>0</v>
      </c>
      <c r="M751" s="189">
        <v>0</v>
      </c>
      <c r="N751" s="189">
        <v>0</v>
      </c>
      <c r="O751" s="190">
        <v>17.14</v>
      </c>
      <c r="P751" s="190">
        <v>0</v>
      </c>
      <c r="Q751" s="190">
        <v>0</v>
      </c>
      <c r="R751" s="190">
        <v>342.84000000000003</v>
      </c>
      <c r="S751" s="189">
        <v>42.46</v>
      </c>
      <c r="T751" s="189">
        <v>110.08</v>
      </c>
      <c r="U751" s="189">
        <v>0</v>
      </c>
      <c r="V751" s="189"/>
      <c r="W751" s="189"/>
    </row>
    <row r="752" spans="1:23" ht="12.2" customHeight="1">
      <c r="A752" s="14" t="s">
        <v>1199</v>
      </c>
      <c r="B752" s="14">
        <v>1</v>
      </c>
      <c r="C752" s="14">
        <v>28.5</v>
      </c>
      <c r="D752" s="14"/>
      <c r="E752" s="14"/>
      <c r="F752" s="14"/>
      <c r="G752" s="14">
        <v>3.5</v>
      </c>
      <c r="H752" s="14"/>
      <c r="I752" s="14">
        <v>8</v>
      </c>
      <c r="J752" s="14"/>
      <c r="K752" s="14"/>
      <c r="L752" s="14"/>
      <c r="M752" s="14"/>
      <c r="N752" s="14"/>
      <c r="O752" s="191">
        <v>0</v>
      </c>
      <c r="P752" s="191">
        <v>0</v>
      </c>
      <c r="Q752" s="191">
        <v>0</v>
      </c>
      <c r="R752" s="191">
        <v>0</v>
      </c>
      <c r="S752" s="14"/>
      <c r="T752" s="14"/>
      <c r="U752" s="14"/>
      <c r="V752" s="14">
        <v>202002</v>
      </c>
      <c r="W752" s="14"/>
    </row>
    <row r="753" spans="1:23" ht="12.2" customHeight="1">
      <c r="A753" s="14" t="s">
        <v>1199</v>
      </c>
      <c r="B753" s="14">
        <v>2</v>
      </c>
      <c r="C753" s="14">
        <v>40</v>
      </c>
      <c r="D753" s="14"/>
      <c r="E753" s="14"/>
      <c r="F753" s="14"/>
      <c r="G753" s="14"/>
      <c r="H753" s="14"/>
      <c r="I753" s="14"/>
      <c r="J753" s="14"/>
      <c r="K753" s="14"/>
      <c r="L753" s="14"/>
      <c r="M753" s="14"/>
      <c r="N753" s="14"/>
      <c r="O753" s="191">
        <v>0</v>
      </c>
      <c r="P753" s="191">
        <v>0</v>
      </c>
      <c r="Q753" s="191">
        <v>0</v>
      </c>
      <c r="R753" s="191">
        <v>0</v>
      </c>
      <c r="S753" s="14"/>
      <c r="T753" s="14"/>
      <c r="U753" s="14"/>
      <c r="V753" s="14">
        <v>202002</v>
      </c>
      <c r="W753" s="14"/>
    </row>
    <row r="754" spans="1:23" ht="12.2" customHeight="1">
      <c r="A754" s="14" t="s">
        <v>1199</v>
      </c>
      <c r="B754" s="14">
        <v>2</v>
      </c>
      <c r="C754" s="14">
        <v>40</v>
      </c>
      <c r="D754" s="14"/>
      <c r="E754" s="14"/>
      <c r="F754" s="14"/>
      <c r="G754" s="14"/>
      <c r="H754" s="14"/>
      <c r="I754" s="14"/>
      <c r="J754" s="14"/>
      <c r="K754" s="14"/>
      <c r="L754" s="14"/>
      <c r="M754" s="14"/>
      <c r="N754" s="14"/>
      <c r="O754" s="191">
        <v>0</v>
      </c>
      <c r="P754" s="191">
        <v>0</v>
      </c>
      <c r="Q754" s="191">
        <v>0</v>
      </c>
      <c r="R754" s="191">
        <v>0</v>
      </c>
      <c r="S754" s="14"/>
      <c r="T754" s="14"/>
      <c r="U754" s="14"/>
      <c r="V754" s="14">
        <v>202002</v>
      </c>
      <c r="W754" s="14"/>
    </row>
    <row r="755" spans="1:23" ht="12.2" customHeight="1">
      <c r="A755" s="14" t="s">
        <v>1199</v>
      </c>
      <c r="B755" s="14">
        <v>3</v>
      </c>
      <c r="C755" s="14">
        <v>40</v>
      </c>
      <c r="D755" s="14"/>
      <c r="E755" s="14"/>
      <c r="F755" s="14"/>
      <c r="G755" s="14"/>
      <c r="H755" s="14"/>
      <c r="I755" s="14"/>
      <c r="J755" s="14"/>
      <c r="K755" s="14"/>
      <c r="L755" s="14"/>
      <c r="M755" s="14"/>
      <c r="N755" s="14"/>
      <c r="O755" s="191">
        <v>0</v>
      </c>
      <c r="P755" s="191">
        <v>0</v>
      </c>
      <c r="Q755" s="191">
        <v>0</v>
      </c>
      <c r="R755" s="191">
        <v>0</v>
      </c>
      <c r="S755" s="14"/>
      <c r="T755" s="14"/>
      <c r="U755" s="14"/>
      <c r="V755" s="14">
        <v>202002</v>
      </c>
      <c r="W755" s="14"/>
    </row>
    <row r="756" spans="1:23" ht="12.2" customHeight="1">
      <c r="A756" s="14" t="s">
        <v>1199</v>
      </c>
      <c r="B756" s="14">
        <v>4</v>
      </c>
      <c r="C756" s="14">
        <v>40</v>
      </c>
      <c r="D756" s="14"/>
      <c r="E756" s="14"/>
      <c r="F756" s="14"/>
      <c r="G756" s="14"/>
      <c r="H756" s="14"/>
      <c r="I756" s="14"/>
      <c r="J756" s="14"/>
      <c r="K756" s="14"/>
      <c r="L756" s="14"/>
      <c r="M756" s="14"/>
      <c r="N756" s="14"/>
      <c r="O756" s="191">
        <v>0</v>
      </c>
      <c r="P756" s="191">
        <v>0</v>
      </c>
      <c r="Q756" s="191">
        <v>0</v>
      </c>
      <c r="R756" s="191">
        <v>0</v>
      </c>
      <c r="S756" s="14"/>
      <c r="T756" s="14"/>
      <c r="U756" s="14"/>
      <c r="V756" s="14">
        <v>202002</v>
      </c>
      <c r="W756" s="14"/>
    </row>
    <row r="757" spans="1:23" ht="12.2" customHeight="1" thickBot="1">
      <c r="A757" s="14" t="s">
        <v>1199</v>
      </c>
      <c r="B757" s="14">
        <v>5</v>
      </c>
      <c r="C757" s="14">
        <v>40</v>
      </c>
      <c r="D757" s="14"/>
      <c r="E757" s="14"/>
      <c r="F757" s="14"/>
      <c r="G757" s="14"/>
      <c r="H757" s="14"/>
      <c r="I757" s="14"/>
      <c r="J757" s="14"/>
      <c r="K757" s="14"/>
      <c r="L757" s="14"/>
      <c r="M757" s="14"/>
      <c r="N757" s="14"/>
      <c r="O757" s="191">
        <v>0</v>
      </c>
      <c r="P757" s="191">
        <v>0</v>
      </c>
      <c r="Q757" s="191">
        <v>0</v>
      </c>
      <c r="R757" s="191">
        <v>0</v>
      </c>
      <c r="S757" s="14"/>
      <c r="T757" s="14"/>
      <c r="U757" s="14"/>
      <c r="V757" s="14">
        <v>202002</v>
      </c>
      <c r="W757" s="14"/>
    </row>
    <row r="758" spans="1:23" ht="12.2" customHeight="1" thickTop="1">
      <c r="A758" s="188" t="s">
        <v>1305</v>
      </c>
      <c r="B758" s="189">
        <v>0</v>
      </c>
      <c r="C758" s="189">
        <v>228.5</v>
      </c>
      <c r="D758" s="189">
        <v>0</v>
      </c>
      <c r="E758" s="189">
        <v>0</v>
      </c>
      <c r="F758" s="189">
        <v>0</v>
      </c>
      <c r="G758" s="189">
        <v>3.5</v>
      </c>
      <c r="H758" s="189">
        <v>0</v>
      </c>
      <c r="I758" s="189">
        <v>8</v>
      </c>
      <c r="J758" s="189">
        <v>0</v>
      </c>
      <c r="K758" s="189">
        <v>0</v>
      </c>
      <c r="L758" s="189">
        <v>0</v>
      </c>
      <c r="M758" s="189">
        <v>0</v>
      </c>
      <c r="N758" s="189">
        <v>0</v>
      </c>
      <c r="O758" s="190">
        <v>0</v>
      </c>
      <c r="P758" s="190">
        <v>0</v>
      </c>
      <c r="Q758" s="190">
        <v>0</v>
      </c>
      <c r="R758" s="190">
        <v>0</v>
      </c>
      <c r="S758" s="189">
        <v>0</v>
      </c>
      <c r="T758" s="189">
        <v>0</v>
      </c>
      <c r="U758" s="189">
        <v>0</v>
      </c>
      <c r="V758" s="189"/>
      <c r="W758" s="189"/>
    </row>
    <row r="759" spans="1:23" ht="12.2" customHeight="1">
      <c r="A759" s="14" t="s">
        <v>1200</v>
      </c>
      <c r="B759" s="14">
        <v>1</v>
      </c>
      <c r="C759" s="14">
        <v>0</v>
      </c>
      <c r="D759" s="14"/>
      <c r="E759" s="14"/>
      <c r="F759" s="14"/>
      <c r="G759" s="14">
        <v>36</v>
      </c>
      <c r="H759" s="14"/>
      <c r="I759" s="14">
        <v>9</v>
      </c>
      <c r="J759" s="14"/>
      <c r="K759" s="14"/>
      <c r="L759" s="14"/>
      <c r="M759" s="14">
        <v>0</v>
      </c>
      <c r="N759" s="14"/>
      <c r="O759" s="191">
        <v>0</v>
      </c>
      <c r="P759" s="191">
        <v>0</v>
      </c>
      <c r="Q759" s="191">
        <v>0</v>
      </c>
      <c r="R759" s="191">
        <v>0</v>
      </c>
      <c r="S759" s="14"/>
      <c r="T759" s="14"/>
      <c r="U759" s="14"/>
      <c r="V759" s="14">
        <v>202002</v>
      </c>
      <c r="W759" s="14"/>
    </row>
    <row r="760" spans="1:23" ht="12.2" customHeight="1">
      <c r="A760" s="14" t="s">
        <v>1200</v>
      </c>
      <c r="B760" s="14">
        <v>2</v>
      </c>
      <c r="C760" s="14">
        <v>45</v>
      </c>
      <c r="D760" s="14"/>
      <c r="E760" s="14">
        <v>6</v>
      </c>
      <c r="F760" s="14">
        <v>11</v>
      </c>
      <c r="G760" s="14"/>
      <c r="H760" s="14"/>
      <c r="I760" s="14"/>
      <c r="J760" s="14"/>
      <c r="K760" s="14"/>
      <c r="L760" s="14"/>
      <c r="M760" s="14">
        <v>0</v>
      </c>
      <c r="N760" s="14"/>
      <c r="O760" s="191">
        <v>0</v>
      </c>
      <c r="P760" s="191">
        <v>0</v>
      </c>
      <c r="Q760" s="191">
        <v>0</v>
      </c>
      <c r="R760" s="191">
        <v>0</v>
      </c>
      <c r="S760" s="14"/>
      <c r="T760" s="14"/>
      <c r="U760" s="14"/>
      <c r="V760" s="14">
        <v>202002</v>
      </c>
      <c r="W760" s="14"/>
    </row>
    <row r="761" spans="1:23" ht="12.2" customHeight="1">
      <c r="A761" s="14" t="s">
        <v>1200</v>
      </c>
      <c r="B761" s="14">
        <v>3</v>
      </c>
      <c r="C761" s="14">
        <v>45</v>
      </c>
      <c r="D761" s="14"/>
      <c r="E761" s="14">
        <v>5.75</v>
      </c>
      <c r="F761" s="14">
        <v>0.75</v>
      </c>
      <c r="G761" s="14"/>
      <c r="H761" s="14"/>
      <c r="I761" s="14"/>
      <c r="J761" s="14"/>
      <c r="K761" s="14"/>
      <c r="L761" s="14"/>
      <c r="M761" s="14">
        <v>0</v>
      </c>
      <c r="N761" s="14"/>
      <c r="O761" s="191">
        <v>0</v>
      </c>
      <c r="P761" s="191">
        <v>0</v>
      </c>
      <c r="Q761" s="191">
        <v>0</v>
      </c>
      <c r="R761" s="191">
        <v>0</v>
      </c>
      <c r="S761" s="14"/>
      <c r="T761" s="14"/>
      <c r="U761" s="14"/>
      <c r="V761" s="14">
        <v>202002</v>
      </c>
      <c r="W761" s="14"/>
    </row>
    <row r="762" spans="1:23" ht="12.2" customHeight="1">
      <c r="A762" s="14" t="s">
        <v>1200</v>
      </c>
      <c r="B762" s="14">
        <v>4</v>
      </c>
      <c r="C762" s="14">
        <v>45</v>
      </c>
      <c r="D762" s="14">
        <v>0</v>
      </c>
      <c r="E762" s="14">
        <v>0</v>
      </c>
      <c r="F762" s="14">
        <v>0</v>
      </c>
      <c r="G762" s="14">
        <v>0</v>
      </c>
      <c r="H762" s="14">
        <v>0</v>
      </c>
      <c r="I762" s="14">
        <v>0</v>
      </c>
      <c r="J762" s="14">
        <v>0</v>
      </c>
      <c r="K762" s="14">
        <v>0</v>
      </c>
      <c r="L762" s="14">
        <v>0</v>
      </c>
      <c r="M762" s="14">
        <v>258</v>
      </c>
      <c r="N762" s="14">
        <v>0</v>
      </c>
      <c r="O762" s="191">
        <v>0</v>
      </c>
      <c r="P762" s="191">
        <v>0</v>
      </c>
      <c r="Q762" s="191">
        <v>0</v>
      </c>
      <c r="R762" s="191">
        <v>0</v>
      </c>
      <c r="S762" s="14">
        <v>0</v>
      </c>
      <c r="T762" s="14">
        <v>0</v>
      </c>
      <c r="U762" s="14">
        <v>0</v>
      </c>
      <c r="V762" s="14">
        <v>202002</v>
      </c>
      <c r="W762" s="14"/>
    </row>
    <row r="763" spans="1:23" ht="12.2" customHeight="1" thickBot="1">
      <c r="A763" s="14" t="s">
        <v>1200</v>
      </c>
      <c r="B763" s="14">
        <v>5</v>
      </c>
      <c r="C763" s="14">
        <v>45</v>
      </c>
      <c r="D763" s="14"/>
      <c r="E763" s="14">
        <v>7.25</v>
      </c>
      <c r="F763" s="14">
        <v>5.75</v>
      </c>
      <c r="G763" s="14"/>
      <c r="H763" s="14"/>
      <c r="I763" s="14"/>
      <c r="J763" s="14"/>
      <c r="K763" s="14"/>
      <c r="L763" s="14"/>
      <c r="M763" s="14">
        <v>0</v>
      </c>
      <c r="N763" s="14"/>
      <c r="O763" s="191">
        <v>0</v>
      </c>
      <c r="P763" s="191">
        <v>0</v>
      </c>
      <c r="Q763" s="191">
        <v>0</v>
      </c>
      <c r="R763" s="191">
        <v>0</v>
      </c>
      <c r="S763" s="14"/>
      <c r="T763" s="14"/>
      <c r="U763" s="14"/>
      <c r="V763" s="14">
        <v>202002</v>
      </c>
      <c r="W763" s="14"/>
    </row>
    <row r="764" spans="1:23" ht="12.2" customHeight="1" thickTop="1">
      <c r="A764" s="188" t="s">
        <v>1305</v>
      </c>
      <c r="B764" s="189">
        <v>0</v>
      </c>
      <c r="C764" s="189">
        <v>180</v>
      </c>
      <c r="D764" s="189">
        <v>0</v>
      </c>
      <c r="E764" s="189">
        <v>19</v>
      </c>
      <c r="F764" s="189">
        <v>17.5</v>
      </c>
      <c r="G764" s="189">
        <v>36</v>
      </c>
      <c r="H764" s="189">
        <v>0</v>
      </c>
      <c r="I764" s="189">
        <v>9</v>
      </c>
      <c r="J764" s="189">
        <v>0</v>
      </c>
      <c r="K764" s="189">
        <v>0</v>
      </c>
      <c r="L764" s="189">
        <v>0</v>
      </c>
      <c r="M764" s="189">
        <v>258</v>
      </c>
      <c r="N764" s="189">
        <v>0</v>
      </c>
      <c r="O764" s="190">
        <v>0</v>
      </c>
      <c r="P764" s="190">
        <v>0</v>
      </c>
      <c r="Q764" s="190">
        <v>0</v>
      </c>
      <c r="R764" s="190">
        <v>0</v>
      </c>
      <c r="S764" s="189">
        <v>0</v>
      </c>
      <c r="T764" s="189">
        <v>0</v>
      </c>
      <c r="U764" s="189">
        <v>0</v>
      </c>
      <c r="V764" s="189"/>
      <c r="W764" s="189"/>
    </row>
    <row r="765" spans="1:23" ht="12.2" customHeight="1">
      <c r="A765" s="14" t="s">
        <v>507</v>
      </c>
      <c r="B765" s="14">
        <v>1</v>
      </c>
      <c r="C765" s="14">
        <v>0</v>
      </c>
      <c r="D765" s="14">
        <v>0</v>
      </c>
      <c r="E765" s="14">
        <v>0</v>
      </c>
      <c r="F765" s="14">
        <v>0</v>
      </c>
      <c r="G765" s="14">
        <v>8</v>
      </c>
      <c r="H765" s="14">
        <v>0</v>
      </c>
      <c r="I765" s="14">
        <v>8</v>
      </c>
      <c r="J765" s="14">
        <v>0</v>
      </c>
      <c r="K765" s="14">
        <v>0</v>
      </c>
      <c r="L765" s="14">
        <v>0</v>
      </c>
      <c r="M765" s="14">
        <v>0</v>
      </c>
      <c r="N765" s="14">
        <v>4</v>
      </c>
      <c r="O765" s="191">
        <v>0</v>
      </c>
      <c r="P765" s="191">
        <v>0</v>
      </c>
      <c r="Q765" s="191">
        <v>0</v>
      </c>
      <c r="R765" s="191">
        <v>0</v>
      </c>
      <c r="S765" s="14">
        <v>0</v>
      </c>
      <c r="T765" s="14">
        <v>0</v>
      </c>
      <c r="U765" s="14">
        <v>0</v>
      </c>
      <c r="V765" s="14">
        <v>202002</v>
      </c>
      <c r="W765" s="14"/>
    </row>
    <row r="766" spans="1:23" ht="12.2" customHeight="1">
      <c r="A766" s="14" t="s">
        <v>507</v>
      </c>
      <c r="B766" s="14">
        <v>2</v>
      </c>
      <c r="C766" s="14">
        <v>16</v>
      </c>
      <c r="D766" s="14"/>
      <c r="E766" s="14"/>
      <c r="F766" s="14"/>
      <c r="G766" s="14"/>
      <c r="H766" s="14"/>
      <c r="I766" s="14"/>
      <c r="J766" s="14"/>
      <c r="K766" s="14"/>
      <c r="L766" s="14"/>
      <c r="M766" s="14">
        <v>0</v>
      </c>
      <c r="N766" s="14"/>
      <c r="O766" s="191">
        <v>0</v>
      </c>
      <c r="P766" s="191">
        <v>0</v>
      </c>
      <c r="Q766" s="191">
        <v>0</v>
      </c>
      <c r="R766" s="191">
        <v>0</v>
      </c>
      <c r="S766" s="14"/>
      <c r="T766" s="14"/>
      <c r="U766" s="14"/>
      <c r="V766" s="14">
        <v>202002</v>
      </c>
      <c r="W766" s="14"/>
    </row>
    <row r="767" spans="1:23" ht="12.2" customHeight="1">
      <c r="A767" s="14" t="s">
        <v>507</v>
      </c>
      <c r="B767" s="14">
        <v>3</v>
      </c>
      <c r="C767" s="14">
        <v>16</v>
      </c>
      <c r="D767" s="14"/>
      <c r="E767" s="14"/>
      <c r="F767" s="14"/>
      <c r="G767" s="14"/>
      <c r="H767" s="14"/>
      <c r="I767" s="14"/>
      <c r="J767" s="14"/>
      <c r="K767" s="14"/>
      <c r="L767" s="14"/>
      <c r="M767" s="14">
        <v>0</v>
      </c>
      <c r="N767" s="14"/>
      <c r="O767" s="191">
        <v>0</v>
      </c>
      <c r="P767" s="191">
        <v>0</v>
      </c>
      <c r="Q767" s="191">
        <v>0</v>
      </c>
      <c r="R767" s="191">
        <v>0</v>
      </c>
      <c r="S767" s="14"/>
      <c r="T767" s="14"/>
      <c r="U767" s="14"/>
      <c r="V767" s="14">
        <v>202002</v>
      </c>
      <c r="W767" s="14"/>
    </row>
    <row r="768" spans="1:23" ht="12.2" customHeight="1">
      <c r="A768" s="14" t="s">
        <v>507</v>
      </c>
      <c r="B768" s="14">
        <v>4</v>
      </c>
      <c r="C768" s="14">
        <v>16</v>
      </c>
      <c r="D768" s="14"/>
      <c r="E768" s="14"/>
      <c r="F768" s="14"/>
      <c r="G768" s="14"/>
      <c r="H768" s="14"/>
      <c r="I768" s="14"/>
      <c r="J768" s="14"/>
      <c r="K768" s="14"/>
      <c r="L768" s="14"/>
      <c r="M768" s="14">
        <v>0</v>
      </c>
      <c r="N768" s="14"/>
      <c r="O768" s="191">
        <v>0</v>
      </c>
      <c r="P768" s="191">
        <v>0</v>
      </c>
      <c r="Q768" s="191">
        <v>0</v>
      </c>
      <c r="R768" s="191">
        <v>0</v>
      </c>
      <c r="S768" s="14"/>
      <c r="T768" s="14"/>
      <c r="U768" s="14"/>
      <c r="V768" s="14">
        <v>202002</v>
      </c>
      <c r="W768" s="14"/>
    </row>
    <row r="769" spans="1:23" ht="12.2" customHeight="1" thickBot="1">
      <c r="A769" s="14" t="s">
        <v>507</v>
      </c>
      <c r="B769" s="14">
        <v>5</v>
      </c>
      <c r="C769" s="14">
        <v>0</v>
      </c>
      <c r="D769" s="14"/>
      <c r="E769" s="14"/>
      <c r="F769" s="14"/>
      <c r="G769" s="14"/>
      <c r="H769" s="14">
        <v>16</v>
      </c>
      <c r="I769" s="14"/>
      <c r="J769" s="14"/>
      <c r="K769" s="14"/>
      <c r="L769" s="14"/>
      <c r="M769" s="14">
        <v>0</v>
      </c>
      <c r="N769" s="14"/>
      <c r="O769" s="191">
        <v>0</v>
      </c>
      <c r="P769" s="191">
        <v>0</v>
      </c>
      <c r="Q769" s="191">
        <v>0</v>
      </c>
      <c r="R769" s="191">
        <v>0</v>
      </c>
      <c r="S769" s="14"/>
      <c r="T769" s="14"/>
      <c r="U769" s="14"/>
      <c r="V769" s="14">
        <v>202002</v>
      </c>
      <c r="W769" s="14"/>
    </row>
    <row r="770" spans="1:23" ht="12.2" customHeight="1" thickTop="1">
      <c r="A770" s="188" t="s">
        <v>1305</v>
      </c>
      <c r="B770" s="189">
        <v>0</v>
      </c>
      <c r="C770" s="189">
        <v>48</v>
      </c>
      <c r="D770" s="189">
        <v>0</v>
      </c>
      <c r="E770" s="189">
        <v>0</v>
      </c>
      <c r="F770" s="189">
        <v>0</v>
      </c>
      <c r="G770" s="189">
        <v>8</v>
      </c>
      <c r="H770" s="189">
        <v>16</v>
      </c>
      <c r="I770" s="189">
        <v>8</v>
      </c>
      <c r="J770" s="189">
        <v>0</v>
      </c>
      <c r="K770" s="189">
        <v>0</v>
      </c>
      <c r="L770" s="189">
        <v>0</v>
      </c>
      <c r="M770" s="189">
        <v>0</v>
      </c>
      <c r="N770" s="189">
        <v>4</v>
      </c>
      <c r="O770" s="190">
        <v>0</v>
      </c>
      <c r="P770" s="190">
        <v>0</v>
      </c>
      <c r="Q770" s="190">
        <v>0</v>
      </c>
      <c r="R770" s="190">
        <v>0</v>
      </c>
      <c r="S770" s="189">
        <v>0</v>
      </c>
      <c r="T770" s="189">
        <v>0</v>
      </c>
      <c r="U770" s="189">
        <v>0</v>
      </c>
      <c r="V770" s="189"/>
      <c r="W770" s="189"/>
    </row>
    <row r="771" spans="1:23" ht="12.2" customHeight="1">
      <c r="A771" s="14" t="s">
        <v>469</v>
      </c>
      <c r="B771" s="14">
        <v>1</v>
      </c>
      <c r="C771" s="14">
        <v>0</v>
      </c>
      <c r="D771" s="14">
        <v>0</v>
      </c>
      <c r="E771" s="14">
        <v>0</v>
      </c>
      <c r="F771" s="14">
        <v>0</v>
      </c>
      <c r="G771" s="14">
        <v>30</v>
      </c>
      <c r="H771" s="14">
        <v>0</v>
      </c>
      <c r="I771" s="14">
        <v>8</v>
      </c>
      <c r="J771" s="14">
        <v>0</v>
      </c>
      <c r="K771" s="14">
        <v>0</v>
      </c>
      <c r="L771" s="14">
        <v>0</v>
      </c>
      <c r="M771" s="14">
        <v>0</v>
      </c>
      <c r="N771" s="14">
        <v>0</v>
      </c>
      <c r="O771" s="191">
        <v>0</v>
      </c>
      <c r="P771" s="191">
        <v>0</v>
      </c>
      <c r="Q771" s="191">
        <v>0</v>
      </c>
      <c r="R771" s="191">
        <v>0</v>
      </c>
      <c r="S771" s="14">
        <v>208.77</v>
      </c>
      <c r="T771" s="14">
        <v>138.15</v>
      </c>
      <c r="U771" s="14">
        <v>260.43</v>
      </c>
      <c r="V771" s="14">
        <v>202002</v>
      </c>
      <c r="W771" s="14"/>
    </row>
    <row r="772" spans="1:23" ht="12.2" customHeight="1">
      <c r="A772" s="14" t="s">
        <v>469</v>
      </c>
      <c r="B772" s="14">
        <v>2</v>
      </c>
      <c r="C772" s="14">
        <v>16</v>
      </c>
      <c r="D772" s="14">
        <v>0</v>
      </c>
      <c r="E772" s="14">
        <v>0</v>
      </c>
      <c r="F772" s="14">
        <v>0</v>
      </c>
      <c r="G772" s="14"/>
      <c r="H772" s="14">
        <v>22</v>
      </c>
      <c r="I772" s="14"/>
      <c r="J772" s="14"/>
      <c r="K772" s="14"/>
      <c r="L772" s="14"/>
      <c r="M772" s="14">
        <v>0</v>
      </c>
      <c r="N772" s="14"/>
      <c r="O772" s="191">
        <v>119.98</v>
      </c>
      <c r="P772" s="191">
        <v>0</v>
      </c>
      <c r="Q772" s="191">
        <v>0</v>
      </c>
      <c r="R772" s="191">
        <v>0</v>
      </c>
      <c r="S772" s="14">
        <v>2</v>
      </c>
      <c r="T772" s="14">
        <v>0.52</v>
      </c>
      <c r="U772" s="14">
        <v>2.5299999999999998</v>
      </c>
      <c r="V772" s="14">
        <v>202002</v>
      </c>
      <c r="W772" s="14"/>
    </row>
    <row r="773" spans="1:23" ht="12.2" customHeight="1">
      <c r="A773" s="14" t="s">
        <v>469</v>
      </c>
      <c r="B773" s="14">
        <v>3</v>
      </c>
      <c r="C773" s="14">
        <v>38</v>
      </c>
      <c r="D773" s="14">
        <v>0</v>
      </c>
      <c r="E773" s="14">
        <v>0</v>
      </c>
      <c r="F773" s="14">
        <v>0</v>
      </c>
      <c r="G773" s="14"/>
      <c r="H773" s="14"/>
      <c r="I773" s="14"/>
      <c r="J773" s="14"/>
      <c r="K773" s="14"/>
      <c r="L773" s="14"/>
      <c r="M773" s="14">
        <v>0</v>
      </c>
      <c r="N773" s="14"/>
      <c r="O773" s="191">
        <v>0</v>
      </c>
      <c r="P773" s="191">
        <v>0</v>
      </c>
      <c r="Q773" s="191">
        <v>0</v>
      </c>
      <c r="R773" s="191">
        <v>0</v>
      </c>
      <c r="S773" s="14">
        <v>2</v>
      </c>
      <c r="T773" s="14">
        <v>1.95</v>
      </c>
      <c r="U773" s="14">
        <v>6.57</v>
      </c>
      <c r="V773" s="14">
        <v>202002</v>
      </c>
      <c r="W773" s="14"/>
    </row>
    <row r="774" spans="1:23" ht="12.2" customHeight="1">
      <c r="A774" s="14" t="s">
        <v>469</v>
      </c>
      <c r="B774" s="14">
        <v>4</v>
      </c>
      <c r="C774" s="14">
        <v>38</v>
      </c>
      <c r="D774" s="14">
        <v>0</v>
      </c>
      <c r="E774" s="14">
        <v>0</v>
      </c>
      <c r="F774" s="14">
        <v>0</v>
      </c>
      <c r="G774" s="14"/>
      <c r="H774" s="14"/>
      <c r="I774" s="14"/>
      <c r="J774" s="14"/>
      <c r="K774" s="14"/>
      <c r="L774" s="14"/>
      <c r="M774" s="14">
        <v>0</v>
      </c>
      <c r="N774" s="14"/>
      <c r="O774" s="191">
        <v>0</v>
      </c>
      <c r="P774" s="191">
        <v>0</v>
      </c>
      <c r="Q774" s="191">
        <v>0</v>
      </c>
      <c r="R774" s="191">
        <v>0</v>
      </c>
      <c r="S774" s="14">
        <v>2</v>
      </c>
      <c r="T774" s="14">
        <v>0.73</v>
      </c>
      <c r="U774" s="14">
        <v>2.65</v>
      </c>
      <c r="V774" s="14">
        <v>202002</v>
      </c>
      <c r="W774" s="14"/>
    </row>
    <row r="775" spans="1:23" ht="12.2" customHeight="1" thickBot="1">
      <c r="A775" s="14" t="s">
        <v>469</v>
      </c>
      <c r="B775" s="14">
        <v>5</v>
      </c>
      <c r="C775" s="14">
        <v>38</v>
      </c>
      <c r="D775" s="14">
        <v>0</v>
      </c>
      <c r="E775" s="14"/>
      <c r="F775" s="14">
        <v>0</v>
      </c>
      <c r="G775" s="14"/>
      <c r="H775" s="14"/>
      <c r="I775" s="14"/>
      <c r="J775" s="14"/>
      <c r="K775" s="14"/>
      <c r="L775" s="14"/>
      <c r="M775" s="14">
        <v>0</v>
      </c>
      <c r="N775" s="14">
        <v>0</v>
      </c>
      <c r="O775" s="191">
        <v>0</v>
      </c>
      <c r="P775" s="191">
        <v>0</v>
      </c>
      <c r="Q775" s="191">
        <v>0</v>
      </c>
      <c r="R775" s="191">
        <v>0</v>
      </c>
      <c r="S775" s="14">
        <v>2</v>
      </c>
      <c r="T775" s="14"/>
      <c r="U775" s="14">
        <v>0.83</v>
      </c>
      <c r="V775" s="14">
        <v>202002</v>
      </c>
      <c r="W775" s="14"/>
    </row>
    <row r="776" spans="1:23" ht="12.2" customHeight="1" thickTop="1">
      <c r="A776" s="188" t="s">
        <v>1305</v>
      </c>
      <c r="B776" s="189">
        <v>0</v>
      </c>
      <c r="C776" s="189">
        <v>130</v>
      </c>
      <c r="D776" s="189">
        <v>0</v>
      </c>
      <c r="E776" s="189">
        <v>0</v>
      </c>
      <c r="F776" s="189">
        <v>0</v>
      </c>
      <c r="G776" s="189">
        <v>30</v>
      </c>
      <c r="H776" s="189">
        <v>22</v>
      </c>
      <c r="I776" s="189">
        <v>8</v>
      </c>
      <c r="J776" s="189">
        <v>0</v>
      </c>
      <c r="K776" s="189">
        <v>0</v>
      </c>
      <c r="L776" s="189">
        <v>0</v>
      </c>
      <c r="M776" s="189">
        <v>0</v>
      </c>
      <c r="N776" s="189">
        <v>0</v>
      </c>
      <c r="O776" s="190">
        <v>119.98</v>
      </c>
      <c r="P776" s="190">
        <v>0</v>
      </c>
      <c r="Q776" s="190">
        <v>0</v>
      </c>
      <c r="R776" s="190">
        <v>0</v>
      </c>
      <c r="S776" s="189">
        <v>216.77</v>
      </c>
      <c r="T776" s="189">
        <v>141.35</v>
      </c>
      <c r="U776" s="189">
        <v>273.01</v>
      </c>
      <c r="V776" s="189"/>
      <c r="W776" s="189"/>
    </row>
    <row r="777" spans="1:23" ht="12.2" customHeight="1">
      <c r="A777" s="14" t="s">
        <v>1210</v>
      </c>
      <c r="B777" s="14">
        <v>1</v>
      </c>
      <c r="C777" s="14">
        <v>0</v>
      </c>
      <c r="D777" s="14"/>
      <c r="E777" s="14"/>
      <c r="F777" s="14"/>
      <c r="G777" s="14">
        <v>32</v>
      </c>
      <c r="H777" s="14"/>
      <c r="I777" s="14">
        <v>8</v>
      </c>
      <c r="J777" s="14"/>
      <c r="K777" s="14"/>
      <c r="L777" s="14"/>
      <c r="M777" s="14">
        <v>0</v>
      </c>
      <c r="N777" s="14"/>
      <c r="O777" s="191">
        <v>0</v>
      </c>
      <c r="P777" s="191">
        <v>0</v>
      </c>
      <c r="Q777" s="191">
        <v>0</v>
      </c>
      <c r="R777" s="191">
        <v>0</v>
      </c>
      <c r="S777" s="14"/>
      <c r="T777" s="14"/>
      <c r="U777" s="14"/>
      <c r="V777" s="14">
        <v>202002</v>
      </c>
      <c r="W777" s="14"/>
    </row>
    <row r="778" spans="1:23" ht="12.2" customHeight="1">
      <c r="A778" s="14" t="s">
        <v>1210</v>
      </c>
      <c r="B778" s="14">
        <v>2</v>
      </c>
      <c r="C778" s="14">
        <v>40</v>
      </c>
      <c r="D778" s="14">
        <v>0</v>
      </c>
      <c r="E778" s="14">
        <v>1.33</v>
      </c>
      <c r="F778" s="14">
        <v>3.25</v>
      </c>
      <c r="G778" s="14">
        <v>0</v>
      </c>
      <c r="H778" s="14">
        <v>0</v>
      </c>
      <c r="I778" s="14">
        <v>0</v>
      </c>
      <c r="J778" s="14">
        <v>0</v>
      </c>
      <c r="K778" s="14">
        <v>0</v>
      </c>
      <c r="L778" s="14">
        <v>0</v>
      </c>
      <c r="M778" s="14">
        <v>65</v>
      </c>
      <c r="N778" s="14">
        <v>0</v>
      </c>
      <c r="O778" s="191">
        <v>0</v>
      </c>
      <c r="P778" s="191">
        <v>50</v>
      </c>
      <c r="Q778" s="191">
        <v>0</v>
      </c>
      <c r="R778" s="191">
        <v>0</v>
      </c>
      <c r="S778" s="14">
        <v>0</v>
      </c>
      <c r="T778" s="14">
        <v>0</v>
      </c>
      <c r="U778" s="14">
        <v>0</v>
      </c>
      <c r="V778" s="14">
        <v>202002</v>
      </c>
      <c r="W778" s="14"/>
    </row>
    <row r="779" spans="1:23" ht="12.2" customHeight="1">
      <c r="A779" s="14" t="s">
        <v>1210</v>
      </c>
      <c r="B779" s="14">
        <v>3</v>
      </c>
      <c r="C779" s="14">
        <v>32</v>
      </c>
      <c r="D779" s="14">
        <v>0</v>
      </c>
      <c r="E779" s="14">
        <v>1.92</v>
      </c>
      <c r="F779" s="14">
        <v>0.25</v>
      </c>
      <c r="G779" s="14">
        <v>8</v>
      </c>
      <c r="H779" s="14">
        <v>0</v>
      </c>
      <c r="I779" s="14">
        <v>0</v>
      </c>
      <c r="J779" s="14">
        <v>0</v>
      </c>
      <c r="K779" s="14">
        <v>0</v>
      </c>
      <c r="L779" s="14">
        <v>0</v>
      </c>
      <c r="M779" s="14">
        <v>32</v>
      </c>
      <c r="N779" s="14">
        <v>0</v>
      </c>
      <c r="O779" s="191">
        <v>0</v>
      </c>
      <c r="P779" s="191">
        <v>50</v>
      </c>
      <c r="Q779" s="191">
        <v>0</v>
      </c>
      <c r="R779" s="191">
        <v>0</v>
      </c>
      <c r="S779" s="14">
        <v>0</v>
      </c>
      <c r="T779" s="14">
        <v>0</v>
      </c>
      <c r="U779" s="14">
        <v>0</v>
      </c>
      <c r="V779" s="14">
        <v>202002</v>
      </c>
      <c r="W779" s="14"/>
    </row>
    <row r="780" spans="1:23" ht="12.2" customHeight="1">
      <c r="A780" s="14" t="s">
        <v>1210</v>
      </c>
      <c r="B780" s="14">
        <v>4</v>
      </c>
      <c r="C780" s="14">
        <v>40</v>
      </c>
      <c r="D780" s="14">
        <v>0</v>
      </c>
      <c r="E780" s="14">
        <v>2.5099999999999998</v>
      </c>
      <c r="F780" s="14">
        <v>12.33</v>
      </c>
      <c r="G780" s="14">
        <v>0</v>
      </c>
      <c r="H780" s="14">
        <v>0</v>
      </c>
      <c r="I780" s="14">
        <v>0</v>
      </c>
      <c r="J780" s="14">
        <v>0</v>
      </c>
      <c r="K780" s="14">
        <v>0</v>
      </c>
      <c r="L780" s="14">
        <v>0</v>
      </c>
      <c r="M780" s="14">
        <v>64</v>
      </c>
      <c r="N780" s="14">
        <v>0</v>
      </c>
      <c r="O780" s="191">
        <v>0</v>
      </c>
      <c r="P780" s="191">
        <v>75</v>
      </c>
      <c r="Q780" s="191">
        <v>0</v>
      </c>
      <c r="R780" s="191">
        <v>0</v>
      </c>
      <c r="S780" s="14">
        <v>0</v>
      </c>
      <c r="T780" s="14">
        <v>0</v>
      </c>
      <c r="U780" s="14">
        <v>0</v>
      </c>
      <c r="V780" s="14">
        <v>202002</v>
      </c>
      <c r="W780" s="14"/>
    </row>
    <row r="781" spans="1:23" ht="12.2" customHeight="1" thickBot="1">
      <c r="A781" s="14" t="s">
        <v>1210</v>
      </c>
      <c r="B781" s="14">
        <v>5</v>
      </c>
      <c r="C781" s="14">
        <v>40</v>
      </c>
      <c r="D781" s="14">
        <v>0</v>
      </c>
      <c r="E781" s="14">
        <v>2.5099999999999998</v>
      </c>
      <c r="F781" s="14">
        <v>5.33</v>
      </c>
      <c r="G781" s="14">
        <v>0</v>
      </c>
      <c r="H781" s="14">
        <v>0</v>
      </c>
      <c r="I781" s="14">
        <v>0</v>
      </c>
      <c r="J781" s="14">
        <v>0</v>
      </c>
      <c r="K781" s="14">
        <v>0</v>
      </c>
      <c r="L781" s="14">
        <v>0</v>
      </c>
      <c r="M781" s="14">
        <v>32</v>
      </c>
      <c r="N781" s="14">
        <v>0</v>
      </c>
      <c r="O781" s="191">
        <v>0</v>
      </c>
      <c r="P781" s="191">
        <v>75</v>
      </c>
      <c r="Q781" s="191">
        <v>0</v>
      </c>
      <c r="R781" s="191">
        <v>0</v>
      </c>
      <c r="S781" s="14">
        <v>0</v>
      </c>
      <c r="T781" s="14">
        <v>0</v>
      </c>
      <c r="U781" s="14">
        <v>0</v>
      </c>
      <c r="V781" s="14">
        <v>202002</v>
      </c>
      <c r="W781" s="14"/>
    </row>
    <row r="782" spans="1:23" ht="12.75" thickTop="1">
      <c r="A782" s="188" t="s">
        <v>1305</v>
      </c>
      <c r="B782" s="189">
        <v>0</v>
      </c>
      <c r="C782" s="189">
        <v>152</v>
      </c>
      <c r="D782" s="189">
        <v>0</v>
      </c>
      <c r="E782" s="189">
        <v>8.27</v>
      </c>
      <c r="F782" s="189">
        <v>21.16</v>
      </c>
      <c r="G782" s="189">
        <v>40</v>
      </c>
      <c r="H782" s="189">
        <v>0</v>
      </c>
      <c r="I782" s="189">
        <v>8</v>
      </c>
      <c r="J782" s="189">
        <v>0</v>
      </c>
      <c r="K782" s="189">
        <v>0</v>
      </c>
      <c r="L782" s="189">
        <v>0</v>
      </c>
      <c r="M782" s="189">
        <v>193</v>
      </c>
      <c r="N782" s="189">
        <v>0</v>
      </c>
      <c r="O782" s="190">
        <v>0</v>
      </c>
      <c r="P782" s="190">
        <v>250</v>
      </c>
      <c r="Q782" s="190">
        <v>0</v>
      </c>
      <c r="R782" s="190">
        <v>0</v>
      </c>
      <c r="S782" s="189">
        <v>0</v>
      </c>
      <c r="T782" s="189">
        <v>0</v>
      </c>
      <c r="U782" s="189">
        <v>0</v>
      </c>
      <c r="V782" s="189"/>
      <c r="W782" s="189"/>
    </row>
    <row r="783" spans="1:23">
      <c r="A783" s="14" t="s">
        <v>483</v>
      </c>
      <c r="B783" s="14">
        <v>1</v>
      </c>
      <c r="C783" s="14">
        <v>0</v>
      </c>
      <c r="D783" s="14">
        <v>0</v>
      </c>
      <c r="E783" s="14">
        <v>0</v>
      </c>
      <c r="F783" s="14">
        <v>0</v>
      </c>
      <c r="G783" s="14">
        <v>32</v>
      </c>
      <c r="H783" s="14">
        <v>0</v>
      </c>
      <c r="I783" s="14">
        <v>8</v>
      </c>
      <c r="J783" s="14">
        <v>0</v>
      </c>
      <c r="K783" s="14">
        <v>0</v>
      </c>
      <c r="L783" s="14">
        <v>0</v>
      </c>
      <c r="M783" s="14">
        <v>0</v>
      </c>
      <c r="N783" s="14">
        <v>0</v>
      </c>
      <c r="O783" s="191">
        <v>0</v>
      </c>
      <c r="P783" s="191">
        <v>0</v>
      </c>
      <c r="Q783" s="191">
        <v>0</v>
      </c>
      <c r="R783" s="191">
        <v>0</v>
      </c>
      <c r="S783" s="14">
        <v>0</v>
      </c>
      <c r="T783" s="14">
        <v>0</v>
      </c>
      <c r="U783" s="14">
        <v>145</v>
      </c>
      <c r="V783" s="14">
        <v>202002</v>
      </c>
      <c r="W783" s="14"/>
    </row>
    <row r="784" spans="1:23">
      <c r="A784" s="14" t="s">
        <v>483</v>
      </c>
      <c r="B784" s="14">
        <v>2</v>
      </c>
      <c r="C784" s="14">
        <v>40</v>
      </c>
      <c r="D784" s="14"/>
      <c r="E784" s="14"/>
      <c r="F784" s="14">
        <v>0</v>
      </c>
      <c r="G784" s="14"/>
      <c r="H784" s="14"/>
      <c r="I784" s="14"/>
      <c r="J784" s="14"/>
      <c r="K784" s="14"/>
      <c r="L784" s="14"/>
      <c r="M784" s="14"/>
      <c r="N784" s="14"/>
      <c r="O784" s="191">
        <v>0</v>
      </c>
      <c r="P784" s="191">
        <v>0</v>
      </c>
      <c r="Q784" s="191">
        <v>0</v>
      </c>
      <c r="R784" s="191">
        <v>0</v>
      </c>
      <c r="S784" s="14"/>
      <c r="T784" s="14"/>
      <c r="U784" s="14">
        <v>7</v>
      </c>
      <c r="V784" s="14">
        <v>202002</v>
      </c>
      <c r="W784" s="14"/>
    </row>
    <row r="785" spans="1:23">
      <c r="A785" s="14" t="s">
        <v>483</v>
      </c>
      <c r="B785" s="14">
        <v>3</v>
      </c>
      <c r="C785" s="14">
        <v>40</v>
      </c>
      <c r="D785" s="14"/>
      <c r="E785" s="14"/>
      <c r="F785" s="14">
        <v>0</v>
      </c>
      <c r="G785" s="14"/>
      <c r="H785" s="14"/>
      <c r="I785" s="14"/>
      <c r="J785" s="14"/>
      <c r="K785" s="14"/>
      <c r="L785" s="14"/>
      <c r="M785" s="14"/>
      <c r="N785" s="14"/>
      <c r="O785" s="191">
        <v>0</v>
      </c>
      <c r="P785" s="191">
        <v>0</v>
      </c>
      <c r="Q785" s="191">
        <v>0</v>
      </c>
      <c r="R785" s="191">
        <v>0</v>
      </c>
      <c r="S785" s="14"/>
      <c r="T785" s="14"/>
      <c r="U785" s="14">
        <v>6</v>
      </c>
      <c r="V785" s="14">
        <v>202002</v>
      </c>
      <c r="W785" s="14"/>
    </row>
    <row r="786" spans="1:23">
      <c r="A786" s="14" t="s">
        <v>483</v>
      </c>
      <c r="B786" s="14">
        <v>4</v>
      </c>
      <c r="C786" s="14">
        <v>40</v>
      </c>
      <c r="D786" s="14"/>
      <c r="E786" s="14"/>
      <c r="F786" s="14">
        <v>0</v>
      </c>
      <c r="G786" s="14"/>
      <c r="H786" s="14"/>
      <c r="I786" s="14"/>
      <c r="J786" s="14"/>
      <c r="K786" s="14"/>
      <c r="L786" s="14"/>
      <c r="M786" s="14"/>
      <c r="N786" s="14"/>
      <c r="O786" s="14">
        <v>0</v>
      </c>
      <c r="P786" s="14">
        <v>0</v>
      </c>
      <c r="Q786" s="14">
        <v>0</v>
      </c>
      <c r="R786" s="14">
        <v>0</v>
      </c>
      <c r="S786" s="14"/>
      <c r="T786" s="14"/>
      <c r="U786" s="14">
        <v>3.5</v>
      </c>
      <c r="V786" s="14">
        <v>202002</v>
      </c>
      <c r="W786" s="14"/>
    </row>
    <row r="787" spans="1:23" ht="12.75" thickBot="1">
      <c r="A787" s="14" t="s">
        <v>483</v>
      </c>
      <c r="B787" s="14">
        <v>5</v>
      </c>
      <c r="C787" s="14">
        <v>40</v>
      </c>
      <c r="D787" s="14"/>
      <c r="E787" s="14"/>
      <c r="F787" s="14">
        <v>0</v>
      </c>
      <c r="G787" s="14"/>
      <c r="H787" s="14"/>
      <c r="I787" s="14"/>
      <c r="J787" s="14"/>
      <c r="K787" s="14"/>
      <c r="L787" s="14"/>
      <c r="M787" s="14"/>
      <c r="N787" s="14"/>
      <c r="O787" s="14">
        <v>0</v>
      </c>
      <c r="P787" s="14">
        <v>0</v>
      </c>
      <c r="Q787" s="14">
        <v>0</v>
      </c>
      <c r="R787" s="14">
        <v>0</v>
      </c>
      <c r="S787" s="14"/>
      <c r="T787" s="14"/>
      <c r="U787" s="14">
        <v>6</v>
      </c>
      <c r="V787" s="14">
        <v>202002</v>
      </c>
      <c r="W787" s="14"/>
    </row>
    <row r="788" spans="1:23" ht="12.75" thickTop="1">
      <c r="A788" s="188" t="s">
        <v>1305</v>
      </c>
      <c r="B788" s="189">
        <v>0</v>
      </c>
      <c r="C788" s="189">
        <v>160</v>
      </c>
      <c r="D788" s="189">
        <v>0</v>
      </c>
      <c r="E788" s="189">
        <v>0</v>
      </c>
      <c r="F788" s="189">
        <v>0</v>
      </c>
      <c r="G788" s="189">
        <v>32</v>
      </c>
      <c r="H788" s="189">
        <v>0</v>
      </c>
      <c r="I788" s="189">
        <v>8</v>
      </c>
      <c r="J788" s="189">
        <v>0</v>
      </c>
      <c r="K788" s="189">
        <v>0</v>
      </c>
      <c r="L788" s="189">
        <v>0</v>
      </c>
      <c r="M788" s="189">
        <v>0</v>
      </c>
      <c r="N788" s="189">
        <v>0</v>
      </c>
      <c r="O788" s="190">
        <v>0</v>
      </c>
      <c r="P788" s="190">
        <v>0</v>
      </c>
      <c r="Q788" s="190">
        <v>0</v>
      </c>
      <c r="R788" s="190">
        <v>0</v>
      </c>
      <c r="S788" s="189">
        <v>0</v>
      </c>
      <c r="T788" s="189">
        <v>0</v>
      </c>
      <c r="U788" s="189">
        <v>167.5</v>
      </c>
      <c r="V788" s="189"/>
      <c r="W788" s="189"/>
    </row>
    <row r="789" spans="1:23" ht="12.75" thickBot="1">
      <c r="A789" s="14" t="s">
        <v>783</v>
      </c>
      <c r="B789" s="14">
        <v>1</v>
      </c>
      <c r="C789" s="14">
        <v>0</v>
      </c>
      <c r="D789" s="14">
        <v>0</v>
      </c>
      <c r="E789" s="14">
        <v>0</v>
      </c>
      <c r="F789" s="14">
        <v>0</v>
      </c>
      <c r="G789" s="14">
        <v>36</v>
      </c>
      <c r="H789" s="14">
        <v>0</v>
      </c>
      <c r="I789" s="14">
        <v>9</v>
      </c>
      <c r="J789" s="14">
        <v>0</v>
      </c>
      <c r="K789" s="14">
        <v>0</v>
      </c>
      <c r="L789" s="14">
        <v>0</v>
      </c>
      <c r="M789" s="14">
        <v>0</v>
      </c>
      <c r="N789" s="14">
        <v>73.94</v>
      </c>
      <c r="O789" s="14">
        <v>0</v>
      </c>
      <c r="P789" s="14">
        <v>0</v>
      </c>
      <c r="Q789" s="14">
        <v>0</v>
      </c>
      <c r="R789" s="14">
        <v>0</v>
      </c>
      <c r="S789" s="14">
        <v>0</v>
      </c>
      <c r="T789" s="14">
        <v>0</v>
      </c>
      <c r="U789" s="14">
        <v>0</v>
      </c>
      <c r="V789" s="14">
        <v>202002</v>
      </c>
      <c r="W789" s="14"/>
    </row>
    <row r="790" spans="1:23" ht="12.75" thickTop="1">
      <c r="A790" s="188" t="s">
        <v>1305</v>
      </c>
      <c r="B790" s="189">
        <v>0</v>
      </c>
      <c r="C790" s="189">
        <v>0</v>
      </c>
      <c r="D790" s="189">
        <v>0</v>
      </c>
      <c r="E790" s="189">
        <v>0</v>
      </c>
      <c r="F790" s="189">
        <v>0</v>
      </c>
      <c r="G790" s="189">
        <v>36</v>
      </c>
      <c r="H790" s="189">
        <v>0</v>
      </c>
      <c r="I790" s="189">
        <v>9</v>
      </c>
      <c r="J790" s="189">
        <v>0</v>
      </c>
      <c r="K790" s="189">
        <v>0</v>
      </c>
      <c r="L790" s="189">
        <v>0</v>
      </c>
      <c r="M790" s="189">
        <v>0</v>
      </c>
      <c r="N790" s="189">
        <v>73.94</v>
      </c>
      <c r="O790" s="190">
        <v>0</v>
      </c>
      <c r="P790" s="190">
        <v>0</v>
      </c>
      <c r="Q790" s="190">
        <v>0</v>
      </c>
      <c r="R790" s="190">
        <v>0</v>
      </c>
      <c r="S790" s="189">
        <v>0</v>
      </c>
      <c r="T790" s="189">
        <v>0</v>
      </c>
      <c r="U790" s="189">
        <v>0</v>
      </c>
      <c r="V790" s="189"/>
      <c r="W790" s="189"/>
    </row>
    <row r="791" spans="1:23">
      <c r="A791" s="14" t="s">
        <v>502</v>
      </c>
      <c r="B791" s="14">
        <v>1</v>
      </c>
      <c r="C791" s="14">
        <v>0</v>
      </c>
      <c r="D791" s="14">
        <v>0</v>
      </c>
      <c r="E791" s="14">
        <v>0</v>
      </c>
      <c r="F791" s="14">
        <v>0</v>
      </c>
      <c r="G791" s="14">
        <v>32</v>
      </c>
      <c r="H791" s="14">
        <v>0</v>
      </c>
      <c r="I791" s="14">
        <v>8</v>
      </c>
      <c r="J791" s="14">
        <v>0</v>
      </c>
      <c r="K791" s="14">
        <v>0</v>
      </c>
      <c r="L791" s="14">
        <v>0</v>
      </c>
      <c r="M791" s="14">
        <v>0</v>
      </c>
      <c r="N791" s="14">
        <v>0</v>
      </c>
      <c r="O791" s="14">
        <v>0</v>
      </c>
      <c r="P791" s="14">
        <v>0</v>
      </c>
      <c r="Q791" s="14">
        <v>0</v>
      </c>
      <c r="R791" s="14">
        <v>0</v>
      </c>
      <c r="S791" s="14">
        <v>0</v>
      </c>
      <c r="T791" s="14">
        <v>0</v>
      </c>
      <c r="U791" s="14">
        <v>0</v>
      </c>
      <c r="V791" s="14">
        <v>202002</v>
      </c>
      <c r="W791" s="14"/>
    </row>
    <row r="792" spans="1:23">
      <c r="A792" s="14" t="s">
        <v>502</v>
      </c>
      <c r="B792" s="14">
        <v>2</v>
      </c>
      <c r="C792" s="14">
        <v>40</v>
      </c>
      <c r="D792" s="14">
        <v>0</v>
      </c>
      <c r="E792" s="14">
        <v>1.75</v>
      </c>
      <c r="F792" s="14">
        <v>0</v>
      </c>
      <c r="G792" s="14">
        <v>0</v>
      </c>
      <c r="H792" s="14">
        <v>0</v>
      </c>
      <c r="I792" s="14">
        <v>0</v>
      </c>
      <c r="J792" s="14">
        <v>0</v>
      </c>
      <c r="K792" s="14">
        <v>0</v>
      </c>
      <c r="L792" s="14">
        <v>0</v>
      </c>
      <c r="M792" s="14">
        <v>0</v>
      </c>
      <c r="N792" s="14">
        <v>0</v>
      </c>
      <c r="O792" s="14">
        <v>0</v>
      </c>
      <c r="P792" s="14">
        <v>0</v>
      </c>
      <c r="Q792" s="14">
        <v>0</v>
      </c>
      <c r="R792" s="14">
        <v>0</v>
      </c>
      <c r="S792" s="14">
        <v>0</v>
      </c>
      <c r="T792" s="14">
        <v>0</v>
      </c>
      <c r="U792" s="14">
        <v>0</v>
      </c>
      <c r="V792" s="14">
        <v>202002</v>
      </c>
      <c r="W792" s="14"/>
    </row>
    <row r="793" spans="1:23">
      <c r="A793" s="14" t="s">
        <v>502</v>
      </c>
      <c r="B793" s="14">
        <v>3</v>
      </c>
      <c r="C793" s="14">
        <v>40</v>
      </c>
      <c r="D793" s="14">
        <v>0</v>
      </c>
      <c r="E793" s="14">
        <v>0</v>
      </c>
      <c r="F793" s="14">
        <v>3.58</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202002</v>
      </c>
      <c r="W793" s="14"/>
    </row>
    <row r="794" spans="1:23">
      <c r="A794" s="14" t="s">
        <v>502</v>
      </c>
      <c r="B794" s="14">
        <v>4</v>
      </c>
      <c r="C794" s="14">
        <v>40</v>
      </c>
      <c r="D794" s="14"/>
      <c r="E794" s="14">
        <v>3.75</v>
      </c>
      <c r="F794" s="14">
        <v>8.5</v>
      </c>
      <c r="G794" s="14"/>
      <c r="H794" s="14"/>
      <c r="I794" s="14"/>
      <c r="J794" s="14"/>
      <c r="K794" s="14"/>
      <c r="L794" s="14"/>
      <c r="M794" s="14">
        <v>0</v>
      </c>
      <c r="N794" s="14"/>
      <c r="O794" s="14">
        <v>0</v>
      </c>
      <c r="P794" s="14">
        <v>75</v>
      </c>
      <c r="Q794" s="14">
        <v>0</v>
      </c>
      <c r="R794" s="14">
        <v>0</v>
      </c>
      <c r="S794" s="14"/>
      <c r="T794" s="14"/>
      <c r="U794" s="14"/>
      <c r="V794" s="14">
        <v>202002</v>
      </c>
      <c r="W794" s="14"/>
    </row>
    <row r="795" spans="1:23" ht="12.75" thickBot="1">
      <c r="A795" s="14" t="s">
        <v>502</v>
      </c>
      <c r="B795" s="14">
        <v>5</v>
      </c>
      <c r="C795" s="14">
        <v>40</v>
      </c>
      <c r="D795" s="14"/>
      <c r="E795" s="14">
        <v>3.75</v>
      </c>
      <c r="F795" s="14"/>
      <c r="G795" s="14"/>
      <c r="H795" s="14"/>
      <c r="I795" s="14"/>
      <c r="J795" s="14"/>
      <c r="K795" s="14"/>
      <c r="L795" s="14"/>
      <c r="M795" s="14">
        <v>0</v>
      </c>
      <c r="N795" s="14"/>
      <c r="O795" s="14">
        <v>0</v>
      </c>
      <c r="P795" s="14">
        <v>0</v>
      </c>
      <c r="Q795" s="14">
        <v>0</v>
      </c>
      <c r="R795" s="14">
        <v>0</v>
      </c>
      <c r="S795" s="14"/>
      <c r="T795" s="14"/>
      <c r="U795" s="14"/>
      <c r="V795" s="14">
        <v>202002</v>
      </c>
      <c r="W795" s="14"/>
    </row>
    <row r="796" spans="1:23" ht="12.75" thickTop="1">
      <c r="A796" s="188" t="s">
        <v>1305</v>
      </c>
      <c r="B796" s="189">
        <v>0</v>
      </c>
      <c r="C796" s="189">
        <v>160</v>
      </c>
      <c r="D796" s="189">
        <v>0</v>
      </c>
      <c r="E796" s="189">
        <v>9.25</v>
      </c>
      <c r="F796" s="189">
        <v>12.08</v>
      </c>
      <c r="G796" s="189">
        <v>32</v>
      </c>
      <c r="H796" s="189">
        <v>0</v>
      </c>
      <c r="I796" s="189">
        <v>8</v>
      </c>
      <c r="J796" s="189">
        <v>0</v>
      </c>
      <c r="K796" s="189">
        <v>0</v>
      </c>
      <c r="L796" s="189">
        <v>0</v>
      </c>
      <c r="M796" s="189">
        <v>0</v>
      </c>
      <c r="N796" s="189">
        <v>0</v>
      </c>
      <c r="O796" s="190">
        <v>0</v>
      </c>
      <c r="P796" s="190">
        <v>75</v>
      </c>
      <c r="Q796" s="190">
        <v>0</v>
      </c>
      <c r="R796" s="190">
        <v>0</v>
      </c>
      <c r="S796" s="189">
        <v>0</v>
      </c>
      <c r="T796" s="189">
        <v>0</v>
      </c>
      <c r="U796" s="189">
        <v>0</v>
      </c>
      <c r="V796" s="189"/>
      <c r="W796" s="189"/>
    </row>
    <row r="797" spans="1:23">
      <c r="A797" s="14" t="s">
        <v>1201</v>
      </c>
      <c r="B797" s="14">
        <v>1</v>
      </c>
      <c r="C797" s="14">
        <v>0</v>
      </c>
      <c r="D797" s="14">
        <v>0</v>
      </c>
      <c r="E797" s="14">
        <v>0</v>
      </c>
      <c r="F797" s="14">
        <v>0</v>
      </c>
      <c r="G797" s="14">
        <v>32</v>
      </c>
      <c r="H797" s="14">
        <v>0</v>
      </c>
      <c r="I797" s="14">
        <v>8</v>
      </c>
      <c r="J797" s="14">
        <v>0</v>
      </c>
      <c r="K797" s="14">
        <v>0</v>
      </c>
      <c r="L797" s="14">
        <v>0</v>
      </c>
      <c r="M797" s="14">
        <v>0</v>
      </c>
      <c r="N797" s="14">
        <v>0</v>
      </c>
      <c r="O797" s="14">
        <v>0</v>
      </c>
      <c r="P797" s="14">
        <v>0</v>
      </c>
      <c r="Q797" s="14">
        <v>0</v>
      </c>
      <c r="R797" s="14">
        <v>0</v>
      </c>
      <c r="S797" s="14">
        <v>0</v>
      </c>
      <c r="T797" s="14">
        <v>100.24</v>
      </c>
      <c r="U797" s="14">
        <v>177.98</v>
      </c>
      <c r="V797" s="14">
        <v>202002</v>
      </c>
      <c r="W797" s="14"/>
    </row>
    <row r="798" spans="1:23">
      <c r="A798" s="14" t="s">
        <v>1201</v>
      </c>
      <c r="B798" s="14">
        <v>2</v>
      </c>
      <c r="C798" s="14">
        <v>40</v>
      </c>
      <c r="D798" s="14"/>
      <c r="E798" s="14">
        <v>0</v>
      </c>
      <c r="F798" s="14">
        <v>0</v>
      </c>
      <c r="G798" s="14"/>
      <c r="H798" s="14"/>
      <c r="I798" s="14"/>
      <c r="J798" s="14"/>
      <c r="K798" s="14"/>
      <c r="L798" s="14"/>
      <c r="M798" s="14">
        <v>0</v>
      </c>
      <c r="N798" s="14"/>
      <c r="O798" s="14">
        <v>0</v>
      </c>
      <c r="P798" s="14">
        <v>0</v>
      </c>
      <c r="Q798" s="14">
        <v>0</v>
      </c>
      <c r="R798" s="14">
        <v>0</v>
      </c>
      <c r="S798" s="14"/>
      <c r="T798" s="14">
        <v>5.12</v>
      </c>
      <c r="U798" s="14">
        <v>8.2200000000000006</v>
      </c>
      <c r="V798" s="14">
        <v>202002</v>
      </c>
      <c r="W798" s="14"/>
    </row>
    <row r="799" spans="1:23">
      <c r="A799" s="14" t="s">
        <v>1201</v>
      </c>
      <c r="B799" s="14">
        <v>3</v>
      </c>
      <c r="C799" s="14">
        <v>40</v>
      </c>
      <c r="D799" s="14"/>
      <c r="E799" s="14">
        <v>0</v>
      </c>
      <c r="F799" s="14">
        <v>0</v>
      </c>
      <c r="G799" s="14"/>
      <c r="H799" s="14"/>
      <c r="I799" s="14"/>
      <c r="J799" s="14"/>
      <c r="K799" s="14"/>
      <c r="L799" s="14"/>
      <c r="M799" s="14">
        <v>0</v>
      </c>
      <c r="N799" s="14"/>
      <c r="O799" s="14">
        <v>0</v>
      </c>
      <c r="P799" s="14">
        <v>25</v>
      </c>
      <c r="Q799" s="14">
        <v>0</v>
      </c>
      <c r="R799" s="14">
        <v>0</v>
      </c>
      <c r="S799" s="14"/>
      <c r="T799" s="14">
        <v>1.29</v>
      </c>
      <c r="U799" s="14">
        <v>4.97</v>
      </c>
      <c r="V799" s="14">
        <v>202002</v>
      </c>
      <c r="W799" s="14"/>
    </row>
    <row r="800" spans="1:23">
      <c r="A800" s="14" t="s">
        <v>1201</v>
      </c>
      <c r="B800" s="14">
        <v>4</v>
      </c>
      <c r="C800" s="14">
        <v>40</v>
      </c>
      <c r="D800" s="14"/>
      <c r="E800" s="14">
        <v>0</v>
      </c>
      <c r="F800" s="14">
        <v>0</v>
      </c>
      <c r="G800" s="14"/>
      <c r="H800" s="14"/>
      <c r="I800" s="14"/>
      <c r="J800" s="14"/>
      <c r="K800" s="14"/>
      <c r="L800" s="14"/>
      <c r="M800" s="14">
        <v>0</v>
      </c>
      <c r="N800" s="14"/>
      <c r="O800" s="14">
        <v>0</v>
      </c>
      <c r="P800" s="14">
        <v>25</v>
      </c>
      <c r="Q800" s="14">
        <v>0</v>
      </c>
      <c r="R800" s="14">
        <v>0</v>
      </c>
      <c r="S800" s="14"/>
      <c r="T800" s="14">
        <v>5.2</v>
      </c>
      <c r="U800" s="14">
        <v>6.7</v>
      </c>
      <c r="V800" s="14">
        <v>202002</v>
      </c>
      <c r="W800" s="14"/>
    </row>
    <row r="801" spans="1:23" ht="12.75" thickBot="1">
      <c r="A801" s="14" t="s">
        <v>1201</v>
      </c>
      <c r="B801" s="14">
        <v>5</v>
      </c>
      <c r="C801" s="14">
        <v>40</v>
      </c>
      <c r="D801" s="14"/>
      <c r="E801" s="14">
        <v>0</v>
      </c>
      <c r="F801" s="14">
        <v>0</v>
      </c>
      <c r="G801" s="14"/>
      <c r="H801" s="14"/>
      <c r="I801" s="14"/>
      <c r="J801" s="14"/>
      <c r="K801" s="14"/>
      <c r="L801" s="14"/>
      <c r="M801" s="14">
        <v>0</v>
      </c>
      <c r="N801" s="14"/>
      <c r="O801" s="14">
        <v>0</v>
      </c>
      <c r="P801" s="14">
        <v>0</v>
      </c>
      <c r="Q801" s="14">
        <v>0</v>
      </c>
      <c r="R801" s="14">
        <v>0</v>
      </c>
      <c r="S801" s="14"/>
      <c r="T801" s="14">
        <v>2.23</v>
      </c>
      <c r="U801" s="14">
        <v>4.5999999999999996</v>
      </c>
      <c r="V801" s="14">
        <v>202002</v>
      </c>
      <c r="W801" s="14"/>
    </row>
    <row r="802" spans="1:23" ht="12.75" thickTop="1">
      <c r="A802" s="188" t="s">
        <v>1305</v>
      </c>
      <c r="B802" s="189">
        <v>0</v>
      </c>
      <c r="C802" s="189">
        <v>160</v>
      </c>
      <c r="D802" s="189">
        <v>0</v>
      </c>
      <c r="E802" s="189">
        <v>0</v>
      </c>
      <c r="F802" s="189">
        <v>0</v>
      </c>
      <c r="G802" s="189">
        <v>32</v>
      </c>
      <c r="H802" s="189">
        <v>0</v>
      </c>
      <c r="I802" s="189">
        <v>8</v>
      </c>
      <c r="J802" s="189">
        <v>0</v>
      </c>
      <c r="K802" s="189">
        <v>0</v>
      </c>
      <c r="L802" s="189">
        <v>0</v>
      </c>
      <c r="M802" s="189">
        <v>0</v>
      </c>
      <c r="N802" s="189">
        <v>0</v>
      </c>
      <c r="O802" s="190">
        <v>0</v>
      </c>
      <c r="P802" s="190">
        <v>50</v>
      </c>
      <c r="Q802" s="190">
        <v>0</v>
      </c>
      <c r="R802" s="190">
        <v>0</v>
      </c>
      <c r="S802" s="189">
        <v>0</v>
      </c>
      <c r="T802" s="189">
        <v>114.08</v>
      </c>
      <c r="U802" s="189">
        <v>202.47</v>
      </c>
      <c r="V802" s="189"/>
      <c r="W802" s="189"/>
    </row>
    <row r="803" spans="1:23">
      <c r="A803" s="14" t="s">
        <v>1021</v>
      </c>
      <c r="B803" s="14">
        <v>1</v>
      </c>
      <c r="C803" s="14">
        <v>16.22</v>
      </c>
      <c r="D803" s="14">
        <v>0</v>
      </c>
      <c r="E803" s="14">
        <v>0</v>
      </c>
      <c r="F803" s="14">
        <v>0</v>
      </c>
      <c r="G803" s="14">
        <v>8</v>
      </c>
      <c r="H803" s="14">
        <v>0</v>
      </c>
      <c r="I803" s="14">
        <v>8</v>
      </c>
      <c r="J803" s="14">
        <v>0</v>
      </c>
      <c r="K803" s="14">
        <v>0</v>
      </c>
      <c r="L803" s="14">
        <v>0</v>
      </c>
      <c r="M803" s="14">
        <v>0</v>
      </c>
      <c r="N803" s="14">
        <v>0</v>
      </c>
      <c r="O803" s="14">
        <v>0</v>
      </c>
      <c r="P803" s="14">
        <v>0</v>
      </c>
      <c r="Q803" s="14">
        <v>0</v>
      </c>
      <c r="R803" s="14">
        <v>0</v>
      </c>
      <c r="S803" s="14">
        <v>0</v>
      </c>
      <c r="T803" s="14">
        <v>0</v>
      </c>
      <c r="U803" s="14">
        <v>0</v>
      </c>
      <c r="V803" s="14">
        <v>202002</v>
      </c>
      <c r="W803" s="14"/>
    </row>
    <row r="804" spans="1:23">
      <c r="A804" s="14" t="s">
        <v>1021</v>
      </c>
      <c r="B804" s="14">
        <v>2</v>
      </c>
      <c r="C804" s="14">
        <v>34.33</v>
      </c>
      <c r="D804" s="14">
        <v>0</v>
      </c>
      <c r="E804" s="14">
        <v>0</v>
      </c>
      <c r="F804" s="14">
        <v>0</v>
      </c>
      <c r="G804" s="14">
        <v>0</v>
      </c>
      <c r="H804" s="14">
        <v>0</v>
      </c>
      <c r="I804" s="14">
        <v>0</v>
      </c>
      <c r="J804" s="14">
        <v>0</v>
      </c>
      <c r="K804" s="14">
        <v>0</v>
      </c>
      <c r="L804" s="14">
        <v>0</v>
      </c>
      <c r="M804" s="14">
        <v>0</v>
      </c>
      <c r="N804" s="14">
        <v>0</v>
      </c>
      <c r="O804" s="14">
        <v>0</v>
      </c>
      <c r="P804" s="14">
        <v>0</v>
      </c>
      <c r="Q804" s="14">
        <v>0</v>
      </c>
      <c r="R804" s="14">
        <v>0</v>
      </c>
      <c r="S804" s="14">
        <v>0</v>
      </c>
      <c r="T804" s="14">
        <v>0</v>
      </c>
      <c r="U804" s="14">
        <v>0</v>
      </c>
      <c r="V804" s="14">
        <v>202002</v>
      </c>
      <c r="W804" s="14"/>
    </row>
    <row r="805" spans="1:23">
      <c r="A805" s="14" t="s">
        <v>1021</v>
      </c>
      <c r="B805" s="14">
        <v>3</v>
      </c>
      <c r="C805" s="14">
        <v>33.729999999999997</v>
      </c>
      <c r="D805" s="14">
        <v>0</v>
      </c>
      <c r="E805" s="14">
        <v>0</v>
      </c>
      <c r="F805" s="14">
        <v>0</v>
      </c>
      <c r="G805" s="14">
        <v>0</v>
      </c>
      <c r="H805" s="14">
        <v>0</v>
      </c>
      <c r="I805" s="14">
        <v>0</v>
      </c>
      <c r="J805" s="14">
        <v>0</v>
      </c>
      <c r="K805" s="14">
        <v>0</v>
      </c>
      <c r="L805" s="14">
        <v>0</v>
      </c>
      <c r="M805" s="14">
        <v>0</v>
      </c>
      <c r="N805" s="14">
        <v>0</v>
      </c>
      <c r="O805" s="14">
        <v>0</v>
      </c>
      <c r="P805" s="14">
        <v>0</v>
      </c>
      <c r="Q805" s="14">
        <v>0</v>
      </c>
      <c r="R805" s="14">
        <v>0</v>
      </c>
      <c r="S805" s="14">
        <v>0</v>
      </c>
      <c r="T805" s="14">
        <v>0</v>
      </c>
      <c r="U805" s="14">
        <v>0</v>
      </c>
      <c r="V805" s="14">
        <v>202002</v>
      </c>
      <c r="W805" s="14"/>
    </row>
    <row r="806" spans="1:23">
      <c r="A806" s="14" t="s">
        <v>1021</v>
      </c>
      <c r="B806" s="14">
        <v>4</v>
      </c>
      <c r="C806" s="14">
        <v>27.95</v>
      </c>
      <c r="D806" s="14">
        <v>0</v>
      </c>
      <c r="E806" s="14">
        <v>0</v>
      </c>
      <c r="F806" s="14">
        <v>0</v>
      </c>
      <c r="G806" s="14">
        <v>0</v>
      </c>
      <c r="H806" s="14">
        <v>0</v>
      </c>
      <c r="I806" s="14">
        <v>0</v>
      </c>
      <c r="J806" s="14">
        <v>0</v>
      </c>
      <c r="K806" s="14">
        <v>0</v>
      </c>
      <c r="L806" s="14">
        <v>0</v>
      </c>
      <c r="M806" s="14">
        <v>0</v>
      </c>
      <c r="N806" s="14">
        <v>0</v>
      </c>
      <c r="O806" s="14">
        <v>0</v>
      </c>
      <c r="P806" s="14">
        <v>0</v>
      </c>
      <c r="Q806" s="14">
        <v>0</v>
      </c>
      <c r="R806" s="14">
        <v>0</v>
      </c>
      <c r="S806" s="14">
        <v>0</v>
      </c>
      <c r="T806" s="14">
        <v>0</v>
      </c>
      <c r="U806" s="14">
        <v>0</v>
      </c>
      <c r="V806" s="14">
        <v>202002</v>
      </c>
      <c r="W806" s="14"/>
    </row>
    <row r="807" spans="1:23" ht="12.75" thickBot="1">
      <c r="A807" s="14" t="s">
        <v>1021</v>
      </c>
      <c r="B807" s="14">
        <v>5</v>
      </c>
      <c r="C807" s="14">
        <v>22.6</v>
      </c>
      <c r="D807" s="14">
        <v>0</v>
      </c>
      <c r="E807" s="14">
        <v>0</v>
      </c>
      <c r="F807" s="14">
        <v>0</v>
      </c>
      <c r="G807" s="14">
        <v>8</v>
      </c>
      <c r="H807" s="14">
        <v>0</v>
      </c>
      <c r="I807" s="14">
        <v>0</v>
      </c>
      <c r="J807" s="14">
        <v>0</v>
      </c>
      <c r="K807" s="14">
        <v>0</v>
      </c>
      <c r="L807" s="14">
        <v>0</v>
      </c>
      <c r="M807" s="14">
        <v>0</v>
      </c>
      <c r="N807" s="14">
        <v>0</v>
      </c>
      <c r="O807" s="14">
        <v>0</v>
      </c>
      <c r="P807" s="14">
        <v>0</v>
      </c>
      <c r="Q807" s="14">
        <v>0</v>
      </c>
      <c r="R807" s="14">
        <v>0</v>
      </c>
      <c r="S807" s="14">
        <v>0</v>
      </c>
      <c r="T807" s="14">
        <v>0</v>
      </c>
      <c r="U807" s="14">
        <v>0</v>
      </c>
      <c r="V807" s="14">
        <v>202002</v>
      </c>
      <c r="W807" s="14"/>
    </row>
    <row r="808" spans="1:23" ht="12.75" thickTop="1">
      <c r="A808" s="188" t="s">
        <v>1305</v>
      </c>
      <c r="B808" s="189">
        <v>0</v>
      </c>
      <c r="C808" s="189">
        <v>134.82999999999998</v>
      </c>
      <c r="D808" s="189">
        <v>0</v>
      </c>
      <c r="E808" s="189">
        <v>0</v>
      </c>
      <c r="F808" s="189">
        <v>0</v>
      </c>
      <c r="G808" s="189">
        <v>16</v>
      </c>
      <c r="H808" s="189">
        <v>0</v>
      </c>
      <c r="I808" s="189">
        <v>8</v>
      </c>
      <c r="J808" s="189">
        <v>0</v>
      </c>
      <c r="K808" s="189">
        <v>0</v>
      </c>
      <c r="L808" s="189">
        <v>0</v>
      </c>
      <c r="M808" s="189">
        <v>0</v>
      </c>
      <c r="N808" s="189">
        <v>0</v>
      </c>
      <c r="O808" s="190">
        <v>0</v>
      </c>
      <c r="P808" s="190">
        <v>0</v>
      </c>
      <c r="Q808" s="190">
        <v>0</v>
      </c>
      <c r="R808" s="190">
        <v>0</v>
      </c>
      <c r="S808" s="189">
        <v>0</v>
      </c>
      <c r="T808" s="189">
        <v>0</v>
      </c>
      <c r="U808" s="189">
        <v>0</v>
      </c>
      <c r="V808" s="189"/>
      <c r="W808" s="189"/>
    </row>
    <row r="809" spans="1:23">
      <c r="A809" s="14" t="s">
        <v>1239</v>
      </c>
      <c r="B809" s="14">
        <v>1</v>
      </c>
      <c r="C809" s="14">
        <v>0</v>
      </c>
      <c r="D809" s="14"/>
      <c r="E809" s="14"/>
      <c r="F809" s="14"/>
      <c r="G809" s="14"/>
      <c r="H809" s="14"/>
      <c r="I809" s="14"/>
      <c r="J809" s="14"/>
      <c r="K809" s="14"/>
      <c r="L809" s="14"/>
      <c r="M809" s="14">
        <v>0</v>
      </c>
      <c r="N809" s="14"/>
      <c r="O809" s="14">
        <v>0</v>
      </c>
      <c r="P809" s="14">
        <v>0</v>
      </c>
      <c r="Q809" s="14">
        <v>0</v>
      </c>
      <c r="R809" s="14">
        <v>0</v>
      </c>
      <c r="S809" s="14"/>
      <c r="T809" s="14"/>
      <c r="U809" s="14"/>
      <c r="V809" s="14">
        <v>202002</v>
      </c>
      <c r="W809" s="14"/>
    </row>
    <row r="810" spans="1:23">
      <c r="A810" s="14" t="s">
        <v>1239</v>
      </c>
      <c r="B810" s="14">
        <v>2</v>
      </c>
      <c r="C810" s="14">
        <v>8.25</v>
      </c>
      <c r="D810" s="14"/>
      <c r="E810" s="14"/>
      <c r="F810" s="14"/>
      <c r="G810" s="14"/>
      <c r="H810" s="14"/>
      <c r="I810" s="14"/>
      <c r="J810" s="14"/>
      <c r="K810" s="14"/>
      <c r="L810" s="14"/>
      <c r="M810" s="14">
        <v>0</v>
      </c>
      <c r="N810" s="14"/>
      <c r="O810" s="14">
        <v>0</v>
      </c>
      <c r="P810" s="14">
        <v>0</v>
      </c>
      <c r="Q810" s="14">
        <v>0</v>
      </c>
      <c r="R810" s="14">
        <v>0</v>
      </c>
      <c r="S810" s="14"/>
      <c r="T810" s="14"/>
      <c r="U810" s="14"/>
      <c r="V810" s="14">
        <v>202002</v>
      </c>
      <c r="W810" s="14"/>
    </row>
    <row r="811" spans="1:23">
      <c r="A811" s="14" t="s">
        <v>1239</v>
      </c>
      <c r="B811" s="14">
        <v>3</v>
      </c>
      <c r="C811" s="14">
        <v>32.5</v>
      </c>
      <c r="D811" s="14"/>
      <c r="E811" s="14"/>
      <c r="F811" s="14"/>
      <c r="G811" s="14"/>
      <c r="H811" s="14"/>
      <c r="I811" s="14"/>
      <c r="J811" s="14"/>
      <c r="K811" s="14"/>
      <c r="L811" s="14"/>
      <c r="M811" s="14">
        <v>0</v>
      </c>
      <c r="N811" s="14"/>
      <c r="O811" s="14">
        <v>0</v>
      </c>
      <c r="P811" s="14">
        <v>0</v>
      </c>
      <c r="Q811" s="14">
        <v>0</v>
      </c>
      <c r="R811" s="14">
        <v>0</v>
      </c>
      <c r="S811" s="14"/>
      <c r="T811" s="14"/>
      <c r="U811" s="14"/>
      <c r="V811" s="14">
        <v>202002</v>
      </c>
      <c r="W811" s="14"/>
    </row>
    <row r="812" spans="1:23" ht="12.75" thickBot="1">
      <c r="A812" s="14" t="s">
        <v>1239</v>
      </c>
      <c r="B812" s="14">
        <v>4</v>
      </c>
      <c r="C812" s="14">
        <v>35.5</v>
      </c>
      <c r="D812" s="14"/>
      <c r="E812" s="14"/>
      <c r="F812" s="14"/>
      <c r="G812" s="14"/>
      <c r="H812" s="14"/>
      <c r="I812" s="14"/>
      <c r="J812" s="14"/>
      <c r="K812" s="14"/>
      <c r="L812" s="14"/>
      <c r="M812" s="14">
        <v>0</v>
      </c>
      <c r="N812" s="14"/>
      <c r="O812" s="14">
        <v>0</v>
      </c>
      <c r="P812" s="14">
        <v>0</v>
      </c>
      <c r="Q812" s="14">
        <v>0</v>
      </c>
      <c r="R812" s="14">
        <v>0</v>
      </c>
      <c r="S812" s="14"/>
      <c r="T812" s="14"/>
      <c r="U812" s="14"/>
      <c r="V812" s="14">
        <v>202002</v>
      </c>
      <c r="W812" s="14"/>
    </row>
    <row r="813" spans="1:23" ht="12.75" thickTop="1">
      <c r="A813" s="188" t="s">
        <v>1305</v>
      </c>
      <c r="B813" s="189">
        <v>0</v>
      </c>
      <c r="C813" s="189">
        <v>76.25</v>
      </c>
      <c r="D813" s="189">
        <v>0</v>
      </c>
      <c r="E813" s="189">
        <v>0</v>
      </c>
      <c r="F813" s="189">
        <v>0</v>
      </c>
      <c r="G813" s="189">
        <v>0</v>
      </c>
      <c r="H813" s="189">
        <v>0</v>
      </c>
      <c r="I813" s="189">
        <v>0</v>
      </c>
      <c r="J813" s="189">
        <v>0</v>
      </c>
      <c r="K813" s="189">
        <v>0</v>
      </c>
      <c r="L813" s="189">
        <v>0</v>
      </c>
      <c r="M813" s="189">
        <v>0</v>
      </c>
      <c r="N813" s="189">
        <v>0</v>
      </c>
      <c r="O813" s="190">
        <v>0</v>
      </c>
      <c r="P813" s="190">
        <v>0</v>
      </c>
      <c r="Q813" s="190">
        <v>0</v>
      </c>
      <c r="R813" s="190">
        <v>0</v>
      </c>
      <c r="S813" s="189">
        <v>0</v>
      </c>
      <c r="T813" s="189">
        <v>0</v>
      </c>
      <c r="U813" s="189">
        <v>0</v>
      </c>
      <c r="V813" s="189"/>
      <c r="W813" s="189"/>
    </row>
    <row r="814" spans="1:23">
      <c r="A814" s="14" t="s">
        <v>1211</v>
      </c>
      <c r="B814" s="14">
        <v>1</v>
      </c>
      <c r="C814" s="14">
        <v>0</v>
      </c>
      <c r="D814" s="14"/>
      <c r="E814" s="14"/>
      <c r="F814" s="14"/>
      <c r="G814" s="14">
        <v>16.5</v>
      </c>
      <c r="H814" s="14"/>
      <c r="I814" s="14">
        <v>5.5</v>
      </c>
      <c r="J814" s="14"/>
      <c r="K814" s="14"/>
      <c r="L814" s="14"/>
      <c r="M814" s="14">
        <v>0</v>
      </c>
      <c r="N814" s="14"/>
      <c r="O814" s="14">
        <v>0</v>
      </c>
      <c r="P814" s="14">
        <v>0</v>
      </c>
      <c r="Q814" s="14">
        <v>0</v>
      </c>
      <c r="R814" s="14">
        <v>0</v>
      </c>
      <c r="S814" s="14"/>
      <c r="T814" s="14"/>
      <c r="U814" s="14"/>
      <c r="V814" s="14">
        <v>202002</v>
      </c>
      <c r="W814" s="14"/>
    </row>
    <row r="815" spans="1:23">
      <c r="A815" s="14" t="s">
        <v>1211</v>
      </c>
      <c r="B815" s="14">
        <v>2</v>
      </c>
      <c r="C815" s="14">
        <v>22</v>
      </c>
      <c r="D815" s="14"/>
      <c r="E815" s="14"/>
      <c r="F815" s="14"/>
      <c r="G815" s="14"/>
      <c r="H815" s="14"/>
      <c r="I815" s="14"/>
      <c r="J815" s="14"/>
      <c r="K815" s="14"/>
      <c r="L815" s="14"/>
      <c r="M815" s="14">
        <v>0</v>
      </c>
      <c r="N815" s="14"/>
      <c r="O815" s="14">
        <v>0</v>
      </c>
      <c r="P815" s="14">
        <v>0</v>
      </c>
      <c r="Q815" s="14">
        <v>0</v>
      </c>
      <c r="R815" s="14">
        <v>0</v>
      </c>
      <c r="S815" s="14"/>
      <c r="T815" s="14"/>
      <c r="U815" s="14"/>
      <c r="V815" s="14">
        <v>202002</v>
      </c>
      <c r="W815" s="14"/>
    </row>
    <row r="816" spans="1:23">
      <c r="A816" s="14" t="s">
        <v>1211</v>
      </c>
      <c r="B816" s="14">
        <v>3</v>
      </c>
      <c r="C816" s="14">
        <v>11</v>
      </c>
      <c r="D816" s="14"/>
      <c r="E816" s="14"/>
      <c r="F816" s="14"/>
      <c r="G816" s="14"/>
      <c r="H816" s="14">
        <v>11</v>
      </c>
      <c r="I816" s="14"/>
      <c r="J816" s="14"/>
      <c r="K816" s="14"/>
      <c r="L816" s="14"/>
      <c r="M816" s="14">
        <v>0</v>
      </c>
      <c r="N816" s="14"/>
      <c r="O816" s="14">
        <v>0</v>
      </c>
      <c r="P816" s="14">
        <v>0</v>
      </c>
      <c r="Q816" s="14">
        <v>0</v>
      </c>
      <c r="R816" s="14">
        <v>0</v>
      </c>
      <c r="S816" s="14"/>
      <c r="T816" s="14"/>
      <c r="U816" s="14"/>
      <c r="V816" s="14">
        <v>202002</v>
      </c>
      <c r="W816" s="14"/>
    </row>
    <row r="817" spans="1:23">
      <c r="A817" s="14" t="s">
        <v>1211</v>
      </c>
      <c r="B817" s="14">
        <v>4</v>
      </c>
      <c r="C817" s="14">
        <v>22</v>
      </c>
      <c r="D817" s="14"/>
      <c r="E817" s="14"/>
      <c r="F817" s="14"/>
      <c r="G817" s="14"/>
      <c r="H817" s="14"/>
      <c r="I817" s="14"/>
      <c r="J817" s="14"/>
      <c r="K817" s="14"/>
      <c r="L817" s="14"/>
      <c r="M817" s="14">
        <v>0</v>
      </c>
      <c r="N817" s="14"/>
      <c r="O817" s="14">
        <v>0</v>
      </c>
      <c r="P817" s="14">
        <v>0</v>
      </c>
      <c r="Q817" s="14">
        <v>0</v>
      </c>
      <c r="R817" s="14">
        <v>0</v>
      </c>
      <c r="S817" s="14"/>
      <c r="T817" s="14"/>
      <c r="U817" s="14"/>
      <c r="V817" s="14">
        <v>202002</v>
      </c>
      <c r="W817" s="14"/>
    </row>
    <row r="818" spans="1:23" ht="12.75" thickBot="1">
      <c r="A818" s="14" t="s">
        <v>1211</v>
      </c>
      <c r="B818" s="14">
        <v>5</v>
      </c>
      <c r="C818" s="14">
        <v>22</v>
      </c>
      <c r="D818" s="14"/>
      <c r="E818" s="14"/>
      <c r="F818" s="14"/>
      <c r="G818" s="14"/>
      <c r="H818" s="14"/>
      <c r="I818" s="14"/>
      <c r="J818" s="14"/>
      <c r="K818" s="14"/>
      <c r="L818" s="14"/>
      <c r="M818" s="14">
        <v>0</v>
      </c>
      <c r="N818" s="14"/>
      <c r="O818" s="14">
        <v>0</v>
      </c>
      <c r="P818" s="14">
        <v>0</v>
      </c>
      <c r="Q818" s="14">
        <v>0</v>
      </c>
      <c r="R818" s="14">
        <v>0</v>
      </c>
      <c r="S818" s="14"/>
      <c r="T818" s="14"/>
      <c r="U818" s="14"/>
      <c r="V818" s="14">
        <v>202002</v>
      </c>
      <c r="W818" s="14"/>
    </row>
    <row r="819" spans="1:23" ht="12.75" thickTop="1">
      <c r="A819" s="188" t="s">
        <v>1305</v>
      </c>
      <c r="B819" s="189">
        <v>0</v>
      </c>
      <c r="C819" s="189">
        <v>77</v>
      </c>
      <c r="D819" s="189">
        <v>0</v>
      </c>
      <c r="E819" s="189">
        <v>0</v>
      </c>
      <c r="F819" s="189">
        <v>0</v>
      </c>
      <c r="G819" s="189">
        <v>16.5</v>
      </c>
      <c r="H819" s="189">
        <v>11</v>
      </c>
      <c r="I819" s="189">
        <v>5.5</v>
      </c>
      <c r="J819" s="189">
        <v>0</v>
      </c>
      <c r="K819" s="189">
        <v>0</v>
      </c>
      <c r="L819" s="189">
        <v>0</v>
      </c>
      <c r="M819" s="189">
        <v>0</v>
      </c>
      <c r="N819" s="189">
        <v>0</v>
      </c>
      <c r="O819" s="190">
        <v>0</v>
      </c>
      <c r="P819" s="190">
        <v>0</v>
      </c>
      <c r="Q819" s="190">
        <v>0</v>
      </c>
      <c r="R819" s="190">
        <v>0</v>
      </c>
      <c r="S819" s="189">
        <v>0</v>
      </c>
      <c r="T819" s="189">
        <v>0</v>
      </c>
      <c r="U819" s="189">
        <v>0</v>
      </c>
      <c r="V819" s="189"/>
      <c r="W819" s="189"/>
    </row>
    <row r="820" spans="1:23">
      <c r="A820" s="14" t="s">
        <v>1188</v>
      </c>
      <c r="B820" s="14">
        <v>1</v>
      </c>
      <c r="C820" s="14">
        <v>0</v>
      </c>
      <c r="D820" s="14">
        <v>0</v>
      </c>
      <c r="E820" s="14">
        <v>0</v>
      </c>
      <c r="F820" s="14">
        <v>0</v>
      </c>
      <c r="G820" s="14">
        <v>28</v>
      </c>
      <c r="H820" s="14">
        <v>0</v>
      </c>
      <c r="I820" s="14">
        <v>12</v>
      </c>
      <c r="J820" s="14">
        <v>0</v>
      </c>
      <c r="K820" s="14">
        <v>0</v>
      </c>
      <c r="L820" s="14">
        <v>0</v>
      </c>
      <c r="M820" s="14">
        <v>0</v>
      </c>
      <c r="N820" s="14">
        <v>0</v>
      </c>
      <c r="O820" s="14">
        <v>0</v>
      </c>
      <c r="P820" s="14">
        <v>0</v>
      </c>
      <c r="Q820" s="14">
        <v>0</v>
      </c>
      <c r="R820" s="14">
        <v>0</v>
      </c>
      <c r="S820" s="14">
        <v>0</v>
      </c>
      <c r="T820" s="14">
        <v>0</v>
      </c>
      <c r="U820" s="14">
        <v>0</v>
      </c>
      <c r="V820" s="14">
        <v>202002</v>
      </c>
      <c r="W820" s="14"/>
    </row>
    <row r="821" spans="1:23">
      <c r="A821" s="14" t="s">
        <v>1188</v>
      </c>
      <c r="B821" s="14">
        <v>2</v>
      </c>
      <c r="C821" s="14">
        <v>40</v>
      </c>
      <c r="D821" s="14"/>
      <c r="E821" s="14"/>
      <c r="F821" s="14">
        <v>13.75</v>
      </c>
      <c r="G821" s="14"/>
      <c r="H821" s="14"/>
      <c r="I821" s="14"/>
      <c r="J821" s="14"/>
      <c r="K821" s="14"/>
      <c r="L821" s="14"/>
      <c r="M821" s="14">
        <v>0</v>
      </c>
      <c r="N821" s="14"/>
      <c r="O821" s="14">
        <v>0</v>
      </c>
      <c r="P821" s="14">
        <v>25</v>
      </c>
      <c r="Q821" s="14">
        <v>0</v>
      </c>
      <c r="R821" s="14">
        <v>0</v>
      </c>
      <c r="S821" s="14"/>
      <c r="T821" s="14"/>
      <c r="U821" s="14"/>
      <c r="V821" s="14">
        <v>202002</v>
      </c>
      <c r="W821" s="14"/>
    </row>
    <row r="822" spans="1:23">
      <c r="A822" s="14" t="s">
        <v>1188</v>
      </c>
      <c r="B822" s="14">
        <v>3</v>
      </c>
      <c r="C822" s="14">
        <v>40</v>
      </c>
      <c r="D822" s="14"/>
      <c r="E822" s="14"/>
      <c r="F822" s="14">
        <v>3.5</v>
      </c>
      <c r="G822" s="14"/>
      <c r="H822" s="14"/>
      <c r="I822" s="14"/>
      <c r="J822" s="14"/>
      <c r="K822" s="14"/>
      <c r="L822" s="14"/>
      <c r="M822" s="14">
        <v>0</v>
      </c>
      <c r="N822" s="14"/>
      <c r="O822" s="14">
        <v>0</v>
      </c>
      <c r="P822" s="14">
        <v>0</v>
      </c>
      <c r="Q822" s="14">
        <v>0</v>
      </c>
      <c r="R822" s="14">
        <v>0</v>
      </c>
      <c r="S822" s="14"/>
      <c r="T822" s="14"/>
      <c r="U822" s="14"/>
      <c r="V822" s="14">
        <v>202002</v>
      </c>
      <c r="W822" s="14"/>
    </row>
    <row r="823" spans="1:23">
      <c r="A823" s="14" t="s">
        <v>1188</v>
      </c>
      <c r="B823" s="14">
        <v>4</v>
      </c>
      <c r="C823" s="14">
        <v>40</v>
      </c>
      <c r="D823" s="14"/>
      <c r="E823" s="14"/>
      <c r="F823" s="14">
        <v>19.75</v>
      </c>
      <c r="G823" s="14"/>
      <c r="H823" s="14"/>
      <c r="I823" s="14"/>
      <c r="J823" s="14"/>
      <c r="K823" s="14"/>
      <c r="L823" s="14"/>
      <c r="M823" s="14">
        <v>0</v>
      </c>
      <c r="N823" s="14"/>
      <c r="O823" s="14">
        <v>0</v>
      </c>
      <c r="P823" s="14">
        <v>50</v>
      </c>
      <c r="Q823" s="14">
        <v>0</v>
      </c>
      <c r="R823" s="14">
        <v>0</v>
      </c>
      <c r="S823" s="14"/>
      <c r="T823" s="14"/>
      <c r="U823" s="14"/>
      <c r="V823" s="14">
        <v>202002</v>
      </c>
      <c r="W823" s="14"/>
    </row>
    <row r="824" spans="1:23" ht="12.75" thickBot="1">
      <c r="A824" s="14" t="s">
        <v>1188</v>
      </c>
      <c r="B824" s="14">
        <v>5</v>
      </c>
      <c r="C824" s="14">
        <v>40</v>
      </c>
      <c r="D824" s="14"/>
      <c r="E824" s="14"/>
      <c r="F824" s="14">
        <v>20</v>
      </c>
      <c r="G824" s="14"/>
      <c r="H824" s="14"/>
      <c r="I824" s="14"/>
      <c r="J824" s="14"/>
      <c r="K824" s="14"/>
      <c r="L824" s="14"/>
      <c r="M824" s="14">
        <v>0</v>
      </c>
      <c r="N824" s="14"/>
      <c r="O824" s="14">
        <v>119.98</v>
      </c>
      <c r="P824" s="14">
        <v>50</v>
      </c>
      <c r="Q824" s="14">
        <v>0</v>
      </c>
      <c r="R824" s="14">
        <v>0</v>
      </c>
      <c r="S824" s="14"/>
      <c r="T824" s="14"/>
      <c r="U824" s="14"/>
      <c r="V824" s="14">
        <v>202002</v>
      </c>
      <c r="W824" s="14"/>
    </row>
    <row r="825" spans="1:23" ht="12.75" thickTop="1">
      <c r="A825" s="188" t="s">
        <v>1305</v>
      </c>
      <c r="B825" s="189">
        <v>0</v>
      </c>
      <c r="C825" s="189">
        <v>160</v>
      </c>
      <c r="D825" s="189">
        <v>0</v>
      </c>
      <c r="E825" s="189">
        <v>0</v>
      </c>
      <c r="F825" s="189">
        <v>57</v>
      </c>
      <c r="G825" s="189">
        <v>28</v>
      </c>
      <c r="H825" s="189">
        <v>0</v>
      </c>
      <c r="I825" s="189">
        <v>12</v>
      </c>
      <c r="J825" s="189">
        <v>0</v>
      </c>
      <c r="K825" s="189">
        <v>0</v>
      </c>
      <c r="L825" s="189">
        <v>0</v>
      </c>
      <c r="M825" s="189">
        <v>0</v>
      </c>
      <c r="N825" s="189">
        <v>0</v>
      </c>
      <c r="O825" s="190">
        <v>119.98</v>
      </c>
      <c r="P825" s="190">
        <v>125</v>
      </c>
      <c r="Q825" s="190">
        <v>0</v>
      </c>
      <c r="R825" s="190">
        <v>0</v>
      </c>
      <c r="S825" s="189">
        <v>0</v>
      </c>
      <c r="T825" s="189">
        <v>0</v>
      </c>
      <c r="U825" s="189">
        <v>0</v>
      </c>
      <c r="V825" s="189"/>
      <c r="W825" s="189"/>
    </row>
    <row r="826" spans="1:23">
      <c r="A826" s="14" t="s">
        <v>452</v>
      </c>
      <c r="B826" s="14">
        <v>1</v>
      </c>
      <c r="C826" s="14">
        <v>0</v>
      </c>
      <c r="D826" s="14"/>
      <c r="E826" s="14"/>
      <c r="F826" s="14"/>
      <c r="G826" s="14">
        <v>36</v>
      </c>
      <c r="H826" s="14"/>
      <c r="I826" s="14">
        <v>9</v>
      </c>
      <c r="J826" s="14"/>
      <c r="K826" s="14"/>
      <c r="L826" s="14"/>
      <c r="M826" s="14">
        <v>0</v>
      </c>
      <c r="N826" s="14"/>
      <c r="O826" s="14">
        <v>0</v>
      </c>
      <c r="P826" s="14">
        <v>0</v>
      </c>
      <c r="Q826" s="14">
        <v>0</v>
      </c>
      <c r="R826" s="14">
        <v>0</v>
      </c>
      <c r="S826" s="14"/>
      <c r="T826" s="14"/>
      <c r="U826" s="14"/>
      <c r="V826" s="14">
        <v>202002</v>
      </c>
      <c r="W826" s="14"/>
    </row>
    <row r="827" spans="1:23">
      <c r="A827" s="14" t="s">
        <v>452</v>
      </c>
      <c r="B827" s="14">
        <v>2</v>
      </c>
      <c r="C827" s="14">
        <v>45</v>
      </c>
      <c r="D827" s="14"/>
      <c r="E827" s="14">
        <v>2.7</v>
      </c>
      <c r="F827" s="14">
        <v>3.8</v>
      </c>
      <c r="G827" s="14"/>
      <c r="H827" s="14"/>
      <c r="I827" s="14"/>
      <c r="J827" s="14"/>
      <c r="K827" s="14"/>
      <c r="L827" s="14"/>
      <c r="M827" s="14">
        <v>0</v>
      </c>
      <c r="N827" s="14"/>
      <c r="O827" s="14">
        <v>0</v>
      </c>
      <c r="P827" s="14">
        <v>25</v>
      </c>
      <c r="Q827" s="14">
        <v>0</v>
      </c>
      <c r="R827" s="14">
        <v>0</v>
      </c>
      <c r="S827" s="14"/>
      <c r="T827" s="14"/>
      <c r="U827" s="14"/>
      <c r="V827" s="14">
        <v>202002</v>
      </c>
      <c r="W827" s="14"/>
    </row>
    <row r="828" spans="1:23">
      <c r="A828" s="14" t="s">
        <v>452</v>
      </c>
      <c r="B828" s="14">
        <v>3</v>
      </c>
      <c r="C828" s="14">
        <v>45</v>
      </c>
      <c r="D828" s="14"/>
      <c r="E828" s="14">
        <v>0.48</v>
      </c>
      <c r="F828" s="14">
        <v>9.25</v>
      </c>
      <c r="G828" s="14"/>
      <c r="H828" s="14"/>
      <c r="I828" s="14"/>
      <c r="J828" s="14"/>
      <c r="K828" s="14"/>
      <c r="L828" s="14"/>
      <c r="M828" s="14">
        <v>0</v>
      </c>
      <c r="N828" s="14"/>
      <c r="O828" s="14">
        <v>0</v>
      </c>
      <c r="P828" s="14">
        <v>75</v>
      </c>
      <c r="Q828" s="14">
        <v>0</v>
      </c>
      <c r="R828" s="14">
        <v>0</v>
      </c>
      <c r="S828" s="14"/>
      <c r="T828" s="14"/>
      <c r="U828" s="14"/>
      <c r="V828" s="14">
        <v>202002</v>
      </c>
      <c r="W828" s="14"/>
    </row>
    <row r="829" spans="1:23">
      <c r="A829" s="14" t="s">
        <v>452</v>
      </c>
      <c r="B829" s="14">
        <v>4</v>
      </c>
      <c r="C829" s="14">
        <v>45</v>
      </c>
      <c r="D829" s="14"/>
      <c r="E829" s="14">
        <v>0.63</v>
      </c>
      <c r="F829" s="14">
        <v>1.38</v>
      </c>
      <c r="G829" s="14"/>
      <c r="H829" s="14"/>
      <c r="I829" s="14"/>
      <c r="J829" s="14"/>
      <c r="K829" s="14"/>
      <c r="L829" s="14"/>
      <c r="M829" s="14">
        <v>0</v>
      </c>
      <c r="N829" s="14"/>
      <c r="O829" s="14">
        <v>0</v>
      </c>
      <c r="P829" s="14">
        <v>0</v>
      </c>
      <c r="Q829" s="14">
        <v>0</v>
      </c>
      <c r="R829" s="14">
        <v>0</v>
      </c>
      <c r="S829" s="14"/>
      <c r="T829" s="14"/>
      <c r="U829" s="14"/>
      <c r="V829" s="14">
        <v>202002</v>
      </c>
      <c r="W829" s="14"/>
    </row>
    <row r="830" spans="1:23" ht="12.75" thickBot="1">
      <c r="A830" s="14" t="s">
        <v>452</v>
      </c>
      <c r="B830" s="14">
        <v>5</v>
      </c>
      <c r="C830" s="14">
        <v>45</v>
      </c>
      <c r="D830" s="14"/>
      <c r="E830" s="14">
        <v>0.54</v>
      </c>
      <c r="F830" s="14">
        <v>4.2699999999999996</v>
      </c>
      <c r="G830" s="14"/>
      <c r="H830" s="14"/>
      <c r="I830" s="14"/>
      <c r="J830" s="14"/>
      <c r="K830" s="14"/>
      <c r="L830" s="14"/>
      <c r="M830" s="14">
        <v>0</v>
      </c>
      <c r="N830" s="14"/>
      <c r="O830" s="14">
        <v>0</v>
      </c>
      <c r="P830" s="14">
        <v>0</v>
      </c>
      <c r="Q830" s="14">
        <v>0</v>
      </c>
      <c r="R830" s="14">
        <v>0</v>
      </c>
      <c r="S830" s="14"/>
      <c r="T830" s="14"/>
      <c r="U830" s="14"/>
      <c r="V830" s="14">
        <v>202002</v>
      </c>
      <c r="W830" s="14"/>
    </row>
    <row r="831" spans="1:23" ht="12.75" thickTop="1">
      <c r="A831" s="188" t="s">
        <v>1305</v>
      </c>
      <c r="B831" s="189">
        <v>0</v>
      </c>
      <c r="C831" s="189">
        <v>180</v>
      </c>
      <c r="D831" s="189">
        <v>0</v>
      </c>
      <c r="E831" s="189">
        <v>4.3499999999999996</v>
      </c>
      <c r="F831" s="189">
        <v>18.7</v>
      </c>
      <c r="G831" s="189">
        <v>36</v>
      </c>
      <c r="H831" s="189">
        <v>0</v>
      </c>
      <c r="I831" s="189">
        <v>9</v>
      </c>
      <c r="J831" s="189">
        <v>0</v>
      </c>
      <c r="K831" s="189">
        <v>0</v>
      </c>
      <c r="L831" s="189">
        <v>0</v>
      </c>
      <c r="M831" s="189">
        <v>0</v>
      </c>
      <c r="N831" s="189">
        <v>0</v>
      </c>
      <c r="O831" s="190">
        <v>0</v>
      </c>
      <c r="P831" s="190">
        <v>100</v>
      </c>
      <c r="Q831" s="190">
        <v>0</v>
      </c>
      <c r="R831" s="190">
        <v>0</v>
      </c>
      <c r="S831" s="189">
        <v>0</v>
      </c>
      <c r="T831" s="189">
        <v>0</v>
      </c>
      <c r="U831" s="189">
        <v>0</v>
      </c>
      <c r="V831" s="189"/>
      <c r="W831" s="189"/>
    </row>
    <row r="832" spans="1:23">
      <c r="A832" s="14" t="s">
        <v>1189</v>
      </c>
      <c r="B832" s="14">
        <v>1</v>
      </c>
      <c r="C832" s="14">
        <v>24</v>
      </c>
      <c r="D832" s="14">
        <v>0</v>
      </c>
      <c r="E832" s="14">
        <v>0</v>
      </c>
      <c r="F832" s="14">
        <v>0</v>
      </c>
      <c r="G832" s="14">
        <v>8</v>
      </c>
      <c r="H832" s="14">
        <v>0</v>
      </c>
      <c r="I832" s="14">
        <v>8</v>
      </c>
      <c r="J832" s="14">
        <v>0</v>
      </c>
      <c r="K832" s="14">
        <v>0</v>
      </c>
      <c r="L832" s="14">
        <v>0</v>
      </c>
      <c r="M832" s="14">
        <v>108</v>
      </c>
      <c r="N832" s="14">
        <v>0</v>
      </c>
      <c r="O832" s="14">
        <v>0</v>
      </c>
      <c r="P832" s="14">
        <v>0</v>
      </c>
      <c r="Q832" s="14">
        <v>0</v>
      </c>
      <c r="R832" s="14">
        <v>0</v>
      </c>
      <c r="S832" s="14">
        <v>0</v>
      </c>
      <c r="T832" s="14">
        <v>0</v>
      </c>
      <c r="U832" s="14">
        <v>8</v>
      </c>
      <c r="V832" s="14">
        <v>202002</v>
      </c>
      <c r="W832" s="14"/>
    </row>
    <row r="833" spans="1:23">
      <c r="A833" s="14" t="s">
        <v>1189</v>
      </c>
      <c r="B833" s="14">
        <v>2</v>
      </c>
      <c r="C833" s="14">
        <v>40</v>
      </c>
      <c r="D833" s="14"/>
      <c r="E833" s="14"/>
      <c r="F833" s="14">
        <v>0</v>
      </c>
      <c r="G833" s="14"/>
      <c r="H833" s="14"/>
      <c r="I833" s="14"/>
      <c r="J833" s="14"/>
      <c r="K833" s="14"/>
      <c r="L833" s="14"/>
      <c r="M833" s="14">
        <v>180</v>
      </c>
      <c r="N833" s="14"/>
      <c r="O833" s="14">
        <v>0</v>
      </c>
      <c r="P833" s="14">
        <v>0</v>
      </c>
      <c r="Q833" s="14">
        <v>0</v>
      </c>
      <c r="R833" s="14">
        <v>0</v>
      </c>
      <c r="S833" s="14"/>
      <c r="T833" s="14"/>
      <c r="U833" s="14">
        <v>0.5</v>
      </c>
      <c r="V833" s="14">
        <v>202002</v>
      </c>
      <c r="W833" s="14"/>
    </row>
    <row r="834" spans="1:23">
      <c r="A834" s="14" t="s">
        <v>1189</v>
      </c>
      <c r="B834" s="14">
        <v>3</v>
      </c>
      <c r="C834" s="14">
        <v>37.25</v>
      </c>
      <c r="D834" s="14">
        <v>0</v>
      </c>
      <c r="E834" s="14">
        <v>0</v>
      </c>
      <c r="F834" s="14">
        <v>0</v>
      </c>
      <c r="G834" s="14">
        <v>0</v>
      </c>
      <c r="H834" s="14">
        <v>0</v>
      </c>
      <c r="I834" s="14">
        <v>0</v>
      </c>
      <c r="J834" s="14">
        <v>0</v>
      </c>
      <c r="K834" s="14">
        <v>0</v>
      </c>
      <c r="L834" s="14">
        <v>0</v>
      </c>
      <c r="M834" s="14">
        <v>180</v>
      </c>
      <c r="N834" s="14">
        <v>0</v>
      </c>
      <c r="O834" s="14">
        <v>0</v>
      </c>
      <c r="P834" s="14">
        <v>0</v>
      </c>
      <c r="Q834" s="14">
        <v>0</v>
      </c>
      <c r="R834" s="14">
        <v>0</v>
      </c>
      <c r="S834" s="14">
        <v>0</v>
      </c>
      <c r="T834" s="14">
        <v>0</v>
      </c>
      <c r="U834" s="14">
        <v>0</v>
      </c>
      <c r="V834" s="14">
        <v>202002</v>
      </c>
      <c r="W834" s="14"/>
    </row>
    <row r="835" spans="1:23">
      <c r="A835" s="14" t="s">
        <v>1189</v>
      </c>
      <c r="B835" s="14">
        <v>4</v>
      </c>
      <c r="C835" s="14">
        <v>40</v>
      </c>
      <c r="D835" s="14"/>
      <c r="E835" s="14"/>
      <c r="F835" s="14"/>
      <c r="G835" s="14"/>
      <c r="H835" s="14"/>
      <c r="I835" s="14"/>
      <c r="J835" s="14"/>
      <c r="K835" s="14"/>
      <c r="L835" s="14"/>
      <c r="M835" s="14">
        <v>180</v>
      </c>
      <c r="N835" s="14"/>
      <c r="O835" s="14">
        <v>0</v>
      </c>
      <c r="P835" s="14">
        <v>0</v>
      </c>
      <c r="Q835" s="14">
        <v>0</v>
      </c>
      <c r="R835" s="14">
        <v>0</v>
      </c>
      <c r="S835" s="14"/>
      <c r="T835" s="14"/>
      <c r="U835" s="14"/>
      <c r="V835" s="14">
        <v>202002</v>
      </c>
      <c r="W835" s="14"/>
    </row>
    <row r="836" spans="1:23" ht="12.75" thickBot="1">
      <c r="A836" s="14" t="s">
        <v>1189</v>
      </c>
      <c r="B836" s="14">
        <v>5</v>
      </c>
      <c r="C836" s="14">
        <v>36.25</v>
      </c>
      <c r="D836" s="14">
        <v>0</v>
      </c>
      <c r="E836" s="14">
        <v>0</v>
      </c>
      <c r="F836" s="14">
        <v>0</v>
      </c>
      <c r="G836" s="14">
        <v>0</v>
      </c>
      <c r="H836" s="14">
        <v>1.75</v>
      </c>
      <c r="I836" s="14">
        <v>0</v>
      </c>
      <c r="J836" s="14">
        <v>0</v>
      </c>
      <c r="K836" s="14">
        <v>0</v>
      </c>
      <c r="L836" s="14">
        <v>0</v>
      </c>
      <c r="M836" s="14">
        <v>180</v>
      </c>
      <c r="N836" s="14">
        <v>0</v>
      </c>
      <c r="O836" s="14">
        <v>0</v>
      </c>
      <c r="P836" s="14">
        <v>0</v>
      </c>
      <c r="Q836" s="14">
        <v>0</v>
      </c>
      <c r="R836" s="14">
        <v>0</v>
      </c>
      <c r="S836" s="14">
        <v>0</v>
      </c>
      <c r="T836" s="14">
        <v>0</v>
      </c>
      <c r="U836" s="14">
        <v>0</v>
      </c>
      <c r="V836" s="14">
        <v>202002</v>
      </c>
      <c r="W836" s="14"/>
    </row>
    <row r="837" spans="1:23" ht="12.75" thickTop="1">
      <c r="A837" s="188" t="s">
        <v>1305</v>
      </c>
      <c r="B837" s="189">
        <v>0</v>
      </c>
      <c r="C837" s="189">
        <v>177.5</v>
      </c>
      <c r="D837" s="189">
        <v>0</v>
      </c>
      <c r="E837" s="189">
        <v>0</v>
      </c>
      <c r="F837" s="189">
        <v>0</v>
      </c>
      <c r="G837" s="189">
        <v>8</v>
      </c>
      <c r="H837" s="189">
        <v>1.75</v>
      </c>
      <c r="I837" s="189">
        <v>8</v>
      </c>
      <c r="J837" s="189">
        <v>0</v>
      </c>
      <c r="K837" s="189">
        <v>0</v>
      </c>
      <c r="L837" s="189">
        <v>0</v>
      </c>
      <c r="M837" s="189">
        <v>828</v>
      </c>
      <c r="N837" s="189">
        <v>0</v>
      </c>
      <c r="O837" s="190">
        <v>0</v>
      </c>
      <c r="P837" s="190">
        <v>0</v>
      </c>
      <c r="Q837" s="190">
        <v>0</v>
      </c>
      <c r="R837" s="190">
        <v>0</v>
      </c>
      <c r="S837" s="189">
        <v>0</v>
      </c>
      <c r="T837" s="189">
        <v>0</v>
      </c>
      <c r="U837" s="189">
        <v>8.5</v>
      </c>
      <c r="V837" s="189"/>
      <c r="W837" s="189"/>
    </row>
    <row r="838" spans="1:23">
      <c r="A838" s="14" t="s">
        <v>1240</v>
      </c>
      <c r="B838" s="14">
        <v>1</v>
      </c>
      <c r="C838" s="14">
        <v>0</v>
      </c>
      <c r="D838" s="14"/>
      <c r="E838" s="14"/>
      <c r="F838" s="14"/>
      <c r="G838" s="14">
        <v>36</v>
      </c>
      <c r="H838" s="14"/>
      <c r="I838" s="14">
        <v>9</v>
      </c>
      <c r="J838" s="14"/>
      <c r="K838" s="14"/>
      <c r="L838" s="14"/>
      <c r="M838" s="14">
        <v>0</v>
      </c>
      <c r="N838" s="14"/>
      <c r="O838" s="14">
        <v>0</v>
      </c>
      <c r="P838" s="14">
        <v>0</v>
      </c>
      <c r="Q838" s="14">
        <v>0</v>
      </c>
      <c r="R838" s="14">
        <v>0</v>
      </c>
      <c r="S838" s="14"/>
      <c r="T838" s="14"/>
      <c r="U838" s="14"/>
      <c r="V838" s="14">
        <v>202002</v>
      </c>
      <c r="W838" s="14"/>
    </row>
    <row r="839" spans="1:23">
      <c r="A839" s="14" t="s">
        <v>1240</v>
      </c>
      <c r="B839" s="14">
        <v>2</v>
      </c>
      <c r="C839" s="14">
        <v>43.01</v>
      </c>
      <c r="D839" s="14">
        <v>0</v>
      </c>
      <c r="E839" s="14">
        <v>0</v>
      </c>
      <c r="F839" s="14">
        <v>0</v>
      </c>
      <c r="G839" s="14">
        <v>0</v>
      </c>
      <c r="H839" s="14">
        <v>0</v>
      </c>
      <c r="I839" s="14">
        <v>0</v>
      </c>
      <c r="J839" s="14">
        <v>0</v>
      </c>
      <c r="K839" s="14">
        <v>0</v>
      </c>
      <c r="L839" s="14">
        <v>0</v>
      </c>
      <c r="M839" s="14">
        <v>0</v>
      </c>
      <c r="N839" s="14">
        <v>0</v>
      </c>
      <c r="O839" s="14">
        <v>0</v>
      </c>
      <c r="P839" s="14">
        <v>0</v>
      </c>
      <c r="Q839" s="14">
        <v>0</v>
      </c>
      <c r="R839" s="14">
        <v>0</v>
      </c>
      <c r="S839" s="14">
        <v>0</v>
      </c>
      <c r="T839" s="14">
        <v>0</v>
      </c>
      <c r="U839" s="14">
        <v>0</v>
      </c>
      <c r="V839" s="14">
        <v>202002</v>
      </c>
      <c r="W839" s="14"/>
    </row>
    <row r="840" spans="1:23">
      <c r="A840" s="14" t="s">
        <v>1240</v>
      </c>
      <c r="B840" s="14">
        <v>3</v>
      </c>
      <c r="C840" s="14">
        <v>45</v>
      </c>
      <c r="D840" s="14">
        <v>0</v>
      </c>
      <c r="E840" s="14">
        <v>2.3199999999999998</v>
      </c>
      <c r="F840" s="14">
        <v>1.43</v>
      </c>
      <c r="G840" s="14">
        <v>0</v>
      </c>
      <c r="H840" s="14">
        <v>0</v>
      </c>
      <c r="I840" s="14">
        <v>0</v>
      </c>
      <c r="J840" s="14">
        <v>0</v>
      </c>
      <c r="K840" s="14">
        <v>0</v>
      </c>
      <c r="L840" s="14">
        <v>0</v>
      </c>
      <c r="M840" s="14">
        <v>0</v>
      </c>
      <c r="N840" s="14">
        <v>0</v>
      </c>
      <c r="O840" s="14">
        <v>0</v>
      </c>
      <c r="P840" s="14">
        <v>0</v>
      </c>
      <c r="Q840" s="14">
        <v>0</v>
      </c>
      <c r="R840" s="14">
        <v>0</v>
      </c>
      <c r="S840" s="14">
        <v>0</v>
      </c>
      <c r="T840" s="14">
        <v>0</v>
      </c>
      <c r="U840" s="14">
        <v>0</v>
      </c>
      <c r="V840" s="14">
        <v>202002</v>
      </c>
      <c r="W840" s="14"/>
    </row>
    <row r="841" spans="1:23" ht="12.75" thickBot="1">
      <c r="A841" s="14" t="s">
        <v>1240</v>
      </c>
      <c r="B841" s="14">
        <v>4</v>
      </c>
      <c r="C841" s="14">
        <v>45</v>
      </c>
      <c r="D841" s="14">
        <v>0</v>
      </c>
      <c r="E841" s="14">
        <v>2.5</v>
      </c>
      <c r="F841" s="14">
        <v>7.58</v>
      </c>
      <c r="G841" s="14">
        <v>0</v>
      </c>
      <c r="H841" s="14">
        <v>0</v>
      </c>
      <c r="I841" s="14">
        <v>0</v>
      </c>
      <c r="J841" s="14">
        <v>0</v>
      </c>
      <c r="K841" s="14">
        <v>0</v>
      </c>
      <c r="L841" s="14">
        <v>0</v>
      </c>
      <c r="M841" s="14">
        <v>0</v>
      </c>
      <c r="N841" s="14">
        <v>0</v>
      </c>
      <c r="O841" s="14">
        <v>0</v>
      </c>
      <c r="P841" s="14">
        <v>0</v>
      </c>
      <c r="Q841" s="14">
        <v>0</v>
      </c>
      <c r="R841" s="14">
        <v>0</v>
      </c>
      <c r="S841" s="14">
        <v>0</v>
      </c>
      <c r="T841" s="14">
        <v>0</v>
      </c>
      <c r="U841" s="14">
        <v>0</v>
      </c>
      <c r="V841" s="14">
        <v>202002</v>
      </c>
      <c r="W841" s="14"/>
    </row>
    <row r="842" spans="1:23" ht="12.75" thickTop="1">
      <c r="A842" s="188" t="s">
        <v>1305</v>
      </c>
      <c r="B842" s="189">
        <v>0</v>
      </c>
      <c r="C842" s="189">
        <v>133.01</v>
      </c>
      <c r="D842" s="189">
        <v>0</v>
      </c>
      <c r="E842" s="189">
        <v>4.82</v>
      </c>
      <c r="F842" s="189">
        <v>9.01</v>
      </c>
      <c r="G842" s="189">
        <v>36</v>
      </c>
      <c r="H842" s="189">
        <v>0</v>
      </c>
      <c r="I842" s="189">
        <v>9</v>
      </c>
      <c r="J842" s="189">
        <v>0</v>
      </c>
      <c r="K842" s="189">
        <v>0</v>
      </c>
      <c r="L842" s="189">
        <v>0</v>
      </c>
      <c r="M842" s="189">
        <v>0</v>
      </c>
      <c r="N842" s="189">
        <v>0</v>
      </c>
      <c r="O842" s="190">
        <v>0</v>
      </c>
      <c r="P842" s="190">
        <v>0</v>
      </c>
      <c r="Q842" s="190">
        <v>0</v>
      </c>
      <c r="R842" s="190">
        <v>0</v>
      </c>
      <c r="S842" s="189">
        <v>0</v>
      </c>
      <c r="T842" s="189">
        <v>0</v>
      </c>
      <c r="U842" s="189">
        <v>0</v>
      </c>
      <c r="V842" s="189"/>
      <c r="W842" s="189"/>
    </row>
    <row r="843" spans="1:23">
      <c r="A843" s="14" t="s">
        <v>913</v>
      </c>
      <c r="B843" s="14">
        <v>1</v>
      </c>
      <c r="C843" s="14">
        <v>0</v>
      </c>
      <c r="D843" s="14"/>
      <c r="E843" s="14"/>
      <c r="F843" s="14"/>
      <c r="G843" s="14">
        <v>32</v>
      </c>
      <c r="H843" s="14"/>
      <c r="I843" s="14">
        <v>8</v>
      </c>
      <c r="J843" s="14"/>
      <c r="K843" s="14"/>
      <c r="L843" s="14"/>
      <c r="M843" s="14">
        <v>0</v>
      </c>
      <c r="N843" s="14"/>
      <c r="O843" s="14">
        <v>0</v>
      </c>
      <c r="P843" s="14">
        <v>0</v>
      </c>
      <c r="Q843" s="14">
        <v>0</v>
      </c>
      <c r="R843" s="14">
        <v>28.57</v>
      </c>
      <c r="S843" s="14"/>
      <c r="T843" s="14"/>
      <c r="U843" s="14"/>
      <c r="V843" s="14">
        <v>202002</v>
      </c>
      <c r="W843" s="14"/>
    </row>
    <row r="844" spans="1:23">
      <c r="A844" s="14" t="s">
        <v>913</v>
      </c>
      <c r="B844" s="14">
        <v>2</v>
      </c>
      <c r="C844" s="14">
        <v>39.020000000000003</v>
      </c>
      <c r="D844" s="14">
        <v>0</v>
      </c>
      <c r="E844" s="14">
        <v>0</v>
      </c>
      <c r="F844" s="14">
        <v>0</v>
      </c>
      <c r="G844" s="14">
        <v>0</v>
      </c>
      <c r="H844" s="14">
        <v>0</v>
      </c>
      <c r="I844" s="14">
        <v>0</v>
      </c>
      <c r="J844" s="14">
        <v>0</v>
      </c>
      <c r="K844" s="14">
        <v>0</v>
      </c>
      <c r="L844" s="14">
        <v>0</v>
      </c>
      <c r="M844" s="14">
        <v>0</v>
      </c>
      <c r="N844" s="14">
        <v>0</v>
      </c>
      <c r="O844" s="14">
        <v>0</v>
      </c>
      <c r="P844" s="14">
        <v>0</v>
      </c>
      <c r="Q844" s="14">
        <v>0</v>
      </c>
      <c r="R844" s="14">
        <v>199.99</v>
      </c>
      <c r="S844" s="14">
        <v>0</v>
      </c>
      <c r="T844" s="14">
        <v>0</v>
      </c>
      <c r="U844" s="14">
        <v>0</v>
      </c>
      <c r="V844" s="14">
        <v>202002</v>
      </c>
      <c r="W844" s="14"/>
    </row>
    <row r="845" spans="1:23">
      <c r="A845" s="14" t="s">
        <v>913</v>
      </c>
      <c r="B845" s="14">
        <v>3</v>
      </c>
      <c r="C845" s="14">
        <v>40</v>
      </c>
      <c r="D845" s="14">
        <v>0</v>
      </c>
      <c r="E845" s="14">
        <v>0.69</v>
      </c>
      <c r="F845" s="14">
        <v>1.17</v>
      </c>
      <c r="G845" s="14">
        <v>0</v>
      </c>
      <c r="H845" s="14">
        <v>0</v>
      </c>
      <c r="I845" s="14">
        <v>0</v>
      </c>
      <c r="J845" s="14">
        <v>0</v>
      </c>
      <c r="K845" s="14">
        <v>0</v>
      </c>
      <c r="L845" s="14">
        <v>0</v>
      </c>
      <c r="M845" s="14">
        <v>0</v>
      </c>
      <c r="N845" s="14">
        <v>0</v>
      </c>
      <c r="O845" s="14">
        <v>0</v>
      </c>
      <c r="P845" s="14">
        <v>0</v>
      </c>
      <c r="Q845" s="14">
        <v>0</v>
      </c>
      <c r="R845" s="14">
        <v>0</v>
      </c>
      <c r="S845" s="14">
        <v>0</v>
      </c>
      <c r="T845" s="14">
        <v>0</v>
      </c>
      <c r="U845" s="14">
        <v>0</v>
      </c>
      <c r="V845" s="14">
        <v>202002</v>
      </c>
      <c r="W845" s="14"/>
    </row>
    <row r="846" spans="1:23">
      <c r="A846" s="14" t="s">
        <v>913</v>
      </c>
      <c r="B846" s="14">
        <v>4</v>
      </c>
      <c r="C846" s="14">
        <v>40</v>
      </c>
      <c r="D846" s="14"/>
      <c r="E846" s="14">
        <v>1.61</v>
      </c>
      <c r="F846" s="14">
        <v>2.57</v>
      </c>
      <c r="G846" s="14"/>
      <c r="H846" s="14"/>
      <c r="I846" s="14"/>
      <c r="J846" s="14"/>
      <c r="K846" s="14"/>
      <c r="L846" s="14"/>
      <c r="M846" s="14">
        <v>0</v>
      </c>
      <c r="N846" s="14"/>
      <c r="O846" s="14">
        <v>0</v>
      </c>
      <c r="P846" s="14">
        <v>0</v>
      </c>
      <c r="Q846" s="14">
        <v>0</v>
      </c>
      <c r="R846" s="14">
        <v>0</v>
      </c>
      <c r="S846" s="14"/>
      <c r="T846" s="14"/>
      <c r="U846" s="14"/>
      <c r="V846" s="14">
        <v>202002</v>
      </c>
      <c r="W846" s="14"/>
    </row>
    <row r="847" spans="1:23" ht="12.75" thickBot="1">
      <c r="A847" s="14" t="s">
        <v>913</v>
      </c>
      <c r="B847" s="14">
        <v>5</v>
      </c>
      <c r="C847" s="14">
        <v>40</v>
      </c>
      <c r="D847" s="14"/>
      <c r="E847" s="14">
        <v>1.08</v>
      </c>
      <c r="F847" s="14">
        <v>2.0699999999999998</v>
      </c>
      <c r="G847" s="14"/>
      <c r="H847" s="14"/>
      <c r="I847" s="14"/>
      <c r="J847" s="14"/>
      <c r="K847" s="14"/>
      <c r="L847" s="14"/>
      <c r="M847" s="14">
        <v>0</v>
      </c>
      <c r="N847" s="14"/>
      <c r="O847" s="14">
        <v>0</v>
      </c>
      <c r="P847" s="14">
        <v>0</v>
      </c>
      <c r="Q847" s="14">
        <v>0</v>
      </c>
      <c r="R847" s="14">
        <v>199.99</v>
      </c>
      <c r="S847" s="14"/>
      <c r="T847" s="14"/>
      <c r="U847" s="14"/>
      <c r="V847" s="14">
        <v>202002</v>
      </c>
      <c r="W847" s="14"/>
    </row>
    <row r="848" spans="1:23" ht="12.75" thickTop="1">
      <c r="A848" s="188" t="s">
        <v>1305</v>
      </c>
      <c r="B848" s="189">
        <v>0</v>
      </c>
      <c r="C848" s="189">
        <v>159.02000000000001</v>
      </c>
      <c r="D848" s="189">
        <v>0</v>
      </c>
      <c r="E848" s="189">
        <v>3.3800000000000003</v>
      </c>
      <c r="F848" s="189">
        <v>5.81</v>
      </c>
      <c r="G848" s="189">
        <v>32</v>
      </c>
      <c r="H848" s="189">
        <v>0</v>
      </c>
      <c r="I848" s="189">
        <v>8</v>
      </c>
      <c r="J848" s="189">
        <v>0</v>
      </c>
      <c r="K848" s="189">
        <v>0</v>
      </c>
      <c r="L848" s="189">
        <v>0</v>
      </c>
      <c r="M848" s="189">
        <v>0</v>
      </c>
      <c r="N848" s="189">
        <v>0</v>
      </c>
      <c r="O848" s="190">
        <v>0</v>
      </c>
      <c r="P848" s="190">
        <v>0</v>
      </c>
      <c r="Q848" s="190">
        <v>0</v>
      </c>
      <c r="R848" s="190">
        <v>428.55</v>
      </c>
      <c r="S848" s="189">
        <v>0</v>
      </c>
      <c r="T848" s="189">
        <v>0</v>
      </c>
      <c r="U848" s="189">
        <v>0</v>
      </c>
      <c r="V848" s="189"/>
      <c r="W848" s="189"/>
    </row>
    <row r="849" spans="1:23">
      <c r="A849" s="14" t="s">
        <v>503</v>
      </c>
      <c r="B849" s="14">
        <v>1</v>
      </c>
      <c r="C849" s="14">
        <v>30</v>
      </c>
      <c r="D849" s="14">
        <v>2</v>
      </c>
      <c r="E849" s="14">
        <v>0</v>
      </c>
      <c r="F849" s="14">
        <v>1.47</v>
      </c>
      <c r="G849" s="14">
        <v>0</v>
      </c>
      <c r="H849" s="14">
        <v>0</v>
      </c>
      <c r="I849" s="14">
        <v>8</v>
      </c>
      <c r="J849" s="14">
        <v>0</v>
      </c>
      <c r="K849" s="14">
        <v>0</v>
      </c>
      <c r="L849" s="14">
        <v>0</v>
      </c>
      <c r="M849" s="14">
        <v>0</v>
      </c>
      <c r="N849" s="14">
        <v>0</v>
      </c>
      <c r="O849" s="14">
        <v>0</v>
      </c>
      <c r="P849" s="14">
        <v>0</v>
      </c>
      <c r="Q849" s="14">
        <v>0</v>
      </c>
      <c r="R849" s="14">
        <v>0</v>
      </c>
      <c r="S849" s="14">
        <v>0</v>
      </c>
      <c r="T849" s="14">
        <v>335.86</v>
      </c>
      <c r="U849" s="14">
        <v>0</v>
      </c>
      <c r="V849" s="14">
        <v>202002</v>
      </c>
      <c r="W849" s="14"/>
    </row>
    <row r="850" spans="1:23">
      <c r="A850" s="14" t="s">
        <v>503</v>
      </c>
      <c r="B850" s="14">
        <v>2</v>
      </c>
      <c r="C850" s="14">
        <v>38</v>
      </c>
      <c r="D850" s="14">
        <v>2</v>
      </c>
      <c r="E850" s="14">
        <v>0</v>
      </c>
      <c r="F850" s="14">
        <v>11.42</v>
      </c>
      <c r="G850" s="14"/>
      <c r="H850" s="14"/>
      <c r="I850" s="14"/>
      <c r="J850" s="14"/>
      <c r="K850" s="14"/>
      <c r="L850" s="14"/>
      <c r="M850" s="14">
        <v>0</v>
      </c>
      <c r="N850" s="14"/>
      <c r="O850" s="14">
        <v>119.98</v>
      </c>
      <c r="P850" s="14">
        <v>0</v>
      </c>
      <c r="Q850" s="14">
        <v>0</v>
      </c>
      <c r="R850" s="14">
        <v>0</v>
      </c>
      <c r="S850" s="14"/>
      <c r="T850" s="14">
        <v>2.15</v>
      </c>
      <c r="U850" s="14"/>
      <c r="V850" s="14">
        <v>202002</v>
      </c>
      <c r="W850" s="14"/>
    </row>
    <row r="851" spans="1:23">
      <c r="A851" s="14" t="s">
        <v>503</v>
      </c>
      <c r="B851" s="14">
        <v>3</v>
      </c>
      <c r="C851" s="14">
        <v>38</v>
      </c>
      <c r="D851" s="14">
        <v>2</v>
      </c>
      <c r="E851" s="14">
        <v>0</v>
      </c>
      <c r="F851" s="14">
        <v>4.47</v>
      </c>
      <c r="G851" s="14"/>
      <c r="H851" s="14"/>
      <c r="I851" s="14"/>
      <c r="J851" s="14"/>
      <c r="K851" s="14"/>
      <c r="L851" s="14"/>
      <c r="M851" s="14">
        <v>0</v>
      </c>
      <c r="N851" s="14"/>
      <c r="O851" s="14">
        <v>0</v>
      </c>
      <c r="P851" s="14">
        <v>0</v>
      </c>
      <c r="Q851" s="14">
        <v>0</v>
      </c>
      <c r="R851" s="14">
        <v>0</v>
      </c>
      <c r="S851" s="14"/>
      <c r="T851" s="14">
        <v>1.85</v>
      </c>
      <c r="U851" s="14"/>
      <c r="V851" s="14">
        <v>202002</v>
      </c>
      <c r="W851" s="14"/>
    </row>
    <row r="852" spans="1:23" ht="12.75" thickBot="1">
      <c r="A852" s="14" t="s">
        <v>503</v>
      </c>
      <c r="B852" s="14">
        <v>4</v>
      </c>
      <c r="C852" s="14">
        <v>38</v>
      </c>
      <c r="D852" s="14">
        <v>2</v>
      </c>
      <c r="E852" s="14">
        <v>0</v>
      </c>
      <c r="F852" s="14">
        <v>1.08</v>
      </c>
      <c r="G852" s="14"/>
      <c r="H852" s="14"/>
      <c r="I852" s="14"/>
      <c r="J852" s="14"/>
      <c r="K852" s="14"/>
      <c r="L852" s="14"/>
      <c r="M852" s="14">
        <v>0</v>
      </c>
      <c r="N852" s="14"/>
      <c r="O852" s="14">
        <v>0</v>
      </c>
      <c r="P852" s="14">
        <v>0</v>
      </c>
      <c r="Q852" s="14">
        <v>0</v>
      </c>
      <c r="R852" s="14">
        <v>0</v>
      </c>
      <c r="S852" s="14"/>
      <c r="T852" s="14">
        <v>0.53</v>
      </c>
      <c r="U852" s="14"/>
      <c r="V852" s="14">
        <v>202002</v>
      </c>
      <c r="W852" s="14"/>
    </row>
    <row r="853" spans="1:23" ht="12.75" thickTop="1">
      <c r="A853" s="188" t="s">
        <v>1305</v>
      </c>
      <c r="B853" s="189">
        <v>0</v>
      </c>
      <c r="C853" s="189">
        <v>144</v>
      </c>
      <c r="D853" s="189">
        <v>8</v>
      </c>
      <c r="E853" s="189">
        <v>0</v>
      </c>
      <c r="F853" s="189">
        <v>18.439999999999998</v>
      </c>
      <c r="G853" s="189">
        <v>0</v>
      </c>
      <c r="H853" s="189">
        <v>0</v>
      </c>
      <c r="I853" s="189">
        <v>8</v>
      </c>
      <c r="J853" s="189">
        <v>0</v>
      </c>
      <c r="K853" s="189">
        <v>0</v>
      </c>
      <c r="L853" s="189">
        <v>0</v>
      </c>
      <c r="M853" s="189">
        <v>0</v>
      </c>
      <c r="N853" s="189">
        <v>0</v>
      </c>
      <c r="O853" s="190">
        <v>119.98</v>
      </c>
      <c r="P853" s="190">
        <v>0</v>
      </c>
      <c r="Q853" s="190">
        <v>0</v>
      </c>
      <c r="R853" s="190">
        <v>0</v>
      </c>
      <c r="S853" s="189">
        <v>0</v>
      </c>
      <c r="T853" s="189">
        <v>340.39</v>
      </c>
      <c r="U853" s="189">
        <v>0</v>
      </c>
      <c r="V853" s="189"/>
      <c r="W853" s="189"/>
    </row>
    <row r="854" spans="1:23">
      <c r="A854" s="14" t="s">
        <v>1221</v>
      </c>
      <c r="B854" s="14">
        <v>1</v>
      </c>
      <c r="C854" s="14">
        <v>0</v>
      </c>
      <c r="D854" s="14">
        <v>0</v>
      </c>
      <c r="E854" s="14">
        <v>0</v>
      </c>
      <c r="F854" s="14">
        <v>0</v>
      </c>
      <c r="G854" s="14">
        <v>32</v>
      </c>
      <c r="H854" s="14">
        <v>0</v>
      </c>
      <c r="I854" s="14">
        <v>8</v>
      </c>
      <c r="J854" s="14">
        <v>0</v>
      </c>
      <c r="K854" s="14">
        <v>0</v>
      </c>
      <c r="L854" s="14">
        <v>0</v>
      </c>
      <c r="M854" s="14">
        <v>0</v>
      </c>
      <c r="N854" s="14">
        <v>0</v>
      </c>
      <c r="O854" s="14">
        <v>0</v>
      </c>
      <c r="P854" s="14">
        <v>0</v>
      </c>
      <c r="Q854" s="14">
        <v>0</v>
      </c>
      <c r="R854" s="14">
        <v>0</v>
      </c>
      <c r="S854" s="14">
        <v>0</v>
      </c>
      <c r="T854" s="14">
        <v>29.58</v>
      </c>
      <c r="U854" s="14">
        <v>30.42</v>
      </c>
      <c r="V854" s="14">
        <v>202002</v>
      </c>
      <c r="W854" s="14"/>
    </row>
    <row r="855" spans="1:23">
      <c r="A855" s="14" t="s">
        <v>1221</v>
      </c>
      <c r="B855" s="14">
        <v>2</v>
      </c>
      <c r="C855" s="14">
        <v>40</v>
      </c>
      <c r="D855" s="14">
        <v>0</v>
      </c>
      <c r="E855" s="14">
        <v>0</v>
      </c>
      <c r="F855" s="14">
        <v>0</v>
      </c>
      <c r="G855" s="14">
        <v>0</v>
      </c>
      <c r="H855" s="14">
        <v>0</v>
      </c>
      <c r="I855" s="14">
        <v>0</v>
      </c>
      <c r="J855" s="14">
        <v>0</v>
      </c>
      <c r="K855" s="14">
        <v>0</v>
      </c>
      <c r="L855" s="14">
        <v>0</v>
      </c>
      <c r="M855" s="14">
        <v>320</v>
      </c>
      <c r="N855" s="14">
        <v>0</v>
      </c>
      <c r="O855" s="14">
        <v>0</v>
      </c>
      <c r="P855" s="14">
        <v>75</v>
      </c>
      <c r="Q855" s="14">
        <v>0</v>
      </c>
      <c r="R855" s="14">
        <v>0</v>
      </c>
      <c r="S855" s="14">
        <v>0</v>
      </c>
      <c r="T855" s="14">
        <v>2.25</v>
      </c>
      <c r="U855" s="14">
        <v>1.5</v>
      </c>
      <c r="V855" s="14">
        <v>202002</v>
      </c>
      <c r="W855" s="14"/>
    </row>
    <row r="856" spans="1:23">
      <c r="A856" s="14" t="s">
        <v>1221</v>
      </c>
      <c r="B856" s="14">
        <v>3</v>
      </c>
      <c r="C856" s="14">
        <v>39.5</v>
      </c>
      <c r="D856" s="14">
        <v>0</v>
      </c>
      <c r="E856" s="14">
        <v>0</v>
      </c>
      <c r="F856" s="14">
        <v>0</v>
      </c>
      <c r="G856" s="14">
        <v>0</v>
      </c>
      <c r="H856" s="14">
        <v>0</v>
      </c>
      <c r="I856" s="14">
        <v>0</v>
      </c>
      <c r="J856" s="14">
        <v>0</v>
      </c>
      <c r="K856" s="14">
        <v>0</v>
      </c>
      <c r="L856" s="14">
        <v>0</v>
      </c>
      <c r="M856" s="14">
        <v>320</v>
      </c>
      <c r="N856" s="14">
        <v>0</v>
      </c>
      <c r="O856" s="14">
        <v>0</v>
      </c>
      <c r="P856" s="14">
        <v>0</v>
      </c>
      <c r="Q856" s="14">
        <v>0</v>
      </c>
      <c r="R856" s="14">
        <v>0</v>
      </c>
      <c r="S856" s="14">
        <v>0</v>
      </c>
      <c r="T856" s="14">
        <v>0</v>
      </c>
      <c r="U856" s="14">
        <v>0</v>
      </c>
      <c r="V856" s="14">
        <v>202002</v>
      </c>
      <c r="W856" s="14"/>
    </row>
    <row r="857" spans="1:23">
      <c r="A857" s="14" t="s">
        <v>1221</v>
      </c>
      <c r="B857" s="14">
        <v>4</v>
      </c>
      <c r="C857" s="14">
        <v>37.5</v>
      </c>
      <c r="D857" s="14">
        <v>0</v>
      </c>
      <c r="E857" s="14">
        <v>0</v>
      </c>
      <c r="F857" s="14">
        <v>0</v>
      </c>
      <c r="G857" s="14">
        <v>0</v>
      </c>
      <c r="H857" s="14">
        <v>0</v>
      </c>
      <c r="I857" s="14">
        <v>0</v>
      </c>
      <c r="J857" s="14">
        <v>0</v>
      </c>
      <c r="K857" s="14">
        <v>0</v>
      </c>
      <c r="L857" s="14">
        <v>0</v>
      </c>
      <c r="M857" s="14">
        <v>480</v>
      </c>
      <c r="N857" s="14">
        <v>0</v>
      </c>
      <c r="O857" s="14">
        <v>0</v>
      </c>
      <c r="P857" s="14">
        <v>0</v>
      </c>
      <c r="Q857" s="14">
        <v>0</v>
      </c>
      <c r="R857" s="14">
        <v>0</v>
      </c>
      <c r="S857" s="14">
        <v>0</v>
      </c>
      <c r="T857" s="14">
        <v>0</v>
      </c>
      <c r="U857" s="14">
        <v>0</v>
      </c>
      <c r="V857" s="14">
        <v>202002</v>
      </c>
      <c r="W857" s="14"/>
    </row>
    <row r="858" spans="1:23" ht="12.75" thickBot="1">
      <c r="A858" s="14" t="s">
        <v>1221</v>
      </c>
      <c r="B858" s="14">
        <v>5</v>
      </c>
      <c r="C858" s="14">
        <v>40</v>
      </c>
      <c r="D858" s="14">
        <v>0</v>
      </c>
      <c r="E858" s="14">
        <v>0</v>
      </c>
      <c r="F858" s="14">
        <v>0</v>
      </c>
      <c r="G858" s="14">
        <v>0</v>
      </c>
      <c r="H858" s="14">
        <v>0</v>
      </c>
      <c r="I858" s="14">
        <v>0</v>
      </c>
      <c r="J858" s="14">
        <v>0</v>
      </c>
      <c r="K858" s="14">
        <v>0</v>
      </c>
      <c r="L858" s="14">
        <v>0</v>
      </c>
      <c r="M858" s="14">
        <v>160</v>
      </c>
      <c r="N858" s="14">
        <v>0</v>
      </c>
      <c r="O858" s="14">
        <v>0</v>
      </c>
      <c r="P858" s="14">
        <v>75</v>
      </c>
      <c r="Q858" s="14">
        <v>0</v>
      </c>
      <c r="R858" s="14">
        <v>0</v>
      </c>
      <c r="S858" s="14">
        <v>0</v>
      </c>
      <c r="T858" s="14">
        <v>2.75</v>
      </c>
      <c r="U858" s="14">
        <v>4</v>
      </c>
      <c r="V858" s="14">
        <v>202002</v>
      </c>
      <c r="W858" s="14"/>
    </row>
    <row r="859" spans="1:23" ht="12.75" thickTop="1">
      <c r="A859" s="188" t="s">
        <v>1305</v>
      </c>
      <c r="B859" s="189">
        <v>0</v>
      </c>
      <c r="C859" s="189">
        <v>157</v>
      </c>
      <c r="D859" s="189">
        <v>0</v>
      </c>
      <c r="E859" s="189">
        <v>0</v>
      </c>
      <c r="F859" s="189">
        <v>0</v>
      </c>
      <c r="G859" s="189">
        <v>32</v>
      </c>
      <c r="H859" s="189">
        <v>0</v>
      </c>
      <c r="I859" s="189">
        <v>8</v>
      </c>
      <c r="J859" s="189">
        <v>0</v>
      </c>
      <c r="K859" s="189">
        <v>0</v>
      </c>
      <c r="L859" s="189">
        <v>0</v>
      </c>
      <c r="M859" s="189">
        <v>1280</v>
      </c>
      <c r="N859" s="189">
        <v>0</v>
      </c>
      <c r="O859" s="190">
        <v>0</v>
      </c>
      <c r="P859" s="190">
        <v>150</v>
      </c>
      <c r="Q859" s="190">
        <v>0</v>
      </c>
      <c r="R859" s="190">
        <v>0</v>
      </c>
      <c r="S859" s="189">
        <v>0</v>
      </c>
      <c r="T859" s="189">
        <v>34.58</v>
      </c>
      <c r="U859" s="189">
        <v>35.92</v>
      </c>
      <c r="V859" s="189"/>
      <c r="W859" s="189"/>
    </row>
    <row r="860" spans="1:23">
      <c r="A860" s="14" t="s">
        <v>958</v>
      </c>
      <c r="B860" s="14">
        <v>1</v>
      </c>
      <c r="C860" s="14">
        <v>8</v>
      </c>
      <c r="D860" s="14">
        <v>8.75</v>
      </c>
      <c r="E860" s="14">
        <v>0</v>
      </c>
      <c r="F860" s="14">
        <v>0</v>
      </c>
      <c r="G860" s="14">
        <v>12</v>
      </c>
      <c r="H860" s="14">
        <v>0</v>
      </c>
      <c r="I860" s="14">
        <v>8</v>
      </c>
      <c r="J860" s="14">
        <v>0</v>
      </c>
      <c r="K860" s="14">
        <v>0</v>
      </c>
      <c r="L860" s="14">
        <v>0</v>
      </c>
      <c r="M860" s="14">
        <v>72</v>
      </c>
      <c r="N860" s="14">
        <v>0</v>
      </c>
      <c r="O860" s="14">
        <v>0</v>
      </c>
      <c r="P860" s="14">
        <v>0</v>
      </c>
      <c r="Q860" s="14">
        <v>0</v>
      </c>
      <c r="R860" s="14">
        <v>0</v>
      </c>
      <c r="S860" s="14">
        <v>52.58</v>
      </c>
      <c r="T860" s="14">
        <v>0</v>
      </c>
      <c r="U860" s="14">
        <v>1.5</v>
      </c>
      <c r="V860" s="14">
        <v>202002</v>
      </c>
      <c r="W860" s="14"/>
    </row>
    <row r="861" spans="1:23">
      <c r="A861" s="14" t="s">
        <v>958</v>
      </c>
      <c r="B861" s="14">
        <v>2</v>
      </c>
      <c r="C861" s="14">
        <v>28</v>
      </c>
      <c r="D861" s="14">
        <v>7.25</v>
      </c>
      <c r="E861" s="14">
        <v>0</v>
      </c>
      <c r="F861" s="14">
        <v>0</v>
      </c>
      <c r="G861" s="14">
        <v>0</v>
      </c>
      <c r="H861" s="14">
        <v>0</v>
      </c>
      <c r="I861" s="14">
        <v>0</v>
      </c>
      <c r="J861" s="14">
        <v>0</v>
      </c>
      <c r="K861" s="14">
        <v>0</v>
      </c>
      <c r="L861" s="14">
        <v>0</v>
      </c>
      <c r="M861" s="14">
        <v>180</v>
      </c>
      <c r="N861" s="14">
        <v>0</v>
      </c>
      <c r="O861" s="14">
        <v>0</v>
      </c>
      <c r="P861" s="14">
        <v>0</v>
      </c>
      <c r="Q861" s="14">
        <v>0</v>
      </c>
      <c r="R861" s="14">
        <v>0</v>
      </c>
      <c r="S861" s="14">
        <v>0</v>
      </c>
      <c r="T861" s="14">
        <v>0</v>
      </c>
      <c r="U861" s="14">
        <v>0</v>
      </c>
      <c r="V861" s="14">
        <v>202002</v>
      </c>
      <c r="W861" s="14"/>
    </row>
    <row r="862" spans="1:23">
      <c r="A862" s="14" t="s">
        <v>958</v>
      </c>
      <c r="B862" s="14">
        <v>3</v>
      </c>
      <c r="C862" s="14">
        <v>28</v>
      </c>
      <c r="D862" s="14">
        <v>2.33</v>
      </c>
      <c r="E862" s="14">
        <v>0</v>
      </c>
      <c r="F862" s="14">
        <v>0</v>
      </c>
      <c r="G862" s="14">
        <v>0</v>
      </c>
      <c r="H862" s="14">
        <v>0</v>
      </c>
      <c r="I862" s="14">
        <v>0</v>
      </c>
      <c r="J862" s="14">
        <v>0</v>
      </c>
      <c r="K862" s="14">
        <v>0</v>
      </c>
      <c r="L862" s="14">
        <v>0</v>
      </c>
      <c r="M862" s="14">
        <v>144</v>
      </c>
      <c r="N862" s="14">
        <v>0</v>
      </c>
      <c r="O862" s="14">
        <v>0</v>
      </c>
      <c r="P862" s="14">
        <v>0</v>
      </c>
      <c r="Q862" s="14">
        <v>0</v>
      </c>
      <c r="R862" s="14">
        <v>0</v>
      </c>
      <c r="S862" s="14">
        <v>0</v>
      </c>
      <c r="T862" s="14">
        <v>0</v>
      </c>
      <c r="U862" s="14">
        <v>0</v>
      </c>
      <c r="V862" s="14">
        <v>202002</v>
      </c>
      <c r="W862" s="14"/>
    </row>
    <row r="863" spans="1:23">
      <c r="A863" s="14" t="s">
        <v>958</v>
      </c>
      <c r="B863" s="14">
        <v>4</v>
      </c>
      <c r="C863" s="14">
        <v>28</v>
      </c>
      <c r="D863" s="14">
        <v>6.75</v>
      </c>
      <c r="E863" s="14">
        <v>0</v>
      </c>
      <c r="F863" s="14">
        <v>0</v>
      </c>
      <c r="G863" s="14">
        <v>0</v>
      </c>
      <c r="H863" s="14">
        <v>0</v>
      </c>
      <c r="I863" s="14">
        <v>0</v>
      </c>
      <c r="J863" s="14">
        <v>0</v>
      </c>
      <c r="K863" s="14">
        <v>0</v>
      </c>
      <c r="L863" s="14">
        <v>0</v>
      </c>
      <c r="M863" s="14">
        <v>180</v>
      </c>
      <c r="N863" s="14">
        <v>0</v>
      </c>
      <c r="O863" s="14">
        <v>0</v>
      </c>
      <c r="P863" s="14">
        <v>0</v>
      </c>
      <c r="Q863" s="14">
        <v>0</v>
      </c>
      <c r="R863" s="14">
        <v>0</v>
      </c>
      <c r="S863" s="14">
        <v>0</v>
      </c>
      <c r="T863" s="14">
        <v>0</v>
      </c>
      <c r="U863" s="14">
        <v>0</v>
      </c>
      <c r="V863" s="14">
        <v>202002</v>
      </c>
      <c r="W863" s="14"/>
    </row>
    <row r="864" spans="1:23" ht="12.75" thickBot="1">
      <c r="A864" s="14" t="s">
        <v>958</v>
      </c>
      <c r="B864" s="14">
        <v>5</v>
      </c>
      <c r="C864" s="14">
        <v>28</v>
      </c>
      <c r="D864" s="14">
        <v>6.25</v>
      </c>
      <c r="E864" s="14">
        <v>0</v>
      </c>
      <c r="F864" s="14">
        <v>0</v>
      </c>
      <c r="G864" s="14">
        <v>0</v>
      </c>
      <c r="H864" s="14">
        <v>0</v>
      </c>
      <c r="I864" s="14">
        <v>0</v>
      </c>
      <c r="J864" s="14">
        <v>0</v>
      </c>
      <c r="K864" s="14">
        <v>0</v>
      </c>
      <c r="L864" s="14">
        <v>0</v>
      </c>
      <c r="M864" s="14">
        <v>180</v>
      </c>
      <c r="N864" s="14">
        <v>0</v>
      </c>
      <c r="O864" s="14">
        <v>0</v>
      </c>
      <c r="P864" s="14">
        <v>0</v>
      </c>
      <c r="Q864" s="14">
        <v>0</v>
      </c>
      <c r="R864" s="14">
        <v>0</v>
      </c>
      <c r="S864" s="14">
        <v>0</v>
      </c>
      <c r="T864" s="14">
        <v>0</v>
      </c>
      <c r="U864" s="14">
        <v>0</v>
      </c>
      <c r="V864" s="14">
        <v>202002</v>
      </c>
      <c r="W864" s="14"/>
    </row>
    <row r="865" spans="1:23" ht="12.75" thickTop="1">
      <c r="A865" s="188" t="s">
        <v>1305</v>
      </c>
      <c r="B865" s="189">
        <v>0</v>
      </c>
      <c r="C865" s="189">
        <v>120</v>
      </c>
      <c r="D865" s="189">
        <v>31.33</v>
      </c>
      <c r="E865" s="189">
        <v>0</v>
      </c>
      <c r="F865" s="189">
        <v>0</v>
      </c>
      <c r="G865" s="189">
        <v>12</v>
      </c>
      <c r="H865" s="189">
        <v>0</v>
      </c>
      <c r="I865" s="189">
        <v>8</v>
      </c>
      <c r="J865" s="189">
        <v>0</v>
      </c>
      <c r="K865" s="189">
        <v>0</v>
      </c>
      <c r="L865" s="189">
        <v>0</v>
      </c>
      <c r="M865" s="189">
        <v>756</v>
      </c>
      <c r="N865" s="189">
        <v>0</v>
      </c>
      <c r="O865" s="190">
        <v>0</v>
      </c>
      <c r="P865" s="190">
        <v>0</v>
      </c>
      <c r="Q865" s="190">
        <v>0</v>
      </c>
      <c r="R865" s="190">
        <v>0</v>
      </c>
      <c r="S865" s="189">
        <v>52.58</v>
      </c>
      <c r="T865" s="189">
        <v>0</v>
      </c>
      <c r="U865" s="189">
        <v>1.5</v>
      </c>
      <c r="V865" s="189"/>
      <c r="W865" s="189"/>
    </row>
    <row r="866" spans="1:23">
      <c r="A866" s="14" t="s">
        <v>460</v>
      </c>
      <c r="B866" s="14">
        <v>1</v>
      </c>
      <c r="C866" s="14">
        <v>0</v>
      </c>
      <c r="D866" s="14">
        <v>0</v>
      </c>
      <c r="E866" s="14">
        <v>0</v>
      </c>
      <c r="F866" s="14">
        <v>0</v>
      </c>
      <c r="G866" s="14">
        <v>32</v>
      </c>
      <c r="H866" s="14">
        <v>0</v>
      </c>
      <c r="I866" s="14">
        <v>8</v>
      </c>
      <c r="J866" s="14">
        <v>0</v>
      </c>
      <c r="K866" s="14">
        <v>0</v>
      </c>
      <c r="L866" s="14">
        <v>0</v>
      </c>
      <c r="M866" s="14">
        <v>0</v>
      </c>
      <c r="N866" s="14">
        <v>0</v>
      </c>
      <c r="O866" s="14">
        <v>0</v>
      </c>
      <c r="P866" s="14">
        <v>0</v>
      </c>
      <c r="Q866" s="14">
        <v>0</v>
      </c>
      <c r="R866" s="14">
        <v>0</v>
      </c>
      <c r="S866" s="14">
        <v>0</v>
      </c>
      <c r="T866" s="14">
        <v>0</v>
      </c>
      <c r="U866" s="14">
        <v>26.25</v>
      </c>
      <c r="V866" s="14">
        <v>202002</v>
      </c>
      <c r="W866" s="14"/>
    </row>
    <row r="867" spans="1:23">
      <c r="A867" s="14" t="s">
        <v>460</v>
      </c>
      <c r="B867" s="14">
        <v>2</v>
      </c>
      <c r="C867" s="14">
        <v>40</v>
      </c>
      <c r="D867" s="14"/>
      <c r="E867" s="14"/>
      <c r="F867" s="14">
        <v>0</v>
      </c>
      <c r="G867" s="14"/>
      <c r="H867" s="14"/>
      <c r="I867" s="14"/>
      <c r="J867" s="14"/>
      <c r="K867" s="14"/>
      <c r="L867" s="14"/>
      <c r="M867" s="14">
        <v>450</v>
      </c>
      <c r="N867" s="14"/>
      <c r="O867" s="14">
        <v>0</v>
      </c>
      <c r="P867" s="14">
        <v>0</v>
      </c>
      <c r="Q867" s="14">
        <v>0</v>
      </c>
      <c r="R867" s="14">
        <v>0</v>
      </c>
      <c r="S867" s="14"/>
      <c r="T867" s="14"/>
      <c r="U867" s="14">
        <v>1.25</v>
      </c>
      <c r="V867" s="14">
        <v>202002</v>
      </c>
      <c r="W867" s="14"/>
    </row>
    <row r="868" spans="1:23">
      <c r="A868" s="14" t="s">
        <v>460</v>
      </c>
      <c r="B868" s="14">
        <v>3</v>
      </c>
      <c r="C868" s="14">
        <v>40</v>
      </c>
      <c r="D868" s="14"/>
      <c r="E868" s="14"/>
      <c r="F868" s="14">
        <v>0</v>
      </c>
      <c r="G868" s="14"/>
      <c r="H868" s="14"/>
      <c r="I868" s="14"/>
      <c r="J868" s="14"/>
      <c r="K868" s="14"/>
      <c r="L868" s="14"/>
      <c r="M868" s="14">
        <v>440</v>
      </c>
      <c r="N868" s="14"/>
      <c r="O868" s="14">
        <v>0</v>
      </c>
      <c r="P868" s="14">
        <v>0</v>
      </c>
      <c r="Q868" s="14">
        <v>0</v>
      </c>
      <c r="R868" s="14">
        <v>0</v>
      </c>
      <c r="S868" s="14"/>
      <c r="T868" s="14"/>
      <c r="U868" s="14">
        <v>1.5</v>
      </c>
      <c r="V868" s="14">
        <v>202002</v>
      </c>
      <c r="W868" s="14"/>
    </row>
    <row r="869" spans="1:23">
      <c r="A869" s="14" t="s">
        <v>460</v>
      </c>
      <c r="B869" s="14">
        <v>4</v>
      </c>
      <c r="C869" s="14">
        <v>40</v>
      </c>
      <c r="D869" s="14"/>
      <c r="E869" s="14"/>
      <c r="F869" s="14">
        <v>0</v>
      </c>
      <c r="G869" s="14"/>
      <c r="H869" s="14"/>
      <c r="I869" s="14"/>
      <c r="J869" s="14"/>
      <c r="K869" s="14"/>
      <c r="L869" s="14"/>
      <c r="M869" s="14">
        <v>450</v>
      </c>
      <c r="N869" s="14"/>
      <c r="O869" s="14">
        <v>0</v>
      </c>
      <c r="P869" s="14">
        <v>0</v>
      </c>
      <c r="Q869" s="14">
        <v>0</v>
      </c>
      <c r="R869" s="14">
        <v>0</v>
      </c>
      <c r="S869" s="14"/>
      <c r="T869" s="14"/>
      <c r="U869" s="14">
        <v>1.75</v>
      </c>
      <c r="V869" s="14">
        <v>202002</v>
      </c>
      <c r="W869" s="14"/>
    </row>
    <row r="870" spans="1:23" ht="12.75" thickBot="1">
      <c r="A870" s="14" t="s">
        <v>460</v>
      </c>
      <c r="B870" s="14">
        <v>5</v>
      </c>
      <c r="C870" s="14">
        <v>16</v>
      </c>
      <c r="D870" s="14"/>
      <c r="E870" s="14"/>
      <c r="F870" s="14">
        <v>0</v>
      </c>
      <c r="G870" s="14"/>
      <c r="H870" s="14">
        <v>24</v>
      </c>
      <c r="I870" s="14"/>
      <c r="J870" s="14"/>
      <c r="K870" s="14"/>
      <c r="L870" s="14"/>
      <c r="M870" s="14">
        <v>170</v>
      </c>
      <c r="N870" s="14"/>
      <c r="O870" s="14">
        <v>0</v>
      </c>
      <c r="P870" s="14">
        <v>0</v>
      </c>
      <c r="Q870" s="14">
        <v>0</v>
      </c>
      <c r="R870" s="14">
        <v>0</v>
      </c>
      <c r="S870" s="14"/>
      <c r="T870" s="14"/>
      <c r="U870" s="14">
        <v>0.25</v>
      </c>
      <c r="V870" s="14">
        <v>202002</v>
      </c>
      <c r="W870" s="14"/>
    </row>
    <row r="871" spans="1:23" ht="12.75" thickTop="1">
      <c r="A871" s="188" t="s">
        <v>1305</v>
      </c>
      <c r="B871" s="189">
        <v>0</v>
      </c>
      <c r="C871" s="189">
        <v>136</v>
      </c>
      <c r="D871" s="189">
        <v>0</v>
      </c>
      <c r="E871" s="189">
        <v>0</v>
      </c>
      <c r="F871" s="189">
        <v>0</v>
      </c>
      <c r="G871" s="189">
        <v>32</v>
      </c>
      <c r="H871" s="189">
        <v>24</v>
      </c>
      <c r="I871" s="189">
        <v>8</v>
      </c>
      <c r="J871" s="189">
        <v>0</v>
      </c>
      <c r="K871" s="189">
        <v>0</v>
      </c>
      <c r="L871" s="189">
        <v>0</v>
      </c>
      <c r="M871" s="189">
        <v>1510</v>
      </c>
      <c r="N871" s="189">
        <v>0</v>
      </c>
      <c r="O871" s="190">
        <v>0</v>
      </c>
      <c r="P871" s="190">
        <v>0</v>
      </c>
      <c r="Q871" s="190">
        <v>0</v>
      </c>
      <c r="R871" s="190">
        <v>0</v>
      </c>
      <c r="S871" s="189">
        <v>0</v>
      </c>
      <c r="T871" s="189">
        <v>0</v>
      </c>
      <c r="U871" s="189">
        <v>31</v>
      </c>
      <c r="V871" s="189"/>
      <c r="W871" s="189"/>
    </row>
    <row r="872" spans="1:23">
      <c r="A872" s="14" t="s">
        <v>451</v>
      </c>
      <c r="B872" s="14">
        <v>1</v>
      </c>
      <c r="C872" s="14">
        <v>16</v>
      </c>
      <c r="D872" s="14">
        <v>0</v>
      </c>
      <c r="E872" s="14">
        <v>0.67</v>
      </c>
      <c r="F872" s="14">
        <v>0</v>
      </c>
      <c r="G872" s="14">
        <v>16</v>
      </c>
      <c r="H872" s="14">
        <v>0</v>
      </c>
      <c r="I872" s="14">
        <v>8</v>
      </c>
      <c r="J872" s="14">
        <v>0</v>
      </c>
      <c r="K872" s="14">
        <v>0</v>
      </c>
      <c r="L872" s="14">
        <v>0</v>
      </c>
      <c r="M872" s="14">
        <v>0</v>
      </c>
      <c r="N872" s="14">
        <v>0</v>
      </c>
      <c r="O872" s="14">
        <v>0</v>
      </c>
      <c r="P872" s="14">
        <v>0</v>
      </c>
      <c r="Q872" s="14">
        <v>0</v>
      </c>
      <c r="R872" s="14">
        <v>0</v>
      </c>
      <c r="S872" s="14">
        <v>0</v>
      </c>
      <c r="T872" s="14">
        <v>0</v>
      </c>
      <c r="U872" s="14">
        <v>0</v>
      </c>
      <c r="V872" s="14">
        <v>202002</v>
      </c>
      <c r="W872" s="14"/>
    </row>
    <row r="873" spans="1:23">
      <c r="A873" s="14" t="s">
        <v>451</v>
      </c>
      <c r="B873" s="14">
        <v>2</v>
      </c>
      <c r="C873" s="14">
        <v>40</v>
      </c>
      <c r="D873" s="14">
        <v>0</v>
      </c>
      <c r="E873" s="14">
        <v>0.38</v>
      </c>
      <c r="F873" s="14">
        <v>0</v>
      </c>
      <c r="G873" s="14">
        <v>0</v>
      </c>
      <c r="H873" s="14">
        <v>0</v>
      </c>
      <c r="I873" s="14">
        <v>0</v>
      </c>
      <c r="J873" s="14">
        <v>0</v>
      </c>
      <c r="K873" s="14">
        <v>0</v>
      </c>
      <c r="L873" s="14">
        <v>0</v>
      </c>
      <c r="M873" s="14">
        <v>0</v>
      </c>
      <c r="N873" s="14">
        <v>0</v>
      </c>
      <c r="O873" s="14">
        <v>0</v>
      </c>
      <c r="P873" s="14">
        <v>0</v>
      </c>
      <c r="Q873" s="14">
        <v>0</v>
      </c>
      <c r="R873" s="14">
        <v>0</v>
      </c>
      <c r="S873" s="14">
        <v>0</v>
      </c>
      <c r="T873" s="14">
        <v>0</v>
      </c>
      <c r="U873" s="14">
        <v>0</v>
      </c>
      <c r="V873" s="14">
        <v>202002</v>
      </c>
      <c r="W873" s="14"/>
    </row>
    <row r="874" spans="1:23">
      <c r="A874" s="14" t="s">
        <v>451</v>
      </c>
      <c r="B874" s="14">
        <v>3</v>
      </c>
      <c r="C874" s="14">
        <v>38.9</v>
      </c>
      <c r="D874" s="14">
        <v>0</v>
      </c>
      <c r="E874" s="14">
        <v>0</v>
      </c>
      <c r="F874" s="14">
        <v>0</v>
      </c>
      <c r="G874" s="14">
        <v>0</v>
      </c>
      <c r="H874" s="14">
        <v>0</v>
      </c>
      <c r="I874" s="14">
        <v>0</v>
      </c>
      <c r="J874" s="14">
        <v>0</v>
      </c>
      <c r="K874" s="14">
        <v>0</v>
      </c>
      <c r="L874" s="14">
        <v>0</v>
      </c>
      <c r="M874" s="14">
        <v>0</v>
      </c>
      <c r="N874" s="14">
        <v>0</v>
      </c>
      <c r="O874" s="14">
        <v>0</v>
      </c>
      <c r="P874" s="14">
        <v>0</v>
      </c>
      <c r="Q874" s="14">
        <v>0</v>
      </c>
      <c r="R874" s="14">
        <v>0</v>
      </c>
      <c r="S874" s="14">
        <v>0</v>
      </c>
      <c r="T874" s="14">
        <v>0</v>
      </c>
      <c r="U874" s="14">
        <v>0</v>
      </c>
      <c r="V874" s="14">
        <v>202002</v>
      </c>
      <c r="W874" s="14"/>
    </row>
    <row r="875" spans="1:23">
      <c r="A875" s="14" t="s">
        <v>451</v>
      </c>
      <c r="B875" s="14">
        <v>4</v>
      </c>
      <c r="C875" s="14">
        <v>24</v>
      </c>
      <c r="D875" s="14">
        <v>0</v>
      </c>
      <c r="E875" s="14">
        <v>1.43</v>
      </c>
      <c r="F875" s="14">
        <v>1.64</v>
      </c>
      <c r="G875" s="14">
        <v>8</v>
      </c>
      <c r="H875" s="14">
        <v>8</v>
      </c>
      <c r="I875" s="14">
        <v>0</v>
      </c>
      <c r="J875" s="14">
        <v>0</v>
      </c>
      <c r="K875" s="14">
        <v>0</v>
      </c>
      <c r="L875" s="14">
        <v>0</v>
      </c>
      <c r="M875" s="14">
        <v>0</v>
      </c>
      <c r="N875" s="14">
        <v>0</v>
      </c>
      <c r="O875" s="14">
        <v>0</v>
      </c>
      <c r="P875" s="14">
        <v>0</v>
      </c>
      <c r="Q875" s="14">
        <v>0</v>
      </c>
      <c r="R875" s="14">
        <v>0</v>
      </c>
      <c r="S875" s="14">
        <v>0</v>
      </c>
      <c r="T875" s="14">
        <v>0</v>
      </c>
      <c r="U875" s="14">
        <v>0</v>
      </c>
      <c r="V875" s="14">
        <v>202002</v>
      </c>
      <c r="W875" s="14"/>
    </row>
    <row r="876" spans="1:23" ht="12.75" thickBot="1">
      <c r="A876" s="14" t="s">
        <v>451</v>
      </c>
      <c r="B876" s="14">
        <v>5</v>
      </c>
      <c r="C876" s="14">
        <v>38.619999999999997</v>
      </c>
      <c r="D876" s="14">
        <v>0</v>
      </c>
      <c r="E876" s="14">
        <v>0</v>
      </c>
      <c r="F876" s="14">
        <v>0</v>
      </c>
      <c r="G876" s="14">
        <v>0</v>
      </c>
      <c r="H876" s="14">
        <v>0</v>
      </c>
      <c r="I876" s="14">
        <v>0</v>
      </c>
      <c r="J876" s="14">
        <v>0</v>
      </c>
      <c r="K876" s="14">
        <v>0</v>
      </c>
      <c r="L876" s="14">
        <v>0</v>
      </c>
      <c r="M876" s="14">
        <v>0</v>
      </c>
      <c r="N876" s="14">
        <v>0</v>
      </c>
      <c r="O876" s="14">
        <v>68.56</v>
      </c>
      <c r="P876" s="14">
        <v>0</v>
      </c>
      <c r="Q876" s="14">
        <v>0</v>
      </c>
      <c r="R876" s="14">
        <v>0</v>
      </c>
      <c r="S876" s="14">
        <v>0</v>
      </c>
      <c r="T876" s="14">
        <v>0</v>
      </c>
      <c r="U876" s="14">
        <v>0</v>
      </c>
      <c r="V876" s="14">
        <v>202002</v>
      </c>
      <c r="W876" s="14"/>
    </row>
    <row r="877" spans="1:23" ht="12.75" thickTop="1">
      <c r="A877" s="188" t="s">
        <v>1305</v>
      </c>
      <c r="B877" s="189">
        <v>0</v>
      </c>
      <c r="C877" s="189">
        <v>157.51999999999998</v>
      </c>
      <c r="D877" s="189">
        <v>0</v>
      </c>
      <c r="E877" s="189">
        <v>2.48</v>
      </c>
      <c r="F877" s="189">
        <v>1.64</v>
      </c>
      <c r="G877" s="189">
        <v>24</v>
      </c>
      <c r="H877" s="189">
        <v>8</v>
      </c>
      <c r="I877" s="189">
        <v>8</v>
      </c>
      <c r="J877" s="189">
        <v>0</v>
      </c>
      <c r="K877" s="189">
        <v>0</v>
      </c>
      <c r="L877" s="189">
        <v>0</v>
      </c>
      <c r="M877" s="189">
        <v>0</v>
      </c>
      <c r="N877" s="189">
        <v>0</v>
      </c>
      <c r="O877" s="190">
        <v>68.56</v>
      </c>
      <c r="P877" s="190">
        <v>0</v>
      </c>
      <c r="Q877" s="190">
        <v>0</v>
      </c>
      <c r="R877" s="190">
        <v>0</v>
      </c>
      <c r="S877" s="189">
        <v>0</v>
      </c>
      <c r="T877" s="189">
        <v>0</v>
      </c>
      <c r="U877" s="189">
        <v>0</v>
      </c>
      <c r="V877" s="189"/>
      <c r="W877" s="189"/>
    </row>
    <row r="878" spans="1:23">
      <c r="A878" s="14" t="s">
        <v>784</v>
      </c>
      <c r="B878" s="14">
        <v>1</v>
      </c>
      <c r="C878" s="14">
        <v>0</v>
      </c>
      <c r="D878" s="14">
        <v>0</v>
      </c>
      <c r="E878" s="14">
        <v>0</v>
      </c>
      <c r="F878" s="14">
        <v>0</v>
      </c>
      <c r="G878" s="14">
        <v>22</v>
      </c>
      <c r="H878" s="14">
        <v>0</v>
      </c>
      <c r="I878" s="14">
        <v>5</v>
      </c>
      <c r="J878" s="14">
        <v>0</v>
      </c>
      <c r="K878" s="14">
        <v>0</v>
      </c>
      <c r="L878" s="14">
        <v>0</v>
      </c>
      <c r="M878" s="14">
        <v>0</v>
      </c>
      <c r="N878" s="14">
        <v>0</v>
      </c>
      <c r="O878" s="14">
        <v>0</v>
      </c>
      <c r="P878" s="14">
        <v>0</v>
      </c>
      <c r="Q878" s="14">
        <v>0</v>
      </c>
      <c r="R878" s="14">
        <v>0</v>
      </c>
      <c r="S878" s="14">
        <v>97.25</v>
      </c>
      <c r="T878" s="14">
        <v>0</v>
      </c>
      <c r="U878" s="14">
        <v>0</v>
      </c>
      <c r="V878" s="14">
        <v>202002</v>
      </c>
      <c r="W878" s="14"/>
    </row>
    <row r="879" spans="1:23">
      <c r="A879" s="14" t="s">
        <v>784</v>
      </c>
      <c r="B879" s="14">
        <v>2</v>
      </c>
      <c r="C879" s="14">
        <v>27</v>
      </c>
      <c r="D879" s="14"/>
      <c r="E879" s="14"/>
      <c r="F879" s="14"/>
      <c r="G879" s="14"/>
      <c r="H879" s="14"/>
      <c r="I879" s="14"/>
      <c r="J879" s="14"/>
      <c r="K879" s="14"/>
      <c r="L879" s="14"/>
      <c r="M879" s="14">
        <v>70</v>
      </c>
      <c r="N879" s="14"/>
      <c r="O879" s="14">
        <v>0</v>
      </c>
      <c r="P879" s="14">
        <v>0</v>
      </c>
      <c r="Q879" s="14">
        <v>0</v>
      </c>
      <c r="R879" s="14">
        <v>0</v>
      </c>
      <c r="S879" s="14"/>
      <c r="T879" s="14"/>
      <c r="U879" s="14"/>
      <c r="V879" s="14">
        <v>202002</v>
      </c>
      <c r="W879" s="14"/>
    </row>
    <row r="880" spans="1:23">
      <c r="A880" s="14" t="s">
        <v>784</v>
      </c>
      <c r="B880" s="14">
        <v>3</v>
      </c>
      <c r="C880" s="14">
        <v>27</v>
      </c>
      <c r="D880" s="14"/>
      <c r="E880" s="14"/>
      <c r="F880" s="14"/>
      <c r="G880" s="14"/>
      <c r="H880" s="14"/>
      <c r="I880" s="14"/>
      <c r="J880" s="14"/>
      <c r="K880" s="14"/>
      <c r="L880" s="14"/>
      <c r="M880" s="14">
        <v>70</v>
      </c>
      <c r="N880" s="14"/>
      <c r="O880" s="14">
        <v>0</v>
      </c>
      <c r="P880" s="14">
        <v>0</v>
      </c>
      <c r="Q880" s="14">
        <v>0</v>
      </c>
      <c r="R880" s="14">
        <v>0</v>
      </c>
      <c r="S880" s="14"/>
      <c r="T880" s="14"/>
      <c r="U880" s="14"/>
      <c r="V880" s="14">
        <v>202002</v>
      </c>
      <c r="W880" s="14"/>
    </row>
    <row r="881" spans="1:23" ht="12.75" thickBot="1">
      <c r="A881" s="14" t="s">
        <v>784</v>
      </c>
      <c r="B881" s="14">
        <v>4</v>
      </c>
      <c r="C881" s="14">
        <v>27</v>
      </c>
      <c r="D881" s="14"/>
      <c r="E881" s="14"/>
      <c r="F881" s="14"/>
      <c r="G881" s="14"/>
      <c r="H881" s="14"/>
      <c r="I881" s="14"/>
      <c r="J881" s="14"/>
      <c r="K881" s="14"/>
      <c r="L881" s="14"/>
      <c r="M881" s="14">
        <v>70</v>
      </c>
      <c r="N881" s="14"/>
      <c r="O881" s="14">
        <v>0</v>
      </c>
      <c r="P881" s="14">
        <v>0</v>
      </c>
      <c r="Q881" s="14">
        <v>0</v>
      </c>
      <c r="R881" s="14">
        <v>0</v>
      </c>
      <c r="S881" s="14"/>
      <c r="T881" s="14"/>
      <c r="U881" s="14"/>
      <c r="V881" s="14">
        <v>202002</v>
      </c>
      <c r="W881" s="14"/>
    </row>
    <row r="882" spans="1:23" ht="12.75" thickTop="1">
      <c r="A882" s="188" t="s">
        <v>1305</v>
      </c>
      <c r="B882" s="189">
        <v>0</v>
      </c>
      <c r="C882" s="189">
        <v>81</v>
      </c>
      <c r="D882" s="189">
        <v>0</v>
      </c>
      <c r="E882" s="189">
        <v>0</v>
      </c>
      <c r="F882" s="189">
        <v>0</v>
      </c>
      <c r="G882" s="189">
        <v>22</v>
      </c>
      <c r="H882" s="189">
        <v>0</v>
      </c>
      <c r="I882" s="189">
        <v>5</v>
      </c>
      <c r="J882" s="189">
        <v>0</v>
      </c>
      <c r="K882" s="189">
        <v>0</v>
      </c>
      <c r="L882" s="189">
        <v>0</v>
      </c>
      <c r="M882" s="189">
        <v>210</v>
      </c>
      <c r="N882" s="189">
        <v>0</v>
      </c>
      <c r="O882" s="190">
        <v>0</v>
      </c>
      <c r="P882" s="190">
        <v>0</v>
      </c>
      <c r="Q882" s="190">
        <v>0</v>
      </c>
      <c r="R882" s="190">
        <v>0</v>
      </c>
      <c r="S882" s="189">
        <v>97.25</v>
      </c>
      <c r="T882" s="189">
        <v>0</v>
      </c>
      <c r="U882" s="189">
        <v>0</v>
      </c>
      <c r="V882" s="189"/>
      <c r="W882" s="189"/>
    </row>
    <row r="883" spans="1:23">
      <c r="A883" s="14" t="s">
        <v>1190</v>
      </c>
      <c r="B883" s="14">
        <v>1</v>
      </c>
      <c r="C883" s="14">
        <v>0</v>
      </c>
      <c r="D883" s="14"/>
      <c r="E883" s="14"/>
      <c r="F883" s="14"/>
      <c r="G883" s="14">
        <v>36</v>
      </c>
      <c r="H883" s="14"/>
      <c r="I883" s="14">
        <v>9</v>
      </c>
      <c r="J883" s="14"/>
      <c r="K883" s="14"/>
      <c r="L883" s="14"/>
      <c r="M883" s="14">
        <v>0</v>
      </c>
      <c r="N883" s="14"/>
      <c r="O883" s="14">
        <v>0</v>
      </c>
      <c r="P883" s="14">
        <v>0</v>
      </c>
      <c r="Q883" s="14">
        <v>0</v>
      </c>
      <c r="R883" s="14">
        <v>0</v>
      </c>
      <c r="S883" s="14"/>
      <c r="T883" s="14"/>
      <c r="U883" s="14"/>
      <c r="V883" s="14">
        <v>202002</v>
      </c>
      <c r="W883" s="14"/>
    </row>
    <row r="884" spans="1:23">
      <c r="A884" s="14" t="s">
        <v>1190</v>
      </c>
      <c r="B884" s="14">
        <v>2</v>
      </c>
      <c r="C884" s="14">
        <v>45</v>
      </c>
      <c r="D884" s="14">
        <v>0</v>
      </c>
      <c r="E884" s="14">
        <v>0</v>
      </c>
      <c r="F884" s="14">
        <v>0</v>
      </c>
      <c r="G884" s="14">
        <v>0</v>
      </c>
      <c r="H884" s="14">
        <v>0</v>
      </c>
      <c r="I884" s="14">
        <v>0</v>
      </c>
      <c r="J884" s="14">
        <v>0</v>
      </c>
      <c r="K884" s="14">
        <v>0</v>
      </c>
      <c r="L884" s="14">
        <v>0</v>
      </c>
      <c r="M884" s="14">
        <v>0</v>
      </c>
      <c r="N884" s="14">
        <v>0</v>
      </c>
      <c r="O884" s="14">
        <v>0</v>
      </c>
      <c r="P884" s="14">
        <v>50</v>
      </c>
      <c r="Q884" s="14">
        <v>0</v>
      </c>
      <c r="R884" s="14">
        <v>0</v>
      </c>
      <c r="S884" s="14">
        <v>0</v>
      </c>
      <c r="T884" s="14">
        <v>0.75</v>
      </c>
      <c r="U884" s="14">
        <v>0</v>
      </c>
      <c r="V884" s="14">
        <v>202002</v>
      </c>
      <c r="W884" s="14"/>
    </row>
    <row r="885" spans="1:23">
      <c r="A885" s="14" t="s">
        <v>1190</v>
      </c>
      <c r="B885" s="14">
        <v>3</v>
      </c>
      <c r="C885" s="14">
        <v>45</v>
      </c>
      <c r="D885" s="14"/>
      <c r="E885" s="14">
        <v>0</v>
      </c>
      <c r="F885" s="14"/>
      <c r="G885" s="14"/>
      <c r="H885" s="14"/>
      <c r="I885" s="14"/>
      <c r="J885" s="14"/>
      <c r="K885" s="14"/>
      <c r="L885" s="14"/>
      <c r="M885" s="14">
        <v>0</v>
      </c>
      <c r="N885" s="14"/>
      <c r="O885" s="14">
        <v>0</v>
      </c>
      <c r="P885" s="14">
        <v>0</v>
      </c>
      <c r="Q885" s="14">
        <v>0</v>
      </c>
      <c r="R885" s="14">
        <v>0</v>
      </c>
      <c r="S885" s="14"/>
      <c r="T885" s="14">
        <v>3.08</v>
      </c>
      <c r="U885" s="14"/>
      <c r="V885" s="14">
        <v>202002</v>
      </c>
      <c r="W885" s="14"/>
    </row>
    <row r="886" spans="1:23">
      <c r="A886" s="14" t="s">
        <v>1190</v>
      </c>
      <c r="B886" s="14">
        <v>4</v>
      </c>
      <c r="C886" s="14">
        <v>45</v>
      </c>
      <c r="D886" s="14">
        <v>0</v>
      </c>
      <c r="E886" s="14">
        <v>0</v>
      </c>
      <c r="F886" s="14">
        <v>0</v>
      </c>
      <c r="G886" s="14">
        <v>0</v>
      </c>
      <c r="H886" s="14">
        <v>0</v>
      </c>
      <c r="I886" s="14">
        <v>0</v>
      </c>
      <c r="J886" s="14">
        <v>0</v>
      </c>
      <c r="K886" s="14">
        <v>0</v>
      </c>
      <c r="L886" s="14">
        <v>0</v>
      </c>
      <c r="M886" s="14">
        <v>0</v>
      </c>
      <c r="N886" s="14">
        <v>0</v>
      </c>
      <c r="O886" s="14">
        <v>0</v>
      </c>
      <c r="P886" s="14">
        <v>25</v>
      </c>
      <c r="Q886" s="14">
        <v>0</v>
      </c>
      <c r="R886" s="14">
        <v>0</v>
      </c>
      <c r="S886" s="14">
        <v>0</v>
      </c>
      <c r="T886" s="14">
        <v>0.98</v>
      </c>
      <c r="U886" s="14">
        <v>0</v>
      </c>
      <c r="V886" s="14">
        <v>202002</v>
      </c>
      <c r="W886" s="14"/>
    </row>
    <row r="887" spans="1:23" ht="12.75" thickBot="1">
      <c r="A887" s="14" t="s">
        <v>1190</v>
      </c>
      <c r="B887" s="14">
        <v>5</v>
      </c>
      <c r="C887" s="14">
        <v>41.5</v>
      </c>
      <c r="D887" s="14">
        <v>0</v>
      </c>
      <c r="E887" s="14">
        <v>0</v>
      </c>
      <c r="F887" s="14">
        <v>0</v>
      </c>
      <c r="G887" s="14">
        <v>0</v>
      </c>
      <c r="H887" s="14">
        <v>0</v>
      </c>
      <c r="I887" s="14">
        <v>0</v>
      </c>
      <c r="J887" s="14">
        <v>0</v>
      </c>
      <c r="K887" s="14">
        <v>0</v>
      </c>
      <c r="L887" s="14">
        <v>0</v>
      </c>
      <c r="M887" s="14">
        <v>0</v>
      </c>
      <c r="N887" s="14">
        <v>0</v>
      </c>
      <c r="O887" s="14">
        <v>0</v>
      </c>
      <c r="P887" s="14">
        <v>50</v>
      </c>
      <c r="Q887" s="14">
        <v>0</v>
      </c>
      <c r="R887" s="14">
        <v>0</v>
      </c>
      <c r="S887" s="14">
        <v>0</v>
      </c>
      <c r="T887" s="14">
        <v>0</v>
      </c>
      <c r="U887" s="14">
        <v>0</v>
      </c>
      <c r="V887" s="14">
        <v>202002</v>
      </c>
      <c r="W887" s="14"/>
    </row>
    <row r="888" spans="1:23" ht="12.75" thickTop="1">
      <c r="A888" s="188" t="s">
        <v>1305</v>
      </c>
      <c r="B888" s="189">
        <v>0</v>
      </c>
      <c r="C888" s="189">
        <v>176.5</v>
      </c>
      <c r="D888" s="189">
        <v>0</v>
      </c>
      <c r="E888" s="189">
        <v>0</v>
      </c>
      <c r="F888" s="189">
        <v>0</v>
      </c>
      <c r="G888" s="189">
        <v>36</v>
      </c>
      <c r="H888" s="189">
        <v>0</v>
      </c>
      <c r="I888" s="189">
        <v>9</v>
      </c>
      <c r="J888" s="189">
        <v>0</v>
      </c>
      <c r="K888" s="189">
        <v>0</v>
      </c>
      <c r="L888" s="189">
        <v>0</v>
      </c>
      <c r="M888" s="189">
        <v>0</v>
      </c>
      <c r="N888" s="189">
        <v>0</v>
      </c>
      <c r="O888" s="190">
        <v>0</v>
      </c>
      <c r="P888" s="190">
        <v>125</v>
      </c>
      <c r="Q888" s="190">
        <v>0</v>
      </c>
      <c r="R888" s="190">
        <v>0</v>
      </c>
      <c r="S888" s="189">
        <v>0</v>
      </c>
      <c r="T888" s="189">
        <v>4.8100000000000005</v>
      </c>
      <c r="U888" s="189">
        <v>0</v>
      </c>
      <c r="V888" s="189"/>
      <c r="W888" s="189"/>
    </row>
    <row r="889" spans="1:23">
      <c r="A889" s="14" t="s">
        <v>707</v>
      </c>
      <c r="B889" s="14">
        <v>1</v>
      </c>
      <c r="C889" s="14">
        <v>0</v>
      </c>
      <c r="D889" s="14"/>
      <c r="E889" s="14"/>
      <c r="F889" s="14"/>
      <c r="G889" s="14">
        <v>32</v>
      </c>
      <c r="H889" s="14"/>
      <c r="I889" s="14">
        <v>8</v>
      </c>
      <c r="J889" s="14"/>
      <c r="K889" s="14"/>
      <c r="L889" s="14"/>
      <c r="M889" s="14">
        <v>0</v>
      </c>
      <c r="N889" s="14"/>
      <c r="O889" s="14">
        <v>0</v>
      </c>
      <c r="P889" s="14">
        <v>0</v>
      </c>
      <c r="Q889" s="14">
        <v>0</v>
      </c>
      <c r="R889" s="14">
        <v>0</v>
      </c>
      <c r="S889" s="14"/>
      <c r="T889" s="14"/>
      <c r="U889" s="14"/>
      <c r="V889" s="14">
        <v>202002</v>
      </c>
      <c r="W889" s="14"/>
    </row>
    <row r="890" spans="1:23">
      <c r="A890" s="14" t="s">
        <v>707</v>
      </c>
      <c r="B890" s="14">
        <v>2</v>
      </c>
      <c r="C890" s="14">
        <v>40</v>
      </c>
      <c r="D890" s="14"/>
      <c r="E890" s="14">
        <v>6.37</v>
      </c>
      <c r="F890" s="14">
        <v>9.4700000000000006</v>
      </c>
      <c r="G890" s="14"/>
      <c r="H890" s="14"/>
      <c r="I890" s="14"/>
      <c r="J890" s="14"/>
      <c r="K890" s="14"/>
      <c r="L890" s="14"/>
      <c r="M890" s="14">
        <v>0</v>
      </c>
      <c r="N890" s="14"/>
      <c r="O890" s="14">
        <v>0</v>
      </c>
      <c r="P890" s="14">
        <v>25</v>
      </c>
      <c r="Q890" s="14">
        <v>0</v>
      </c>
      <c r="R890" s="14">
        <v>0</v>
      </c>
      <c r="S890" s="14"/>
      <c r="T890" s="14"/>
      <c r="U890" s="14"/>
      <c r="V890" s="14">
        <v>202002</v>
      </c>
      <c r="W890" s="14"/>
    </row>
    <row r="891" spans="1:23">
      <c r="A891" s="14" t="s">
        <v>707</v>
      </c>
      <c r="B891" s="14">
        <v>3</v>
      </c>
      <c r="C891" s="14">
        <v>40</v>
      </c>
      <c r="D891" s="14"/>
      <c r="E891" s="14">
        <v>9.14</v>
      </c>
      <c r="F891" s="14">
        <v>8.5500000000000007</v>
      </c>
      <c r="G891" s="14"/>
      <c r="H891" s="14"/>
      <c r="I891" s="14"/>
      <c r="J891" s="14"/>
      <c r="K891" s="14"/>
      <c r="L891" s="14"/>
      <c r="M891" s="14">
        <v>0</v>
      </c>
      <c r="N891" s="14"/>
      <c r="O891" s="14">
        <v>0</v>
      </c>
      <c r="P891" s="14">
        <v>25</v>
      </c>
      <c r="Q891" s="14">
        <v>0</v>
      </c>
      <c r="R891" s="14">
        <v>0</v>
      </c>
      <c r="S891" s="14"/>
      <c r="T891" s="14"/>
      <c r="U891" s="14"/>
      <c r="V891" s="14">
        <v>202002</v>
      </c>
      <c r="W891" s="14"/>
    </row>
    <row r="892" spans="1:23">
      <c r="A892" s="14" t="s">
        <v>707</v>
      </c>
      <c r="B892" s="14">
        <v>4</v>
      </c>
      <c r="C892" s="14">
        <v>40</v>
      </c>
      <c r="D892" s="14"/>
      <c r="E892" s="14">
        <v>7.63</v>
      </c>
      <c r="F892" s="14">
        <v>8.5299999999999994</v>
      </c>
      <c r="G892" s="14"/>
      <c r="H892" s="14"/>
      <c r="I892" s="14"/>
      <c r="J892" s="14"/>
      <c r="K892" s="14"/>
      <c r="L892" s="14"/>
      <c r="M892" s="14">
        <v>0</v>
      </c>
      <c r="N892" s="14"/>
      <c r="O892" s="14">
        <v>0</v>
      </c>
      <c r="P892" s="14">
        <v>50</v>
      </c>
      <c r="Q892" s="14">
        <v>0</v>
      </c>
      <c r="R892" s="14">
        <v>0</v>
      </c>
      <c r="S892" s="14"/>
      <c r="T892" s="14"/>
      <c r="U892" s="14"/>
      <c r="V892" s="14">
        <v>202002</v>
      </c>
      <c r="W892" s="14"/>
    </row>
    <row r="893" spans="1:23" ht="12.75" thickBot="1">
      <c r="A893" s="14" t="s">
        <v>707</v>
      </c>
      <c r="B893" s="14">
        <v>5</v>
      </c>
      <c r="C893" s="14">
        <v>40</v>
      </c>
      <c r="D893" s="14"/>
      <c r="E893" s="14">
        <v>7.03</v>
      </c>
      <c r="F893" s="14">
        <v>9.27</v>
      </c>
      <c r="G893" s="14"/>
      <c r="H893" s="14"/>
      <c r="I893" s="14"/>
      <c r="J893" s="14"/>
      <c r="K893" s="14"/>
      <c r="L893" s="14"/>
      <c r="M893" s="14">
        <v>0</v>
      </c>
      <c r="N893" s="14"/>
      <c r="O893" s="14">
        <v>0</v>
      </c>
      <c r="P893" s="14">
        <v>25</v>
      </c>
      <c r="Q893" s="14">
        <v>0</v>
      </c>
      <c r="R893" s="14">
        <v>0</v>
      </c>
      <c r="S893" s="14"/>
      <c r="T893" s="14"/>
      <c r="U893" s="14"/>
      <c r="V893" s="14">
        <v>202002</v>
      </c>
      <c r="W893" s="14"/>
    </row>
    <row r="894" spans="1:23" ht="12.75" thickTop="1">
      <c r="A894" s="188" t="s">
        <v>1305</v>
      </c>
      <c r="B894" s="189">
        <v>0</v>
      </c>
      <c r="C894" s="189">
        <v>160</v>
      </c>
      <c r="D894" s="189">
        <v>0</v>
      </c>
      <c r="E894" s="189">
        <v>30.17</v>
      </c>
      <c r="F894" s="189">
        <v>35.82</v>
      </c>
      <c r="G894" s="189">
        <v>32</v>
      </c>
      <c r="H894" s="189">
        <v>0</v>
      </c>
      <c r="I894" s="189">
        <v>8</v>
      </c>
      <c r="J894" s="189">
        <v>0</v>
      </c>
      <c r="K894" s="189">
        <v>0</v>
      </c>
      <c r="L894" s="189">
        <v>0</v>
      </c>
      <c r="M894" s="189">
        <v>0</v>
      </c>
      <c r="N894" s="189">
        <v>0</v>
      </c>
      <c r="O894" s="190">
        <v>0</v>
      </c>
      <c r="P894" s="190">
        <v>125</v>
      </c>
      <c r="Q894" s="190">
        <v>0</v>
      </c>
      <c r="R894" s="190">
        <v>0</v>
      </c>
      <c r="S894" s="189">
        <v>0</v>
      </c>
      <c r="T894" s="189">
        <v>0</v>
      </c>
      <c r="U894" s="189">
        <v>0</v>
      </c>
      <c r="V894" s="189"/>
      <c r="W894" s="189"/>
    </row>
    <row r="895" spans="1:23">
      <c r="A895" s="14" t="s">
        <v>1191</v>
      </c>
      <c r="B895" s="14">
        <v>1</v>
      </c>
      <c r="C895" s="14">
        <v>0</v>
      </c>
      <c r="D895" s="14">
        <v>0</v>
      </c>
      <c r="E895" s="14">
        <v>0</v>
      </c>
      <c r="F895" s="14">
        <v>0</v>
      </c>
      <c r="G895" s="14">
        <v>32</v>
      </c>
      <c r="H895" s="14">
        <v>0</v>
      </c>
      <c r="I895" s="14">
        <v>8</v>
      </c>
      <c r="J895" s="14">
        <v>0</v>
      </c>
      <c r="K895" s="14">
        <v>0</v>
      </c>
      <c r="L895" s="14">
        <v>0</v>
      </c>
      <c r="M895" s="14">
        <v>0</v>
      </c>
      <c r="N895" s="14">
        <v>0</v>
      </c>
      <c r="O895" s="14">
        <v>0</v>
      </c>
      <c r="P895" s="14">
        <v>0</v>
      </c>
      <c r="Q895" s="14">
        <v>0</v>
      </c>
      <c r="R895" s="14">
        <v>0</v>
      </c>
      <c r="S895" s="14">
        <v>0</v>
      </c>
      <c r="T895" s="14">
        <v>0</v>
      </c>
      <c r="U895" s="14">
        <v>299</v>
      </c>
      <c r="V895" s="14">
        <v>202002</v>
      </c>
      <c r="W895" s="14"/>
    </row>
    <row r="896" spans="1:23">
      <c r="A896" s="14" t="s">
        <v>1191</v>
      </c>
      <c r="B896" s="14">
        <v>2</v>
      </c>
      <c r="C896" s="14">
        <v>40</v>
      </c>
      <c r="D896" s="14"/>
      <c r="E896" s="14"/>
      <c r="F896" s="14">
        <v>0</v>
      </c>
      <c r="G896" s="14"/>
      <c r="H896" s="14"/>
      <c r="I896" s="14"/>
      <c r="J896" s="14"/>
      <c r="K896" s="14"/>
      <c r="L896" s="14"/>
      <c r="M896" s="14">
        <v>290</v>
      </c>
      <c r="N896" s="14"/>
      <c r="O896" s="14">
        <v>0</v>
      </c>
      <c r="P896" s="14">
        <v>0</v>
      </c>
      <c r="Q896" s="14">
        <v>0</v>
      </c>
      <c r="R896" s="14">
        <v>0</v>
      </c>
      <c r="S896" s="14"/>
      <c r="T896" s="14"/>
      <c r="U896" s="14">
        <v>6.5</v>
      </c>
      <c r="V896" s="14">
        <v>202002</v>
      </c>
      <c r="W896" s="14"/>
    </row>
    <row r="897" spans="1:23">
      <c r="A897" s="14" t="s">
        <v>1191</v>
      </c>
      <c r="B897" s="14">
        <v>3</v>
      </c>
      <c r="C897" s="14">
        <v>40</v>
      </c>
      <c r="D897" s="14"/>
      <c r="E897" s="14"/>
      <c r="F897" s="14">
        <v>0</v>
      </c>
      <c r="G897" s="14"/>
      <c r="H897" s="14"/>
      <c r="I897" s="14"/>
      <c r="J897" s="14"/>
      <c r="K897" s="14"/>
      <c r="L897" s="14"/>
      <c r="M897" s="14">
        <v>232</v>
      </c>
      <c r="N897" s="14"/>
      <c r="O897" s="14">
        <v>0</v>
      </c>
      <c r="P897" s="14">
        <v>0</v>
      </c>
      <c r="Q897" s="14">
        <v>0</v>
      </c>
      <c r="R897" s="14">
        <v>0</v>
      </c>
      <c r="S897" s="14"/>
      <c r="T897" s="14"/>
      <c r="U897" s="14">
        <v>6</v>
      </c>
      <c r="V897" s="14">
        <v>202002</v>
      </c>
      <c r="W897" s="14"/>
    </row>
    <row r="898" spans="1:23">
      <c r="A898" s="14" t="s">
        <v>1191</v>
      </c>
      <c r="B898" s="14">
        <v>4</v>
      </c>
      <c r="C898" s="14">
        <v>40</v>
      </c>
      <c r="D898" s="14"/>
      <c r="E898" s="14"/>
      <c r="F898" s="14">
        <v>0</v>
      </c>
      <c r="G898" s="14"/>
      <c r="H898" s="14"/>
      <c r="I898" s="14"/>
      <c r="J898" s="14"/>
      <c r="K898" s="14"/>
      <c r="L898" s="14"/>
      <c r="M898" s="14">
        <v>232</v>
      </c>
      <c r="N898" s="14"/>
      <c r="O898" s="14">
        <v>0</v>
      </c>
      <c r="P898" s="14">
        <v>0</v>
      </c>
      <c r="Q898" s="14">
        <v>0</v>
      </c>
      <c r="R898" s="14">
        <v>0</v>
      </c>
      <c r="S898" s="14"/>
      <c r="T898" s="14"/>
      <c r="U898" s="14">
        <v>6.5</v>
      </c>
      <c r="V898" s="14">
        <v>202002</v>
      </c>
      <c r="W898" s="14"/>
    </row>
    <row r="899" spans="1:23" ht="12.75" thickBot="1">
      <c r="A899" s="14" t="s">
        <v>1191</v>
      </c>
      <c r="B899" s="14">
        <v>5</v>
      </c>
      <c r="C899" s="14">
        <v>40</v>
      </c>
      <c r="D899" s="14"/>
      <c r="E899" s="14"/>
      <c r="F899" s="14">
        <v>0</v>
      </c>
      <c r="G899" s="14"/>
      <c r="H899" s="14"/>
      <c r="I899" s="14"/>
      <c r="J899" s="14"/>
      <c r="K899" s="14"/>
      <c r="L899" s="14"/>
      <c r="M899" s="14">
        <v>261</v>
      </c>
      <c r="N899" s="14"/>
      <c r="O899" s="14">
        <v>0</v>
      </c>
      <c r="P899" s="14">
        <v>0</v>
      </c>
      <c r="Q899" s="14">
        <v>0</v>
      </c>
      <c r="R899" s="14">
        <v>0</v>
      </c>
      <c r="S899" s="14"/>
      <c r="T899" s="14"/>
      <c r="U899" s="14">
        <v>7.5</v>
      </c>
      <c r="V899" s="14">
        <v>202002</v>
      </c>
      <c r="W899" s="14"/>
    </row>
    <row r="900" spans="1:23" ht="12.75" thickTop="1">
      <c r="A900" s="188" t="s">
        <v>1305</v>
      </c>
      <c r="B900" s="189">
        <v>0</v>
      </c>
      <c r="C900" s="189">
        <v>160</v>
      </c>
      <c r="D900" s="189">
        <v>0</v>
      </c>
      <c r="E900" s="189">
        <v>0</v>
      </c>
      <c r="F900" s="189">
        <v>0</v>
      </c>
      <c r="G900" s="189">
        <v>32</v>
      </c>
      <c r="H900" s="189">
        <v>0</v>
      </c>
      <c r="I900" s="189">
        <v>8</v>
      </c>
      <c r="J900" s="189">
        <v>0</v>
      </c>
      <c r="K900" s="189">
        <v>0</v>
      </c>
      <c r="L900" s="189">
        <v>0</v>
      </c>
      <c r="M900" s="189">
        <v>1015</v>
      </c>
      <c r="N900" s="189">
        <v>0</v>
      </c>
      <c r="O900" s="190">
        <v>0</v>
      </c>
      <c r="P900" s="190">
        <v>0</v>
      </c>
      <c r="Q900" s="190">
        <v>0</v>
      </c>
      <c r="R900" s="190">
        <v>0</v>
      </c>
      <c r="S900" s="189">
        <v>0</v>
      </c>
      <c r="T900" s="189">
        <v>0</v>
      </c>
      <c r="U900" s="189">
        <v>325.5</v>
      </c>
      <c r="V900" s="189"/>
      <c r="W900" s="189"/>
    </row>
    <row r="901" spans="1:23">
      <c r="A901" s="14" t="s">
        <v>1192</v>
      </c>
      <c r="B901" s="14">
        <v>1</v>
      </c>
      <c r="C901" s="14">
        <v>0</v>
      </c>
      <c r="D901" s="14"/>
      <c r="E901" s="14"/>
      <c r="F901" s="14"/>
      <c r="G901" s="14">
        <v>36</v>
      </c>
      <c r="H901" s="14"/>
      <c r="I901" s="14">
        <v>9</v>
      </c>
      <c r="J901" s="14"/>
      <c r="K901" s="14"/>
      <c r="L901" s="14"/>
      <c r="M901" s="14">
        <v>0</v>
      </c>
      <c r="N901" s="14"/>
      <c r="O901" s="14">
        <v>0</v>
      </c>
      <c r="P901" s="14">
        <v>0</v>
      </c>
      <c r="Q901" s="14">
        <v>0</v>
      </c>
      <c r="R901" s="14">
        <v>0</v>
      </c>
      <c r="S901" s="14"/>
      <c r="T901" s="14"/>
      <c r="U901" s="14"/>
      <c r="V901" s="14">
        <v>202002</v>
      </c>
      <c r="W901" s="14"/>
    </row>
    <row r="902" spans="1:23">
      <c r="A902" s="14" t="s">
        <v>1192</v>
      </c>
      <c r="B902" s="14">
        <v>2</v>
      </c>
      <c r="C902" s="14">
        <v>43.58</v>
      </c>
      <c r="D902" s="14">
        <v>0</v>
      </c>
      <c r="E902" s="14">
        <v>0</v>
      </c>
      <c r="F902" s="14">
        <v>0</v>
      </c>
      <c r="G902" s="14">
        <v>0</v>
      </c>
      <c r="H902" s="14">
        <v>0</v>
      </c>
      <c r="I902" s="14">
        <v>0</v>
      </c>
      <c r="J902" s="14">
        <v>0</v>
      </c>
      <c r="K902" s="14">
        <v>0</v>
      </c>
      <c r="L902" s="14">
        <v>0</v>
      </c>
      <c r="M902" s="14">
        <v>0</v>
      </c>
      <c r="N902" s="14">
        <v>0</v>
      </c>
      <c r="O902" s="14">
        <v>0</v>
      </c>
      <c r="P902" s="14">
        <v>75</v>
      </c>
      <c r="Q902" s="14">
        <v>0</v>
      </c>
      <c r="R902" s="14">
        <v>0</v>
      </c>
      <c r="S902" s="14">
        <v>0</v>
      </c>
      <c r="T902" s="14">
        <v>0</v>
      </c>
      <c r="U902" s="14">
        <v>0</v>
      </c>
      <c r="V902" s="14">
        <v>202002</v>
      </c>
      <c r="W902" s="14"/>
    </row>
    <row r="903" spans="1:23">
      <c r="A903" s="14" t="s">
        <v>1192</v>
      </c>
      <c r="B903" s="14">
        <v>3</v>
      </c>
      <c r="C903" s="14">
        <v>45</v>
      </c>
      <c r="D903" s="14">
        <v>0</v>
      </c>
      <c r="E903" s="14">
        <v>3.42</v>
      </c>
      <c r="F903" s="14">
        <v>0.76</v>
      </c>
      <c r="G903" s="14">
        <v>0</v>
      </c>
      <c r="H903" s="14">
        <v>0</v>
      </c>
      <c r="I903" s="14">
        <v>0</v>
      </c>
      <c r="J903" s="14">
        <v>0</v>
      </c>
      <c r="K903" s="14">
        <v>0</v>
      </c>
      <c r="L903" s="14">
        <v>0</v>
      </c>
      <c r="M903" s="14">
        <v>0</v>
      </c>
      <c r="N903" s="14">
        <v>0</v>
      </c>
      <c r="O903" s="14">
        <v>0</v>
      </c>
      <c r="P903" s="14">
        <v>75</v>
      </c>
      <c r="Q903" s="14">
        <v>0</v>
      </c>
      <c r="R903" s="14">
        <v>0</v>
      </c>
      <c r="S903" s="14">
        <v>0</v>
      </c>
      <c r="T903" s="14">
        <v>0</v>
      </c>
      <c r="U903" s="14">
        <v>0</v>
      </c>
      <c r="V903" s="14">
        <v>202002</v>
      </c>
      <c r="W903" s="14"/>
    </row>
    <row r="904" spans="1:23">
      <c r="A904" s="14" t="s">
        <v>1192</v>
      </c>
      <c r="B904" s="14">
        <v>4</v>
      </c>
      <c r="C904" s="14">
        <v>45</v>
      </c>
      <c r="D904" s="14"/>
      <c r="E904" s="14">
        <v>3.09</v>
      </c>
      <c r="F904" s="14">
        <v>5.83</v>
      </c>
      <c r="G904" s="14"/>
      <c r="H904" s="14"/>
      <c r="I904" s="14"/>
      <c r="J904" s="14"/>
      <c r="K904" s="14"/>
      <c r="L904" s="14"/>
      <c r="M904" s="14">
        <v>0</v>
      </c>
      <c r="N904" s="14"/>
      <c r="O904" s="14">
        <v>0</v>
      </c>
      <c r="P904" s="14">
        <v>75</v>
      </c>
      <c r="Q904" s="14">
        <v>0</v>
      </c>
      <c r="R904" s="14">
        <v>0</v>
      </c>
      <c r="S904" s="14"/>
      <c r="T904" s="14"/>
      <c r="U904" s="14"/>
      <c r="V904" s="14">
        <v>202002</v>
      </c>
      <c r="W904" s="14"/>
    </row>
    <row r="905" spans="1:23" ht="12.75" thickBot="1">
      <c r="A905" s="14" t="s">
        <v>1192</v>
      </c>
      <c r="B905" s="14">
        <v>5</v>
      </c>
      <c r="C905" s="14">
        <v>45</v>
      </c>
      <c r="D905" s="14"/>
      <c r="E905" s="14">
        <v>1</v>
      </c>
      <c r="F905" s="14">
        <v>7</v>
      </c>
      <c r="G905" s="14"/>
      <c r="H905" s="14"/>
      <c r="I905" s="14"/>
      <c r="J905" s="14"/>
      <c r="K905" s="14"/>
      <c r="L905" s="14"/>
      <c r="M905" s="14">
        <v>0</v>
      </c>
      <c r="N905" s="14"/>
      <c r="O905" s="14">
        <v>0</v>
      </c>
      <c r="P905" s="14">
        <v>100</v>
      </c>
      <c r="Q905" s="14">
        <v>0</v>
      </c>
      <c r="R905" s="14">
        <v>0</v>
      </c>
      <c r="S905" s="14"/>
      <c r="T905" s="14"/>
      <c r="U905" s="14"/>
      <c r="V905" s="14">
        <v>202002</v>
      </c>
      <c r="W905" s="14"/>
    </row>
    <row r="906" spans="1:23" ht="12.75" thickTop="1">
      <c r="A906" s="188" t="s">
        <v>1305</v>
      </c>
      <c r="B906" s="189">
        <v>0</v>
      </c>
      <c r="C906" s="189">
        <v>178.57999999999998</v>
      </c>
      <c r="D906" s="189">
        <v>0</v>
      </c>
      <c r="E906" s="189">
        <v>7.51</v>
      </c>
      <c r="F906" s="189">
        <v>13.59</v>
      </c>
      <c r="G906" s="189">
        <v>36</v>
      </c>
      <c r="H906" s="189">
        <v>0</v>
      </c>
      <c r="I906" s="189">
        <v>9</v>
      </c>
      <c r="J906" s="189">
        <v>0</v>
      </c>
      <c r="K906" s="189">
        <v>0</v>
      </c>
      <c r="L906" s="189">
        <v>0</v>
      </c>
      <c r="M906" s="189">
        <v>0</v>
      </c>
      <c r="N906" s="189">
        <v>0</v>
      </c>
      <c r="O906" s="190">
        <v>0</v>
      </c>
      <c r="P906" s="190">
        <v>325</v>
      </c>
      <c r="Q906" s="190">
        <v>0</v>
      </c>
      <c r="R906" s="190">
        <v>0</v>
      </c>
      <c r="S906" s="189">
        <v>0</v>
      </c>
      <c r="T906" s="189">
        <v>0</v>
      </c>
      <c r="U906" s="189">
        <v>0</v>
      </c>
      <c r="V906" s="189"/>
      <c r="W906" s="189"/>
    </row>
    <row r="907" spans="1:23">
      <c r="A907" s="14" t="s">
        <v>1193</v>
      </c>
      <c r="B907" s="14">
        <v>1</v>
      </c>
      <c r="C907" s="14">
        <v>0</v>
      </c>
      <c r="D907" s="14">
        <v>0</v>
      </c>
      <c r="E907" s="14">
        <v>0</v>
      </c>
      <c r="F907" s="14">
        <v>0</v>
      </c>
      <c r="G907" s="14">
        <v>36</v>
      </c>
      <c r="H907" s="14">
        <v>0</v>
      </c>
      <c r="I907" s="14">
        <v>9</v>
      </c>
      <c r="J907" s="14">
        <v>0</v>
      </c>
      <c r="K907" s="14">
        <v>0</v>
      </c>
      <c r="L907" s="14">
        <v>0</v>
      </c>
      <c r="M907" s="14">
        <v>0</v>
      </c>
      <c r="N907" s="14">
        <v>0.57999999999999996</v>
      </c>
      <c r="O907" s="14">
        <v>0</v>
      </c>
      <c r="P907" s="14">
        <v>0</v>
      </c>
      <c r="Q907" s="14">
        <v>0</v>
      </c>
      <c r="R907" s="14">
        <v>0</v>
      </c>
      <c r="S907" s="14">
        <v>0</v>
      </c>
      <c r="T907" s="14">
        <v>0</v>
      </c>
      <c r="U907" s="14">
        <v>0</v>
      </c>
      <c r="V907" s="14">
        <v>202002</v>
      </c>
      <c r="W907" s="14"/>
    </row>
    <row r="908" spans="1:23">
      <c r="A908" s="14" t="s">
        <v>1193</v>
      </c>
      <c r="B908" s="14">
        <v>2</v>
      </c>
      <c r="C908" s="14">
        <v>43.25</v>
      </c>
      <c r="D908" s="14">
        <v>0</v>
      </c>
      <c r="E908" s="14">
        <v>0</v>
      </c>
      <c r="F908" s="14">
        <v>0</v>
      </c>
      <c r="G908" s="14">
        <v>0</v>
      </c>
      <c r="H908" s="14">
        <v>0</v>
      </c>
      <c r="I908" s="14">
        <v>0</v>
      </c>
      <c r="J908" s="14">
        <v>0</v>
      </c>
      <c r="K908" s="14">
        <v>0</v>
      </c>
      <c r="L908" s="14">
        <v>0</v>
      </c>
      <c r="M908" s="14">
        <v>0</v>
      </c>
      <c r="N908" s="14">
        <v>0</v>
      </c>
      <c r="O908" s="14">
        <v>0</v>
      </c>
      <c r="P908" s="14">
        <v>75</v>
      </c>
      <c r="Q908" s="14">
        <v>0</v>
      </c>
      <c r="R908" s="14">
        <v>0</v>
      </c>
      <c r="S908" s="14">
        <v>0</v>
      </c>
      <c r="T908" s="14">
        <v>0</v>
      </c>
      <c r="U908" s="14">
        <v>0</v>
      </c>
      <c r="V908" s="14">
        <v>202002</v>
      </c>
      <c r="W908" s="14"/>
    </row>
    <row r="909" spans="1:23">
      <c r="A909" s="14" t="s">
        <v>1193</v>
      </c>
      <c r="B909" s="14">
        <v>3</v>
      </c>
      <c r="C909" s="14">
        <v>31</v>
      </c>
      <c r="D909" s="14">
        <v>0</v>
      </c>
      <c r="E909" s="14">
        <v>0</v>
      </c>
      <c r="F909" s="14">
        <v>0</v>
      </c>
      <c r="G909" s="14">
        <v>9</v>
      </c>
      <c r="H909" s="14">
        <v>0</v>
      </c>
      <c r="I909" s="14">
        <v>0</v>
      </c>
      <c r="J909" s="14">
        <v>0</v>
      </c>
      <c r="K909" s="14">
        <v>0</v>
      </c>
      <c r="L909" s="14">
        <v>0</v>
      </c>
      <c r="M909" s="14">
        <v>0</v>
      </c>
      <c r="N909" s="14">
        <v>1.1599999999999999</v>
      </c>
      <c r="O909" s="14">
        <v>0</v>
      </c>
      <c r="P909" s="14">
        <v>25</v>
      </c>
      <c r="Q909" s="14">
        <v>0</v>
      </c>
      <c r="R909" s="14">
        <v>0</v>
      </c>
      <c r="S909" s="14">
        <v>0</v>
      </c>
      <c r="T909" s="14">
        <v>0</v>
      </c>
      <c r="U909" s="14">
        <v>0</v>
      </c>
      <c r="V909" s="14">
        <v>202002</v>
      </c>
      <c r="W909" s="14"/>
    </row>
    <row r="910" spans="1:23">
      <c r="A910" s="14" t="s">
        <v>1193</v>
      </c>
      <c r="B910" s="14">
        <v>4</v>
      </c>
      <c r="C910" s="14">
        <v>45</v>
      </c>
      <c r="D910" s="14">
        <v>0</v>
      </c>
      <c r="E910" s="14">
        <v>0</v>
      </c>
      <c r="F910" s="14">
        <v>0</v>
      </c>
      <c r="G910" s="14">
        <v>0</v>
      </c>
      <c r="H910" s="14">
        <v>0</v>
      </c>
      <c r="I910" s="14">
        <v>0</v>
      </c>
      <c r="J910" s="14">
        <v>0</v>
      </c>
      <c r="K910" s="14">
        <v>0</v>
      </c>
      <c r="L910" s="14">
        <v>0</v>
      </c>
      <c r="M910" s="14">
        <v>0</v>
      </c>
      <c r="N910" s="14">
        <v>0</v>
      </c>
      <c r="O910" s="14">
        <v>0</v>
      </c>
      <c r="P910" s="14">
        <v>75</v>
      </c>
      <c r="Q910" s="14">
        <v>0</v>
      </c>
      <c r="R910" s="14">
        <v>0</v>
      </c>
      <c r="S910" s="14">
        <v>0</v>
      </c>
      <c r="T910" s="14">
        <v>0</v>
      </c>
      <c r="U910" s="14">
        <v>0</v>
      </c>
      <c r="V910" s="14">
        <v>202002</v>
      </c>
      <c r="W910" s="14"/>
    </row>
    <row r="911" spans="1:23" ht="12.75" thickBot="1">
      <c r="A911" s="14" t="s">
        <v>1193</v>
      </c>
      <c r="B911" s="14">
        <v>5</v>
      </c>
      <c r="C911" s="14">
        <v>45</v>
      </c>
      <c r="D911" s="14">
        <v>0</v>
      </c>
      <c r="E911" s="14">
        <v>0</v>
      </c>
      <c r="F911" s="14">
        <v>0</v>
      </c>
      <c r="G911" s="14">
        <v>0</v>
      </c>
      <c r="H911" s="14">
        <v>0</v>
      </c>
      <c r="I911" s="14">
        <v>0</v>
      </c>
      <c r="J911" s="14">
        <v>0</v>
      </c>
      <c r="K911" s="14">
        <v>0</v>
      </c>
      <c r="L911" s="14">
        <v>0</v>
      </c>
      <c r="M911" s="14">
        <v>0</v>
      </c>
      <c r="N911" s="14">
        <v>0</v>
      </c>
      <c r="O911" s="14">
        <v>0</v>
      </c>
      <c r="P911" s="14">
        <v>75</v>
      </c>
      <c r="Q911" s="14">
        <v>0</v>
      </c>
      <c r="R911" s="14">
        <v>0</v>
      </c>
      <c r="S911" s="14">
        <v>0</v>
      </c>
      <c r="T911" s="14">
        <v>0</v>
      </c>
      <c r="U911" s="14">
        <v>0</v>
      </c>
      <c r="V911" s="14">
        <v>202002</v>
      </c>
      <c r="W911" s="14"/>
    </row>
    <row r="912" spans="1:23" ht="12.75" thickTop="1">
      <c r="A912" s="188" t="s">
        <v>1305</v>
      </c>
      <c r="B912" s="189">
        <v>0</v>
      </c>
      <c r="C912" s="189">
        <v>164.25</v>
      </c>
      <c r="D912" s="189">
        <v>0</v>
      </c>
      <c r="E912" s="189">
        <v>0</v>
      </c>
      <c r="F912" s="189">
        <v>0</v>
      </c>
      <c r="G912" s="189">
        <v>45</v>
      </c>
      <c r="H912" s="189">
        <v>0</v>
      </c>
      <c r="I912" s="189">
        <v>9</v>
      </c>
      <c r="J912" s="189">
        <v>0</v>
      </c>
      <c r="K912" s="189">
        <v>0</v>
      </c>
      <c r="L912" s="189">
        <v>0</v>
      </c>
      <c r="M912" s="189">
        <v>0</v>
      </c>
      <c r="N912" s="189">
        <v>1.7399999999999998</v>
      </c>
      <c r="O912" s="190">
        <v>0</v>
      </c>
      <c r="P912" s="190">
        <v>250</v>
      </c>
      <c r="Q912" s="190">
        <v>0</v>
      </c>
      <c r="R912" s="190">
        <v>0</v>
      </c>
      <c r="S912" s="189">
        <v>0</v>
      </c>
      <c r="T912" s="189">
        <v>0</v>
      </c>
      <c r="U912" s="189">
        <v>0</v>
      </c>
      <c r="V912" s="189"/>
      <c r="W912" s="189"/>
    </row>
    <row r="913" spans="1:23">
      <c r="A913" s="14" t="s">
        <v>492</v>
      </c>
      <c r="B913" s="14">
        <v>1</v>
      </c>
      <c r="C913" s="14">
        <v>0</v>
      </c>
      <c r="D913" s="14"/>
      <c r="E913" s="14"/>
      <c r="F913" s="14"/>
      <c r="G913" s="14">
        <v>32</v>
      </c>
      <c r="H913" s="14"/>
      <c r="I913" s="14">
        <v>8</v>
      </c>
      <c r="J913" s="14"/>
      <c r="K913" s="14"/>
      <c r="L913" s="14"/>
      <c r="M913" s="14">
        <v>0</v>
      </c>
      <c r="N913" s="14"/>
      <c r="O913" s="14">
        <v>0</v>
      </c>
      <c r="P913" s="14">
        <v>0</v>
      </c>
      <c r="Q913" s="14">
        <v>0</v>
      </c>
      <c r="R913" s="14">
        <v>0</v>
      </c>
      <c r="S913" s="14"/>
      <c r="T913" s="14"/>
      <c r="U913" s="14"/>
      <c r="V913" s="14">
        <v>202002</v>
      </c>
      <c r="W913" s="14"/>
    </row>
    <row r="914" spans="1:23">
      <c r="A914" s="14" t="s">
        <v>492</v>
      </c>
      <c r="B914" s="14">
        <v>2</v>
      </c>
      <c r="C914" s="14">
        <v>30.25</v>
      </c>
      <c r="D914" s="14">
        <v>0</v>
      </c>
      <c r="E914" s="14">
        <v>0</v>
      </c>
      <c r="F914" s="14">
        <v>0</v>
      </c>
      <c r="G914" s="14">
        <v>0</v>
      </c>
      <c r="H914" s="14">
        <v>0</v>
      </c>
      <c r="I914" s="14">
        <v>0</v>
      </c>
      <c r="J914" s="14">
        <v>8</v>
      </c>
      <c r="K914" s="14">
        <v>0</v>
      </c>
      <c r="L914" s="14">
        <v>0</v>
      </c>
      <c r="M914" s="14">
        <v>0</v>
      </c>
      <c r="N914" s="14">
        <v>0</v>
      </c>
      <c r="O914" s="14">
        <v>119.98</v>
      </c>
      <c r="P914" s="14">
        <v>50</v>
      </c>
      <c r="Q914" s="14">
        <v>0</v>
      </c>
      <c r="R914" s="14">
        <v>199.99</v>
      </c>
      <c r="S914" s="14">
        <v>0</v>
      </c>
      <c r="T914" s="14">
        <v>0</v>
      </c>
      <c r="U914" s="14">
        <v>0</v>
      </c>
      <c r="V914" s="14">
        <v>202002</v>
      </c>
      <c r="W914" s="14"/>
    </row>
    <row r="915" spans="1:23">
      <c r="A915" s="14" t="s">
        <v>492</v>
      </c>
      <c r="B915" s="14">
        <v>3</v>
      </c>
      <c r="C915" s="14">
        <v>40</v>
      </c>
      <c r="D915" s="14">
        <v>0</v>
      </c>
      <c r="E915" s="14">
        <v>0</v>
      </c>
      <c r="F915" s="14">
        <v>1.58</v>
      </c>
      <c r="G915" s="14">
        <v>0</v>
      </c>
      <c r="H915" s="14">
        <v>0</v>
      </c>
      <c r="I915" s="14">
        <v>0</v>
      </c>
      <c r="J915" s="14">
        <v>0</v>
      </c>
      <c r="K915" s="14">
        <v>0</v>
      </c>
      <c r="L915" s="14">
        <v>0</v>
      </c>
      <c r="M915" s="14">
        <v>0</v>
      </c>
      <c r="N915" s="14">
        <v>0</v>
      </c>
      <c r="O915" s="14">
        <v>0</v>
      </c>
      <c r="P915" s="14">
        <v>50</v>
      </c>
      <c r="Q915" s="14">
        <v>0</v>
      </c>
      <c r="R915" s="14">
        <v>0</v>
      </c>
      <c r="S915" s="14">
        <v>0</v>
      </c>
      <c r="T915" s="14">
        <v>0</v>
      </c>
      <c r="U915" s="14">
        <v>0</v>
      </c>
      <c r="V915" s="14">
        <v>202002</v>
      </c>
      <c r="W915" s="14"/>
    </row>
    <row r="916" spans="1:23">
      <c r="A916" s="14" t="s">
        <v>492</v>
      </c>
      <c r="B916" s="14">
        <v>4</v>
      </c>
      <c r="C916" s="14">
        <v>40</v>
      </c>
      <c r="D916" s="14"/>
      <c r="E916" s="14"/>
      <c r="F916" s="14">
        <v>1</v>
      </c>
      <c r="G916" s="14"/>
      <c r="H916" s="14"/>
      <c r="I916" s="14"/>
      <c r="J916" s="14"/>
      <c r="K916" s="14"/>
      <c r="L916" s="14"/>
      <c r="M916" s="14">
        <v>0</v>
      </c>
      <c r="N916" s="14">
        <v>0</v>
      </c>
      <c r="O916" s="14">
        <v>0</v>
      </c>
      <c r="P916" s="14">
        <v>50</v>
      </c>
      <c r="Q916" s="14">
        <v>0</v>
      </c>
      <c r="R916" s="14">
        <v>0</v>
      </c>
      <c r="S916" s="14"/>
      <c r="T916" s="14"/>
      <c r="U916" s="14"/>
      <c r="V916" s="14">
        <v>202002</v>
      </c>
      <c r="W916" s="14"/>
    </row>
    <row r="917" spans="1:23" ht="12.75" thickBot="1">
      <c r="A917" s="14" t="s">
        <v>492</v>
      </c>
      <c r="B917" s="14">
        <v>5</v>
      </c>
      <c r="C917" s="14">
        <v>40</v>
      </c>
      <c r="D917" s="14"/>
      <c r="E917" s="14"/>
      <c r="F917" s="14">
        <v>20.92</v>
      </c>
      <c r="G917" s="14"/>
      <c r="H917" s="14"/>
      <c r="I917" s="14"/>
      <c r="J917" s="14"/>
      <c r="K917" s="14"/>
      <c r="L917" s="14"/>
      <c r="M917" s="14">
        <v>0</v>
      </c>
      <c r="N917" s="14">
        <v>0</v>
      </c>
      <c r="O917" s="14">
        <v>0</v>
      </c>
      <c r="P917" s="14">
        <v>0</v>
      </c>
      <c r="Q917" s="14">
        <v>0</v>
      </c>
      <c r="R917" s="14">
        <v>0</v>
      </c>
      <c r="S917" s="14"/>
      <c r="T917" s="14"/>
      <c r="U917" s="14"/>
      <c r="V917" s="14">
        <v>202002</v>
      </c>
      <c r="W917" s="14"/>
    </row>
    <row r="918" spans="1:23" ht="12.75" thickTop="1">
      <c r="A918" s="188" t="s">
        <v>1305</v>
      </c>
      <c r="B918" s="189">
        <v>0</v>
      </c>
      <c r="C918" s="189">
        <v>150.25</v>
      </c>
      <c r="D918" s="189">
        <v>0</v>
      </c>
      <c r="E918" s="189">
        <v>0</v>
      </c>
      <c r="F918" s="189">
        <v>23.5</v>
      </c>
      <c r="G918" s="189">
        <v>32</v>
      </c>
      <c r="H918" s="189">
        <v>0</v>
      </c>
      <c r="I918" s="189">
        <v>8</v>
      </c>
      <c r="J918" s="189">
        <v>8</v>
      </c>
      <c r="K918" s="189">
        <v>0</v>
      </c>
      <c r="L918" s="189">
        <v>0</v>
      </c>
      <c r="M918" s="189">
        <v>0</v>
      </c>
      <c r="N918" s="189">
        <v>0</v>
      </c>
      <c r="O918" s="190">
        <v>119.98</v>
      </c>
      <c r="P918" s="190">
        <v>150</v>
      </c>
      <c r="Q918" s="190">
        <v>0</v>
      </c>
      <c r="R918" s="190">
        <v>199.99</v>
      </c>
      <c r="S918" s="189">
        <v>0</v>
      </c>
      <c r="T918" s="189">
        <v>0</v>
      </c>
      <c r="U918" s="189">
        <v>0</v>
      </c>
      <c r="V918" s="189"/>
      <c r="W918" s="189"/>
    </row>
    <row r="919" spans="1:23">
      <c r="A919" s="14" t="s">
        <v>848</v>
      </c>
      <c r="B919" s="14">
        <v>1</v>
      </c>
      <c r="C919" s="14">
        <v>31.32</v>
      </c>
      <c r="D919" s="14">
        <v>0</v>
      </c>
      <c r="E919" s="14">
        <v>0</v>
      </c>
      <c r="F919" s="14">
        <v>0</v>
      </c>
      <c r="G919" s="14">
        <v>0</v>
      </c>
      <c r="H919" s="14">
        <v>0</v>
      </c>
      <c r="I919" s="14">
        <v>8</v>
      </c>
      <c r="J919" s="14">
        <v>0</v>
      </c>
      <c r="K919" s="14">
        <v>0</v>
      </c>
      <c r="L919" s="14">
        <v>0</v>
      </c>
      <c r="M919" s="14">
        <v>0</v>
      </c>
      <c r="N919" s="14">
        <v>0</v>
      </c>
      <c r="O919" s="14">
        <v>17.14</v>
      </c>
      <c r="P919" s="14">
        <v>0</v>
      </c>
      <c r="Q919" s="14">
        <v>0</v>
      </c>
      <c r="R919" s="14">
        <v>0</v>
      </c>
      <c r="S919" s="14">
        <v>0</v>
      </c>
      <c r="T919" s="14">
        <v>31</v>
      </c>
      <c r="U919" s="14">
        <v>21.22</v>
      </c>
      <c r="V919" s="14">
        <v>202002</v>
      </c>
      <c r="W919" s="14"/>
    </row>
    <row r="920" spans="1:23">
      <c r="A920" s="14" t="s">
        <v>848</v>
      </c>
      <c r="B920" s="14">
        <v>2</v>
      </c>
      <c r="C920" s="14">
        <v>40</v>
      </c>
      <c r="D920" s="14"/>
      <c r="E920" s="14">
        <v>0</v>
      </c>
      <c r="F920" s="14">
        <v>0</v>
      </c>
      <c r="G920" s="14"/>
      <c r="H920" s="14"/>
      <c r="I920" s="14"/>
      <c r="J920" s="14"/>
      <c r="K920" s="14"/>
      <c r="L920" s="14"/>
      <c r="M920" s="14">
        <v>0</v>
      </c>
      <c r="N920" s="14"/>
      <c r="O920" s="14">
        <v>0</v>
      </c>
      <c r="P920" s="14">
        <v>0</v>
      </c>
      <c r="Q920" s="14">
        <v>0</v>
      </c>
      <c r="R920" s="14">
        <v>0</v>
      </c>
      <c r="S920" s="14"/>
      <c r="T920" s="14">
        <v>0</v>
      </c>
      <c r="U920" s="14">
        <v>2.0299999999999998</v>
      </c>
      <c r="V920" s="14">
        <v>202002</v>
      </c>
      <c r="W920" s="14"/>
    </row>
    <row r="921" spans="1:23">
      <c r="A921" s="14" t="s">
        <v>848</v>
      </c>
      <c r="B921" s="14">
        <v>3</v>
      </c>
      <c r="C921" s="14">
        <v>40</v>
      </c>
      <c r="D921" s="14"/>
      <c r="E921" s="14">
        <v>0</v>
      </c>
      <c r="F921" s="14">
        <v>0</v>
      </c>
      <c r="G921" s="14"/>
      <c r="H921" s="14"/>
      <c r="I921" s="14"/>
      <c r="J921" s="14"/>
      <c r="K921" s="14"/>
      <c r="L921" s="14"/>
      <c r="M921" s="14">
        <v>0</v>
      </c>
      <c r="N921" s="14"/>
      <c r="O921" s="14">
        <v>0</v>
      </c>
      <c r="P921" s="14">
        <v>0</v>
      </c>
      <c r="Q921" s="14">
        <v>0</v>
      </c>
      <c r="R921" s="14">
        <v>0</v>
      </c>
      <c r="S921" s="14"/>
      <c r="T921" s="14">
        <v>6.65</v>
      </c>
      <c r="U921" s="14">
        <v>3.05</v>
      </c>
      <c r="V921" s="14">
        <v>202002</v>
      </c>
      <c r="W921" s="14"/>
    </row>
    <row r="922" spans="1:23">
      <c r="A922" s="14" t="s">
        <v>848</v>
      </c>
      <c r="B922" s="14">
        <v>4</v>
      </c>
      <c r="C922" s="14">
        <v>40</v>
      </c>
      <c r="D922" s="14"/>
      <c r="E922" s="14">
        <v>0</v>
      </c>
      <c r="F922" s="14">
        <v>0</v>
      </c>
      <c r="G922" s="14"/>
      <c r="H922" s="14"/>
      <c r="I922" s="14"/>
      <c r="J922" s="14"/>
      <c r="K922" s="14"/>
      <c r="L922" s="14"/>
      <c r="M922" s="14">
        <v>0</v>
      </c>
      <c r="N922" s="14"/>
      <c r="O922" s="14">
        <v>0</v>
      </c>
      <c r="P922" s="14">
        <v>0</v>
      </c>
      <c r="Q922" s="14">
        <v>0</v>
      </c>
      <c r="R922" s="14">
        <v>0</v>
      </c>
      <c r="S922" s="14"/>
      <c r="T922" s="14">
        <v>3.96</v>
      </c>
      <c r="U922" s="14">
        <v>2.5499999999999998</v>
      </c>
      <c r="V922" s="14">
        <v>202002</v>
      </c>
      <c r="W922" s="14"/>
    </row>
    <row r="923" spans="1:23" ht="12.75" thickBot="1">
      <c r="A923" s="14" t="s">
        <v>848</v>
      </c>
      <c r="B923" s="14">
        <v>5</v>
      </c>
      <c r="C923" s="14">
        <v>40</v>
      </c>
      <c r="D923" s="14"/>
      <c r="E923" s="14">
        <v>0</v>
      </c>
      <c r="F923" s="14">
        <v>0</v>
      </c>
      <c r="G923" s="14"/>
      <c r="H923" s="14"/>
      <c r="I923" s="14"/>
      <c r="J923" s="14"/>
      <c r="K923" s="14"/>
      <c r="L923" s="14"/>
      <c r="M923" s="14">
        <v>0</v>
      </c>
      <c r="N923" s="14"/>
      <c r="O923" s="14">
        <v>0</v>
      </c>
      <c r="P923" s="14">
        <v>0</v>
      </c>
      <c r="Q923" s="14">
        <v>0</v>
      </c>
      <c r="R923" s="14">
        <v>0</v>
      </c>
      <c r="S923" s="14"/>
      <c r="T923" s="14">
        <v>4.7</v>
      </c>
      <c r="U923" s="14">
        <v>3.67</v>
      </c>
      <c r="V923" s="14">
        <v>202002</v>
      </c>
      <c r="W923" s="14"/>
    </row>
    <row r="924" spans="1:23" ht="12.75" thickTop="1">
      <c r="A924" s="188" t="s">
        <v>1305</v>
      </c>
      <c r="B924" s="189">
        <v>0</v>
      </c>
      <c r="C924" s="189">
        <v>191.32</v>
      </c>
      <c r="D924" s="189">
        <v>0</v>
      </c>
      <c r="E924" s="189">
        <v>0</v>
      </c>
      <c r="F924" s="189">
        <v>0</v>
      </c>
      <c r="G924" s="189">
        <v>0</v>
      </c>
      <c r="H924" s="189">
        <v>0</v>
      </c>
      <c r="I924" s="189">
        <v>8</v>
      </c>
      <c r="J924" s="189">
        <v>0</v>
      </c>
      <c r="K924" s="189">
        <v>0</v>
      </c>
      <c r="L924" s="189">
        <v>0</v>
      </c>
      <c r="M924" s="189">
        <v>0</v>
      </c>
      <c r="N924" s="189">
        <v>0</v>
      </c>
      <c r="O924" s="190">
        <v>17.14</v>
      </c>
      <c r="P924" s="190">
        <v>0</v>
      </c>
      <c r="Q924" s="190">
        <v>0</v>
      </c>
      <c r="R924" s="190">
        <v>0</v>
      </c>
      <c r="S924" s="189">
        <v>0</v>
      </c>
      <c r="T924" s="189">
        <v>46.31</v>
      </c>
      <c r="U924" s="189">
        <v>32.519999999999996</v>
      </c>
      <c r="V924" s="189"/>
      <c r="W924" s="189"/>
    </row>
    <row r="925" spans="1:23">
      <c r="A925" s="14" t="s">
        <v>785</v>
      </c>
      <c r="B925" s="14">
        <v>1</v>
      </c>
      <c r="C925" s="14">
        <v>0</v>
      </c>
      <c r="D925" s="14">
        <v>0</v>
      </c>
      <c r="E925" s="14">
        <v>0</v>
      </c>
      <c r="F925" s="14">
        <v>0</v>
      </c>
      <c r="G925" s="14">
        <v>30</v>
      </c>
      <c r="H925" s="14">
        <v>0</v>
      </c>
      <c r="I925" s="14">
        <v>8</v>
      </c>
      <c r="J925" s="14">
        <v>0</v>
      </c>
      <c r="K925" s="14">
        <v>0</v>
      </c>
      <c r="L925" s="14">
        <v>0</v>
      </c>
      <c r="M925" s="14">
        <v>0</v>
      </c>
      <c r="N925" s="14">
        <v>0</v>
      </c>
      <c r="O925" s="14">
        <v>0</v>
      </c>
      <c r="P925" s="14">
        <v>0</v>
      </c>
      <c r="Q925" s="14">
        <v>0</v>
      </c>
      <c r="R925" s="14">
        <v>0</v>
      </c>
      <c r="S925" s="14">
        <v>0</v>
      </c>
      <c r="T925" s="14">
        <v>396.99</v>
      </c>
      <c r="U925" s="14">
        <v>-12.15</v>
      </c>
      <c r="V925" s="14">
        <v>202002</v>
      </c>
      <c r="W925" s="14"/>
    </row>
    <row r="926" spans="1:23">
      <c r="A926" s="14" t="s">
        <v>785</v>
      </c>
      <c r="B926" s="14">
        <v>2</v>
      </c>
      <c r="C926" s="14">
        <v>38</v>
      </c>
      <c r="D926" s="14"/>
      <c r="E926" s="14">
        <v>0</v>
      </c>
      <c r="F926" s="14"/>
      <c r="G926" s="14"/>
      <c r="H926" s="14"/>
      <c r="I926" s="14"/>
      <c r="J926" s="14"/>
      <c r="K926" s="14"/>
      <c r="L926" s="14"/>
      <c r="M926" s="14">
        <v>0</v>
      </c>
      <c r="N926" s="14"/>
      <c r="O926" s="14">
        <v>0</v>
      </c>
      <c r="P926" s="14">
        <v>0</v>
      </c>
      <c r="Q926" s="14">
        <v>0</v>
      </c>
      <c r="R926" s="14">
        <v>0</v>
      </c>
      <c r="S926" s="14"/>
      <c r="T926" s="14">
        <v>2.83</v>
      </c>
      <c r="U926" s="14"/>
      <c r="V926" s="14">
        <v>202002</v>
      </c>
      <c r="W926" s="14"/>
    </row>
    <row r="927" spans="1:23">
      <c r="A927" s="14" t="s">
        <v>785</v>
      </c>
      <c r="B927" s="14">
        <v>3</v>
      </c>
      <c r="C927" s="14">
        <v>38</v>
      </c>
      <c r="D927" s="14"/>
      <c r="E927" s="14">
        <v>0</v>
      </c>
      <c r="F927" s="14"/>
      <c r="G927" s="14"/>
      <c r="H927" s="14"/>
      <c r="I927" s="14"/>
      <c r="J927" s="14"/>
      <c r="K927" s="14"/>
      <c r="L927" s="14"/>
      <c r="M927" s="14">
        <v>0</v>
      </c>
      <c r="N927" s="14"/>
      <c r="O927" s="14">
        <v>0</v>
      </c>
      <c r="P927" s="14">
        <v>0</v>
      </c>
      <c r="Q927" s="14">
        <v>0</v>
      </c>
      <c r="R927" s="14">
        <v>0</v>
      </c>
      <c r="S927" s="14"/>
      <c r="T927" s="14">
        <v>1.17</v>
      </c>
      <c r="U927" s="14"/>
      <c r="V927" s="14">
        <v>202002</v>
      </c>
      <c r="W927" s="14"/>
    </row>
    <row r="928" spans="1:23">
      <c r="A928" s="14" t="s">
        <v>785</v>
      </c>
      <c r="B928" s="14">
        <v>4</v>
      </c>
      <c r="C928" s="14">
        <v>38</v>
      </c>
      <c r="D928" s="14">
        <v>2</v>
      </c>
      <c r="E928" s="14">
        <v>0</v>
      </c>
      <c r="F928" s="14">
        <v>1.35</v>
      </c>
      <c r="G928" s="14"/>
      <c r="H928" s="14"/>
      <c r="I928" s="14"/>
      <c r="J928" s="14"/>
      <c r="K928" s="14"/>
      <c r="L928" s="14"/>
      <c r="M928" s="14">
        <v>0</v>
      </c>
      <c r="N928" s="14"/>
      <c r="O928" s="14">
        <v>0</v>
      </c>
      <c r="P928" s="14">
        <v>0</v>
      </c>
      <c r="Q928" s="14">
        <v>0</v>
      </c>
      <c r="R928" s="14">
        <v>0</v>
      </c>
      <c r="S928" s="14"/>
      <c r="T928" s="14">
        <v>1.25</v>
      </c>
      <c r="U928" s="14"/>
      <c r="V928" s="14">
        <v>202002</v>
      </c>
      <c r="W928" s="14"/>
    </row>
    <row r="929" spans="1:23" ht="12.75" thickBot="1">
      <c r="A929" s="14" t="s">
        <v>785</v>
      </c>
      <c r="B929" s="14">
        <v>5</v>
      </c>
      <c r="C929" s="14">
        <v>38</v>
      </c>
      <c r="D929" s="14"/>
      <c r="E929" s="14">
        <v>0</v>
      </c>
      <c r="F929" s="14"/>
      <c r="G929" s="14"/>
      <c r="H929" s="14"/>
      <c r="I929" s="14"/>
      <c r="J929" s="14"/>
      <c r="K929" s="14"/>
      <c r="L929" s="14"/>
      <c r="M929" s="14">
        <v>0</v>
      </c>
      <c r="N929" s="14"/>
      <c r="O929" s="14">
        <v>0</v>
      </c>
      <c r="P929" s="14">
        <v>0</v>
      </c>
      <c r="Q929" s="14">
        <v>0</v>
      </c>
      <c r="R929" s="14">
        <v>0</v>
      </c>
      <c r="S929" s="14"/>
      <c r="T929" s="14">
        <v>5.27</v>
      </c>
      <c r="U929" s="14"/>
      <c r="V929" s="14">
        <v>202002</v>
      </c>
      <c r="W929" s="14"/>
    </row>
    <row r="930" spans="1:23" ht="12.75" thickTop="1">
      <c r="A930" s="188" t="s">
        <v>1305</v>
      </c>
      <c r="B930" s="189">
        <v>0</v>
      </c>
      <c r="C930" s="189">
        <v>152</v>
      </c>
      <c r="D930" s="189">
        <v>2</v>
      </c>
      <c r="E930" s="189">
        <v>0</v>
      </c>
      <c r="F930" s="189">
        <v>1.35</v>
      </c>
      <c r="G930" s="189">
        <v>30</v>
      </c>
      <c r="H930" s="189">
        <v>0</v>
      </c>
      <c r="I930" s="189">
        <v>8</v>
      </c>
      <c r="J930" s="189">
        <v>0</v>
      </c>
      <c r="K930" s="189">
        <v>0</v>
      </c>
      <c r="L930" s="189">
        <v>0</v>
      </c>
      <c r="M930" s="189">
        <v>0</v>
      </c>
      <c r="N930" s="189">
        <v>0</v>
      </c>
      <c r="O930" s="190">
        <v>0</v>
      </c>
      <c r="P930" s="190">
        <v>0</v>
      </c>
      <c r="Q930" s="190">
        <v>0</v>
      </c>
      <c r="R930" s="190">
        <v>0</v>
      </c>
      <c r="S930" s="189">
        <v>0</v>
      </c>
      <c r="T930" s="189">
        <v>407.51</v>
      </c>
      <c r="U930" s="189">
        <v>-12.15</v>
      </c>
      <c r="V930" s="189"/>
      <c r="W930" s="189"/>
    </row>
    <row r="931" spans="1:23">
      <c r="A931" s="14" t="s">
        <v>491</v>
      </c>
      <c r="B931" s="14">
        <v>1</v>
      </c>
      <c r="C931" s="14">
        <v>0</v>
      </c>
      <c r="D931" s="14">
        <v>0</v>
      </c>
      <c r="E931" s="14">
        <v>0</v>
      </c>
      <c r="F931" s="14">
        <v>0</v>
      </c>
      <c r="G931" s="14">
        <v>28</v>
      </c>
      <c r="H931" s="14">
        <v>0</v>
      </c>
      <c r="I931" s="14">
        <v>12</v>
      </c>
      <c r="J931" s="14">
        <v>0</v>
      </c>
      <c r="K931" s="14">
        <v>0</v>
      </c>
      <c r="L931" s="14">
        <v>0</v>
      </c>
      <c r="M931" s="14">
        <v>0</v>
      </c>
      <c r="N931" s="14">
        <v>0</v>
      </c>
      <c r="O931" s="14">
        <v>0</v>
      </c>
      <c r="P931" s="14">
        <v>0</v>
      </c>
      <c r="Q931" s="14">
        <v>0</v>
      </c>
      <c r="R931" s="14">
        <v>0</v>
      </c>
      <c r="S931" s="14">
        <v>0</v>
      </c>
      <c r="T931" s="14">
        <v>0</v>
      </c>
      <c r="U931" s="14">
        <v>177.28</v>
      </c>
      <c r="V931" s="14">
        <v>202002</v>
      </c>
      <c r="W931" s="14"/>
    </row>
    <row r="932" spans="1:23">
      <c r="A932" s="14" t="s">
        <v>491</v>
      </c>
      <c r="B932" s="14">
        <v>2</v>
      </c>
      <c r="C932" s="14">
        <v>38.33</v>
      </c>
      <c r="D932" s="14">
        <v>0</v>
      </c>
      <c r="E932" s="14">
        <v>0</v>
      </c>
      <c r="F932" s="14">
        <v>0</v>
      </c>
      <c r="G932" s="14">
        <v>0</v>
      </c>
      <c r="H932" s="14">
        <v>0</v>
      </c>
      <c r="I932" s="14">
        <v>0</v>
      </c>
      <c r="J932" s="14">
        <v>0</v>
      </c>
      <c r="K932" s="14">
        <v>0</v>
      </c>
      <c r="L932" s="14">
        <v>0</v>
      </c>
      <c r="M932" s="14">
        <v>0</v>
      </c>
      <c r="N932" s="14">
        <v>0</v>
      </c>
      <c r="O932" s="14">
        <v>0</v>
      </c>
      <c r="P932" s="14">
        <v>0</v>
      </c>
      <c r="Q932" s="14">
        <v>0</v>
      </c>
      <c r="R932" s="14">
        <v>0</v>
      </c>
      <c r="S932" s="14">
        <v>0</v>
      </c>
      <c r="T932" s="14">
        <v>0</v>
      </c>
      <c r="U932" s="14">
        <v>0</v>
      </c>
      <c r="V932" s="14">
        <v>202002</v>
      </c>
      <c r="W932" s="14"/>
    </row>
    <row r="933" spans="1:23">
      <c r="A933" s="14" t="s">
        <v>491</v>
      </c>
      <c r="B933" s="14">
        <v>3</v>
      </c>
      <c r="C933" s="14">
        <v>32</v>
      </c>
      <c r="D933" s="14"/>
      <c r="E933" s="14"/>
      <c r="F933" s="14">
        <v>0</v>
      </c>
      <c r="G933" s="14"/>
      <c r="H933" s="14">
        <v>8</v>
      </c>
      <c r="I933" s="14"/>
      <c r="J933" s="14"/>
      <c r="K933" s="14"/>
      <c r="L933" s="14"/>
      <c r="M933" s="14">
        <v>0</v>
      </c>
      <c r="N933" s="14"/>
      <c r="O933" s="14">
        <v>0</v>
      </c>
      <c r="P933" s="14">
        <v>0</v>
      </c>
      <c r="Q933" s="14">
        <v>0</v>
      </c>
      <c r="R933" s="14">
        <v>0</v>
      </c>
      <c r="S933" s="14"/>
      <c r="T933" s="14"/>
      <c r="U933" s="14">
        <v>1.42</v>
      </c>
      <c r="V933" s="14">
        <v>202002</v>
      </c>
      <c r="W933" s="14"/>
    </row>
    <row r="934" spans="1:23">
      <c r="A934" s="14" t="s">
        <v>491</v>
      </c>
      <c r="B934" s="14">
        <v>4</v>
      </c>
      <c r="C934" s="14">
        <v>16</v>
      </c>
      <c r="D934" s="14"/>
      <c r="E934" s="14"/>
      <c r="F934" s="14">
        <v>0</v>
      </c>
      <c r="G934" s="14"/>
      <c r="H934" s="14">
        <v>24</v>
      </c>
      <c r="I934" s="14"/>
      <c r="J934" s="14"/>
      <c r="K934" s="14"/>
      <c r="L934" s="14"/>
      <c r="M934" s="14">
        <v>0</v>
      </c>
      <c r="N934" s="14"/>
      <c r="O934" s="14">
        <v>0</v>
      </c>
      <c r="P934" s="14">
        <v>0</v>
      </c>
      <c r="Q934" s="14">
        <v>0</v>
      </c>
      <c r="R934" s="14">
        <v>0</v>
      </c>
      <c r="S934" s="14"/>
      <c r="T934" s="14"/>
      <c r="U934" s="14">
        <v>0.5</v>
      </c>
      <c r="V934" s="14">
        <v>202002</v>
      </c>
      <c r="W934" s="14"/>
    </row>
    <row r="935" spans="1:23" ht="12.75" thickBot="1">
      <c r="A935" s="14" t="s">
        <v>491</v>
      </c>
      <c r="B935" s="14">
        <v>5</v>
      </c>
      <c r="C935" s="14">
        <v>6.58</v>
      </c>
      <c r="D935" s="14">
        <v>0</v>
      </c>
      <c r="E935" s="14">
        <v>0</v>
      </c>
      <c r="F935" s="14">
        <v>0</v>
      </c>
      <c r="G935" s="14">
        <v>0</v>
      </c>
      <c r="H935" s="14">
        <v>32</v>
      </c>
      <c r="I935" s="14">
        <v>0</v>
      </c>
      <c r="J935" s="14">
        <v>0</v>
      </c>
      <c r="K935" s="14">
        <v>0</v>
      </c>
      <c r="L935" s="14">
        <v>0</v>
      </c>
      <c r="M935" s="14">
        <v>0</v>
      </c>
      <c r="N935" s="14">
        <v>0</v>
      </c>
      <c r="O935" s="14">
        <v>0</v>
      </c>
      <c r="P935" s="14">
        <v>0</v>
      </c>
      <c r="Q935" s="14">
        <v>0</v>
      </c>
      <c r="R935" s="14">
        <v>0</v>
      </c>
      <c r="S935" s="14">
        <v>0</v>
      </c>
      <c r="T935" s="14">
        <v>0</v>
      </c>
      <c r="U935" s="14">
        <v>0</v>
      </c>
      <c r="V935" s="14">
        <v>202002</v>
      </c>
      <c r="W935" s="14"/>
    </row>
    <row r="936" spans="1:23" ht="12.75" thickTop="1">
      <c r="A936" s="188" t="s">
        <v>1305</v>
      </c>
      <c r="B936" s="189">
        <v>0</v>
      </c>
      <c r="C936" s="189">
        <v>92.91</v>
      </c>
      <c r="D936" s="189">
        <v>0</v>
      </c>
      <c r="E936" s="189">
        <v>0</v>
      </c>
      <c r="F936" s="189">
        <v>0</v>
      </c>
      <c r="G936" s="189">
        <v>28</v>
      </c>
      <c r="H936" s="189">
        <v>64</v>
      </c>
      <c r="I936" s="189">
        <v>12</v>
      </c>
      <c r="J936" s="189">
        <v>0</v>
      </c>
      <c r="K936" s="189">
        <v>0</v>
      </c>
      <c r="L936" s="189">
        <v>0</v>
      </c>
      <c r="M936" s="189">
        <v>0</v>
      </c>
      <c r="N936" s="189">
        <v>0</v>
      </c>
      <c r="O936" s="190">
        <v>0</v>
      </c>
      <c r="P936" s="190">
        <v>0</v>
      </c>
      <c r="Q936" s="190">
        <v>0</v>
      </c>
      <c r="R936" s="190">
        <v>0</v>
      </c>
      <c r="S936" s="189">
        <v>0</v>
      </c>
      <c r="T936" s="189">
        <v>0</v>
      </c>
      <c r="U936" s="189">
        <v>179.2</v>
      </c>
      <c r="V936" s="189"/>
      <c r="W936" s="189"/>
    </row>
    <row r="937" spans="1:23">
      <c r="A937" s="14" t="s">
        <v>1053</v>
      </c>
      <c r="B937" s="14">
        <v>1</v>
      </c>
      <c r="C937" s="14">
        <v>0</v>
      </c>
      <c r="D937" s="14"/>
      <c r="E937" s="14"/>
      <c r="F937" s="14"/>
      <c r="G937" s="14">
        <v>32</v>
      </c>
      <c r="H937" s="14"/>
      <c r="I937" s="14">
        <v>8</v>
      </c>
      <c r="J937" s="14"/>
      <c r="K937" s="14"/>
      <c r="L937" s="14"/>
      <c r="M937" s="14">
        <v>0</v>
      </c>
      <c r="N937" s="14"/>
      <c r="O937" s="14">
        <v>0</v>
      </c>
      <c r="P937" s="14">
        <v>0</v>
      </c>
      <c r="Q937" s="14">
        <v>0</v>
      </c>
      <c r="R937" s="14">
        <v>0</v>
      </c>
      <c r="S937" s="14"/>
      <c r="T937" s="14"/>
      <c r="U937" s="14"/>
      <c r="V937" s="14">
        <v>202002</v>
      </c>
      <c r="W937" s="14"/>
    </row>
    <row r="938" spans="1:23">
      <c r="A938" s="14" t="s">
        <v>1053</v>
      </c>
      <c r="B938" s="14">
        <v>2</v>
      </c>
      <c r="C938" s="14">
        <v>40</v>
      </c>
      <c r="D938" s="14">
        <v>0</v>
      </c>
      <c r="E938" s="14">
        <v>2.25</v>
      </c>
      <c r="F938" s="14">
        <v>0</v>
      </c>
      <c r="G938" s="14">
        <v>0</v>
      </c>
      <c r="H938" s="14">
        <v>0</v>
      </c>
      <c r="I938" s="14">
        <v>0</v>
      </c>
      <c r="J938" s="14">
        <v>0</v>
      </c>
      <c r="K938" s="14">
        <v>0</v>
      </c>
      <c r="L938" s="14">
        <v>0</v>
      </c>
      <c r="M938" s="14">
        <v>440</v>
      </c>
      <c r="N938" s="14">
        <v>0</v>
      </c>
      <c r="O938" s="14">
        <v>0</v>
      </c>
      <c r="P938" s="14">
        <v>0</v>
      </c>
      <c r="Q938" s="14">
        <v>0</v>
      </c>
      <c r="R938" s="14">
        <v>0</v>
      </c>
      <c r="S938" s="14">
        <v>0</v>
      </c>
      <c r="T938" s="14">
        <v>0</v>
      </c>
      <c r="U938" s="14">
        <v>0</v>
      </c>
      <c r="V938" s="14">
        <v>202002</v>
      </c>
      <c r="W938" s="14"/>
    </row>
    <row r="939" spans="1:23">
      <c r="A939" s="14" t="s">
        <v>1053</v>
      </c>
      <c r="B939" s="14">
        <v>3</v>
      </c>
      <c r="C939" s="14">
        <v>38.5</v>
      </c>
      <c r="D939" s="14">
        <v>0</v>
      </c>
      <c r="E939" s="14">
        <v>0</v>
      </c>
      <c r="F939" s="14">
        <v>0</v>
      </c>
      <c r="G939" s="14">
        <v>0</v>
      </c>
      <c r="H939" s="14">
        <v>0</v>
      </c>
      <c r="I939" s="14">
        <v>0</v>
      </c>
      <c r="J939" s="14">
        <v>0</v>
      </c>
      <c r="K939" s="14">
        <v>0</v>
      </c>
      <c r="L939" s="14">
        <v>0</v>
      </c>
      <c r="M939" s="14">
        <v>400</v>
      </c>
      <c r="N939" s="14">
        <v>0</v>
      </c>
      <c r="O939" s="14">
        <v>0</v>
      </c>
      <c r="P939" s="14">
        <v>0</v>
      </c>
      <c r="Q939" s="14">
        <v>0</v>
      </c>
      <c r="R939" s="14">
        <v>0</v>
      </c>
      <c r="S939" s="14">
        <v>0</v>
      </c>
      <c r="T939" s="14">
        <v>0</v>
      </c>
      <c r="U939" s="14">
        <v>0</v>
      </c>
      <c r="V939" s="14">
        <v>202002</v>
      </c>
      <c r="W939" s="14"/>
    </row>
    <row r="940" spans="1:23" ht="12.75" thickBot="1">
      <c r="A940" s="14" t="s">
        <v>1053</v>
      </c>
      <c r="B940" s="14">
        <v>4</v>
      </c>
      <c r="C940" s="14">
        <v>40</v>
      </c>
      <c r="D940" s="14">
        <v>0</v>
      </c>
      <c r="E940" s="14">
        <v>3.25</v>
      </c>
      <c r="F940" s="14">
        <v>0</v>
      </c>
      <c r="G940" s="14">
        <v>0</v>
      </c>
      <c r="H940" s="14">
        <v>0</v>
      </c>
      <c r="I940" s="14">
        <v>0</v>
      </c>
      <c r="J940" s="14">
        <v>0</v>
      </c>
      <c r="K940" s="14">
        <v>0</v>
      </c>
      <c r="L940" s="14">
        <v>0</v>
      </c>
      <c r="M940" s="14">
        <v>510</v>
      </c>
      <c r="N940" s="14">
        <v>0</v>
      </c>
      <c r="O940" s="14">
        <v>0</v>
      </c>
      <c r="P940" s="14">
        <v>0</v>
      </c>
      <c r="Q940" s="14">
        <v>0</v>
      </c>
      <c r="R940" s="14">
        <v>0</v>
      </c>
      <c r="S940" s="14">
        <v>0</v>
      </c>
      <c r="T940" s="14">
        <v>0</v>
      </c>
      <c r="U940" s="14">
        <v>0</v>
      </c>
      <c r="V940" s="14">
        <v>202002</v>
      </c>
      <c r="W940" s="14"/>
    </row>
    <row r="941" spans="1:23" ht="12.75" thickTop="1">
      <c r="A941" s="188" t="s">
        <v>1305</v>
      </c>
      <c r="B941" s="189">
        <v>0</v>
      </c>
      <c r="C941" s="189">
        <v>118.5</v>
      </c>
      <c r="D941" s="189">
        <v>0</v>
      </c>
      <c r="E941" s="189">
        <v>5.5</v>
      </c>
      <c r="F941" s="189">
        <v>0</v>
      </c>
      <c r="G941" s="189">
        <v>32</v>
      </c>
      <c r="H941" s="189">
        <v>0</v>
      </c>
      <c r="I941" s="189">
        <v>8</v>
      </c>
      <c r="J941" s="189">
        <v>0</v>
      </c>
      <c r="K941" s="189">
        <v>0</v>
      </c>
      <c r="L941" s="189">
        <v>0</v>
      </c>
      <c r="M941" s="189">
        <v>1350</v>
      </c>
      <c r="N941" s="189">
        <v>0</v>
      </c>
      <c r="O941" s="190">
        <v>0</v>
      </c>
      <c r="P941" s="190">
        <v>0</v>
      </c>
      <c r="Q941" s="190">
        <v>0</v>
      </c>
      <c r="R941" s="190">
        <v>0</v>
      </c>
      <c r="S941" s="189">
        <v>0</v>
      </c>
      <c r="T941" s="189">
        <v>0</v>
      </c>
      <c r="U941" s="189">
        <v>0</v>
      </c>
      <c r="V941" s="189"/>
      <c r="W941" s="189"/>
    </row>
    <row r="942" spans="1:23">
      <c r="A942" s="14" t="s">
        <v>1194</v>
      </c>
      <c r="B942" s="14">
        <v>1</v>
      </c>
      <c r="C942" s="14">
        <v>0</v>
      </c>
      <c r="D942" s="14"/>
      <c r="E942" s="14"/>
      <c r="F942" s="14"/>
      <c r="G942" s="14">
        <v>32</v>
      </c>
      <c r="H942" s="14"/>
      <c r="I942" s="14">
        <v>8</v>
      </c>
      <c r="J942" s="14"/>
      <c r="K942" s="14"/>
      <c r="L942" s="14"/>
      <c r="M942" s="14">
        <v>0</v>
      </c>
      <c r="N942" s="14"/>
      <c r="O942" s="14">
        <v>0</v>
      </c>
      <c r="P942" s="14">
        <v>0</v>
      </c>
      <c r="Q942" s="14">
        <v>0</v>
      </c>
      <c r="R942" s="14">
        <v>0</v>
      </c>
      <c r="S942" s="14"/>
      <c r="T942" s="14"/>
      <c r="U942" s="14"/>
      <c r="V942" s="14">
        <v>202002</v>
      </c>
      <c r="W942" s="14"/>
    </row>
    <row r="943" spans="1:23">
      <c r="A943" s="14" t="s">
        <v>1194</v>
      </c>
      <c r="B943" s="14">
        <v>2</v>
      </c>
      <c r="C943" s="14">
        <v>37.75</v>
      </c>
      <c r="D943" s="14">
        <v>0</v>
      </c>
      <c r="E943" s="14">
        <v>0</v>
      </c>
      <c r="F943" s="14">
        <v>0</v>
      </c>
      <c r="G943" s="14">
        <v>0</v>
      </c>
      <c r="H943" s="14">
        <v>0</v>
      </c>
      <c r="I943" s="14">
        <v>0</v>
      </c>
      <c r="J943" s="14">
        <v>0</v>
      </c>
      <c r="K943" s="14">
        <v>0</v>
      </c>
      <c r="L943" s="14">
        <v>0</v>
      </c>
      <c r="M943" s="14">
        <v>0</v>
      </c>
      <c r="N943" s="14">
        <v>0</v>
      </c>
      <c r="O943" s="14">
        <v>0</v>
      </c>
      <c r="P943" s="14">
        <v>0</v>
      </c>
      <c r="Q943" s="14">
        <v>0</v>
      </c>
      <c r="R943" s="14">
        <v>0</v>
      </c>
      <c r="S943" s="14">
        <v>0</v>
      </c>
      <c r="T943" s="14">
        <v>0</v>
      </c>
      <c r="U943" s="14">
        <v>0</v>
      </c>
      <c r="V943" s="14">
        <v>202002</v>
      </c>
      <c r="W943" s="14"/>
    </row>
    <row r="944" spans="1:23">
      <c r="A944" s="14" t="s">
        <v>1194</v>
      </c>
      <c r="B944" s="14">
        <v>3</v>
      </c>
      <c r="C944" s="14">
        <v>40</v>
      </c>
      <c r="D944" s="14">
        <v>0</v>
      </c>
      <c r="E944" s="14">
        <v>0</v>
      </c>
      <c r="F944" s="14">
        <v>0.75</v>
      </c>
      <c r="G944" s="14">
        <v>0</v>
      </c>
      <c r="H944" s="14">
        <v>0</v>
      </c>
      <c r="I944" s="14">
        <v>0</v>
      </c>
      <c r="J944" s="14">
        <v>0</v>
      </c>
      <c r="K944" s="14">
        <v>0</v>
      </c>
      <c r="L944" s="14">
        <v>0</v>
      </c>
      <c r="M944" s="14">
        <v>0</v>
      </c>
      <c r="N944" s="14">
        <v>0</v>
      </c>
      <c r="O944" s="14">
        <v>0</v>
      </c>
      <c r="P944" s="14">
        <v>0</v>
      </c>
      <c r="Q944" s="14">
        <v>0</v>
      </c>
      <c r="R944" s="14">
        <v>0</v>
      </c>
      <c r="S944" s="14">
        <v>0</v>
      </c>
      <c r="T944" s="14">
        <v>0</v>
      </c>
      <c r="U944" s="14">
        <v>0</v>
      </c>
      <c r="V944" s="14">
        <v>202002</v>
      </c>
      <c r="W944" s="14"/>
    </row>
    <row r="945" spans="1:23">
      <c r="A945" s="14" t="s">
        <v>1194</v>
      </c>
      <c r="B945" s="14">
        <v>4</v>
      </c>
      <c r="C945" s="14">
        <v>40</v>
      </c>
      <c r="D945" s="14"/>
      <c r="E945" s="14"/>
      <c r="F945" s="14">
        <v>7.75</v>
      </c>
      <c r="G945" s="14"/>
      <c r="H945" s="14"/>
      <c r="I945" s="14"/>
      <c r="J945" s="14"/>
      <c r="K945" s="14"/>
      <c r="L945" s="14"/>
      <c r="M945" s="14">
        <v>0</v>
      </c>
      <c r="N945" s="14"/>
      <c r="O945" s="14">
        <v>0</v>
      </c>
      <c r="P945" s="14">
        <v>0</v>
      </c>
      <c r="Q945" s="14">
        <v>0</v>
      </c>
      <c r="R945" s="14">
        <v>0</v>
      </c>
      <c r="S945" s="14"/>
      <c r="T945" s="14"/>
      <c r="U945" s="14"/>
      <c r="V945" s="14">
        <v>202002</v>
      </c>
      <c r="W945" s="14"/>
    </row>
    <row r="946" spans="1:23" ht="12.75" thickBot="1">
      <c r="A946" s="14" t="s">
        <v>1194</v>
      </c>
      <c r="B946" s="14">
        <v>5</v>
      </c>
      <c r="C946" s="14">
        <v>40</v>
      </c>
      <c r="D946" s="14"/>
      <c r="E946" s="14"/>
      <c r="F946" s="14">
        <v>6.5</v>
      </c>
      <c r="G946" s="14"/>
      <c r="H946" s="14"/>
      <c r="I946" s="14"/>
      <c r="J946" s="14"/>
      <c r="K946" s="14"/>
      <c r="L946" s="14"/>
      <c r="M946" s="14">
        <v>0</v>
      </c>
      <c r="N946" s="14"/>
      <c r="O946" s="14">
        <v>0</v>
      </c>
      <c r="P946" s="14">
        <v>0</v>
      </c>
      <c r="Q946" s="14">
        <v>0</v>
      </c>
      <c r="R946" s="14">
        <v>0</v>
      </c>
      <c r="S946" s="14"/>
      <c r="T946" s="14"/>
      <c r="U946" s="14"/>
      <c r="V946" s="14">
        <v>202002</v>
      </c>
      <c r="W946" s="14"/>
    </row>
    <row r="947" spans="1:23" ht="12.75" thickTop="1">
      <c r="A947" s="188" t="s">
        <v>1305</v>
      </c>
      <c r="B947" s="189">
        <v>0</v>
      </c>
      <c r="C947" s="189">
        <v>157.75</v>
      </c>
      <c r="D947" s="189">
        <v>0</v>
      </c>
      <c r="E947" s="189">
        <v>0</v>
      </c>
      <c r="F947" s="189">
        <v>15</v>
      </c>
      <c r="G947" s="189">
        <v>32</v>
      </c>
      <c r="H947" s="189">
        <v>0</v>
      </c>
      <c r="I947" s="189">
        <v>8</v>
      </c>
      <c r="J947" s="189">
        <v>0</v>
      </c>
      <c r="K947" s="189">
        <v>0</v>
      </c>
      <c r="L947" s="189">
        <v>0</v>
      </c>
      <c r="M947" s="189">
        <v>0</v>
      </c>
      <c r="N947" s="189">
        <v>0</v>
      </c>
      <c r="O947" s="190">
        <v>0</v>
      </c>
      <c r="P947" s="190">
        <v>0</v>
      </c>
      <c r="Q947" s="190">
        <v>0</v>
      </c>
      <c r="R947" s="190">
        <v>0</v>
      </c>
      <c r="S947" s="189">
        <v>0</v>
      </c>
      <c r="T947" s="189">
        <v>0</v>
      </c>
      <c r="U947" s="189">
        <v>0</v>
      </c>
      <c r="V947" s="189"/>
      <c r="W947" s="189"/>
    </row>
    <row r="948" spans="1:23">
      <c r="A948" s="14"/>
      <c r="B948" s="14"/>
      <c r="C948" s="14"/>
      <c r="D948" s="14"/>
      <c r="E948" s="14"/>
      <c r="F948" s="14"/>
      <c r="G948" s="14"/>
      <c r="H948" s="14"/>
      <c r="I948" s="14"/>
      <c r="J948" s="14"/>
      <c r="K948" s="14"/>
      <c r="L948" s="14"/>
      <c r="M948" s="14"/>
      <c r="N948" s="14"/>
      <c r="O948" s="14"/>
      <c r="P948" s="14"/>
      <c r="Q948" s="14"/>
      <c r="R948" s="14"/>
      <c r="S948" s="14"/>
      <c r="T948" s="14"/>
      <c r="U948" s="14"/>
      <c r="V948" s="14"/>
      <c r="W948" s="14"/>
    </row>
    <row r="949" spans="1:23">
      <c r="A949" s="14"/>
      <c r="B949" s="14"/>
      <c r="C949" s="14"/>
      <c r="D949" s="14"/>
      <c r="E949" s="14"/>
      <c r="F949" s="14"/>
      <c r="G949" s="14"/>
      <c r="H949" s="14"/>
      <c r="I949" s="14"/>
      <c r="J949" s="14"/>
      <c r="K949" s="14"/>
      <c r="L949" s="14"/>
      <c r="M949" s="14"/>
      <c r="N949" s="14"/>
      <c r="O949" s="14"/>
      <c r="P949" s="14"/>
      <c r="Q949" s="14"/>
      <c r="R949" s="14"/>
      <c r="S949" s="14"/>
      <c r="T949" s="14"/>
      <c r="U949" s="14"/>
      <c r="V949" s="14"/>
      <c r="W949" s="14"/>
    </row>
    <row r="950" spans="1:23">
      <c r="A950" s="14"/>
      <c r="B950" s="14"/>
      <c r="C950" s="14"/>
      <c r="D950" s="14"/>
      <c r="E950" s="14"/>
      <c r="F950" s="14"/>
      <c r="G950" s="14"/>
      <c r="H950" s="14"/>
      <c r="I950" s="14"/>
      <c r="J950" s="14"/>
      <c r="K950" s="14"/>
      <c r="L950" s="14"/>
      <c r="M950" s="14"/>
      <c r="N950" s="14"/>
      <c r="O950" s="14"/>
      <c r="P950" s="14"/>
      <c r="Q950" s="14"/>
      <c r="R950" s="14"/>
      <c r="S950" s="14"/>
      <c r="T950" s="14"/>
      <c r="U950" s="14"/>
      <c r="V950" s="14"/>
      <c r="W950" s="14"/>
    </row>
  </sheetData>
  <autoFilter ref="A3:V3" xr:uid="{00000000-0009-0000-0000-000002000000}"/>
  <sortState xmlns:xlrd2="http://schemas.microsoft.com/office/spreadsheetml/2017/richdata2" ref="A4:W946">
    <sortCondition ref="A4:A946"/>
    <sortCondition ref="B4:B946"/>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F9580-D4FB-44B6-B8AC-1C0712383E68}">
  <sheetPr codeName="wbLeegRapp7"/>
  <dimension ref="A1:Y852"/>
  <sheetViews>
    <sheetView showZeros="0" workbookViewId="0">
      <pane ySplit="3" topLeftCell="A197" activePane="bottomLeft" state="frozen"/>
      <selection activeCell="A4" sqref="A4"/>
      <selection pane="bottomLeft" activeCell="A198" sqref="A198"/>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1610</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14</v>
      </c>
      <c r="C4" s="14">
        <v>40</v>
      </c>
      <c r="D4" s="14"/>
      <c r="E4" s="14">
        <v>0</v>
      </c>
      <c r="F4" s="14">
        <v>0</v>
      </c>
      <c r="G4" s="14"/>
      <c r="H4" s="14"/>
      <c r="I4" s="14"/>
      <c r="J4" s="14"/>
      <c r="K4" s="14"/>
      <c r="L4" s="14"/>
      <c r="M4" s="14">
        <v>0</v>
      </c>
      <c r="N4" s="14"/>
      <c r="O4" s="191">
        <v>0</v>
      </c>
      <c r="P4" s="191">
        <v>0</v>
      </c>
      <c r="Q4" s="191">
        <v>0</v>
      </c>
      <c r="R4" s="191">
        <v>0</v>
      </c>
      <c r="S4" s="14"/>
      <c r="T4" s="14">
        <v>2.25</v>
      </c>
      <c r="U4" s="14">
        <v>12.42</v>
      </c>
      <c r="V4" s="14">
        <v>202005</v>
      </c>
      <c r="W4" s="14"/>
    </row>
    <row r="5" spans="1:23" ht="12.2" customHeight="1">
      <c r="A5" s="14" t="s">
        <v>1232</v>
      </c>
      <c r="B5" s="14">
        <v>15</v>
      </c>
      <c r="C5" s="14">
        <v>40</v>
      </c>
      <c r="D5" s="14"/>
      <c r="E5" s="14">
        <v>0</v>
      </c>
      <c r="F5" s="14"/>
      <c r="G5" s="14"/>
      <c r="H5" s="14"/>
      <c r="I5" s="14"/>
      <c r="J5" s="14"/>
      <c r="K5" s="14"/>
      <c r="L5" s="14"/>
      <c r="M5" s="14">
        <v>0</v>
      </c>
      <c r="N5" s="14"/>
      <c r="O5" s="191">
        <v>0</v>
      </c>
      <c r="P5" s="191">
        <v>0</v>
      </c>
      <c r="Q5" s="191">
        <v>0</v>
      </c>
      <c r="R5" s="191">
        <v>0</v>
      </c>
      <c r="S5" s="14"/>
      <c r="T5" s="14">
        <v>5.82</v>
      </c>
      <c r="U5" s="14"/>
      <c r="V5" s="14">
        <v>202005</v>
      </c>
      <c r="W5" s="14"/>
    </row>
    <row r="6" spans="1:23" ht="12.2" customHeight="1">
      <c r="A6" s="14" t="s">
        <v>1232</v>
      </c>
      <c r="B6" s="14">
        <v>16</v>
      </c>
      <c r="C6" s="14">
        <v>32</v>
      </c>
      <c r="D6" s="14"/>
      <c r="E6" s="14">
        <v>0</v>
      </c>
      <c r="F6" s="14">
        <v>0</v>
      </c>
      <c r="G6" s="14"/>
      <c r="H6" s="14"/>
      <c r="I6" s="14">
        <v>8</v>
      </c>
      <c r="J6" s="14"/>
      <c r="K6" s="14"/>
      <c r="L6" s="14"/>
      <c r="M6" s="14">
        <v>0</v>
      </c>
      <c r="N6" s="14"/>
      <c r="O6" s="191">
        <v>0</v>
      </c>
      <c r="P6" s="191">
        <v>0</v>
      </c>
      <c r="Q6" s="191">
        <v>0</v>
      </c>
      <c r="R6" s="191">
        <v>0</v>
      </c>
      <c r="S6" s="14"/>
      <c r="T6" s="14">
        <v>4.91</v>
      </c>
      <c r="U6" s="14">
        <v>2.12</v>
      </c>
      <c r="V6" s="14">
        <v>202005</v>
      </c>
      <c r="W6" s="14"/>
    </row>
    <row r="7" spans="1:23" ht="12.2" customHeight="1">
      <c r="A7" s="14" t="s">
        <v>1232</v>
      </c>
      <c r="B7" s="14">
        <v>17</v>
      </c>
      <c r="C7" s="14">
        <v>40</v>
      </c>
      <c r="D7" s="14"/>
      <c r="E7" s="14">
        <v>0</v>
      </c>
      <c r="F7" s="14"/>
      <c r="G7" s="14"/>
      <c r="H7" s="14"/>
      <c r="I7" s="14"/>
      <c r="J7" s="14"/>
      <c r="K7" s="14"/>
      <c r="L7" s="14"/>
      <c r="M7" s="14">
        <v>0</v>
      </c>
      <c r="N7" s="14"/>
      <c r="O7" s="191">
        <v>0</v>
      </c>
      <c r="P7" s="191">
        <v>0</v>
      </c>
      <c r="Q7" s="191">
        <v>0</v>
      </c>
      <c r="R7" s="191">
        <v>0</v>
      </c>
      <c r="S7" s="14"/>
      <c r="T7" s="14">
        <v>1.65</v>
      </c>
      <c r="U7" s="14"/>
      <c r="V7" s="14">
        <v>202005</v>
      </c>
      <c r="W7" s="14"/>
    </row>
    <row r="8" spans="1:23" ht="12.2" customHeight="1" thickBot="1">
      <c r="A8" s="14" t="s">
        <v>1232</v>
      </c>
      <c r="B8" s="14">
        <v>18</v>
      </c>
      <c r="C8" s="14">
        <v>32</v>
      </c>
      <c r="D8" s="14"/>
      <c r="E8" s="14">
        <v>0</v>
      </c>
      <c r="F8" s="14">
        <v>0</v>
      </c>
      <c r="G8" s="14"/>
      <c r="H8" s="14"/>
      <c r="I8" s="14">
        <v>8</v>
      </c>
      <c r="J8" s="14"/>
      <c r="K8" s="14"/>
      <c r="L8" s="14"/>
      <c r="M8" s="14">
        <v>0</v>
      </c>
      <c r="N8" s="14"/>
      <c r="O8" s="191">
        <v>0</v>
      </c>
      <c r="P8" s="191">
        <v>0</v>
      </c>
      <c r="Q8" s="191">
        <v>0</v>
      </c>
      <c r="R8" s="191">
        <v>0</v>
      </c>
      <c r="S8" s="14"/>
      <c r="T8" s="14">
        <v>2.62</v>
      </c>
      <c r="U8" s="14">
        <v>0.87</v>
      </c>
      <c r="V8" s="14">
        <v>202005</v>
      </c>
      <c r="W8" s="14"/>
    </row>
    <row r="9" spans="1:23" ht="12.2" customHeight="1" thickTop="1">
      <c r="A9" s="188" t="s">
        <v>1305</v>
      </c>
      <c r="B9" s="189">
        <v>0</v>
      </c>
      <c r="C9" s="189">
        <v>184</v>
      </c>
      <c r="D9" s="189">
        <v>0</v>
      </c>
      <c r="E9" s="189">
        <v>0</v>
      </c>
      <c r="F9" s="189">
        <v>0</v>
      </c>
      <c r="G9" s="189">
        <v>0</v>
      </c>
      <c r="H9" s="189">
        <v>0</v>
      </c>
      <c r="I9" s="189">
        <v>16</v>
      </c>
      <c r="J9" s="189">
        <v>0</v>
      </c>
      <c r="K9" s="189">
        <v>0</v>
      </c>
      <c r="L9" s="189">
        <v>0</v>
      </c>
      <c r="M9" s="189">
        <v>0</v>
      </c>
      <c r="N9" s="189">
        <v>0</v>
      </c>
      <c r="O9" s="190">
        <v>0</v>
      </c>
      <c r="P9" s="190">
        <v>0</v>
      </c>
      <c r="Q9" s="190">
        <v>0</v>
      </c>
      <c r="R9" s="190">
        <v>0</v>
      </c>
      <c r="S9" s="189">
        <v>0</v>
      </c>
      <c r="T9" s="189">
        <v>17.25</v>
      </c>
      <c r="U9" s="189">
        <v>15.41</v>
      </c>
      <c r="V9" s="189"/>
      <c r="W9" s="189"/>
    </row>
    <row r="10" spans="1:23" ht="12.2" customHeight="1">
      <c r="A10" s="14" t="s">
        <v>1161</v>
      </c>
      <c r="B10" s="14">
        <v>14</v>
      </c>
      <c r="C10" s="14">
        <v>45</v>
      </c>
      <c r="D10" s="14">
        <v>0</v>
      </c>
      <c r="E10" s="14">
        <v>5</v>
      </c>
      <c r="F10" s="14">
        <v>9</v>
      </c>
      <c r="G10" s="14">
        <v>0</v>
      </c>
      <c r="H10" s="14">
        <v>0</v>
      </c>
      <c r="I10" s="14">
        <v>0</v>
      </c>
      <c r="J10" s="14">
        <v>0</v>
      </c>
      <c r="K10" s="14">
        <v>0</v>
      </c>
      <c r="L10" s="14">
        <v>0</v>
      </c>
      <c r="M10" s="14">
        <v>0</v>
      </c>
      <c r="N10" s="14">
        <v>0</v>
      </c>
      <c r="O10" s="191">
        <v>0</v>
      </c>
      <c r="P10" s="191">
        <v>25</v>
      </c>
      <c r="Q10" s="191">
        <v>0</v>
      </c>
      <c r="R10" s="191">
        <v>0</v>
      </c>
      <c r="S10" s="14">
        <v>0</v>
      </c>
      <c r="T10" s="14">
        <v>0</v>
      </c>
      <c r="U10" s="14">
        <v>0</v>
      </c>
      <c r="V10" s="14">
        <v>202005</v>
      </c>
      <c r="W10" s="14"/>
    </row>
    <row r="11" spans="1:23" ht="12.2" customHeight="1">
      <c r="A11" s="14" t="s">
        <v>1161</v>
      </c>
      <c r="B11" s="14">
        <v>15</v>
      </c>
      <c r="C11" s="14">
        <v>45</v>
      </c>
      <c r="D11" s="14"/>
      <c r="E11" s="14">
        <v>0.42</v>
      </c>
      <c r="F11" s="14"/>
      <c r="G11" s="14"/>
      <c r="H11" s="14"/>
      <c r="I11" s="14"/>
      <c r="J11" s="14"/>
      <c r="K11" s="14"/>
      <c r="L11" s="14"/>
      <c r="M11" s="14"/>
      <c r="N11" s="14"/>
      <c r="O11" s="191">
        <v>0</v>
      </c>
      <c r="P11" s="191">
        <v>0</v>
      </c>
      <c r="Q11" s="191">
        <v>0</v>
      </c>
      <c r="R11" s="191">
        <v>0</v>
      </c>
      <c r="S11" s="14"/>
      <c r="T11" s="14"/>
      <c r="U11" s="14"/>
      <c r="V11" s="14">
        <v>202005</v>
      </c>
      <c r="W11" s="14"/>
    </row>
    <row r="12" spans="1:23" ht="12.2" customHeight="1">
      <c r="A12" s="14" t="s">
        <v>1161</v>
      </c>
      <c r="B12" s="14">
        <v>16</v>
      </c>
      <c r="C12" s="14">
        <v>36</v>
      </c>
      <c r="D12" s="14"/>
      <c r="E12" s="14">
        <v>6.75</v>
      </c>
      <c r="F12" s="14">
        <v>0.25</v>
      </c>
      <c r="G12" s="14"/>
      <c r="H12" s="14"/>
      <c r="I12" s="14">
        <v>9</v>
      </c>
      <c r="J12" s="14"/>
      <c r="K12" s="14"/>
      <c r="L12" s="14"/>
      <c r="M12" s="14"/>
      <c r="N12" s="14"/>
      <c r="O12" s="191">
        <v>0</v>
      </c>
      <c r="P12" s="191">
        <v>0</v>
      </c>
      <c r="Q12" s="191">
        <v>0</v>
      </c>
      <c r="R12" s="191">
        <v>0</v>
      </c>
      <c r="S12" s="14"/>
      <c r="T12" s="14"/>
      <c r="U12" s="14"/>
      <c r="V12" s="14">
        <v>202005</v>
      </c>
      <c r="W12" s="14"/>
    </row>
    <row r="13" spans="1:23" ht="12.2" customHeight="1">
      <c r="A13" s="14" t="s">
        <v>1161</v>
      </c>
      <c r="B13" s="14">
        <v>17</v>
      </c>
      <c r="C13" s="14">
        <v>43.92</v>
      </c>
      <c r="D13" s="14">
        <v>0</v>
      </c>
      <c r="E13" s="14">
        <v>0</v>
      </c>
      <c r="F13" s="14">
        <v>0</v>
      </c>
      <c r="G13" s="14">
        <v>0</v>
      </c>
      <c r="H13" s="14">
        <v>0</v>
      </c>
      <c r="I13" s="14">
        <v>0</v>
      </c>
      <c r="J13" s="14">
        <v>0</v>
      </c>
      <c r="K13" s="14">
        <v>0</v>
      </c>
      <c r="L13" s="14">
        <v>0</v>
      </c>
      <c r="M13" s="14">
        <v>46</v>
      </c>
      <c r="N13" s="14">
        <v>0</v>
      </c>
      <c r="O13" s="191">
        <v>0</v>
      </c>
      <c r="P13" s="191">
        <v>0</v>
      </c>
      <c r="Q13" s="191">
        <v>0</v>
      </c>
      <c r="R13" s="191">
        <v>0</v>
      </c>
      <c r="S13" s="14">
        <v>0</v>
      </c>
      <c r="T13" s="14">
        <v>0</v>
      </c>
      <c r="U13" s="14">
        <v>0</v>
      </c>
      <c r="V13" s="14">
        <v>202005</v>
      </c>
      <c r="W13" s="14"/>
    </row>
    <row r="14" spans="1:23" ht="12.2" customHeight="1" thickBot="1">
      <c r="A14" s="14" t="s">
        <v>1161</v>
      </c>
      <c r="B14" s="14">
        <v>18</v>
      </c>
      <c r="C14" s="14">
        <v>36</v>
      </c>
      <c r="D14" s="14"/>
      <c r="E14" s="14">
        <v>2.33</v>
      </c>
      <c r="F14" s="14"/>
      <c r="G14" s="14"/>
      <c r="H14" s="14"/>
      <c r="I14" s="14">
        <v>9</v>
      </c>
      <c r="J14" s="14"/>
      <c r="K14" s="14"/>
      <c r="L14" s="14"/>
      <c r="M14" s="14"/>
      <c r="N14" s="14"/>
      <c r="O14" s="191">
        <v>0</v>
      </c>
      <c r="P14" s="191">
        <v>0</v>
      </c>
      <c r="Q14" s="191">
        <v>0</v>
      </c>
      <c r="R14" s="191">
        <v>0</v>
      </c>
      <c r="S14" s="14"/>
      <c r="T14" s="14"/>
      <c r="U14" s="14"/>
      <c r="V14" s="14">
        <v>202005</v>
      </c>
      <c r="W14" s="14"/>
    </row>
    <row r="15" spans="1:23" ht="12.2" customHeight="1" thickTop="1">
      <c r="A15" s="188" t="s">
        <v>1305</v>
      </c>
      <c r="B15" s="189">
        <v>0</v>
      </c>
      <c r="C15" s="189">
        <v>205.92000000000002</v>
      </c>
      <c r="D15" s="189">
        <v>0</v>
      </c>
      <c r="E15" s="189">
        <v>14.5</v>
      </c>
      <c r="F15" s="189">
        <v>9.25</v>
      </c>
      <c r="G15" s="189">
        <v>0</v>
      </c>
      <c r="H15" s="189">
        <v>0</v>
      </c>
      <c r="I15" s="189">
        <v>18</v>
      </c>
      <c r="J15" s="189">
        <v>0</v>
      </c>
      <c r="K15" s="189">
        <v>0</v>
      </c>
      <c r="L15" s="189">
        <v>0</v>
      </c>
      <c r="M15" s="189">
        <v>46</v>
      </c>
      <c r="N15" s="189">
        <v>0</v>
      </c>
      <c r="O15" s="190">
        <v>0</v>
      </c>
      <c r="P15" s="190">
        <v>25</v>
      </c>
      <c r="Q15" s="190">
        <v>0</v>
      </c>
      <c r="R15" s="190">
        <v>0</v>
      </c>
      <c r="S15" s="189">
        <v>0</v>
      </c>
      <c r="T15" s="189">
        <v>0</v>
      </c>
      <c r="U15" s="189">
        <v>0</v>
      </c>
      <c r="V15" s="189"/>
      <c r="W15" s="189"/>
    </row>
    <row r="16" spans="1:23" ht="12.2" customHeight="1">
      <c r="A16" s="14" t="s">
        <v>708</v>
      </c>
      <c r="B16" s="14">
        <v>14</v>
      </c>
      <c r="C16" s="14">
        <v>40</v>
      </c>
      <c r="D16" s="14"/>
      <c r="E16" s="14">
        <v>0</v>
      </c>
      <c r="F16" s="14">
        <v>0</v>
      </c>
      <c r="G16" s="14"/>
      <c r="H16" s="14"/>
      <c r="I16" s="14"/>
      <c r="J16" s="14"/>
      <c r="K16" s="14"/>
      <c r="L16" s="14"/>
      <c r="M16" s="14">
        <v>0</v>
      </c>
      <c r="N16" s="14"/>
      <c r="O16" s="191">
        <v>0</v>
      </c>
      <c r="P16" s="191">
        <v>50</v>
      </c>
      <c r="Q16" s="191">
        <v>0</v>
      </c>
      <c r="R16" s="191">
        <v>0</v>
      </c>
      <c r="S16" s="14"/>
      <c r="T16" s="14">
        <v>4.57</v>
      </c>
      <c r="U16" s="14">
        <v>13.08</v>
      </c>
      <c r="V16" s="14">
        <v>202005</v>
      </c>
      <c r="W16" s="14"/>
    </row>
    <row r="17" spans="1:23" ht="12.2" customHeight="1">
      <c r="A17" s="14" t="s">
        <v>708</v>
      </c>
      <c r="B17" s="14">
        <v>15</v>
      </c>
      <c r="C17" s="14">
        <v>40</v>
      </c>
      <c r="D17" s="14"/>
      <c r="E17" s="14">
        <v>0</v>
      </c>
      <c r="F17" s="14">
        <v>0</v>
      </c>
      <c r="G17" s="14"/>
      <c r="H17" s="14"/>
      <c r="I17" s="14"/>
      <c r="J17" s="14"/>
      <c r="K17" s="14"/>
      <c r="L17" s="14"/>
      <c r="M17" s="14">
        <v>0</v>
      </c>
      <c r="N17" s="14"/>
      <c r="O17" s="191">
        <v>0</v>
      </c>
      <c r="P17" s="191">
        <v>0</v>
      </c>
      <c r="Q17" s="191">
        <v>0</v>
      </c>
      <c r="R17" s="191">
        <v>0</v>
      </c>
      <c r="S17" s="14"/>
      <c r="T17" s="14">
        <v>6.12</v>
      </c>
      <c r="U17" s="14">
        <v>5.15</v>
      </c>
      <c r="V17" s="14">
        <v>202005</v>
      </c>
      <c r="W17" s="14"/>
    </row>
    <row r="18" spans="1:23" ht="12.2" customHeight="1" thickBot="1">
      <c r="A18" s="14" t="s">
        <v>708</v>
      </c>
      <c r="B18" s="14">
        <v>16</v>
      </c>
      <c r="C18" s="14">
        <v>32</v>
      </c>
      <c r="D18" s="14"/>
      <c r="E18" s="14">
        <v>0</v>
      </c>
      <c r="F18" s="14">
        <v>0</v>
      </c>
      <c r="G18" s="14"/>
      <c r="H18" s="14"/>
      <c r="I18" s="14">
        <v>8</v>
      </c>
      <c r="J18" s="14"/>
      <c r="K18" s="14"/>
      <c r="L18" s="14"/>
      <c r="M18" s="14">
        <v>0</v>
      </c>
      <c r="N18" s="14"/>
      <c r="O18" s="191">
        <v>0</v>
      </c>
      <c r="P18" s="191">
        <v>50</v>
      </c>
      <c r="Q18" s="191">
        <v>0</v>
      </c>
      <c r="R18" s="191">
        <v>0</v>
      </c>
      <c r="S18" s="14"/>
      <c r="T18" s="14">
        <v>6.71</v>
      </c>
      <c r="U18" s="14">
        <v>6.12</v>
      </c>
      <c r="V18" s="14">
        <v>202005</v>
      </c>
      <c r="W18" s="14"/>
    </row>
    <row r="19" spans="1:23" ht="12.2" customHeight="1" thickTop="1">
      <c r="A19" s="188" t="s">
        <v>1305</v>
      </c>
      <c r="B19" s="189">
        <v>0</v>
      </c>
      <c r="C19" s="189">
        <v>112</v>
      </c>
      <c r="D19" s="189">
        <v>0</v>
      </c>
      <c r="E19" s="189">
        <v>0</v>
      </c>
      <c r="F19" s="189">
        <v>0</v>
      </c>
      <c r="G19" s="189">
        <v>0</v>
      </c>
      <c r="H19" s="189">
        <v>0</v>
      </c>
      <c r="I19" s="189">
        <v>8</v>
      </c>
      <c r="J19" s="189">
        <v>0</v>
      </c>
      <c r="K19" s="189">
        <v>0</v>
      </c>
      <c r="L19" s="189">
        <v>0</v>
      </c>
      <c r="M19" s="189">
        <v>0</v>
      </c>
      <c r="N19" s="189">
        <v>0</v>
      </c>
      <c r="O19" s="190">
        <v>0</v>
      </c>
      <c r="P19" s="190">
        <v>100</v>
      </c>
      <c r="Q19" s="190">
        <v>0</v>
      </c>
      <c r="R19" s="190">
        <v>0</v>
      </c>
      <c r="S19" s="189">
        <v>0</v>
      </c>
      <c r="T19" s="189">
        <v>17.399999999999999</v>
      </c>
      <c r="U19" s="189">
        <v>24.35</v>
      </c>
      <c r="V19" s="189"/>
      <c r="W19" s="189"/>
    </row>
    <row r="20" spans="1:23" ht="12.2" customHeight="1">
      <c r="A20" s="14" t="s">
        <v>715</v>
      </c>
      <c r="B20" s="14">
        <v>14</v>
      </c>
      <c r="C20" s="14">
        <v>8</v>
      </c>
      <c r="D20" s="14"/>
      <c r="E20" s="14"/>
      <c r="F20" s="14"/>
      <c r="G20" s="14"/>
      <c r="H20" s="14"/>
      <c r="I20" s="14"/>
      <c r="J20" s="14"/>
      <c r="K20" s="14"/>
      <c r="L20" s="14"/>
      <c r="M20" s="14">
        <v>0</v>
      </c>
      <c r="N20" s="14"/>
      <c r="O20" s="191">
        <v>0</v>
      </c>
      <c r="P20" s="191">
        <v>0</v>
      </c>
      <c r="Q20" s="191">
        <v>0</v>
      </c>
      <c r="R20" s="191">
        <v>0</v>
      </c>
      <c r="S20" s="14"/>
      <c r="T20" s="14"/>
      <c r="U20" s="14"/>
      <c r="V20" s="14">
        <v>202005</v>
      </c>
      <c r="W20" s="14"/>
    </row>
    <row r="21" spans="1:23" ht="12.2" customHeight="1">
      <c r="A21" s="14" t="s">
        <v>715</v>
      </c>
      <c r="B21" s="14">
        <v>15</v>
      </c>
      <c r="C21" s="14">
        <v>8</v>
      </c>
      <c r="D21" s="14"/>
      <c r="E21" s="14"/>
      <c r="F21" s="14"/>
      <c r="G21" s="14"/>
      <c r="H21" s="14"/>
      <c r="I21" s="14"/>
      <c r="J21" s="14"/>
      <c r="K21" s="14"/>
      <c r="L21" s="14"/>
      <c r="M21" s="14">
        <v>0</v>
      </c>
      <c r="N21" s="14"/>
      <c r="O21" s="191">
        <v>0</v>
      </c>
      <c r="P21" s="191">
        <v>0</v>
      </c>
      <c r="Q21" s="191">
        <v>0</v>
      </c>
      <c r="R21" s="191">
        <v>0</v>
      </c>
      <c r="S21" s="14"/>
      <c r="T21" s="14"/>
      <c r="U21" s="14"/>
      <c r="V21" s="14">
        <v>202005</v>
      </c>
      <c r="W21" s="14"/>
    </row>
    <row r="22" spans="1:23" ht="12.2" customHeight="1">
      <c r="A22" s="14" t="s">
        <v>715</v>
      </c>
      <c r="B22" s="14">
        <v>16</v>
      </c>
      <c r="C22" s="14">
        <v>6</v>
      </c>
      <c r="D22" s="14"/>
      <c r="E22" s="14"/>
      <c r="F22" s="14"/>
      <c r="G22" s="14"/>
      <c r="H22" s="14"/>
      <c r="I22" s="14">
        <v>2</v>
      </c>
      <c r="J22" s="14"/>
      <c r="K22" s="14"/>
      <c r="L22" s="14"/>
      <c r="M22" s="14">
        <v>0</v>
      </c>
      <c r="N22" s="14"/>
      <c r="O22" s="191">
        <v>0</v>
      </c>
      <c r="P22" s="191">
        <v>0</v>
      </c>
      <c r="Q22" s="191">
        <v>0</v>
      </c>
      <c r="R22" s="191">
        <v>0</v>
      </c>
      <c r="S22" s="14"/>
      <c r="T22" s="14"/>
      <c r="U22" s="14"/>
      <c r="V22" s="14">
        <v>202005</v>
      </c>
      <c r="W22" s="14"/>
    </row>
    <row r="23" spans="1:23" ht="12.2" customHeight="1">
      <c r="A23" s="14" t="s">
        <v>715</v>
      </c>
      <c r="B23" s="14">
        <v>17</v>
      </c>
      <c r="C23" s="14">
        <v>8</v>
      </c>
      <c r="D23" s="14"/>
      <c r="E23" s="14"/>
      <c r="F23" s="14"/>
      <c r="G23" s="14"/>
      <c r="H23" s="14"/>
      <c r="I23" s="14"/>
      <c r="J23" s="14"/>
      <c r="K23" s="14"/>
      <c r="L23" s="14"/>
      <c r="M23" s="14">
        <v>0</v>
      </c>
      <c r="N23" s="14"/>
      <c r="O23" s="191">
        <v>0</v>
      </c>
      <c r="P23" s="191">
        <v>0</v>
      </c>
      <c r="Q23" s="191">
        <v>0</v>
      </c>
      <c r="R23" s="191">
        <v>0</v>
      </c>
      <c r="S23" s="14"/>
      <c r="T23" s="14"/>
      <c r="U23" s="14"/>
      <c r="V23" s="14">
        <v>202005</v>
      </c>
      <c r="W23" s="14"/>
    </row>
    <row r="24" spans="1:23" ht="12.2" customHeight="1" thickBot="1">
      <c r="A24" s="14" t="s">
        <v>715</v>
      </c>
      <c r="B24" s="14">
        <v>18</v>
      </c>
      <c r="C24" s="14">
        <v>6</v>
      </c>
      <c r="D24" s="14"/>
      <c r="E24" s="14"/>
      <c r="F24" s="14"/>
      <c r="G24" s="14"/>
      <c r="H24" s="14"/>
      <c r="I24" s="14">
        <v>2</v>
      </c>
      <c r="J24" s="14"/>
      <c r="K24" s="14"/>
      <c r="L24" s="14"/>
      <c r="M24" s="14">
        <v>0</v>
      </c>
      <c r="N24" s="14"/>
      <c r="O24" s="191">
        <v>0</v>
      </c>
      <c r="P24" s="191">
        <v>0</v>
      </c>
      <c r="Q24" s="191">
        <v>0</v>
      </c>
      <c r="R24" s="191">
        <v>0</v>
      </c>
      <c r="S24" s="14"/>
      <c r="T24" s="14"/>
      <c r="U24" s="14"/>
      <c r="V24" s="14">
        <v>202005</v>
      </c>
      <c r="W24" s="14"/>
    </row>
    <row r="25" spans="1:23" ht="12.2" customHeight="1" thickTop="1">
      <c r="A25" s="188" t="s">
        <v>1305</v>
      </c>
      <c r="B25" s="189">
        <v>0</v>
      </c>
      <c r="C25" s="189">
        <v>36</v>
      </c>
      <c r="D25" s="189">
        <v>0</v>
      </c>
      <c r="E25" s="189">
        <v>0</v>
      </c>
      <c r="F25" s="189">
        <v>0</v>
      </c>
      <c r="G25" s="189">
        <v>0</v>
      </c>
      <c r="H25" s="189">
        <v>0</v>
      </c>
      <c r="I25" s="189">
        <v>4</v>
      </c>
      <c r="J25" s="189">
        <v>0</v>
      </c>
      <c r="K25" s="189">
        <v>0</v>
      </c>
      <c r="L25" s="189">
        <v>0</v>
      </c>
      <c r="M25" s="189">
        <v>0</v>
      </c>
      <c r="N25" s="189">
        <v>0</v>
      </c>
      <c r="O25" s="190">
        <v>0</v>
      </c>
      <c r="P25" s="190">
        <v>0</v>
      </c>
      <c r="Q25" s="190">
        <v>0</v>
      </c>
      <c r="R25" s="190">
        <v>0</v>
      </c>
      <c r="S25" s="189">
        <v>0</v>
      </c>
      <c r="T25" s="189">
        <v>0</v>
      </c>
      <c r="U25" s="189">
        <v>0</v>
      </c>
      <c r="V25" s="189"/>
      <c r="W25" s="189"/>
    </row>
    <row r="26" spans="1:23" ht="12.2" customHeight="1">
      <c r="A26" s="14" t="s">
        <v>726</v>
      </c>
      <c r="B26" s="14">
        <v>14</v>
      </c>
      <c r="C26" s="14">
        <v>40</v>
      </c>
      <c r="D26" s="14"/>
      <c r="E26" s="14"/>
      <c r="F26" s="14">
        <v>0</v>
      </c>
      <c r="G26" s="14"/>
      <c r="H26" s="14"/>
      <c r="I26" s="14"/>
      <c r="J26" s="14"/>
      <c r="K26" s="14"/>
      <c r="L26" s="14"/>
      <c r="M26" s="14">
        <v>0</v>
      </c>
      <c r="N26" s="14"/>
      <c r="O26" s="191">
        <v>0</v>
      </c>
      <c r="P26" s="191">
        <v>0</v>
      </c>
      <c r="Q26" s="191">
        <v>0</v>
      </c>
      <c r="R26" s="191">
        <v>0</v>
      </c>
      <c r="S26" s="14"/>
      <c r="T26" s="14"/>
      <c r="U26" s="14">
        <v>3</v>
      </c>
      <c r="V26" s="14">
        <v>202005</v>
      </c>
      <c r="W26" s="14"/>
    </row>
    <row r="27" spans="1:23" ht="12.2" customHeight="1">
      <c r="A27" s="14" t="s">
        <v>726</v>
      </c>
      <c r="B27" s="14">
        <v>15</v>
      </c>
      <c r="C27" s="14">
        <v>40</v>
      </c>
      <c r="D27" s="14"/>
      <c r="E27" s="14"/>
      <c r="F27" s="14"/>
      <c r="G27" s="14"/>
      <c r="H27" s="14"/>
      <c r="I27" s="14"/>
      <c r="J27" s="14"/>
      <c r="K27" s="14"/>
      <c r="L27" s="14"/>
      <c r="M27" s="14">
        <v>0</v>
      </c>
      <c r="N27" s="14"/>
      <c r="O27" s="191">
        <v>0</v>
      </c>
      <c r="P27" s="191">
        <v>0</v>
      </c>
      <c r="Q27" s="191">
        <v>0</v>
      </c>
      <c r="R27" s="191">
        <v>0</v>
      </c>
      <c r="S27" s="14"/>
      <c r="T27" s="14"/>
      <c r="U27" s="14"/>
      <c r="V27" s="14">
        <v>202005</v>
      </c>
      <c r="W27" s="14"/>
    </row>
    <row r="28" spans="1:23" ht="12.2" customHeight="1">
      <c r="A28" s="14" t="s">
        <v>726</v>
      </c>
      <c r="B28" s="14">
        <v>16</v>
      </c>
      <c r="C28" s="14">
        <v>32</v>
      </c>
      <c r="D28" s="14"/>
      <c r="E28" s="14"/>
      <c r="F28" s="14"/>
      <c r="G28" s="14"/>
      <c r="H28" s="14"/>
      <c r="I28" s="14">
        <v>8</v>
      </c>
      <c r="J28" s="14"/>
      <c r="K28" s="14"/>
      <c r="L28" s="14"/>
      <c r="M28" s="14">
        <v>0</v>
      </c>
      <c r="N28" s="14"/>
      <c r="O28" s="191">
        <v>0</v>
      </c>
      <c r="P28" s="191">
        <v>0</v>
      </c>
      <c r="Q28" s="191">
        <v>0</v>
      </c>
      <c r="R28" s="191">
        <v>0</v>
      </c>
      <c r="S28" s="14"/>
      <c r="T28" s="14"/>
      <c r="U28" s="14"/>
      <c r="V28" s="14">
        <v>202005</v>
      </c>
      <c r="W28" s="14"/>
    </row>
    <row r="29" spans="1:23" ht="12.2" customHeight="1">
      <c r="A29" s="14" t="s">
        <v>726</v>
      </c>
      <c r="B29" s="14">
        <v>17</v>
      </c>
      <c r="C29" s="14">
        <v>40</v>
      </c>
      <c r="D29" s="14"/>
      <c r="E29" s="14"/>
      <c r="F29" s="14"/>
      <c r="G29" s="14"/>
      <c r="H29" s="14"/>
      <c r="I29" s="14"/>
      <c r="J29" s="14"/>
      <c r="K29" s="14"/>
      <c r="L29" s="14"/>
      <c r="M29" s="14">
        <v>0</v>
      </c>
      <c r="N29" s="14"/>
      <c r="O29" s="191">
        <v>0</v>
      </c>
      <c r="P29" s="191">
        <v>0</v>
      </c>
      <c r="Q29" s="191">
        <v>0</v>
      </c>
      <c r="R29" s="191">
        <v>0</v>
      </c>
      <c r="S29" s="14"/>
      <c r="T29" s="14"/>
      <c r="U29" s="14"/>
      <c r="V29" s="14">
        <v>202005</v>
      </c>
      <c r="W29" s="14"/>
    </row>
    <row r="30" spans="1:23" ht="12.2" customHeight="1" thickBot="1">
      <c r="A30" s="14" t="s">
        <v>726</v>
      </c>
      <c r="B30" s="14">
        <v>18</v>
      </c>
      <c r="C30" s="14">
        <v>32</v>
      </c>
      <c r="D30" s="14"/>
      <c r="E30" s="14"/>
      <c r="F30" s="14">
        <v>0</v>
      </c>
      <c r="G30" s="14"/>
      <c r="H30" s="14"/>
      <c r="I30" s="14">
        <v>8</v>
      </c>
      <c r="J30" s="14"/>
      <c r="K30" s="14"/>
      <c r="L30" s="14"/>
      <c r="M30" s="14">
        <v>0</v>
      </c>
      <c r="N30" s="14"/>
      <c r="O30" s="191">
        <v>0</v>
      </c>
      <c r="P30" s="191">
        <v>0</v>
      </c>
      <c r="Q30" s="191">
        <v>0</v>
      </c>
      <c r="R30" s="191">
        <v>0</v>
      </c>
      <c r="S30" s="14"/>
      <c r="T30" s="14"/>
      <c r="U30" s="14">
        <v>2</v>
      </c>
      <c r="V30" s="14">
        <v>202005</v>
      </c>
      <c r="W30" s="14"/>
    </row>
    <row r="31" spans="1:23" ht="12.2" customHeight="1" thickTop="1">
      <c r="A31" s="188" t="s">
        <v>1305</v>
      </c>
      <c r="B31" s="189">
        <v>0</v>
      </c>
      <c r="C31" s="189">
        <v>184</v>
      </c>
      <c r="D31" s="189">
        <v>0</v>
      </c>
      <c r="E31" s="189">
        <v>0</v>
      </c>
      <c r="F31" s="189">
        <v>0</v>
      </c>
      <c r="G31" s="189">
        <v>0</v>
      </c>
      <c r="H31" s="189">
        <v>0</v>
      </c>
      <c r="I31" s="189">
        <v>16</v>
      </c>
      <c r="J31" s="189">
        <v>0</v>
      </c>
      <c r="K31" s="189">
        <v>0</v>
      </c>
      <c r="L31" s="189">
        <v>0</v>
      </c>
      <c r="M31" s="189">
        <v>0</v>
      </c>
      <c r="N31" s="189">
        <v>0</v>
      </c>
      <c r="O31" s="190">
        <v>0</v>
      </c>
      <c r="P31" s="190">
        <v>0</v>
      </c>
      <c r="Q31" s="190">
        <v>0</v>
      </c>
      <c r="R31" s="190">
        <v>0</v>
      </c>
      <c r="S31" s="189">
        <v>0</v>
      </c>
      <c r="T31" s="189">
        <v>0</v>
      </c>
      <c r="U31" s="189">
        <v>5</v>
      </c>
      <c r="V31" s="189"/>
      <c r="W31" s="189"/>
    </row>
    <row r="32" spans="1:23" ht="12.2" customHeight="1">
      <c r="A32" s="14" t="s">
        <v>458</v>
      </c>
      <c r="B32" s="14">
        <v>14</v>
      </c>
      <c r="C32" s="14">
        <v>40</v>
      </c>
      <c r="D32" s="14"/>
      <c r="E32" s="14"/>
      <c r="F32" s="14">
        <v>0</v>
      </c>
      <c r="G32" s="14"/>
      <c r="H32" s="14"/>
      <c r="I32" s="14"/>
      <c r="J32" s="14"/>
      <c r="K32" s="14"/>
      <c r="L32" s="14"/>
      <c r="M32" s="14">
        <v>0</v>
      </c>
      <c r="N32" s="14"/>
      <c r="O32" s="191">
        <v>0</v>
      </c>
      <c r="P32" s="191">
        <v>0</v>
      </c>
      <c r="Q32" s="191">
        <v>0</v>
      </c>
      <c r="R32" s="191">
        <v>0</v>
      </c>
      <c r="S32" s="14"/>
      <c r="T32" s="14"/>
      <c r="U32" s="14">
        <v>0.25</v>
      </c>
      <c r="V32" s="14">
        <v>202005</v>
      </c>
      <c r="W32" s="14"/>
    </row>
    <row r="33" spans="1:23" ht="12.2" customHeight="1">
      <c r="A33" s="14" t="s">
        <v>458</v>
      </c>
      <c r="B33" s="14">
        <v>15</v>
      </c>
      <c r="C33" s="14">
        <v>40</v>
      </c>
      <c r="D33" s="14"/>
      <c r="E33" s="14"/>
      <c r="F33" s="14">
        <v>0</v>
      </c>
      <c r="G33" s="14"/>
      <c r="H33" s="14"/>
      <c r="I33" s="14"/>
      <c r="J33" s="14"/>
      <c r="K33" s="14"/>
      <c r="L33" s="14"/>
      <c r="M33" s="14">
        <v>0</v>
      </c>
      <c r="N33" s="14"/>
      <c r="O33" s="191">
        <v>0</v>
      </c>
      <c r="P33" s="191">
        <v>0</v>
      </c>
      <c r="Q33" s="191">
        <v>0</v>
      </c>
      <c r="R33" s="191">
        <v>0</v>
      </c>
      <c r="S33" s="14"/>
      <c r="T33" s="14"/>
      <c r="U33" s="14">
        <v>1</v>
      </c>
      <c r="V33" s="14">
        <v>202005</v>
      </c>
      <c r="W33" s="14"/>
    </row>
    <row r="34" spans="1:23" ht="12.2" customHeight="1">
      <c r="A34" s="14" t="s">
        <v>458</v>
      </c>
      <c r="B34" s="14">
        <v>16</v>
      </c>
      <c r="C34" s="14">
        <v>31.5</v>
      </c>
      <c r="D34" s="14">
        <v>0</v>
      </c>
      <c r="E34" s="14">
        <v>0</v>
      </c>
      <c r="F34" s="14">
        <v>0</v>
      </c>
      <c r="G34" s="14">
        <v>0</v>
      </c>
      <c r="H34" s="14">
        <v>0</v>
      </c>
      <c r="I34" s="14">
        <v>8</v>
      </c>
      <c r="J34" s="14">
        <v>0</v>
      </c>
      <c r="K34" s="14">
        <v>0</v>
      </c>
      <c r="L34" s="14">
        <v>0</v>
      </c>
      <c r="M34" s="14">
        <v>0</v>
      </c>
      <c r="N34" s="14">
        <v>0</v>
      </c>
      <c r="O34" s="191">
        <v>0</v>
      </c>
      <c r="P34" s="191">
        <v>0</v>
      </c>
      <c r="Q34" s="191">
        <v>0</v>
      </c>
      <c r="R34" s="191">
        <v>0</v>
      </c>
      <c r="S34" s="14">
        <v>0</v>
      </c>
      <c r="T34" s="14">
        <v>0</v>
      </c>
      <c r="U34" s="14">
        <v>0</v>
      </c>
      <c r="V34" s="14">
        <v>202005</v>
      </c>
      <c r="W34" s="14"/>
    </row>
    <row r="35" spans="1:23" ht="12.2" customHeight="1">
      <c r="A35" s="14" t="s">
        <v>458</v>
      </c>
      <c r="B35" s="14">
        <v>17</v>
      </c>
      <c r="C35" s="14">
        <v>40</v>
      </c>
      <c r="D35" s="14"/>
      <c r="E35" s="14"/>
      <c r="F35" s="14">
        <v>0</v>
      </c>
      <c r="G35" s="14"/>
      <c r="H35" s="14"/>
      <c r="I35" s="14"/>
      <c r="J35" s="14"/>
      <c r="K35" s="14"/>
      <c r="L35" s="14"/>
      <c r="M35" s="14">
        <v>0</v>
      </c>
      <c r="N35" s="14"/>
      <c r="O35" s="191">
        <v>0</v>
      </c>
      <c r="P35" s="191">
        <v>0</v>
      </c>
      <c r="Q35" s="191">
        <v>0</v>
      </c>
      <c r="R35" s="191">
        <v>0</v>
      </c>
      <c r="S35" s="14"/>
      <c r="T35" s="14"/>
      <c r="U35" s="14">
        <v>0.5</v>
      </c>
      <c r="V35" s="14">
        <v>202005</v>
      </c>
      <c r="W35" s="14"/>
    </row>
    <row r="36" spans="1:23" ht="12.2" customHeight="1" thickBot="1">
      <c r="A36" s="14" t="s">
        <v>458</v>
      </c>
      <c r="B36" s="14">
        <v>18</v>
      </c>
      <c r="C36" s="14">
        <v>31.75</v>
      </c>
      <c r="D36" s="14">
        <v>0</v>
      </c>
      <c r="E36" s="14">
        <v>0</v>
      </c>
      <c r="F36" s="14">
        <v>0</v>
      </c>
      <c r="G36" s="14">
        <v>0</v>
      </c>
      <c r="H36" s="14">
        <v>0</v>
      </c>
      <c r="I36" s="14">
        <v>8</v>
      </c>
      <c r="J36" s="14">
        <v>0</v>
      </c>
      <c r="K36" s="14">
        <v>0</v>
      </c>
      <c r="L36" s="14">
        <v>0</v>
      </c>
      <c r="M36" s="14">
        <v>0</v>
      </c>
      <c r="N36" s="14">
        <v>0</v>
      </c>
      <c r="O36" s="191">
        <v>0</v>
      </c>
      <c r="P36" s="191">
        <v>0</v>
      </c>
      <c r="Q36" s="191">
        <v>0</v>
      </c>
      <c r="R36" s="191">
        <v>0</v>
      </c>
      <c r="S36" s="14">
        <v>0</v>
      </c>
      <c r="T36" s="14">
        <v>0</v>
      </c>
      <c r="U36" s="14">
        <v>0</v>
      </c>
      <c r="V36" s="14">
        <v>202005</v>
      </c>
      <c r="W36" s="14"/>
    </row>
    <row r="37" spans="1:23" ht="12.2" customHeight="1" thickTop="1">
      <c r="A37" s="188" t="s">
        <v>1305</v>
      </c>
      <c r="B37" s="189">
        <v>0</v>
      </c>
      <c r="C37" s="189">
        <v>183.25</v>
      </c>
      <c r="D37" s="189">
        <v>0</v>
      </c>
      <c r="E37" s="189">
        <v>0</v>
      </c>
      <c r="F37" s="189">
        <v>0</v>
      </c>
      <c r="G37" s="189">
        <v>0</v>
      </c>
      <c r="H37" s="189">
        <v>0</v>
      </c>
      <c r="I37" s="189">
        <v>16</v>
      </c>
      <c r="J37" s="189">
        <v>0</v>
      </c>
      <c r="K37" s="189">
        <v>0</v>
      </c>
      <c r="L37" s="189">
        <v>0</v>
      </c>
      <c r="M37" s="189">
        <v>0</v>
      </c>
      <c r="N37" s="189">
        <v>0</v>
      </c>
      <c r="O37" s="190">
        <v>0</v>
      </c>
      <c r="P37" s="190">
        <v>0</v>
      </c>
      <c r="Q37" s="190">
        <v>0</v>
      </c>
      <c r="R37" s="190">
        <v>0</v>
      </c>
      <c r="S37" s="189">
        <v>0</v>
      </c>
      <c r="T37" s="189">
        <v>0</v>
      </c>
      <c r="U37" s="189">
        <v>1.75</v>
      </c>
      <c r="V37" s="189"/>
      <c r="W37" s="189"/>
    </row>
    <row r="38" spans="1:23" ht="12.2" customHeight="1">
      <c r="A38" s="14" t="s">
        <v>844</v>
      </c>
      <c r="B38" s="14">
        <v>13</v>
      </c>
      <c r="C38" s="14">
        <v>40</v>
      </c>
      <c r="D38" s="14">
        <v>0</v>
      </c>
      <c r="E38" s="14">
        <v>0</v>
      </c>
      <c r="F38" s="14">
        <v>0</v>
      </c>
      <c r="G38" s="14">
        <v>0</v>
      </c>
      <c r="H38" s="14">
        <v>0</v>
      </c>
      <c r="I38" s="14">
        <v>0</v>
      </c>
      <c r="J38" s="14">
        <v>0</v>
      </c>
      <c r="K38" s="14">
        <v>0</v>
      </c>
      <c r="L38" s="14">
        <v>0</v>
      </c>
      <c r="M38" s="14">
        <v>160</v>
      </c>
      <c r="N38" s="14">
        <v>0</v>
      </c>
      <c r="O38" s="191">
        <v>0</v>
      </c>
      <c r="P38" s="191">
        <v>0</v>
      </c>
      <c r="Q38" s="191">
        <v>0</v>
      </c>
      <c r="R38" s="191">
        <v>0</v>
      </c>
      <c r="S38" s="14">
        <v>0</v>
      </c>
      <c r="T38" s="14">
        <v>6.25</v>
      </c>
      <c r="U38" s="14">
        <v>2</v>
      </c>
      <c r="V38" s="14">
        <v>202005</v>
      </c>
      <c r="W38" s="14"/>
    </row>
    <row r="39" spans="1:23" ht="12.2" customHeight="1">
      <c r="A39" s="14" t="s">
        <v>844</v>
      </c>
      <c r="B39" s="14">
        <v>14</v>
      </c>
      <c r="C39" s="14">
        <v>40</v>
      </c>
      <c r="D39" s="14">
        <v>0</v>
      </c>
      <c r="E39" s="14">
        <v>0</v>
      </c>
      <c r="F39" s="14">
        <v>0</v>
      </c>
      <c r="G39" s="14">
        <v>0</v>
      </c>
      <c r="H39" s="14">
        <v>0</v>
      </c>
      <c r="I39" s="14">
        <v>0</v>
      </c>
      <c r="J39" s="14">
        <v>0</v>
      </c>
      <c r="K39" s="14">
        <v>0</v>
      </c>
      <c r="L39" s="14">
        <v>0</v>
      </c>
      <c r="M39" s="14">
        <v>160</v>
      </c>
      <c r="N39" s="14">
        <v>0</v>
      </c>
      <c r="O39" s="191">
        <v>0</v>
      </c>
      <c r="P39" s="191">
        <v>0</v>
      </c>
      <c r="Q39" s="191">
        <v>0</v>
      </c>
      <c r="R39" s="191">
        <v>0</v>
      </c>
      <c r="S39" s="14">
        <v>0</v>
      </c>
      <c r="T39" s="14">
        <v>6.25</v>
      </c>
      <c r="U39" s="14">
        <v>0</v>
      </c>
      <c r="V39" s="14">
        <v>202005</v>
      </c>
      <c r="W39" s="14"/>
    </row>
    <row r="40" spans="1:23" ht="12.2" customHeight="1" thickBot="1">
      <c r="A40" s="14" t="s">
        <v>844</v>
      </c>
      <c r="B40" s="14">
        <v>15</v>
      </c>
      <c r="C40" s="14">
        <v>40</v>
      </c>
      <c r="D40" s="14">
        <v>0</v>
      </c>
      <c r="E40" s="14">
        <v>0</v>
      </c>
      <c r="F40" s="14">
        <v>0</v>
      </c>
      <c r="G40" s="14">
        <v>0</v>
      </c>
      <c r="H40" s="14">
        <v>0</v>
      </c>
      <c r="I40" s="14">
        <v>0</v>
      </c>
      <c r="J40" s="14">
        <v>0</v>
      </c>
      <c r="K40" s="14">
        <v>0</v>
      </c>
      <c r="L40" s="14">
        <v>0</v>
      </c>
      <c r="M40" s="14">
        <v>200</v>
      </c>
      <c r="N40" s="14">
        <v>0</v>
      </c>
      <c r="O40" s="191">
        <v>0</v>
      </c>
      <c r="P40" s="191">
        <v>0</v>
      </c>
      <c r="Q40" s="191">
        <v>0</v>
      </c>
      <c r="R40" s="191">
        <v>0</v>
      </c>
      <c r="S40" s="14">
        <v>0</v>
      </c>
      <c r="T40" s="14">
        <v>6</v>
      </c>
      <c r="U40" s="14">
        <v>6</v>
      </c>
      <c r="V40" s="14">
        <v>202005</v>
      </c>
      <c r="W40" s="14"/>
    </row>
    <row r="41" spans="1:23" ht="12.2" customHeight="1" thickTop="1">
      <c r="A41" s="188" t="s">
        <v>1305</v>
      </c>
      <c r="B41" s="189">
        <v>0</v>
      </c>
      <c r="C41" s="189">
        <v>120</v>
      </c>
      <c r="D41" s="189">
        <v>0</v>
      </c>
      <c r="E41" s="189">
        <v>0</v>
      </c>
      <c r="F41" s="189">
        <v>0</v>
      </c>
      <c r="G41" s="189">
        <v>0</v>
      </c>
      <c r="H41" s="189">
        <v>0</v>
      </c>
      <c r="I41" s="189">
        <v>0</v>
      </c>
      <c r="J41" s="189">
        <v>0</v>
      </c>
      <c r="K41" s="189">
        <v>0</v>
      </c>
      <c r="L41" s="189">
        <v>0</v>
      </c>
      <c r="M41" s="189">
        <v>520</v>
      </c>
      <c r="N41" s="189">
        <v>0</v>
      </c>
      <c r="O41" s="190">
        <v>0</v>
      </c>
      <c r="P41" s="190">
        <v>0</v>
      </c>
      <c r="Q41" s="190">
        <v>0</v>
      </c>
      <c r="R41" s="190">
        <v>0</v>
      </c>
      <c r="S41" s="189">
        <v>0</v>
      </c>
      <c r="T41" s="189">
        <v>18.5</v>
      </c>
      <c r="U41" s="189">
        <v>8</v>
      </c>
      <c r="V41" s="189"/>
      <c r="W41" s="189"/>
    </row>
    <row r="42" spans="1:23" ht="12.2" customHeight="1">
      <c r="A42" s="14" t="s">
        <v>1205</v>
      </c>
      <c r="B42" s="14">
        <v>14</v>
      </c>
      <c r="C42" s="14">
        <v>45</v>
      </c>
      <c r="D42" s="14"/>
      <c r="E42" s="14">
        <v>2.38</v>
      </c>
      <c r="F42" s="14">
        <v>14.93</v>
      </c>
      <c r="G42" s="14"/>
      <c r="H42" s="14"/>
      <c r="I42" s="14"/>
      <c r="J42" s="14"/>
      <c r="K42" s="14"/>
      <c r="L42" s="14"/>
      <c r="M42" s="14">
        <v>0</v>
      </c>
      <c r="N42" s="14"/>
      <c r="O42" s="191">
        <v>0</v>
      </c>
      <c r="P42" s="191">
        <v>75</v>
      </c>
      <c r="Q42" s="191">
        <v>0</v>
      </c>
      <c r="R42" s="191">
        <v>0</v>
      </c>
      <c r="S42" s="14"/>
      <c r="T42" s="14"/>
      <c r="U42" s="14"/>
      <c r="V42" s="14">
        <v>202005</v>
      </c>
      <c r="W42" s="14"/>
    </row>
    <row r="43" spans="1:23" ht="12.2" customHeight="1">
      <c r="A43" s="14" t="s">
        <v>1205</v>
      </c>
      <c r="B43" s="14">
        <v>15</v>
      </c>
      <c r="C43" s="14">
        <v>45</v>
      </c>
      <c r="D43" s="14"/>
      <c r="E43" s="14">
        <v>2.66</v>
      </c>
      <c r="F43" s="14"/>
      <c r="G43" s="14"/>
      <c r="H43" s="14"/>
      <c r="I43" s="14"/>
      <c r="J43" s="14"/>
      <c r="K43" s="14"/>
      <c r="L43" s="14"/>
      <c r="M43" s="14">
        <v>0</v>
      </c>
      <c r="N43" s="14"/>
      <c r="O43" s="191">
        <v>0</v>
      </c>
      <c r="P43" s="191">
        <v>0</v>
      </c>
      <c r="Q43" s="191">
        <v>0</v>
      </c>
      <c r="R43" s="191">
        <v>0</v>
      </c>
      <c r="S43" s="14"/>
      <c r="T43" s="14"/>
      <c r="U43" s="14"/>
      <c r="V43" s="14">
        <v>202005</v>
      </c>
      <c r="W43" s="14"/>
    </row>
    <row r="44" spans="1:23" ht="12.2" customHeight="1">
      <c r="A44" s="14" t="s">
        <v>1205</v>
      </c>
      <c r="B44" s="14">
        <v>16</v>
      </c>
      <c r="C44" s="14">
        <v>36</v>
      </c>
      <c r="D44" s="14"/>
      <c r="E44" s="14">
        <v>0.75</v>
      </c>
      <c r="F44" s="14">
        <v>8.85</v>
      </c>
      <c r="G44" s="14"/>
      <c r="H44" s="14"/>
      <c r="I44" s="14">
        <v>9</v>
      </c>
      <c r="J44" s="14"/>
      <c r="K44" s="14"/>
      <c r="L44" s="14"/>
      <c r="M44" s="14">
        <v>0</v>
      </c>
      <c r="N44" s="14"/>
      <c r="O44" s="191">
        <v>0</v>
      </c>
      <c r="P44" s="191">
        <v>0</v>
      </c>
      <c r="Q44" s="191">
        <v>0</v>
      </c>
      <c r="R44" s="191">
        <v>0</v>
      </c>
      <c r="S44" s="14"/>
      <c r="T44" s="14"/>
      <c r="U44" s="14"/>
      <c r="V44" s="14">
        <v>202005</v>
      </c>
      <c r="W44" s="14"/>
    </row>
    <row r="45" spans="1:23" ht="12.2" customHeight="1">
      <c r="A45" s="14" t="s">
        <v>1205</v>
      </c>
      <c r="B45" s="14">
        <v>17</v>
      </c>
      <c r="C45" s="14">
        <v>45</v>
      </c>
      <c r="D45" s="14"/>
      <c r="E45" s="14">
        <v>1.53</v>
      </c>
      <c r="F45" s="14">
        <v>7.08</v>
      </c>
      <c r="G45" s="14"/>
      <c r="H45" s="14"/>
      <c r="I45" s="14"/>
      <c r="J45" s="14"/>
      <c r="K45" s="14"/>
      <c r="L45" s="14"/>
      <c r="M45" s="14">
        <v>0</v>
      </c>
      <c r="N45" s="14"/>
      <c r="O45" s="191">
        <v>0</v>
      </c>
      <c r="P45" s="191">
        <v>75</v>
      </c>
      <c r="Q45" s="191">
        <v>0</v>
      </c>
      <c r="R45" s="191">
        <v>0</v>
      </c>
      <c r="S45" s="14"/>
      <c r="T45" s="14"/>
      <c r="U45" s="14"/>
      <c r="V45" s="14">
        <v>202005</v>
      </c>
      <c r="W45" s="14"/>
    </row>
    <row r="46" spans="1:23" ht="12.2" customHeight="1" thickBot="1">
      <c r="A46" s="14" t="s">
        <v>1205</v>
      </c>
      <c r="B46" s="14">
        <v>18</v>
      </c>
      <c r="C46" s="14">
        <v>36</v>
      </c>
      <c r="D46" s="14"/>
      <c r="E46" s="14">
        <v>1.93</v>
      </c>
      <c r="F46" s="14">
        <v>10.28</v>
      </c>
      <c r="G46" s="14"/>
      <c r="H46" s="14"/>
      <c r="I46" s="14">
        <v>9</v>
      </c>
      <c r="J46" s="14"/>
      <c r="K46" s="14"/>
      <c r="L46" s="14"/>
      <c r="M46" s="14">
        <v>0</v>
      </c>
      <c r="N46" s="14"/>
      <c r="O46" s="191">
        <v>0</v>
      </c>
      <c r="P46" s="191">
        <v>75</v>
      </c>
      <c r="Q46" s="191">
        <v>0</v>
      </c>
      <c r="R46" s="191">
        <v>0</v>
      </c>
      <c r="S46" s="14"/>
      <c r="T46" s="14"/>
      <c r="U46" s="14"/>
      <c r="V46" s="14">
        <v>202005</v>
      </c>
      <c r="W46" s="14"/>
    </row>
    <row r="47" spans="1:23" ht="12.2" customHeight="1" thickTop="1">
      <c r="A47" s="188" t="s">
        <v>1305</v>
      </c>
      <c r="B47" s="189">
        <v>0</v>
      </c>
      <c r="C47" s="189">
        <v>207</v>
      </c>
      <c r="D47" s="189">
        <v>0</v>
      </c>
      <c r="E47" s="189">
        <v>9.25</v>
      </c>
      <c r="F47" s="189">
        <v>41.14</v>
      </c>
      <c r="G47" s="189">
        <v>0</v>
      </c>
      <c r="H47" s="189">
        <v>0</v>
      </c>
      <c r="I47" s="189">
        <v>18</v>
      </c>
      <c r="J47" s="189">
        <v>0</v>
      </c>
      <c r="K47" s="189">
        <v>0</v>
      </c>
      <c r="L47" s="189">
        <v>0</v>
      </c>
      <c r="M47" s="189">
        <v>0</v>
      </c>
      <c r="N47" s="189">
        <v>0</v>
      </c>
      <c r="O47" s="190">
        <v>0</v>
      </c>
      <c r="P47" s="190">
        <v>225</v>
      </c>
      <c r="Q47" s="190">
        <v>0</v>
      </c>
      <c r="R47" s="190">
        <v>0</v>
      </c>
      <c r="S47" s="189">
        <v>0</v>
      </c>
      <c r="T47" s="189">
        <v>0</v>
      </c>
      <c r="U47" s="189">
        <v>0</v>
      </c>
      <c r="V47" s="189"/>
      <c r="W47" s="189"/>
    </row>
    <row r="48" spans="1:23" ht="12.2" customHeight="1">
      <c r="A48" s="14" t="s">
        <v>767</v>
      </c>
      <c r="B48" s="14">
        <v>14</v>
      </c>
      <c r="C48" s="14">
        <v>40</v>
      </c>
      <c r="D48" s="14"/>
      <c r="E48" s="14">
        <v>1.83</v>
      </c>
      <c r="F48" s="14">
        <v>0.83</v>
      </c>
      <c r="G48" s="14"/>
      <c r="H48" s="14"/>
      <c r="I48" s="14"/>
      <c r="J48" s="14"/>
      <c r="K48" s="14"/>
      <c r="L48" s="14"/>
      <c r="M48" s="14">
        <v>0</v>
      </c>
      <c r="N48" s="14"/>
      <c r="O48" s="191">
        <v>0</v>
      </c>
      <c r="P48" s="191">
        <v>0</v>
      </c>
      <c r="Q48" s="191">
        <v>0</v>
      </c>
      <c r="R48" s="191">
        <v>0</v>
      </c>
      <c r="S48" s="14"/>
      <c r="T48" s="14"/>
      <c r="U48" s="14"/>
      <c r="V48" s="14">
        <v>202005</v>
      </c>
      <c r="W48" s="14"/>
    </row>
    <row r="49" spans="1:23" ht="12.2" customHeight="1">
      <c r="A49" s="14" t="s">
        <v>767</v>
      </c>
      <c r="B49" s="14">
        <v>15</v>
      </c>
      <c r="C49" s="14">
        <v>40</v>
      </c>
      <c r="D49" s="14"/>
      <c r="E49" s="14">
        <v>0.52</v>
      </c>
      <c r="F49" s="14"/>
      <c r="G49" s="14"/>
      <c r="H49" s="14"/>
      <c r="I49" s="14"/>
      <c r="J49" s="14"/>
      <c r="K49" s="14"/>
      <c r="L49" s="14"/>
      <c r="M49" s="14">
        <v>0</v>
      </c>
      <c r="N49" s="14"/>
      <c r="O49" s="191">
        <v>0</v>
      </c>
      <c r="P49" s="191">
        <v>0</v>
      </c>
      <c r="Q49" s="191">
        <v>0</v>
      </c>
      <c r="R49" s="191">
        <v>0</v>
      </c>
      <c r="S49" s="14"/>
      <c r="T49" s="14"/>
      <c r="U49" s="14"/>
      <c r="V49" s="14">
        <v>202005</v>
      </c>
      <c r="W49" s="14"/>
    </row>
    <row r="50" spans="1:23" ht="12.2" customHeight="1">
      <c r="A50" s="14" t="s">
        <v>767</v>
      </c>
      <c r="B50" s="14">
        <v>16</v>
      </c>
      <c r="C50" s="14">
        <v>32</v>
      </c>
      <c r="D50" s="14"/>
      <c r="E50" s="14">
        <v>1.21</v>
      </c>
      <c r="F50" s="14">
        <v>2.2999999999999998</v>
      </c>
      <c r="G50" s="14"/>
      <c r="H50" s="14"/>
      <c r="I50" s="14">
        <v>8</v>
      </c>
      <c r="J50" s="14"/>
      <c r="K50" s="14"/>
      <c r="L50" s="14"/>
      <c r="M50" s="14">
        <v>0</v>
      </c>
      <c r="N50" s="14"/>
      <c r="O50" s="191">
        <v>119.98</v>
      </c>
      <c r="P50" s="191">
        <v>0</v>
      </c>
      <c r="Q50" s="191">
        <v>0</v>
      </c>
      <c r="R50" s="191">
        <v>0</v>
      </c>
      <c r="S50" s="14"/>
      <c r="T50" s="14"/>
      <c r="U50" s="14"/>
      <c r="V50" s="14">
        <v>202005</v>
      </c>
      <c r="W50" s="14"/>
    </row>
    <row r="51" spans="1:23" ht="12.2" customHeight="1">
      <c r="A51" s="14" t="s">
        <v>767</v>
      </c>
      <c r="B51" s="14">
        <v>17</v>
      </c>
      <c r="C51" s="14">
        <v>40</v>
      </c>
      <c r="D51" s="14"/>
      <c r="E51" s="14">
        <v>1.01</v>
      </c>
      <c r="F51" s="14">
        <v>5.25</v>
      </c>
      <c r="G51" s="14"/>
      <c r="H51" s="14"/>
      <c r="I51" s="14"/>
      <c r="J51" s="14"/>
      <c r="K51" s="14"/>
      <c r="L51" s="14"/>
      <c r="M51" s="14">
        <v>0</v>
      </c>
      <c r="N51" s="14"/>
      <c r="O51" s="191">
        <v>0</v>
      </c>
      <c r="P51" s="191">
        <v>0</v>
      </c>
      <c r="Q51" s="191">
        <v>50</v>
      </c>
      <c r="R51" s="191">
        <v>0</v>
      </c>
      <c r="S51" s="14"/>
      <c r="T51" s="14"/>
      <c r="U51" s="14"/>
      <c r="V51" s="14">
        <v>202005</v>
      </c>
      <c r="W51" s="14"/>
    </row>
    <row r="52" spans="1:23" ht="12.2" customHeight="1" thickBot="1">
      <c r="A52" s="14" t="s">
        <v>767</v>
      </c>
      <c r="B52" s="14">
        <v>18</v>
      </c>
      <c r="C52" s="14">
        <v>32</v>
      </c>
      <c r="D52" s="14"/>
      <c r="E52" s="14">
        <v>0.79</v>
      </c>
      <c r="F52" s="14">
        <v>3.55</v>
      </c>
      <c r="G52" s="14"/>
      <c r="H52" s="14"/>
      <c r="I52" s="14">
        <v>8</v>
      </c>
      <c r="J52" s="14"/>
      <c r="K52" s="14"/>
      <c r="L52" s="14"/>
      <c r="M52" s="14">
        <v>0</v>
      </c>
      <c r="N52" s="14"/>
      <c r="O52" s="191">
        <v>0</v>
      </c>
      <c r="P52" s="191">
        <v>0</v>
      </c>
      <c r="Q52" s="191">
        <v>100</v>
      </c>
      <c r="R52" s="191">
        <v>0</v>
      </c>
      <c r="S52" s="14"/>
      <c r="T52" s="14"/>
      <c r="U52" s="14"/>
      <c r="V52" s="14">
        <v>202005</v>
      </c>
      <c r="W52" s="14"/>
    </row>
    <row r="53" spans="1:23" ht="12.2" customHeight="1" thickTop="1">
      <c r="A53" s="188" t="s">
        <v>1305</v>
      </c>
      <c r="B53" s="189">
        <v>0</v>
      </c>
      <c r="C53" s="189">
        <v>184</v>
      </c>
      <c r="D53" s="189">
        <v>0</v>
      </c>
      <c r="E53" s="189">
        <v>5.3599999999999994</v>
      </c>
      <c r="F53" s="189">
        <v>11.930000000000001</v>
      </c>
      <c r="G53" s="189">
        <v>0</v>
      </c>
      <c r="H53" s="189">
        <v>0</v>
      </c>
      <c r="I53" s="189">
        <v>16</v>
      </c>
      <c r="J53" s="189">
        <v>0</v>
      </c>
      <c r="K53" s="189">
        <v>0</v>
      </c>
      <c r="L53" s="189">
        <v>0</v>
      </c>
      <c r="M53" s="189">
        <v>0</v>
      </c>
      <c r="N53" s="189">
        <v>0</v>
      </c>
      <c r="O53" s="190">
        <v>119.98</v>
      </c>
      <c r="P53" s="190">
        <v>0</v>
      </c>
      <c r="Q53" s="190">
        <v>150</v>
      </c>
      <c r="R53" s="190">
        <v>0</v>
      </c>
      <c r="S53" s="189">
        <v>0</v>
      </c>
      <c r="T53" s="189">
        <v>0</v>
      </c>
      <c r="U53" s="189">
        <v>0</v>
      </c>
      <c r="V53" s="189"/>
      <c r="W53" s="189"/>
    </row>
    <row r="54" spans="1:23" ht="12.2" customHeight="1">
      <c r="A54" s="14" t="s">
        <v>1233</v>
      </c>
      <c r="B54" s="14">
        <v>14</v>
      </c>
      <c r="C54" s="14">
        <v>35.700000000000003</v>
      </c>
      <c r="D54" s="14">
        <v>0</v>
      </c>
      <c r="E54" s="14">
        <v>0</v>
      </c>
      <c r="F54" s="14">
        <v>0</v>
      </c>
      <c r="G54" s="14">
        <v>0</v>
      </c>
      <c r="H54" s="14">
        <v>0</v>
      </c>
      <c r="I54" s="14">
        <v>0</v>
      </c>
      <c r="J54" s="14">
        <v>0</v>
      </c>
      <c r="K54" s="14">
        <v>0</v>
      </c>
      <c r="L54" s="14">
        <v>0</v>
      </c>
      <c r="M54" s="14">
        <v>0</v>
      </c>
      <c r="N54" s="14">
        <v>0</v>
      </c>
      <c r="O54" s="191">
        <v>0</v>
      </c>
      <c r="P54" s="191">
        <v>0</v>
      </c>
      <c r="Q54" s="191">
        <v>0</v>
      </c>
      <c r="R54" s="191">
        <v>0</v>
      </c>
      <c r="S54" s="14">
        <v>0</v>
      </c>
      <c r="T54" s="14">
        <v>0</v>
      </c>
      <c r="U54" s="14">
        <v>0</v>
      </c>
      <c r="V54" s="14">
        <v>202005</v>
      </c>
      <c r="W54" s="14"/>
    </row>
    <row r="55" spans="1:23" ht="12.2" customHeight="1" thickBot="1">
      <c r="A55" s="14" t="s">
        <v>1233</v>
      </c>
      <c r="B55" s="14">
        <v>16</v>
      </c>
      <c r="C55" s="14">
        <v>30</v>
      </c>
      <c r="D55" s="14">
        <v>0</v>
      </c>
      <c r="E55" s="14">
        <v>0</v>
      </c>
      <c r="F55" s="14">
        <v>3.07</v>
      </c>
      <c r="G55" s="14">
        <v>0</v>
      </c>
      <c r="H55" s="14">
        <v>0</v>
      </c>
      <c r="I55" s="14">
        <v>8</v>
      </c>
      <c r="J55" s="14">
        <v>0</v>
      </c>
      <c r="K55" s="14">
        <v>0</v>
      </c>
      <c r="L55" s="14">
        <v>0</v>
      </c>
      <c r="M55" s="14">
        <v>0</v>
      </c>
      <c r="N55" s="14">
        <v>0</v>
      </c>
      <c r="O55" s="191">
        <v>0</v>
      </c>
      <c r="P55" s="191">
        <v>0</v>
      </c>
      <c r="Q55" s="191">
        <v>0</v>
      </c>
      <c r="R55" s="191">
        <v>0</v>
      </c>
      <c r="S55" s="14">
        <v>0</v>
      </c>
      <c r="T55" s="14">
        <v>0</v>
      </c>
      <c r="U55" s="14">
        <v>0</v>
      </c>
      <c r="V55" s="14">
        <v>202005</v>
      </c>
      <c r="W55" s="14"/>
    </row>
    <row r="56" spans="1:23" ht="12.2" customHeight="1" thickTop="1">
      <c r="A56" s="188" t="s">
        <v>1305</v>
      </c>
      <c r="B56" s="189">
        <v>0</v>
      </c>
      <c r="C56" s="189">
        <v>65.7</v>
      </c>
      <c r="D56" s="189">
        <v>0</v>
      </c>
      <c r="E56" s="189">
        <v>0</v>
      </c>
      <c r="F56" s="189">
        <v>3.07</v>
      </c>
      <c r="G56" s="189">
        <v>0</v>
      </c>
      <c r="H56" s="189">
        <v>0</v>
      </c>
      <c r="I56" s="189">
        <v>8</v>
      </c>
      <c r="J56" s="189">
        <v>0</v>
      </c>
      <c r="K56" s="189">
        <v>0</v>
      </c>
      <c r="L56" s="189">
        <v>0</v>
      </c>
      <c r="M56" s="189">
        <v>0</v>
      </c>
      <c r="N56" s="189">
        <v>0</v>
      </c>
      <c r="O56" s="190">
        <v>0</v>
      </c>
      <c r="P56" s="190">
        <v>0</v>
      </c>
      <c r="Q56" s="190">
        <v>0</v>
      </c>
      <c r="R56" s="190">
        <v>0</v>
      </c>
      <c r="S56" s="189">
        <v>0</v>
      </c>
      <c r="T56" s="189">
        <v>0</v>
      </c>
      <c r="U56" s="189">
        <v>0</v>
      </c>
      <c r="V56" s="189"/>
      <c r="W56" s="189"/>
    </row>
    <row r="57" spans="1:23" ht="12.2" customHeight="1">
      <c r="A57" s="14" t="s">
        <v>1326</v>
      </c>
      <c r="B57" s="14">
        <v>14</v>
      </c>
      <c r="C57" s="14">
        <v>45</v>
      </c>
      <c r="D57" s="14"/>
      <c r="E57" s="14">
        <v>2.5</v>
      </c>
      <c r="F57" s="14"/>
      <c r="G57" s="14"/>
      <c r="H57" s="14"/>
      <c r="I57" s="14"/>
      <c r="J57" s="14"/>
      <c r="K57" s="14"/>
      <c r="L57" s="14"/>
      <c r="M57" s="14">
        <v>0</v>
      </c>
      <c r="N57" s="14"/>
      <c r="O57" s="191">
        <v>0</v>
      </c>
      <c r="P57" s="191">
        <v>75</v>
      </c>
      <c r="Q57" s="191">
        <v>0</v>
      </c>
      <c r="R57" s="191">
        <v>0</v>
      </c>
      <c r="S57" s="14"/>
      <c r="T57" s="14"/>
      <c r="U57" s="14"/>
      <c r="V57" s="14">
        <v>202005</v>
      </c>
      <c r="W57" s="14"/>
    </row>
    <row r="58" spans="1:23" ht="12.2" customHeight="1">
      <c r="A58" s="14" t="s">
        <v>1326</v>
      </c>
      <c r="B58" s="14">
        <v>15</v>
      </c>
      <c r="C58" s="14">
        <v>45</v>
      </c>
      <c r="D58" s="14"/>
      <c r="E58" s="14">
        <v>0.75</v>
      </c>
      <c r="F58" s="14"/>
      <c r="G58" s="14"/>
      <c r="H58" s="14"/>
      <c r="I58" s="14"/>
      <c r="J58" s="14"/>
      <c r="K58" s="14"/>
      <c r="L58" s="14"/>
      <c r="M58" s="14">
        <v>0</v>
      </c>
      <c r="N58" s="14"/>
      <c r="O58" s="191">
        <v>0</v>
      </c>
      <c r="P58" s="191">
        <v>75</v>
      </c>
      <c r="Q58" s="191">
        <v>0</v>
      </c>
      <c r="R58" s="191">
        <v>0</v>
      </c>
      <c r="S58" s="14"/>
      <c r="T58" s="14"/>
      <c r="U58" s="14"/>
      <c r="V58" s="14">
        <v>202005</v>
      </c>
      <c r="W58" s="14"/>
    </row>
    <row r="59" spans="1:23" ht="12.2" customHeight="1">
      <c r="A59" s="14" t="s">
        <v>1326</v>
      </c>
      <c r="B59" s="14">
        <v>16</v>
      </c>
      <c r="C59" s="14">
        <v>36</v>
      </c>
      <c r="D59" s="14"/>
      <c r="E59" s="14">
        <v>0.75</v>
      </c>
      <c r="F59" s="14">
        <v>8.75</v>
      </c>
      <c r="G59" s="14"/>
      <c r="H59" s="14"/>
      <c r="I59" s="14">
        <v>9</v>
      </c>
      <c r="J59" s="14"/>
      <c r="K59" s="14"/>
      <c r="L59" s="14"/>
      <c r="M59" s="14">
        <v>0</v>
      </c>
      <c r="N59" s="14"/>
      <c r="O59" s="191">
        <v>0</v>
      </c>
      <c r="P59" s="191">
        <v>75</v>
      </c>
      <c r="Q59" s="191">
        <v>0</v>
      </c>
      <c r="R59" s="191">
        <v>0</v>
      </c>
      <c r="S59" s="14"/>
      <c r="T59" s="14"/>
      <c r="U59" s="14"/>
      <c r="V59" s="14">
        <v>202005</v>
      </c>
      <c r="W59" s="14"/>
    </row>
    <row r="60" spans="1:23" ht="12.2" customHeight="1" thickBot="1">
      <c r="A60" s="14" t="s">
        <v>1326</v>
      </c>
      <c r="B60" s="14">
        <v>17</v>
      </c>
      <c r="C60" s="14">
        <v>45</v>
      </c>
      <c r="D60" s="14"/>
      <c r="E60" s="14">
        <v>1.25</v>
      </c>
      <c r="F60" s="14"/>
      <c r="G60" s="14"/>
      <c r="H60" s="14"/>
      <c r="I60" s="14"/>
      <c r="J60" s="14"/>
      <c r="K60" s="14"/>
      <c r="L60" s="14"/>
      <c r="M60" s="14">
        <v>0</v>
      </c>
      <c r="N60" s="14"/>
      <c r="O60" s="191">
        <v>0</v>
      </c>
      <c r="P60" s="191">
        <v>25</v>
      </c>
      <c r="Q60" s="191">
        <v>0</v>
      </c>
      <c r="R60" s="191">
        <v>0</v>
      </c>
      <c r="S60" s="14"/>
      <c r="T60" s="14"/>
      <c r="U60" s="14"/>
      <c r="V60" s="14">
        <v>202005</v>
      </c>
      <c r="W60" s="14"/>
    </row>
    <row r="61" spans="1:23" ht="12.2" customHeight="1" thickTop="1">
      <c r="A61" s="188" t="s">
        <v>1305</v>
      </c>
      <c r="B61" s="189">
        <v>0</v>
      </c>
      <c r="C61" s="189">
        <v>171</v>
      </c>
      <c r="D61" s="189">
        <v>0</v>
      </c>
      <c r="E61" s="189">
        <v>5.25</v>
      </c>
      <c r="F61" s="189">
        <v>8.75</v>
      </c>
      <c r="G61" s="189">
        <v>0</v>
      </c>
      <c r="H61" s="189">
        <v>0</v>
      </c>
      <c r="I61" s="189">
        <v>9</v>
      </c>
      <c r="J61" s="189">
        <v>0</v>
      </c>
      <c r="K61" s="189">
        <v>0</v>
      </c>
      <c r="L61" s="189">
        <v>0</v>
      </c>
      <c r="M61" s="189">
        <v>0</v>
      </c>
      <c r="N61" s="189">
        <v>0</v>
      </c>
      <c r="O61" s="190">
        <v>0</v>
      </c>
      <c r="P61" s="190">
        <v>250</v>
      </c>
      <c r="Q61" s="190">
        <v>0</v>
      </c>
      <c r="R61" s="190">
        <v>0</v>
      </c>
      <c r="S61" s="189">
        <v>0</v>
      </c>
      <c r="T61" s="189">
        <v>0</v>
      </c>
      <c r="U61" s="189">
        <v>0</v>
      </c>
      <c r="V61" s="189"/>
      <c r="W61" s="189"/>
    </row>
    <row r="62" spans="1:23" ht="12.2" customHeight="1">
      <c r="A62" s="14" t="s">
        <v>453</v>
      </c>
      <c r="B62" s="14">
        <v>14</v>
      </c>
      <c r="C62" s="14">
        <v>32</v>
      </c>
      <c r="D62" s="14">
        <v>0</v>
      </c>
      <c r="E62" s="14"/>
      <c r="F62" s="14"/>
      <c r="G62" s="14"/>
      <c r="H62" s="14"/>
      <c r="I62" s="14"/>
      <c r="J62" s="14"/>
      <c r="K62" s="14"/>
      <c r="L62" s="14"/>
      <c r="M62" s="14">
        <v>72</v>
      </c>
      <c r="N62" s="14"/>
      <c r="O62" s="191">
        <v>0</v>
      </c>
      <c r="P62" s="191">
        <v>0</v>
      </c>
      <c r="Q62" s="191">
        <v>0</v>
      </c>
      <c r="R62" s="191">
        <v>0</v>
      </c>
      <c r="S62" s="14">
        <v>3</v>
      </c>
      <c r="T62" s="14"/>
      <c r="U62" s="14"/>
      <c r="V62" s="14">
        <v>202005</v>
      </c>
      <c r="W62" s="14"/>
    </row>
    <row r="63" spans="1:23" ht="12.2" customHeight="1">
      <c r="A63" s="14" t="s">
        <v>453</v>
      </c>
      <c r="B63" s="14">
        <v>15</v>
      </c>
      <c r="C63" s="14">
        <v>32</v>
      </c>
      <c r="D63" s="14">
        <v>0</v>
      </c>
      <c r="E63" s="14"/>
      <c r="F63" s="14"/>
      <c r="G63" s="14"/>
      <c r="H63" s="14"/>
      <c r="I63" s="14"/>
      <c r="J63" s="14"/>
      <c r="K63" s="14"/>
      <c r="L63" s="14"/>
      <c r="M63" s="14"/>
      <c r="N63" s="14"/>
      <c r="O63" s="191">
        <v>0</v>
      </c>
      <c r="P63" s="191">
        <v>0</v>
      </c>
      <c r="Q63" s="191">
        <v>0</v>
      </c>
      <c r="R63" s="191">
        <v>0</v>
      </c>
      <c r="S63" s="14">
        <v>3</v>
      </c>
      <c r="T63" s="14"/>
      <c r="U63" s="14"/>
      <c r="V63" s="14">
        <v>202005</v>
      </c>
      <c r="W63" s="14"/>
    </row>
    <row r="64" spans="1:23" ht="12.2" customHeight="1">
      <c r="A64" s="14" t="s">
        <v>453</v>
      </c>
      <c r="B64" s="14">
        <v>16</v>
      </c>
      <c r="C64" s="14">
        <v>24</v>
      </c>
      <c r="D64" s="14">
        <v>0</v>
      </c>
      <c r="E64" s="14"/>
      <c r="F64" s="14"/>
      <c r="G64" s="14"/>
      <c r="H64" s="14"/>
      <c r="I64" s="14">
        <v>8</v>
      </c>
      <c r="J64" s="14"/>
      <c r="K64" s="14"/>
      <c r="L64" s="14"/>
      <c r="M64" s="14"/>
      <c r="N64" s="14"/>
      <c r="O64" s="191">
        <v>0</v>
      </c>
      <c r="P64" s="191">
        <v>0</v>
      </c>
      <c r="Q64" s="191">
        <v>0</v>
      </c>
      <c r="R64" s="191">
        <v>0</v>
      </c>
      <c r="S64" s="14">
        <v>2</v>
      </c>
      <c r="T64" s="14"/>
      <c r="U64" s="14"/>
      <c r="V64" s="14">
        <v>202005</v>
      </c>
      <c r="W64" s="14"/>
    </row>
    <row r="65" spans="1:23" ht="12.2" customHeight="1">
      <c r="A65" s="14" t="s">
        <v>453</v>
      </c>
      <c r="B65" s="14">
        <v>17</v>
      </c>
      <c r="C65" s="14">
        <v>26</v>
      </c>
      <c r="D65" s="14">
        <v>0</v>
      </c>
      <c r="E65" s="14"/>
      <c r="F65" s="14"/>
      <c r="G65" s="14">
        <v>6</v>
      </c>
      <c r="H65" s="14"/>
      <c r="I65" s="14"/>
      <c r="J65" s="14"/>
      <c r="K65" s="14"/>
      <c r="L65" s="14"/>
      <c r="M65" s="14"/>
      <c r="N65" s="14"/>
      <c r="O65" s="191">
        <v>0</v>
      </c>
      <c r="P65" s="191">
        <v>0</v>
      </c>
      <c r="Q65" s="191">
        <v>0</v>
      </c>
      <c r="R65" s="191">
        <v>0</v>
      </c>
      <c r="S65" s="14">
        <v>5.25</v>
      </c>
      <c r="T65" s="14"/>
      <c r="U65" s="14"/>
      <c r="V65" s="14">
        <v>202005</v>
      </c>
      <c r="W65" s="14"/>
    </row>
    <row r="66" spans="1:23" ht="12.2" customHeight="1" thickBot="1">
      <c r="A66" s="14" t="s">
        <v>453</v>
      </c>
      <c r="B66" s="14">
        <v>18</v>
      </c>
      <c r="C66" s="14">
        <v>24</v>
      </c>
      <c r="D66" s="14">
        <v>0</v>
      </c>
      <c r="E66" s="14"/>
      <c r="F66" s="14"/>
      <c r="G66" s="14"/>
      <c r="H66" s="14"/>
      <c r="I66" s="14">
        <v>8</v>
      </c>
      <c r="J66" s="14"/>
      <c r="K66" s="14"/>
      <c r="L66" s="14"/>
      <c r="M66" s="14"/>
      <c r="N66" s="14"/>
      <c r="O66" s="191">
        <v>0</v>
      </c>
      <c r="P66" s="191">
        <v>0</v>
      </c>
      <c r="Q66" s="191">
        <v>0</v>
      </c>
      <c r="R66" s="191">
        <v>0</v>
      </c>
      <c r="S66" s="14">
        <v>0.5</v>
      </c>
      <c r="T66" s="14"/>
      <c r="U66" s="14"/>
      <c r="V66" s="14">
        <v>202005</v>
      </c>
      <c r="W66" s="14"/>
    </row>
    <row r="67" spans="1:23" ht="12.2" customHeight="1" thickTop="1">
      <c r="A67" s="188" t="s">
        <v>1305</v>
      </c>
      <c r="B67" s="189">
        <v>0</v>
      </c>
      <c r="C67" s="189">
        <v>138</v>
      </c>
      <c r="D67" s="189">
        <v>0</v>
      </c>
      <c r="E67" s="189">
        <v>0</v>
      </c>
      <c r="F67" s="189">
        <v>0</v>
      </c>
      <c r="G67" s="189">
        <v>6</v>
      </c>
      <c r="H67" s="189">
        <v>0</v>
      </c>
      <c r="I67" s="189">
        <v>16</v>
      </c>
      <c r="J67" s="189">
        <v>0</v>
      </c>
      <c r="K67" s="189">
        <v>0</v>
      </c>
      <c r="L67" s="189">
        <v>0</v>
      </c>
      <c r="M67" s="189">
        <v>72</v>
      </c>
      <c r="N67" s="189">
        <v>0</v>
      </c>
      <c r="O67" s="190">
        <v>0</v>
      </c>
      <c r="P67" s="190">
        <v>0</v>
      </c>
      <c r="Q67" s="190">
        <v>0</v>
      </c>
      <c r="R67" s="190">
        <v>0</v>
      </c>
      <c r="S67" s="189">
        <v>13.75</v>
      </c>
      <c r="T67" s="189">
        <v>0</v>
      </c>
      <c r="U67" s="189">
        <v>0</v>
      </c>
      <c r="V67" s="189"/>
      <c r="W67" s="189"/>
    </row>
    <row r="68" spans="1:23" ht="12.2" customHeight="1">
      <c r="A68" s="14" t="s">
        <v>1162</v>
      </c>
      <c r="B68" s="14">
        <v>14</v>
      </c>
      <c r="C68" s="14">
        <v>12.75</v>
      </c>
      <c r="D68" s="14"/>
      <c r="E68" s="14"/>
      <c r="F68" s="14"/>
      <c r="G68" s="14"/>
      <c r="H68" s="14"/>
      <c r="I68" s="14"/>
      <c r="J68" s="14"/>
      <c r="K68" s="14"/>
      <c r="L68" s="14"/>
      <c r="M68" s="14"/>
      <c r="N68" s="14"/>
      <c r="O68" s="191">
        <v>0</v>
      </c>
      <c r="P68" s="191">
        <v>0</v>
      </c>
      <c r="Q68" s="191">
        <v>0</v>
      </c>
      <c r="R68" s="191">
        <v>0</v>
      </c>
      <c r="S68" s="14"/>
      <c r="T68" s="14"/>
      <c r="U68" s="14"/>
      <c r="V68" s="14">
        <v>202005</v>
      </c>
      <c r="W68" s="14"/>
    </row>
    <row r="69" spans="1:23" ht="12.2" customHeight="1">
      <c r="A69" s="14" t="s">
        <v>1162</v>
      </c>
      <c r="B69" s="14">
        <v>15</v>
      </c>
      <c r="C69" s="14">
        <v>10</v>
      </c>
      <c r="D69" s="14"/>
      <c r="E69" s="14"/>
      <c r="F69" s="14"/>
      <c r="G69" s="14"/>
      <c r="H69" s="14"/>
      <c r="I69" s="14"/>
      <c r="J69" s="14"/>
      <c r="K69" s="14"/>
      <c r="L69" s="14"/>
      <c r="M69" s="14"/>
      <c r="N69" s="14"/>
      <c r="O69" s="191">
        <v>0</v>
      </c>
      <c r="P69" s="191">
        <v>0</v>
      </c>
      <c r="Q69" s="191">
        <v>0</v>
      </c>
      <c r="R69" s="191">
        <v>0</v>
      </c>
      <c r="S69" s="14"/>
      <c r="T69" s="14"/>
      <c r="U69" s="14"/>
      <c r="V69" s="14">
        <v>202005</v>
      </c>
      <c r="W69" s="14"/>
    </row>
    <row r="70" spans="1:23" ht="12.2" customHeight="1">
      <c r="A70" s="14" t="s">
        <v>1162</v>
      </c>
      <c r="B70" s="14">
        <v>16</v>
      </c>
      <c r="C70" s="14">
        <v>18.75</v>
      </c>
      <c r="D70" s="14"/>
      <c r="E70" s="14"/>
      <c r="F70" s="14"/>
      <c r="G70" s="14"/>
      <c r="H70" s="14"/>
      <c r="I70" s="14"/>
      <c r="J70" s="14"/>
      <c r="K70" s="14"/>
      <c r="L70" s="14"/>
      <c r="M70" s="14"/>
      <c r="N70" s="14"/>
      <c r="O70" s="191">
        <v>0</v>
      </c>
      <c r="P70" s="191">
        <v>0</v>
      </c>
      <c r="Q70" s="191">
        <v>0</v>
      </c>
      <c r="R70" s="191">
        <v>0</v>
      </c>
      <c r="S70" s="14"/>
      <c r="T70" s="14"/>
      <c r="U70" s="14"/>
      <c r="V70" s="14">
        <v>202005</v>
      </c>
      <c r="W70" s="14"/>
    </row>
    <row r="71" spans="1:23" ht="12.2" customHeight="1" thickBot="1">
      <c r="A71" s="14" t="s">
        <v>1162</v>
      </c>
      <c r="B71" s="14">
        <v>17</v>
      </c>
      <c r="C71" s="14">
        <v>15.25</v>
      </c>
      <c r="D71" s="14"/>
      <c r="E71" s="14"/>
      <c r="F71" s="14"/>
      <c r="G71" s="14"/>
      <c r="H71" s="14"/>
      <c r="I71" s="14"/>
      <c r="J71" s="14"/>
      <c r="K71" s="14"/>
      <c r="L71" s="14"/>
      <c r="M71" s="14"/>
      <c r="N71" s="14"/>
      <c r="O71" s="191">
        <v>0</v>
      </c>
      <c r="P71" s="191">
        <v>0</v>
      </c>
      <c r="Q71" s="191">
        <v>0</v>
      </c>
      <c r="R71" s="191">
        <v>0</v>
      </c>
      <c r="S71" s="14"/>
      <c r="T71" s="14"/>
      <c r="U71" s="14"/>
      <c r="V71" s="14">
        <v>202005</v>
      </c>
      <c r="W71" s="14"/>
    </row>
    <row r="72" spans="1:23" ht="12.2" customHeight="1" thickTop="1">
      <c r="A72" s="188" t="s">
        <v>1305</v>
      </c>
      <c r="B72" s="189">
        <v>0</v>
      </c>
      <c r="C72" s="189">
        <v>56.75</v>
      </c>
      <c r="D72" s="189">
        <v>0</v>
      </c>
      <c r="E72" s="189">
        <v>0</v>
      </c>
      <c r="F72" s="189">
        <v>0</v>
      </c>
      <c r="G72" s="189">
        <v>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c r="A73" s="14" t="s">
        <v>488</v>
      </c>
      <c r="B73" s="14">
        <v>14</v>
      </c>
      <c r="C73" s="14">
        <v>40</v>
      </c>
      <c r="D73" s="14"/>
      <c r="E73" s="14"/>
      <c r="F73" s="14">
        <v>0</v>
      </c>
      <c r="G73" s="14"/>
      <c r="H73" s="14"/>
      <c r="I73" s="14"/>
      <c r="J73" s="14"/>
      <c r="K73" s="14"/>
      <c r="L73" s="14"/>
      <c r="M73" s="14">
        <v>0</v>
      </c>
      <c r="N73" s="14"/>
      <c r="O73" s="191">
        <v>0</v>
      </c>
      <c r="P73" s="191">
        <v>0</v>
      </c>
      <c r="Q73" s="191">
        <v>0</v>
      </c>
      <c r="R73" s="191">
        <v>0</v>
      </c>
      <c r="S73" s="14"/>
      <c r="T73" s="14"/>
      <c r="U73" s="14">
        <v>13</v>
      </c>
      <c r="V73" s="14">
        <v>202005</v>
      </c>
      <c r="W73" s="14"/>
    </row>
    <row r="74" spans="1:23" ht="12.2" customHeight="1">
      <c r="A74" s="14" t="s">
        <v>488</v>
      </c>
      <c r="B74" s="14">
        <v>15</v>
      </c>
      <c r="C74" s="14">
        <v>40</v>
      </c>
      <c r="D74" s="14"/>
      <c r="E74" s="14"/>
      <c r="F74" s="14">
        <v>0</v>
      </c>
      <c r="G74" s="14"/>
      <c r="H74" s="14"/>
      <c r="I74" s="14"/>
      <c r="J74" s="14"/>
      <c r="K74" s="14"/>
      <c r="L74" s="14"/>
      <c r="M74" s="14">
        <v>0</v>
      </c>
      <c r="N74" s="14"/>
      <c r="O74" s="191">
        <v>0</v>
      </c>
      <c r="P74" s="191">
        <v>0</v>
      </c>
      <c r="Q74" s="191">
        <v>0</v>
      </c>
      <c r="R74" s="191">
        <v>0</v>
      </c>
      <c r="S74" s="14"/>
      <c r="T74" s="14"/>
      <c r="U74" s="14">
        <v>10.5</v>
      </c>
      <c r="V74" s="14">
        <v>202005</v>
      </c>
      <c r="W74" s="14"/>
    </row>
    <row r="75" spans="1:23" ht="12.2" customHeight="1">
      <c r="A75" s="14" t="s">
        <v>488</v>
      </c>
      <c r="B75" s="14">
        <v>16</v>
      </c>
      <c r="C75" s="14">
        <v>32</v>
      </c>
      <c r="D75" s="14"/>
      <c r="E75" s="14"/>
      <c r="F75" s="14">
        <v>0</v>
      </c>
      <c r="G75" s="14"/>
      <c r="H75" s="14"/>
      <c r="I75" s="14">
        <v>8</v>
      </c>
      <c r="J75" s="14"/>
      <c r="K75" s="14"/>
      <c r="L75" s="14"/>
      <c r="M75" s="14">
        <v>0</v>
      </c>
      <c r="N75" s="14"/>
      <c r="O75" s="191">
        <v>0</v>
      </c>
      <c r="P75" s="191">
        <v>0</v>
      </c>
      <c r="Q75" s="191">
        <v>0</v>
      </c>
      <c r="R75" s="191">
        <v>0</v>
      </c>
      <c r="S75" s="14"/>
      <c r="T75" s="14"/>
      <c r="U75" s="14">
        <v>2.5</v>
      </c>
      <c r="V75" s="14">
        <v>202005</v>
      </c>
      <c r="W75" s="14"/>
    </row>
    <row r="76" spans="1:23" ht="12.2" customHeight="1">
      <c r="A76" s="14" t="s">
        <v>488</v>
      </c>
      <c r="B76" s="14">
        <v>17</v>
      </c>
      <c r="C76" s="14">
        <v>40</v>
      </c>
      <c r="D76" s="14"/>
      <c r="E76" s="14"/>
      <c r="F76" s="14">
        <v>0</v>
      </c>
      <c r="G76" s="14"/>
      <c r="H76" s="14"/>
      <c r="I76" s="14"/>
      <c r="J76" s="14"/>
      <c r="K76" s="14"/>
      <c r="L76" s="14"/>
      <c r="M76" s="14">
        <v>0</v>
      </c>
      <c r="N76" s="14"/>
      <c r="O76" s="191">
        <v>0</v>
      </c>
      <c r="P76" s="191">
        <v>0</v>
      </c>
      <c r="Q76" s="191">
        <v>0</v>
      </c>
      <c r="R76" s="191">
        <v>0</v>
      </c>
      <c r="S76" s="14"/>
      <c r="T76" s="14"/>
      <c r="U76" s="14">
        <v>12.25</v>
      </c>
      <c r="V76" s="14">
        <v>202005</v>
      </c>
      <c r="W76" s="14"/>
    </row>
    <row r="77" spans="1:23" ht="12.2" customHeight="1" thickBot="1">
      <c r="A77" s="14" t="s">
        <v>488</v>
      </c>
      <c r="B77" s="14">
        <v>18</v>
      </c>
      <c r="C77" s="14">
        <v>32</v>
      </c>
      <c r="D77" s="14"/>
      <c r="E77" s="14"/>
      <c r="F77" s="14">
        <v>0</v>
      </c>
      <c r="G77" s="14"/>
      <c r="H77" s="14"/>
      <c r="I77" s="14">
        <v>8</v>
      </c>
      <c r="J77" s="14"/>
      <c r="K77" s="14"/>
      <c r="L77" s="14"/>
      <c r="M77" s="14">
        <v>0</v>
      </c>
      <c r="N77" s="14"/>
      <c r="O77" s="191">
        <v>0</v>
      </c>
      <c r="P77" s="191">
        <v>0</v>
      </c>
      <c r="Q77" s="191">
        <v>0</v>
      </c>
      <c r="R77" s="191">
        <v>0</v>
      </c>
      <c r="S77" s="14"/>
      <c r="T77" s="14"/>
      <c r="U77" s="14">
        <v>6.25</v>
      </c>
      <c r="V77" s="14">
        <v>202005</v>
      </c>
      <c r="W77" s="14"/>
    </row>
    <row r="78" spans="1:23" ht="12.2" customHeight="1" thickTop="1">
      <c r="A78" s="188" t="s">
        <v>1305</v>
      </c>
      <c r="B78" s="189">
        <v>0</v>
      </c>
      <c r="C78" s="189">
        <v>184</v>
      </c>
      <c r="D78" s="189">
        <v>0</v>
      </c>
      <c r="E78" s="189">
        <v>0</v>
      </c>
      <c r="F78" s="189">
        <v>0</v>
      </c>
      <c r="G78" s="189">
        <v>0</v>
      </c>
      <c r="H78" s="189">
        <v>0</v>
      </c>
      <c r="I78" s="189">
        <v>16</v>
      </c>
      <c r="J78" s="189">
        <v>0</v>
      </c>
      <c r="K78" s="189">
        <v>0</v>
      </c>
      <c r="L78" s="189">
        <v>0</v>
      </c>
      <c r="M78" s="189">
        <v>0</v>
      </c>
      <c r="N78" s="189">
        <v>0</v>
      </c>
      <c r="O78" s="190">
        <v>0</v>
      </c>
      <c r="P78" s="190">
        <v>0</v>
      </c>
      <c r="Q78" s="190">
        <v>0</v>
      </c>
      <c r="R78" s="190">
        <v>0</v>
      </c>
      <c r="S78" s="189">
        <v>0</v>
      </c>
      <c r="T78" s="189">
        <v>0</v>
      </c>
      <c r="U78" s="189">
        <v>44.5</v>
      </c>
      <c r="V78" s="189"/>
      <c r="W78" s="189"/>
    </row>
    <row r="79" spans="1:23" ht="12.2" customHeight="1">
      <c r="A79" s="14" t="s">
        <v>951</v>
      </c>
      <c r="B79" s="14">
        <v>14</v>
      </c>
      <c r="C79" s="14">
        <v>24</v>
      </c>
      <c r="D79" s="14">
        <v>3.5</v>
      </c>
      <c r="E79" s="14">
        <v>0</v>
      </c>
      <c r="F79" s="14">
        <v>0</v>
      </c>
      <c r="G79" s="14">
        <v>0</v>
      </c>
      <c r="H79" s="14">
        <v>0</v>
      </c>
      <c r="I79" s="14">
        <v>0</v>
      </c>
      <c r="J79" s="14">
        <v>0</v>
      </c>
      <c r="K79" s="14">
        <v>0</v>
      </c>
      <c r="L79" s="14">
        <v>0</v>
      </c>
      <c r="M79" s="14">
        <v>0</v>
      </c>
      <c r="N79" s="14">
        <v>0</v>
      </c>
      <c r="O79" s="191">
        <v>0</v>
      </c>
      <c r="P79" s="191">
        <v>0</v>
      </c>
      <c r="Q79" s="191">
        <v>0</v>
      </c>
      <c r="R79" s="191">
        <v>0</v>
      </c>
      <c r="S79" s="14">
        <v>0</v>
      </c>
      <c r="T79" s="14">
        <v>0</v>
      </c>
      <c r="U79" s="14">
        <v>0</v>
      </c>
      <c r="V79" s="14">
        <v>202005</v>
      </c>
      <c r="W79" s="14"/>
    </row>
    <row r="80" spans="1:23" ht="12.2" customHeight="1">
      <c r="A80" s="14" t="s">
        <v>951</v>
      </c>
      <c r="B80" s="14">
        <v>15</v>
      </c>
      <c r="C80" s="14">
        <v>24</v>
      </c>
      <c r="D80" s="14">
        <v>4.5</v>
      </c>
      <c r="E80" s="14"/>
      <c r="F80" s="14"/>
      <c r="G80" s="14"/>
      <c r="H80" s="14"/>
      <c r="I80" s="14"/>
      <c r="J80" s="14"/>
      <c r="K80" s="14"/>
      <c r="L80" s="14"/>
      <c r="M80" s="14"/>
      <c r="N80" s="14"/>
      <c r="O80" s="191">
        <v>0</v>
      </c>
      <c r="P80" s="191">
        <v>0</v>
      </c>
      <c r="Q80" s="191">
        <v>0</v>
      </c>
      <c r="R80" s="191">
        <v>0</v>
      </c>
      <c r="S80" s="14"/>
      <c r="T80" s="14"/>
      <c r="U80" s="14"/>
      <c r="V80" s="14">
        <v>202005</v>
      </c>
      <c r="W80" s="14"/>
    </row>
    <row r="81" spans="1:23" ht="12.2" customHeight="1">
      <c r="A81" s="14" t="s">
        <v>951</v>
      </c>
      <c r="B81" s="14">
        <v>16</v>
      </c>
      <c r="C81" s="14">
        <v>16</v>
      </c>
      <c r="D81" s="14">
        <v>3</v>
      </c>
      <c r="E81" s="14"/>
      <c r="F81" s="14"/>
      <c r="G81" s="14"/>
      <c r="H81" s="14"/>
      <c r="I81" s="14">
        <v>8</v>
      </c>
      <c r="J81" s="14"/>
      <c r="K81" s="14"/>
      <c r="L81" s="14"/>
      <c r="M81" s="14"/>
      <c r="N81" s="14"/>
      <c r="O81" s="191">
        <v>0</v>
      </c>
      <c r="P81" s="191">
        <v>0</v>
      </c>
      <c r="Q81" s="191">
        <v>0</v>
      </c>
      <c r="R81" s="191">
        <v>0</v>
      </c>
      <c r="S81" s="14"/>
      <c r="T81" s="14"/>
      <c r="U81" s="14"/>
      <c r="V81" s="14">
        <v>202005</v>
      </c>
      <c r="W81" s="14"/>
    </row>
    <row r="82" spans="1:23" ht="12.2" customHeight="1">
      <c r="A82" s="14" t="s">
        <v>951</v>
      </c>
      <c r="B82" s="14">
        <v>17</v>
      </c>
      <c r="C82" s="14">
        <v>22</v>
      </c>
      <c r="D82" s="14">
        <v>0</v>
      </c>
      <c r="E82" s="14">
        <v>0</v>
      </c>
      <c r="F82" s="14">
        <v>0</v>
      </c>
      <c r="G82" s="14">
        <v>0</v>
      </c>
      <c r="H82" s="14">
        <v>0</v>
      </c>
      <c r="I82" s="14">
        <v>0</v>
      </c>
      <c r="J82" s="14">
        <v>0</v>
      </c>
      <c r="K82" s="14">
        <v>0</v>
      </c>
      <c r="L82" s="14">
        <v>0</v>
      </c>
      <c r="M82" s="14">
        <v>0</v>
      </c>
      <c r="N82" s="14">
        <v>0</v>
      </c>
      <c r="O82" s="191">
        <v>0</v>
      </c>
      <c r="P82" s="191">
        <v>0</v>
      </c>
      <c r="Q82" s="191">
        <v>0</v>
      </c>
      <c r="R82" s="191">
        <v>0</v>
      </c>
      <c r="S82" s="14">
        <v>0</v>
      </c>
      <c r="T82" s="14">
        <v>0</v>
      </c>
      <c r="U82" s="14">
        <v>0</v>
      </c>
      <c r="V82" s="14">
        <v>202005</v>
      </c>
      <c r="W82" s="14"/>
    </row>
    <row r="83" spans="1:23" ht="12.2" customHeight="1" thickBot="1">
      <c r="A83" s="14" t="s">
        <v>951</v>
      </c>
      <c r="B83" s="14">
        <v>18</v>
      </c>
      <c r="C83" s="14">
        <v>16</v>
      </c>
      <c r="D83" s="14">
        <v>3.75</v>
      </c>
      <c r="E83" s="14"/>
      <c r="F83" s="14"/>
      <c r="G83" s="14"/>
      <c r="H83" s="14"/>
      <c r="I83" s="14">
        <v>8</v>
      </c>
      <c r="J83" s="14"/>
      <c r="K83" s="14"/>
      <c r="L83" s="14"/>
      <c r="M83" s="14"/>
      <c r="N83" s="14"/>
      <c r="O83" s="191">
        <v>0</v>
      </c>
      <c r="P83" s="191">
        <v>0</v>
      </c>
      <c r="Q83" s="191">
        <v>0</v>
      </c>
      <c r="R83" s="191">
        <v>0</v>
      </c>
      <c r="S83" s="14"/>
      <c r="T83" s="14"/>
      <c r="U83" s="14"/>
      <c r="V83" s="14">
        <v>202005</v>
      </c>
      <c r="W83" s="14"/>
    </row>
    <row r="84" spans="1:23" ht="12.2" customHeight="1" thickTop="1">
      <c r="A84" s="188" t="s">
        <v>1305</v>
      </c>
      <c r="B84" s="189">
        <v>0</v>
      </c>
      <c r="C84" s="189">
        <v>102</v>
      </c>
      <c r="D84" s="189">
        <v>14.75</v>
      </c>
      <c r="E84" s="189">
        <v>0</v>
      </c>
      <c r="F84" s="189">
        <v>0</v>
      </c>
      <c r="G84" s="189">
        <v>0</v>
      </c>
      <c r="H84" s="189">
        <v>0</v>
      </c>
      <c r="I84" s="189">
        <v>16</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14</v>
      </c>
      <c r="C85" s="14">
        <v>40</v>
      </c>
      <c r="D85" s="14">
        <v>0</v>
      </c>
      <c r="E85" s="14">
        <v>4.43</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202005</v>
      </c>
      <c r="W85" s="14"/>
    </row>
    <row r="86" spans="1:23" ht="12.2" customHeight="1">
      <c r="A86" s="14" t="s">
        <v>786</v>
      </c>
      <c r="B86" s="14">
        <v>15</v>
      </c>
      <c r="C86" s="14">
        <v>40</v>
      </c>
      <c r="D86" s="14">
        <v>0</v>
      </c>
      <c r="E86" s="14">
        <v>3</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202005</v>
      </c>
      <c r="W86" s="14"/>
    </row>
    <row r="87" spans="1:23" ht="12.2" customHeight="1">
      <c r="A87" s="14" t="s">
        <v>786</v>
      </c>
      <c r="B87" s="14">
        <v>16</v>
      </c>
      <c r="C87" s="14">
        <v>25.52</v>
      </c>
      <c r="D87" s="14">
        <v>0</v>
      </c>
      <c r="E87" s="14">
        <v>0</v>
      </c>
      <c r="F87" s="14">
        <v>0</v>
      </c>
      <c r="G87" s="14">
        <v>0</v>
      </c>
      <c r="H87" s="14">
        <v>0</v>
      </c>
      <c r="I87" s="14">
        <v>8</v>
      </c>
      <c r="J87" s="14">
        <v>0</v>
      </c>
      <c r="K87" s="14">
        <v>0</v>
      </c>
      <c r="L87" s="14">
        <v>0</v>
      </c>
      <c r="M87" s="14">
        <v>0</v>
      </c>
      <c r="N87" s="14">
        <v>0</v>
      </c>
      <c r="O87" s="191">
        <v>0</v>
      </c>
      <c r="P87" s="191">
        <v>0</v>
      </c>
      <c r="Q87" s="191">
        <v>0</v>
      </c>
      <c r="R87" s="191">
        <v>0</v>
      </c>
      <c r="S87" s="14">
        <v>0</v>
      </c>
      <c r="T87" s="14">
        <v>0</v>
      </c>
      <c r="U87" s="14">
        <v>0</v>
      </c>
      <c r="V87" s="14">
        <v>202005</v>
      </c>
      <c r="W87" s="14"/>
    </row>
    <row r="88" spans="1:23" ht="12.2" customHeight="1" thickBot="1">
      <c r="A88" s="14" t="s">
        <v>786</v>
      </c>
      <c r="B88" s="14">
        <v>17</v>
      </c>
      <c r="C88" s="14">
        <v>40</v>
      </c>
      <c r="D88" s="14"/>
      <c r="E88" s="14">
        <v>3.29</v>
      </c>
      <c r="F88" s="14"/>
      <c r="G88" s="14"/>
      <c r="H88" s="14"/>
      <c r="I88" s="14"/>
      <c r="J88" s="14"/>
      <c r="K88" s="14"/>
      <c r="L88" s="14"/>
      <c r="M88" s="14">
        <v>0</v>
      </c>
      <c r="N88" s="14"/>
      <c r="O88" s="191">
        <v>0</v>
      </c>
      <c r="P88" s="191">
        <v>0</v>
      </c>
      <c r="Q88" s="191">
        <v>0</v>
      </c>
      <c r="R88" s="191">
        <v>0</v>
      </c>
      <c r="S88" s="14"/>
      <c r="T88" s="14"/>
      <c r="U88" s="14"/>
      <c r="V88" s="14">
        <v>202005</v>
      </c>
      <c r="W88" s="14"/>
    </row>
    <row r="89" spans="1:23" ht="12.2" customHeight="1" thickTop="1">
      <c r="A89" s="188" t="s">
        <v>1305</v>
      </c>
      <c r="B89" s="189">
        <v>0</v>
      </c>
      <c r="C89" s="189">
        <v>145.51999999999998</v>
      </c>
      <c r="D89" s="189">
        <v>0</v>
      </c>
      <c r="E89" s="189">
        <v>10.719999999999999</v>
      </c>
      <c r="F89" s="189">
        <v>0</v>
      </c>
      <c r="G89" s="189">
        <v>0</v>
      </c>
      <c r="H89" s="189">
        <v>0</v>
      </c>
      <c r="I89" s="189">
        <v>8</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478</v>
      </c>
      <c r="B90" s="14">
        <v>14</v>
      </c>
      <c r="C90" s="14">
        <v>15.5</v>
      </c>
      <c r="D90" s="14"/>
      <c r="E90" s="14"/>
      <c r="F90" s="14"/>
      <c r="G90" s="14"/>
      <c r="H90" s="14"/>
      <c r="I90" s="14"/>
      <c r="J90" s="14"/>
      <c r="K90" s="14"/>
      <c r="L90" s="14"/>
      <c r="M90" s="14">
        <v>722</v>
      </c>
      <c r="N90" s="14"/>
      <c r="O90" s="191">
        <v>0</v>
      </c>
      <c r="P90" s="191">
        <v>0</v>
      </c>
      <c r="Q90" s="191">
        <v>0</v>
      </c>
      <c r="R90" s="191">
        <v>0</v>
      </c>
      <c r="S90" s="14"/>
      <c r="T90" s="14"/>
      <c r="U90" s="14"/>
      <c r="V90" s="14">
        <v>202005</v>
      </c>
      <c r="W90" s="14"/>
    </row>
    <row r="91" spans="1:23" ht="12.2" customHeight="1">
      <c r="A91" s="14" t="s">
        <v>478</v>
      </c>
      <c r="B91" s="14">
        <v>15</v>
      </c>
      <c r="C91" s="14">
        <v>21.5</v>
      </c>
      <c r="D91" s="14"/>
      <c r="E91" s="14"/>
      <c r="F91" s="14"/>
      <c r="G91" s="14"/>
      <c r="H91" s="14"/>
      <c r="I91" s="14"/>
      <c r="J91" s="14"/>
      <c r="K91" s="14"/>
      <c r="L91" s="14"/>
      <c r="M91" s="14">
        <v>1226</v>
      </c>
      <c r="N91" s="14"/>
      <c r="O91" s="191">
        <v>0</v>
      </c>
      <c r="P91" s="191">
        <v>0</v>
      </c>
      <c r="Q91" s="191">
        <v>0</v>
      </c>
      <c r="R91" s="191">
        <v>0</v>
      </c>
      <c r="S91" s="14"/>
      <c r="T91" s="14"/>
      <c r="U91" s="14"/>
      <c r="V91" s="14">
        <v>202005</v>
      </c>
      <c r="W91" s="14"/>
    </row>
    <row r="92" spans="1:23" ht="12.2" customHeight="1">
      <c r="A92" s="14" t="s">
        <v>478</v>
      </c>
      <c r="B92" s="14">
        <v>16</v>
      </c>
      <c r="C92" s="14">
        <v>14</v>
      </c>
      <c r="D92" s="14"/>
      <c r="E92" s="14"/>
      <c r="F92" s="14"/>
      <c r="G92" s="14"/>
      <c r="H92" s="14"/>
      <c r="I92" s="14"/>
      <c r="J92" s="14"/>
      <c r="K92" s="14"/>
      <c r="L92" s="14"/>
      <c r="M92" s="14">
        <v>878</v>
      </c>
      <c r="N92" s="14"/>
      <c r="O92" s="191">
        <v>0</v>
      </c>
      <c r="P92" s="191">
        <v>0</v>
      </c>
      <c r="Q92" s="191">
        <v>0</v>
      </c>
      <c r="R92" s="191">
        <v>0</v>
      </c>
      <c r="S92" s="14"/>
      <c r="T92" s="14"/>
      <c r="U92" s="14"/>
      <c r="V92" s="14">
        <v>202005</v>
      </c>
      <c r="W92" s="14"/>
    </row>
    <row r="93" spans="1:23" ht="12.2" customHeight="1">
      <c r="A93" s="14" t="s">
        <v>478</v>
      </c>
      <c r="B93" s="14">
        <v>17</v>
      </c>
      <c r="C93" s="14">
        <v>24.5</v>
      </c>
      <c r="D93" s="14"/>
      <c r="E93" s="14"/>
      <c r="F93" s="14"/>
      <c r="G93" s="14"/>
      <c r="H93" s="14"/>
      <c r="I93" s="14"/>
      <c r="J93" s="14"/>
      <c r="K93" s="14"/>
      <c r="L93" s="14"/>
      <c r="M93" s="14">
        <v>1324</v>
      </c>
      <c r="N93" s="14"/>
      <c r="O93" s="191">
        <v>0</v>
      </c>
      <c r="P93" s="191">
        <v>0</v>
      </c>
      <c r="Q93" s="191">
        <v>0</v>
      </c>
      <c r="R93" s="191">
        <v>0</v>
      </c>
      <c r="S93" s="14"/>
      <c r="T93" s="14"/>
      <c r="U93" s="14"/>
      <c r="V93" s="14">
        <v>202005</v>
      </c>
      <c r="W93" s="14"/>
    </row>
    <row r="94" spans="1:23" ht="12.2" customHeight="1" thickBot="1">
      <c r="A94" s="14" t="s">
        <v>478</v>
      </c>
      <c r="B94" s="14">
        <v>18</v>
      </c>
      <c r="C94" s="14">
        <v>17.5</v>
      </c>
      <c r="D94" s="14"/>
      <c r="E94" s="14"/>
      <c r="F94" s="14"/>
      <c r="G94" s="14"/>
      <c r="H94" s="14"/>
      <c r="I94" s="14"/>
      <c r="J94" s="14"/>
      <c r="K94" s="14"/>
      <c r="L94" s="14"/>
      <c r="M94" s="14">
        <v>431</v>
      </c>
      <c r="N94" s="14"/>
      <c r="O94" s="191">
        <v>0</v>
      </c>
      <c r="P94" s="191">
        <v>0</v>
      </c>
      <c r="Q94" s="191">
        <v>0</v>
      </c>
      <c r="R94" s="191">
        <v>0</v>
      </c>
      <c r="S94" s="14"/>
      <c r="T94" s="14"/>
      <c r="U94" s="14"/>
      <c r="V94" s="14">
        <v>202005</v>
      </c>
      <c r="W94" s="14"/>
    </row>
    <row r="95" spans="1:23" ht="12.2" customHeight="1" thickTop="1">
      <c r="A95" s="188" t="s">
        <v>1305</v>
      </c>
      <c r="B95" s="189">
        <v>0</v>
      </c>
      <c r="C95" s="189">
        <v>93</v>
      </c>
      <c r="D95" s="189">
        <v>0</v>
      </c>
      <c r="E95" s="189">
        <v>0</v>
      </c>
      <c r="F95" s="189">
        <v>0</v>
      </c>
      <c r="G95" s="189">
        <v>0</v>
      </c>
      <c r="H95" s="189">
        <v>0</v>
      </c>
      <c r="I95" s="189">
        <v>0</v>
      </c>
      <c r="J95" s="189">
        <v>0</v>
      </c>
      <c r="K95" s="189">
        <v>0</v>
      </c>
      <c r="L95" s="189">
        <v>0</v>
      </c>
      <c r="M95" s="189">
        <v>4581</v>
      </c>
      <c r="N95" s="189">
        <v>0</v>
      </c>
      <c r="O95" s="190">
        <v>0</v>
      </c>
      <c r="P95" s="190">
        <v>0</v>
      </c>
      <c r="Q95" s="190">
        <v>0</v>
      </c>
      <c r="R95" s="190">
        <v>0</v>
      </c>
      <c r="S95" s="189">
        <v>0</v>
      </c>
      <c r="T95" s="189">
        <v>0</v>
      </c>
      <c r="U95" s="189">
        <v>0</v>
      </c>
      <c r="V95" s="189"/>
      <c r="W95" s="189"/>
    </row>
    <row r="96" spans="1:23" ht="12.2" customHeight="1">
      <c r="A96" s="14" t="s">
        <v>788</v>
      </c>
      <c r="B96" s="14">
        <v>14</v>
      </c>
      <c r="C96" s="14">
        <v>38</v>
      </c>
      <c r="D96" s="14">
        <v>2</v>
      </c>
      <c r="E96" s="14">
        <v>1.5</v>
      </c>
      <c r="F96" s="14">
        <v>3.52</v>
      </c>
      <c r="G96" s="14"/>
      <c r="H96" s="14"/>
      <c r="I96" s="14"/>
      <c r="J96" s="14"/>
      <c r="K96" s="14"/>
      <c r="L96" s="14"/>
      <c r="M96" s="14">
        <v>0</v>
      </c>
      <c r="N96" s="14"/>
      <c r="O96" s="191">
        <v>0</v>
      </c>
      <c r="P96" s="191">
        <v>0</v>
      </c>
      <c r="Q96" s="191">
        <v>0</v>
      </c>
      <c r="R96" s="191">
        <v>0</v>
      </c>
      <c r="S96" s="14"/>
      <c r="T96" s="14"/>
      <c r="U96" s="14"/>
      <c r="V96" s="14">
        <v>202005</v>
      </c>
      <c r="W96" s="14"/>
    </row>
    <row r="97" spans="1:23" ht="12.2" customHeight="1">
      <c r="A97" s="14" t="s">
        <v>788</v>
      </c>
      <c r="B97" s="14">
        <v>15</v>
      </c>
      <c r="C97" s="14">
        <v>38</v>
      </c>
      <c r="D97" s="14">
        <v>2</v>
      </c>
      <c r="E97" s="14">
        <v>1.92</v>
      </c>
      <c r="F97" s="14">
        <v>7.82</v>
      </c>
      <c r="G97" s="14"/>
      <c r="H97" s="14"/>
      <c r="I97" s="14"/>
      <c r="J97" s="14"/>
      <c r="K97" s="14"/>
      <c r="L97" s="14"/>
      <c r="M97" s="14">
        <v>0</v>
      </c>
      <c r="N97" s="14"/>
      <c r="O97" s="191">
        <v>102.84</v>
      </c>
      <c r="P97" s="191">
        <v>0</v>
      </c>
      <c r="Q97" s="191">
        <v>0</v>
      </c>
      <c r="R97" s="191">
        <v>0</v>
      </c>
      <c r="S97" s="14"/>
      <c r="T97" s="14"/>
      <c r="U97" s="14"/>
      <c r="V97" s="14">
        <v>202005</v>
      </c>
      <c r="W97" s="14"/>
    </row>
    <row r="98" spans="1:23" ht="12.2" customHeight="1">
      <c r="A98" s="14" t="s">
        <v>788</v>
      </c>
      <c r="B98" s="14">
        <v>16</v>
      </c>
      <c r="C98" s="14">
        <v>30</v>
      </c>
      <c r="D98" s="14">
        <v>2</v>
      </c>
      <c r="E98" s="14">
        <v>4.13</v>
      </c>
      <c r="F98" s="14">
        <v>6.22</v>
      </c>
      <c r="G98" s="14"/>
      <c r="H98" s="14"/>
      <c r="I98" s="14">
        <v>8</v>
      </c>
      <c r="J98" s="14"/>
      <c r="K98" s="14"/>
      <c r="L98" s="14"/>
      <c r="M98" s="14">
        <v>0</v>
      </c>
      <c r="N98" s="14"/>
      <c r="O98" s="191">
        <v>0</v>
      </c>
      <c r="P98" s="191">
        <v>0</v>
      </c>
      <c r="Q98" s="191">
        <v>0</v>
      </c>
      <c r="R98" s="191">
        <v>0</v>
      </c>
      <c r="S98" s="14"/>
      <c r="T98" s="14"/>
      <c r="U98" s="14"/>
      <c r="V98" s="14">
        <v>202005</v>
      </c>
      <c r="W98" s="14"/>
    </row>
    <row r="99" spans="1:23" ht="12.2" customHeight="1" thickBot="1">
      <c r="A99" s="14" t="s">
        <v>788</v>
      </c>
      <c r="B99" s="14">
        <v>17</v>
      </c>
      <c r="C99" s="14">
        <v>38</v>
      </c>
      <c r="D99" s="14">
        <v>2</v>
      </c>
      <c r="E99" s="14">
        <v>5.73</v>
      </c>
      <c r="F99" s="14">
        <v>12.73</v>
      </c>
      <c r="G99" s="14"/>
      <c r="H99" s="14"/>
      <c r="I99" s="14"/>
      <c r="J99" s="14"/>
      <c r="K99" s="14"/>
      <c r="L99" s="14"/>
      <c r="M99" s="14">
        <v>0</v>
      </c>
      <c r="N99" s="14"/>
      <c r="O99" s="191">
        <v>0</v>
      </c>
      <c r="P99" s="191">
        <v>0</v>
      </c>
      <c r="Q99" s="191">
        <v>0</v>
      </c>
      <c r="R99" s="191">
        <v>0</v>
      </c>
      <c r="S99" s="14"/>
      <c r="T99" s="14"/>
      <c r="U99" s="14"/>
      <c r="V99" s="14">
        <v>202005</v>
      </c>
      <c r="W99" s="14"/>
    </row>
    <row r="100" spans="1:23" ht="12.2" customHeight="1" thickTop="1">
      <c r="A100" s="188" t="s">
        <v>1305</v>
      </c>
      <c r="B100" s="189">
        <v>0</v>
      </c>
      <c r="C100" s="189">
        <v>144</v>
      </c>
      <c r="D100" s="189">
        <v>8</v>
      </c>
      <c r="E100" s="189">
        <v>13.28</v>
      </c>
      <c r="F100" s="189">
        <v>30.29</v>
      </c>
      <c r="G100" s="189">
        <v>0</v>
      </c>
      <c r="H100" s="189">
        <v>0</v>
      </c>
      <c r="I100" s="189">
        <v>8</v>
      </c>
      <c r="J100" s="189">
        <v>0</v>
      </c>
      <c r="K100" s="189">
        <v>0</v>
      </c>
      <c r="L100" s="189">
        <v>0</v>
      </c>
      <c r="M100" s="189">
        <v>0</v>
      </c>
      <c r="N100" s="189">
        <v>0</v>
      </c>
      <c r="O100" s="190">
        <v>102.84</v>
      </c>
      <c r="P100" s="190">
        <v>0</v>
      </c>
      <c r="Q100" s="190">
        <v>0</v>
      </c>
      <c r="R100" s="190">
        <v>0</v>
      </c>
      <c r="S100" s="189">
        <v>0</v>
      </c>
      <c r="T100" s="189">
        <v>0</v>
      </c>
      <c r="U100" s="189">
        <v>0</v>
      </c>
      <c r="V100" s="189"/>
      <c r="W100" s="189"/>
    </row>
    <row r="101" spans="1:23" ht="12.2" customHeight="1">
      <c r="A101" s="14" t="s">
        <v>845</v>
      </c>
      <c r="B101" s="14">
        <v>14</v>
      </c>
      <c r="C101" s="14">
        <v>40</v>
      </c>
      <c r="D101" s="14"/>
      <c r="E101" s="14">
        <v>4.67</v>
      </c>
      <c r="F101" s="14">
        <v>1.28</v>
      </c>
      <c r="G101" s="14"/>
      <c r="H101" s="14"/>
      <c r="I101" s="14"/>
      <c r="J101" s="14"/>
      <c r="K101" s="14"/>
      <c r="L101" s="14"/>
      <c r="M101" s="14"/>
      <c r="N101" s="14"/>
      <c r="O101" s="191">
        <v>0</v>
      </c>
      <c r="P101" s="191">
        <v>0</v>
      </c>
      <c r="Q101" s="191">
        <v>0</v>
      </c>
      <c r="R101" s="191">
        <v>0</v>
      </c>
      <c r="S101" s="14"/>
      <c r="T101" s="14"/>
      <c r="U101" s="14"/>
      <c r="V101" s="14">
        <v>202005</v>
      </c>
      <c r="W101" s="14"/>
    </row>
    <row r="102" spans="1:23" ht="12.2" customHeight="1">
      <c r="A102" s="14" t="s">
        <v>845</v>
      </c>
      <c r="B102" s="14">
        <v>15</v>
      </c>
      <c r="C102" s="14">
        <v>32</v>
      </c>
      <c r="D102" s="14"/>
      <c r="E102" s="14">
        <v>6.7</v>
      </c>
      <c r="F102" s="14">
        <v>1.97</v>
      </c>
      <c r="G102" s="14">
        <v>8</v>
      </c>
      <c r="H102" s="14"/>
      <c r="I102" s="14"/>
      <c r="J102" s="14"/>
      <c r="K102" s="14"/>
      <c r="L102" s="14"/>
      <c r="M102" s="14"/>
      <c r="N102" s="14"/>
      <c r="O102" s="191">
        <v>0</v>
      </c>
      <c r="P102" s="191">
        <v>0</v>
      </c>
      <c r="Q102" s="191">
        <v>0</v>
      </c>
      <c r="R102" s="191">
        <v>0</v>
      </c>
      <c r="S102" s="14"/>
      <c r="T102" s="14"/>
      <c r="U102" s="14"/>
      <c r="V102" s="14">
        <v>202005</v>
      </c>
      <c r="W102" s="14"/>
    </row>
    <row r="103" spans="1:23" ht="12.2" customHeight="1">
      <c r="A103" s="14" t="s">
        <v>845</v>
      </c>
      <c r="B103" s="14">
        <v>16</v>
      </c>
      <c r="C103" s="14">
        <v>32</v>
      </c>
      <c r="D103" s="14"/>
      <c r="E103" s="14">
        <v>2.88</v>
      </c>
      <c r="F103" s="14">
        <v>0.88</v>
      </c>
      <c r="G103" s="14"/>
      <c r="H103" s="14"/>
      <c r="I103" s="14">
        <v>8</v>
      </c>
      <c r="J103" s="14"/>
      <c r="K103" s="14"/>
      <c r="L103" s="14"/>
      <c r="M103" s="14"/>
      <c r="N103" s="14"/>
      <c r="O103" s="191">
        <v>0</v>
      </c>
      <c r="P103" s="191">
        <v>0</v>
      </c>
      <c r="Q103" s="191">
        <v>0</v>
      </c>
      <c r="R103" s="191">
        <v>0</v>
      </c>
      <c r="S103" s="14"/>
      <c r="T103" s="14"/>
      <c r="U103" s="14"/>
      <c r="V103" s="14">
        <v>202005</v>
      </c>
      <c r="W103" s="14"/>
    </row>
    <row r="104" spans="1:23" ht="12.2" customHeight="1" thickBot="1">
      <c r="A104" s="14" t="s">
        <v>845</v>
      </c>
      <c r="B104" s="14">
        <v>17</v>
      </c>
      <c r="C104" s="14">
        <v>40</v>
      </c>
      <c r="D104" s="14"/>
      <c r="E104" s="14">
        <v>8.31</v>
      </c>
      <c r="F104" s="14">
        <v>2.83</v>
      </c>
      <c r="G104" s="14"/>
      <c r="H104" s="14"/>
      <c r="I104" s="14"/>
      <c r="J104" s="14"/>
      <c r="K104" s="14"/>
      <c r="L104" s="14"/>
      <c r="M104" s="14"/>
      <c r="N104" s="14"/>
      <c r="O104" s="191">
        <v>0</v>
      </c>
      <c r="P104" s="191">
        <v>0</v>
      </c>
      <c r="Q104" s="191">
        <v>0</v>
      </c>
      <c r="R104" s="191">
        <v>0</v>
      </c>
      <c r="S104" s="14"/>
      <c r="T104" s="14"/>
      <c r="U104" s="14"/>
      <c r="V104" s="14">
        <v>202005</v>
      </c>
      <c r="W104" s="14"/>
    </row>
    <row r="105" spans="1:23" ht="12.2" customHeight="1" thickTop="1">
      <c r="A105" s="188" t="s">
        <v>1305</v>
      </c>
      <c r="B105" s="189">
        <v>0</v>
      </c>
      <c r="C105" s="189">
        <v>144</v>
      </c>
      <c r="D105" s="189">
        <v>0</v>
      </c>
      <c r="E105" s="189">
        <v>22.560000000000002</v>
      </c>
      <c r="F105" s="189">
        <v>6.96</v>
      </c>
      <c r="G105" s="189">
        <v>8</v>
      </c>
      <c r="H105" s="189">
        <v>0</v>
      </c>
      <c r="I105" s="189">
        <v>8</v>
      </c>
      <c r="J105" s="189">
        <v>0</v>
      </c>
      <c r="K105" s="189">
        <v>0</v>
      </c>
      <c r="L105" s="189">
        <v>0</v>
      </c>
      <c r="M105" s="189">
        <v>0</v>
      </c>
      <c r="N105" s="189">
        <v>0</v>
      </c>
      <c r="O105" s="190">
        <v>0</v>
      </c>
      <c r="P105" s="190">
        <v>0</v>
      </c>
      <c r="Q105" s="190">
        <v>0</v>
      </c>
      <c r="R105" s="190">
        <v>0</v>
      </c>
      <c r="S105" s="189">
        <v>0</v>
      </c>
      <c r="T105" s="189">
        <v>0</v>
      </c>
      <c r="U105" s="189">
        <v>0</v>
      </c>
      <c r="V105" s="189"/>
      <c r="W105" s="189"/>
    </row>
    <row r="106" spans="1:23" ht="12.2" customHeight="1">
      <c r="A106" s="14" t="s">
        <v>485</v>
      </c>
      <c r="B106" s="14">
        <v>14</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3.25</v>
      </c>
      <c r="V106" s="14">
        <v>202005</v>
      </c>
      <c r="W106" s="14"/>
    </row>
    <row r="107" spans="1:23" ht="12.2" customHeight="1">
      <c r="A107" s="14" t="s">
        <v>485</v>
      </c>
      <c r="B107" s="14">
        <v>15</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2</v>
      </c>
      <c r="V107" s="14">
        <v>202005</v>
      </c>
      <c r="W107" s="14"/>
    </row>
    <row r="108" spans="1:23" ht="12.2" customHeight="1">
      <c r="A108" s="14" t="s">
        <v>485</v>
      </c>
      <c r="B108" s="14">
        <v>16</v>
      </c>
      <c r="C108" s="14">
        <v>32</v>
      </c>
      <c r="D108" s="14"/>
      <c r="E108" s="14"/>
      <c r="F108" s="14">
        <v>0</v>
      </c>
      <c r="G108" s="14"/>
      <c r="H108" s="14"/>
      <c r="I108" s="14">
        <v>8</v>
      </c>
      <c r="J108" s="14"/>
      <c r="K108" s="14"/>
      <c r="L108" s="14"/>
      <c r="M108" s="14">
        <v>0</v>
      </c>
      <c r="N108" s="14"/>
      <c r="O108" s="191">
        <v>0</v>
      </c>
      <c r="P108" s="191">
        <v>0</v>
      </c>
      <c r="Q108" s="191">
        <v>0</v>
      </c>
      <c r="R108" s="191">
        <v>0</v>
      </c>
      <c r="S108" s="14"/>
      <c r="T108" s="14"/>
      <c r="U108" s="14">
        <v>3</v>
      </c>
      <c r="V108" s="14">
        <v>202005</v>
      </c>
      <c r="W108" s="14"/>
    </row>
    <row r="109" spans="1:23" ht="12.2" customHeight="1">
      <c r="A109" s="14" t="s">
        <v>485</v>
      </c>
      <c r="B109" s="14">
        <v>17</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v>
      </c>
      <c r="V109" s="14">
        <v>202005</v>
      </c>
      <c r="W109" s="14"/>
    </row>
    <row r="110" spans="1:23" ht="12.2" customHeight="1" thickBot="1">
      <c r="A110" s="14" t="s">
        <v>485</v>
      </c>
      <c r="B110" s="14">
        <v>18</v>
      </c>
      <c r="C110" s="14">
        <v>32</v>
      </c>
      <c r="D110" s="14"/>
      <c r="E110" s="14"/>
      <c r="F110" s="14">
        <v>0</v>
      </c>
      <c r="G110" s="14"/>
      <c r="H110" s="14"/>
      <c r="I110" s="14">
        <v>8</v>
      </c>
      <c r="J110" s="14"/>
      <c r="K110" s="14"/>
      <c r="L110" s="14"/>
      <c r="M110" s="14">
        <v>0</v>
      </c>
      <c r="N110" s="14"/>
      <c r="O110" s="191">
        <v>0</v>
      </c>
      <c r="P110" s="191">
        <v>0</v>
      </c>
      <c r="Q110" s="191">
        <v>0</v>
      </c>
      <c r="R110" s="191">
        <v>0</v>
      </c>
      <c r="S110" s="14"/>
      <c r="T110" s="14"/>
      <c r="U110" s="14">
        <v>6.5</v>
      </c>
      <c r="V110" s="14">
        <v>202005</v>
      </c>
      <c r="W110" s="14"/>
    </row>
    <row r="111" spans="1:23" ht="12.2" customHeight="1" thickTop="1">
      <c r="A111" s="188" t="s">
        <v>1305</v>
      </c>
      <c r="B111" s="189">
        <v>0</v>
      </c>
      <c r="C111" s="189">
        <v>184</v>
      </c>
      <c r="D111" s="189">
        <v>0</v>
      </c>
      <c r="E111" s="189">
        <v>0</v>
      </c>
      <c r="F111" s="189">
        <v>0</v>
      </c>
      <c r="G111" s="189">
        <v>0</v>
      </c>
      <c r="H111" s="189">
        <v>0</v>
      </c>
      <c r="I111" s="189">
        <v>16</v>
      </c>
      <c r="J111" s="189">
        <v>0</v>
      </c>
      <c r="K111" s="189">
        <v>0</v>
      </c>
      <c r="L111" s="189">
        <v>0</v>
      </c>
      <c r="M111" s="189">
        <v>0</v>
      </c>
      <c r="N111" s="189">
        <v>0</v>
      </c>
      <c r="O111" s="190">
        <v>0</v>
      </c>
      <c r="P111" s="190">
        <v>0</v>
      </c>
      <c r="Q111" s="190">
        <v>0</v>
      </c>
      <c r="R111" s="190">
        <v>0</v>
      </c>
      <c r="S111" s="189">
        <v>0</v>
      </c>
      <c r="T111" s="189">
        <v>0</v>
      </c>
      <c r="U111" s="189">
        <v>19.75</v>
      </c>
      <c r="V111" s="189"/>
      <c r="W111" s="189"/>
    </row>
    <row r="112" spans="1:23" ht="12.2" customHeight="1">
      <c r="A112" s="14" t="s">
        <v>598</v>
      </c>
      <c r="B112" s="14">
        <v>14</v>
      </c>
      <c r="C112" s="14">
        <v>30</v>
      </c>
      <c r="D112" s="14"/>
      <c r="E112" s="14"/>
      <c r="F112" s="14"/>
      <c r="G112" s="14"/>
      <c r="H112" s="14"/>
      <c r="I112" s="14"/>
      <c r="J112" s="14"/>
      <c r="K112" s="14"/>
      <c r="L112" s="14"/>
      <c r="M112" s="14"/>
      <c r="N112" s="14"/>
      <c r="O112" s="191">
        <v>0</v>
      </c>
      <c r="P112" s="191">
        <v>0</v>
      </c>
      <c r="Q112" s="191">
        <v>0</v>
      </c>
      <c r="R112" s="191">
        <v>0</v>
      </c>
      <c r="S112" s="14"/>
      <c r="T112" s="14"/>
      <c r="U112" s="14"/>
      <c r="V112" s="14">
        <v>202005</v>
      </c>
      <c r="W112" s="14"/>
    </row>
    <row r="113" spans="1:23" ht="12.2" customHeight="1">
      <c r="A113" s="14" t="s">
        <v>598</v>
      </c>
      <c r="B113" s="14">
        <v>15</v>
      </c>
      <c r="C113" s="14">
        <v>30</v>
      </c>
      <c r="D113" s="14"/>
      <c r="E113" s="14"/>
      <c r="F113" s="14"/>
      <c r="G113" s="14"/>
      <c r="H113" s="14"/>
      <c r="I113" s="14"/>
      <c r="J113" s="14"/>
      <c r="K113" s="14"/>
      <c r="L113" s="14"/>
      <c r="M113" s="14">
        <v>126</v>
      </c>
      <c r="N113" s="14"/>
      <c r="O113" s="191">
        <v>0</v>
      </c>
      <c r="P113" s="191">
        <v>0</v>
      </c>
      <c r="Q113" s="191">
        <v>0</v>
      </c>
      <c r="R113" s="191">
        <v>0</v>
      </c>
      <c r="S113" s="14"/>
      <c r="T113" s="14"/>
      <c r="U113" s="14"/>
      <c r="V113" s="14">
        <v>202005</v>
      </c>
      <c r="W113" s="14"/>
    </row>
    <row r="114" spans="1:23" ht="12.2" customHeight="1">
      <c r="A114" s="14" t="s">
        <v>598</v>
      </c>
      <c r="B114" s="14">
        <v>16</v>
      </c>
      <c r="C114" s="14">
        <v>22</v>
      </c>
      <c r="D114" s="14">
        <v>0</v>
      </c>
      <c r="E114" s="14">
        <v>0</v>
      </c>
      <c r="F114" s="14">
        <v>0</v>
      </c>
      <c r="G114" s="14">
        <v>0</v>
      </c>
      <c r="H114" s="14">
        <v>0</v>
      </c>
      <c r="I114" s="14">
        <v>8</v>
      </c>
      <c r="J114" s="14">
        <v>0</v>
      </c>
      <c r="K114" s="14">
        <v>0</v>
      </c>
      <c r="L114" s="14">
        <v>0</v>
      </c>
      <c r="M114" s="14">
        <v>126</v>
      </c>
      <c r="N114" s="14">
        <v>0</v>
      </c>
      <c r="O114" s="191">
        <v>0</v>
      </c>
      <c r="P114" s="191">
        <v>0</v>
      </c>
      <c r="Q114" s="191">
        <v>0</v>
      </c>
      <c r="R114" s="191">
        <v>0</v>
      </c>
      <c r="S114" s="14">
        <v>0</v>
      </c>
      <c r="T114" s="14">
        <v>0</v>
      </c>
      <c r="U114" s="14">
        <v>0</v>
      </c>
      <c r="V114" s="14">
        <v>202005</v>
      </c>
      <c r="W114" s="14"/>
    </row>
    <row r="115" spans="1:23" ht="12.2" customHeight="1">
      <c r="A115" s="14" t="s">
        <v>598</v>
      </c>
      <c r="B115" s="14">
        <v>17</v>
      </c>
      <c r="C115" s="14">
        <v>30</v>
      </c>
      <c r="D115" s="14"/>
      <c r="E115" s="14"/>
      <c r="F115" s="14"/>
      <c r="G115" s="14"/>
      <c r="H115" s="14"/>
      <c r="I115" s="14"/>
      <c r="J115" s="14"/>
      <c r="K115" s="14"/>
      <c r="L115" s="14"/>
      <c r="M115" s="14">
        <v>126</v>
      </c>
      <c r="N115" s="14"/>
      <c r="O115" s="191">
        <v>0</v>
      </c>
      <c r="P115" s="191">
        <v>0</v>
      </c>
      <c r="Q115" s="191">
        <v>0</v>
      </c>
      <c r="R115" s="191">
        <v>0</v>
      </c>
      <c r="S115" s="14"/>
      <c r="T115" s="14"/>
      <c r="U115" s="14"/>
      <c r="V115" s="14">
        <v>202005</v>
      </c>
      <c r="W115" s="14"/>
    </row>
    <row r="116" spans="1:23" ht="12.2" customHeight="1" thickBot="1">
      <c r="A116" s="14" t="s">
        <v>598</v>
      </c>
      <c r="B116" s="14">
        <v>18</v>
      </c>
      <c r="C116" s="14">
        <v>22</v>
      </c>
      <c r="D116" s="14">
        <v>0</v>
      </c>
      <c r="E116" s="14">
        <v>0</v>
      </c>
      <c r="F116" s="14">
        <v>0</v>
      </c>
      <c r="G116" s="14">
        <v>0</v>
      </c>
      <c r="H116" s="14">
        <v>0</v>
      </c>
      <c r="I116" s="14">
        <v>8</v>
      </c>
      <c r="J116" s="14">
        <v>0</v>
      </c>
      <c r="K116" s="14">
        <v>0</v>
      </c>
      <c r="L116" s="14">
        <v>0</v>
      </c>
      <c r="M116" s="14">
        <v>126</v>
      </c>
      <c r="N116" s="14">
        <v>0</v>
      </c>
      <c r="O116" s="191">
        <v>0</v>
      </c>
      <c r="P116" s="191">
        <v>0</v>
      </c>
      <c r="Q116" s="191">
        <v>0</v>
      </c>
      <c r="R116" s="191">
        <v>0</v>
      </c>
      <c r="S116" s="14">
        <v>0</v>
      </c>
      <c r="T116" s="14">
        <v>0</v>
      </c>
      <c r="U116" s="14">
        <v>0</v>
      </c>
      <c r="V116" s="14">
        <v>202005</v>
      </c>
      <c r="W116" s="14"/>
    </row>
    <row r="117" spans="1:23" ht="12.2" customHeight="1" thickTop="1">
      <c r="A117" s="188" t="s">
        <v>1305</v>
      </c>
      <c r="B117" s="189">
        <v>0</v>
      </c>
      <c r="C117" s="189">
        <v>134</v>
      </c>
      <c r="D117" s="189">
        <v>0</v>
      </c>
      <c r="E117" s="189">
        <v>0</v>
      </c>
      <c r="F117" s="189">
        <v>0</v>
      </c>
      <c r="G117" s="189">
        <v>0</v>
      </c>
      <c r="H117" s="189">
        <v>0</v>
      </c>
      <c r="I117" s="189">
        <v>16</v>
      </c>
      <c r="J117" s="189">
        <v>0</v>
      </c>
      <c r="K117" s="189">
        <v>0</v>
      </c>
      <c r="L117" s="189">
        <v>0</v>
      </c>
      <c r="M117" s="189">
        <v>504</v>
      </c>
      <c r="N117" s="189">
        <v>0</v>
      </c>
      <c r="O117" s="190">
        <v>0</v>
      </c>
      <c r="P117" s="190">
        <v>0</v>
      </c>
      <c r="Q117" s="190">
        <v>0</v>
      </c>
      <c r="R117" s="190">
        <v>0</v>
      </c>
      <c r="S117" s="189">
        <v>0</v>
      </c>
      <c r="T117" s="189">
        <v>0</v>
      </c>
      <c r="U117" s="189">
        <v>0</v>
      </c>
      <c r="V117" s="189"/>
      <c r="W117" s="189"/>
    </row>
    <row r="118" spans="1:23" ht="12.2" customHeight="1">
      <c r="A118" s="14" t="s">
        <v>1086</v>
      </c>
      <c r="B118" s="14">
        <v>11</v>
      </c>
      <c r="C118" s="14">
        <v>20</v>
      </c>
      <c r="D118" s="14">
        <v>0</v>
      </c>
      <c r="E118" s="14">
        <v>0</v>
      </c>
      <c r="F118" s="14">
        <v>0</v>
      </c>
      <c r="G118" s="14">
        <v>0</v>
      </c>
      <c r="H118" s="14">
        <v>0</v>
      </c>
      <c r="I118" s="14">
        <v>0</v>
      </c>
      <c r="J118" s="14">
        <v>0</v>
      </c>
      <c r="K118" s="14">
        <v>0</v>
      </c>
      <c r="L118" s="14">
        <v>0</v>
      </c>
      <c r="M118" s="14">
        <v>170</v>
      </c>
      <c r="N118" s="14">
        <v>0</v>
      </c>
      <c r="O118" s="191">
        <v>0</v>
      </c>
      <c r="P118" s="191">
        <v>0</v>
      </c>
      <c r="Q118" s="191">
        <v>0</v>
      </c>
      <c r="R118" s="191">
        <v>0</v>
      </c>
      <c r="S118" s="14">
        <v>0</v>
      </c>
      <c r="T118" s="14">
        <v>0</v>
      </c>
      <c r="U118" s="14">
        <v>0</v>
      </c>
      <c r="V118" s="14">
        <v>202005</v>
      </c>
      <c r="W118" s="14"/>
    </row>
    <row r="119" spans="1:23" ht="12.2" customHeight="1" thickBot="1">
      <c r="A119" s="14" t="s">
        <v>1086</v>
      </c>
      <c r="B119" s="14">
        <v>14</v>
      </c>
      <c r="C119" s="14">
        <v>20</v>
      </c>
      <c r="D119" s="14">
        <v>0</v>
      </c>
      <c r="E119" s="14">
        <v>0</v>
      </c>
      <c r="F119" s="14">
        <v>0</v>
      </c>
      <c r="G119" s="14">
        <v>0</v>
      </c>
      <c r="H119" s="14">
        <v>0</v>
      </c>
      <c r="I119" s="14">
        <v>0</v>
      </c>
      <c r="J119" s="14">
        <v>0</v>
      </c>
      <c r="K119" s="14">
        <v>0</v>
      </c>
      <c r="L119" s="14">
        <v>0</v>
      </c>
      <c r="M119" s="14">
        <v>170</v>
      </c>
      <c r="N119" s="14">
        <v>0</v>
      </c>
      <c r="O119" s="191">
        <v>0</v>
      </c>
      <c r="P119" s="191">
        <v>0</v>
      </c>
      <c r="Q119" s="191">
        <v>0</v>
      </c>
      <c r="R119" s="191">
        <v>0</v>
      </c>
      <c r="S119" s="14">
        <v>0</v>
      </c>
      <c r="T119" s="14">
        <v>0</v>
      </c>
      <c r="U119" s="14">
        <v>0</v>
      </c>
      <c r="V119" s="14">
        <v>202005</v>
      </c>
      <c r="W119" s="14"/>
    </row>
    <row r="120" spans="1:23" ht="12.2" customHeight="1" thickTop="1">
      <c r="A120" s="188" t="s">
        <v>1305</v>
      </c>
      <c r="B120" s="189">
        <v>0</v>
      </c>
      <c r="C120" s="189">
        <v>40</v>
      </c>
      <c r="D120" s="189">
        <v>0</v>
      </c>
      <c r="E120" s="189">
        <v>0</v>
      </c>
      <c r="F120" s="189">
        <v>0</v>
      </c>
      <c r="G120" s="189">
        <v>0</v>
      </c>
      <c r="H120" s="189">
        <v>0</v>
      </c>
      <c r="I120" s="189">
        <v>0</v>
      </c>
      <c r="J120" s="189">
        <v>0</v>
      </c>
      <c r="K120" s="189">
        <v>0</v>
      </c>
      <c r="L120" s="189">
        <v>0</v>
      </c>
      <c r="M120" s="189">
        <v>340</v>
      </c>
      <c r="N120" s="189">
        <v>0</v>
      </c>
      <c r="O120" s="190">
        <v>0</v>
      </c>
      <c r="P120" s="190">
        <v>0</v>
      </c>
      <c r="Q120" s="190">
        <v>0</v>
      </c>
      <c r="R120" s="190">
        <v>0</v>
      </c>
      <c r="S120" s="189">
        <v>0</v>
      </c>
      <c r="T120" s="189">
        <v>0</v>
      </c>
      <c r="U120" s="189">
        <v>0</v>
      </c>
      <c r="V120" s="189"/>
      <c r="W120" s="189"/>
    </row>
    <row r="121" spans="1:23" ht="12.2" customHeight="1">
      <c r="A121" s="14" t="s">
        <v>1215</v>
      </c>
      <c r="B121" s="14">
        <v>14</v>
      </c>
      <c r="C121" s="14">
        <v>25.5</v>
      </c>
      <c r="D121" s="14"/>
      <c r="E121" s="14"/>
      <c r="F121" s="14"/>
      <c r="G121" s="14"/>
      <c r="H121" s="14"/>
      <c r="I121" s="14"/>
      <c r="J121" s="14"/>
      <c r="K121" s="14"/>
      <c r="L121" s="14"/>
      <c r="M121" s="14">
        <v>0</v>
      </c>
      <c r="N121" s="14"/>
      <c r="O121" s="191">
        <v>0</v>
      </c>
      <c r="P121" s="191">
        <v>0</v>
      </c>
      <c r="Q121" s="191">
        <v>0</v>
      </c>
      <c r="R121" s="191">
        <v>0</v>
      </c>
      <c r="S121" s="14"/>
      <c r="T121" s="14"/>
      <c r="U121" s="14"/>
      <c r="V121" s="14">
        <v>202005</v>
      </c>
      <c r="W121" s="14"/>
    </row>
    <row r="122" spans="1:23" ht="12.2" customHeight="1">
      <c r="A122" s="14" t="s">
        <v>1215</v>
      </c>
      <c r="B122" s="14">
        <v>15</v>
      </c>
      <c r="C122" s="14">
        <v>23.5</v>
      </c>
      <c r="D122" s="14"/>
      <c r="E122" s="14"/>
      <c r="F122" s="14"/>
      <c r="G122" s="14"/>
      <c r="H122" s="14"/>
      <c r="I122" s="14"/>
      <c r="J122" s="14"/>
      <c r="K122" s="14"/>
      <c r="L122" s="14"/>
      <c r="M122" s="14">
        <v>0</v>
      </c>
      <c r="N122" s="14"/>
      <c r="O122" s="191">
        <v>0</v>
      </c>
      <c r="P122" s="191">
        <v>0</v>
      </c>
      <c r="Q122" s="191">
        <v>0</v>
      </c>
      <c r="R122" s="191">
        <v>0</v>
      </c>
      <c r="S122" s="14"/>
      <c r="T122" s="14"/>
      <c r="U122" s="14"/>
      <c r="V122" s="14">
        <v>202005</v>
      </c>
      <c r="W122" s="14"/>
    </row>
    <row r="123" spans="1:23" ht="12.2" customHeight="1">
      <c r="A123" s="14" t="s">
        <v>1215</v>
      </c>
      <c r="B123" s="14">
        <v>16</v>
      </c>
      <c r="C123" s="14">
        <v>23</v>
      </c>
      <c r="D123" s="14"/>
      <c r="E123" s="14"/>
      <c r="F123" s="14"/>
      <c r="G123" s="14"/>
      <c r="H123" s="14"/>
      <c r="I123" s="14"/>
      <c r="J123" s="14"/>
      <c r="K123" s="14"/>
      <c r="L123" s="14"/>
      <c r="M123" s="14">
        <v>0</v>
      </c>
      <c r="N123" s="14"/>
      <c r="O123" s="191">
        <v>0</v>
      </c>
      <c r="P123" s="191">
        <v>0</v>
      </c>
      <c r="Q123" s="191">
        <v>0</v>
      </c>
      <c r="R123" s="191">
        <v>0</v>
      </c>
      <c r="S123" s="14"/>
      <c r="T123" s="14"/>
      <c r="U123" s="14"/>
      <c r="V123" s="14">
        <v>202005</v>
      </c>
      <c r="W123" s="14"/>
    </row>
    <row r="124" spans="1:23" ht="12.2" customHeight="1">
      <c r="A124" s="14" t="s">
        <v>1215</v>
      </c>
      <c r="B124" s="14">
        <v>17</v>
      </c>
      <c r="C124" s="14">
        <v>25</v>
      </c>
      <c r="D124" s="14"/>
      <c r="E124" s="14"/>
      <c r="F124" s="14"/>
      <c r="G124" s="14"/>
      <c r="H124" s="14"/>
      <c r="I124" s="14"/>
      <c r="J124" s="14"/>
      <c r="K124" s="14"/>
      <c r="L124" s="14"/>
      <c r="M124" s="14">
        <v>0</v>
      </c>
      <c r="N124" s="14"/>
      <c r="O124" s="191">
        <v>0</v>
      </c>
      <c r="P124" s="191">
        <v>0</v>
      </c>
      <c r="Q124" s="191">
        <v>0</v>
      </c>
      <c r="R124" s="191">
        <v>0</v>
      </c>
      <c r="S124" s="14"/>
      <c r="T124" s="14"/>
      <c r="U124" s="14"/>
      <c r="V124" s="14">
        <v>202005</v>
      </c>
      <c r="W124" s="14"/>
    </row>
    <row r="125" spans="1:23" ht="12.2" customHeight="1" thickBot="1">
      <c r="A125" s="14" t="s">
        <v>1215</v>
      </c>
      <c r="B125" s="14">
        <v>18</v>
      </c>
      <c r="C125" s="14">
        <v>23</v>
      </c>
      <c r="D125" s="14"/>
      <c r="E125" s="14"/>
      <c r="F125" s="14"/>
      <c r="G125" s="14"/>
      <c r="H125" s="14"/>
      <c r="I125" s="14"/>
      <c r="J125" s="14"/>
      <c r="K125" s="14"/>
      <c r="L125" s="14"/>
      <c r="M125" s="14">
        <v>0</v>
      </c>
      <c r="N125" s="14"/>
      <c r="O125" s="191">
        <v>0</v>
      </c>
      <c r="P125" s="191">
        <v>0</v>
      </c>
      <c r="Q125" s="191">
        <v>0</v>
      </c>
      <c r="R125" s="191">
        <v>0</v>
      </c>
      <c r="S125" s="14"/>
      <c r="T125" s="14"/>
      <c r="U125" s="14"/>
      <c r="V125" s="14">
        <v>202005</v>
      </c>
      <c r="W125" s="14"/>
    </row>
    <row r="126" spans="1:23" ht="12.2" customHeight="1" thickTop="1">
      <c r="A126" s="188" t="s">
        <v>1305</v>
      </c>
      <c r="B126" s="189">
        <v>0</v>
      </c>
      <c r="C126" s="189">
        <v>120</v>
      </c>
      <c r="D126" s="189">
        <v>0</v>
      </c>
      <c r="E126" s="189">
        <v>0</v>
      </c>
      <c r="F126" s="189">
        <v>0</v>
      </c>
      <c r="G126" s="189">
        <v>0</v>
      </c>
      <c r="H126" s="189">
        <v>0</v>
      </c>
      <c r="I126" s="189">
        <v>0</v>
      </c>
      <c r="J126" s="189">
        <v>0</v>
      </c>
      <c r="K126" s="189">
        <v>0</v>
      </c>
      <c r="L126" s="189">
        <v>0</v>
      </c>
      <c r="M126" s="189">
        <v>0</v>
      </c>
      <c r="N126" s="189">
        <v>0</v>
      </c>
      <c r="O126" s="190">
        <v>0</v>
      </c>
      <c r="P126" s="190">
        <v>0</v>
      </c>
      <c r="Q126" s="190">
        <v>0</v>
      </c>
      <c r="R126" s="190">
        <v>0</v>
      </c>
      <c r="S126" s="189">
        <v>0</v>
      </c>
      <c r="T126" s="189">
        <v>0</v>
      </c>
      <c r="U126" s="189">
        <v>0</v>
      </c>
      <c r="V126" s="189"/>
      <c r="W126" s="189"/>
    </row>
    <row r="127" spans="1:23" ht="12.2" customHeight="1">
      <c r="A127" s="14" t="s">
        <v>1163</v>
      </c>
      <c r="B127" s="14">
        <v>14</v>
      </c>
      <c r="C127" s="14">
        <v>40</v>
      </c>
      <c r="D127" s="14"/>
      <c r="E127" s="14"/>
      <c r="F127" s="14">
        <v>9.5</v>
      </c>
      <c r="G127" s="14"/>
      <c r="H127" s="14"/>
      <c r="I127" s="14"/>
      <c r="J127" s="14"/>
      <c r="K127" s="14"/>
      <c r="L127" s="14"/>
      <c r="M127" s="14">
        <v>40</v>
      </c>
      <c r="N127" s="14"/>
      <c r="O127" s="191">
        <v>0</v>
      </c>
      <c r="P127" s="191">
        <v>0</v>
      </c>
      <c r="Q127" s="191">
        <v>0</v>
      </c>
      <c r="R127" s="191">
        <v>0</v>
      </c>
      <c r="S127" s="14"/>
      <c r="T127" s="14"/>
      <c r="U127" s="14"/>
      <c r="V127" s="14">
        <v>202005</v>
      </c>
      <c r="W127" s="14"/>
    </row>
    <row r="128" spans="1:23" ht="12.2" customHeight="1">
      <c r="A128" s="14" t="s">
        <v>1163</v>
      </c>
      <c r="B128" s="14">
        <v>15</v>
      </c>
      <c r="C128" s="14">
        <v>40</v>
      </c>
      <c r="D128" s="14"/>
      <c r="E128" s="14"/>
      <c r="F128" s="14">
        <v>7</v>
      </c>
      <c r="G128" s="14"/>
      <c r="H128" s="14"/>
      <c r="I128" s="14"/>
      <c r="J128" s="14"/>
      <c r="K128" s="14"/>
      <c r="L128" s="14"/>
      <c r="M128" s="14">
        <v>40</v>
      </c>
      <c r="N128" s="14"/>
      <c r="O128" s="191">
        <v>0</v>
      </c>
      <c r="P128" s="191">
        <v>0</v>
      </c>
      <c r="Q128" s="191">
        <v>0</v>
      </c>
      <c r="R128" s="191">
        <v>0</v>
      </c>
      <c r="S128" s="14"/>
      <c r="T128" s="14"/>
      <c r="U128" s="14"/>
      <c r="V128" s="14">
        <v>202005</v>
      </c>
      <c r="W128" s="14"/>
    </row>
    <row r="129" spans="1:23" ht="12.2" customHeight="1">
      <c r="A129" s="14" t="s">
        <v>1163</v>
      </c>
      <c r="B129" s="14">
        <v>16</v>
      </c>
      <c r="C129" s="14">
        <v>24</v>
      </c>
      <c r="D129" s="14"/>
      <c r="E129" s="14"/>
      <c r="F129" s="14">
        <v>7.5</v>
      </c>
      <c r="G129" s="14"/>
      <c r="H129" s="14">
        <v>8</v>
      </c>
      <c r="I129" s="14">
        <v>8</v>
      </c>
      <c r="J129" s="14"/>
      <c r="K129" s="14"/>
      <c r="L129" s="14"/>
      <c r="M129" s="14">
        <v>20</v>
      </c>
      <c r="N129" s="14"/>
      <c r="O129" s="191">
        <v>0</v>
      </c>
      <c r="P129" s="191">
        <v>0</v>
      </c>
      <c r="Q129" s="191">
        <v>0</v>
      </c>
      <c r="R129" s="191">
        <v>0</v>
      </c>
      <c r="S129" s="14"/>
      <c r="T129" s="14"/>
      <c r="U129" s="14"/>
      <c r="V129" s="14">
        <v>202005</v>
      </c>
      <c r="W129" s="14"/>
    </row>
    <row r="130" spans="1:23" ht="12.2" customHeight="1">
      <c r="A130" s="14" t="s">
        <v>1163</v>
      </c>
      <c r="B130" s="14">
        <v>17</v>
      </c>
      <c r="C130" s="14">
        <v>40</v>
      </c>
      <c r="D130" s="14"/>
      <c r="E130" s="14"/>
      <c r="F130" s="14">
        <v>10.25</v>
      </c>
      <c r="G130" s="14"/>
      <c r="H130" s="14"/>
      <c r="I130" s="14"/>
      <c r="J130" s="14"/>
      <c r="K130" s="14"/>
      <c r="L130" s="14"/>
      <c r="M130" s="14">
        <v>40</v>
      </c>
      <c r="N130" s="14"/>
      <c r="O130" s="191">
        <v>0</v>
      </c>
      <c r="P130" s="191">
        <v>0</v>
      </c>
      <c r="Q130" s="191">
        <v>0</v>
      </c>
      <c r="R130" s="191">
        <v>0</v>
      </c>
      <c r="S130" s="14"/>
      <c r="T130" s="14"/>
      <c r="U130" s="14"/>
      <c r="V130" s="14">
        <v>202005</v>
      </c>
      <c r="W130" s="14"/>
    </row>
    <row r="131" spans="1:23" ht="12.2" customHeight="1" thickBot="1">
      <c r="A131" s="14" t="s">
        <v>1163</v>
      </c>
      <c r="B131" s="14">
        <v>18</v>
      </c>
      <c r="C131" s="14">
        <v>32</v>
      </c>
      <c r="D131" s="14"/>
      <c r="E131" s="14"/>
      <c r="F131" s="14">
        <v>9.75</v>
      </c>
      <c r="G131" s="14"/>
      <c r="H131" s="14"/>
      <c r="I131" s="14">
        <v>8</v>
      </c>
      <c r="J131" s="14"/>
      <c r="K131" s="14"/>
      <c r="L131" s="14"/>
      <c r="M131" s="14">
        <v>20</v>
      </c>
      <c r="N131" s="14"/>
      <c r="O131" s="191">
        <v>0</v>
      </c>
      <c r="P131" s="191">
        <v>0</v>
      </c>
      <c r="Q131" s="191">
        <v>0</v>
      </c>
      <c r="R131" s="191">
        <v>0</v>
      </c>
      <c r="S131" s="14"/>
      <c r="T131" s="14"/>
      <c r="U131" s="14"/>
      <c r="V131" s="14">
        <v>202005</v>
      </c>
      <c r="W131" s="14"/>
    </row>
    <row r="132" spans="1:23" ht="12.2" customHeight="1" thickTop="1">
      <c r="A132" s="188" t="s">
        <v>1305</v>
      </c>
      <c r="B132" s="189">
        <v>0</v>
      </c>
      <c r="C132" s="189">
        <v>176</v>
      </c>
      <c r="D132" s="189">
        <v>0</v>
      </c>
      <c r="E132" s="189">
        <v>0</v>
      </c>
      <c r="F132" s="189">
        <v>44</v>
      </c>
      <c r="G132" s="189">
        <v>0</v>
      </c>
      <c r="H132" s="189">
        <v>8</v>
      </c>
      <c r="I132" s="189">
        <v>16</v>
      </c>
      <c r="J132" s="189">
        <v>0</v>
      </c>
      <c r="K132" s="189">
        <v>0</v>
      </c>
      <c r="L132" s="189">
        <v>0</v>
      </c>
      <c r="M132" s="189">
        <v>160</v>
      </c>
      <c r="N132" s="189">
        <v>0</v>
      </c>
      <c r="O132" s="190">
        <v>0</v>
      </c>
      <c r="P132" s="190">
        <v>0</v>
      </c>
      <c r="Q132" s="190">
        <v>0</v>
      </c>
      <c r="R132" s="190">
        <v>0</v>
      </c>
      <c r="S132" s="189">
        <v>0</v>
      </c>
      <c r="T132" s="189">
        <v>0</v>
      </c>
      <c r="U132" s="189">
        <v>0</v>
      </c>
      <c r="V132" s="189"/>
      <c r="W132" s="189"/>
    </row>
    <row r="133" spans="1:23" ht="12.2" customHeight="1">
      <c r="A133" s="14" t="s">
        <v>1164</v>
      </c>
      <c r="B133" s="14">
        <v>14</v>
      </c>
      <c r="C133" s="14">
        <v>40</v>
      </c>
      <c r="D133" s="14"/>
      <c r="E133" s="14"/>
      <c r="F133" s="14">
        <v>5.5</v>
      </c>
      <c r="G133" s="14"/>
      <c r="H133" s="14"/>
      <c r="I133" s="14"/>
      <c r="J133" s="14"/>
      <c r="K133" s="14"/>
      <c r="L133" s="14"/>
      <c r="M133" s="14">
        <v>0</v>
      </c>
      <c r="N133" s="14"/>
      <c r="O133" s="191">
        <v>0</v>
      </c>
      <c r="P133" s="191">
        <v>0</v>
      </c>
      <c r="Q133" s="191">
        <v>0</v>
      </c>
      <c r="R133" s="191">
        <v>0</v>
      </c>
      <c r="S133" s="14"/>
      <c r="T133" s="14"/>
      <c r="U133" s="14"/>
      <c r="V133" s="14">
        <v>202005</v>
      </c>
      <c r="W133" s="14"/>
    </row>
    <row r="134" spans="1:23" ht="12.2" customHeight="1">
      <c r="A134" s="14" t="s">
        <v>1164</v>
      </c>
      <c r="B134" s="14">
        <v>15</v>
      </c>
      <c r="C134" s="14">
        <v>40</v>
      </c>
      <c r="D134" s="14"/>
      <c r="E134" s="14"/>
      <c r="F134" s="14">
        <v>5.75</v>
      </c>
      <c r="G134" s="14"/>
      <c r="H134" s="14"/>
      <c r="I134" s="14"/>
      <c r="J134" s="14"/>
      <c r="K134" s="14"/>
      <c r="L134" s="14"/>
      <c r="M134" s="14">
        <v>0</v>
      </c>
      <c r="N134" s="14"/>
      <c r="O134" s="191">
        <v>0</v>
      </c>
      <c r="P134" s="191">
        <v>0</v>
      </c>
      <c r="Q134" s="191">
        <v>0</v>
      </c>
      <c r="R134" s="191">
        <v>0</v>
      </c>
      <c r="S134" s="14"/>
      <c r="T134" s="14"/>
      <c r="U134" s="14"/>
      <c r="V134" s="14">
        <v>202005</v>
      </c>
      <c r="W134" s="14"/>
    </row>
    <row r="135" spans="1:23" ht="12.2" customHeight="1">
      <c r="A135" s="14" t="s">
        <v>1164</v>
      </c>
      <c r="B135" s="14">
        <v>16</v>
      </c>
      <c r="C135" s="14">
        <v>32</v>
      </c>
      <c r="D135" s="14"/>
      <c r="E135" s="14"/>
      <c r="F135" s="14">
        <v>5.5</v>
      </c>
      <c r="G135" s="14"/>
      <c r="H135" s="14"/>
      <c r="I135" s="14">
        <v>8</v>
      </c>
      <c r="J135" s="14"/>
      <c r="K135" s="14"/>
      <c r="L135" s="14"/>
      <c r="M135" s="14">
        <v>0</v>
      </c>
      <c r="N135" s="14"/>
      <c r="O135" s="191">
        <v>0</v>
      </c>
      <c r="P135" s="191">
        <v>0</v>
      </c>
      <c r="Q135" s="191">
        <v>0</v>
      </c>
      <c r="R135" s="191">
        <v>0</v>
      </c>
      <c r="S135" s="14"/>
      <c r="T135" s="14"/>
      <c r="U135" s="14"/>
      <c r="V135" s="14">
        <v>202005</v>
      </c>
      <c r="W135" s="14"/>
    </row>
    <row r="136" spans="1:23" ht="12.2" customHeight="1">
      <c r="A136" s="14" t="s">
        <v>1164</v>
      </c>
      <c r="B136" s="14">
        <v>17</v>
      </c>
      <c r="C136" s="14">
        <v>40</v>
      </c>
      <c r="D136" s="14"/>
      <c r="E136" s="14"/>
      <c r="F136" s="14">
        <v>6</v>
      </c>
      <c r="G136" s="14"/>
      <c r="H136" s="14"/>
      <c r="I136" s="14"/>
      <c r="J136" s="14"/>
      <c r="K136" s="14"/>
      <c r="L136" s="14"/>
      <c r="M136" s="14">
        <v>0</v>
      </c>
      <c r="N136" s="14"/>
      <c r="O136" s="191">
        <v>0</v>
      </c>
      <c r="P136" s="191">
        <v>0</v>
      </c>
      <c r="Q136" s="191">
        <v>0</v>
      </c>
      <c r="R136" s="191">
        <v>0</v>
      </c>
      <c r="S136" s="14"/>
      <c r="T136" s="14"/>
      <c r="U136" s="14"/>
      <c r="V136" s="14">
        <v>202005</v>
      </c>
      <c r="W136" s="14"/>
    </row>
    <row r="137" spans="1:23" ht="12.2" customHeight="1" thickBot="1">
      <c r="A137" s="14" t="s">
        <v>1164</v>
      </c>
      <c r="B137" s="14">
        <v>18</v>
      </c>
      <c r="C137" s="14">
        <v>32</v>
      </c>
      <c r="D137" s="14"/>
      <c r="E137" s="14"/>
      <c r="F137" s="14">
        <v>5</v>
      </c>
      <c r="G137" s="14"/>
      <c r="H137" s="14"/>
      <c r="I137" s="14">
        <v>8</v>
      </c>
      <c r="J137" s="14"/>
      <c r="K137" s="14"/>
      <c r="L137" s="14"/>
      <c r="M137" s="14">
        <v>0</v>
      </c>
      <c r="N137" s="14"/>
      <c r="O137" s="191">
        <v>0</v>
      </c>
      <c r="P137" s="191">
        <v>0</v>
      </c>
      <c r="Q137" s="191">
        <v>0</v>
      </c>
      <c r="R137" s="191">
        <v>0</v>
      </c>
      <c r="S137" s="14"/>
      <c r="T137" s="14"/>
      <c r="U137" s="14"/>
      <c r="V137" s="14">
        <v>202005</v>
      </c>
      <c r="W137" s="14"/>
    </row>
    <row r="138" spans="1:23" ht="12.2" customHeight="1" thickTop="1">
      <c r="A138" s="188" t="s">
        <v>1305</v>
      </c>
      <c r="B138" s="189">
        <v>0</v>
      </c>
      <c r="C138" s="189">
        <v>184</v>
      </c>
      <c r="D138" s="189">
        <v>0</v>
      </c>
      <c r="E138" s="189">
        <v>0</v>
      </c>
      <c r="F138" s="189">
        <v>27.75</v>
      </c>
      <c r="G138" s="189">
        <v>0</v>
      </c>
      <c r="H138" s="189">
        <v>0</v>
      </c>
      <c r="I138" s="189">
        <v>16</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1165</v>
      </c>
      <c r="B139" s="14">
        <v>14</v>
      </c>
      <c r="C139" s="14">
        <v>40</v>
      </c>
      <c r="D139" s="14">
        <v>0</v>
      </c>
      <c r="E139" s="14">
        <v>7.89</v>
      </c>
      <c r="F139" s="14">
        <v>4.22</v>
      </c>
      <c r="G139" s="14">
        <v>0</v>
      </c>
      <c r="H139" s="14">
        <v>0</v>
      </c>
      <c r="I139" s="14">
        <v>0</v>
      </c>
      <c r="J139" s="14">
        <v>0</v>
      </c>
      <c r="K139" s="14">
        <v>0</v>
      </c>
      <c r="L139" s="14">
        <v>0</v>
      </c>
      <c r="M139" s="14">
        <v>522</v>
      </c>
      <c r="N139" s="14">
        <v>0</v>
      </c>
      <c r="O139" s="191">
        <v>0</v>
      </c>
      <c r="P139" s="191">
        <v>25</v>
      </c>
      <c r="Q139" s="191">
        <v>0</v>
      </c>
      <c r="R139" s="191">
        <v>0</v>
      </c>
      <c r="S139" s="14">
        <v>0</v>
      </c>
      <c r="T139" s="14">
        <v>0</v>
      </c>
      <c r="U139" s="14">
        <v>0</v>
      </c>
      <c r="V139" s="14">
        <v>202005</v>
      </c>
      <c r="W139" s="14"/>
    </row>
    <row r="140" spans="1:23" ht="12.2" customHeight="1">
      <c r="A140" s="14" t="s">
        <v>1165</v>
      </c>
      <c r="B140" s="14">
        <v>15</v>
      </c>
      <c r="C140" s="14">
        <v>40</v>
      </c>
      <c r="D140" s="14">
        <v>0</v>
      </c>
      <c r="E140" s="14">
        <v>6.18</v>
      </c>
      <c r="F140" s="14">
        <v>2.5499999999999998</v>
      </c>
      <c r="G140" s="14">
        <v>0</v>
      </c>
      <c r="H140" s="14">
        <v>0</v>
      </c>
      <c r="I140" s="14">
        <v>0</v>
      </c>
      <c r="J140" s="14">
        <v>0</v>
      </c>
      <c r="K140" s="14">
        <v>0</v>
      </c>
      <c r="L140" s="14">
        <v>0</v>
      </c>
      <c r="M140" s="14">
        <v>260</v>
      </c>
      <c r="N140" s="14">
        <v>0</v>
      </c>
      <c r="O140" s="191">
        <v>0</v>
      </c>
      <c r="P140" s="191">
        <v>25</v>
      </c>
      <c r="Q140" s="191">
        <v>0</v>
      </c>
      <c r="R140" s="191">
        <v>0</v>
      </c>
      <c r="S140" s="14">
        <v>0</v>
      </c>
      <c r="T140" s="14">
        <v>0</v>
      </c>
      <c r="U140" s="14">
        <v>0</v>
      </c>
      <c r="V140" s="14">
        <v>202005</v>
      </c>
      <c r="W140" s="14"/>
    </row>
    <row r="141" spans="1:23" ht="12.2" customHeight="1">
      <c r="A141" s="14" t="s">
        <v>1165</v>
      </c>
      <c r="B141" s="14">
        <v>16</v>
      </c>
      <c r="C141" s="14">
        <v>32</v>
      </c>
      <c r="D141" s="14">
        <v>0</v>
      </c>
      <c r="E141" s="14">
        <v>7.54</v>
      </c>
      <c r="F141" s="14">
        <v>2.2999999999999998</v>
      </c>
      <c r="G141" s="14">
        <v>0</v>
      </c>
      <c r="H141" s="14">
        <v>0</v>
      </c>
      <c r="I141" s="14">
        <v>8</v>
      </c>
      <c r="J141" s="14">
        <v>0</v>
      </c>
      <c r="K141" s="14">
        <v>0</v>
      </c>
      <c r="L141" s="14">
        <v>0</v>
      </c>
      <c r="M141" s="14">
        <v>60</v>
      </c>
      <c r="N141" s="14">
        <v>0</v>
      </c>
      <c r="O141" s="191">
        <v>0</v>
      </c>
      <c r="P141" s="191">
        <v>0</v>
      </c>
      <c r="Q141" s="191">
        <v>0</v>
      </c>
      <c r="R141" s="191">
        <v>0</v>
      </c>
      <c r="S141" s="14">
        <v>0</v>
      </c>
      <c r="T141" s="14">
        <v>0</v>
      </c>
      <c r="U141" s="14">
        <v>0</v>
      </c>
      <c r="V141" s="14">
        <v>202005</v>
      </c>
      <c r="W141" s="14"/>
    </row>
    <row r="142" spans="1:23" ht="12.2" customHeight="1">
      <c r="A142" s="14" t="s">
        <v>1165</v>
      </c>
      <c r="B142" s="14">
        <v>17</v>
      </c>
      <c r="C142" s="14">
        <v>40</v>
      </c>
      <c r="D142" s="14">
        <v>0</v>
      </c>
      <c r="E142" s="14">
        <v>4.3</v>
      </c>
      <c r="F142" s="14">
        <v>6.87</v>
      </c>
      <c r="G142" s="14">
        <v>0</v>
      </c>
      <c r="H142" s="14">
        <v>0</v>
      </c>
      <c r="I142" s="14">
        <v>0</v>
      </c>
      <c r="J142" s="14">
        <v>0</v>
      </c>
      <c r="K142" s="14">
        <v>0</v>
      </c>
      <c r="L142" s="14">
        <v>0</v>
      </c>
      <c r="M142" s="14">
        <v>180</v>
      </c>
      <c r="N142" s="14">
        <v>0</v>
      </c>
      <c r="O142" s="191">
        <v>0</v>
      </c>
      <c r="P142" s="191">
        <v>0</v>
      </c>
      <c r="Q142" s="191">
        <v>0</v>
      </c>
      <c r="R142" s="191">
        <v>0</v>
      </c>
      <c r="S142" s="14">
        <v>0</v>
      </c>
      <c r="T142" s="14">
        <v>0</v>
      </c>
      <c r="U142" s="14">
        <v>0</v>
      </c>
      <c r="V142" s="14">
        <v>202005</v>
      </c>
      <c r="W142" s="14"/>
    </row>
    <row r="143" spans="1:23" ht="12.2" customHeight="1" thickBot="1">
      <c r="A143" s="14" t="s">
        <v>1165</v>
      </c>
      <c r="B143" s="14">
        <v>18</v>
      </c>
      <c r="C143" s="14">
        <v>32</v>
      </c>
      <c r="D143" s="14">
        <v>0</v>
      </c>
      <c r="E143" s="14">
        <v>7.83</v>
      </c>
      <c r="F143" s="14">
        <v>11.77</v>
      </c>
      <c r="G143" s="14">
        <v>0</v>
      </c>
      <c r="H143" s="14">
        <v>0</v>
      </c>
      <c r="I143" s="14">
        <v>8</v>
      </c>
      <c r="J143" s="14">
        <v>0</v>
      </c>
      <c r="K143" s="14">
        <v>0</v>
      </c>
      <c r="L143" s="14">
        <v>0</v>
      </c>
      <c r="M143" s="14">
        <v>80</v>
      </c>
      <c r="N143" s="14">
        <v>0</v>
      </c>
      <c r="O143" s="191">
        <v>0</v>
      </c>
      <c r="P143" s="191">
        <v>0</v>
      </c>
      <c r="Q143" s="191">
        <v>0</v>
      </c>
      <c r="R143" s="191">
        <v>0</v>
      </c>
      <c r="S143" s="14">
        <v>0</v>
      </c>
      <c r="T143" s="14">
        <v>0</v>
      </c>
      <c r="U143" s="14">
        <v>0</v>
      </c>
      <c r="V143" s="14">
        <v>202005</v>
      </c>
      <c r="W143" s="14"/>
    </row>
    <row r="144" spans="1:23" ht="12.2" customHeight="1" thickTop="1">
      <c r="A144" s="188" t="s">
        <v>1305</v>
      </c>
      <c r="B144" s="189">
        <v>0</v>
      </c>
      <c r="C144" s="189">
        <v>184</v>
      </c>
      <c r="D144" s="189">
        <v>0</v>
      </c>
      <c r="E144" s="189">
        <v>33.739999999999995</v>
      </c>
      <c r="F144" s="189">
        <v>27.71</v>
      </c>
      <c r="G144" s="189">
        <v>0</v>
      </c>
      <c r="H144" s="189">
        <v>0</v>
      </c>
      <c r="I144" s="189">
        <v>16</v>
      </c>
      <c r="J144" s="189">
        <v>0</v>
      </c>
      <c r="K144" s="189">
        <v>0</v>
      </c>
      <c r="L144" s="189">
        <v>0</v>
      </c>
      <c r="M144" s="189">
        <v>1102</v>
      </c>
      <c r="N144" s="189">
        <v>0</v>
      </c>
      <c r="O144" s="190">
        <v>0</v>
      </c>
      <c r="P144" s="190">
        <v>50</v>
      </c>
      <c r="Q144" s="190">
        <v>0</v>
      </c>
      <c r="R144" s="190">
        <v>0</v>
      </c>
      <c r="S144" s="189">
        <v>0</v>
      </c>
      <c r="T144" s="189">
        <v>0</v>
      </c>
      <c r="U144" s="189">
        <v>0</v>
      </c>
      <c r="V144" s="189"/>
      <c r="W144" s="189"/>
    </row>
    <row r="145" spans="1:23" ht="12.2" customHeight="1">
      <c r="A145" s="14" t="s">
        <v>1533</v>
      </c>
      <c r="B145" s="14">
        <v>15</v>
      </c>
      <c r="C145" s="14">
        <v>40</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1533</v>
      </c>
      <c r="B146" s="14">
        <v>16</v>
      </c>
      <c r="C146" s="14">
        <v>32</v>
      </c>
      <c r="D146" s="14"/>
      <c r="E146" s="14"/>
      <c r="F146" s="14"/>
      <c r="G146" s="14"/>
      <c r="H146" s="14"/>
      <c r="I146" s="14"/>
      <c r="J146" s="14"/>
      <c r="K146" s="14"/>
      <c r="L146" s="14"/>
      <c r="M146" s="14">
        <v>0</v>
      </c>
      <c r="N146" s="14"/>
      <c r="O146" s="191">
        <v>0</v>
      </c>
      <c r="P146" s="191">
        <v>0</v>
      </c>
      <c r="Q146" s="191">
        <v>0</v>
      </c>
      <c r="R146" s="191">
        <v>0</v>
      </c>
      <c r="S146" s="14"/>
      <c r="T146" s="14"/>
      <c r="U146" s="14"/>
      <c r="V146" s="14">
        <v>202005</v>
      </c>
      <c r="W146" s="14"/>
    </row>
    <row r="147" spans="1:23" ht="12.2" customHeight="1">
      <c r="A147" s="14" t="s">
        <v>1533</v>
      </c>
      <c r="B147" s="14">
        <v>17</v>
      </c>
      <c r="C147" s="14">
        <v>40</v>
      </c>
      <c r="D147" s="14"/>
      <c r="E147" s="14"/>
      <c r="F147" s="14"/>
      <c r="G147" s="14"/>
      <c r="H147" s="14"/>
      <c r="I147" s="14"/>
      <c r="J147" s="14"/>
      <c r="K147" s="14"/>
      <c r="L147" s="14"/>
      <c r="M147" s="14">
        <v>0</v>
      </c>
      <c r="N147" s="14"/>
      <c r="O147" s="191">
        <v>0</v>
      </c>
      <c r="P147" s="191">
        <v>0</v>
      </c>
      <c r="Q147" s="191">
        <v>0</v>
      </c>
      <c r="R147" s="191">
        <v>0</v>
      </c>
      <c r="S147" s="14"/>
      <c r="T147" s="14"/>
      <c r="U147" s="14"/>
      <c r="V147" s="14">
        <v>202005</v>
      </c>
      <c r="W147" s="14"/>
    </row>
    <row r="148" spans="1:23" ht="12.2" customHeight="1" thickBot="1">
      <c r="A148" s="14" t="s">
        <v>1533</v>
      </c>
      <c r="B148" s="14">
        <v>18</v>
      </c>
      <c r="C148" s="14">
        <v>32</v>
      </c>
      <c r="D148" s="14"/>
      <c r="E148" s="14"/>
      <c r="F148" s="14"/>
      <c r="G148" s="14"/>
      <c r="H148" s="14"/>
      <c r="I148" s="14"/>
      <c r="J148" s="14"/>
      <c r="K148" s="14"/>
      <c r="L148" s="14"/>
      <c r="M148" s="14">
        <v>0</v>
      </c>
      <c r="N148" s="14"/>
      <c r="O148" s="191">
        <v>0</v>
      </c>
      <c r="P148" s="191">
        <v>0</v>
      </c>
      <c r="Q148" s="191">
        <v>0</v>
      </c>
      <c r="R148" s="191">
        <v>0</v>
      </c>
      <c r="S148" s="14"/>
      <c r="T148" s="14"/>
      <c r="U148" s="14"/>
      <c r="V148" s="14">
        <v>202005</v>
      </c>
      <c r="W148" s="14"/>
    </row>
    <row r="149" spans="1:23" ht="12.2" customHeight="1" thickTop="1">
      <c r="A149" s="188" t="s">
        <v>1305</v>
      </c>
      <c r="B149" s="189">
        <v>0</v>
      </c>
      <c r="C149" s="189">
        <v>144</v>
      </c>
      <c r="D149" s="189">
        <v>0</v>
      </c>
      <c r="E149" s="189">
        <v>0</v>
      </c>
      <c r="F149" s="189">
        <v>0</v>
      </c>
      <c r="G149" s="189">
        <v>0</v>
      </c>
      <c r="H149" s="189">
        <v>0</v>
      </c>
      <c r="I149" s="189">
        <v>0</v>
      </c>
      <c r="J149" s="189">
        <v>0</v>
      </c>
      <c r="K149" s="189">
        <v>0</v>
      </c>
      <c r="L149" s="189">
        <v>0</v>
      </c>
      <c r="M149" s="189">
        <v>0</v>
      </c>
      <c r="N149" s="189">
        <v>0</v>
      </c>
      <c r="O149" s="190">
        <v>0</v>
      </c>
      <c r="P149" s="190">
        <v>0</v>
      </c>
      <c r="Q149" s="190">
        <v>0</v>
      </c>
      <c r="R149" s="190">
        <v>0</v>
      </c>
      <c r="S149" s="189">
        <v>0</v>
      </c>
      <c r="T149" s="189">
        <v>0</v>
      </c>
      <c r="U149" s="189">
        <v>0</v>
      </c>
      <c r="V149" s="189"/>
      <c r="W149" s="189"/>
    </row>
    <row r="150" spans="1:23" ht="12.2" customHeight="1">
      <c r="A150" s="14" t="s">
        <v>956</v>
      </c>
      <c r="B150" s="14">
        <v>13</v>
      </c>
      <c r="C150" s="14">
        <v>40</v>
      </c>
      <c r="D150" s="14"/>
      <c r="E150" s="14">
        <v>3.01</v>
      </c>
      <c r="F150" s="14">
        <v>6.1</v>
      </c>
      <c r="G150" s="14"/>
      <c r="H150" s="14"/>
      <c r="I150" s="14"/>
      <c r="J150" s="14"/>
      <c r="K150" s="14"/>
      <c r="L150" s="14"/>
      <c r="M150" s="14">
        <v>0</v>
      </c>
      <c r="N150" s="14"/>
      <c r="O150" s="191">
        <v>0</v>
      </c>
      <c r="P150" s="191">
        <v>0</v>
      </c>
      <c r="Q150" s="191">
        <v>0</v>
      </c>
      <c r="R150" s="191">
        <v>0</v>
      </c>
      <c r="S150" s="14"/>
      <c r="T150" s="14"/>
      <c r="U150" s="14"/>
      <c r="V150" s="14">
        <v>202005</v>
      </c>
      <c r="W150" s="14"/>
    </row>
    <row r="151" spans="1:23" ht="12.2" customHeight="1">
      <c r="A151" s="14" t="s">
        <v>956</v>
      </c>
      <c r="B151" s="14">
        <v>14</v>
      </c>
      <c r="C151" s="14">
        <v>40</v>
      </c>
      <c r="D151" s="14"/>
      <c r="E151" s="14">
        <v>4.3499999999999996</v>
      </c>
      <c r="F151" s="14">
        <v>4.47</v>
      </c>
      <c r="G151" s="14"/>
      <c r="H151" s="14"/>
      <c r="I151" s="14"/>
      <c r="J151" s="14"/>
      <c r="K151" s="14"/>
      <c r="L151" s="14"/>
      <c r="M151" s="14">
        <v>0</v>
      </c>
      <c r="N151" s="14"/>
      <c r="O151" s="191">
        <v>0</v>
      </c>
      <c r="P151" s="191">
        <v>0</v>
      </c>
      <c r="Q151" s="191">
        <v>0</v>
      </c>
      <c r="R151" s="191">
        <v>0</v>
      </c>
      <c r="S151" s="14"/>
      <c r="T151" s="14"/>
      <c r="U151" s="14"/>
      <c r="V151" s="14">
        <v>202005</v>
      </c>
      <c r="W151" s="14"/>
    </row>
    <row r="152" spans="1:23" ht="12.2" customHeight="1">
      <c r="A152" s="14" t="s">
        <v>956</v>
      </c>
      <c r="B152" s="14">
        <v>15</v>
      </c>
      <c r="C152" s="14">
        <v>40</v>
      </c>
      <c r="D152" s="14"/>
      <c r="E152" s="14">
        <v>4.25</v>
      </c>
      <c r="F152" s="14">
        <v>3.8</v>
      </c>
      <c r="G152" s="14"/>
      <c r="H152" s="14"/>
      <c r="I152" s="14"/>
      <c r="J152" s="14"/>
      <c r="K152" s="14"/>
      <c r="L152" s="14"/>
      <c r="M152" s="14">
        <v>0</v>
      </c>
      <c r="N152" s="14"/>
      <c r="O152" s="191">
        <v>0</v>
      </c>
      <c r="P152" s="191">
        <v>0</v>
      </c>
      <c r="Q152" s="191">
        <v>0</v>
      </c>
      <c r="R152" s="191">
        <v>0</v>
      </c>
      <c r="S152" s="14"/>
      <c r="T152" s="14"/>
      <c r="U152" s="14"/>
      <c r="V152" s="14">
        <v>202005</v>
      </c>
      <c r="W152" s="14"/>
    </row>
    <row r="153" spans="1:23" ht="12.2" customHeight="1">
      <c r="A153" s="14" t="s">
        <v>956</v>
      </c>
      <c r="B153" s="14">
        <v>16</v>
      </c>
      <c r="C153" s="14">
        <v>32</v>
      </c>
      <c r="D153" s="14"/>
      <c r="E153" s="14">
        <v>3.02</v>
      </c>
      <c r="F153" s="14">
        <v>15.3</v>
      </c>
      <c r="G153" s="14"/>
      <c r="H153" s="14"/>
      <c r="I153" s="14">
        <v>8</v>
      </c>
      <c r="J153" s="14"/>
      <c r="K153" s="14"/>
      <c r="L153" s="14"/>
      <c r="M153" s="14">
        <v>0</v>
      </c>
      <c r="N153" s="14"/>
      <c r="O153" s="191">
        <v>102.84</v>
      </c>
      <c r="P153" s="191">
        <v>0</v>
      </c>
      <c r="Q153" s="191">
        <v>0</v>
      </c>
      <c r="R153" s="191">
        <v>0</v>
      </c>
      <c r="S153" s="14"/>
      <c r="T153" s="14"/>
      <c r="U153" s="14"/>
      <c r="V153" s="14">
        <v>202005</v>
      </c>
      <c r="W153" s="14"/>
    </row>
    <row r="154" spans="1:23" ht="12.2" customHeight="1" thickBot="1">
      <c r="A154" s="14" t="s">
        <v>956</v>
      </c>
      <c r="B154" s="14">
        <v>17</v>
      </c>
      <c r="C154" s="14">
        <v>40</v>
      </c>
      <c r="D154" s="14"/>
      <c r="E154" s="14">
        <v>1.67</v>
      </c>
      <c r="F154" s="14">
        <v>1.1000000000000001</v>
      </c>
      <c r="G154" s="14"/>
      <c r="H154" s="14"/>
      <c r="I154" s="14"/>
      <c r="J154" s="14"/>
      <c r="K154" s="14"/>
      <c r="L154" s="14"/>
      <c r="M154" s="14">
        <v>0</v>
      </c>
      <c r="N154" s="14"/>
      <c r="O154" s="191">
        <v>0</v>
      </c>
      <c r="P154" s="191">
        <v>0</v>
      </c>
      <c r="Q154" s="191">
        <v>0</v>
      </c>
      <c r="R154" s="191">
        <v>0</v>
      </c>
      <c r="S154" s="14"/>
      <c r="T154" s="14"/>
      <c r="U154" s="14"/>
      <c r="V154" s="14">
        <v>202005</v>
      </c>
      <c r="W154" s="14"/>
    </row>
    <row r="155" spans="1:23" ht="12.2" customHeight="1" thickTop="1">
      <c r="A155" s="188" t="s">
        <v>1305</v>
      </c>
      <c r="B155" s="189">
        <v>0</v>
      </c>
      <c r="C155" s="189">
        <v>192</v>
      </c>
      <c r="D155" s="189">
        <v>0</v>
      </c>
      <c r="E155" s="189">
        <v>16.299999999999997</v>
      </c>
      <c r="F155" s="189">
        <v>30.770000000000003</v>
      </c>
      <c r="G155" s="189">
        <v>0</v>
      </c>
      <c r="H155" s="189">
        <v>0</v>
      </c>
      <c r="I155" s="189">
        <v>8</v>
      </c>
      <c r="J155" s="189">
        <v>0</v>
      </c>
      <c r="K155" s="189">
        <v>0</v>
      </c>
      <c r="L155" s="189">
        <v>0</v>
      </c>
      <c r="M155" s="189">
        <v>0</v>
      </c>
      <c r="N155" s="189">
        <v>0</v>
      </c>
      <c r="O155" s="190">
        <v>102.84</v>
      </c>
      <c r="P155" s="190">
        <v>0</v>
      </c>
      <c r="Q155" s="190">
        <v>0</v>
      </c>
      <c r="R155" s="190">
        <v>0</v>
      </c>
      <c r="S155" s="189">
        <v>0</v>
      </c>
      <c r="T155" s="189">
        <v>0</v>
      </c>
      <c r="U155" s="189">
        <v>0</v>
      </c>
      <c r="V155" s="189"/>
      <c r="W155" s="189"/>
    </row>
    <row r="156" spans="1:23" ht="12.2" customHeight="1">
      <c r="A156" s="14" t="s">
        <v>1166</v>
      </c>
      <c r="B156" s="14">
        <v>14</v>
      </c>
      <c r="C156" s="14">
        <v>40</v>
      </c>
      <c r="D156" s="14"/>
      <c r="E156" s="14">
        <v>2.75</v>
      </c>
      <c r="F156" s="14">
        <v>9</v>
      </c>
      <c r="G156" s="14"/>
      <c r="H156" s="14"/>
      <c r="I156" s="14"/>
      <c r="J156" s="14"/>
      <c r="K156" s="14"/>
      <c r="L156" s="14"/>
      <c r="M156" s="14">
        <v>0</v>
      </c>
      <c r="N156" s="14"/>
      <c r="O156" s="191">
        <v>0</v>
      </c>
      <c r="P156" s="191">
        <v>75</v>
      </c>
      <c r="Q156" s="191">
        <v>0</v>
      </c>
      <c r="R156" s="191">
        <v>0</v>
      </c>
      <c r="S156" s="14"/>
      <c r="T156" s="14"/>
      <c r="U156" s="14"/>
      <c r="V156" s="14">
        <v>202005</v>
      </c>
      <c r="W156" s="14"/>
    </row>
    <row r="157" spans="1:23" ht="12.2" customHeight="1">
      <c r="A157" s="14" t="s">
        <v>1166</v>
      </c>
      <c r="B157" s="14">
        <v>15</v>
      </c>
      <c r="C157" s="14">
        <v>40</v>
      </c>
      <c r="D157" s="14"/>
      <c r="E157" s="14">
        <v>2.08</v>
      </c>
      <c r="F157" s="14">
        <v>4.42</v>
      </c>
      <c r="G157" s="14"/>
      <c r="H157" s="14"/>
      <c r="I157" s="14"/>
      <c r="J157" s="14"/>
      <c r="K157" s="14"/>
      <c r="L157" s="14"/>
      <c r="M157" s="14">
        <v>0</v>
      </c>
      <c r="N157" s="14"/>
      <c r="O157" s="191">
        <v>0</v>
      </c>
      <c r="P157" s="191">
        <v>50</v>
      </c>
      <c r="Q157" s="191">
        <v>0</v>
      </c>
      <c r="R157" s="191">
        <v>0</v>
      </c>
      <c r="S157" s="14"/>
      <c r="T157" s="14"/>
      <c r="U157" s="14"/>
      <c r="V157" s="14">
        <v>202005</v>
      </c>
      <c r="W157" s="14"/>
    </row>
    <row r="158" spans="1:23" ht="12.2" customHeight="1">
      <c r="A158" s="14" t="s">
        <v>1166</v>
      </c>
      <c r="B158" s="14">
        <v>16</v>
      </c>
      <c r="C158" s="14">
        <v>32</v>
      </c>
      <c r="D158" s="14"/>
      <c r="E158" s="14">
        <v>1.42</v>
      </c>
      <c r="F158" s="14">
        <v>7.83</v>
      </c>
      <c r="G158" s="14"/>
      <c r="H158" s="14"/>
      <c r="I158" s="14">
        <v>8</v>
      </c>
      <c r="J158" s="14"/>
      <c r="K158" s="14"/>
      <c r="L158" s="14"/>
      <c r="M158" s="14">
        <v>0</v>
      </c>
      <c r="N158" s="14"/>
      <c r="O158" s="191">
        <v>0</v>
      </c>
      <c r="P158" s="191">
        <v>0</v>
      </c>
      <c r="Q158" s="191">
        <v>0</v>
      </c>
      <c r="R158" s="191">
        <v>0</v>
      </c>
      <c r="S158" s="14"/>
      <c r="T158" s="14"/>
      <c r="U158" s="14"/>
      <c r="V158" s="14">
        <v>202005</v>
      </c>
      <c r="W158" s="14"/>
    </row>
    <row r="159" spans="1:23" ht="12.2" customHeight="1">
      <c r="A159" s="14" t="s">
        <v>1166</v>
      </c>
      <c r="B159" s="14">
        <v>17</v>
      </c>
      <c r="C159" s="14">
        <v>40</v>
      </c>
      <c r="D159" s="14"/>
      <c r="E159" s="14">
        <v>2.75</v>
      </c>
      <c r="F159" s="14">
        <v>3.5</v>
      </c>
      <c r="G159" s="14"/>
      <c r="H159" s="14"/>
      <c r="I159" s="14"/>
      <c r="J159" s="14"/>
      <c r="K159" s="14"/>
      <c r="L159" s="14"/>
      <c r="M159" s="14">
        <v>0</v>
      </c>
      <c r="N159" s="14"/>
      <c r="O159" s="191">
        <v>0</v>
      </c>
      <c r="P159" s="191">
        <v>75</v>
      </c>
      <c r="Q159" s="191">
        <v>0</v>
      </c>
      <c r="R159" s="191">
        <v>0</v>
      </c>
      <c r="S159" s="14"/>
      <c r="T159" s="14"/>
      <c r="U159" s="14"/>
      <c r="V159" s="14">
        <v>202005</v>
      </c>
      <c r="W159" s="14"/>
    </row>
    <row r="160" spans="1:23" ht="12.2" customHeight="1" thickBot="1">
      <c r="A160" s="14" t="s">
        <v>1166</v>
      </c>
      <c r="B160" s="14">
        <v>18</v>
      </c>
      <c r="C160" s="14">
        <v>32</v>
      </c>
      <c r="D160" s="14"/>
      <c r="E160" s="14">
        <v>3.25</v>
      </c>
      <c r="F160" s="14">
        <v>11.25</v>
      </c>
      <c r="G160" s="14"/>
      <c r="H160" s="14"/>
      <c r="I160" s="14">
        <v>8</v>
      </c>
      <c r="J160" s="14"/>
      <c r="K160" s="14"/>
      <c r="L160" s="14"/>
      <c r="M160" s="14">
        <v>0</v>
      </c>
      <c r="N160" s="14"/>
      <c r="O160" s="191">
        <v>0</v>
      </c>
      <c r="P160" s="191">
        <v>75</v>
      </c>
      <c r="Q160" s="191">
        <v>0</v>
      </c>
      <c r="R160" s="191">
        <v>0</v>
      </c>
      <c r="S160" s="14"/>
      <c r="T160" s="14"/>
      <c r="U160" s="14"/>
      <c r="V160" s="14">
        <v>202005</v>
      </c>
      <c r="W160" s="14"/>
    </row>
    <row r="161" spans="1:23" ht="12.2" customHeight="1" thickTop="1">
      <c r="A161" s="188" t="s">
        <v>1305</v>
      </c>
      <c r="B161" s="189">
        <v>0</v>
      </c>
      <c r="C161" s="189">
        <v>184</v>
      </c>
      <c r="D161" s="189">
        <v>0</v>
      </c>
      <c r="E161" s="189">
        <v>12.25</v>
      </c>
      <c r="F161" s="189">
        <v>36</v>
      </c>
      <c r="G161" s="189">
        <v>0</v>
      </c>
      <c r="H161" s="189">
        <v>0</v>
      </c>
      <c r="I161" s="189">
        <v>16</v>
      </c>
      <c r="J161" s="189">
        <v>0</v>
      </c>
      <c r="K161" s="189">
        <v>0</v>
      </c>
      <c r="L161" s="189">
        <v>0</v>
      </c>
      <c r="M161" s="189">
        <v>0</v>
      </c>
      <c r="N161" s="189">
        <v>0</v>
      </c>
      <c r="O161" s="190">
        <v>0</v>
      </c>
      <c r="P161" s="190">
        <v>275</v>
      </c>
      <c r="Q161" s="190">
        <v>0</v>
      </c>
      <c r="R161" s="190">
        <v>0</v>
      </c>
      <c r="S161" s="189">
        <v>0</v>
      </c>
      <c r="T161" s="189">
        <v>0</v>
      </c>
      <c r="U161" s="189">
        <v>0</v>
      </c>
      <c r="V161" s="189"/>
      <c r="W161" s="189"/>
    </row>
    <row r="162" spans="1:23" ht="12.2" customHeight="1">
      <c r="A162" s="14" t="s">
        <v>1167</v>
      </c>
      <c r="B162" s="14">
        <v>14</v>
      </c>
      <c r="C162" s="14">
        <v>0</v>
      </c>
      <c r="D162" s="14"/>
      <c r="E162" s="14"/>
      <c r="F162" s="14"/>
      <c r="G162" s="14"/>
      <c r="H162" s="14">
        <v>45</v>
      </c>
      <c r="I162" s="14"/>
      <c r="J162" s="14"/>
      <c r="K162" s="14"/>
      <c r="L162" s="14"/>
      <c r="M162" s="14">
        <v>0</v>
      </c>
      <c r="N162" s="14"/>
      <c r="O162" s="191">
        <v>0</v>
      </c>
      <c r="P162" s="191">
        <v>0</v>
      </c>
      <c r="Q162" s="191">
        <v>0</v>
      </c>
      <c r="R162" s="191">
        <v>0</v>
      </c>
      <c r="S162" s="14"/>
      <c r="T162" s="14"/>
      <c r="U162" s="14"/>
      <c r="V162" s="14">
        <v>202005</v>
      </c>
      <c r="W162" s="14"/>
    </row>
    <row r="163" spans="1:23" ht="12.2" customHeight="1">
      <c r="A163" s="14" t="s">
        <v>1167</v>
      </c>
      <c r="B163" s="14">
        <v>15</v>
      </c>
      <c r="C163" s="14">
        <v>0</v>
      </c>
      <c r="D163" s="14"/>
      <c r="E163" s="14"/>
      <c r="F163" s="14"/>
      <c r="G163" s="14"/>
      <c r="H163" s="14">
        <v>45</v>
      </c>
      <c r="I163" s="14"/>
      <c r="J163" s="14"/>
      <c r="K163" s="14"/>
      <c r="L163" s="14"/>
      <c r="M163" s="14">
        <v>0</v>
      </c>
      <c r="N163" s="14"/>
      <c r="O163" s="191">
        <v>0</v>
      </c>
      <c r="P163" s="191">
        <v>0</v>
      </c>
      <c r="Q163" s="191">
        <v>0</v>
      </c>
      <c r="R163" s="191">
        <v>0</v>
      </c>
      <c r="S163" s="14"/>
      <c r="T163" s="14"/>
      <c r="U163" s="14"/>
      <c r="V163" s="14">
        <v>202005</v>
      </c>
      <c r="W163" s="14"/>
    </row>
    <row r="164" spans="1:23" ht="12.2" customHeight="1">
      <c r="A164" s="14" t="s">
        <v>1167</v>
      </c>
      <c r="B164" s="14">
        <v>16</v>
      </c>
      <c r="C164" s="14">
        <v>0</v>
      </c>
      <c r="D164" s="14"/>
      <c r="E164" s="14"/>
      <c r="F164" s="14"/>
      <c r="G164" s="14"/>
      <c r="H164" s="14">
        <v>36</v>
      </c>
      <c r="I164" s="14">
        <v>9</v>
      </c>
      <c r="J164" s="14"/>
      <c r="K164" s="14"/>
      <c r="L164" s="14"/>
      <c r="M164" s="14">
        <v>0</v>
      </c>
      <c r="N164" s="14"/>
      <c r="O164" s="191">
        <v>0</v>
      </c>
      <c r="P164" s="191">
        <v>0</v>
      </c>
      <c r="Q164" s="191">
        <v>0</v>
      </c>
      <c r="R164" s="191">
        <v>0</v>
      </c>
      <c r="S164" s="14"/>
      <c r="T164" s="14"/>
      <c r="U164" s="14"/>
      <c r="V164" s="14">
        <v>202005</v>
      </c>
      <c r="W164" s="14"/>
    </row>
    <row r="165" spans="1:23" ht="12.2" customHeight="1">
      <c r="A165" s="14" t="s">
        <v>1167</v>
      </c>
      <c r="B165" s="14">
        <v>17</v>
      </c>
      <c r="C165" s="14">
        <v>0</v>
      </c>
      <c r="D165" s="14"/>
      <c r="E165" s="14"/>
      <c r="F165" s="14"/>
      <c r="G165" s="14"/>
      <c r="H165" s="14">
        <v>45</v>
      </c>
      <c r="I165" s="14"/>
      <c r="J165" s="14"/>
      <c r="K165" s="14"/>
      <c r="L165" s="14"/>
      <c r="M165" s="14">
        <v>0</v>
      </c>
      <c r="N165" s="14"/>
      <c r="O165" s="191">
        <v>0</v>
      </c>
      <c r="P165" s="191">
        <v>0</v>
      </c>
      <c r="Q165" s="191">
        <v>0</v>
      </c>
      <c r="R165" s="191">
        <v>0</v>
      </c>
      <c r="S165" s="14"/>
      <c r="T165" s="14"/>
      <c r="U165" s="14"/>
      <c r="V165" s="14">
        <v>202005</v>
      </c>
      <c r="W165" s="14"/>
    </row>
    <row r="166" spans="1:23" ht="12.2" customHeight="1" thickBot="1">
      <c r="A166" s="14" t="s">
        <v>1167</v>
      </c>
      <c r="B166" s="14">
        <v>18</v>
      </c>
      <c r="C166" s="14">
        <v>0</v>
      </c>
      <c r="D166" s="14"/>
      <c r="E166" s="14"/>
      <c r="F166" s="14"/>
      <c r="G166" s="14"/>
      <c r="H166" s="14">
        <v>36</v>
      </c>
      <c r="I166" s="14">
        <v>9</v>
      </c>
      <c r="J166" s="14"/>
      <c r="K166" s="14"/>
      <c r="L166" s="14"/>
      <c r="M166" s="14">
        <v>0</v>
      </c>
      <c r="N166" s="14"/>
      <c r="O166" s="191">
        <v>0</v>
      </c>
      <c r="P166" s="191">
        <v>0</v>
      </c>
      <c r="Q166" s="191">
        <v>0</v>
      </c>
      <c r="R166" s="191">
        <v>0</v>
      </c>
      <c r="S166" s="14"/>
      <c r="T166" s="14"/>
      <c r="U166" s="14"/>
      <c r="V166" s="14">
        <v>202005</v>
      </c>
      <c r="W166" s="14"/>
    </row>
    <row r="167" spans="1:23" ht="12.2" customHeight="1" thickTop="1">
      <c r="A167" s="188" t="s">
        <v>1305</v>
      </c>
      <c r="B167" s="189">
        <v>0</v>
      </c>
      <c r="C167" s="189">
        <v>0</v>
      </c>
      <c r="D167" s="189">
        <v>0</v>
      </c>
      <c r="E167" s="189">
        <v>0</v>
      </c>
      <c r="F167" s="189">
        <v>0</v>
      </c>
      <c r="G167" s="189">
        <v>0</v>
      </c>
      <c r="H167" s="189">
        <v>207</v>
      </c>
      <c r="I167" s="189">
        <v>18</v>
      </c>
      <c r="J167" s="189">
        <v>0</v>
      </c>
      <c r="K167" s="189">
        <v>0</v>
      </c>
      <c r="L167" s="189">
        <v>0</v>
      </c>
      <c r="M167" s="189">
        <v>0</v>
      </c>
      <c r="N167" s="189">
        <v>0</v>
      </c>
      <c r="O167" s="190">
        <v>0</v>
      </c>
      <c r="P167" s="190">
        <v>0</v>
      </c>
      <c r="Q167" s="190">
        <v>0</v>
      </c>
      <c r="R167" s="190">
        <v>0</v>
      </c>
      <c r="S167" s="189">
        <v>0</v>
      </c>
      <c r="T167" s="189">
        <v>0</v>
      </c>
      <c r="U167" s="189">
        <v>0</v>
      </c>
      <c r="V167" s="189"/>
      <c r="W167" s="189"/>
    </row>
    <row r="168" spans="1:23" ht="12.2" customHeight="1">
      <c r="A168" s="14" t="s">
        <v>1168</v>
      </c>
      <c r="B168" s="14">
        <v>14</v>
      </c>
      <c r="C168" s="14">
        <v>40</v>
      </c>
      <c r="D168" s="14"/>
      <c r="E168" s="14"/>
      <c r="F168" s="14">
        <v>12.05</v>
      </c>
      <c r="G168" s="14"/>
      <c r="H168" s="14"/>
      <c r="I168" s="14"/>
      <c r="J168" s="14"/>
      <c r="K168" s="14"/>
      <c r="L168" s="14"/>
      <c r="M168" s="14"/>
      <c r="N168" s="14">
        <v>0</v>
      </c>
      <c r="O168" s="191">
        <v>0</v>
      </c>
      <c r="P168" s="191">
        <v>75</v>
      </c>
      <c r="Q168" s="191">
        <v>0</v>
      </c>
      <c r="R168" s="191">
        <v>0</v>
      </c>
      <c r="S168" s="14"/>
      <c r="T168" s="14"/>
      <c r="U168" s="14"/>
      <c r="V168" s="14">
        <v>202005</v>
      </c>
      <c r="W168" s="14"/>
    </row>
    <row r="169" spans="1:23" ht="12.2" customHeight="1">
      <c r="A169" s="14" t="s">
        <v>1168</v>
      </c>
      <c r="B169" s="14">
        <v>16</v>
      </c>
      <c r="C169" s="14">
        <v>32</v>
      </c>
      <c r="D169" s="14"/>
      <c r="E169" s="14"/>
      <c r="F169" s="14">
        <v>23.13</v>
      </c>
      <c r="G169" s="14"/>
      <c r="H169" s="14"/>
      <c r="I169" s="14">
        <v>8</v>
      </c>
      <c r="J169" s="14"/>
      <c r="K169" s="14"/>
      <c r="L169" s="14"/>
      <c r="M169" s="14"/>
      <c r="N169" s="14">
        <v>0</v>
      </c>
      <c r="O169" s="191">
        <v>0</v>
      </c>
      <c r="P169" s="191">
        <v>100</v>
      </c>
      <c r="Q169" s="191">
        <v>0</v>
      </c>
      <c r="R169" s="191">
        <v>0</v>
      </c>
      <c r="S169" s="14"/>
      <c r="T169" s="14"/>
      <c r="U169" s="14"/>
      <c r="V169" s="14">
        <v>202005</v>
      </c>
      <c r="W169" s="14"/>
    </row>
    <row r="170" spans="1:23" ht="12.2" customHeight="1">
      <c r="A170" s="14" t="s">
        <v>1168</v>
      </c>
      <c r="B170" s="14">
        <v>17</v>
      </c>
      <c r="C170" s="14">
        <v>40</v>
      </c>
      <c r="D170" s="14"/>
      <c r="E170" s="14">
        <v>0</v>
      </c>
      <c r="F170" s="14">
        <v>27.87</v>
      </c>
      <c r="G170" s="14"/>
      <c r="H170" s="14"/>
      <c r="I170" s="14"/>
      <c r="J170" s="14"/>
      <c r="K170" s="14"/>
      <c r="L170" s="14"/>
      <c r="M170" s="14"/>
      <c r="N170" s="14"/>
      <c r="O170" s="191">
        <v>119.98</v>
      </c>
      <c r="P170" s="191">
        <v>125</v>
      </c>
      <c r="Q170" s="191">
        <v>0</v>
      </c>
      <c r="R170" s="191">
        <v>0</v>
      </c>
      <c r="S170" s="14"/>
      <c r="T170" s="14"/>
      <c r="U170" s="14"/>
      <c r="V170" s="14">
        <v>202005</v>
      </c>
      <c r="W170" s="14"/>
    </row>
    <row r="171" spans="1:23" ht="12.2" customHeight="1" thickBot="1">
      <c r="A171" s="14" t="s">
        <v>1168</v>
      </c>
      <c r="B171" s="14">
        <v>18</v>
      </c>
      <c r="C171" s="14">
        <v>32</v>
      </c>
      <c r="D171" s="14"/>
      <c r="E171" s="14"/>
      <c r="F171" s="14">
        <v>13.18</v>
      </c>
      <c r="G171" s="14"/>
      <c r="H171" s="14"/>
      <c r="I171" s="14">
        <v>8</v>
      </c>
      <c r="J171" s="14"/>
      <c r="K171" s="14"/>
      <c r="L171" s="14"/>
      <c r="M171" s="14"/>
      <c r="N171" s="14"/>
      <c r="O171" s="191">
        <v>0</v>
      </c>
      <c r="P171" s="191">
        <v>75</v>
      </c>
      <c r="Q171" s="191">
        <v>0</v>
      </c>
      <c r="R171" s="191">
        <v>0</v>
      </c>
      <c r="S171" s="14"/>
      <c r="T171" s="14"/>
      <c r="U171" s="14"/>
      <c r="V171" s="14">
        <v>202005</v>
      </c>
      <c r="W171" s="14"/>
    </row>
    <row r="172" spans="1:23" ht="12.2" customHeight="1" thickTop="1">
      <c r="A172" s="188" t="s">
        <v>1305</v>
      </c>
      <c r="B172" s="189">
        <v>0</v>
      </c>
      <c r="C172" s="189">
        <v>144</v>
      </c>
      <c r="D172" s="189">
        <v>0</v>
      </c>
      <c r="E172" s="189">
        <v>0</v>
      </c>
      <c r="F172" s="189">
        <v>76.22999999999999</v>
      </c>
      <c r="G172" s="189">
        <v>0</v>
      </c>
      <c r="H172" s="189">
        <v>0</v>
      </c>
      <c r="I172" s="189">
        <v>16</v>
      </c>
      <c r="J172" s="189">
        <v>0</v>
      </c>
      <c r="K172" s="189">
        <v>0</v>
      </c>
      <c r="L172" s="189">
        <v>0</v>
      </c>
      <c r="M172" s="189">
        <v>0</v>
      </c>
      <c r="N172" s="189">
        <v>0</v>
      </c>
      <c r="O172" s="190">
        <v>119.98</v>
      </c>
      <c r="P172" s="190">
        <v>375</v>
      </c>
      <c r="Q172" s="190">
        <v>0</v>
      </c>
      <c r="R172" s="190">
        <v>0</v>
      </c>
      <c r="S172" s="189">
        <v>0</v>
      </c>
      <c r="T172" s="189">
        <v>0</v>
      </c>
      <c r="U172" s="189">
        <v>0</v>
      </c>
      <c r="V172" s="189"/>
      <c r="W172" s="189"/>
    </row>
    <row r="173" spans="1:23" ht="12.2" customHeight="1">
      <c r="A173" s="14" t="s">
        <v>1202</v>
      </c>
      <c r="B173" s="14">
        <v>14</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thickBot="1">
      <c r="A174" s="14" t="s">
        <v>1202</v>
      </c>
      <c r="B174" s="14">
        <v>15</v>
      </c>
      <c r="C174" s="14">
        <v>32</v>
      </c>
      <c r="D174" s="14"/>
      <c r="E174" s="14"/>
      <c r="F174" s="14"/>
      <c r="G174" s="14">
        <v>8</v>
      </c>
      <c r="H174" s="14"/>
      <c r="I174" s="14"/>
      <c r="J174" s="14"/>
      <c r="K174" s="14"/>
      <c r="L174" s="14"/>
      <c r="M174" s="14">
        <v>0</v>
      </c>
      <c r="N174" s="14"/>
      <c r="O174" s="191">
        <v>0</v>
      </c>
      <c r="P174" s="191">
        <v>0</v>
      </c>
      <c r="Q174" s="191">
        <v>0</v>
      </c>
      <c r="R174" s="191">
        <v>0</v>
      </c>
      <c r="S174" s="14"/>
      <c r="T174" s="14"/>
      <c r="U174" s="14"/>
      <c r="V174" s="14">
        <v>202005</v>
      </c>
      <c r="W174" s="14"/>
    </row>
    <row r="175" spans="1:23" ht="12.2" customHeight="1" thickTop="1">
      <c r="A175" s="188" t="s">
        <v>1305</v>
      </c>
      <c r="B175" s="189">
        <v>0</v>
      </c>
      <c r="C175" s="189">
        <v>72</v>
      </c>
      <c r="D175" s="189">
        <v>0</v>
      </c>
      <c r="E175" s="189">
        <v>0</v>
      </c>
      <c r="F175" s="189">
        <v>0</v>
      </c>
      <c r="G175" s="189">
        <v>8</v>
      </c>
      <c r="H175" s="189">
        <v>0</v>
      </c>
      <c r="I175" s="189">
        <v>0</v>
      </c>
      <c r="J175" s="189">
        <v>0</v>
      </c>
      <c r="K175" s="189">
        <v>0</v>
      </c>
      <c r="L175" s="189">
        <v>0</v>
      </c>
      <c r="M175" s="189">
        <v>0</v>
      </c>
      <c r="N175" s="189">
        <v>0</v>
      </c>
      <c r="O175" s="190">
        <v>0</v>
      </c>
      <c r="P175" s="190">
        <v>0</v>
      </c>
      <c r="Q175" s="190">
        <v>0</v>
      </c>
      <c r="R175" s="190">
        <v>0</v>
      </c>
      <c r="S175" s="189">
        <v>0</v>
      </c>
      <c r="T175" s="189">
        <v>0</v>
      </c>
      <c r="U175" s="189">
        <v>0</v>
      </c>
      <c r="V175" s="189"/>
      <c r="W175" s="189"/>
    </row>
    <row r="176" spans="1:23" ht="12.2" customHeight="1">
      <c r="A176" s="14" t="s">
        <v>471</v>
      </c>
      <c r="B176" s="14">
        <v>14</v>
      </c>
      <c r="C176" s="14">
        <v>38</v>
      </c>
      <c r="D176" s="14">
        <v>2</v>
      </c>
      <c r="E176" s="14"/>
      <c r="F176" s="14">
        <v>3.33</v>
      </c>
      <c r="G176" s="14"/>
      <c r="H176" s="14"/>
      <c r="I176" s="14"/>
      <c r="J176" s="14"/>
      <c r="K176" s="14"/>
      <c r="L176" s="14"/>
      <c r="M176" s="14">
        <v>0</v>
      </c>
      <c r="N176" s="14"/>
      <c r="O176" s="191">
        <v>0</v>
      </c>
      <c r="P176" s="191">
        <v>0</v>
      </c>
      <c r="Q176" s="191">
        <v>0</v>
      </c>
      <c r="R176" s="191">
        <v>0</v>
      </c>
      <c r="S176" s="14"/>
      <c r="T176" s="14"/>
      <c r="U176" s="14"/>
      <c r="V176" s="14">
        <v>202005</v>
      </c>
      <c r="W176" s="14"/>
    </row>
    <row r="177" spans="1:23" ht="12.2" customHeight="1">
      <c r="A177" s="14" t="s">
        <v>471</v>
      </c>
      <c r="B177" s="14">
        <v>15</v>
      </c>
      <c r="C177" s="14">
        <v>38</v>
      </c>
      <c r="D177" s="14">
        <v>2</v>
      </c>
      <c r="E177" s="14"/>
      <c r="F177" s="14">
        <v>5.17</v>
      </c>
      <c r="G177" s="14"/>
      <c r="H177" s="14"/>
      <c r="I177" s="14"/>
      <c r="J177" s="14"/>
      <c r="K177" s="14"/>
      <c r="L177" s="14"/>
      <c r="M177" s="14">
        <v>0</v>
      </c>
      <c r="N177" s="14"/>
      <c r="O177" s="191">
        <v>0</v>
      </c>
      <c r="P177" s="191">
        <v>0</v>
      </c>
      <c r="Q177" s="191">
        <v>0</v>
      </c>
      <c r="R177" s="191">
        <v>0</v>
      </c>
      <c r="S177" s="14"/>
      <c r="T177" s="14"/>
      <c r="U177" s="14"/>
      <c r="V177" s="14">
        <v>202005</v>
      </c>
      <c r="W177" s="14"/>
    </row>
    <row r="178" spans="1:23" ht="12.2" customHeight="1">
      <c r="A178" s="14" t="s">
        <v>471</v>
      </c>
      <c r="B178" s="14">
        <v>16</v>
      </c>
      <c r="C178" s="14">
        <v>30</v>
      </c>
      <c r="D178" s="14">
        <v>2</v>
      </c>
      <c r="E178" s="14"/>
      <c r="F178" s="14">
        <v>1.5</v>
      </c>
      <c r="G178" s="14"/>
      <c r="H178" s="14"/>
      <c r="I178" s="14">
        <v>8</v>
      </c>
      <c r="J178" s="14"/>
      <c r="K178" s="14"/>
      <c r="L178" s="14"/>
      <c r="M178" s="14">
        <v>0</v>
      </c>
      <c r="N178" s="14"/>
      <c r="O178" s="191">
        <v>0</v>
      </c>
      <c r="P178" s="191">
        <v>0</v>
      </c>
      <c r="Q178" s="191">
        <v>0</v>
      </c>
      <c r="R178" s="191">
        <v>0</v>
      </c>
      <c r="S178" s="14"/>
      <c r="T178" s="14"/>
      <c r="U178" s="14"/>
      <c r="V178" s="14">
        <v>202005</v>
      </c>
      <c r="W178" s="14"/>
    </row>
    <row r="179" spans="1:23" ht="12.2" customHeight="1">
      <c r="A179" s="14" t="s">
        <v>471</v>
      </c>
      <c r="B179" s="14">
        <v>17</v>
      </c>
      <c r="C179" s="14">
        <v>38</v>
      </c>
      <c r="D179" s="14">
        <v>2</v>
      </c>
      <c r="E179" s="14"/>
      <c r="F179" s="14">
        <v>4.67</v>
      </c>
      <c r="G179" s="14"/>
      <c r="H179" s="14"/>
      <c r="I179" s="14"/>
      <c r="J179" s="14"/>
      <c r="K179" s="14"/>
      <c r="L179" s="14"/>
      <c r="M179" s="14">
        <v>0</v>
      </c>
      <c r="N179" s="14"/>
      <c r="O179" s="191">
        <v>0</v>
      </c>
      <c r="P179" s="191">
        <v>0</v>
      </c>
      <c r="Q179" s="191">
        <v>0</v>
      </c>
      <c r="R179" s="191">
        <v>0</v>
      </c>
      <c r="S179" s="14"/>
      <c r="T179" s="14"/>
      <c r="U179" s="14"/>
      <c r="V179" s="14">
        <v>202005</v>
      </c>
      <c r="W179" s="14"/>
    </row>
    <row r="180" spans="1:23" ht="12.2" customHeight="1" thickBot="1">
      <c r="A180" s="14" t="s">
        <v>471</v>
      </c>
      <c r="B180" s="14">
        <v>18</v>
      </c>
      <c r="C180" s="14">
        <v>30</v>
      </c>
      <c r="D180" s="14">
        <v>2</v>
      </c>
      <c r="E180" s="14"/>
      <c r="F180" s="14">
        <v>8.5</v>
      </c>
      <c r="G180" s="14"/>
      <c r="H180" s="14"/>
      <c r="I180" s="14">
        <v>8</v>
      </c>
      <c r="J180" s="14"/>
      <c r="K180" s="14"/>
      <c r="L180" s="14"/>
      <c r="M180" s="14">
        <v>0</v>
      </c>
      <c r="N180" s="14"/>
      <c r="O180" s="191">
        <v>0</v>
      </c>
      <c r="P180" s="191">
        <v>0</v>
      </c>
      <c r="Q180" s="191">
        <v>0</v>
      </c>
      <c r="R180" s="191">
        <v>0</v>
      </c>
      <c r="S180" s="14"/>
      <c r="T180" s="14"/>
      <c r="U180" s="14"/>
      <c r="V180" s="14">
        <v>202005</v>
      </c>
      <c r="W180" s="14"/>
    </row>
    <row r="181" spans="1:23" ht="12.2" customHeight="1" thickTop="1">
      <c r="A181" s="188" t="s">
        <v>1305</v>
      </c>
      <c r="B181" s="189">
        <v>0</v>
      </c>
      <c r="C181" s="189">
        <v>174</v>
      </c>
      <c r="D181" s="189">
        <v>10</v>
      </c>
      <c r="E181" s="189">
        <v>0</v>
      </c>
      <c r="F181" s="189">
        <v>23.17</v>
      </c>
      <c r="G181" s="189">
        <v>0</v>
      </c>
      <c r="H181" s="189">
        <v>0</v>
      </c>
      <c r="I181" s="189">
        <v>16</v>
      </c>
      <c r="J181" s="189">
        <v>0</v>
      </c>
      <c r="K181" s="189">
        <v>0</v>
      </c>
      <c r="L181" s="189">
        <v>0</v>
      </c>
      <c r="M181" s="189">
        <v>0</v>
      </c>
      <c r="N181" s="189">
        <v>0</v>
      </c>
      <c r="O181" s="190">
        <v>0</v>
      </c>
      <c r="P181" s="190">
        <v>0</v>
      </c>
      <c r="Q181" s="190">
        <v>0</v>
      </c>
      <c r="R181" s="190">
        <v>0</v>
      </c>
      <c r="S181" s="189">
        <v>0</v>
      </c>
      <c r="T181" s="189">
        <v>0</v>
      </c>
      <c r="U181" s="189">
        <v>0</v>
      </c>
      <c r="V181" s="189"/>
      <c r="W181" s="189"/>
    </row>
    <row r="182" spans="1:23" ht="12.2" customHeight="1">
      <c r="A182" s="14" t="s">
        <v>1234</v>
      </c>
      <c r="B182" s="14">
        <v>14</v>
      </c>
      <c r="C182" s="14">
        <v>38</v>
      </c>
      <c r="D182" s="14">
        <v>2</v>
      </c>
      <c r="E182" s="14">
        <v>1.95</v>
      </c>
      <c r="F182" s="14">
        <v>8.0299999999999994</v>
      </c>
      <c r="G182" s="14"/>
      <c r="H182" s="14"/>
      <c r="I182" s="14"/>
      <c r="J182" s="14"/>
      <c r="K182" s="14"/>
      <c r="L182" s="14"/>
      <c r="M182" s="14">
        <v>0</v>
      </c>
      <c r="N182" s="14"/>
      <c r="O182" s="191">
        <v>0</v>
      </c>
      <c r="P182" s="191">
        <v>0</v>
      </c>
      <c r="Q182" s="191">
        <v>0</v>
      </c>
      <c r="R182" s="191">
        <v>0</v>
      </c>
      <c r="S182" s="14"/>
      <c r="T182" s="14"/>
      <c r="U182" s="14"/>
      <c r="V182" s="14">
        <v>202005</v>
      </c>
      <c r="W182" s="14"/>
    </row>
    <row r="183" spans="1:23" ht="12.2" customHeight="1">
      <c r="A183" s="14" t="s">
        <v>1234</v>
      </c>
      <c r="B183" s="14">
        <v>15</v>
      </c>
      <c r="C183" s="14">
        <v>38</v>
      </c>
      <c r="D183" s="14">
        <v>2</v>
      </c>
      <c r="E183" s="14">
        <v>5.44</v>
      </c>
      <c r="F183" s="14">
        <v>0.6</v>
      </c>
      <c r="G183" s="14"/>
      <c r="H183" s="14"/>
      <c r="I183" s="14"/>
      <c r="J183" s="14"/>
      <c r="K183" s="14"/>
      <c r="L183" s="14"/>
      <c r="M183" s="14">
        <v>0</v>
      </c>
      <c r="N183" s="14"/>
      <c r="O183" s="191">
        <v>0</v>
      </c>
      <c r="P183" s="191">
        <v>0</v>
      </c>
      <c r="Q183" s="191">
        <v>0</v>
      </c>
      <c r="R183" s="191">
        <v>171.42000000000002</v>
      </c>
      <c r="S183" s="14"/>
      <c r="T183" s="14"/>
      <c r="U183" s="14"/>
      <c r="V183" s="14">
        <v>202005</v>
      </c>
      <c r="W183" s="14"/>
    </row>
    <row r="184" spans="1:23" ht="12.2" customHeight="1">
      <c r="A184" s="14" t="s">
        <v>1234</v>
      </c>
      <c r="B184" s="14">
        <v>16</v>
      </c>
      <c r="C184" s="14">
        <v>30</v>
      </c>
      <c r="D184" s="14">
        <v>2</v>
      </c>
      <c r="E184" s="14">
        <v>3.13</v>
      </c>
      <c r="F184" s="14">
        <v>3.48</v>
      </c>
      <c r="G184" s="14"/>
      <c r="H184" s="14"/>
      <c r="I184" s="14">
        <v>8</v>
      </c>
      <c r="J184" s="14"/>
      <c r="K184" s="14"/>
      <c r="L184" s="14"/>
      <c r="M184" s="14">
        <v>0</v>
      </c>
      <c r="N184" s="14"/>
      <c r="O184" s="191">
        <v>0</v>
      </c>
      <c r="P184" s="191">
        <v>0</v>
      </c>
      <c r="Q184" s="191">
        <v>0</v>
      </c>
      <c r="R184" s="191">
        <v>0</v>
      </c>
      <c r="S184" s="14"/>
      <c r="T184" s="14"/>
      <c r="U184" s="14"/>
      <c r="V184" s="14">
        <v>202005</v>
      </c>
      <c r="W184" s="14"/>
    </row>
    <row r="185" spans="1:23" ht="12.2" customHeight="1">
      <c r="A185" s="14" t="s">
        <v>1234</v>
      </c>
      <c r="B185" s="14">
        <v>17</v>
      </c>
      <c r="C185" s="14">
        <v>38</v>
      </c>
      <c r="D185" s="14">
        <v>2</v>
      </c>
      <c r="E185" s="14">
        <v>5.12</v>
      </c>
      <c r="F185" s="14">
        <v>7.72</v>
      </c>
      <c r="G185" s="14"/>
      <c r="H185" s="14"/>
      <c r="I185" s="14"/>
      <c r="J185" s="14"/>
      <c r="K185" s="14"/>
      <c r="L185" s="14"/>
      <c r="M185" s="14">
        <v>0</v>
      </c>
      <c r="N185" s="14"/>
      <c r="O185" s="191">
        <v>0</v>
      </c>
      <c r="P185" s="191">
        <v>0</v>
      </c>
      <c r="Q185" s="191">
        <v>0</v>
      </c>
      <c r="R185" s="191">
        <v>0</v>
      </c>
      <c r="S185" s="14"/>
      <c r="T185" s="14"/>
      <c r="U185" s="14"/>
      <c r="V185" s="14">
        <v>202005</v>
      </c>
      <c r="W185" s="14"/>
    </row>
    <row r="186" spans="1:23" ht="12.2" customHeight="1" thickBot="1">
      <c r="A186" s="14" t="s">
        <v>1234</v>
      </c>
      <c r="B186" s="14">
        <v>18</v>
      </c>
      <c r="C186" s="14">
        <v>30</v>
      </c>
      <c r="D186" s="14">
        <v>2</v>
      </c>
      <c r="E186" s="14">
        <v>4.01</v>
      </c>
      <c r="F186" s="14">
        <v>3.35</v>
      </c>
      <c r="G186" s="14"/>
      <c r="H186" s="14"/>
      <c r="I186" s="14">
        <v>8</v>
      </c>
      <c r="J186" s="14"/>
      <c r="K186" s="14"/>
      <c r="L186" s="14"/>
      <c r="M186" s="14">
        <v>0</v>
      </c>
      <c r="N186" s="14"/>
      <c r="O186" s="191">
        <v>0</v>
      </c>
      <c r="P186" s="191">
        <v>0</v>
      </c>
      <c r="Q186" s="191">
        <v>0</v>
      </c>
      <c r="R186" s="191">
        <v>199.99</v>
      </c>
      <c r="S186" s="14"/>
      <c r="T186" s="14"/>
      <c r="U186" s="14"/>
      <c r="V186" s="14">
        <v>202005</v>
      </c>
      <c r="W186" s="14"/>
    </row>
    <row r="187" spans="1:23" ht="12.2" customHeight="1" thickTop="1">
      <c r="A187" s="188" t="s">
        <v>1305</v>
      </c>
      <c r="B187" s="189">
        <v>0</v>
      </c>
      <c r="C187" s="189">
        <v>174</v>
      </c>
      <c r="D187" s="189">
        <v>10</v>
      </c>
      <c r="E187" s="189">
        <v>19.649999999999999</v>
      </c>
      <c r="F187" s="189">
        <v>23.18</v>
      </c>
      <c r="G187" s="189">
        <v>0</v>
      </c>
      <c r="H187" s="189">
        <v>0</v>
      </c>
      <c r="I187" s="189">
        <v>16</v>
      </c>
      <c r="J187" s="189">
        <v>0</v>
      </c>
      <c r="K187" s="189">
        <v>0</v>
      </c>
      <c r="L187" s="189">
        <v>0</v>
      </c>
      <c r="M187" s="189">
        <v>0</v>
      </c>
      <c r="N187" s="189">
        <v>0</v>
      </c>
      <c r="O187" s="190">
        <v>0</v>
      </c>
      <c r="P187" s="190">
        <v>0</v>
      </c>
      <c r="Q187" s="190">
        <v>0</v>
      </c>
      <c r="R187" s="190">
        <v>371.41</v>
      </c>
      <c r="S187" s="189">
        <v>0</v>
      </c>
      <c r="T187" s="189">
        <v>0</v>
      </c>
      <c r="U187" s="189">
        <v>0</v>
      </c>
      <c r="V187" s="189"/>
      <c r="W187" s="189"/>
    </row>
    <row r="188" spans="1:23" ht="12.2" customHeight="1">
      <c r="A188" s="14" t="s">
        <v>769</v>
      </c>
      <c r="B188" s="14">
        <v>14</v>
      </c>
      <c r="C188" s="14">
        <v>38</v>
      </c>
      <c r="D188" s="14">
        <v>2</v>
      </c>
      <c r="E188" s="14">
        <v>7.36</v>
      </c>
      <c r="F188" s="14">
        <v>15.88</v>
      </c>
      <c r="G188" s="14"/>
      <c r="H188" s="14"/>
      <c r="I188" s="14"/>
      <c r="J188" s="14"/>
      <c r="K188" s="14"/>
      <c r="L188" s="14"/>
      <c r="M188" s="14">
        <v>0</v>
      </c>
      <c r="N188" s="14"/>
      <c r="O188" s="191">
        <v>0</v>
      </c>
      <c r="P188" s="191">
        <v>25</v>
      </c>
      <c r="Q188" s="191">
        <v>50</v>
      </c>
      <c r="R188" s="191">
        <v>0</v>
      </c>
      <c r="S188" s="14"/>
      <c r="T188" s="14"/>
      <c r="U188" s="14"/>
      <c r="V188" s="14">
        <v>202005</v>
      </c>
      <c r="W188" s="14"/>
    </row>
    <row r="189" spans="1:23" ht="12.2" customHeight="1">
      <c r="A189" s="14" t="s">
        <v>769</v>
      </c>
      <c r="B189" s="14">
        <v>15</v>
      </c>
      <c r="C189" s="14">
        <v>38</v>
      </c>
      <c r="D189" s="14">
        <v>2</v>
      </c>
      <c r="E189" s="14">
        <v>2.87</v>
      </c>
      <c r="F189" s="14">
        <v>7.43</v>
      </c>
      <c r="G189" s="14"/>
      <c r="H189" s="14"/>
      <c r="I189" s="14"/>
      <c r="J189" s="14"/>
      <c r="K189" s="14"/>
      <c r="L189" s="14"/>
      <c r="M189" s="14">
        <v>0</v>
      </c>
      <c r="N189" s="14"/>
      <c r="O189" s="191">
        <v>0</v>
      </c>
      <c r="P189" s="191">
        <v>0</v>
      </c>
      <c r="Q189" s="191">
        <v>0</v>
      </c>
      <c r="R189" s="191">
        <v>28.57</v>
      </c>
      <c r="S189" s="14"/>
      <c r="T189" s="14"/>
      <c r="U189" s="14"/>
      <c r="V189" s="14">
        <v>202005</v>
      </c>
      <c r="W189" s="14"/>
    </row>
    <row r="190" spans="1:23" ht="12.2" customHeight="1">
      <c r="A190" s="14" t="s">
        <v>769</v>
      </c>
      <c r="B190" s="14">
        <v>16</v>
      </c>
      <c r="C190" s="14">
        <v>30</v>
      </c>
      <c r="D190" s="14">
        <v>2</v>
      </c>
      <c r="E190" s="14">
        <v>2.68</v>
      </c>
      <c r="F190" s="14">
        <v>9.9499999999999993</v>
      </c>
      <c r="G190" s="14"/>
      <c r="H190" s="14"/>
      <c r="I190" s="14">
        <v>8</v>
      </c>
      <c r="J190" s="14"/>
      <c r="K190" s="14"/>
      <c r="L190" s="14"/>
      <c r="M190" s="14">
        <v>0</v>
      </c>
      <c r="N190" s="14"/>
      <c r="O190" s="191">
        <v>0</v>
      </c>
      <c r="P190" s="191">
        <v>0</v>
      </c>
      <c r="Q190" s="191">
        <v>0</v>
      </c>
      <c r="R190" s="191">
        <v>171.42000000000002</v>
      </c>
      <c r="S190" s="14"/>
      <c r="T190" s="14"/>
      <c r="U190" s="14"/>
      <c r="V190" s="14">
        <v>202005</v>
      </c>
      <c r="W190" s="14"/>
    </row>
    <row r="191" spans="1:23" ht="12.2" customHeight="1">
      <c r="A191" s="14" t="s">
        <v>769</v>
      </c>
      <c r="B191" s="14">
        <v>17</v>
      </c>
      <c r="C191" s="14">
        <v>38</v>
      </c>
      <c r="D191" s="14">
        <v>2</v>
      </c>
      <c r="E191" s="14">
        <v>3.04</v>
      </c>
      <c r="F191" s="14">
        <v>11.02</v>
      </c>
      <c r="G191" s="14"/>
      <c r="H191" s="14"/>
      <c r="I191" s="14"/>
      <c r="J191" s="14"/>
      <c r="K191" s="14"/>
      <c r="L191" s="14"/>
      <c r="M191" s="14">
        <v>0</v>
      </c>
      <c r="N191" s="14"/>
      <c r="O191" s="191">
        <v>0</v>
      </c>
      <c r="P191" s="191">
        <v>0</v>
      </c>
      <c r="Q191" s="191">
        <v>0</v>
      </c>
      <c r="R191" s="191">
        <v>0</v>
      </c>
      <c r="S191" s="14"/>
      <c r="T191" s="14"/>
      <c r="U191" s="14"/>
      <c r="V191" s="14">
        <v>202005</v>
      </c>
      <c r="W191" s="14"/>
    </row>
    <row r="192" spans="1:23" ht="12.2" customHeight="1" thickBot="1">
      <c r="A192" s="14" t="s">
        <v>769</v>
      </c>
      <c r="B192" s="14">
        <v>18</v>
      </c>
      <c r="C192" s="14">
        <v>30</v>
      </c>
      <c r="D192" s="14">
        <v>2</v>
      </c>
      <c r="E192" s="14">
        <v>4.7</v>
      </c>
      <c r="F192" s="14">
        <v>10.85</v>
      </c>
      <c r="G192" s="14"/>
      <c r="H192" s="14"/>
      <c r="I192" s="14">
        <v>8</v>
      </c>
      <c r="J192" s="14"/>
      <c r="K192" s="14"/>
      <c r="L192" s="14"/>
      <c r="M192" s="14">
        <v>0</v>
      </c>
      <c r="N192" s="14"/>
      <c r="O192" s="191">
        <v>0</v>
      </c>
      <c r="P192" s="191">
        <v>0</v>
      </c>
      <c r="Q192" s="191">
        <v>0</v>
      </c>
      <c r="R192" s="191">
        <v>0</v>
      </c>
      <c r="S192" s="14"/>
      <c r="T192" s="14"/>
      <c r="U192" s="14"/>
      <c r="V192" s="14">
        <v>202005</v>
      </c>
      <c r="W192" s="14"/>
    </row>
    <row r="193" spans="1:23" ht="12.2" customHeight="1" thickTop="1">
      <c r="A193" s="188" t="s">
        <v>1305</v>
      </c>
      <c r="B193" s="189">
        <v>0</v>
      </c>
      <c r="C193" s="189">
        <v>174</v>
      </c>
      <c r="D193" s="189">
        <v>10</v>
      </c>
      <c r="E193" s="189">
        <v>20.65</v>
      </c>
      <c r="F193" s="189">
        <v>55.13</v>
      </c>
      <c r="G193" s="189">
        <v>0</v>
      </c>
      <c r="H193" s="189">
        <v>0</v>
      </c>
      <c r="I193" s="189">
        <v>16</v>
      </c>
      <c r="J193" s="189">
        <v>0</v>
      </c>
      <c r="K193" s="189">
        <v>0</v>
      </c>
      <c r="L193" s="189">
        <v>0</v>
      </c>
      <c r="M193" s="189">
        <v>0</v>
      </c>
      <c r="N193" s="189">
        <v>0</v>
      </c>
      <c r="O193" s="190">
        <v>0</v>
      </c>
      <c r="P193" s="190">
        <v>25</v>
      </c>
      <c r="Q193" s="190">
        <v>50</v>
      </c>
      <c r="R193" s="190">
        <v>199.99</v>
      </c>
      <c r="S193" s="189">
        <v>0</v>
      </c>
      <c r="T193" s="189">
        <v>0</v>
      </c>
      <c r="U193" s="189">
        <v>0</v>
      </c>
      <c r="V193" s="189"/>
      <c r="W193" s="189"/>
    </row>
    <row r="194" spans="1:23" ht="12.2" customHeight="1">
      <c r="A194" s="14" t="s">
        <v>917</v>
      </c>
      <c r="B194" s="14">
        <v>14</v>
      </c>
      <c r="C194" s="14">
        <v>40</v>
      </c>
      <c r="D194" s="14"/>
      <c r="E194" s="14">
        <v>0.91</v>
      </c>
      <c r="F194" s="14">
        <v>5.07</v>
      </c>
      <c r="G194" s="14"/>
      <c r="H194" s="14"/>
      <c r="I194" s="14"/>
      <c r="J194" s="14"/>
      <c r="K194" s="14"/>
      <c r="L194" s="14"/>
      <c r="M194" s="14">
        <v>0</v>
      </c>
      <c r="N194" s="14"/>
      <c r="O194" s="191">
        <v>0</v>
      </c>
      <c r="P194" s="191">
        <v>25</v>
      </c>
      <c r="Q194" s="191">
        <v>0</v>
      </c>
      <c r="R194" s="191">
        <v>0</v>
      </c>
      <c r="S194" s="14"/>
      <c r="T194" s="14"/>
      <c r="U194" s="14"/>
      <c r="V194" s="14">
        <v>202005</v>
      </c>
      <c r="W194" s="14"/>
    </row>
    <row r="195" spans="1:23" ht="12.2" customHeight="1">
      <c r="A195" s="14" t="s">
        <v>917</v>
      </c>
      <c r="B195" s="14">
        <v>15</v>
      </c>
      <c r="C195" s="14">
        <v>40</v>
      </c>
      <c r="D195" s="14"/>
      <c r="E195" s="14">
        <v>5.98</v>
      </c>
      <c r="F195" s="14">
        <v>7.33</v>
      </c>
      <c r="G195" s="14"/>
      <c r="H195" s="14"/>
      <c r="I195" s="14"/>
      <c r="J195" s="14"/>
      <c r="K195" s="14"/>
      <c r="L195" s="14"/>
      <c r="M195" s="14">
        <v>0</v>
      </c>
      <c r="N195" s="14"/>
      <c r="O195" s="191">
        <v>0</v>
      </c>
      <c r="P195" s="191">
        <v>0</v>
      </c>
      <c r="Q195" s="191">
        <v>0</v>
      </c>
      <c r="R195" s="191">
        <v>0</v>
      </c>
      <c r="S195" s="14"/>
      <c r="T195" s="14"/>
      <c r="U195" s="14"/>
      <c r="V195" s="14">
        <v>202005</v>
      </c>
      <c r="W195" s="14"/>
    </row>
    <row r="196" spans="1:23" ht="12.2" customHeight="1" thickBot="1">
      <c r="A196" s="14" t="s">
        <v>917</v>
      </c>
      <c r="B196" s="14">
        <v>16</v>
      </c>
      <c r="C196" s="14">
        <v>32</v>
      </c>
      <c r="D196" s="14"/>
      <c r="E196" s="14">
        <v>2.5499999999999998</v>
      </c>
      <c r="F196" s="14">
        <v>2.7</v>
      </c>
      <c r="G196" s="14"/>
      <c r="H196" s="14"/>
      <c r="I196" s="14">
        <v>8</v>
      </c>
      <c r="J196" s="14"/>
      <c r="K196" s="14"/>
      <c r="L196" s="14"/>
      <c r="M196" s="14">
        <v>0</v>
      </c>
      <c r="N196" s="14"/>
      <c r="O196" s="191">
        <v>17.14</v>
      </c>
      <c r="P196" s="191">
        <v>0</v>
      </c>
      <c r="Q196" s="191">
        <v>0</v>
      </c>
      <c r="R196" s="191">
        <v>0</v>
      </c>
      <c r="S196" s="14"/>
      <c r="T196" s="14"/>
      <c r="U196" s="14"/>
      <c r="V196" s="14">
        <v>202005</v>
      </c>
      <c r="W196" s="14"/>
    </row>
    <row r="197" spans="1:23" ht="12.2" customHeight="1" thickTop="1">
      <c r="A197" s="188" t="s">
        <v>1305</v>
      </c>
      <c r="B197" s="189">
        <v>0</v>
      </c>
      <c r="C197" s="189">
        <v>112</v>
      </c>
      <c r="D197" s="189">
        <v>0</v>
      </c>
      <c r="E197" s="189">
        <v>9.4400000000000013</v>
      </c>
      <c r="F197" s="189">
        <v>15.100000000000001</v>
      </c>
      <c r="G197" s="189">
        <v>0</v>
      </c>
      <c r="H197" s="189">
        <v>0</v>
      </c>
      <c r="I197" s="189">
        <v>8</v>
      </c>
      <c r="J197" s="189">
        <v>0</v>
      </c>
      <c r="K197" s="189">
        <v>0</v>
      </c>
      <c r="L197" s="189">
        <v>0</v>
      </c>
      <c r="M197" s="189">
        <v>0</v>
      </c>
      <c r="N197" s="189">
        <v>0</v>
      </c>
      <c r="O197" s="190">
        <v>17.14</v>
      </c>
      <c r="P197" s="190">
        <v>25</v>
      </c>
      <c r="Q197" s="190">
        <v>0</v>
      </c>
      <c r="R197" s="190">
        <v>0</v>
      </c>
      <c r="S197" s="189">
        <v>0</v>
      </c>
      <c r="T197" s="189">
        <v>0</v>
      </c>
      <c r="U197" s="189">
        <v>0</v>
      </c>
      <c r="V197" s="189"/>
      <c r="W197" s="189"/>
    </row>
    <row r="198" spans="1:23" ht="12.2" customHeight="1">
      <c r="A198" s="14" t="s">
        <v>1448</v>
      </c>
      <c r="B198" s="14">
        <v>14</v>
      </c>
      <c r="C198" s="14">
        <v>40</v>
      </c>
      <c r="D198" s="14">
        <v>0</v>
      </c>
      <c r="E198" s="14">
        <v>0</v>
      </c>
      <c r="F198" s="14">
        <v>1.75</v>
      </c>
      <c r="G198" s="14">
        <v>0</v>
      </c>
      <c r="H198" s="14">
        <v>0</v>
      </c>
      <c r="I198" s="14">
        <v>0</v>
      </c>
      <c r="J198" s="14">
        <v>0</v>
      </c>
      <c r="K198" s="14">
        <v>0</v>
      </c>
      <c r="L198" s="14">
        <v>0</v>
      </c>
      <c r="M198" s="14">
        <v>455</v>
      </c>
      <c r="N198" s="14">
        <v>0</v>
      </c>
      <c r="O198" s="191">
        <v>0</v>
      </c>
      <c r="P198" s="191">
        <v>0</v>
      </c>
      <c r="Q198" s="191">
        <v>0</v>
      </c>
      <c r="R198" s="191">
        <v>0</v>
      </c>
      <c r="S198" s="14">
        <v>0</v>
      </c>
      <c r="T198" s="14">
        <v>0</v>
      </c>
      <c r="U198" s="14">
        <v>0</v>
      </c>
      <c r="V198" s="14">
        <v>202005</v>
      </c>
      <c r="W198" s="14"/>
    </row>
    <row r="199" spans="1:23" ht="12.2" customHeight="1">
      <c r="A199" s="14" t="s">
        <v>1448</v>
      </c>
      <c r="B199" s="14">
        <v>15</v>
      </c>
      <c r="C199" s="14">
        <v>40</v>
      </c>
      <c r="D199" s="14">
        <v>0</v>
      </c>
      <c r="E199" s="14">
        <v>0</v>
      </c>
      <c r="F199" s="14">
        <v>2</v>
      </c>
      <c r="G199" s="14">
        <v>0</v>
      </c>
      <c r="H199" s="14">
        <v>0</v>
      </c>
      <c r="I199" s="14">
        <v>0</v>
      </c>
      <c r="J199" s="14">
        <v>0</v>
      </c>
      <c r="K199" s="14">
        <v>0</v>
      </c>
      <c r="L199" s="14">
        <v>0</v>
      </c>
      <c r="M199" s="14">
        <v>455</v>
      </c>
      <c r="N199" s="14">
        <v>0</v>
      </c>
      <c r="O199" s="191">
        <v>0</v>
      </c>
      <c r="P199" s="191">
        <v>0</v>
      </c>
      <c r="Q199" s="191">
        <v>0</v>
      </c>
      <c r="R199" s="191">
        <v>0</v>
      </c>
      <c r="S199" s="14">
        <v>0</v>
      </c>
      <c r="T199" s="14">
        <v>0</v>
      </c>
      <c r="U199" s="14">
        <v>0</v>
      </c>
      <c r="V199" s="14">
        <v>202005</v>
      </c>
      <c r="W199" s="14"/>
    </row>
    <row r="200" spans="1:23" ht="12.2" customHeight="1">
      <c r="A200" s="14" t="s">
        <v>1448</v>
      </c>
      <c r="B200" s="14">
        <v>16</v>
      </c>
      <c r="C200" s="14">
        <v>32</v>
      </c>
      <c r="D200" s="14">
        <v>0</v>
      </c>
      <c r="E200" s="14">
        <v>0</v>
      </c>
      <c r="F200" s="14">
        <v>1.5</v>
      </c>
      <c r="G200" s="14">
        <v>0</v>
      </c>
      <c r="H200" s="14">
        <v>0</v>
      </c>
      <c r="I200" s="14">
        <v>8</v>
      </c>
      <c r="J200" s="14">
        <v>0</v>
      </c>
      <c r="K200" s="14">
        <v>0</v>
      </c>
      <c r="L200" s="14">
        <v>0</v>
      </c>
      <c r="M200" s="14">
        <v>364</v>
      </c>
      <c r="N200" s="14">
        <v>0</v>
      </c>
      <c r="O200" s="191">
        <v>0</v>
      </c>
      <c r="P200" s="191">
        <v>0</v>
      </c>
      <c r="Q200" s="191">
        <v>0</v>
      </c>
      <c r="R200" s="191">
        <v>0</v>
      </c>
      <c r="S200" s="14">
        <v>0</v>
      </c>
      <c r="T200" s="14">
        <v>0</v>
      </c>
      <c r="U200" s="14">
        <v>0</v>
      </c>
      <c r="V200" s="14">
        <v>202005</v>
      </c>
      <c r="W200" s="14"/>
    </row>
    <row r="201" spans="1:23" ht="12.2" customHeight="1">
      <c r="A201" s="14" t="s">
        <v>1448</v>
      </c>
      <c r="B201" s="14">
        <v>17</v>
      </c>
      <c r="C201" s="14">
        <v>40</v>
      </c>
      <c r="D201" s="14">
        <v>0</v>
      </c>
      <c r="E201" s="14">
        <v>0</v>
      </c>
      <c r="F201" s="14">
        <v>2.25</v>
      </c>
      <c r="G201" s="14">
        <v>0</v>
      </c>
      <c r="H201" s="14">
        <v>0</v>
      </c>
      <c r="I201" s="14">
        <v>0</v>
      </c>
      <c r="J201" s="14">
        <v>0</v>
      </c>
      <c r="K201" s="14">
        <v>0</v>
      </c>
      <c r="L201" s="14">
        <v>0</v>
      </c>
      <c r="M201" s="14">
        <v>455</v>
      </c>
      <c r="N201" s="14">
        <v>0</v>
      </c>
      <c r="O201" s="191">
        <v>0</v>
      </c>
      <c r="P201" s="191">
        <v>0</v>
      </c>
      <c r="Q201" s="191">
        <v>0</v>
      </c>
      <c r="R201" s="191">
        <v>0</v>
      </c>
      <c r="S201" s="14">
        <v>0</v>
      </c>
      <c r="T201" s="14">
        <v>0</v>
      </c>
      <c r="U201" s="14">
        <v>0</v>
      </c>
      <c r="V201" s="14">
        <v>202005</v>
      </c>
      <c r="W201" s="14"/>
    </row>
    <row r="202" spans="1:23" ht="12.2" customHeight="1" thickBot="1">
      <c r="A202" s="14" t="s">
        <v>1448</v>
      </c>
      <c r="B202" s="14">
        <v>18</v>
      </c>
      <c r="C202" s="14">
        <v>32</v>
      </c>
      <c r="D202" s="14">
        <v>0</v>
      </c>
      <c r="E202" s="14">
        <v>0</v>
      </c>
      <c r="F202" s="14">
        <v>1.5</v>
      </c>
      <c r="G202" s="14">
        <v>0</v>
      </c>
      <c r="H202" s="14">
        <v>0</v>
      </c>
      <c r="I202" s="14">
        <v>8</v>
      </c>
      <c r="J202" s="14">
        <v>0</v>
      </c>
      <c r="K202" s="14">
        <v>0</v>
      </c>
      <c r="L202" s="14">
        <v>0</v>
      </c>
      <c r="M202" s="14">
        <v>364</v>
      </c>
      <c r="N202" s="14">
        <v>0</v>
      </c>
      <c r="O202" s="191">
        <v>0</v>
      </c>
      <c r="P202" s="191">
        <v>0</v>
      </c>
      <c r="Q202" s="191">
        <v>0</v>
      </c>
      <c r="R202" s="191">
        <v>0</v>
      </c>
      <c r="S202" s="14">
        <v>0</v>
      </c>
      <c r="T202" s="14">
        <v>0</v>
      </c>
      <c r="U202" s="14">
        <v>0</v>
      </c>
      <c r="V202" s="14">
        <v>202005</v>
      </c>
      <c r="W202" s="14"/>
    </row>
    <row r="203" spans="1:23" ht="12.2" customHeight="1" thickTop="1">
      <c r="A203" s="188" t="s">
        <v>1305</v>
      </c>
      <c r="B203" s="189">
        <v>0</v>
      </c>
      <c r="C203" s="189">
        <v>184</v>
      </c>
      <c r="D203" s="189">
        <v>0</v>
      </c>
      <c r="E203" s="189">
        <v>0</v>
      </c>
      <c r="F203" s="189">
        <v>9</v>
      </c>
      <c r="G203" s="189">
        <v>0</v>
      </c>
      <c r="H203" s="189">
        <v>0</v>
      </c>
      <c r="I203" s="189">
        <v>16</v>
      </c>
      <c r="J203" s="189">
        <v>0</v>
      </c>
      <c r="K203" s="189">
        <v>0</v>
      </c>
      <c r="L203" s="189">
        <v>0</v>
      </c>
      <c r="M203" s="189">
        <v>2093</v>
      </c>
      <c r="N203" s="189">
        <v>0</v>
      </c>
      <c r="O203" s="190">
        <v>0</v>
      </c>
      <c r="P203" s="190">
        <v>0</v>
      </c>
      <c r="Q203" s="190">
        <v>0</v>
      </c>
      <c r="R203" s="190">
        <v>0</v>
      </c>
      <c r="S203" s="189">
        <v>0</v>
      </c>
      <c r="T203" s="189">
        <v>0</v>
      </c>
      <c r="U203" s="189">
        <v>0</v>
      </c>
      <c r="V203" s="189"/>
      <c r="W203" s="189"/>
    </row>
    <row r="204" spans="1:23" ht="12.2" customHeight="1">
      <c r="A204" s="14" t="s">
        <v>1019</v>
      </c>
      <c r="B204" s="14">
        <v>14</v>
      </c>
      <c r="C204" s="14">
        <v>40</v>
      </c>
      <c r="D204" s="14"/>
      <c r="E204" s="14">
        <v>0</v>
      </c>
      <c r="F204" s="14"/>
      <c r="G204" s="14"/>
      <c r="H204" s="14"/>
      <c r="I204" s="14"/>
      <c r="J204" s="14"/>
      <c r="K204" s="14"/>
      <c r="L204" s="14"/>
      <c r="M204" s="14">
        <v>0</v>
      </c>
      <c r="N204" s="14"/>
      <c r="O204" s="191">
        <v>0</v>
      </c>
      <c r="P204" s="191">
        <v>0</v>
      </c>
      <c r="Q204" s="191">
        <v>0</v>
      </c>
      <c r="R204" s="191">
        <v>0</v>
      </c>
      <c r="S204" s="14"/>
      <c r="T204" s="14">
        <v>5.8</v>
      </c>
      <c r="U204" s="14"/>
      <c r="V204" s="14">
        <v>202005</v>
      </c>
      <c r="W204" s="14"/>
    </row>
    <row r="205" spans="1:23" ht="12.2" customHeight="1">
      <c r="A205" s="14" t="s">
        <v>1019</v>
      </c>
      <c r="B205" s="14">
        <v>15</v>
      </c>
      <c r="C205" s="14">
        <v>27.33</v>
      </c>
      <c r="D205" s="14">
        <v>0</v>
      </c>
      <c r="E205" s="14">
        <v>0</v>
      </c>
      <c r="F205" s="14">
        <v>0</v>
      </c>
      <c r="G205" s="14">
        <v>0</v>
      </c>
      <c r="H205" s="14">
        <v>8</v>
      </c>
      <c r="I205" s="14">
        <v>0</v>
      </c>
      <c r="J205" s="14">
        <v>0</v>
      </c>
      <c r="K205" s="14">
        <v>0</v>
      </c>
      <c r="L205" s="14">
        <v>0</v>
      </c>
      <c r="M205" s="14">
        <v>0</v>
      </c>
      <c r="N205" s="14">
        <v>0</v>
      </c>
      <c r="O205" s="191">
        <v>0</v>
      </c>
      <c r="P205" s="191">
        <v>0</v>
      </c>
      <c r="Q205" s="191">
        <v>0</v>
      </c>
      <c r="R205" s="191">
        <v>0</v>
      </c>
      <c r="S205" s="14">
        <v>0</v>
      </c>
      <c r="T205" s="14">
        <v>0</v>
      </c>
      <c r="U205" s="14">
        <v>0</v>
      </c>
      <c r="V205" s="14">
        <v>202005</v>
      </c>
      <c r="W205" s="14"/>
    </row>
    <row r="206" spans="1:23" ht="12.2" customHeight="1">
      <c r="A206" s="14" t="s">
        <v>1019</v>
      </c>
      <c r="B206" s="14">
        <v>16</v>
      </c>
      <c r="C206" s="14">
        <v>32</v>
      </c>
      <c r="D206" s="14"/>
      <c r="E206" s="14">
        <v>0</v>
      </c>
      <c r="F206" s="14"/>
      <c r="G206" s="14"/>
      <c r="H206" s="14"/>
      <c r="I206" s="14">
        <v>8</v>
      </c>
      <c r="J206" s="14"/>
      <c r="K206" s="14"/>
      <c r="L206" s="14"/>
      <c r="M206" s="14">
        <v>0</v>
      </c>
      <c r="N206" s="14"/>
      <c r="O206" s="191">
        <v>0</v>
      </c>
      <c r="P206" s="191">
        <v>0</v>
      </c>
      <c r="Q206" s="191">
        <v>0</v>
      </c>
      <c r="R206" s="191">
        <v>0</v>
      </c>
      <c r="S206" s="14"/>
      <c r="T206" s="14">
        <v>1.56</v>
      </c>
      <c r="U206" s="14"/>
      <c r="V206" s="14">
        <v>202005</v>
      </c>
      <c r="W206" s="14"/>
    </row>
    <row r="207" spans="1:23" ht="12.2" customHeight="1" thickBot="1">
      <c r="A207" s="14" t="s">
        <v>1019</v>
      </c>
      <c r="B207" s="14">
        <v>17</v>
      </c>
      <c r="C207" s="14">
        <v>40</v>
      </c>
      <c r="D207" s="14"/>
      <c r="E207" s="14">
        <v>0</v>
      </c>
      <c r="F207" s="14"/>
      <c r="G207" s="14"/>
      <c r="H207" s="14"/>
      <c r="I207" s="14"/>
      <c r="J207" s="14"/>
      <c r="K207" s="14"/>
      <c r="L207" s="14"/>
      <c r="M207" s="14">
        <v>0</v>
      </c>
      <c r="N207" s="14"/>
      <c r="O207" s="191">
        <v>0</v>
      </c>
      <c r="P207" s="191">
        <v>0</v>
      </c>
      <c r="Q207" s="191">
        <v>0</v>
      </c>
      <c r="R207" s="191">
        <v>0</v>
      </c>
      <c r="S207" s="14"/>
      <c r="T207" s="14">
        <v>4.3499999999999996</v>
      </c>
      <c r="U207" s="14"/>
      <c r="V207" s="14">
        <v>202005</v>
      </c>
      <c r="W207" s="14"/>
    </row>
    <row r="208" spans="1:23" ht="12.2" customHeight="1" thickTop="1">
      <c r="A208" s="188" t="s">
        <v>1305</v>
      </c>
      <c r="B208" s="189">
        <v>0</v>
      </c>
      <c r="C208" s="189">
        <v>139.32999999999998</v>
      </c>
      <c r="D208" s="189">
        <v>0</v>
      </c>
      <c r="E208" s="189">
        <v>0</v>
      </c>
      <c r="F208" s="189">
        <v>0</v>
      </c>
      <c r="G208" s="189">
        <v>0</v>
      </c>
      <c r="H208" s="189">
        <v>8</v>
      </c>
      <c r="I208" s="189">
        <v>8</v>
      </c>
      <c r="J208" s="189">
        <v>0</v>
      </c>
      <c r="K208" s="189">
        <v>0</v>
      </c>
      <c r="L208" s="189">
        <v>0</v>
      </c>
      <c r="M208" s="189">
        <v>0</v>
      </c>
      <c r="N208" s="189">
        <v>0</v>
      </c>
      <c r="O208" s="190">
        <v>0</v>
      </c>
      <c r="P208" s="190">
        <v>0</v>
      </c>
      <c r="Q208" s="190">
        <v>0</v>
      </c>
      <c r="R208" s="190">
        <v>0</v>
      </c>
      <c r="S208" s="189">
        <v>0</v>
      </c>
      <c r="T208" s="189">
        <v>11.71</v>
      </c>
      <c r="U208" s="189">
        <v>0</v>
      </c>
      <c r="V208" s="189"/>
      <c r="W208" s="189"/>
    </row>
    <row r="209" spans="1:23" ht="12.2" customHeight="1">
      <c r="A209" s="14" t="s">
        <v>508</v>
      </c>
      <c r="B209" s="14">
        <v>14</v>
      </c>
      <c r="C209" s="14">
        <v>40</v>
      </c>
      <c r="D209" s="14"/>
      <c r="E209" s="14"/>
      <c r="F209" s="14">
        <v>0</v>
      </c>
      <c r="G209" s="14"/>
      <c r="H209" s="14"/>
      <c r="I209" s="14"/>
      <c r="J209" s="14"/>
      <c r="K209" s="14"/>
      <c r="L209" s="14"/>
      <c r="M209" s="14">
        <v>0</v>
      </c>
      <c r="N209" s="14"/>
      <c r="O209" s="191">
        <v>0</v>
      </c>
      <c r="P209" s="191">
        <v>0</v>
      </c>
      <c r="Q209" s="191">
        <v>0</v>
      </c>
      <c r="R209" s="191">
        <v>0</v>
      </c>
      <c r="S209" s="14"/>
      <c r="T209" s="14"/>
      <c r="U209" s="14">
        <v>9.75</v>
      </c>
      <c r="V209" s="14">
        <v>202005</v>
      </c>
      <c r="W209" s="14"/>
    </row>
    <row r="210" spans="1:23" ht="12.2" customHeight="1">
      <c r="A210" s="14" t="s">
        <v>508</v>
      </c>
      <c r="B210" s="14">
        <v>15</v>
      </c>
      <c r="C210" s="14">
        <v>40</v>
      </c>
      <c r="D210" s="14"/>
      <c r="E210" s="14"/>
      <c r="F210" s="14">
        <v>0</v>
      </c>
      <c r="G210" s="14"/>
      <c r="H210" s="14"/>
      <c r="I210" s="14"/>
      <c r="J210" s="14"/>
      <c r="K210" s="14"/>
      <c r="L210" s="14"/>
      <c r="M210" s="14">
        <v>0</v>
      </c>
      <c r="N210" s="14"/>
      <c r="O210" s="191">
        <v>0</v>
      </c>
      <c r="P210" s="191">
        <v>0</v>
      </c>
      <c r="Q210" s="191">
        <v>0</v>
      </c>
      <c r="R210" s="191">
        <v>0</v>
      </c>
      <c r="S210" s="14"/>
      <c r="T210" s="14"/>
      <c r="U210" s="14">
        <v>7.25</v>
      </c>
      <c r="V210" s="14">
        <v>202005</v>
      </c>
      <c r="W210" s="14"/>
    </row>
    <row r="211" spans="1:23" ht="12.2" customHeight="1" thickBot="1">
      <c r="A211" s="14" t="s">
        <v>508</v>
      </c>
      <c r="B211" s="14">
        <v>16</v>
      </c>
      <c r="C211" s="14">
        <v>32</v>
      </c>
      <c r="D211" s="14"/>
      <c r="E211" s="14"/>
      <c r="F211" s="14">
        <v>0</v>
      </c>
      <c r="G211" s="14"/>
      <c r="H211" s="14"/>
      <c r="I211" s="14">
        <v>8</v>
      </c>
      <c r="J211" s="14"/>
      <c r="K211" s="14"/>
      <c r="L211" s="14"/>
      <c r="M211" s="14">
        <v>0</v>
      </c>
      <c r="N211" s="14"/>
      <c r="O211" s="191">
        <v>0</v>
      </c>
      <c r="P211" s="191">
        <v>0</v>
      </c>
      <c r="Q211" s="191">
        <v>0</v>
      </c>
      <c r="R211" s="191">
        <v>0</v>
      </c>
      <c r="S211" s="14"/>
      <c r="T211" s="14"/>
      <c r="U211" s="14">
        <v>5.25</v>
      </c>
      <c r="V211" s="14">
        <v>202005</v>
      </c>
      <c r="W211" s="14"/>
    </row>
    <row r="212" spans="1:23" ht="12.2" customHeight="1" thickTop="1">
      <c r="A212" s="188" t="s">
        <v>1305</v>
      </c>
      <c r="B212" s="189">
        <v>0</v>
      </c>
      <c r="C212" s="189">
        <v>112</v>
      </c>
      <c r="D212" s="189">
        <v>0</v>
      </c>
      <c r="E212" s="189">
        <v>0</v>
      </c>
      <c r="F212" s="189">
        <v>0</v>
      </c>
      <c r="G212" s="189">
        <v>0</v>
      </c>
      <c r="H212" s="189">
        <v>0</v>
      </c>
      <c r="I212" s="189">
        <v>8</v>
      </c>
      <c r="J212" s="189">
        <v>0</v>
      </c>
      <c r="K212" s="189">
        <v>0</v>
      </c>
      <c r="L212" s="189">
        <v>0</v>
      </c>
      <c r="M212" s="189">
        <v>0</v>
      </c>
      <c r="N212" s="189">
        <v>0</v>
      </c>
      <c r="O212" s="190">
        <v>0</v>
      </c>
      <c r="P212" s="190">
        <v>0</v>
      </c>
      <c r="Q212" s="190">
        <v>0</v>
      </c>
      <c r="R212" s="190">
        <v>0</v>
      </c>
      <c r="S212" s="189">
        <v>0</v>
      </c>
      <c r="T212" s="189">
        <v>0</v>
      </c>
      <c r="U212" s="189">
        <v>22.25</v>
      </c>
      <c r="V212" s="189"/>
      <c r="W212" s="189"/>
    </row>
    <row r="213" spans="1:23" ht="12.2" customHeight="1">
      <c r="A213" s="14" t="s">
        <v>1325</v>
      </c>
      <c r="B213" s="14">
        <v>14</v>
      </c>
      <c r="C213" s="14">
        <v>0</v>
      </c>
      <c r="D213" s="14"/>
      <c r="E213" s="14"/>
      <c r="F213" s="14"/>
      <c r="G213" s="14"/>
      <c r="H213" s="14">
        <v>36</v>
      </c>
      <c r="I213" s="14"/>
      <c r="J213" s="14"/>
      <c r="K213" s="14"/>
      <c r="L213" s="14"/>
      <c r="M213" s="14">
        <v>0</v>
      </c>
      <c r="N213" s="14"/>
      <c r="O213" s="191">
        <v>0</v>
      </c>
      <c r="P213" s="191">
        <v>0</v>
      </c>
      <c r="Q213" s="191">
        <v>0</v>
      </c>
      <c r="R213" s="191">
        <v>0</v>
      </c>
      <c r="S213" s="14"/>
      <c r="T213" s="14"/>
      <c r="U213" s="14"/>
      <c r="V213" s="14">
        <v>202005</v>
      </c>
      <c r="W213" s="14"/>
    </row>
    <row r="214" spans="1:23" ht="12.2" customHeight="1">
      <c r="A214" s="14" t="s">
        <v>1325</v>
      </c>
      <c r="B214" s="14">
        <v>15</v>
      </c>
      <c r="C214" s="14">
        <v>0</v>
      </c>
      <c r="D214" s="14"/>
      <c r="E214" s="14"/>
      <c r="F214" s="14"/>
      <c r="G214" s="14"/>
      <c r="H214" s="14">
        <v>36</v>
      </c>
      <c r="I214" s="14"/>
      <c r="J214" s="14"/>
      <c r="K214" s="14"/>
      <c r="L214" s="14"/>
      <c r="M214" s="14">
        <v>0</v>
      </c>
      <c r="N214" s="14"/>
      <c r="O214" s="191">
        <v>0</v>
      </c>
      <c r="P214" s="191">
        <v>0</v>
      </c>
      <c r="Q214" s="191">
        <v>0</v>
      </c>
      <c r="R214" s="191">
        <v>0</v>
      </c>
      <c r="S214" s="14"/>
      <c r="T214" s="14"/>
      <c r="U214" s="14"/>
      <c r="V214" s="14">
        <v>202005</v>
      </c>
      <c r="W214" s="14"/>
    </row>
    <row r="215" spans="1:23" ht="12.2" customHeight="1">
      <c r="A215" s="14" t="s">
        <v>1325</v>
      </c>
      <c r="B215" s="14">
        <v>16</v>
      </c>
      <c r="C215" s="14">
        <v>0</v>
      </c>
      <c r="D215" s="14"/>
      <c r="E215" s="14"/>
      <c r="F215" s="14"/>
      <c r="G215" s="14"/>
      <c r="H215" s="14">
        <v>28</v>
      </c>
      <c r="I215" s="14">
        <v>8</v>
      </c>
      <c r="J215" s="14"/>
      <c r="K215" s="14"/>
      <c r="L215" s="14"/>
      <c r="M215" s="14">
        <v>0</v>
      </c>
      <c r="N215" s="14"/>
      <c r="O215" s="191">
        <v>0</v>
      </c>
      <c r="P215" s="191">
        <v>0</v>
      </c>
      <c r="Q215" s="191">
        <v>0</v>
      </c>
      <c r="R215" s="191">
        <v>0</v>
      </c>
      <c r="S215" s="14"/>
      <c r="T215" s="14"/>
      <c r="U215" s="14"/>
      <c r="V215" s="14">
        <v>202005</v>
      </c>
      <c r="W215" s="14"/>
    </row>
    <row r="216" spans="1:23" ht="12.2" customHeight="1">
      <c r="A216" s="14" t="s">
        <v>1325</v>
      </c>
      <c r="B216" s="14">
        <v>17</v>
      </c>
      <c r="C216" s="14">
        <v>0</v>
      </c>
      <c r="D216" s="14"/>
      <c r="E216" s="14"/>
      <c r="F216" s="14"/>
      <c r="G216" s="14"/>
      <c r="H216" s="14">
        <v>36</v>
      </c>
      <c r="I216" s="14"/>
      <c r="J216" s="14"/>
      <c r="K216" s="14"/>
      <c r="L216" s="14"/>
      <c r="M216" s="14">
        <v>0</v>
      </c>
      <c r="N216" s="14"/>
      <c r="O216" s="191">
        <v>0</v>
      </c>
      <c r="P216" s="191">
        <v>0</v>
      </c>
      <c r="Q216" s="191">
        <v>0</v>
      </c>
      <c r="R216" s="191">
        <v>0</v>
      </c>
      <c r="S216" s="14"/>
      <c r="T216" s="14"/>
      <c r="U216" s="14"/>
      <c r="V216" s="14">
        <v>202005</v>
      </c>
      <c r="W216" s="14"/>
    </row>
    <row r="217" spans="1:23" ht="12.2" customHeight="1" thickBot="1">
      <c r="A217" s="14" t="s">
        <v>1325</v>
      </c>
      <c r="B217" s="14">
        <v>18</v>
      </c>
      <c r="C217" s="14">
        <v>0</v>
      </c>
      <c r="D217" s="14"/>
      <c r="E217" s="14"/>
      <c r="F217" s="14"/>
      <c r="G217" s="14"/>
      <c r="H217" s="14">
        <v>28</v>
      </c>
      <c r="I217" s="14">
        <v>8</v>
      </c>
      <c r="J217" s="14"/>
      <c r="K217" s="14"/>
      <c r="L217" s="14"/>
      <c r="M217" s="14">
        <v>0</v>
      </c>
      <c r="N217" s="14"/>
      <c r="O217" s="191">
        <v>0</v>
      </c>
      <c r="P217" s="191">
        <v>0</v>
      </c>
      <c r="Q217" s="191">
        <v>0</v>
      </c>
      <c r="R217" s="191">
        <v>0</v>
      </c>
      <c r="S217" s="14"/>
      <c r="T217" s="14"/>
      <c r="U217" s="14"/>
      <c r="V217" s="14">
        <v>202005</v>
      </c>
      <c r="W217" s="14"/>
    </row>
    <row r="218" spans="1:23" ht="12.2" customHeight="1" thickTop="1">
      <c r="A218" s="188" t="s">
        <v>1305</v>
      </c>
      <c r="B218" s="189">
        <v>0</v>
      </c>
      <c r="C218" s="189">
        <v>0</v>
      </c>
      <c r="D218" s="189">
        <v>0</v>
      </c>
      <c r="E218" s="189">
        <v>0</v>
      </c>
      <c r="F218" s="189">
        <v>0</v>
      </c>
      <c r="G218" s="189">
        <v>0</v>
      </c>
      <c r="H218" s="189">
        <v>164</v>
      </c>
      <c r="I218" s="189">
        <v>16</v>
      </c>
      <c r="J218" s="189">
        <v>0</v>
      </c>
      <c r="K218" s="189">
        <v>0</v>
      </c>
      <c r="L218" s="189">
        <v>0</v>
      </c>
      <c r="M218" s="189">
        <v>0</v>
      </c>
      <c r="N218" s="189">
        <v>0</v>
      </c>
      <c r="O218" s="190">
        <v>0</v>
      </c>
      <c r="P218" s="190">
        <v>0</v>
      </c>
      <c r="Q218" s="190">
        <v>0</v>
      </c>
      <c r="R218" s="190">
        <v>0</v>
      </c>
      <c r="S218" s="189">
        <v>0</v>
      </c>
      <c r="T218" s="189">
        <v>0</v>
      </c>
      <c r="U218" s="189">
        <v>0</v>
      </c>
      <c r="V218" s="189"/>
      <c r="W218" s="189"/>
    </row>
    <row r="219" spans="1:23" ht="12.2" customHeight="1">
      <c r="A219" s="14" t="s">
        <v>457</v>
      </c>
      <c r="B219" s="14">
        <v>14</v>
      </c>
      <c r="C219" s="14">
        <v>38</v>
      </c>
      <c r="D219" s="14">
        <v>0</v>
      </c>
      <c r="E219" s="14"/>
      <c r="F219" s="14"/>
      <c r="G219" s="14"/>
      <c r="H219" s="14"/>
      <c r="I219" s="14"/>
      <c r="J219" s="14"/>
      <c r="K219" s="14"/>
      <c r="L219" s="14"/>
      <c r="M219" s="14">
        <v>0</v>
      </c>
      <c r="N219" s="14"/>
      <c r="O219" s="191">
        <v>0</v>
      </c>
      <c r="P219" s="191">
        <v>0</v>
      </c>
      <c r="Q219" s="191">
        <v>0</v>
      </c>
      <c r="R219" s="191">
        <v>0</v>
      </c>
      <c r="S219" s="14">
        <v>2</v>
      </c>
      <c r="T219" s="14"/>
      <c r="U219" s="14"/>
      <c r="V219" s="14">
        <v>202005</v>
      </c>
      <c r="W219" s="14"/>
    </row>
    <row r="220" spans="1:23" ht="12.2" customHeight="1" thickBot="1">
      <c r="A220" s="14" t="s">
        <v>457</v>
      </c>
      <c r="B220" s="14">
        <v>18</v>
      </c>
      <c r="C220" s="14">
        <v>30</v>
      </c>
      <c r="D220" s="14">
        <v>0</v>
      </c>
      <c r="E220" s="14"/>
      <c r="F220" s="14">
        <v>0</v>
      </c>
      <c r="G220" s="14"/>
      <c r="H220" s="14"/>
      <c r="I220" s="14">
        <v>8</v>
      </c>
      <c r="J220" s="14"/>
      <c r="K220" s="14"/>
      <c r="L220" s="14"/>
      <c r="M220" s="14">
        <v>0</v>
      </c>
      <c r="N220" s="14"/>
      <c r="O220" s="191">
        <v>0</v>
      </c>
      <c r="P220" s="191">
        <v>0</v>
      </c>
      <c r="Q220" s="191">
        <v>0</v>
      </c>
      <c r="R220" s="191">
        <v>0</v>
      </c>
      <c r="S220" s="14">
        <v>2</v>
      </c>
      <c r="T220" s="14"/>
      <c r="U220" s="14">
        <v>1.5</v>
      </c>
      <c r="V220" s="14">
        <v>202005</v>
      </c>
      <c r="W220" s="14"/>
    </row>
    <row r="221" spans="1:23" ht="12.2" customHeight="1" thickTop="1">
      <c r="A221" s="188" t="s">
        <v>1305</v>
      </c>
      <c r="B221" s="189">
        <v>0</v>
      </c>
      <c r="C221" s="189">
        <v>68</v>
      </c>
      <c r="D221" s="189">
        <v>0</v>
      </c>
      <c r="E221" s="189">
        <v>0</v>
      </c>
      <c r="F221" s="189">
        <v>0</v>
      </c>
      <c r="G221" s="189">
        <v>0</v>
      </c>
      <c r="H221" s="189">
        <v>0</v>
      </c>
      <c r="I221" s="189">
        <v>8</v>
      </c>
      <c r="J221" s="189">
        <v>0</v>
      </c>
      <c r="K221" s="189">
        <v>0</v>
      </c>
      <c r="L221" s="189">
        <v>0</v>
      </c>
      <c r="M221" s="189">
        <v>0</v>
      </c>
      <c r="N221" s="189">
        <v>0</v>
      </c>
      <c r="O221" s="190">
        <v>0</v>
      </c>
      <c r="P221" s="190">
        <v>0</v>
      </c>
      <c r="Q221" s="190">
        <v>0</v>
      </c>
      <c r="R221" s="190">
        <v>0</v>
      </c>
      <c r="S221" s="189">
        <v>4</v>
      </c>
      <c r="T221" s="189">
        <v>0</v>
      </c>
      <c r="U221" s="189">
        <v>1.5</v>
      </c>
      <c r="V221" s="189"/>
      <c r="W221" s="189"/>
    </row>
    <row r="222" spans="1:23" ht="12.2" customHeight="1">
      <c r="A222" s="14" t="s">
        <v>450</v>
      </c>
      <c r="B222" s="14">
        <v>14</v>
      </c>
      <c r="C222" s="14">
        <v>38</v>
      </c>
      <c r="D222" s="14">
        <v>0.82</v>
      </c>
      <c r="E222" s="14">
        <v>2.79</v>
      </c>
      <c r="F222" s="14"/>
      <c r="G222" s="14"/>
      <c r="H222" s="14"/>
      <c r="I222" s="14"/>
      <c r="J222" s="14"/>
      <c r="K222" s="14"/>
      <c r="L222" s="14"/>
      <c r="M222" s="14">
        <v>0</v>
      </c>
      <c r="N222" s="14"/>
      <c r="O222" s="191">
        <v>0</v>
      </c>
      <c r="P222" s="191">
        <v>0</v>
      </c>
      <c r="Q222" s="191">
        <v>0</v>
      </c>
      <c r="R222" s="191">
        <v>0</v>
      </c>
      <c r="S222" s="14"/>
      <c r="T222" s="14"/>
      <c r="U222" s="14"/>
      <c r="V222" s="14">
        <v>202005</v>
      </c>
      <c r="W222" s="14"/>
    </row>
    <row r="223" spans="1:23" ht="12.2" customHeight="1">
      <c r="A223" s="14" t="s">
        <v>450</v>
      </c>
      <c r="B223" s="14">
        <v>15</v>
      </c>
      <c r="C223" s="14">
        <v>38</v>
      </c>
      <c r="D223" s="14">
        <v>0.17</v>
      </c>
      <c r="E223" s="14">
        <v>2.13</v>
      </c>
      <c r="F223" s="14"/>
      <c r="G223" s="14"/>
      <c r="H223" s="14"/>
      <c r="I223" s="14"/>
      <c r="J223" s="14"/>
      <c r="K223" s="14"/>
      <c r="L223" s="14"/>
      <c r="M223" s="14">
        <v>0</v>
      </c>
      <c r="N223" s="14"/>
      <c r="O223" s="191">
        <v>0</v>
      </c>
      <c r="P223" s="191">
        <v>0</v>
      </c>
      <c r="Q223" s="191">
        <v>0</v>
      </c>
      <c r="R223" s="191">
        <v>0</v>
      </c>
      <c r="S223" s="14"/>
      <c r="T223" s="14"/>
      <c r="U223" s="14"/>
      <c r="V223" s="14">
        <v>202005</v>
      </c>
      <c r="W223" s="14"/>
    </row>
    <row r="224" spans="1:23" ht="12.2" customHeight="1">
      <c r="A224" s="14" t="s">
        <v>450</v>
      </c>
      <c r="B224" s="14">
        <v>16</v>
      </c>
      <c r="C224" s="14">
        <v>30</v>
      </c>
      <c r="D224" s="14">
        <v>1.95</v>
      </c>
      <c r="E224" s="14">
        <v>3.69</v>
      </c>
      <c r="F224" s="14"/>
      <c r="G224" s="14"/>
      <c r="H224" s="14"/>
      <c r="I224" s="14">
        <v>8</v>
      </c>
      <c r="J224" s="14"/>
      <c r="K224" s="14"/>
      <c r="L224" s="14"/>
      <c r="M224" s="14">
        <v>0</v>
      </c>
      <c r="N224" s="14"/>
      <c r="O224" s="191">
        <v>0</v>
      </c>
      <c r="P224" s="191">
        <v>0</v>
      </c>
      <c r="Q224" s="191">
        <v>0</v>
      </c>
      <c r="R224" s="191">
        <v>0</v>
      </c>
      <c r="S224" s="14"/>
      <c r="T224" s="14"/>
      <c r="U224" s="14"/>
      <c r="V224" s="14">
        <v>202005</v>
      </c>
      <c r="W224" s="14"/>
    </row>
    <row r="225" spans="1:23" ht="12.2" customHeight="1" thickBot="1">
      <c r="A225" s="14" t="s">
        <v>450</v>
      </c>
      <c r="B225" s="14">
        <v>17</v>
      </c>
      <c r="C225" s="14">
        <v>38</v>
      </c>
      <c r="D225" s="14">
        <v>2</v>
      </c>
      <c r="E225" s="14">
        <v>5.66</v>
      </c>
      <c r="F225" s="14">
        <v>2.78</v>
      </c>
      <c r="G225" s="14"/>
      <c r="H225" s="14"/>
      <c r="I225" s="14"/>
      <c r="J225" s="14"/>
      <c r="K225" s="14"/>
      <c r="L225" s="14"/>
      <c r="M225" s="14">
        <v>0</v>
      </c>
      <c r="N225" s="14"/>
      <c r="O225" s="191">
        <v>0</v>
      </c>
      <c r="P225" s="191">
        <v>0</v>
      </c>
      <c r="Q225" s="191">
        <v>0</v>
      </c>
      <c r="R225" s="191">
        <v>0</v>
      </c>
      <c r="S225" s="14"/>
      <c r="T225" s="14"/>
      <c r="U225" s="14"/>
      <c r="V225" s="14">
        <v>202005</v>
      </c>
      <c r="W225" s="14"/>
    </row>
    <row r="226" spans="1:23" ht="12.2" customHeight="1" thickTop="1">
      <c r="A226" s="188" t="s">
        <v>1305</v>
      </c>
      <c r="B226" s="189">
        <v>0</v>
      </c>
      <c r="C226" s="189">
        <v>144</v>
      </c>
      <c r="D226" s="189">
        <v>4.9400000000000004</v>
      </c>
      <c r="E226" s="189">
        <v>14.27</v>
      </c>
      <c r="F226" s="189">
        <v>2.78</v>
      </c>
      <c r="G226" s="189">
        <v>0</v>
      </c>
      <c r="H226" s="189">
        <v>0</v>
      </c>
      <c r="I226" s="189">
        <v>8</v>
      </c>
      <c r="J226" s="189">
        <v>0</v>
      </c>
      <c r="K226" s="189">
        <v>0</v>
      </c>
      <c r="L226" s="189">
        <v>0</v>
      </c>
      <c r="M226" s="189">
        <v>0</v>
      </c>
      <c r="N226" s="189">
        <v>0</v>
      </c>
      <c r="O226" s="190">
        <v>0</v>
      </c>
      <c r="P226" s="190">
        <v>0</v>
      </c>
      <c r="Q226" s="190">
        <v>0</v>
      </c>
      <c r="R226" s="190">
        <v>0</v>
      </c>
      <c r="S226" s="189">
        <v>0</v>
      </c>
      <c r="T226" s="189">
        <v>0</v>
      </c>
      <c r="U226" s="189">
        <v>0</v>
      </c>
      <c r="V226" s="189"/>
      <c r="W226" s="189"/>
    </row>
    <row r="227" spans="1:23" ht="12.2" customHeight="1">
      <c r="A227" s="14" t="s">
        <v>482</v>
      </c>
      <c r="B227" s="14">
        <v>14</v>
      </c>
      <c r="C227" s="14">
        <v>40</v>
      </c>
      <c r="D227" s="14"/>
      <c r="E227" s="14"/>
      <c r="F227" s="14">
        <v>16.25</v>
      </c>
      <c r="G227" s="14"/>
      <c r="H227" s="14"/>
      <c r="I227" s="14"/>
      <c r="J227" s="14"/>
      <c r="K227" s="14"/>
      <c r="L227" s="14"/>
      <c r="M227" s="14">
        <v>195</v>
      </c>
      <c r="N227" s="14"/>
      <c r="O227" s="191">
        <v>0</v>
      </c>
      <c r="P227" s="191">
        <v>0</v>
      </c>
      <c r="Q227" s="191">
        <v>0</v>
      </c>
      <c r="R227" s="191">
        <v>0</v>
      </c>
      <c r="S227" s="14"/>
      <c r="T227" s="14"/>
      <c r="U227" s="14"/>
      <c r="V227" s="14">
        <v>202005</v>
      </c>
      <c r="W227" s="14"/>
    </row>
    <row r="228" spans="1:23" ht="12.2" customHeight="1">
      <c r="A228" s="14" t="s">
        <v>482</v>
      </c>
      <c r="B228" s="14">
        <v>15</v>
      </c>
      <c r="C228" s="14">
        <v>40</v>
      </c>
      <c r="D228" s="14"/>
      <c r="E228" s="14"/>
      <c r="F228" s="14">
        <v>15.5</v>
      </c>
      <c r="G228" s="14"/>
      <c r="H228" s="14"/>
      <c r="I228" s="14"/>
      <c r="J228" s="14"/>
      <c r="K228" s="14"/>
      <c r="L228" s="14"/>
      <c r="M228" s="14">
        <v>195</v>
      </c>
      <c r="N228" s="14"/>
      <c r="O228" s="191">
        <v>0</v>
      </c>
      <c r="P228" s="191">
        <v>0</v>
      </c>
      <c r="Q228" s="191">
        <v>0</v>
      </c>
      <c r="R228" s="191">
        <v>0</v>
      </c>
      <c r="S228" s="14"/>
      <c r="T228" s="14"/>
      <c r="U228" s="14"/>
      <c r="V228" s="14">
        <v>202005</v>
      </c>
      <c r="W228" s="14"/>
    </row>
    <row r="229" spans="1:23" ht="12.2" customHeight="1">
      <c r="A229" s="14" t="s">
        <v>482</v>
      </c>
      <c r="B229" s="14">
        <v>16</v>
      </c>
      <c r="C229" s="14">
        <v>32</v>
      </c>
      <c r="D229" s="14"/>
      <c r="E229" s="14"/>
      <c r="F229" s="14">
        <v>14</v>
      </c>
      <c r="G229" s="14"/>
      <c r="H229" s="14"/>
      <c r="I229" s="14">
        <v>8</v>
      </c>
      <c r="J229" s="14"/>
      <c r="K229" s="14"/>
      <c r="L229" s="14"/>
      <c r="M229" s="14">
        <v>195</v>
      </c>
      <c r="N229" s="14"/>
      <c r="O229" s="191">
        <v>0</v>
      </c>
      <c r="P229" s="191">
        <v>0</v>
      </c>
      <c r="Q229" s="191">
        <v>0</v>
      </c>
      <c r="R229" s="191">
        <v>0</v>
      </c>
      <c r="S229" s="14"/>
      <c r="T229" s="14"/>
      <c r="U229" s="14"/>
      <c r="V229" s="14">
        <v>202005</v>
      </c>
      <c r="W229" s="14"/>
    </row>
    <row r="230" spans="1:23" ht="12.2" customHeight="1">
      <c r="A230" s="14" t="s">
        <v>482</v>
      </c>
      <c r="B230" s="14">
        <v>17</v>
      </c>
      <c r="C230" s="14">
        <v>40</v>
      </c>
      <c r="D230" s="14"/>
      <c r="E230" s="14"/>
      <c r="F230" s="14">
        <v>17.5</v>
      </c>
      <c r="G230" s="14"/>
      <c r="H230" s="14"/>
      <c r="I230" s="14"/>
      <c r="J230" s="14"/>
      <c r="K230" s="14"/>
      <c r="L230" s="14"/>
      <c r="M230" s="14">
        <v>130</v>
      </c>
      <c r="N230" s="14"/>
      <c r="O230" s="191">
        <v>0</v>
      </c>
      <c r="P230" s="191">
        <v>0</v>
      </c>
      <c r="Q230" s="191">
        <v>0</v>
      </c>
      <c r="R230" s="191">
        <v>0</v>
      </c>
      <c r="S230" s="14"/>
      <c r="T230" s="14"/>
      <c r="U230" s="14"/>
      <c r="V230" s="14">
        <v>202005</v>
      </c>
      <c r="W230" s="14"/>
    </row>
    <row r="231" spans="1:23" ht="12.2" customHeight="1" thickBot="1">
      <c r="A231" s="14" t="s">
        <v>482</v>
      </c>
      <c r="B231" s="14">
        <v>18</v>
      </c>
      <c r="C231" s="14">
        <v>32</v>
      </c>
      <c r="D231" s="14"/>
      <c r="E231" s="14"/>
      <c r="F231" s="14">
        <v>11.25</v>
      </c>
      <c r="G231" s="14"/>
      <c r="H231" s="14"/>
      <c r="I231" s="14">
        <v>8</v>
      </c>
      <c r="J231" s="14"/>
      <c r="K231" s="14"/>
      <c r="L231" s="14"/>
      <c r="M231" s="14">
        <v>130</v>
      </c>
      <c r="N231" s="14"/>
      <c r="O231" s="191">
        <v>0</v>
      </c>
      <c r="P231" s="191">
        <v>0</v>
      </c>
      <c r="Q231" s="191">
        <v>0</v>
      </c>
      <c r="R231" s="191">
        <v>0</v>
      </c>
      <c r="S231" s="14"/>
      <c r="T231" s="14"/>
      <c r="U231" s="14"/>
      <c r="V231" s="14">
        <v>202005</v>
      </c>
      <c r="W231" s="14"/>
    </row>
    <row r="232" spans="1:23" ht="12.2" customHeight="1" thickTop="1">
      <c r="A232" s="188" t="s">
        <v>1305</v>
      </c>
      <c r="B232" s="189">
        <v>0</v>
      </c>
      <c r="C232" s="189">
        <v>184</v>
      </c>
      <c r="D232" s="189">
        <v>0</v>
      </c>
      <c r="E232" s="189">
        <v>0</v>
      </c>
      <c r="F232" s="189">
        <v>74.5</v>
      </c>
      <c r="G232" s="189">
        <v>0</v>
      </c>
      <c r="H232" s="189">
        <v>0</v>
      </c>
      <c r="I232" s="189">
        <v>16</v>
      </c>
      <c r="J232" s="189">
        <v>0</v>
      </c>
      <c r="K232" s="189">
        <v>0</v>
      </c>
      <c r="L232" s="189">
        <v>0</v>
      </c>
      <c r="M232" s="189">
        <v>845</v>
      </c>
      <c r="N232" s="189">
        <v>0</v>
      </c>
      <c r="O232" s="190">
        <v>0</v>
      </c>
      <c r="P232" s="190">
        <v>0</v>
      </c>
      <c r="Q232" s="190">
        <v>0</v>
      </c>
      <c r="R232" s="190">
        <v>0</v>
      </c>
      <c r="S232" s="189">
        <v>0</v>
      </c>
      <c r="T232" s="189">
        <v>0</v>
      </c>
      <c r="U232" s="189">
        <v>0</v>
      </c>
      <c r="V232" s="189"/>
      <c r="W232" s="189"/>
    </row>
    <row r="233" spans="1:23" ht="12.2" customHeight="1">
      <c r="A233" s="14" t="s">
        <v>1172</v>
      </c>
      <c r="B233" s="14">
        <v>14</v>
      </c>
      <c r="C233" s="14">
        <v>0</v>
      </c>
      <c r="D233" s="14"/>
      <c r="E233" s="14"/>
      <c r="F233" s="14"/>
      <c r="G233" s="14"/>
      <c r="H233" s="14">
        <v>45</v>
      </c>
      <c r="I233" s="14"/>
      <c r="J233" s="14"/>
      <c r="K233" s="14"/>
      <c r="L233" s="14"/>
      <c r="M233" s="14">
        <v>0</v>
      </c>
      <c r="N233" s="14"/>
      <c r="O233" s="191">
        <v>0</v>
      </c>
      <c r="P233" s="191">
        <v>0</v>
      </c>
      <c r="Q233" s="191">
        <v>0</v>
      </c>
      <c r="R233" s="191">
        <v>0</v>
      </c>
      <c r="S233" s="14"/>
      <c r="T233" s="14"/>
      <c r="U233" s="14"/>
      <c r="V233" s="14">
        <v>202005</v>
      </c>
      <c r="W233" s="14"/>
    </row>
    <row r="234" spans="1:23" ht="12.2" customHeight="1">
      <c r="A234" s="14" t="s">
        <v>1172</v>
      </c>
      <c r="B234" s="14">
        <v>15</v>
      </c>
      <c r="C234" s="14">
        <v>0</v>
      </c>
      <c r="D234" s="14"/>
      <c r="E234" s="14"/>
      <c r="F234" s="14"/>
      <c r="G234" s="14"/>
      <c r="H234" s="14">
        <v>45</v>
      </c>
      <c r="I234" s="14"/>
      <c r="J234" s="14"/>
      <c r="K234" s="14"/>
      <c r="L234" s="14"/>
      <c r="M234" s="14">
        <v>0</v>
      </c>
      <c r="N234" s="14"/>
      <c r="O234" s="191">
        <v>0</v>
      </c>
      <c r="P234" s="191">
        <v>0</v>
      </c>
      <c r="Q234" s="191">
        <v>0</v>
      </c>
      <c r="R234" s="191">
        <v>0</v>
      </c>
      <c r="S234" s="14"/>
      <c r="T234" s="14"/>
      <c r="U234" s="14"/>
      <c r="V234" s="14">
        <v>202005</v>
      </c>
      <c r="W234" s="14"/>
    </row>
    <row r="235" spans="1:23" ht="12.2" customHeight="1">
      <c r="A235" s="14" t="s">
        <v>1172</v>
      </c>
      <c r="B235" s="14">
        <v>16</v>
      </c>
      <c r="C235" s="14">
        <v>0</v>
      </c>
      <c r="D235" s="14"/>
      <c r="E235" s="14"/>
      <c r="F235" s="14"/>
      <c r="G235" s="14"/>
      <c r="H235" s="14">
        <v>36</v>
      </c>
      <c r="I235" s="14">
        <v>9</v>
      </c>
      <c r="J235" s="14"/>
      <c r="K235" s="14"/>
      <c r="L235" s="14"/>
      <c r="M235" s="14">
        <v>0</v>
      </c>
      <c r="N235" s="14"/>
      <c r="O235" s="191">
        <v>0</v>
      </c>
      <c r="P235" s="191">
        <v>0</v>
      </c>
      <c r="Q235" s="191">
        <v>0</v>
      </c>
      <c r="R235" s="191">
        <v>0</v>
      </c>
      <c r="S235" s="14"/>
      <c r="T235" s="14"/>
      <c r="U235" s="14"/>
      <c r="V235" s="14">
        <v>202005</v>
      </c>
      <c r="W235" s="14"/>
    </row>
    <row r="236" spans="1:23" ht="12.2" customHeight="1" thickBot="1">
      <c r="A236" s="14" t="s">
        <v>1172</v>
      </c>
      <c r="B236" s="14">
        <v>17</v>
      </c>
      <c r="C236" s="14">
        <v>0</v>
      </c>
      <c r="D236" s="14"/>
      <c r="E236" s="14"/>
      <c r="F236" s="14"/>
      <c r="G236" s="14"/>
      <c r="H236" s="14">
        <v>45</v>
      </c>
      <c r="I236" s="14"/>
      <c r="J236" s="14"/>
      <c r="K236" s="14"/>
      <c r="L236" s="14"/>
      <c r="M236" s="14">
        <v>0</v>
      </c>
      <c r="N236" s="14"/>
      <c r="O236" s="191">
        <v>0</v>
      </c>
      <c r="P236" s="191">
        <v>0</v>
      </c>
      <c r="Q236" s="191">
        <v>0</v>
      </c>
      <c r="R236" s="191">
        <v>0</v>
      </c>
      <c r="S236" s="14"/>
      <c r="T236" s="14"/>
      <c r="U236" s="14"/>
      <c r="V236" s="14">
        <v>202005</v>
      </c>
      <c r="W236" s="14"/>
    </row>
    <row r="237" spans="1:23" ht="12.2" customHeight="1" thickTop="1">
      <c r="A237" s="188" t="s">
        <v>1305</v>
      </c>
      <c r="B237" s="189">
        <v>0</v>
      </c>
      <c r="C237" s="189">
        <v>0</v>
      </c>
      <c r="D237" s="189">
        <v>0</v>
      </c>
      <c r="E237" s="189">
        <v>0</v>
      </c>
      <c r="F237" s="189">
        <v>0</v>
      </c>
      <c r="G237" s="189">
        <v>0</v>
      </c>
      <c r="H237" s="189">
        <v>171</v>
      </c>
      <c r="I237" s="189">
        <v>9</v>
      </c>
      <c r="J237" s="189">
        <v>0</v>
      </c>
      <c r="K237" s="189">
        <v>0</v>
      </c>
      <c r="L237" s="189">
        <v>0</v>
      </c>
      <c r="M237" s="189">
        <v>0</v>
      </c>
      <c r="N237" s="189">
        <v>0</v>
      </c>
      <c r="O237" s="190">
        <v>0</v>
      </c>
      <c r="P237" s="190">
        <v>0</v>
      </c>
      <c r="Q237" s="190">
        <v>0</v>
      </c>
      <c r="R237" s="190">
        <v>0</v>
      </c>
      <c r="S237" s="189">
        <v>0</v>
      </c>
      <c r="T237" s="189">
        <v>0</v>
      </c>
      <c r="U237" s="189">
        <v>0</v>
      </c>
      <c r="V237" s="189"/>
      <c r="W237" s="189"/>
    </row>
    <row r="238" spans="1:23" ht="12.2" customHeight="1">
      <c r="A238" s="14" t="s">
        <v>1447</v>
      </c>
      <c r="B238" s="14">
        <v>14</v>
      </c>
      <c r="C238" s="14">
        <v>40</v>
      </c>
      <c r="D238" s="14"/>
      <c r="E238" s="14"/>
      <c r="F238" s="14">
        <v>2.75</v>
      </c>
      <c r="G238" s="14"/>
      <c r="H238" s="14"/>
      <c r="I238" s="14"/>
      <c r="J238" s="14"/>
      <c r="K238" s="14"/>
      <c r="L238" s="14"/>
      <c r="M238" s="14"/>
      <c r="N238" s="14"/>
      <c r="O238" s="191">
        <v>0</v>
      </c>
      <c r="P238" s="191">
        <v>0</v>
      </c>
      <c r="Q238" s="191">
        <v>0</v>
      </c>
      <c r="R238" s="191">
        <v>0</v>
      </c>
      <c r="S238" s="14"/>
      <c r="T238" s="14"/>
      <c r="U238" s="14"/>
      <c r="V238" s="14">
        <v>202005</v>
      </c>
      <c r="W238" s="14"/>
    </row>
    <row r="239" spans="1:23" ht="12.2" customHeight="1">
      <c r="A239" s="14" t="s">
        <v>1447</v>
      </c>
      <c r="B239" s="14">
        <v>15</v>
      </c>
      <c r="C239" s="14">
        <v>40</v>
      </c>
      <c r="D239" s="14"/>
      <c r="E239" s="14"/>
      <c r="F239" s="14">
        <v>2.25</v>
      </c>
      <c r="G239" s="14"/>
      <c r="H239" s="14"/>
      <c r="I239" s="14"/>
      <c r="J239" s="14"/>
      <c r="K239" s="14"/>
      <c r="L239" s="14"/>
      <c r="M239" s="14"/>
      <c r="N239" s="14"/>
      <c r="O239" s="191">
        <v>0</v>
      </c>
      <c r="P239" s="191">
        <v>0</v>
      </c>
      <c r="Q239" s="191">
        <v>0</v>
      </c>
      <c r="R239" s="191">
        <v>0</v>
      </c>
      <c r="S239" s="14"/>
      <c r="T239" s="14"/>
      <c r="U239" s="14"/>
      <c r="V239" s="14">
        <v>202005</v>
      </c>
      <c r="W239" s="14"/>
    </row>
    <row r="240" spans="1:23" ht="12.2" customHeight="1">
      <c r="A240" s="14" t="s">
        <v>1447</v>
      </c>
      <c r="B240" s="14">
        <v>16</v>
      </c>
      <c r="C240" s="14">
        <v>32</v>
      </c>
      <c r="D240" s="14"/>
      <c r="E240" s="14"/>
      <c r="F240" s="14">
        <v>2.75</v>
      </c>
      <c r="G240" s="14"/>
      <c r="H240" s="14"/>
      <c r="I240" s="14">
        <v>8</v>
      </c>
      <c r="J240" s="14"/>
      <c r="K240" s="14"/>
      <c r="L240" s="14"/>
      <c r="M240" s="14"/>
      <c r="N240" s="14"/>
      <c r="O240" s="191">
        <v>0</v>
      </c>
      <c r="P240" s="191">
        <v>0</v>
      </c>
      <c r="Q240" s="191">
        <v>0</v>
      </c>
      <c r="R240" s="191">
        <v>0</v>
      </c>
      <c r="S240" s="14"/>
      <c r="T240" s="14"/>
      <c r="U240" s="14"/>
      <c r="V240" s="14">
        <v>202005</v>
      </c>
      <c r="W240" s="14"/>
    </row>
    <row r="241" spans="1:23" ht="12.2" customHeight="1">
      <c r="A241" s="14" t="s">
        <v>1447</v>
      </c>
      <c r="B241" s="14">
        <v>17</v>
      </c>
      <c r="C241" s="14">
        <v>40</v>
      </c>
      <c r="D241" s="14"/>
      <c r="E241" s="14"/>
      <c r="F241" s="14">
        <v>2</v>
      </c>
      <c r="G241" s="14"/>
      <c r="H241" s="14"/>
      <c r="I241" s="14"/>
      <c r="J241" s="14"/>
      <c r="K241" s="14"/>
      <c r="L241" s="14"/>
      <c r="M241" s="14"/>
      <c r="N241" s="14"/>
      <c r="O241" s="191">
        <v>0</v>
      </c>
      <c r="P241" s="191">
        <v>0</v>
      </c>
      <c r="Q241" s="191">
        <v>0</v>
      </c>
      <c r="R241" s="191">
        <v>0</v>
      </c>
      <c r="S241" s="14"/>
      <c r="T241" s="14"/>
      <c r="U241" s="14"/>
      <c r="V241" s="14">
        <v>202005</v>
      </c>
      <c r="W241" s="14"/>
    </row>
    <row r="242" spans="1:23" ht="12.2" customHeight="1" thickBot="1">
      <c r="A242" s="14" t="s">
        <v>1447</v>
      </c>
      <c r="B242" s="14">
        <v>18</v>
      </c>
      <c r="C242" s="14">
        <v>32</v>
      </c>
      <c r="D242" s="14"/>
      <c r="E242" s="14"/>
      <c r="F242" s="14">
        <v>1.23</v>
      </c>
      <c r="G242" s="14"/>
      <c r="H242" s="14"/>
      <c r="I242" s="14">
        <v>8</v>
      </c>
      <c r="J242" s="14"/>
      <c r="K242" s="14"/>
      <c r="L242" s="14"/>
      <c r="M242" s="14"/>
      <c r="N242" s="14"/>
      <c r="O242" s="191">
        <v>0</v>
      </c>
      <c r="P242" s="191">
        <v>0</v>
      </c>
      <c r="Q242" s="191">
        <v>0</v>
      </c>
      <c r="R242" s="191">
        <v>0</v>
      </c>
      <c r="S242" s="14"/>
      <c r="T242" s="14"/>
      <c r="U242" s="14"/>
      <c r="V242" s="14">
        <v>202005</v>
      </c>
      <c r="W242" s="14"/>
    </row>
    <row r="243" spans="1:23" ht="12.2" customHeight="1" thickTop="1">
      <c r="A243" s="188" t="s">
        <v>1305</v>
      </c>
      <c r="B243" s="189">
        <v>0</v>
      </c>
      <c r="C243" s="189">
        <v>184</v>
      </c>
      <c r="D243" s="189">
        <v>0</v>
      </c>
      <c r="E243" s="189">
        <v>0</v>
      </c>
      <c r="F243" s="189">
        <v>10.98</v>
      </c>
      <c r="G243" s="189">
        <v>0</v>
      </c>
      <c r="H243" s="189">
        <v>0</v>
      </c>
      <c r="I243" s="189">
        <v>16</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506</v>
      </c>
      <c r="B244" s="14">
        <v>14</v>
      </c>
      <c r="C244" s="14">
        <v>45</v>
      </c>
      <c r="D244" s="14">
        <v>0</v>
      </c>
      <c r="E244" s="14">
        <v>0.25</v>
      </c>
      <c r="F244" s="14">
        <v>0</v>
      </c>
      <c r="G244" s="14">
        <v>0</v>
      </c>
      <c r="H244" s="14">
        <v>0</v>
      </c>
      <c r="I244" s="14">
        <v>0</v>
      </c>
      <c r="J244" s="14">
        <v>0</v>
      </c>
      <c r="K244" s="14">
        <v>0</v>
      </c>
      <c r="L244" s="14">
        <v>0</v>
      </c>
      <c r="M244" s="14">
        <v>0</v>
      </c>
      <c r="N244" s="14">
        <v>0</v>
      </c>
      <c r="O244" s="191">
        <v>0</v>
      </c>
      <c r="P244" s="191">
        <v>0</v>
      </c>
      <c r="Q244" s="191">
        <v>0</v>
      </c>
      <c r="R244" s="191">
        <v>0</v>
      </c>
      <c r="S244" s="14">
        <v>0</v>
      </c>
      <c r="T244" s="14">
        <v>0</v>
      </c>
      <c r="U244" s="14">
        <v>0</v>
      </c>
      <c r="V244" s="14">
        <v>202005</v>
      </c>
      <c r="W244" s="14"/>
    </row>
    <row r="245" spans="1:23" ht="12.2" customHeight="1">
      <c r="A245" s="14" t="s">
        <v>506</v>
      </c>
      <c r="B245" s="14">
        <v>15</v>
      </c>
      <c r="C245" s="14">
        <v>40</v>
      </c>
      <c r="D245" s="14">
        <v>0</v>
      </c>
      <c r="E245" s="14">
        <v>0</v>
      </c>
      <c r="F245" s="14">
        <v>0</v>
      </c>
      <c r="G245" s="14">
        <v>0</v>
      </c>
      <c r="H245" s="14">
        <v>0</v>
      </c>
      <c r="I245" s="14">
        <v>0</v>
      </c>
      <c r="J245" s="14">
        <v>0</v>
      </c>
      <c r="K245" s="14">
        <v>0</v>
      </c>
      <c r="L245" s="14">
        <v>0</v>
      </c>
      <c r="M245" s="14">
        <v>0</v>
      </c>
      <c r="N245" s="14">
        <v>0</v>
      </c>
      <c r="O245" s="191">
        <v>0</v>
      </c>
      <c r="P245" s="191">
        <v>0</v>
      </c>
      <c r="Q245" s="191">
        <v>0</v>
      </c>
      <c r="R245" s="191">
        <v>0</v>
      </c>
      <c r="S245" s="14">
        <v>0</v>
      </c>
      <c r="T245" s="14">
        <v>0</v>
      </c>
      <c r="U245" s="14">
        <v>0</v>
      </c>
      <c r="V245" s="14">
        <v>202005</v>
      </c>
      <c r="W245" s="14"/>
    </row>
    <row r="246" spans="1:23" ht="12.2" customHeight="1">
      <c r="A246" s="14" t="s">
        <v>506</v>
      </c>
      <c r="B246" s="14">
        <v>16</v>
      </c>
      <c r="C246" s="14">
        <v>36</v>
      </c>
      <c r="D246" s="14">
        <v>0</v>
      </c>
      <c r="E246" s="14">
        <v>2.25</v>
      </c>
      <c r="F246" s="14">
        <v>0</v>
      </c>
      <c r="G246" s="14">
        <v>0</v>
      </c>
      <c r="H246" s="14">
        <v>0</v>
      </c>
      <c r="I246" s="14">
        <v>9</v>
      </c>
      <c r="J246" s="14">
        <v>0</v>
      </c>
      <c r="K246" s="14">
        <v>0</v>
      </c>
      <c r="L246" s="14">
        <v>0</v>
      </c>
      <c r="M246" s="14">
        <v>0</v>
      </c>
      <c r="N246" s="14">
        <v>0</v>
      </c>
      <c r="O246" s="191">
        <v>0</v>
      </c>
      <c r="P246" s="191">
        <v>0</v>
      </c>
      <c r="Q246" s="191">
        <v>0</v>
      </c>
      <c r="R246" s="191">
        <v>0</v>
      </c>
      <c r="S246" s="14">
        <v>0</v>
      </c>
      <c r="T246" s="14">
        <v>0</v>
      </c>
      <c r="U246" s="14">
        <v>0</v>
      </c>
      <c r="V246" s="14">
        <v>202005</v>
      </c>
      <c r="W246" s="14"/>
    </row>
    <row r="247" spans="1:23" ht="12.2" customHeight="1">
      <c r="A247" s="14" t="s">
        <v>506</v>
      </c>
      <c r="B247" s="14">
        <v>17</v>
      </c>
      <c r="C247" s="14">
        <v>43.75</v>
      </c>
      <c r="D247" s="14">
        <v>0</v>
      </c>
      <c r="E247" s="14">
        <v>0</v>
      </c>
      <c r="F247" s="14">
        <v>0</v>
      </c>
      <c r="G247" s="14">
        <v>0</v>
      </c>
      <c r="H247" s="14">
        <v>0</v>
      </c>
      <c r="I247" s="14">
        <v>0</v>
      </c>
      <c r="J247" s="14">
        <v>0</v>
      </c>
      <c r="K247" s="14">
        <v>0</v>
      </c>
      <c r="L247" s="14">
        <v>0</v>
      </c>
      <c r="M247" s="14">
        <v>0</v>
      </c>
      <c r="N247" s="14">
        <v>0</v>
      </c>
      <c r="O247" s="191">
        <v>0</v>
      </c>
      <c r="P247" s="191">
        <v>0</v>
      </c>
      <c r="Q247" s="191">
        <v>0</v>
      </c>
      <c r="R247" s="191">
        <v>0</v>
      </c>
      <c r="S247" s="14">
        <v>0</v>
      </c>
      <c r="T247" s="14">
        <v>0</v>
      </c>
      <c r="U247" s="14">
        <v>0</v>
      </c>
      <c r="V247" s="14">
        <v>202005</v>
      </c>
      <c r="W247" s="14"/>
    </row>
    <row r="248" spans="1:23" ht="12.2" customHeight="1" thickBot="1">
      <c r="A248" s="14" t="s">
        <v>506</v>
      </c>
      <c r="B248" s="14">
        <v>18</v>
      </c>
      <c r="C248" s="14">
        <v>36</v>
      </c>
      <c r="D248" s="14">
        <v>0</v>
      </c>
      <c r="E248" s="14">
        <v>1.25</v>
      </c>
      <c r="F248" s="14">
        <v>0</v>
      </c>
      <c r="G248" s="14">
        <v>0</v>
      </c>
      <c r="H248" s="14">
        <v>0</v>
      </c>
      <c r="I248" s="14">
        <v>9</v>
      </c>
      <c r="J248" s="14">
        <v>0</v>
      </c>
      <c r="K248" s="14">
        <v>0</v>
      </c>
      <c r="L248" s="14">
        <v>0</v>
      </c>
      <c r="M248" s="14">
        <v>0</v>
      </c>
      <c r="N248" s="14">
        <v>0</v>
      </c>
      <c r="O248" s="191">
        <v>0</v>
      </c>
      <c r="P248" s="191">
        <v>0</v>
      </c>
      <c r="Q248" s="191">
        <v>0</v>
      </c>
      <c r="R248" s="191">
        <v>0</v>
      </c>
      <c r="S248" s="14">
        <v>0</v>
      </c>
      <c r="T248" s="14">
        <v>0</v>
      </c>
      <c r="U248" s="14">
        <v>0</v>
      </c>
      <c r="V248" s="14">
        <v>202005</v>
      </c>
      <c r="W248" s="14"/>
    </row>
    <row r="249" spans="1:23" ht="12.2" customHeight="1" thickTop="1">
      <c r="A249" s="188" t="s">
        <v>1305</v>
      </c>
      <c r="B249" s="189">
        <v>0</v>
      </c>
      <c r="C249" s="189">
        <v>200.75</v>
      </c>
      <c r="D249" s="189">
        <v>0</v>
      </c>
      <c r="E249" s="189">
        <v>3.75</v>
      </c>
      <c r="F249" s="189">
        <v>0</v>
      </c>
      <c r="G249" s="189">
        <v>0</v>
      </c>
      <c r="H249" s="189">
        <v>0</v>
      </c>
      <c r="I249" s="189">
        <v>18</v>
      </c>
      <c r="J249" s="189">
        <v>0</v>
      </c>
      <c r="K249" s="189">
        <v>0</v>
      </c>
      <c r="L249" s="189">
        <v>0</v>
      </c>
      <c r="M249" s="189">
        <v>0</v>
      </c>
      <c r="N249" s="189">
        <v>0</v>
      </c>
      <c r="O249" s="190">
        <v>0</v>
      </c>
      <c r="P249" s="190">
        <v>0</v>
      </c>
      <c r="Q249" s="190">
        <v>0</v>
      </c>
      <c r="R249" s="190">
        <v>0</v>
      </c>
      <c r="S249" s="189">
        <v>0</v>
      </c>
      <c r="T249" s="189">
        <v>0</v>
      </c>
      <c r="U249" s="189">
        <v>0</v>
      </c>
      <c r="V249" s="189"/>
      <c r="W249" s="189"/>
    </row>
    <row r="250" spans="1:23" ht="12.2" customHeight="1">
      <c r="A250" s="14" t="s">
        <v>771</v>
      </c>
      <c r="B250" s="14">
        <v>14</v>
      </c>
      <c r="C250" s="14">
        <v>38</v>
      </c>
      <c r="D250" s="14">
        <v>0</v>
      </c>
      <c r="E250" s="14">
        <v>0</v>
      </c>
      <c r="F250" s="14"/>
      <c r="G250" s="14"/>
      <c r="H250" s="14"/>
      <c r="I250" s="14"/>
      <c r="J250" s="14"/>
      <c r="K250" s="14"/>
      <c r="L250" s="14"/>
      <c r="M250" s="14">
        <v>0</v>
      </c>
      <c r="N250" s="14"/>
      <c r="O250" s="191">
        <v>0</v>
      </c>
      <c r="P250" s="191">
        <v>0</v>
      </c>
      <c r="Q250" s="191">
        <v>0</v>
      </c>
      <c r="R250" s="191">
        <v>0</v>
      </c>
      <c r="S250" s="14">
        <v>1.98</v>
      </c>
      <c r="T250" s="14">
        <v>0.56999999999999995</v>
      </c>
      <c r="U250" s="14"/>
      <c r="V250" s="14">
        <v>202005</v>
      </c>
      <c r="W250" s="14"/>
    </row>
    <row r="251" spans="1:23" ht="12.2" customHeight="1">
      <c r="A251" s="14" t="s">
        <v>771</v>
      </c>
      <c r="B251" s="14">
        <v>15</v>
      </c>
      <c r="C251" s="14">
        <v>38</v>
      </c>
      <c r="D251" s="14"/>
      <c r="E251" s="14">
        <v>0</v>
      </c>
      <c r="F251" s="14"/>
      <c r="G251" s="14"/>
      <c r="H251" s="14"/>
      <c r="I251" s="14"/>
      <c r="J251" s="14"/>
      <c r="K251" s="14"/>
      <c r="L251" s="14"/>
      <c r="M251" s="14">
        <v>0</v>
      </c>
      <c r="N251" s="14"/>
      <c r="O251" s="191">
        <v>0</v>
      </c>
      <c r="P251" s="191">
        <v>0</v>
      </c>
      <c r="Q251" s="191">
        <v>0</v>
      </c>
      <c r="R251" s="191">
        <v>0</v>
      </c>
      <c r="S251" s="14"/>
      <c r="T251" s="14">
        <v>7.0000000000000007E-2</v>
      </c>
      <c r="U251" s="14"/>
      <c r="V251" s="14">
        <v>202005</v>
      </c>
      <c r="W251" s="14"/>
    </row>
    <row r="252" spans="1:23" ht="12.2" customHeight="1">
      <c r="A252" s="14" t="s">
        <v>771</v>
      </c>
      <c r="B252" s="14">
        <v>16</v>
      </c>
      <c r="C252" s="14">
        <v>30</v>
      </c>
      <c r="D252" s="14">
        <v>0</v>
      </c>
      <c r="E252" s="14"/>
      <c r="F252" s="14"/>
      <c r="G252" s="14"/>
      <c r="H252" s="14"/>
      <c r="I252" s="14">
        <v>8</v>
      </c>
      <c r="J252" s="14"/>
      <c r="K252" s="14"/>
      <c r="L252" s="14"/>
      <c r="M252" s="14">
        <v>0</v>
      </c>
      <c r="N252" s="14"/>
      <c r="O252" s="191">
        <v>0</v>
      </c>
      <c r="P252" s="191">
        <v>0</v>
      </c>
      <c r="Q252" s="191">
        <v>0</v>
      </c>
      <c r="R252" s="191">
        <v>0</v>
      </c>
      <c r="S252" s="14">
        <v>1.22</v>
      </c>
      <c r="T252" s="14"/>
      <c r="U252" s="14"/>
      <c r="V252" s="14">
        <v>202005</v>
      </c>
      <c r="W252" s="14"/>
    </row>
    <row r="253" spans="1:23" ht="12.2" customHeight="1" thickBot="1">
      <c r="A253" s="14" t="s">
        <v>771</v>
      </c>
      <c r="B253" s="14">
        <v>18</v>
      </c>
      <c r="C253" s="14">
        <v>0</v>
      </c>
      <c r="D253" s="14"/>
      <c r="E253" s="14"/>
      <c r="F253" s="14"/>
      <c r="G253" s="14">
        <v>30</v>
      </c>
      <c r="H253" s="14"/>
      <c r="I253" s="14">
        <v>8</v>
      </c>
      <c r="J253" s="14"/>
      <c r="K253" s="14"/>
      <c r="L253" s="14"/>
      <c r="M253" s="14">
        <v>0</v>
      </c>
      <c r="N253" s="14"/>
      <c r="O253" s="191">
        <v>0</v>
      </c>
      <c r="P253" s="191">
        <v>0</v>
      </c>
      <c r="Q253" s="191">
        <v>0</v>
      </c>
      <c r="R253" s="191">
        <v>0</v>
      </c>
      <c r="S253" s="14"/>
      <c r="T253" s="14"/>
      <c r="U253" s="14"/>
      <c r="V253" s="14">
        <v>202005</v>
      </c>
      <c r="W253" s="14"/>
    </row>
    <row r="254" spans="1:23" ht="12.2" customHeight="1" thickTop="1">
      <c r="A254" s="188" t="s">
        <v>1305</v>
      </c>
      <c r="B254" s="189">
        <v>0</v>
      </c>
      <c r="C254" s="189">
        <v>106</v>
      </c>
      <c r="D254" s="189">
        <v>0</v>
      </c>
      <c r="E254" s="189">
        <v>0</v>
      </c>
      <c r="F254" s="189">
        <v>0</v>
      </c>
      <c r="G254" s="189">
        <v>30</v>
      </c>
      <c r="H254" s="189">
        <v>0</v>
      </c>
      <c r="I254" s="189">
        <v>16</v>
      </c>
      <c r="J254" s="189">
        <v>0</v>
      </c>
      <c r="K254" s="189">
        <v>0</v>
      </c>
      <c r="L254" s="189">
        <v>0</v>
      </c>
      <c r="M254" s="189">
        <v>0</v>
      </c>
      <c r="N254" s="189">
        <v>0</v>
      </c>
      <c r="O254" s="190">
        <v>0</v>
      </c>
      <c r="P254" s="190">
        <v>0</v>
      </c>
      <c r="Q254" s="190">
        <v>0</v>
      </c>
      <c r="R254" s="190">
        <v>0</v>
      </c>
      <c r="S254" s="189">
        <v>3.2</v>
      </c>
      <c r="T254" s="189">
        <v>0.6399999999999999</v>
      </c>
      <c r="U254" s="189">
        <v>0</v>
      </c>
      <c r="V254" s="189"/>
      <c r="W254" s="189"/>
    </row>
    <row r="255" spans="1:23" ht="12.2" customHeight="1">
      <c r="A255" s="14" t="s">
        <v>772</v>
      </c>
      <c r="B255" s="14">
        <v>14</v>
      </c>
      <c r="C255" s="14">
        <v>38</v>
      </c>
      <c r="D255" s="14">
        <v>0</v>
      </c>
      <c r="E255" s="14">
        <v>5.08</v>
      </c>
      <c r="F255" s="14">
        <v>3.42</v>
      </c>
      <c r="G255" s="14"/>
      <c r="H255" s="14"/>
      <c r="I255" s="14"/>
      <c r="J255" s="14"/>
      <c r="K255" s="14"/>
      <c r="L255" s="14"/>
      <c r="M255" s="14">
        <v>0</v>
      </c>
      <c r="N255" s="14"/>
      <c r="O255" s="191">
        <v>0</v>
      </c>
      <c r="P255" s="191">
        <v>0</v>
      </c>
      <c r="Q255" s="191">
        <v>0</v>
      </c>
      <c r="R255" s="191">
        <v>0</v>
      </c>
      <c r="S255" s="14">
        <v>2</v>
      </c>
      <c r="T255" s="14"/>
      <c r="U255" s="14">
        <v>5</v>
      </c>
      <c r="V255" s="14">
        <v>202005</v>
      </c>
      <c r="W255" s="14"/>
    </row>
    <row r="256" spans="1:23" ht="12.2" customHeight="1">
      <c r="A256" s="14" t="s">
        <v>772</v>
      </c>
      <c r="B256" s="14">
        <v>15</v>
      </c>
      <c r="C256" s="14">
        <v>38</v>
      </c>
      <c r="D256" s="14">
        <v>0</v>
      </c>
      <c r="E256" s="14">
        <v>0.75</v>
      </c>
      <c r="F256" s="14">
        <v>5.75</v>
      </c>
      <c r="G256" s="14"/>
      <c r="H256" s="14"/>
      <c r="I256" s="14"/>
      <c r="J256" s="14"/>
      <c r="K256" s="14"/>
      <c r="L256" s="14"/>
      <c r="M256" s="14">
        <v>0</v>
      </c>
      <c r="N256" s="14"/>
      <c r="O256" s="191">
        <v>0</v>
      </c>
      <c r="P256" s="191">
        <v>0</v>
      </c>
      <c r="Q256" s="191">
        <v>0</v>
      </c>
      <c r="R256" s="191">
        <v>0</v>
      </c>
      <c r="S256" s="14">
        <v>2</v>
      </c>
      <c r="T256" s="14"/>
      <c r="U256" s="14">
        <v>5</v>
      </c>
      <c r="V256" s="14">
        <v>202005</v>
      </c>
      <c r="W256" s="14"/>
    </row>
    <row r="257" spans="1:23" ht="12.2" customHeight="1">
      <c r="A257" s="14" t="s">
        <v>772</v>
      </c>
      <c r="B257" s="14">
        <v>16</v>
      </c>
      <c r="C257" s="14">
        <v>30</v>
      </c>
      <c r="D257" s="14">
        <v>0</v>
      </c>
      <c r="E257" s="14">
        <v>0.93</v>
      </c>
      <c r="F257" s="14">
        <v>0.58000000000000007</v>
      </c>
      <c r="G257" s="14"/>
      <c r="H257" s="14"/>
      <c r="I257" s="14">
        <v>8</v>
      </c>
      <c r="J257" s="14"/>
      <c r="K257" s="14"/>
      <c r="L257" s="14"/>
      <c r="M257" s="14">
        <v>0</v>
      </c>
      <c r="N257" s="14"/>
      <c r="O257" s="191">
        <v>0</v>
      </c>
      <c r="P257" s="191">
        <v>0</v>
      </c>
      <c r="Q257" s="191">
        <v>0</v>
      </c>
      <c r="R257" s="191">
        <v>0</v>
      </c>
      <c r="S257" s="14">
        <v>2</v>
      </c>
      <c r="T257" s="14"/>
      <c r="U257" s="14">
        <v>5</v>
      </c>
      <c r="V257" s="14">
        <v>202005</v>
      </c>
      <c r="W257" s="14"/>
    </row>
    <row r="258" spans="1:23" ht="12.2" customHeight="1">
      <c r="A258" s="14" t="s">
        <v>772</v>
      </c>
      <c r="B258" s="14">
        <v>17</v>
      </c>
      <c r="C258" s="14">
        <v>38</v>
      </c>
      <c r="D258" s="14">
        <v>0</v>
      </c>
      <c r="E258" s="14">
        <v>1.75</v>
      </c>
      <c r="F258" s="14">
        <v>0</v>
      </c>
      <c r="G258" s="14"/>
      <c r="H258" s="14"/>
      <c r="I258" s="14"/>
      <c r="J258" s="14"/>
      <c r="K258" s="14"/>
      <c r="L258" s="14"/>
      <c r="M258" s="14">
        <v>0</v>
      </c>
      <c r="N258" s="14"/>
      <c r="O258" s="191">
        <v>0</v>
      </c>
      <c r="P258" s="191">
        <v>0</v>
      </c>
      <c r="Q258" s="191">
        <v>0</v>
      </c>
      <c r="R258" s="191">
        <v>0</v>
      </c>
      <c r="S258" s="14">
        <v>2</v>
      </c>
      <c r="T258" s="14"/>
      <c r="U258" s="14">
        <v>4.75</v>
      </c>
      <c r="V258" s="14">
        <v>202005</v>
      </c>
      <c r="W258" s="14"/>
    </row>
    <row r="259" spans="1:23" ht="12.2" customHeight="1" thickBot="1">
      <c r="A259" s="14" t="s">
        <v>772</v>
      </c>
      <c r="B259" s="14">
        <v>18</v>
      </c>
      <c r="C259" s="14">
        <v>30</v>
      </c>
      <c r="D259" s="14">
        <v>0</v>
      </c>
      <c r="E259" s="14">
        <v>1.75</v>
      </c>
      <c r="F259" s="14">
        <v>5.25</v>
      </c>
      <c r="G259" s="14"/>
      <c r="H259" s="14"/>
      <c r="I259" s="14">
        <v>8</v>
      </c>
      <c r="J259" s="14"/>
      <c r="K259" s="14"/>
      <c r="L259" s="14"/>
      <c r="M259" s="14">
        <v>0</v>
      </c>
      <c r="N259" s="14"/>
      <c r="O259" s="191">
        <v>0</v>
      </c>
      <c r="P259" s="191">
        <v>0</v>
      </c>
      <c r="Q259" s="191">
        <v>0</v>
      </c>
      <c r="R259" s="191">
        <v>0</v>
      </c>
      <c r="S259" s="14">
        <v>2</v>
      </c>
      <c r="T259" s="14"/>
      <c r="U259" s="14">
        <v>5</v>
      </c>
      <c r="V259" s="14">
        <v>202005</v>
      </c>
      <c r="W259" s="14"/>
    </row>
    <row r="260" spans="1:23" ht="12.2" customHeight="1" thickTop="1">
      <c r="A260" s="188" t="s">
        <v>1305</v>
      </c>
      <c r="B260" s="189">
        <v>0</v>
      </c>
      <c r="C260" s="189">
        <v>174</v>
      </c>
      <c r="D260" s="189">
        <v>0</v>
      </c>
      <c r="E260" s="189">
        <v>10.26</v>
      </c>
      <c r="F260" s="189">
        <v>15</v>
      </c>
      <c r="G260" s="189">
        <v>0</v>
      </c>
      <c r="H260" s="189">
        <v>0</v>
      </c>
      <c r="I260" s="189">
        <v>16</v>
      </c>
      <c r="J260" s="189">
        <v>0</v>
      </c>
      <c r="K260" s="189">
        <v>0</v>
      </c>
      <c r="L260" s="189">
        <v>0</v>
      </c>
      <c r="M260" s="189">
        <v>0</v>
      </c>
      <c r="N260" s="189">
        <v>0</v>
      </c>
      <c r="O260" s="190">
        <v>0</v>
      </c>
      <c r="P260" s="190">
        <v>0</v>
      </c>
      <c r="Q260" s="190">
        <v>0</v>
      </c>
      <c r="R260" s="190">
        <v>0</v>
      </c>
      <c r="S260" s="189">
        <v>10</v>
      </c>
      <c r="T260" s="189">
        <v>0</v>
      </c>
      <c r="U260" s="189">
        <v>24.75</v>
      </c>
      <c r="V260" s="189"/>
      <c r="W260" s="189"/>
    </row>
    <row r="261" spans="1:23" ht="12.2" customHeight="1">
      <c r="A261" s="14" t="s">
        <v>456</v>
      </c>
      <c r="B261" s="14">
        <v>14</v>
      </c>
      <c r="C261" s="14">
        <v>40</v>
      </c>
      <c r="D261" s="14"/>
      <c r="E261" s="14"/>
      <c r="F261" s="14">
        <v>4.5</v>
      </c>
      <c r="G261" s="14"/>
      <c r="H261" s="14"/>
      <c r="I261" s="14"/>
      <c r="J261" s="14"/>
      <c r="K261" s="14"/>
      <c r="L261" s="14"/>
      <c r="M261" s="14">
        <v>205</v>
      </c>
      <c r="N261" s="14"/>
      <c r="O261" s="191">
        <v>0</v>
      </c>
      <c r="P261" s="191">
        <v>0</v>
      </c>
      <c r="Q261" s="191">
        <v>0</v>
      </c>
      <c r="R261" s="191">
        <v>0</v>
      </c>
      <c r="S261" s="14"/>
      <c r="T261" s="14"/>
      <c r="U261" s="14"/>
      <c r="V261" s="14">
        <v>202005</v>
      </c>
      <c r="W261" s="14"/>
    </row>
    <row r="262" spans="1:23" ht="12.2" customHeight="1">
      <c r="A262" s="14" t="s">
        <v>456</v>
      </c>
      <c r="B262" s="14">
        <v>15</v>
      </c>
      <c r="C262" s="14">
        <v>40</v>
      </c>
      <c r="D262" s="14"/>
      <c r="E262" s="14"/>
      <c r="F262" s="14">
        <v>3.75</v>
      </c>
      <c r="G262" s="14"/>
      <c r="H262" s="14"/>
      <c r="I262" s="14"/>
      <c r="J262" s="14"/>
      <c r="K262" s="14"/>
      <c r="L262" s="14"/>
      <c r="M262" s="14">
        <v>164</v>
      </c>
      <c r="N262" s="14"/>
      <c r="O262" s="191">
        <v>0</v>
      </c>
      <c r="P262" s="191">
        <v>0</v>
      </c>
      <c r="Q262" s="191">
        <v>0</v>
      </c>
      <c r="R262" s="191">
        <v>0</v>
      </c>
      <c r="S262" s="14"/>
      <c r="T262" s="14"/>
      <c r="U262" s="14"/>
      <c r="V262" s="14">
        <v>202005</v>
      </c>
      <c r="W262" s="14"/>
    </row>
    <row r="263" spans="1:23" ht="12.2" customHeight="1">
      <c r="A263" s="14" t="s">
        <v>456</v>
      </c>
      <c r="B263" s="14">
        <v>16</v>
      </c>
      <c r="C263" s="14">
        <v>32</v>
      </c>
      <c r="D263" s="14"/>
      <c r="E263" s="14"/>
      <c r="F263" s="14">
        <v>4.5</v>
      </c>
      <c r="G263" s="14"/>
      <c r="H263" s="14"/>
      <c r="I263" s="14">
        <v>8</v>
      </c>
      <c r="J263" s="14"/>
      <c r="K263" s="14"/>
      <c r="L263" s="14"/>
      <c r="M263" s="14">
        <v>164</v>
      </c>
      <c r="N263" s="14"/>
      <c r="O263" s="191">
        <v>0</v>
      </c>
      <c r="P263" s="191">
        <v>0</v>
      </c>
      <c r="Q263" s="191">
        <v>0</v>
      </c>
      <c r="R263" s="191">
        <v>0</v>
      </c>
      <c r="S263" s="14"/>
      <c r="T263" s="14"/>
      <c r="U263" s="14"/>
      <c r="V263" s="14">
        <v>202005</v>
      </c>
      <c r="W263" s="14"/>
    </row>
    <row r="264" spans="1:23" ht="12.2" customHeight="1" thickBot="1">
      <c r="A264" s="14" t="s">
        <v>456</v>
      </c>
      <c r="B264" s="14">
        <v>17</v>
      </c>
      <c r="C264" s="14">
        <v>40</v>
      </c>
      <c r="D264" s="14"/>
      <c r="E264" s="14"/>
      <c r="F264" s="14">
        <v>3.75</v>
      </c>
      <c r="G264" s="14"/>
      <c r="H264" s="14"/>
      <c r="I264" s="14"/>
      <c r="J264" s="14"/>
      <c r="K264" s="14"/>
      <c r="L264" s="14"/>
      <c r="M264" s="14">
        <v>205</v>
      </c>
      <c r="N264" s="14"/>
      <c r="O264" s="191">
        <v>0</v>
      </c>
      <c r="P264" s="191">
        <v>0</v>
      </c>
      <c r="Q264" s="191">
        <v>0</v>
      </c>
      <c r="R264" s="191">
        <v>0</v>
      </c>
      <c r="S264" s="14"/>
      <c r="T264" s="14"/>
      <c r="U264" s="14"/>
      <c r="V264" s="14">
        <v>202005</v>
      </c>
      <c r="W264" s="14"/>
    </row>
    <row r="265" spans="1:23" ht="12.2" customHeight="1" thickTop="1">
      <c r="A265" s="188" t="s">
        <v>1305</v>
      </c>
      <c r="B265" s="189">
        <v>0</v>
      </c>
      <c r="C265" s="189">
        <v>152</v>
      </c>
      <c r="D265" s="189">
        <v>0</v>
      </c>
      <c r="E265" s="189">
        <v>0</v>
      </c>
      <c r="F265" s="189">
        <v>16.5</v>
      </c>
      <c r="G265" s="189">
        <v>0</v>
      </c>
      <c r="H265" s="189">
        <v>0</v>
      </c>
      <c r="I265" s="189">
        <v>8</v>
      </c>
      <c r="J265" s="189">
        <v>0</v>
      </c>
      <c r="K265" s="189">
        <v>0</v>
      </c>
      <c r="L265" s="189">
        <v>0</v>
      </c>
      <c r="M265" s="189">
        <v>738</v>
      </c>
      <c r="N265" s="189">
        <v>0</v>
      </c>
      <c r="O265" s="190">
        <v>0</v>
      </c>
      <c r="P265" s="190">
        <v>0</v>
      </c>
      <c r="Q265" s="190">
        <v>0</v>
      </c>
      <c r="R265" s="190">
        <v>0</v>
      </c>
      <c r="S265" s="189">
        <v>0</v>
      </c>
      <c r="T265" s="189">
        <v>0</v>
      </c>
      <c r="U265" s="189">
        <v>0</v>
      </c>
      <c r="V265" s="189"/>
      <c r="W265" s="189"/>
    </row>
    <row r="266" spans="1:23" ht="12.2" customHeight="1">
      <c r="A266" s="14" t="s">
        <v>1196</v>
      </c>
      <c r="B266" s="14">
        <v>11</v>
      </c>
      <c r="C266" s="14">
        <v>36</v>
      </c>
      <c r="D266" s="14">
        <v>0</v>
      </c>
      <c r="E266" s="14">
        <v>0</v>
      </c>
      <c r="F266" s="14">
        <v>0</v>
      </c>
      <c r="G266" s="14">
        <v>0</v>
      </c>
      <c r="H266" s="14">
        <v>0</v>
      </c>
      <c r="I266" s="14">
        <v>0</v>
      </c>
      <c r="J266" s="14">
        <v>0</v>
      </c>
      <c r="K266" s="14">
        <v>0</v>
      </c>
      <c r="L266" s="14">
        <v>0</v>
      </c>
      <c r="M266" s="14">
        <v>0</v>
      </c>
      <c r="N266" s="14">
        <v>0</v>
      </c>
      <c r="O266" s="191">
        <v>0</v>
      </c>
      <c r="P266" s="191">
        <v>75</v>
      </c>
      <c r="Q266" s="191">
        <v>0</v>
      </c>
      <c r="R266" s="191">
        <v>0</v>
      </c>
      <c r="S266" s="14">
        <v>0</v>
      </c>
      <c r="T266" s="14">
        <v>0</v>
      </c>
      <c r="U266" s="14">
        <v>0</v>
      </c>
      <c r="V266" s="14">
        <v>202005</v>
      </c>
      <c r="W266" s="14"/>
    </row>
    <row r="267" spans="1:23" ht="12.2" customHeight="1">
      <c r="A267" s="14" t="s">
        <v>1196</v>
      </c>
      <c r="B267" s="14">
        <v>12</v>
      </c>
      <c r="C267" s="14">
        <v>40</v>
      </c>
      <c r="D267" s="14">
        <v>0</v>
      </c>
      <c r="E267" s="14">
        <v>0.01</v>
      </c>
      <c r="F267" s="14">
        <v>0</v>
      </c>
      <c r="G267" s="14">
        <v>0</v>
      </c>
      <c r="H267" s="14">
        <v>0</v>
      </c>
      <c r="I267" s="14">
        <v>0</v>
      </c>
      <c r="J267" s="14">
        <v>0</v>
      </c>
      <c r="K267" s="14">
        <v>0</v>
      </c>
      <c r="L267" s="14">
        <v>0</v>
      </c>
      <c r="M267" s="14">
        <v>0</v>
      </c>
      <c r="N267" s="14">
        <v>0</v>
      </c>
      <c r="O267" s="191">
        <v>119.98</v>
      </c>
      <c r="P267" s="191">
        <v>75</v>
      </c>
      <c r="Q267" s="191">
        <v>0</v>
      </c>
      <c r="R267" s="191">
        <v>199.99</v>
      </c>
      <c r="S267" s="14">
        <v>0</v>
      </c>
      <c r="T267" s="14">
        <v>0</v>
      </c>
      <c r="U267" s="14">
        <v>0</v>
      </c>
      <c r="V267" s="14">
        <v>202005</v>
      </c>
      <c r="W267" s="14"/>
    </row>
    <row r="268" spans="1:23" ht="12.2" customHeight="1">
      <c r="A268" s="14" t="s">
        <v>1196</v>
      </c>
      <c r="B268" s="14">
        <v>13</v>
      </c>
      <c r="C268" s="14">
        <v>40</v>
      </c>
      <c r="D268" s="14">
        <v>0</v>
      </c>
      <c r="E268" s="14">
        <v>0</v>
      </c>
      <c r="F268" s="14">
        <v>4.34</v>
      </c>
      <c r="G268" s="14">
        <v>0</v>
      </c>
      <c r="H268" s="14">
        <v>0</v>
      </c>
      <c r="I268" s="14">
        <v>0</v>
      </c>
      <c r="J268" s="14">
        <v>0</v>
      </c>
      <c r="K268" s="14">
        <v>0</v>
      </c>
      <c r="L268" s="14">
        <v>0</v>
      </c>
      <c r="M268" s="14">
        <v>0</v>
      </c>
      <c r="N268" s="14">
        <v>0</v>
      </c>
      <c r="O268" s="191">
        <v>0</v>
      </c>
      <c r="P268" s="191">
        <v>0</v>
      </c>
      <c r="Q268" s="191">
        <v>0</v>
      </c>
      <c r="R268" s="191">
        <v>0</v>
      </c>
      <c r="S268" s="14">
        <v>0</v>
      </c>
      <c r="T268" s="14">
        <v>0</v>
      </c>
      <c r="U268" s="14">
        <v>0</v>
      </c>
      <c r="V268" s="14">
        <v>202005</v>
      </c>
      <c r="W268" s="14"/>
    </row>
    <row r="269" spans="1:23" ht="12.2" customHeight="1">
      <c r="A269" s="14" t="s">
        <v>1196</v>
      </c>
      <c r="B269" s="14">
        <v>14</v>
      </c>
      <c r="C269" s="14">
        <v>40</v>
      </c>
      <c r="D269" s="14"/>
      <c r="E269" s="14"/>
      <c r="F269" s="14">
        <v>8.92</v>
      </c>
      <c r="G269" s="14"/>
      <c r="H269" s="14"/>
      <c r="I269" s="14"/>
      <c r="J269" s="14"/>
      <c r="K269" s="14"/>
      <c r="L269" s="14"/>
      <c r="M269" s="14">
        <v>0</v>
      </c>
      <c r="N269" s="14"/>
      <c r="O269" s="191">
        <v>0</v>
      </c>
      <c r="P269" s="191">
        <v>0</v>
      </c>
      <c r="Q269" s="191">
        <v>0</v>
      </c>
      <c r="R269" s="191">
        <v>0</v>
      </c>
      <c r="S269" s="14"/>
      <c r="T269" s="14"/>
      <c r="U269" s="14"/>
      <c r="V269" s="14">
        <v>202005</v>
      </c>
      <c r="W269" s="14"/>
    </row>
    <row r="270" spans="1:23" ht="12.2" customHeight="1">
      <c r="A270" s="14" t="s">
        <v>1196</v>
      </c>
      <c r="B270" s="14">
        <v>15</v>
      </c>
      <c r="C270" s="14">
        <v>32</v>
      </c>
      <c r="D270" s="14"/>
      <c r="E270" s="14"/>
      <c r="F270" s="14">
        <v>10.92</v>
      </c>
      <c r="G270" s="14"/>
      <c r="H270" s="14"/>
      <c r="I270" s="14">
        <v>8</v>
      </c>
      <c r="J270" s="14"/>
      <c r="K270" s="14"/>
      <c r="L270" s="14"/>
      <c r="M270" s="14">
        <v>0</v>
      </c>
      <c r="N270" s="14"/>
      <c r="O270" s="191">
        <v>0</v>
      </c>
      <c r="P270" s="191">
        <v>0</v>
      </c>
      <c r="Q270" s="191">
        <v>0</v>
      </c>
      <c r="R270" s="191">
        <v>0</v>
      </c>
      <c r="S270" s="14"/>
      <c r="T270" s="14"/>
      <c r="U270" s="14"/>
      <c r="V270" s="14">
        <v>202005</v>
      </c>
      <c r="W270" s="14"/>
    </row>
    <row r="271" spans="1:23" ht="12.2" customHeight="1" thickBot="1">
      <c r="A271" s="14" t="s">
        <v>1196</v>
      </c>
      <c r="B271" s="14">
        <v>16</v>
      </c>
      <c r="C271" s="14">
        <v>32</v>
      </c>
      <c r="D271" s="14"/>
      <c r="E271" s="14"/>
      <c r="F271" s="14">
        <v>5.83</v>
      </c>
      <c r="G271" s="14"/>
      <c r="H271" s="14"/>
      <c r="I271" s="14">
        <v>8</v>
      </c>
      <c r="J271" s="14"/>
      <c r="K271" s="14"/>
      <c r="L271" s="14"/>
      <c r="M271" s="14">
        <v>0</v>
      </c>
      <c r="N271" s="14">
        <v>0</v>
      </c>
      <c r="O271" s="191">
        <v>0</v>
      </c>
      <c r="P271" s="191">
        <v>0</v>
      </c>
      <c r="Q271" s="191">
        <v>0</v>
      </c>
      <c r="R271" s="191">
        <v>0</v>
      </c>
      <c r="S271" s="14"/>
      <c r="T271" s="14"/>
      <c r="U271" s="14"/>
      <c r="V271" s="14">
        <v>202005</v>
      </c>
      <c r="W271" s="14"/>
    </row>
    <row r="272" spans="1:23" ht="12.2" customHeight="1" thickTop="1">
      <c r="A272" s="188" t="s">
        <v>1305</v>
      </c>
      <c r="B272" s="189">
        <v>0</v>
      </c>
      <c r="C272" s="189">
        <v>220</v>
      </c>
      <c r="D272" s="189">
        <v>0</v>
      </c>
      <c r="E272" s="189">
        <v>0.01</v>
      </c>
      <c r="F272" s="189">
        <v>30.01</v>
      </c>
      <c r="G272" s="189">
        <v>0</v>
      </c>
      <c r="H272" s="189">
        <v>0</v>
      </c>
      <c r="I272" s="189">
        <v>16</v>
      </c>
      <c r="J272" s="189">
        <v>0</v>
      </c>
      <c r="K272" s="189">
        <v>0</v>
      </c>
      <c r="L272" s="189">
        <v>0</v>
      </c>
      <c r="M272" s="189">
        <v>0</v>
      </c>
      <c r="N272" s="189">
        <v>0</v>
      </c>
      <c r="O272" s="190">
        <v>119.98</v>
      </c>
      <c r="P272" s="190">
        <v>150</v>
      </c>
      <c r="Q272" s="190">
        <v>0</v>
      </c>
      <c r="R272" s="190">
        <v>199.99</v>
      </c>
      <c r="S272" s="189">
        <v>0</v>
      </c>
      <c r="T272" s="189">
        <v>0</v>
      </c>
      <c r="U272" s="189">
        <v>0</v>
      </c>
      <c r="V272" s="189"/>
      <c r="W272" s="189"/>
    </row>
    <row r="273" spans="1:23" ht="12.2" customHeight="1">
      <c r="A273" s="14" t="s">
        <v>479</v>
      </c>
      <c r="B273" s="14">
        <v>14</v>
      </c>
      <c r="C273" s="14">
        <v>40</v>
      </c>
      <c r="D273" s="14"/>
      <c r="E273" s="14"/>
      <c r="F273" s="14">
        <v>2</v>
      </c>
      <c r="G273" s="14"/>
      <c r="H273" s="14"/>
      <c r="I273" s="14"/>
      <c r="J273" s="14"/>
      <c r="K273" s="14"/>
      <c r="L273" s="14"/>
      <c r="M273" s="14">
        <v>120</v>
      </c>
      <c r="N273" s="14"/>
      <c r="O273" s="191">
        <v>0</v>
      </c>
      <c r="P273" s="191">
        <v>0</v>
      </c>
      <c r="Q273" s="191">
        <v>0</v>
      </c>
      <c r="R273" s="191">
        <v>0</v>
      </c>
      <c r="S273" s="14"/>
      <c r="T273" s="14"/>
      <c r="U273" s="14"/>
      <c r="V273" s="14">
        <v>202005</v>
      </c>
      <c r="W273" s="14"/>
    </row>
    <row r="274" spans="1:23" ht="12.2" customHeight="1">
      <c r="A274" s="14" t="s">
        <v>479</v>
      </c>
      <c r="B274" s="14">
        <v>15</v>
      </c>
      <c r="C274" s="14">
        <v>40</v>
      </c>
      <c r="D274" s="14"/>
      <c r="E274" s="14"/>
      <c r="F274" s="14">
        <v>1.75</v>
      </c>
      <c r="G274" s="14"/>
      <c r="H274" s="14"/>
      <c r="I274" s="14"/>
      <c r="J274" s="14"/>
      <c r="K274" s="14"/>
      <c r="L274" s="14"/>
      <c r="M274" s="14">
        <v>120</v>
      </c>
      <c r="N274" s="14"/>
      <c r="O274" s="191">
        <v>0</v>
      </c>
      <c r="P274" s="191">
        <v>0</v>
      </c>
      <c r="Q274" s="191">
        <v>0</v>
      </c>
      <c r="R274" s="191">
        <v>0</v>
      </c>
      <c r="S274" s="14"/>
      <c r="T274" s="14"/>
      <c r="U274" s="14"/>
      <c r="V274" s="14">
        <v>202005</v>
      </c>
      <c r="W274" s="14"/>
    </row>
    <row r="275" spans="1:23" ht="12.2" customHeight="1">
      <c r="A275" s="14" t="s">
        <v>479</v>
      </c>
      <c r="B275" s="14">
        <v>16</v>
      </c>
      <c r="C275" s="14">
        <v>32</v>
      </c>
      <c r="D275" s="14"/>
      <c r="E275" s="14"/>
      <c r="F275" s="14">
        <v>1.75</v>
      </c>
      <c r="G275" s="14"/>
      <c r="H275" s="14"/>
      <c r="I275" s="14">
        <v>8</v>
      </c>
      <c r="J275" s="14"/>
      <c r="K275" s="14"/>
      <c r="L275" s="14"/>
      <c r="M275" s="14">
        <v>120</v>
      </c>
      <c r="N275" s="14"/>
      <c r="O275" s="191">
        <v>0</v>
      </c>
      <c r="P275" s="191">
        <v>0</v>
      </c>
      <c r="Q275" s="191">
        <v>0</v>
      </c>
      <c r="R275" s="191">
        <v>0</v>
      </c>
      <c r="S275" s="14"/>
      <c r="T275" s="14"/>
      <c r="U275" s="14"/>
      <c r="V275" s="14">
        <v>202005</v>
      </c>
      <c r="W275" s="14"/>
    </row>
    <row r="276" spans="1:23" ht="12.2" customHeight="1">
      <c r="A276" s="14" t="s">
        <v>479</v>
      </c>
      <c r="B276" s="14">
        <v>17</v>
      </c>
      <c r="C276" s="14">
        <v>40</v>
      </c>
      <c r="D276" s="14"/>
      <c r="E276" s="14"/>
      <c r="F276" s="14">
        <v>2.5</v>
      </c>
      <c r="G276" s="14"/>
      <c r="H276" s="14"/>
      <c r="I276" s="14"/>
      <c r="J276" s="14"/>
      <c r="K276" s="14"/>
      <c r="L276" s="14"/>
      <c r="M276" s="14">
        <v>120</v>
      </c>
      <c r="N276" s="14"/>
      <c r="O276" s="191">
        <v>0</v>
      </c>
      <c r="P276" s="191">
        <v>0</v>
      </c>
      <c r="Q276" s="191">
        <v>0</v>
      </c>
      <c r="R276" s="191">
        <v>0</v>
      </c>
      <c r="S276" s="14"/>
      <c r="T276" s="14"/>
      <c r="U276" s="14"/>
      <c r="V276" s="14">
        <v>202005</v>
      </c>
      <c r="W276" s="14"/>
    </row>
    <row r="277" spans="1:23" ht="12.2" customHeight="1" thickBot="1">
      <c r="A277" s="14" t="s">
        <v>479</v>
      </c>
      <c r="B277" s="14">
        <v>18</v>
      </c>
      <c r="C277" s="14">
        <v>32</v>
      </c>
      <c r="D277" s="14"/>
      <c r="E277" s="14"/>
      <c r="F277" s="14">
        <v>1.75</v>
      </c>
      <c r="G277" s="14"/>
      <c r="H277" s="14"/>
      <c r="I277" s="14">
        <v>8</v>
      </c>
      <c r="J277" s="14"/>
      <c r="K277" s="14"/>
      <c r="L277" s="14"/>
      <c r="M277" s="14"/>
      <c r="N277" s="14"/>
      <c r="O277" s="191">
        <v>0</v>
      </c>
      <c r="P277" s="191">
        <v>0</v>
      </c>
      <c r="Q277" s="191">
        <v>0</v>
      </c>
      <c r="R277" s="191">
        <v>0</v>
      </c>
      <c r="S277" s="14"/>
      <c r="T277" s="14"/>
      <c r="U277" s="14"/>
      <c r="V277" s="14">
        <v>202005</v>
      </c>
      <c r="W277" s="14"/>
    </row>
    <row r="278" spans="1:23" ht="12.2" customHeight="1" thickTop="1">
      <c r="A278" s="188" t="s">
        <v>1305</v>
      </c>
      <c r="B278" s="189">
        <v>0</v>
      </c>
      <c r="C278" s="189">
        <v>184</v>
      </c>
      <c r="D278" s="189">
        <v>0</v>
      </c>
      <c r="E278" s="189">
        <v>0</v>
      </c>
      <c r="F278" s="189">
        <v>9.75</v>
      </c>
      <c r="G278" s="189">
        <v>0</v>
      </c>
      <c r="H278" s="189">
        <v>0</v>
      </c>
      <c r="I278" s="189">
        <v>16</v>
      </c>
      <c r="J278" s="189">
        <v>0</v>
      </c>
      <c r="K278" s="189">
        <v>0</v>
      </c>
      <c r="L278" s="189">
        <v>0</v>
      </c>
      <c r="M278" s="189">
        <v>480</v>
      </c>
      <c r="N278" s="189">
        <v>0</v>
      </c>
      <c r="O278" s="190">
        <v>0</v>
      </c>
      <c r="P278" s="190">
        <v>0</v>
      </c>
      <c r="Q278" s="190">
        <v>0</v>
      </c>
      <c r="R278" s="190">
        <v>0</v>
      </c>
      <c r="S278" s="189">
        <v>0</v>
      </c>
      <c r="T278" s="189">
        <v>0</v>
      </c>
      <c r="U278" s="189">
        <v>0</v>
      </c>
      <c r="V278" s="189"/>
      <c r="W278" s="189"/>
    </row>
    <row r="279" spans="1:23" ht="12.2" customHeight="1">
      <c r="A279" s="14" t="s">
        <v>1532</v>
      </c>
      <c r="B279" s="14">
        <v>14</v>
      </c>
      <c r="C279" s="14">
        <v>19.95</v>
      </c>
      <c r="D279" s="14"/>
      <c r="E279" s="14"/>
      <c r="F279" s="14"/>
      <c r="G279" s="14"/>
      <c r="H279" s="14"/>
      <c r="I279" s="14"/>
      <c r="J279" s="14"/>
      <c r="K279" s="14"/>
      <c r="L279" s="14"/>
      <c r="M279" s="14">
        <v>0</v>
      </c>
      <c r="N279" s="14"/>
      <c r="O279" s="191">
        <v>0</v>
      </c>
      <c r="P279" s="191">
        <v>0</v>
      </c>
      <c r="Q279" s="191">
        <v>0</v>
      </c>
      <c r="R279" s="191">
        <v>0</v>
      </c>
      <c r="S279" s="14"/>
      <c r="T279" s="14"/>
      <c r="U279" s="14"/>
      <c r="V279" s="14">
        <v>202005</v>
      </c>
      <c r="W279" s="14"/>
    </row>
    <row r="280" spans="1:23" ht="12.2" customHeight="1">
      <c r="A280" s="14" t="s">
        <v>1532</v>
      </c>
      <c r="B280" s="14">
        <v>15</v>
      </c>
      <c r="C280" s="14">
        <v>40</v>
      </c>
      <c r="D280" s="14"/>
      <c r="E280" s="14"/>
      <c r="F280" s="14">
        <v>0.75</v>
      </c>
      <c r="G280" s="14"/>
      <c r="H280" s="14"/>
      <c r="I280" s="14"/>
      <c r="J280" s="14"/>
      <c r="K280" s="14"/>
      <c r="L280" s="14"/>
      <c r="M280" s="14">
        <v>0</v>
      </c>
      <c r="N280" s="14"/>
      <c r="O280" s="191">
        <v>0</v>
      </c>
      <c r="P280" s="191">
        <v>0</v>
      </c>
      <c r="Q280" s="191">
        <v>0</v>
      </c>
      <c r="R280" s="191">
        <v>0</v>
      </c>
      <c r="S280" s="14"/>
      <c r="T280" s="14"/>
      <c r="U280" s="14"/>
      <c r="V280" s="14">
        <v>202005</v>
      </c>
      <c r="W280" s="14"/>
    </row>
    <row r="281" spans="1:23" ht="12.2" customHeight="1">
      <c r="A281" s="14" t="s">
        <v>1532</v>
      </c>
      <c r="B281" s="14">
        <v>16</v>
      </c>
      <c r="C281" s="14">
        <v>33</v>
      </c>
      <c r="D281" s="14"/>
      <c r="E281" s="14"/>
      <c r="F281" s="14"/>
      <c r="G281" s="14"/>
      <c r="H281" s="14"/>
      <c r="I281" s="14"/>
      <c r="J281" s="14"/>
      <c r="K281" s="14"/>
      <c r="L281" s="14"/>
      <c r="M281" s="14">
        <v>0</v>
      </c>
      <c r="N281" s="14"/>
      <c r="O281" s="191">
        <v>0</v>
      </c>
      <c r="P281" s="191">
        <v>0</v>
      </c>
      <c r="Q281" s="191">
        <v>0</v>
      </c>
      <c r="R281" s="191">
        <v>0</v>
      </c>
      <c r="S281" s="14"/>
      <c r="T281" s="14"/>
      <c r="U281" s="14"/>
      <c r="V281" s="14">
        <v>202005</v>
      </c>
      <c r="W281" s="14"/>
    </row>
    <row r="282" spans="1:23" ht="12.2" customHeight="1">
      <c r="A282" s="14" t="s">
        <v>1532</v>
      </c>
      <c r="B282" s="14">
        <v>17</v>
      </c>
      <c r="C282" s="14">
        <v>40</v>
      </c>
      <c r="D282" s="14"/>
      <c r="E282" s="14"/>
      <c r="F282" s="14">
        <v>1.5</v>
      </c>
      <c r="G282" s="14"/>
      <c r="H282" s="14"/>
      <c r="I282" s="14"/>
      <c r="J282" s="14"/>
      <c r="K282" s="14"/>
      <c r="L282" s="14"/>
      <c r="M282" s="14">
        <v>0</v>
      </c>
      <c r="N282" s="14"/>
      <c r="O282" s="191">
        <v>0</v>
      </c>
      <c r="P282" s="191">
        <v>0</v>
      </c>
      <c r="Q282" s="191">
        <v>0</v>
      </c>
      <c r="R282" s="191">
        <v>0</v>
      </c>
      <c r="S282" s="14"/>
      <c r="T282" s="14"/>
      <c r="U282" s="14"/>
      <c r="V282" s="14">
        <v>202005</v>
      </c>
      <c r="W282" s="14"/>
    </row>
    <row r="283" spans="1:23" ht="12.2" customHeight="1" thickBot="1">
      <c r="A283" s="14" t="s">
        <v>1532</v>
      </c>
      <c r="B283" s="14">
        <v>18</v>
      </c>
      <c r="C283" s="14">
        <v>32</v>
      </c>
      <c r="D283" s="14"/>
      <c r="E283" s="14"/>
      <c r="F283" s="14"/>
      <c r="G283" s="14"/>
      <c r="H283" s="14"/>
      <c r="I283" s="14"/>
      <c r="J283" s="14"/>
      <c r="K283" s="14"/>
      <c r="L283" s="14"/>
      <c r="M283" s="14">
        <v>0</v>
      </c>
      <c r="N283" s="14"/>
      <c r="O283" s="191">
        <v>0</v>
      </c>
      <c r="P283" s="191">
        <v>0</v>
      </c>
      <c r="Q283" s="191">
        <v>0</v>
      </c>
      <c r="R283" s="191">
        <v>0</v>
      </c>
      <c r="S283" s="14"/>
      <c r="T283" s="14"/>
      <c r="U283" s="14"/>
      <c r="V283" s="14">
        <v>202005</v>
      </c>
      <c r="W283" s="14"/>
    </row>
    <row r="284" spans="1:23" ht="12.2" customHeight="1" thickTop="1">
      <c r="A284" s="188" t="s">
        <v>1305</v>
      </c>
      <c r="B284" s="189">
        <v>0</v>
      </c>
      <c r="C284" s="189">
        <v>164.95</v>
      </c>
      <c r="D284" s="189">
        <v>0</v>
      </c>
      <c r="E284" s="189">
        <v>0</v>
      </c>
      <c r="F284" s="189">
        <v>2.25</v>
      </c>
      <c r="G284" s="189">
        <v>0</v>
      </c>
      <c r="H284" s="189">
        <v>0</v>
      </c>
      <c r="I284" s="189">
        <v>0</v>
      </c>
      <c r="J284" s="189">
        <v>0</v>
      </c>
      <c r="K284" s="189">
        <v>0</v>
      </c>
      <c r="L284" s="189">
        <v>0</v>
      </c>
      <c r="M284" s="189">
        <v>0</v>
      </c>
      <c r="N284" s="189">
        <v>0</v>
      </c>
      <c r="O284" s="190">
        <v>0</v>
      </c>
      <c r="P284" s="190">
        <v>0</v>
      </c>
      <c r="Q284" s="190">
        <v>0</v>
      </c>
      <c r="R284" s="190">
        <v>0</v>
      </c>
      <c r="S284" s="189">
        <v>0</v>
      </c>
      <c r="T284" s="189">
        <v>0</v>
      </c>
      <c r="U284" s="189">
        <v>0</v>
      </c>
      <c r="V284" s="189"/>
      <c r="W284" s="189"/>
    </row>
    <row r="285" spans="1:23" ht="12.2" customHeight="1">
      <c r="A285" s="14" t="s">
        <v>1173</v>
      </c>
      <c r="B285" s="14">
        <v>14</v>
      </c>
      <c r="C285" s="14">
        <v>40</v>
      </c>
      <c r="D285" s="14">
        <v>0</v>
      </c>
      <c r="E285" s="14">
        <v>0</v>
      </c>
      <c r="F285" s="14">
        <v>13.25</v>
      </c>
      <c r="G285" s="14">
        <v>0</v>
      </c>
      <c r="H285" s="14">
        <v>0</v>
      </c>
      <c r="I285" s="14">
        <v>0</v>
      </c>
      <c r="J285" s="14">
        <v>0</v>
      </c>
      <c r="K285" s="14">
        <v>0</v>
      </c>
      <c r="L285" s="14">
        <v>0</v>
      </c>
      <c r="M285" s="14">
        <v>0</v>
      </c>
      <c r="N285" s="14">
        <v>0</v>
      </c>
      <c r="O285" s="191">
        <v>119.98</v>
      </c>
      <c r="P285" s="191">
        <v>25</v>
      </c>
      <c r="Q285" s="191">
        <v>0</v>
      </c>
      <c r="R285" s="191">
        <v>0</v>
      </c>
      <c r="S285" s="14">
        <v>0</v>
      </c>
      <c r="T285" s="14">
        <v>0</v>
      </c>
      <c r="U285" s="14">
        <v>0</v>
      </c>
      <c r="V285" s="14">
        <v>202005</v>
      </c>
      <c r="W285" s="14"/>
    </row>
    <row r="286" spans="1:23" ht="12.2" customHeight="1">
      <c r="A286" s="14" t="s">
        <v>1173</v>
      </c>
      <c r="B286" s="14">
        <v>15</v>
      </c>
      <c r="C286" s="14">
        <v>32</v>
      </c>
      <c r="D286" s="14">
        <v>0</v>
      </c>
      <c r="E286" s="14">
        <v>0</v>
      </c>
      <c r="F286" s="14">
        <v>20.83</v>
      </c>
      <c r="G286" s="14">
        <v>0</v>
      </c>
      <c r="H286" s="14">
        <v>0</v>
      </c>
      <c r="I286" s="14">
        <v>8</v>
      </c>
      <c r="J286" s="14">
        <v>0</v>
      </c>
      <c r="K286" s="14">
        <v>0</v>
      </c>
      <c r="L286" s="14">
        <v>0</v>
      </c>
      <c r="M286" s="14">
        <v>0</v>
      </c>
      <c r="N286" s="14">
        <v>0</v>
      </c>
      <c r="O286" s="191">
        <v>0</v>
      </c>
      <c r="P286" s="191">
        <v>25</v>
      </c>
      <c r="Q286" s="191">
        <v>0</v>
      </c>
      <c r="R286" s="191">
        <v>0</v>
      </c>
      <c r="S286" s="14">
        <v>0</v>
      </c>
      <c r="T286" s="14">
        <v>0</v>
      </c>
      <c r="U286" s="14">
        <v>0</v>
      </c>
      <c r="V286" s="14">
        <v>202005</v>
      </c>
      <c r="W286" s="14"/>
    </row>
    <row r="287" spans="1:23" ht="12.2" customHeight="1">
      <c r="A287" s="14" t="s">
        <v>1173</v>
      </c>
      <c r="B287" s="14">
        <v>16</v>
      </c>
      <c r="C287" s="14">
        <v>0</v>
      </c>
      <c r="D287" s="14"/>
      <c r="E287" s="14"/>
      <c r="F287" s="14"/>
      <c r="G287" s="14">
        <v>32</v>
      </c>
      <c r="H287" s="14"/>
      <c r="I287" s="14">
        <v>8</v>
      </c>
      <c r="J287" s="14"/>
      <c r="K287" s="14"/>
      <c r="L287" s="14"/>
      <c r="M287" s="14">
        <v>0</v>
      </c>
      <c r="N287" s="14"/>
      <c r="O287" s="191">
        <v>0</v>
      </c>
      <c r="P287" s="191">
        <v>0</v>
      </c>
      <c r="Q287" s="191">
        <v>0</v>
      </c>
      <c r="R287" s="191">
        <v>0</v>
      </c>
      <c r="S287" s="14"/>
      <c r="T287" s="14"/>
      <c r="U287" s="14"/>
      <c r="V287" s="14">
        <v>202005</v>
      </c>
      <c r="W287" s="14"/>
    </row>
    <row r="288" spans="1:23" ht="12.2" customHeight="1">
      <c r="A288" s="14" t="s">
        <v>1173</v>
      </c>
      <c r="B288" s="14">
        <v>17</v>
      </c>
      <c r="C288" s="14">
        <v>40</v>
      </c>
      <c r="D288" s="14">
        <v>0</v>
      </c>
      <c r="E288" s="14">
        <v>0</v>
      </c>
      <c r="F288" s="14">
        <v>12.67</v>
      </c>
      <c r="G288" s="14">
        <v>0</v>
      </c>
      <c r="H288" s="14">
        <v>0</v>
      </c>
      <c r="I288" s="14">
        <v>0</v>
      </c>
      <c r="J288" s="14">
        <v>0</v>
      </c>
      <c r="K288" s="14">
        <v>0</v>
      </c>
      <c r="L288" s="14">
        <v>0</v>
      </c>
      <c r="M288" s="14">
        <v>0</v>
      </c>
      <c r="N288" s="14">
        <v>0</v>
      </c>
      <c r="O288" s="191">
        <v>0</v>
      </c>
      <c r="P288" s="191">
        <v>25</v>
      </c>
      <c r="Q288" s="191">
        <v>0</v>
      </c>
      <c r="R288" s="191">
        <v>0</v>
      </c>
      <c r="S288" s="14">
        <v>0</v>
      </c>
      <c r="T288" s="14">
        <v>0</v>
      </c>
      <c r="U288" s="14">
        <v>0</v>
      </c>
      <c r="V288" s="14">
        <v>202005</v>
      </c>
      <c r="W288" s="14"/>
    </row>
    <row r="289" spans="1:23" ht="12.2" customHeight="1" thickBot="1">
      <c r="A289" s="14" t="s">
        <v>1173</v>
      </c>
      <c r="B289" s="14">
        <v>18</v>
      </c>
      <c r="C289" s="14">
        <v>32</v>
      </c>
      <c r="D289" s="14"/>
      <c r="E289" s="14">
        <v>0</v>
      </c>
      <c r="F289" s="14">
        <v>9.25</v>
      </c>
      <c r="G289" s="14"/>
      <c r="H289" s="14"/>
      <c r="I289" s="14">
        <v>8</v>
      </c>
      <c r="J289" s="14"/>
      <c r="K289" s="14"/>
      <c r="L289" s="14"/>
      <c r="M289" s="14">
        <v>0</v>
      </c>
      <c r="N289" s="14"/>
      <c r="O289" s="191">
        <v>0</v>
      </c>
      <c r="P289" s="191">
        <v>0</v>
      </c>
      <c r="Q289" s="191">
        <v>0</v>
      </c>
      <c r="R289" s="191">
        <v>0</v>
      </c>
      <c r="S289" s="14"/>
      <c r="T289" s="14"/>
      <c r="U289" s="14"/>
      <c r="V289" s="14">
        <v>202005</v>
      </c>
      <c r="W289" s="14"/>
    </row>
    <row r="290" spans="1:23" ht="12.2" customHeight="1" thickTop="1">
      <c r="A290" s="188" t="s">
        <v>1305</v>
      </c>
      <c r="B290" s="189">
        <v>0</v>
      </c>
      <c r="C290" s="189">
        <v>144</v>
      </c>
      <c r="D290" s="189">
        <v>0</v>
      </c>
      <c r="E290" s="189">
        <v>0</v>
      </c>
      <c r="F290" s="189">
        <v>56</v>
      </c>
      <c r="G290" s="189">
        <v>32</v>
      </c>
      <c r="H290" s="189">
        <v>0</v>
      </c>
      <c r="I290" s="189">
        <v>24</v>
      </c>
      <c r="J290" s="189">
        <v>0</v>
      </c>
      <c r="K290" s="189">
        <v>0</v>
      </c>
      <c r="L290" s="189">
        <v>0</v>
      </c>
      <c r="M290" s="189">
        <v>0</v>
      </c>
      <c r="N290" s="189">
        <v>0</v>
      </c>
      <c r="O290" s="190">
        <v>119.98</v>
      </c>
      <c r="P290" s="190">
        <v>75</v>
      </c>
      <c r="Q290" s="190">
        <v>0</v>
      </c>
      <c r="R290" s="190">
        <v>0</v>
      </c>
      <c r="S290" s="189">
        <v>0</v>
      </c>
      <c r="T290" s="189">
        <v>0</v>
      </c>
      <c r="U290" s="189">
        <v>0</v>
      </c>
      <c r="V290" s="189"/>
      <c r="W290" s="189"/>
    </row>
    <row r="291" spans="1:23" ht="12.2" customHeight="1">
      <c r="A291" s="14" t="s">
        <v>1216</v>
      </c>
      <c r="B291" s="14">
        <v>14</v>
      </c>
      <c r="C291" s="14">
        <v>40</v>
      </c>
      <c r="D291" s="14">
        <v>0</v>
      </c>
      <c r="E291" s="14">
        <v>6.6</v>
      </c>
      <c r="F291" s="14">
        <v>0.82</v>
      </c>
      <c r="G291" s="14">
        <v>0</v>
      </c>
      <c r="H291" s="14">
        <v>0</v>
      </c>
      <c r="I291" s="14">
        <v>0</v>
      </c>
      <c r="J291" s="14">
        <v>0</v>
      </c>
      <c r="K291" s="14">
        <v>0</v>
      </c>
      <c r="L291" s="14">
        <v>0</v>
      </c>
      <c r="M291" s="14">
        <v>0</v>
      </c>
      <c r="N291" s="14">
        <v>0</v>
      </c>
      <c r="O291" s="191">
        <v>0</v>
      </c>
      <c r="P291" s="191">
        <v>0</v>
      </c>
      <c r="Q291" s="191">
        <v>0</v>
      </c>
      <c r="R291" s="191">
        <v>0</v>
      </c>
      <c r="S291" s="14">
        <v>0</v>
      </c>
      <c r="T291" s="14">
        <v>0</v>
      </c>
      <c r="U291" s="14">
        <v>0</v>
      </c>
      <c r="V291" s="14">
        <v>202005</v>
      </c>
      <c r="W291" s="14"/>
    </row>
    <row r="292" spans="1:23" ht="12.2" customHeight="1">
      <c r="A292" s="14" t="s">
        <v>1216</v>
      </c>
      <c r="B292" s="14">
        <v>15</v>
      </c>
      <c r="C292" s="14">
        <v>40</v>
      </c>
      <c r="D292" s="14"/>
      <c r="E292" s="14">
        <v>5.12</v>
      </c>
      <c r="F292" s="14">
        <v>8.35</v>
      </c>
      <c r="G292" s="14"/>
      <c r="H292" s="14"/>
      <c r="I292" s="14"/>
      <c r="J292" s="14"/>
      <c r="K292" s="14"/>
      <c r="L292" s="14"/>
      <c r="M292" s="14">
        <v>0</v>
      </c>
      <c r="N292" s="14"/>
      <c r="O292" s="191">
        <v>0</v>
      </c>
      <c r="P292" s="191">
        <v>0</v>
      </c>
      <c r="Q292" s="191">
        <v>0</v>
      </c>
      <c r="R292" s="191">
        <v>0</v>
      </c>
      <c r="S292" s="14"/>
      <c r="T292" s="14"/>
      <c r="U292" s="14"/>
      <c r="V292" s="14">
        <v>202005</v>
      </c>
      <c r="W292" s="14"/>
    </row>
    <row r="293" spans="1:23" ht="12.2" customHeight="1">
      <c r="A293" s="14" t="s">
        <v>1216</v>
      </c>
      <c r="B293" s="14">
        <v>16</v>
      </c>
      <c r="C293" s="14">
        <v>32</v>
      </c>
      <c r="D293" s="14"/>
      <c r="E293" s="14">
        <v>1.9</v>
      </c>
      <c r="F293" s="14"/>
      <c r="G293" s="14"/>
      <c r="H293" s="14"/>
      <c r="I293" s="14">
        <v>8</v>
      </c>
      <c r="J293" s="14"/>
      <c r="K293" s="14"/>
      <c r="L293" s="14"/>
      <c r="M293" s="14">
        <v>0</v>
      </c>
      <c r="N293" s="14"/>
      <c r="O293" s="191">
        <v>0</v>
      </c>
      <c r="P293" s="191">
        <v>0</v>
      </c>
      <c r="Q293" s="191">
        <v>0</v>
      </c>
      <c r="R293" s="191">
        <v>0</v>
      </c>
      <c r="S293" s="14"/>
      <c r="T293" s="14"/>
      <c r="U293" s="14"/>
      <c r="V293" s="14">
        <v>202005</v>
      </c>
      <c r="W293" s="14"/>
    </row>
    <row r="294" spans="1:23" ht="12.2" customHeight="1">
      <c r="A294" s="14" t="s">
        <v>1216</v>
      </c>
      <c r="B294" s="14">
        <v>17</v>
      </c>
      <c r="C294" s="14">
        <v>40</v>
      </c>
      <c r="D294" s="14"/>
      <c r="E294" s="14">
        <v>5.78</v>
      </c>
      <c r="F294" s="14">
        <v>6.13</v>
      </c>
      <c r="G294" s="14"/>
      <c r="H294" s="14"/>
      <c r="I294" s="14"/>
      <c r="J294" s="14"/>
      <c r="K294" s="14"/>
      <c r="L294" s="14"/>
      <c r="M294" s="14">
        <v>0</v>
      </c>
      <c r="N294" s="14"/>
      <c r="O294" s="191">
        <v>0</v>
      </c>
      <c r="P294" s="191">
        <v>0</v>
      </c>
      <c r="Q294" s="191">
        <v>0</v>
      </c>
      <c r="R294" s="191">
        <v>0</v>
      </c>
      <c r="S294" s="14"/>
      <c r="T294" s="14"/>
      <c r="U294" s="14"/>
      <c r="V294" s="14">
        <v>202005</v>
      </c>
      <c r="W294" s="14"/>
    </row>
    <row r="295" spans="1:23" ht="12.2" customHeight="1" thickBot="1">
      <c r="A295" s="14" t="s">
        <v>1216</v>
      </c>
      <c r="B295" s="14">
        <v>18</v>
      </c>
      <c r="C295" s="14">
        <v>29.8</v>
      </c>
      <c r="D295" s="14">
        <v>0</v>
      </c>
      <c r="E295" s="14">
        <v>0</v>
      </c>
      <c r="F295" s="14">
        <v>0</v>
      </c>
      <c r="G295" s="14">
        <v>0</v>
      </c>
      <c r="H295" s="14">
        <v>0</v>
      </c>
      <c r="I295" s="14">
        <v>8</v>
      </c>
      <c r="J295" s="14">
        <v>0</v>
      </c>
      <c r="K295" s="14">
        <v>0</v>
      </c>
      <c r="L295" s="14">
        <v>0</v>
      </c>
      <c r="M295" s="14">
        <v>0</v>
      </c>
      <c r="N295" s="14">
        <v>0</v>
      </c>
      <c r="O295" s="191">
        <v>0</v>
      </c>
      <c r="P295" s="191">
        <v>0</v>
      </c>
      <c r="Q295" s="191">
        <v>0</v>
      </c>
      <c r="R295" s="191">
        <v>0</v>
      </c>
      <c r="S295" s="14">
        <v>0</v>
      </c>
      <c r="T295" s="14">
        <v>0</v>
      </c>
      <c r="U295" s="14">
        <v>0</v>
      </c>
      <c r="V295" s="14">
        <v>202005</v>
      </c>
      <c r="W295" s="14"/>
    </row>
    <row r="296" spans="1:23" ht="12.2" customHeight="1" thickTop="1">
      <c r="A296" s="188" t="s">
        <v>1305</v>
      </c>
      <c r="B296" s="189">
        <v>0</v>
      </c>
      <c r="C296" s="189">
        <v>181.8</v>
      </c>
      <c r="D296" s="189">
        <v>0</v>
      </c>
      <c r="E296" s="189">
        <v>19.399999999999999</v>
      </c>
      <c r="F296" s="189">
        <v>15.3</v>
      </c>
      <c r="G296" s="189">
        <v>0</v>
      </c>
      <c r="H296" s="189">
        <v>0</v>
      </c>
      <c r="I296" s="189">
        <v>16</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1217</v>
      </c>
      <c r="B297" s="14">
        <v>14</v>
      </c>
      <c r="C297" s="14">
        <v>32.83</v>
      </c>
      <c r="D297" s="14"/>
      <c r="E297" s="14"/>
      <c r="F297" s="14"/>
      <c r="G297" s="14"/>
      <c r="H297" s="14"/>
      <c r="I297" s="14"/>
      <c r="J297" s="14"/>
      <c r="K297" s="14"/>
      <c r="L297" s="14"/>
      <c r="M297" s="14">
        <v>0</v>
      </c>
      <c r="N297" s="14"/>
      <c r="O297" s="191">
        <v>0</v>
      </c>
      <c r="P297" s="191">
        <v>0</v>
      </c>
      <c r="Q297" s="191">
        <v>0</v>
      </c>
      <c r="R297" s="191">
        <v>0</v>
      </c>
      <c r="S297" s="14"/>
      <c r="T297" s="14"/>
      <c r="U297" s="14"/>
      <c r="V297" s="14">
        <v>202005</v>
      </c>
      <c r="W297" s="14"/>
    </row>
    <row r="298" spans="1:23" ht="12.2" customHeight="1">
      <c r="A298" s="14" t="s">
        <v>1217</v>
      </c>
      <c r="B298" s="14">
        <v>15</v>
      </c>
      <c r="C298" s="14">
        <v>40</v>
      </c>
      <c r="D298" s="14"/>
      <c r="E298" s="14"/>
      <c r="F298" s="14">
        <v>3.17</v>
      </c>
      <c r="G298" s="14"/>
      <c r="H298" s="14"/>
      <c r="I298" s="14"/>
      <c r="J298" s="14"/>
      <c r="K298" s="14"/>
      <c r="L298" s="14"/>
      <c r="M298" s="14">
        <v>0</v>
      </c>
      <c r="N298" s="14"/>
      <c r="O298" s="191">
        <v>0</v>
      </c>
      <c r="P298" s="191">
        <v>0</v>
      </c>
      <c r="Q298" s="191">
        <v>0</v>
      </c>
      <c r="R298" s="191">
        <v>0</v>
      </c>
      <c r="S298" s="14"/>
      <c r="T298" s="14"/>
      <c r="U298" s="14"/>
      <c r="V298" s="14">
        <v>202005</v>
      </c>
      <c r="W298" s="14"/>
    </row>
    <row r="299" spans="1:23" ht="12.2" customHeight="1">
      <c r="A299" s="14" t="s">
        <v>1217</v>
      </c>
      <c r="B299" s="14">
        <v>16</v>
      </c>
      <c r="C299" s="14">
        <v>40</v>
      </c>
      <c r="D299" s="14"/>
      <c r="E299" s="14"/>
      <c r="F299" s="14">
        <v>3.88</v>
      </c>
      <c r="G299" s="14"/>
      <c r="H299" s="14"/>
      <c r="I299" s="14"/>
      <c r="J299" s="14"/>
      <c r="K299" s="14"/>
      <c r="L299" s="14"/>
      <c r="M299" s="14">
        <v>0</v>
      </c>
      <c r="N299" s="14"/>
      <c r="O299" s="191">
        <v>0</v>
      </c>
      <c r="P299" s="191">
        <v>0</v>
      </c>
      <c r="Q299" s="191">
        <v>0</v>
      </c>
      <c r="R299" s="191">
        <v>0</v>
      </c>
      <c r="S299" s="14"/>
      <c r="T299" s="14"/>
      <c r="U299" s="14"/>
      <c r="V299" s="14">
        <v>202005</v>
      </c>
      <c r="W299" s="14"/>
    </row>
    <row r="300" spans="1:23" ht="12.2" customHeight="1">
      <c r="A300" s="14" t="s">
        <v>1217</v>
      </c>
      <c r="B300" s="14">
        <v>17</v>
      </c>
      <c r="C300" s="14">
        <v>0</v>
      </c>
      <c r="D300" s="14"/>
      <c r="E300" s="14"/>
      <c r="F300" s="14"/>
      <c r="G300" s="14"/>
      <c r="H300" s="14"/>
      <c r="I300" s="14"/>
      <c r="J300" s="14"/>
      <c r="K300" s="14"/>
      <c r="L300" s="14"/>
      <c r="M300" s="14">
        <v>0</v>
      </c>
      <c r="N300" s="14"/>
      <c r="O300" s="191">
        <v>0</v>
      </c>
      <c r="P300" s="191">
        <v>0</v>
      </c>
      <c r="Q300" s="191">
        <v>0</v>
      </c>
      <c r="R300" s="191">
        <v>0</v>
      </c>
      <c r="S300" s="14"/>
      <c r="T300" s="14"/>
      <c r="U300" s="14"/>
      <c r="V300" s="14">
        <v>202005</v>
      </c>
      <c r="W300" s="14"/>
    </row>
    <row r="301" spans="1:23" ht="12.2" customHeight="1" thickBot="1">
      <c r="A301" s="14" t="s">
        <v>1217</v>
      </c>
      <c r="B301" s="14">
        <v>18</v>
      </c>
      <c r="C301" s="14">
        <v>40</v>
      </c>
      <c r="D301" s="14"/>
      <c r="E301" s="14"/>
      <c r="F301" s="14">
        <v>8.02</v>
      </c>
      <c r="G301" s="14"/>
      <c r="H301" s="14"/>
      <c r="I301" s="14"/>
      <c r="J301" s="14"/>
      <c r="K301" s="14"/>
      <c r="L301" s="14"/>
      <c r="M301" s="14">
        <v>0</v>
      </c>
      <c r="N301" s="14"/>
      <c r="O301" s="191">
        <v>0</v>
      </c>
      <c r="P301" s="191">
        <v>0</v>
      </c>
      <c r="Q301" s="191">
        <v>0</v>
      </c>
      <c r="R301" s="191">
        <v>0</v>
      </c>
      <c r="S301" s="14"/>
      <c r="T301" s="14"/>
      <c r="U301" s="14"/>
      <c r="V301" s="14">
        <v>202005</v>
      </c>
      <c r="W301" s="14"/>
    </row>
    <row r="302" spans="1:23" ht="12.2" customHeight="1" thickTop="1">
      <c r="A302" s="188" t="s">
        <v>1305</v>
      </c>
      <c r="B302" s="189">
        <v>0</v>
      </c>
      <c r="C302" s="189">
        <v>152.82999999999998</v>
      </c>
      <c r="D302" s="189">
        <v>0</v>
      </c>
      <c r="E302" s="189">
        <v>0</v>
      </c>
      <c r="F302" s="189">
        <v>15.069999999999999</v>
      </c>
      <c r="G302" s="189">
        <v>0</v>
      </c>
      <c r="H302" s="189">
        <v>0</v>
      </c>
      <c r="I302" s="189">
        <v>0</v>
      </c>
      <c r="J302" s="189">
        <v>0</v>
      </c>
      <c r="K302" s="189">
        <v>0</v>
      </c>
      <c r="L302" s="189">
        <v>0</v>
      </c>
      <c r="M302" s="189">
        <v>0</v>
      </c>
      <c r="N302" s="189">
        <v>0</v>
      </c>
      <c r="O302" s="190">
        <v>0</v>
      </c>
      <c r="P302" s="190">
        <v>0</v>
      </c>
      <c r="Q302" s="190">
        <v>0</v>
      </c>
      <c r="R302" s="190">
        <v>0</v>
      </c>
      <c r="S302" s="189">
        <v>0</v>
      </c>
      <c r="T302" s="189">
        <v>0</v>
      </c>
      <c r="U302" s="189">
        <v>0</v>
      </c>
      <c r="V302" s="189"/>
      <c r="W302" s="189"/>
    </row>
    <row r="303" spans="1:23" ht="12.2" customHeight="1">
      <c r="A303" s="14" t="s">
        <v>1174</v>
      </c>
      <c r="B303" s="14">
        <v>14</v>
      </c>
      <c r="C303" s="14">
        <v>40</v>
      </c>
      <c r="D303" s="14"/>
      <c r="E303" s="14"/>
      <c r="F303" s="14">
        <v>19</v>
      </c>
      <c r="G303" s="14"/>
      <c r="H303" s="14"/>
      <c r="I303" s="14"/>
      <c r="J303" s="14"/>
      <c r="K303" s="14"/>
      <c r="L303" s="14"/>
      <c r="M303" s="14">
        <v>0</v>
      </c>
      <c r="N303" s="14">
        <v>0</v>
      </c>
      <c r="O303" s="191">
        <v>119.98</v>
      </c>
      <c r="P303" s="191">
        <v>25</v>
      </c>
      <c r="Q303" s="191">
        <v>0</v>
      </c>
      <c r="R303" s="191">
        <v>0</v>
      </c>
      <c r="S303" s="14"/>
      <c r="T303" s="14"/>
      <c r="U303" s="14"/>
      <c r="V303" s="14">
        <v>202005</v>
      </c>
      <c r="W303" s="14"/>
    </row>
    <row r="304" spans="1:23" ht="12.2" customHeight="1">
      <c r="A304" s="14" t="s">
        <v>1174</v>
      </c>
      <c r="B304" s="14">
        <v>15</v>
      </c>
      <c r="C304" s="14">
        <v>32</v>
      </c>
      <c r="D304" s="14"/>
      <c r="E304" s="14"/>
      <c r="F304" s="14">
        <v>20.83</v>
      </c>
      <c r="G304" s="14"/>
      <c r="H304" s="14"/>
      <c r="I304" s="14">
        <v>8</v>
      </c>
      <c r="J304" s="14"/>
      <c r="K304" s="14"/>
      <c r="L304" s="14"/>
      <c r="M304" s="14">
        <v>0</v>
      </c>
      <c r="N304" s="14">
        <v>0</v>
      </c>
      <c r="O304" s="191">
        <v>0</v>
      </c>
      <c r="P304" s="191">
        <v>25</v>
      </c>
      <c r="Q304" s="191">
        <v>0</v>
      </c>
      <c r="R304" s="191">
        <v>0</v>
      </c>
      <c r="S304" s="14"/>
      <c r="T304" s="14"/>
      <c r="U304" s="14"/>
      <c r="V304" s="14">
        <v>202005</v>
      </c>
      <c r="W304" s="14"/>
    </row>
    <row r="305" spans="1:23" ht="12.2" customHeight="1">
      <c r="A305" s="14" t="s">
        <v>1174</v>
      </c>
      <c r="B305" s="14">
        <v>16</v>
      </c>
      <c r="C305" s="14">
        <v>0</v>
      </c>
      <c r="D305" s="14"/>
      <c r="E305" s="14"/>
      <c r="F305" s="14"/>
      <c r="G305" s="14">
        <v>32</v>
      </c>
      <c r="H305" s="14"/>
      <c r="I305" s="14">
        <v>8</v>
      </c>
      <c r="J305" s="14"/>
      <c r="K305" s="14"/>
      <c r="L305" s="14"/>
      <c r="M305" s="14">
        <v>0</v>
      </c>
      <c r="N305" s="14"/>
      <c r="O305" s="191">
        <v>0</v>
      </c>
      <c r="P305" s="191">
        <v>0</v>
      </c>
      <c r="Q305" s="191">
        <v>0</v>
      </c>
      <c r="R305" s="191">
        <v>0</v>
      </c>
      <c r="S305" s="14"/>
      <c r="T305" s="14"/>
      <c r="U305" s="14"/>
      <c r="V305" s="14">
        <v>202005</v>
      </c>
      <c r="W305" s="14"/>
    </row>
    <row r="306" spans="1:23" ht="12.2" customHeight="1">
      <c r="A306" s="14" t="s">
        <v>1174</v>
      </c>
      <c r="B306" s="14">
        <v>17</v>
      </c>
      <c r="C306" s="14">
        <v>40</v>
      </c>
      <c r="D306" s="14">
        <v>0</v>
      </c>
      <c r="E306" s="14">
        <v>0</v>
      </c>
      <c r="F306" s="14">
        <v>12.17</v>
      </c>
      <c r="G306" s="14">
        <v>0</v>
      </c>
      <c r="H306" s="14">
        <v>0</v>
      </c>
      <c r="I306" s="14">
        <v>0</v>
      </c>
      <c r="J306" s="14">
        <v>0</v>
      </c>
      <c r="K306" s="14">
        <v>0</v>
      </c>
      <c r="L306" s="14">
        <v>0</v>
      </c>
      <c r="M306" s="14">
        <v>0</v>
      </c>
      <c r="N306" s="14">
        <v>0</v>
      </c>
      <c r="O306" s="191">
        <v>0</v>
      </c>
      <c r="P306" s="191">
        <v>25</v>
      </c>
      <c r="Q306" s="191">
        <v>0</v>
      </c>
      <c r="R306" s="191">
        <v>0</v>
      </c>
      <c r="S306" s="14">
        <v>0</v>
      </c>
      <c r="T306" s="14">
        <v>0</v>
      </c>
      <c r="U306" s="14">
        <v>0</v>
      </c>
      <c r="V306" s="14">
        <v>202005</v>
      </c>
      <c r="W306" s="14"/>
    </row>
    <row r="307" spans="1:23" ht="12.2" customHeight="1" thickBot="1">
      <c r="A307" s="14" t="s">
        <v>1174</v>
      </c>
      <c r="B307" s="14">
        <v>18</v>
      </c>
      <c r="C307" s="14">
        <v>32</v>
      </c>
      <c r="D307" s="14"/>
      <c r="E307" s="14">
        <v>0</v>
      </c>
      <c r="F307" s="14">
        <v>9.25</v>
      </c>
      <c r="G307" s="14"/>
      <c r="H307" s="14"/>
      <c r="I307" s="14">
        <v>8</v>
      </c>
      <c r="J307" s="14"/>
      <c r="K307" s="14"/>
      <c r="L307" s="14"/>
      <c r="M307" s="14">
        <v>0</v>
      </c>
      <c r="N307" s="14"/>
      <c r="O307" s="191">
        <v>0</v>
      </c>
      <c r="P307" s="191">
        <v>0</v>
      </c>
      <c r="Q307" s="191">
        <v>0</v>
      </c>
      <c r="R307" s="191">
        <v>0</v>
      </c>
      <c r="S307" s="14"/>
      <c r="T307" s="14"/>
      <c r="U307" s="14"/>
      <c r="V307" s="14">
        <v>202005</v>
      </c>
      <c r="W307" s="14"/>
    </row>
    <row r="308" spans="1:23" ht="12.2" customHeight="1" thickTop="1">
      <c r="A308" s="188" t="s">
        <v>1305</v>
      </c>
      <c r="B308" s="189">
        <v>0</v>
      </c>
      <c r="C308" s="189">
        <v>144</v>
      </c>
      <c r="D308" s="189">
        <v>0</v>
      </c>
      <c r="E308" s="189">
        <v>0</v>
      </c>
      <c r="F308" s="189">
        <v>61.25</v>
      </c>
      <c r="G308" s="189">
        <v>32</v>
      </c>
      <c r="H308" s="189">
        <v>0</v>
      </c>
      <c r="I308" s="189">
        <v>24</v>
      </c>
      <c r="J308" s="189">
        <v>0</v>
      </c>
      <c r="K308" s="189">
        <v>0</v>
      </c>
      <c r="L308" s="189">
        <v>0</v>
      </c>
      <c r="M308" s="189">
        <v>0</v>
      </c>
      <c r="N308" s="189">
        <v>0</v>
      </c>
      <c r="O308" s="190">
        <v>119.98</v>
      </c>
      <c r="P308" s="190">
        <v>75</v>
      </c>
      <c r="Q308" s="190">
        <v>0</v>
      </c>
      <c r="R308" s="190">
        <v>0</v>
      </c>
      <c r="S308" s="189">
        <v>0</v>
      </c>
      <c r="T308" s="189">
        <v>0</v>
      </c>
      <c r="U308" s="189">
        <v>0</v>
      </c>
      <c r="V308" s="189"/>
      <c r="W308" s="189"/>
    </row>
    <row r="309" spans="1:23" ht="12.2" customHeight="1">
      <c r="A309" s="14" t="s">
        <v>897</v>
      </c>
      <c r="B309" s="14">
        <v>14</v>
      </c>
      <c r="C309" s="14">
        <v>36.25</v>
      </c>
      <c r="D309" s="14">
        <v>0</v>
      </c>
      <c r="E309" s="14">
        <v>0</v>
      </c>
      <c r="F309" s="14">
        <v>0</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202005</v>
      </c>
      <c r="W309" s="14"/>
    </row>
    <row r="310" spans="1:23" ht="12.2" customHeight="1">
      <c r="A310" s="14" t="s">
        <v>897</v>
      </c>
      <c r="B310" s="14">
        <v>15</v>
      </c>
      <c r="C310" s="14">
        <v>38</v>
      </c>
      <c r="D310" s="14">
        <v>0</v>
      </c>
      <c r="E310" s="14">
        <v>0</v>
      </c>
      <c r="F310" s="14">
        <v>0</v>
      </c>
      <c r="G310" s="14">
        <v>0</v>
      </c>
      <c r="H310" s="14">
        <v>0</v>
      </c>
      <c r="I310" s="14">
        <v>0</v>
      </c>
      <c r="J310" s="14">
        <v>0</v>
      </c>
      <c r="K310" s="14">
        <v>0</v>
      </c>
      <c r="L310" s="14">
        <v>0</v>
      </c>
      <c r="M310" s="14">
        <v>0</v>
      </c>
      <c r="N310" s="14">
        <v>0</v>
      </c>
      <c r="O310" s="191">
        <v>119.98</v>
      </c>
      <c r="P310" s="191">
        <v>0</v>
      </c>
      <c r="Q310" s="191">
        <v>0</v>
      </c>
      <c r="R310" s="191">
        <v>0</v>
      </c>
      <c r="S310" s="14">
        <v>0</v>
      </c>
      <c r="T310" s="14">
        <v>0</v>
      </c>
      <c r="U310" s="14">
        <v>0</v>
      </c>
      <c r="V310" s="14">
        <v>202005</v>
      </c>
      <c r="W310" s="14"/>
    </row>
    <row r="311" spans="1:23" ht="12.2" customHeight="1">
      <c r="A311" s="14" t="s">
        <v>897</v>
      </c>
      <c r="B311" s="14">
        <v>16</v>
      </c>
      <c r="C311" s="14">
        <v>27.8</v>
      </c>
      <c r="D311" s="14">
        <v>0</v>
      </c>
      <c r="E311" s="14">
        <v>0</v>
      </c>
      <c r="F311" s="14">
        <v>0</v>
      </c>
      <c r="G311" s="14">
        <v>0</v>
      </c>
      <c r="H311" s="14">
        <v>0</v>
      </c>
      <c r="I311" s="14">
        <v>8</v>
      </c>
      <c r="J311" s="14">
        <v>0</v>
      </c>
      <c r="K311" s="14">
        <v>0</v>
      </c>
      <c r="L311" s="14">
        <v>0</v>
      </c>
      <c r="M311" s="14">
        <v>0</v>
      </c>
      <c r="N311" s="14">
        <v>0</v>
      </c>
      <c r="O311" s="191">
        <v>0</v>
      </c>
      <c r="P311" s="191">
        <v>0</v>
      </c>
      <c r="Q311" s="191">
        <v>0</v>
      </c>
      <c r="R311" s="191">
        <v>0</v>
      </c>
      <c r="S311" s="14">
        <v>0</v>
      </c>
      <c r="T311" s="14">
        <v>0</v>
      </c>
      <c r="U311" s="14">
        <v>0</v>
      </c>
      <c r="V311" s="14">
        <v>202005</v>
      </c>
      <c r="W311" s="14"/>
    </row>
    <row r="312" spans="1:23" ht="12.2" customHeight="1">
      <c r="A312" s="14" t="s">
        <v>897</v>
      </c>
      <c r="B312" s="14">
        <v>17</v>
      </c>
      <c r="C312" s="14">
        <v>38</v>
      </c>
      <c r="D312" s="14">
        <v>0</v>
      </c>
      <c r="E312" s="14">
        <v>0</v>
      </c>
      <c r="F312" s="14">
        <v>0</v>
      </c>
      <c r="G312" s="14">
        <v>0</v>
      </c>
      <c r="H312" s="14">
        <v>0</v>
      </c>
      <c r="I312" s="14">
        <v>0</v>
      </c>
      <c r="J312" s="14">
        <v>0</v>
      </c>
      <c r="K312" s="14">
        <v>0</v>
      </c>
      <c r="L312" s="14">
        <v>0</v>
      </c>
      <c r="M312" s="14">
        <v>0</v>
      </c>
      <c r="N312" s="14">
        <v>0</v>
      </c>
      <c r="O312" s="191">
        <v>0</v>
      </c>
      <c r="P312" s="191">
        <v>0</v>
      </c>
      <c r="Q312" s="191">
        <v>0</v>
      </c>
      <c r="R312" s="191">
        <v>0</v>
      </c>
      <c r="S312" s="14">
        <v>0</v>
      </c>
      <c r="T312" s="14">
        <v>0</v>
      </c>
      <c r="U312" s="14">
        <v>0</v>
      </c>
      <c r="V312" s="14">
        <v>202005</v>
      </c>
      <c r="W312" s="14"/>
    </row>
    <row r="313" spans="1:23" ht="12.2" customHeight="1" thickBot="1">
      <c r="A313" s="14" t="s">
        <v>897</v>
      </c>
      <c r="B313" s="14">
        <v>18</v>
      </c>
      <c r="C313" s="14">
        <v>0</v>
      </c>
      <c r="D313" s="14">
        <v>0</v>
      </c>
      <c r="E313" s="14">
        <v>0</v>
      </c>
      <c r="F313" s="14">
        <v>0</v>
      </c>
      <c r="G313" s="14">
        <v>30</v>
      </c>
      <c r="H313" s="14">
        <v>0</v>
      </c>
      <c r="I313" s="14">
        <v>8</v>
      </c>
      <c r="J313" s="14">
        <v>0</v>
      </c>
      <c r="K313" s="14">
        <v>0</v>
      </c>
      <c r="L313" s="14">
        <v>0</v>
      </c>
      <c r="M313" s="14">
        <v>0</v>
      </c>
      <c r="N313" s="14">
        <v>0</v>
      </c>
      <c r="O313" s="191">
        <v>0</v>
      </c>
      <c r="P313" s="191">
        <v>0</v>
      </c>
      <c r="Q313" s="191">
        <v>0</v>
      </c>
      <c r="R313" s="191">
        <v>0</v>
      </c>
      <c r="S313" s="14">
        <v>0</v>
      </c>
      <c r="T313" s="14">
        <v>0</v>
      </c>
      <c r="U313" s="14">
        <v>0</v>
      </c>
      <c r="V313" s="14">
        <v>202005</v>
      </c>
      <c r="W313" s="14"/>
    </row>
    <row r="314" spans="1:23" ht="12.2" customHeight="1" thickTop="1">
      <c r="A314" s="188" t="s">
        <v>1305</v>
      </c>
      <c r="B314" s="189">
        <v>0</v>
      </c>
      <c r="C314" s="189">
        <v>140.05000000000001</v>
      </c>
      <c r="D314" s="189">
        <v>0</v>
      </c>
      <c r="E314" s="189">
        <v>0</v>
      </c>
      <c r="F314" s="189">
        <v>0</v>
      </c>
      <c r="G314" s="189">
        <v>30</v>
      </c>
      <c r="H314" s="189">
        <v>0</v>
      </c>
      <c r="I314" s="189">
        <v>16</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c r="A315" s="14" t="s">
        <v>915</v>
      </c>
      <c r="B315" s="14">
        <v>14</v>
      </c>
      <c r="C315" s="14">
        <v>36</v>
      </c>
      <c r="D315" s="14">
        <v>0</v>
      </c>
      <c r="E315" s="14">
        <v>0</v>
      </c>
      <c r="F315" s="14">
        <v>0</v>
      </c>
      <c r="G315" s="14">
        <v>0</v>
      </c>
      <c r="H315" s="14">
        <v>0</v>
      </c>
      <c r="I315" s="14">
        <v>0</v>
      </c>
      <c r="J315" s="14">
        <v>0</v>
      </c>
      <c r="K315" s="14">
        <v>0</v>
      </c>
      <c r="L315" s="14">
        <v>0</v>
      </c>
      <c r="M315" s="14">
        <v>0</v>
      </c>
      <c r="N315" s="14">
        <v>0</v>
      </c>
      <c r="O315" s="191">
        <v>0</v>
      </c>
      <c r="P315" s="191">
        <v>0</v>
      </c>
      <c r="Q315" s="191">
        <v>0</v>
      </c>
      <c r="R315" s="191">
        <v>0</v>
      </c>
      <c r="S315" s="14">
        <v>0</v>
      </c>
      <c r="T315" s="14">
        <v>0.47</v>
      </c>
      <c r="U315" s="14">
        <v>0</v>
      </c>
      <c r="V315" s="14">
        <v>202005</v>
      </c>
      <c r="W315" s="14"/>
    </row>
    <row r="316" spans="1:23" ht="12.2" customHeight="1">
      <c r="A316" s="14" t="s">
        <v>915</v>
      </c>
      <c r="B316" s="14">
        <v>15</v>
      </c>
      <c r="C316" s="14">
        <v>33.28</v>
      </c>
      <c r="D316" s="14">
        <v>0</v>
      </c>
      <c r="E316" s="14">
        <v>0</v>
      </c>
      <c r="F316" s="14">
        <v>0</v>
      </c>
      <c r="G316" s="14">
        <v>0</v>
      </c>
      <c r="H316" s="14">
        <v>0</v>
      </c>
      <c r="I316" s="14">
        <v>0</v>
      </c>
      <c r="J316" s="14">
        <v>0</v>
      </c>
      <c r="K316" s="14">
        <v>0</v>
      </c>
      <c r="L316" s="14">
        <v>0</v>
      </c>
      <c r="M316" s="14">
        <v>0</v>
      </c>
      <c r="N316" s="14">
        <v>0</v>
      </c>
      <c r="O316" s="191">
        <v>0</v>
      </c>
      <c r="P316" s="191">
        <v>0</v>
      </c>
      <c r="Q316" s="191">
        <v>0</v>
      </c>
      <c r="R316" s="191">
        <v>0</v>
      </c>
      <c r="S316" s="14">
        <v>0</v>
      </c>
      <c r="T316" s="14">
        <v>0</v>
      </c>
      <c r="U316" s="14">
        <v>0</v>
      </c>
      <c r="V316" s="14">
        <v>202005</v>
      </c>
      <c r="W316" s="14"/>
    </row>
    <row r="317" spans="1:23" ht="12.2" customHeight="1">
      <c r="A317" s="14" t="s">
        <v>915</v>
      </c>
      <c r="B317" s="14">
        <v>16</v>
      </c>
      <c r="C317" s="14">
        <v>34.08</v>
      </c>
      <c r="D317" s="14">
        <v>0</v>
      </c>
      <c r="E317" s="14">
        <v>0</v>
      </c>
      <c r="F317" s="14">
        <v>0</v>
      </c>
      <c r="G317" s="14">
        <v>0</v>
      </c>
      <c r="H317" s="14">
        <v>0</v>
      </c>
      <c r="I317" s="14">
        <v>0</v>
      </c>
      <c r="J317" s="14">
        <v>0</v>
      </c>
      <c r="K317" s="14">
        <v>0</v>
      </c>
      <c r="L317" s="14">
        <v>0</v>
      </c>
      <c r="M317" s="14">
        <v>0</v>
      </c>
      <c r="N317" s="14">
        <v>0</v>
      </c>
      <c r="O317" s="191">
        <v>0</v>
      </c>
      <c r="P317" s="191">
        <v>0</v>
      </c>
      <c r="Q317" s="191">
        <v>0</v>
      </c>
      <c r="R317" s="191">
        <v>0</v>
      </c>
      <c r="S317" s="14">
        <v>0</v>
      </c>
      <c r="T317" s="14">
        <v>0</v>
      </c>
      <c r="U317" s="14">
        <v>0</v>
      </c>
      <c r="V317" s="14">
        <v>202005</v>
      </c>
      <c r="W317" s="14"/>
    </row>
    <row r="318" spans="1:23" ht="12.2" customHeight="1" thickBot="1">
      <c r="A318" s="14" t="s">
        <v>915</v>
      </c>
      <c r="B318" s="14">
        <v>17</v>
      </c>
      <c r="C318" s="14">
        <v>36</v>
      </c>
      <c r="D318" s="14"/>
      <c r="E318" s="14">
        <v>0</v>
      </c>
      <c r="F318" s="14"/>
      <c r="G318" s="14"/>
      <c r="H318" s="14"/>
      <c r="I318" s="14"/>
      <c r="J318" s="14"/>
      <c r="K318" s="14"/>
      <c r="L318" s="14"/>
      <c r="M318" s="14">
        <v>0</v>
      </c>
      <c r="N318" s="14"/>
      <c r="O318" s="191">
        <v>119.98</v>
      </c>
      <c r="P318" s="191">
        <v>0</v>
      </c>
      <c r="Q318" s="191">
        <v>0</v>
      </c>
      <c r="R318" s="191">
        <v>0</v>
      </c>
      <c r="S318" s="14"/>
      <c r="T318" s="14">
        <v>1.1000000000000001</v>
      </c>
      <c r="U318" s="14"/>
      <c r="V318" s="14">
        <v>202005</v>
      </c>
      <c r="W318" s="14"/>
    </row>
    <row r="319" spans="1:23" ht="12.2" customHeight="1" thickTop="1">
      <c r="A319" s="188" t="s">
        <v>1305</v>
      </c>
      <c r="B319" s="189">
        <v>0</v>
      </c>
      <c r="C319" s="189">
        <v>139.36000000000001</v>
      </c>
      <c r="D319" s="189">
        <v>0</v>
      </c>
      <c r="E319" s="189">
        <v>0</v>
      </c>
      <c r="F319" s="189">
        <v>0</v>
      </c>
      <c r="G319" s="189">
        <v>0</v>
      </c>
      <c r="H319" s="189">
        <v>0</v>
      </c>
      <c r="I319" s="189">
        <v>0</v>
      </c>
      <c r="J319" s="189">
        <v>0</v>
      </c>
      <c r="K319" s="189">
        <v>0</v>
      </c>
      <c r="L319" s="189">
        <v>0</v>
      </c>
      <c r="M319" s="189">
        <v>0</v>
      </c>
      <c r="N319" s="189">
        <v>0</v>
      </c>
      <c r="O319" s="190">
        <v>119.98</v>
      </c>
      <c r="P319" s="190">
        <v>0</v>
      </c>
      <c r="Q319" s="190">
        <v>0</v>
      </c>
      <c r="R319" s="190">
        <v>0</v>
      </c>
      <c r="S319" s="189">
        <v>0</v>
      </c>
      <c r="T319" s="189">
        <v>1.57</v>
      </c>
      <c r="U319" s="189">
        <v>0</v>
      </c>
      <c r="V319" s="189"/>
      <c r="W319" s="189"/>
    </row>
    <row r="320" spans="1:23" ht="12.2" customHeight="1">
      <c r="A320" s="14" t="s">
        <v>847</v>
      </c>
      <c r="B320" s="14">
        <v>6</v>
      </c>
      <c r="C320" s="14">
        <v>2</v>
      </c>
      <c r="D320" s="14"/>
      <c r="E320" s="14"/>
      <c r="F320" s="14"/>
      <c r="G320" s="14"/>
      <c r="H320" s="14">
        <v>38</v>
      </c>
      <c r="I320" s="14"/>
      <c r="J320" s="14"/>
      <c r="K320" s="14"/>
      <c r="L320" s="14"/>
      <c r="M320" s="14"/>
      <c r="N320" s="14"/>
      <c r="O320" s="191">
        <v>0</v>
      </c>
      <c r="P320" s="191">
        <v>0</v>
      </c>
      <c r="Q320" s="191">
        <v>0</v>
      </c>
      <c r="R320" s="191">
        <v>0</v>
      </c>
      <c r="S320" s="14"/>
      <c r="T320" s="14"/>
      <c r="U320" s="14"/>
      <c r="V320" s="14">
        <v>202005</v>
      </c>
      <c r="W320" s="14"/>
    </row>
    <row r="321" spans="1:23" ht="12.2" customHeight="1">
      <c r="A321" s="14" t="s">
        <v>847</v>
      </c>
      <c r="B321" s="14">
        <v>7</v>
      </c>
      <c r="C321" s="14">
        <v>0</v>
      </c>
      <c r="D321" s="14"/>
      <c r="E321" s="14"/>
      <c r="F321" s="14"/>
      <c r="G321" s="14"/>
      <c r="H321" s="14">
        <v>40</v>
      </c>
      <c r="I321" s="14"/>
      <c r="J321" s="14"/>
      <c r="K321" s="14"/>
      <c r="L321" s="14"/>
      <c r="M321" s="14"/>
      <c r="N321" s="14"/>
      <c r="O321" s="191">
        <v>0</v>
      </c>
      <c r="P321" s="191">
        <v>0</v>
      </c>
      <c r="Q321" s="191">
        <v>0</v>
      </c>
      <c r="R321" s="191">
        <v>0</v>
      </c>
      <c r="S321" s="14"/>
      <c r="T321" s="14"/>
      <c r="U321" s="14"/>
      <c r="V321" s="14">
        <v>202005</v>
      </c>
      <c r="W321" s="14"/>
    </row>
    <row r="322" spans="1:23" ht="12.2" customHeight="1">
      <c r="A322" s="14" t="s">
        <v>847</v>
      </c>
      <c r="B322" s="14">
        <v>8</v>
      </c>
      <c r="C322" s="14">
        <v>0</v>
      </c>
      <c r="D322" s="14"/>
      <c r="E322" s="14"/>
      <c r="F322" s="14"/>
      <c r="G322" s="14"/>
      <c r="H322" s="14">
        <v>40</v>
      </c>
      <c r="I322" s="14"/>
      <c r="J322" s="14"/>
      <c r="K322" s="14"/>
      <c r="L322" s="14"/>
      <c r="M322" s="14"/>
      <c r="N322" s="14"/>
      <c r="O322" s="191">
        <v>0</v>
      </c>
      <c r="P322" s="191">
        <v>0</v>
      </c>
      <c r="Q322" s="191">
        <v>0</v>
      </c>
      <c r="R322" s="191">
        <v>0</v>
      </c>
      <c r="S322" s="14"/>
      <c r="T322" s="14"/>
      <c r="U322" s="14"/>
      <c r="V322" s="14">
        <v>202005</v>
      </c>
      <c r="W322" s="14"/>
    </row>
    <row r="323" spans="1:23" ht="12.2" customHeight="1">
      <c r="A323" s="14" t="s">
        <v>847</v>
      </c>
      <c r="B323" s="14">
        <v>9</v>
      </c>
      <c r="C323" s="14">
        <v>0</v>
      </c>
      <c r="D323" s="14"/>
      <c r="E323" s="14"/>
      <c r="F323" s="14"/>
      <c r="G323" s="14"/>
      <c r="H323" s="14">
        <v>40</v>
      </c>
      <c r="I323" s="14"/>
      <c r="J323" s="14"/>
      <c r="K323" s="14"/>
      <c r="L323" s="14"/>
      <c r="M323" s="14"/>
      <c r="N323" s="14"/>
      <c r="O323" s="191">
        <v>0</v>
      </c>
      <c r="P323" s="191">
        <v>0</v>
      </c>
      <c r="Q323" s="191">
        <v>0</v>
      </c>
      <c r="R323" s="191">
        <v>0</v>
      </c>
      <c r="S323" s="14"/>
      <c r="T323" s="14"/>
      <c r="U323" s="14"/>
      <c r="V323" s="14">
        <v>202005</v>
      </c>
      <c r="W323" s="14"/>
    </row>
    <row r="324" spans="1:23" ht="12.2" customHeight="1">
      <c r="A324" s="14" t="s">
        <v>847</v>
      </c>
      <c r="B324" s="14">
        <v>10</v>
      </c>
      <c r="C324" s="14">
        <v>2</v>
      </c>
      <c r="D324" s="14"/>
      <c r="E324" s="14"/>
      <c r="F324" s="14"/>
      <c r="G324" s="14"/>
      <c r="H324" s="14">
        <v>38</v>
      </c>
      <c r="I324" s="14"/>
      <c r="J324" s="14"/>
      <c r="K324" s="14"/>
      <c r="L324" s="14"/>
      <c r="M324" s="14"/>
      <c r="N324" s="14"/>
      <c r="O324" s="191">
        <v>0</v>
      </c>
      <c r="P324" s="191">
        <v>0</v>
      </c>
      <c r="Q324" s="191">
        <v>0</v>
      </c>
      <c r="R324" s="191">
        <v>0</v>
      </c>
      <c r="S324" s="14"/>
      <c r="T324" s="14"/>
      <c r="U324" s="14"/>
      <c r="V324" s="14">
        <v>202005</v>
      </c>
      <c r="W324" s="14"/>
    </row>
    <row r="325" spans="1:23" ht="12.2" customHeight="1">
      <c r="A325" s="14" t="s">
        <v>847</v>
      </c>
      <c r="B325" s="14">
        <v>11</v>
      </c>
      <c r="C325" s="14">
        <v>2</v>
      </c>
      <c r="D325" s="14"/>
      <c r="E325" s="14"/>
      <c r="F325" s="14"/>
      <c r="G325" s="14"/>
      <c r="H325" s="14">
        <v>38</v>
      </c>
      <c r="I325" s="14"/>
      <c r="J325" s="14"/>
      <c r="K325" s="14"/>
      <c r="L325" s="14"/>
      <c r="M325" s="14"/>
      <c r="N325" s="14"/>
      <c r="O325" s="191">
        <v>0</v>
      </c>
      <c r="P325" s="191">
        <v>0</v>
      </c>
      <c r="Q325" s="191">
        <v>0</v>
      </c>
      <c r="R325" s="191">
        <v>0</v>
      </c>
      <c r="S325" s="14"/>
      <c r="T325" s="14"/>
      <c r="U325" s="14"/>
      <c r="V325" s="14">
        <v>202005</v>
      </c>
      <c r="W325" s="14"/>
    </row>
    <row r="326" spans="1:23" ht="12.2" customHeight="1">
      <c r="A326" s="14" t="s">
        <v>847</v>
      </c>
      <c r="B326" s="14">
        <v>12</v>
      </c>
      <c r="C326" s="14">
        <v>0</v>
      </c>
      <c r="D326" s="14"/>
      <c r="E326" s="14"/>
      <c r="F326" s="14"/>
      <c r="G326" s="14"/>
      <c r="H326" s="14">
        <v>40</v>
      </c>
      <c r="I326" s="14"/>
      <c r="J326" s="14"/>
      <c r="K326" s="14"/>
      <c r="L326" s="14"/>
      <c r="M326" s="14"/>
      <c r="N326" s="14"/>
      <c r="O326" s="191">
        <v>0</v>
      </c>
      <c r="P326" s="191">
        <v>0</v>
      </c>
      <c r="Q326" s="191">
        <v>0</v>
      </c>
      <c r="R326" s="191">
        <v>0</v>
      </c>
      <c r="S326" s="14"/>
      <c r="T326" s="14"/>
      <c r="U326" s="14"/>
      <c r="V326" s="14">
        <v>202005</v>
      </c>
      <c r="W326" s="14"/>
    </row>
    <row r="327" spans="1:23" ht="12.2" customHeight="1">
      <c r="A327" s="14" t="s">
        <v>847</v>
      </c>
      <c r="B327" s="14">
        <v>13</v>
      </c>
      <c r="C327" s="14">
        <v>0</v>
      </c>
      <c r="D327" s="14"/>
      <c r="E327" s="14"/>
      <c r="F327" s="14"/>
      <c r="G327" s="14"/>
      <c r="H327" s="14">
        <v>40</v>
      </c>
      <c r="I327" s="14"/>
      <c r="J327" s="14"/>
      <c r="K327" s="14"/>
      <c r="L327" s="14"/>
      <c r="M327" s="14"/>
      <c r="N327" s="14"/>
      <c r="O327" s="191">
        <v>0</v>
      </c>
      <c r="P327" s="191">
        <v>0</v>
      </c>
      <c r="Q327" s="191">
        <v>0</v>
      </c>
      <c r="R327" s="191">
        <v>0</v>
      </c>
      <c r="S327" s="14"/>
      <c r="T327" s="14"/>
      <c r="U327" s="14"/>
      <c r="V327" s="14">
        <v>202005</v>
      </c>
      <c r="W327" s="14"/>
    </row>
    <row r="328" spans="1:23" ht="12.2" customHeight="1">
      <c r="A328" s="14" t="s">
        <v>847</v>
      </c>
      <c r="B328" s="14">
        <v>14</v>
      </c>
      <c r="C328" s="14">
        <v>4</v>
      </c>
      <c r="D328" s="14"/>
      <c r="E328" s="14"/>
      <c r="F328" s="14"/>
      <c r="G328" s="14"/>
      <c r="H328" s="14">
        <v>36</v>
      </c>
      <c r="I328" s="14"/>
      <c r="J328" s="14"/>
      <c r="K328" s="14"/>
      <c r="L328" s="14"/>
      <c r="M328" s="14"/>
      <c r="N328" s="14"/>
      <c r="O328" s="191">
        <v>0</v>
      </c>
      <c r="P328" s="191">
        <v>0</v>
      </c>
      <c r="Q328" s="191">
        <v>0</v>
      </c>
      <c r="R328" s="191">
        <v>0</v>
      </c>
      <c r="S328" s="14"/>
      <c r="T328" s="14"/>
      <c r="U328" s="14"/>
      <c r="V328" s="14">
        <v>202005</v>
      </c>
      <c r="W328" s="14"/>
    </row>
    <row r="329" spans="1:23" ht="12.2" customHeight="1">
      <c r="A329" s="14" t="s">
        <v>847</v>
      </c>
      <c r="B329" s="14">
        <v>15</v>
      </c>
      <c r="C329" s="14">
        <v>4</v>
      </c>
      <c r="D329" s="14"/>
      <c r="E329" s="14"/>
      <c r="F329" s="14"/>
      <c r="G329" s="14"/>
      <c r="H329" s="14">
        <v>36</v>
      </c>
      <c r="I329" s="14"/>
      <c r="J329" s="14"/>
      <c r="K329" s="14"/>
      <c r="L329" s="14"/>
      <c r="M329" s="14"/>
      <c r="N329" s="14"/>
      <c r="O329" s="191">
        <v>0</v>
      </c>
      <c r="P329" s="191">
        <v>0</v>
      </c>
      <c r="Q329" s="191">
        <v>0</v>
      </c>
      <c r="R329" s="191">
        <v>0</v>
      </c>
      <c r="S329" s="14"/>
      <c r="T329" s="14"/>
      <c r="U329" s="14"/>
      <c r="V329" s="14">
        <v>202005</v>
      </c>
      <c r="W329" s="14"/>
    </row>
    <row r="330" spans="1:23" ht="12.2" customHeight="1" thickBot="1">
      <c r="A330" s="14" t="s">
        <v>847</v>
      </c>
      <c r="B330" s="14">
        <v>16</v>
      </c>
      <c r="C330" s="14">
        <v>8</v>
      </c>
      <c r="D330" s="14"/>
      <c r="E330" s="14"/>
      <c r="F330" s="14"/>
      <c r="G330" s="14"/>
      <c r="H330" s="14">
        <v>24</v>
      </c>
      <c r="I330" s="14">
        <v>8</v>
      </c>
      <c r="J330" s="14"/>
      <c r="K330" s="14"/>
      <c r="L330" s="14"/>
      <c r="M330" s="14"/>
      <c r="N330" s="14"/>
      <c r="O330" s="191">
        <v>0</v>
      </c>
      <c r="P330" s="191">
        <v>0</v>
      </c>
      <c r="Q330" s="191">
        <v>0</v>
      </c>
      <c r="R330" s="191">
        <v>0</v>
      </c>
      <c r="S330" s="14"/>
      <c r="T330" s="14"/>
      <c r="U330" s="14"/>
      <c r="V330" s="14">
        <v>202005</v>
      </c>
      <c r="W330" s="14"/>
    </row>
    <row r="331" spans="1:23" ht="12.2" customHeight="1" thickTop="1">
      <c r="A331" s="188" t="s">
        <v>1305</v>
      </c>
      <c r="B331" s="189">
        <v>0</v>
      </c>
      <c r="C331" s="189">
        <v>22</v>
      </c>
      <c r="D331" s="189">
        <v>0</v>
      </c>
      <c r="E331" s="189">
        <v>0</v>
      </c>
      <c r="F331" s="189">
        <v>0</v>
      </c>
      <c r="G331" s="189">
        <v>0</v>
      </c>
      <c r="H331" s="189">
        <v>410</v>
      </c>
      <c r="I331" s="189">
        <v>8</v>
      </c>
      <c r="J331" s="189">
        <v>0</v>
      </c>
      <c r="K331" s="189">
        <v>0</v>
      </c>
      <c r="L331" s="189">
        <v>0</v>
      </c>
      <c r="M331" s="189">
        <v>0</v>
      </c>
      <c r="N331" s="189">
        <v>0</v>
      </c>
      <c r="O331" s="190">
        <v>0</v>
      </c>
      <c r="P331" s="190">
        <v>0</v>
      </c>
      <c r="Q331" s="190">
        <v>0</v>
      </c>
      <c r="R331" s="190">
        <v>0</v>
      </c>
      <c r="S331" s="189">
        <v>0</v>
      </c>
      <c r="T331" s="189">
        <v>0</v>
      </c>
      <c r="U331" s="189">
        <v>0</v>
      </c>
      <c r="V331" s="189"/>
      <c r="W331" s="189"/>
    </row>
    <row r="332" spans="1:23" ht="12.2" customHeight="1">
      <c r="A332" s="14" t="s">
        <v>1243</v>
      </c>
      <c r="B332" s="14">
        <v>14</v>
      </c>
      <c r="C332" s="14">
        <v>38</v>
      </c>
      <c r="D332" s="14">
        <v>0</v>
      </c>
      <c r="E332" s="14">
        <v>0</v>
      </c>
      <c r="F332" s="14"/>
      <c r="G332" s="14"/>
      <c r="H332" s="14"/>
      <c r="I332" s="14"/>
      <c r="J332" s="14"/>
      <c r="K332" s="14"/>
      <c r="L332" s="14"/>
      <c r="M332" s="14">
        <v>0</v>
      </c>
      <c r="N332" s="14"/>
      <c r="O332" s="191">
        <v>0</v>
      </c>
      <c r="P332" s="191">
        <v>0</v>
      </c>
      <c r="Q332" s="191">
        <v>0</v>
      </c>
      <c r="R332" s="191">
        <v>0</v>
      </c>
      <c r="S332" s="14">
        <v>0.42</v>
      </c>
      <c r="T332" s="14">
        <v>6.99</v>
      </c>
      <c r="U332" s="14"/>
      <c r="V332" s="14">
        <v>202005</v>
      </c>
      <c r="W332" s="14"/>
    </row>
    <row r="333" spans="1:23" ht="12.2" customHeight="1">
      <c r="A333" s="14" t="s">
        <v>1243</v>
      </c>
      <c r="B333" s="14">
        <v>15</v>
      </c>
      <c r="C333" s="14">
        <v>38</v>
      </c>
      <c r="D333" s="14">
        <v>0</v>
      </c>
      <c r="E333" s="14">
        <v>0</v>
      </c>
      <c r="F333" s="14">
        <v>0</v>
      </c>
      <c r="G333" s="14"/>
      <c r="H333" s="14"/>
      <c r="I333" s="14"/>
      <c r="J333" s="14"/>
      <c r="K333" s="14"/>
      <c r="L333" s="14"/>
      <c r="M333" s="14">
        <v>0</v>
      </c>
      <c r="N333" s="14"/>
      <c r="O333" s="191">
        <v>0</v>
      </c>
      <c r="P333" s="191">
        <v>0</v>
      </c>
      <c r="Q333" s="191">
        <v>0</v>
      </c>
      <c r="R333" s="191">
        <v>0</v>
      </c>
      <c r="S333" s="14">
        <v>2</v>
      </c>
      <c r="T333" s="14">
        <v>6.62</v>
      </c>
      <c r="U333" s="14">
        <v>4.5199999999999996</v>
      </c>
      <c r="V333" s="14">
        <v>202005</v>
      </c>
      <c r="W333" s="14"/>
    </row>
    <row r="334" spans="1:23" ht="12.2" customHeight="1">
      <c r="A334" s="14" t="s">
        <v>1243</v>
      </c>
      <c r="B334" s="14">
        <v>16</v>
      </c>
      <c r="C334" s="14">
        <v>30</v>
      </c>
      <c r="D334" s="14">
        <v>0</v>
      </c>
      <c r="E334" s="14">
        <v>0</v>
      </c>
      <c r="F334" s="14">
        <v>0</v>
      </c>
      <c r="G334" s="14"/>
      <c r="H334" s="14"/>
      <c r="I334" s="14">
        <v>8</v>
      </c>
      <c r="J334" s="14"/>
      <c r="K334" s="14"/>
      <c r="L334" s="14"/>
      <c r="M334" s="14">
        <v>0</v>
      </c>
      <c r="N334" s="14"/>
      <c r="O334" s="191">
        <v>0</v>
      </c>
      <c r="P334" s="191">
        <v>0</v>
      </c>
      <c r="Q334" s="191">
        <v>0</v>
      </c>
      <c r="R334" s="191">
        <v>0</v>
      </c>
      <c r="S334" s="14">
        <v>2</v>
      </c>
      <c r="T334" s="14">
        <v>4.43</v>
      </c>
      <c r="U334" s="14">
        <v>5.28</v>
      </c>
      <c r="V334" s="14">
        <v>202005</v>
      </c>
      <c r="W334" s="14"/>
    </row>
    <row r="335" spans="1:23" ht="12.2" customHeight="1" thickBot="1">
      <c r="A335" s="14" t="s">
        <v>1243</v>
      </c>
      <c r="B335" s="14">
        <v>17</v>
      </c>
      <c r="C335" s="14">
        <v>38</v>
      </c>
      <c r="D335" s="14">
        <v>0</v>
      </c>
      <c r="E335" s="14">
        <v>0</v>
      </c>
      <c r="F335" s="14"/>
      <c r="G335" s="14"/>
      <c r="H335" s="14"/>
      <c r="I335" s="14"/>
      <c r="J335" s="14"/>
      <c r="K335" s="14"/>
      <c r="L335" s="14"/>
      <c r="M335" s="14">
        <v>0</v>
      </c>
      <c r="N335" s="14"/>
      <c r="O335" s="191">
        <v>0</v>
      </c>
      <c r="P335" s="191">
        <v>0</v>
      </c>
      <c r="Q335" s="191">
        <v>0</v>
      </c>
      <c r="R335" s="191">
        <v>0</v>
      </c>
      <c r="S335" s="14">
        <v>0.87</v>
      </c>
      <c r="T335" s="14">
        <v>6.08</v>
      </c>
      <c r="U335" s="14"/>
      <c r="V335" s="14">
        <v>202005</v>
      </c>
      <c r="W335" s="14"/>
    </row>
    <row r="336" spans="1:23" ht="12.2" customHeight="1" thickTop="1">
      <c r="A336" s="188" t="s">
        <v>1305</v>
      </c>
      <c r="B336" s="189">
        <v>0</v>
      </c>
      <c r="C336" s="189">
        <v>144</v>
      </c>
      <c r="D336" s="189">
        <v>0</v>
      </c>
      <c r="E336" s="189">
        <v>0</v>
      </c>
      <c r="F336" s="189">
        <v>0</v>
      </c>
      <c r="G336" s="189">
        <v>0</v>
      </c>
      <c r="H336" s="189">
        <v>0</v>
      </c>
      <c r="I336" s="189">
        <v>8</v>
      </c>
      <c r="J336" s="189">
        <v>0</v>
      </c>
      <c r="K336" s="189">
        <v>0</v>
      </c>
      <c r="L336" s="189">
        <v>0</v>
      </c>
      <c r="M336" s="189">
        <v>0</v>
      </c>
      <c r="N336" s="189">
        <v>0</v>
      </c>
      <c r="O336" s="190">
        <v>0</v>
      </c>
      <c r="P336" s="190">
        <v>0</v>
      </c>
      <c r="Q336" s="190">
        <v>0</v>
      </c>
      <c r="R336" s="190">
        <v>0</v>
      </c>
      <c r="S336" s="189">
        <v>5.29</v>
      </c>
      <c r="T336" s="189">
        <v>24.119999999999997</v>
      </c>
      <c r="U336" s="189">
        <v>9.8000000000000007</v>
      </c>
      <c r="V336" s="189"/>
      <c r="W336" s="189"/>
    </row>
    <row r="337" spans="1:23" ht="12.2" customHeight="1">
      <c r="A337" s="14" t="s">
        <v>1534</v>
      </c>
      <c r="B337" s="14">
        <v>15</v>
      </c>
      <c r="C337" s="14">
        <v>34</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202005</v>
      </c>
      <c r="W337" s="14"/>
    </row>
    <row r="338" spans="1:23" ht="12.2" customHeight="1">
      <c r="A338" s="14" t="s">
        <v>1534</v>
      </c>
      <c r="B338" s="14">
        <v>16</v>
      </c>
      <c r="C338" s="14">
        <v>30.92</v>
      </c>
      <c r="D338" s="14">
        <v>0</v>
      </c>
      <c r="E338" s="14">
        <v>0</v>
      </c>
      <c r="F338" s="14">
        <v>0</v>
      </c>
      <c r="G338" s="14">
        <v>0</v>
      </c>
      <c r="H338" s="14">
        <v>0</v>
      </c>
      <c r="I338" s="14">
        <v>9</v>
      </c>
      <c r="J338" s="14">
        <v>0</v>
      </c>
      <c r="K338" s="14">
        <v>0</v>
      </c>
      <c r="L338" s="14">
        <v>0</v>
      </c>
      <c r="M338" s="14">
        <v>0</v>
      </c>
      <c r="N338" s="14">
        <v>0</v>
      </c>
      <c r="O338" s="191">
        <v>0</v>
      </c>
      <c r="P338" s="191">
        <v>0</v>
      </c>
      <c r="Q338" s="191">
        <v>0</v>
      </c>
      <c r="R338" s="191">
        <v>0</v>
      </c>
      <c r="S338" s="14">
        <v>0</v>
      </c>
      <c r="T338" s="14">
        <v>0</v>
      </c>
      <c r="U338" s="14">
        <v>0</v>
      </c>
      <c r="V338" s="14">
        <v>202005</v>
      </c>
      <c r="W338" s="14"/>
    </row>
    <row r="339" spans="1:23" ht="12.2" customHeight="1">
      <c r="A339" s="14" t="s">
        <v>1534</v>
      </c>
      <c r="B339" s="14">
        <v>17</v>
      </c>
      <c r="C339" s="14">
        <v>45</v>
      </c>
      <c r="D339" s="14">
        <v>0</v>
      </c>
      <c r="E339" s="14">
        <v>2</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202005</v>
      </c>
      <c r="W339" s="14"/>
    </row>
    <row r="340" spans="1:23" ht="12.2" customHeight="1" thickBot="1">
      <c r="A340" s="14" t="s">
        <v>1534</v>
      </c>
      <c r="B340" s="14">
        <v>18</v>
      </c>
      <c r="C340" s="14">
        <v>36</v>
      </c>
      <c r="D340" s="14">
        <v>0</v>
      </c>
      <c r="E340" s="14">
        <v>0.75</v>
      </c>
      <c r="F340" s="14">
        <v>0.17</v>
      </c>
      <c r="G340" s="14">
        <v>0</v>
      </c>
      <c r="H340" s="14">
        <v>0</v>
      </c>
      <c r="I340" s="14">
        <v>9</v>
      </c>
      <c r="J340" s="14">
        <v>0</v>
      </c>
      <c r="K340" s="14">
        <v>0</v>
      </c>
      <c r="L340" s="14">
        <v>0</v>
      </c>
      <c r="M340" s="14">
        <v>0</v>
      </c>
      <c r="N340" s="14">
        <v>0</v>
      </c>
      <c r="O340" s="191">
        <v>0</v>
      </c>
      <c r="P340" s="191">
        <v>0</v>
      </c>
      <c r="Q340" s="191">
        <v>0</v>
      </c>
      <c r="R340" s="191">
        <v>0</v>
      </c>
      <c r="S340" s="14">
        <v>0</v>
      </c>
      <c r="T340" s="14">
        <v>0</v>
      </c>
      <c r="U340" s="14">
        <v>0</v>
      </c>
      <c r="V340" s="14">
        <v>202005</v>
      </c>
      <c r="W340" s="14"/>
    </row>
    <row r="341" spans="1:23" ht="12.2" customHeight="1" thickTop="1">
      <c r="A341" s="188" t="s">
        <v>1305</v>
      </c>
      <c r="B341" s="189">
        <v>0</v>
      </c>
      <c r="C341" s="189">
        <v>145.92000000000002</v>
      </c>
      <c r="D341" s="189">
        <v>0</v>
      </c>
      <c r="E341" s="189">
        <v>2.75</v>
      </c>
      <c r="F341" s="189">
        <v>0.17</v>
      </c>
      <c r="G341" s="189">
        <v>0</v>
      </c>
      <c r="H341" s="189">
        <v>0</v>
      </c>
      <c r="I341" s="189">
        <v>18</v>
      </c>
      <c r="J341" s="189">
        <v>0</v>
      </c>
      <c r="K341" s="189">
        <v>0</v>
      </c>
      <c r="L341" s="189">
        <v>0</v>
      </c>
      <c r="M341" s="189">
        <v>0</v>
      </c>
      <c r="N341" s="189">
        <v>0</v>
      </c>
      <c r="O341" s="190">
        <v>0</v>
      </c>
      <c r="P341" s="190">
        <v>0</v>
      </c>
      <c r="Q341" s="190">
        <v>0</v>
      </c>
      <c r="R341" s="190">
        <v>0</v>
      </c>
      <c r="S341" s="189">
        <v>0</v>
      </c>
      <c r="T341" s="189">
        <v>0</v>
      </c>
      <c r="U341" s="189">
        <v>0</v>
      </c>
      <c r="V341" s="189"/>
      <c r="W341" s="189"/>
    </row>
    <row r="342" spans="1:23" ht="12.2" customHeight="1">
      <c r="A342" s="14" t="s">
        <v>1175</v>
      </c>
      <c r="B342" s="14">
        <v>14</v>
      </c>
      <c r="C342" s="14">
        <v>32</v>
      </c>
      <c r="D342" s="14"/>
      <c r="E342" s="14"/>
      <c r="F342" s="14">
        <v>16.72</v>
      </c>
      <c r="G342" s="14">
        <v>8</v>
      </c>
      <c r="H342" s="14"/>
      <c r="I342" s="14"/>
      <c r="J342" s="14"/>
      <c r="K342" s="14"/>
      <c r="L342" s="14"/>
      <c r="M342" s="14">
        <v>0</v>
      </c>
      <c r="N342" s="14"/>
      <c r="O342" s="191">
        <v>0</v>
      </c>
      <c r="P342" s="191">
        <v>0</v>
      </c>
      <c r="Q342" s="191">
        <v>0</v>
      </c>
      <c r="R342" s="191">
        <v>0</v>
      </c>
      <c r="S342" s="14"/>
      <c r="T342" s="14"/>
      <c r="U342" s="14"/>
      <c r="V342" s="14">
        <v>202005</v>
      </c>
      <c r="W342" s="14"/>
    </row>
    <row r="343" spans="1:23" ht="12.2" customHeight="1">
      <c r="A343" s="14" t="s">
        <v>1175</v>
      </c>
      <c r="B343" s="14">
        <v>15</v>
      </c>
      <c r="C343" s="14">
        <v>32</v>
      </c>
      <c r="D343" s="14"/>
      <c r="E343" s="14"/>
      <c r="F343" s="14">
        <v>11.78</v>
      </c>
      <c r="G343" s="14"/>
      <c r="H343" s="14"/>
      <c r="I343" s="14">
        <v>8</v>
      </c>
      <c r="J343" s="14"/>
      <c r="K343" s="14"/>
      <c r="L343" s="14"/>
      <c r="M343" s="14">
        <v>0</v>
      </c>
      <c r="N343" s="14"/>
      <c r="O343" s="191">
        <v>119.98</v>
      </c>
      <c r="P343" s="191">
        <v>0</v>
      </c>
      <c r="Q343" s="191">
        <v>0</v>
      </c>
      <c r="R343" s="191">
        <v>0</v>
      </c>
      <c r="S343" s="14"/>
      <c r="T343" s="14"/>
      <c r="U343" s="14"/>
      <c r="V343" s="14">
        <v>202005</v>
      </c>
      <c r="W343" s="14"/>
    </row>
    <row r="344" spans="1:23" ht="12.2" customHeight="1">
      <c r="A344" s="14" t="s">
        <v>1175</v>
      </c>
      <c r="B344" s="14">
        <v>16</v>
      </c>
      <c r="C344" s="14">
        <v>32</v>
      </c>
      <c r="D344" s="14"/>
      <c r="E344" s="14"/>
      <c r="F344" s="14">
        <v>11.07</v>
      </c>
      <c r="G344" s="14"/>
      <c r="H344" s="14"/>
      <c r="I344" s="14">
        <v>8</v>
      </c>
      <c r="J344" s="14"/>
      <c r="K344" s="14"/>
      <c r="L344" s="14"/>
      <c r="M344" s="14">
        <v>0</v>
      </c>
      <c r="N344" s="14"/>
      <c r="O344" s="191">
        <v>0</v>
      </c>
      <c r="P344" s="191">
        <v>0</v>
      </c>
      <c r="Q344" s="191">
        <v>0</v>
      </c>
      <c r="R344" s="191">
        <v>0</v>
      </c>
      <c r="S344" s="14"/>
      <c r="T344" s="14"/>
      <c r="U344" s="14"/>
      <c r="V344" s="14">
        <v>202005</v>
      </c>
      <c r="W344" s="14"/>
    </row>
    <row r="345" spans="1:23" ht="12.2" customHeight="1">
      <c r="A345" s="14" t="s">
        <v>1175</v>
      </c>
      <c r="B345" s="14">
        <v>17</v>
      </c>
      <c r="C345" s="14">
        <v>40</v>
      </c>
      <c r="D345" s="14"/>
      <c r="E345" s="14"/>
      <c r="F345" s="14">
        <v>12.57</v>
      </c>
      <c r="G345" s="14"/>
      <c r="H345" s="14"/>
      <c r="I345" s="14"/>
      <c r="J345" s="14"/>
      <c r="K345" s="14"/>
      <c r="L345" s="14"/>
      <c r="M345" s="14">
        <v>0</v>
      </c>
      <c r="N345" s="14"/>
      <c r="O345" s="191">
        <v>0</v>
      </c>
      <c r="P345" s="191">
        <v>0</v>
      </c>
      <c r="Q345" s="191">
        <v>0</v>
      </c>
      <c r="R345" s="191">
        <v>0</v>
      </c>
      <c r="S345" s="14"/>
      <c r="T345" s="14"/>
      <c r="U345" s="14"/>
      <c r="V345" s="14">
        <v>202005</v>
      </c>
      <c r="W345" s="14"/>
    </row>
    <row r="346" spans="1:23" ht="12.2" customHeight="1" thickBot="1">
      <c r="A346" s="14" t="s">
        <v>1175</v>
      </c>
      <c r="B346" s="14">
        <v>18</v>
      </c>
      <c r="C346" s="14">
        <v>32</v>
      </c>
      <c r="D346" s="14"/>
      <c r="E346" s="14"/>
      <c r="F346" s="14">
        <v>10.63</v>
      </c>
      <c r="G346" s="14"/>
      <c r="H346" s="14"/>
      <c r="I346" s="14">
        <v>8</v>
      </c>
      <c r="J346" s="14"/>
      <c r="K346" s="14"/>
      <c r="L346" s="14"/>
      <c r="M346" s="14">
        <v>0</v>
      </c>
      <c r="N346" s="14"/>
      <c r="O346" s="191">
        <v>0</v>
      </c>
      <c r="P346" s="191">
        <v>0</v>
      </c>
      <c r="Q346" s="191">
        <v>0</v>
      </c>
      <c r="R346" s="191">
        <v>0</v>
      </c>
      <c r="S346" s="14"/>
      <c r="T346" s="14"/>
      <c r="U346" s="14"/>
      <c r="V346" s="14">
        <v>202005</v>
      </c>
      <c r="W346" s="14"/>
    </row>
    <row r="347" spans="1:23" ht="12.2" customHeight="1" thickTop="1">
      <c r="A347" s="188" t="s">
        <v>1305</v>
      </c>
      <c r="B347" s="189">
        <v>0</v>
      </c>
      <c r="C347" s="189">
        <v>168</v>
      </c>
      <c r="D347" s="189">
        <v>0</v>
      </c>
      <c r="E347" s="189">
        <v>0</v>
      </c>
      <c r="F347" s="189">
        <v>62.77</v>
      </c>
      <c r="G347" s="189">
        <v>8</v>
      </c>
      <c r="H347" s="189">
        <v>0</v>
      </c>
      <c r="I347" s="189">
        <v>24</v>
      </c>
      <c r="J347" s="189">
        <v>0</v>
      </c>
      <c r="K347" s="189">
        <v>0</v>
      </c>
      <c r="L347" s="189">
        <v>0</v>
      </c>
      <c r="M347" s="189">
        <v>0</v>
      </c>
      <c r="N347" s="189">
        <v>0</v>
      </c>
      <c r="O347" s="190">
        <v>119.98</v>
      </c>
      <c r="P347" s="190">
        <v>0</v>
      </c>
      <c r="Q347" s="190">
        <v>0</v>
      </c>
      <c r="R347" s="190">
        <v>0</v>
      </c>
      <c r="S347" s="189">
        <v>0</v>
      </c>
      <c r="T347" s="189">
        <v>0</v>
      </c>
      <c r="U347" s="189">
        <v>0</v>
      </c>
      <c r="V347" s="189"/>
      <c r="W347" s="189"/>
    </row>
    <row r="348" spans="1:23" ht="12.2" customHeight="1">
      <c r="A348" s="14" t="s">
        <v>1078</v>
      </c>
      <c r="B348" s="14">
        <v>14</v>
      </c>
      <c r="C348" s="14">
        <v>40</v>
      </c>
      <c r="D348" s="14"/>
      <c r="E348" s="14"/>
      <c r="F348" s="14">
        <v>11.25</v>
      </c>
      <c r="G348" s="14"/>
      <c r="H348" s="14"/>
      <c r="I348" s="14"/>
      <c r="J348" s="14"/>
      <c r="K348" s="14"/>
      <c r="L348" s="14"/>
      <c r="M348" s="14">
        <v>170</v>
      </c>
      <c r="N348" s="14"/>
      <c r="O348" s="191">
        <v>0</v>
      </c>
      <c r="P348" s="191">
        <v>0</v>
      </c>
      <c r="Q348" s="191">
        <v>0</v>
      </c>
      <c r="R348" s="191">
        <v>0</v>
      </c>
      <c r="S348" s="14"/>
      <c r="T348" s="14"/>
      <c r="U348" s="14"/>
      <c r="V348" s="14">
        <v>202005</v>
      </c>
      <c r="W348" s="14"/>
    </row>
    <row r="349" spans="1:23" ht="12.2" customHeight="1">
      <c r="A349" s="14" t="s">
        <v>1078</v>
      </c>
      <c r="B349" s="14">
        <v>15</v>
      </c>
      <c r="C349" s="14">
        <v>19</v>
      </c>
      <c r="D349" s="14"/>
      <c r="E349" s="14"/>
      <c r="F349" s="14">
        <v>3.5</v>
      </c>
      <c r="G349" s="14"/>
      <c r="H349" s="14">
        <v>21</v>
      </c>
      <c r="I349" s="14"/>
      <c r="J349" s="14"/>
      <c r="K349" s="14"/>
      <c r="L349" s="14"/>
      <c r="M349" s="14">
        <v>102</v>
      </c>
      <c r="N349" s="14"/>
      <c r="O349" s="191">
        <v>0</v>
      </c>
      <c r="P349" s="191">
        <v>0</v>
      </c>
      <c r="Q349" s="191">
        <v>0</v>
      </c>
      <c r="R349" s="191">
        <v>0</v>
      </c>
      <c r="S349" s="14"/>
      <c r="T349" s="14"/>
      <c r="U349" s="14"/>
      <c r="V349" s="14">
        <v>202005</v>
      </c>
      <c r="W349" s="14"/>
    </row>
    <row r="350" spans="1:23" ht="12.2" customHeight="1">
      <c r="A350" s="14" t="s">
        <v>1078</v>
      </c>
      <c r="B350" s="14">
        <v>16</v>
      </c>
      <c r="C350" s="14">
        <v>0</v>
      </c>
      <c r="D350" s="14"/>
      <c r="E350" s="14"/>
      <c r="F350" s="14"/>
      <c r="G350" s="14"/>
      <c r="H350" s="14">
        <v>32</v>
      </c>
      <c r="I350" s="14">
        <v>8</v>
      </c>
      <c r="J350" s="14"/>
      <c r="K350" s="14"/>
      <c r="L350" s="14"/>
      <c r="M350" s="14"/>
      <c r="N350" s="14"/>
      <c r="O350" s="191">
        <v>0</v>
      </c>
      <c r="P350" s="191">
        <v>0</v>
      </c>
      <c r="Q350" s="191">
        <v>0</v>
      </c>
      <c r="R350" s="191">
        <v>0</v>
      </c>
      <c r="S350" s="14"/>
      <c r="T350" s="14"/>
      <c r="U350" s="14"/>
      <c r="V350" s="14">
        <v>202005</v>
      </c>
      <c r="W350" s="14"/>
    </row>
    <row r="351" spans="1:23" ht="12.2" customHeight="1">
      <c r="A351" s="14" t="s">
        <v>1078</v>
      </c>
      <c r="B351" s="14">
        <v>17</v>
      </c>
      <c r="C351" s="14">
        <v>40</v>
      </c>
      <c r="D351" s="14"/>
      <c r="E351" s="14"/>
      <c r="F351" s="14">
        <v>9.25</v>
      </c>
      <c r="G351" s="14"/>
      <c r="H351" s="14"/>
      <c r="I351" s="14"/>
      <c r="J351" s="14"/>
      <c r="K351" s="14"/>
      <c r="L351" s="14"/>
      <c r="M351" s="14">
        <v>206</v>
      </c>
      <c r="N351" s="14"/>
      <c r="O351" s="191">
        <v>0</v>
      </c>
      <c r="P351" s="191">
        <v>0</v>
      </c>
      <c r="Q351" s="191">
        <v>0</v>
      </c>
      <c r="R351" s="191">
        <v>0</v>
      </c>
      <c r="S351" s="14"/>
      <c r="T351" s="14"/>
      <c r="U351" s="14"/>
      <c r="V351" s="14">
        <v>202005</v>
      </c>
      <c r="W351" s="14"/>
    </row>
    <row r="352" spans="1:23" ht="12.2" customHeight="1" thickBot="1">
      <c r="A352" s="14" t="s">
        <v>1078</v>
      </c>
      <c r="B352" s="14">
        <v>18</v>
      </c>
      <c r="C352" s="14">
        <v>32</v>
      </c>
      <c r="D352" s="14"/>
      <c r="E352" s="14"/>
      <c r="F352" s="14">
        <v>7</v>
      </c>
      <c r="G352" s="14"/>
      <c r="H352" s="14"/>
      <c r="I352" s="14">
        <v>8</v>
      </c>
      <c r="J352" s="14"/>
      <c r="K352" s="14"/>
      <c r="L352" s="14"/>
      <c r="M352" s="14">
        <v>136</v>
      </c>
      <c r="N352" s="14"/>
      <c r="O352" s="191">
        <v>0</v>
      </c>
      <c r="P352" s="191">
        <v>0</v>
      </c>
      <c r="Q352" s="191">
        <v>0</v>
      </c>
      <c r="R352" s="191">
        <v>0</v>
      </c>
      <c r="S352" s="14"/>
      <c r="T352" s="14"/>
      <c r="U352" s="14"/>
      <c r="V352" s="14">
        <v>202005</v>
      </c>
      <c r="W352" s="14"/>
    </row>
    <row r="353" spans="1:23" ht="12.2" customHeight="1" thickTop="1">
      <c r="A353" s="188" t="s">
        <v>1305</v>
      </c>
      <c r="B353" s="189">
        <v>0</v>
      </c>
      <c r="C353" s="189">
        <v>131</v>
      </c>
      <c r="D353" s="189">
        <v>0</v>
      </c>
      <c r="E353" s="189">
        <v>0</v>
      </c>
      <c r="F353" s="189">
        <v>31</v>
      </c>
      <c r="G353" s="189">
        <v>0</v>
      </c>
      <c r="H353" s="189">
        <v>53</v>
      </c>
      <c r="I353" s="189">
        <v>16</v>
      </c>
      <c r="J353" s="189">
        <v>0</v>
      </c>
      <c r="K353" s="189">
        <v>0</v>
      </c>
      <c r="L353" s="189">
        <v>0</v>
      </c>
      <c r="M353" s="189">
        <v>614</v>
      </c>
      <c r="N353" s="189">
        <v>0</v>
      </c>
      <c r="O353" s="190">
        <v>0</v>
      </c>
      <c r="P353" s="190">
        <v>0</v>
      </c>
      <c r="Q353" s="190">
        <v>0</v>
      </c>
      <c r="R353" s="190">
        <v>0</v>
      </c>
      <c r="S353" s="189">
        <v>0</v>
      </c>
      <c r="T353" s="189">
        <v>0</v>
      </c>
      <c r="U353" s="189">
        <v>0</v>
      </c>
      <c r="V353" s="189"/>
      <c r="W353" s="189"/>
    </row>
    <row r="354" spans="1:23" ht="12.2" customHeight="1">
      <c r="A354" s="14" t="s">
        <v>1612</v>
      </c>
      <c r="B354" s="14">
        <v>14</v>
      </c>
      <c r="C354" s="14">
        <v>31.65</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202005</v>
      </c>
      <c r="W354" s="14"/>
    </row>
    <row r="355" spans="1:23" ht="12.2" customHeight="1">
      <c r="A355" s="14" t="s">
        <v>1612</v>
      </c>
      <c r="B355" s="14">
        <v>15</v>
      </c>
      <c r="C355" s="14">
        <v>32</v>
      </c>
      <c r="D355" s="14">
        <v>0</v>
      </c>
      <c r="E355" s="14">
        <v>0</v>
      </c>
      <c r="F355" s="14">
        <v>0</v>
      </c>
      <c r="G355" s="14">
        <v>0</v>
      </c>
      <c r="H355" s="14">
        <v>0</v>
      </c>
      <c r="I355" s="14">
        <v>8</v>
      </c>
      <c r="J355" s="14">
        <v>0</v>
      </c>
      <c r="K355" s="14">
        <v>0</v>
      </c>
      <c r="L355" s="14">
        <v>0</v>
      </c>
      <c r="M355" s="14">
        <v>0</v>
      </c>
      <c r="N355" s="14">
        <v>0</v>
      </c>
      <c r="O355" s="191">
        <v>0</v>
      </c>
      <c r="P355" s="191">
        <v>0</v>
      </c>
      <c r="Q355" s="191">
        <v>0</v>
      </c>
      <c r="R355" s="191">
        <v>0</v>
      </c>
      <c r="S355" s="14">
        <v>0</v>
      </c>
      <c r="T355" s="14">
        <v>0</v>
      </c>
      <c r="U355" s="14">
        <v>0</v>
      </c>
      <c r="V355" s="14">
        <v>202005</v>
      </c>
      <c r="W355" s="14"/>
    </row>
    <row r="356" spans="1:23" ht="12.2" customHeight="1">
      <c r="A356" s="14" t="s">
        <v>1612</v>
      </c>
      <c r="B356" s="14">
        <v>16</v>
      </c>
      <c r="C356" s="14">
        <v>32</v>
      </c>
      <c r="D356" s="14">
        <v>0</v>
      </c>
      <c r="E356" s="14">
        <v>0</v>
      </c>
      <c r="F356" s="14">
        <v>12.69</v>
      </c>
      <c r="G356" s="14">
        <v>0</v>
      </c>
      <c r="H356" s="14">
        <v>0</v>
      </c>
      <c r="I356" s="14">
        <v>8</v>
      </c>
      <c r="J356" s="14">
        <v>0</v>
      </c>
      <c r="K356" s="14">
        <v>0</v>
      </c>
      <c r="L356" s="14">
        <v>0</v>
      </c>
      <c r="M356" s="14">
        <v>0</v>
      </c>
      <c r="N356" s="14">
        <v>0</v>
      </c>
      <c r="O356" s="191">
        <v>0</v>
      </c>
      <c r="P356" s="191">
        <v>0</v>
      </c>
      <c r="Q356" s="191">
        <v>0</v>
      </c>
      <c r="R356" s="191">
        <v>0</v>
      </c>
      <c r="S356" s="14">
        <v>0</v>
      </c>
      <c r="T356" s="14">
        <v>0</v>
      </c>
      <c r="U356" s="14">
        <v>0</v>
      </c>
      <c r="V356" s="14">
        <v>202005</v>
      </c>
      <c r="W356" s="14"/>
    </row>
    <row r="357" spans="1:23" ht="12.2" customHeight="1" thickBot="1">
      <c r="A357" s="14" t="s">
        <v>1612</v>
      </c>
      <c r="B357" s="14">
        <v>18</v>
      </c>
      <c r="C357" s="14">
        <v>32</v>
      </c>
      <c r="D357" s="14"/>
      <c r="E357" s="14"/>
      <c r="F357" s="14">
        <v>13.08</v>
      </c>
      <c r="G357" s="14"/>
      <c r="H357" s="14"/>
      <c r="I357" s="14">
        <v>8</v>
      </c>
      <c r="J357" s="14"/>
      <c r="K357" s="14"/>
      <c r="L357" s="14"/>
      <c r="M357" s="14">
        <v>0</v>
      </c>
      <c r="N357" s="14">
        <v>0</v>
      </c>
      <c r="O357" s="191">
        <v>0</v>
      </c>
      <c r="P357" s="191">
        <v>0</v>
      </c>
      <c r="Q357" s="191">
        <v>50</v>
      </c>
      <c r="R357" s="191">
        <v>0</v>
      </c>
      <c r="S357" s="14"/>
      <c r="T357" s="14"/>
      <c r="U357" s="14"/>
      <c r="V357" s="14">
        <v>202005</v>
      </c>
      <c r="W357" s="14"/>
    </row>
    <row r="358" spans="1:23" ht="12.2" customHeight="1" thickTop="1">
      <c r="A358" s="188" t="s">
        <v>1305</v>
      </c>
      <c r="B358" s="189">
        <v>0</v>
      </c>
      <c r="C358" s="189">
        <v>127.65</v>
      </c>
      <c r="D358" s="189">
        <v>0</v>
      </c>
      <c r="E358" s="189">
        <v>0</v>
      </c>
      <c r="F358" s="189">
        <v>25.77</v>
      </c>
      <c r="G358" s="189">
        <v>0</v>
      </c>
      <c r="H358" s="189">
        <v>0</v>
      </c>
      <c r="I358" s="189">
        <v>24</v>
      </c>
      <c r="J358" s="189">
        <v>0</v>
      </c>
      <c r="K358" s="189">
        <v>0</v>
      </c>
      <c r="L358" s="189">
        <v>0</v>
      </c>
      <c r="M358" s="189">
        <v>0</v>
      </c>
      <c r="N358" s="189">
        <v>0</v>
      </c>
      <c r="O358" s="190">
        <v>0</v>
      </c>
      <c r="P358" s="190">
        <v>0</v>
      </c>
      <c r="Q358" s="190">
        <v>50</v>
      </c>
      <c r="R358" s="190">
        <v>0</v>
      </c>
      <c r="S358" s="189">
        <v>0</v>
      </c>
      <c r="T358" s="189">
        <v>0</v>
      </c>
      <c r="U358" s="189">
        <v>0</v>
      </c>
      <c r="V358" s="189"/>
      <c r="W358" s="189"/>
    </row>
    <row r="359" spans="1:23" ht="12.2" customHeight="1">
      <c r="A359" s="14" t="s">
        <v>1176</v>
      </c>
      <c r="B359" s="14">
        <v>14</v>
      </c>
      <c r="C359" s="14">
        <v>40</v>
      </c>
      <c r="D359" s="14"/>
      <c r="E359" s="14"/>
      <c r="F359" s="14"/>
      <c r="G359" s="14"/>
      <c r="H359" s="14"/>
      <c r="I359" s="14"/>
      <c r="J359" s="14"/>
      <c r="K359" s="14"/>
      <c r="L359" s="14"/>
      <c r="M359" s="14"/>
      <c r="N359" s="14"/>
      <c r="O359" s="191">
        <v>0</v>
      </c>
      <c r="P359" s="191">
        <v>0</v>
      </c>
      <c r="Q359" s="191">
        <v>0</v>
      </c>
      <c r="R359" s="191">
        <v>0</v>
      </c>
      <c r="S359" s="14"/>
      <c r="T359" s="14"/>
      <c r="U359" s="14"/>
      <c r="V359" s="14">
        <v>202005</v>
      </c>
      <c r="W359" s="14"/>
    </row>
    <row r="360" spans="1:23" ht="12.2" customHeight="1">
      <c r="A360" s="14" t="s">
        <v>1176</v>
      </c>
      <c r="B360" s="14">
        <v>15</v>
      </c>
      <c r="C360" s="14">
        <v>40</v>
      </c>
      <c r="D360" s="14"/>
      <c r="E360" s="14"/>
      <c r="F360" s="14"/>
      <c r="G360" s="14"/>
      <c r="H360" s="14"/>
      <c r="I360" s="14"/>
      <c r="J360" s="14"/>
      <c r="K360" s="14"/>
      <c r="L360" s="14"/>
      <c r="M360" s="14"/>
      <c r="N360" s="14"/>
      <c r="O360" s="191">
        <v>0</v>
      </c>
      <c r="P360" s="191">
        <v>0</v>
      </c>
      <c r="Q360" s="191">
        <v>0</v>
      </c>
      <c r="R360" s="191">
        <v>0</v>
      </c>
      <c r="S360" s="14"/>
      <c r="T360" s="14"/>
      <c r="U360" s="14"/>
      <c r="V360" s="14">
        <v>202005</v>
      </c>
      <c r="W360" s="14"/>
    </row>
    <row r="361" spans="1:23" ht="12.2" customHeight="1">
      <c r="A361" s="14" t="s">
        <v>1176</v>
      </c>
      <c r="B361" s="14">
        <v>16</v>
      </c>
      <c r="C361" s="14">
        <v>32</v>
      </c>
      <c r="D361" s="14"/>
      <c r="E361" s="14"/>
      <c r="F361" s="14"/>
      <c r="G361" s="14"/>
      <c r="H361" s="14"/>
      <c r="I361" s="14">
        <v>8</v>
      </c>
      <c r="J361" s="14"/>
      <c r="K361" s="14"/>
      <c r="L361" s="14"/>
      <c r="M361" s="14"/>
      <c r="N361" s="14"/>
      <c r="O361" s="191">
        <v>0</v>
      </c>
      <c r="P361" s="191">
        <v>0</v>
      </c>
      <c r="Q361" s="191">
        <v>0</v>
      </c>
      <c r="R361" s="191">
        <v>0</v>
      </c>
      <c r="S361" s="14"/>
      <c r="T361" s="14"/>
      <c r="U361" s="14"/>
      <c r="V361" s="14">
        <v>202005</v>
      </c>
      <c r="W361" s="14"/>
    </row>
    <row r="362" spans="1:23" ht="12.2" customHeight="1">
      <c r="A362" s="14" t="s">
        <v>1176</v>
      </c>
      <c r="B362" s="14">
        <v>17</v>
      </c>
      <c r="C362" s="14">
        <v>40</v>
      </c>
      <c r="D362" s="14"/>
      <c r="E362" s="14"/>
      <c r="F362" s="14"/>
      <c r="G362" s="14"/>
      <c r="H362" s="14"/>
      <c r="I362" s="14"/>
      <c r="J362" s="14"/>
      <c r="K362" s="14"/>
      <c r="L362" s="14"/>
      <c r="M362" s="14"/>
      <c r="N362" s="14"/>
      <c r="O362" s="191">
        <v>0</v>
      </c>
      <c r="P362" s="191">
        <v>0</v>
      </c>
      <c r="Q362" s="191">
        <v>0</v>
      </c>
      <c r="R362" s="191">
        <v>0</v>
      </c>
      <c r="S362" s="14"/>
      <c r="T362" s="14"/>
      <c r="U362" s="14"/>
      <c r="V362" s="14">
        <v>202005</v>
      </c>
      <c r="W362" s="14"/>
    </row>
    <row r="363" spans="1:23" ht="12.2" customHeight="1" thickBot="1">
      <c r="A363" s="14" t="s">
        <v>1176</v>
      </c>
      <c r="B363" s="14">
        <v>18</v>
      </c>
      <c r="C363" s="14">
        <v>32</v>
      </c>
      <c r="D363" s="14"/>
      <c r="E363" s="14"/>
      <c r="F363" s="14"/>
      <c r="G363" s="14"/>
      <c r="H363" s="14"/>
      <c r="I363" s="14">
        <v>8</v>
      </c>
      <c r="J363" s="14"/>
      <c r="K363" s="14"/>
      <c r="L363" s="14"/>
      <c r="M363" s="14"/>
      <c r="N363" s="14"/>
      <c r="O363" s="191">
        <v>0</v>
      </c>
      <c r="P363" s="191">
        <v>0</v>
      </c>
      <c r="Q363" s="191">
        <v>0</v>
      </c>
      <c r="R363" s="191">
        <v>0</v>
      </c>
      <c r="S363" s="14"/>
      <c r="T363" s="14"/>
      <c r="U363" s="14"/>
      <c r="V363" s="14">
        <v>202005</v>
      </c>
      <c r="W363" s="14"/>
    </row>
    <row r="364" spans="1:23" ht="12.2" customHeight="1" thickTop="1">
      <c r="A364" s="188" t="s">
        <v>1305</v>
      </c>
      <c r="B364" s="189">
        <v>0</v>
      </c>
      <c r="C364" s="189">
        <v>184</v>
      </c>
      <c r="D364" s="189">
        <v>0</v>
      </c>
      <c r="E364" s="189">
        <v>0</v>
      </c>
      <c r="F364" s="189">
        <v>0</v>
      </c>
      <c r="G364" s="189">
        <v>0</v>
      </c>
      <c r="H364" s="189">
        <v>0</v>
      </c>
      <c r="I364" s="189">
        <v>16</v>
      </c>
      <c r="J364" s="189">
        <v>0</v>
      </c>
      <c r="K364" s="189">
        <v>0</v>
      </c>
      <c r="L364" s="189">
        <v>0</v>
      </c>
      <c r="M364" s="189">
        <v>0</v>
      </c>
      <c r="N364" s="189">
        <v>0</v>
      </c>
      <c r="O364" s="190">
        <v>0</v>
      </c>
      <c r="P364" s="190">
        <v>0</v>
      </c>
      <c r="Q364" s="190">
        <v>0</v>
      </c>
      <c r="R364" s="190">
        <v>0</v>
      </c>
      <c r="S364" s="189">
        <v>0</v>
      </c>
      <c r="T364" s="189">
        <v>0</v>
      </c>
      <c r="U364" s="189">
        <v>0</v>
      </c>
      <c r="V364" s="189"/>
      <c r="W364" s="189"/>
    </row>
    <row r="365" spans="1:23" ht="12.2" customHeight="1">
      <c r="A365" s="14" t="s">
        <v>1241</v>
      </c>
      <c r="B365" s="14">
        <v>14</v>
      </c>
      <c r="C365" s="14">
        <v>36.299999999999997</v>
      </c>
      <c r="D365" s="14"/>
      <c r="E365" s="14">
        <v>0</v>
      </c>
      <c r="F365" s="14"/>
      <c r="G365" s="14"/>
      <c r="H365" s="14">
        <v>1.7</v>
      </c>
      <c r="I365" s="14"/>
      <c r="J365" s="14"/>
      <c r="K365" s="14"/>
      <c r="L365" s="14"/>
      <c r="M365" s="14">
        <v>0</v>
      </c>
      <c r="N365" s="14"/>
      <c r="O365" s="191">
        <v>0</v>
      </c>
      <c r="P365" s="191">
        <v>0</v>
      </c>
      <c r="Q365" s="191">
        <v>0</v>
      </c>
      <c r="R365" s="191">
        <v>0</v>
      </c>
      <c r="S365" s="14"/>
      <c r="T365" s="14">
        <v>0</v>
      </c>
      <c r="U365" s="14"/>
      <c r="V365" s="14">
        <v>202005</v>
      </c>
      <c r="W365" s="14"/>
    </row>
    <row r="366" spans="1:23" ht="12.2" customHeight="1">
      <c r="A366" s="14" t="s">
        <v>1241</v>
      </c>
      <c r="B366" s="14">
        <v>15</v>
      </c>
      <c r="C366" s="14">
        <v>35.64</v>
      </c>
      <c r="D366" s="14">
        <v>0</v>
      </c>
      <c r="E366" s="14">
        <v>0</v>
      </c>
      <c r="F366" s="14">
        <v>0</v>
      </c>
      <c r="G366" s="14">
        <v>0</v>
      </c>
      <c r="H366" s="14">
        <v>0</v>
      </c>
      <c r="I366" s="14">
        <v>0</v>
      </c>
      <c r="J366" s="14">
        <v>0</v>
      </c>
      <c r="K366" s="14">
        <v>0</v>
      </c>
      <c r="L366" s="14">
        <v>0</v>
      </c>
      <c r="M366" s="14">
        <v>0</v>
      </c>
      <c r="N366" s="14">
        <v>0</v>
      </c>
      <c r="O366" s="191">
        <v>0</v>
      </c>
      <c r="P366" s="191">
        <v>0</v>
      </c>
      <c r="Q366" s="191">
        <v>0</v>
      </c>
      <c r="R366" s="191">
        <v>0</v>
      </c>
      <c r="S366" s="14">
        <v>0</v>
      </c>
      <c r="T366" s="14">
        <v>0</v>
      </c>
      <c r="U366" s="14">
        <v>0</v>
      </c>
      <c r="V366" s="14">
        <v>202005</v>
      </c>
      <c r="W366" s="14"/>
    </row>
    <row r="367" spans="1:23" ht="12.2" customHeight="1">
      <c r="A367" s="14" t="s">
        <v>1241</v>
      </c>
      <c r="B367" s="14">
        <v>16</v>
      </c>
      <c r="C367" s="14">
        <v>18.100000000000001</v>
      </c>
      <c r="D367" s="14"/>
      <c r="E367" s="14"/>
      <c r="F367" s="14"/>
      <c r="G367" s="14"/>
      <c r="H367" s="14">
        <v>11.9</v>
      </c>
      <c r="I367" s="14">
        <v>8</v>
      </c>
      <c r="J367" s="14"/>
      <c r="K367" s="14"/>
      <c r="L367" s="14"/>
      <c r="M367" s="14">
        <v>0</v>
      </c>
      <c r="N367" s="14"/>
      <c r="O367" s="191">
        <v>0</v>
      </c>
      <c r="P367" s="191">
        <v>0</v>
      </c>
      <c r="Q367" s="191">
        <v>0</v>
      </c>
      <c r="R367" s="191">
        <v>0</v>
      </c>
      <c r="S367" s="14"/>
      <c r="T367" s="14"/>
      <c r="U367" s="14"/>
      <c r="V367" s="14">
        <v>202005</v>
      </c>
      <c r="W367" s="14"/>
    </row>
    <row r="368" spans="1:23" ht="12.2" customHeight="1">
      <c r="A368" s="14" t="s">
        <v>1241</v>
      </c>
      <c r="B368" s="14">
        <v>17</v>
      </c>
      <c r="C368" s="14">
        <v>26</v>
      </c>
      <c r="D368" s="14"/>
      <c r="E368" s="14">
        <v>0</v>
      </c>
      <c r="F368" s="14"/>
      <c r="G368" s="14"/>
      <c r="H368" s="14">
        <v>12</v>
      </c>
      <c r="I368" s="14"/>
      <c r="J368" s="14"/>
      <c r="K368" s="14"/>
      <c r="L368" s="14"/>
      <c r="M368" s="14">
        <v>0</v>
      </c>
      <c r="N368" s="14"/>
      <c r="O368" s="191">
        <v>0</v>
      </c>
      <c r="P368" s="191">
        <v>0</v>
      </c>
      <c r="Q368" s="191">
        <v>0</v>
      </c>
      <c r="R368" s="191">
        <v>0</v>
      </c>
      <c r="S368" s="14"/>
      <c r="T368" s="14">
        <v>0</v>
      </c>
      <c r="U368" s="14"/>
      <c r="V368" s="14">
        <v>202005</v>
      </c>
      <c r="W368" s="14"/>
    </row>
    <row r="369" spans="1:23" ht="12.2" customHeight="1" thickBot="1">
      <c r="A369" s="14" t="s">
        <v>1241</v>
      </c>
      <c r="B369" s="14">
        <v>18</v>
      </c>
      <c r="C369" s="14">
        <v>25</v>
      </c>
      <c r="D369" s="14"/>
      <c r="E369" s="14"/>
      <c r="F369" s="14"/>
      <c r="G369" s="14"/>
      <c r="H369" s="14">
        <v>5</v>
      </c>
      <c r="I369" s="14">
        <v>8</v>
      </c>
      <c r="J369" s="14"/>
      <c r="K369" s="14"/>
      <c r="L369" s="14"/>
      <c r="M369" s="14">
        <v>0</v>
      </c>
      <c r="N369" s="14"/>
      <c r="O369" s="191">
        <v>0</v>
      </c>
      <c r="P369" s="191">
        <v>0</v>
      </c>
      <c r="Q369" s="191">
        <v>0</v>
      </c>
      <c r="R369" s="191">
        <v>0</v>
      </c>
      <c r="S369" s="14"/>
      <c r="T369" s="14"/>
      <c r="U369" s="14"/>
      <c r="V369" s="14">
        <v>202005</v>
      </c>
      <c r="W369" s="14"/>
    </row>
    <row r="370" spans="1:23" ht="12.2" customHeight="1" thickTop="1">
      <c r="A370" s="188" t="s">
        <v>1305</v>
      </c>
      <c r="B370" s="189">
        <v>0</v>
      </c>
      <c r="C370" s="189">
        <v>141.04</v>
      </c>
      <c r="D370" s="189">
        <v>0</v>
      </c>
      <c r="E370" s="189">
        <v>0</v>
      </c>
      <c r="F370" s="189">
        <v>0</v>
      </c>
      <c r="G370" s="189">
        <v>0</v>
      </c>
      <c r="H370" s="189">
        <v>30.599999999999998</v>
      </c>
      <c r="I370" s="189">
        <v>16</v>
      </c>
      <c r="J370" s="189">
        <v>0</v>
      </c>
      <c r="K370" s="189">
        <v>0</v>
      </c>
      <c r="L370" s="189">
        <v>0</v>
      </c>
      <c r="M370" s="189">
        <v>0</v>
      </c>
      <c r="N370" s="189">
        <v>0</v>
      </c>
      <c r="O370" s="190">
        <v>0</v>
      </c>
      <c r="P370" s="190">
        <v>0</v>
      </c>
      <c r="Q370" s="190">
        <v>0</v>
      </c>
      <c r="R370" s="190">
        <v>0</v>
      </c>
      <c r="S370" s="189">
        <v>0</v>
      </c>
      <c r="T370" s="189">
        <v>0</v>
      </c>
      <c r="U370" s="189">
        <v>0</v>
      </c>
      <c r="V370" s="189"/>
      <c r="W370" s="189"/>
    </row>
    <row r="371" spans="1:23" ht="12.2" customHeight="1">
      <c r="A371" s="14" t="s">
        <v>898</v>
      </c>
      <c r="B371" s="14">
        <v>14</v>
      </c>
      <c r="C371" s="14">
        <v>40</v>
      </c>
      <c r="D371" s="14"/>
      <c r="E371" s="14"/>
      <c r="F371" s="14">
        <v>1.25</v>
      </c>
      <c r="G371" s="14"/>
      <c r="H371" s="14"/>
      <c r="I371" s="14"/>
      <c r="J371" s="14"/>
      <c r="K371" s="14"/>
      <c r="L371" s="14"/>
      <c r="M371" s="14"/>
      <c r="N371" s="14"/>
      <c r="O371" s="191">
        <v>0</v>
      </c>
      <c r="P371" s="191">
        <v>0</v>
      </c>
      <c r="Q371" s="191">
        <v>0</v>
      </c>
      <c r="R371" s="191">
        <v>0</v>
      </c>
      <c r="S371" s="14"/>
      <c r="T371" s="14"/>
      <c r="U371" s="14"/>
      <c r="V371" s="14">
        <v>202005</v>
      </c>
      <c r="W371" s="14"/>
    </row>
    <row r="372" spans="1:23" ht="12.2" customHeight="1">
      <c r="A372" s="14" t="s">
        <v>898</v>
      </c>
      <c r="B372" s="14">
        <v>15</v>
      </c>
      <c r="C372" s="14">
        <v>40</v>
      </c>
      <c r="D372" s="14"/>
      <c r="E372" s="14"/>
      <c r="F372" s="14">
        <v>1.25</v>
      </c>
      <c r="G372" s="14"/>
      <c r="H372" s="14"/>
      <c r="I372" s="14"/>
      <c r="J372" s="14"/>
      <c r="K372" s="14"/>
      <c r="L372" s="14"/>
      <c r="M372" s="14"/>
      <c r="N372" s="14"/>
      <c r="O372" s="191">
        <v>0</v>
      </c>
      <c r="P372" s="191">
        <v>0</v>
      </c>
      <c r="Q372" s="191">
        <v>0</v>
      </c>
      <c r="R372" s="191">
        <v>0</v>
      </c>
      <c r="S372" s="14"/>
      <c r="T372" s="14"/>
      <c r="U372" s="14"/>
      <c r="V372" s="14">
        <v>202005</v>
      </c>
      <c r="W372" s="14"/>
    </row>
    <row r="373" spans="1:23" ht="12.2" customHeight="1">
      <c r="A373" s="14" t="s">
        <v>898</v>
      </c>
      <c r="B373" s="14">
        <v>16</v>
      </c>
      <c r="C373" s="14">
        <v>32</v>
      </c>
      <c r="D373" s="14"/>
      <c r="E373" s="14"/>
      <c r="F373" s="14">
        <v>1</v>
      </c>
      <c r="G373" s="14"/>
      <c r="H373" s="14"/>
      <c r="I373" s="14">
        <v>8</v>
      </c>
      <c r="J373" s="14"/>
      <c r="K373" s="14"/>
      <c r="L373" s="14"/>
      <c r="M373" s="14"/>
      <c r="N373" s="14"/>
      <c r="O373" s="191">
        <v>0</v>
      </c>
      <c r="P373" s="191">
        <v>0</v>
      </c>
      <c r="Q373" s="191">
        <v>0</v>
      </c>
      <c r="R373" s="191">
        <v>0</v>
      </c>
      <c r="S373" s="14"/>
      <c r="T373" s="14"/>
      <c r="U373" s="14"/>
      <c r="V373" s="14">
        <v>202005</v>
      </c>
      <c r="W373" s="14"/>
    </row>
    <row r="374" spans="1:23" ht="12.2" customHeight="1">
      <c r="A374" s="14" t="s">
        <v>898</v>
      </c>
      <c r="B374" s="14">
        <v>17</v>
      </c>
      <c r="C374" s="14">
        <v>40</v>
      </c>
      <c r="D374" s="14"/>
      <c r="E374" s="14"/>
      <c r="F374" s="14">
        <v>1.25</v>
      </c>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thickBot="1">
      <c r="A375" s="14" t="s">
        <v>898</v>
      </c>
      <c r="B375" s="14">
        <v>18</v>
      </c>
      <c r="C375" s="14">
        <v>32</v>
      </c>
      <c r="D375" s="14"/>
      <c r="E375" s="14"/>
      <c r="F375" s="14">
        <v>1</v>
      </c>
      <c r="G375" s="14"/>
      <c r="H375" s="14"/>
      <c r="I375" s="14">
        <v>8</v>
      </c>
      <c r="J375" s="14"/>
      <c r="K375" s="14"/>
      <c r="L375" s="14"/>
      <c r="M375" s="14"/>
      <c r="N375" s="14"/>
      <c r="O375" s="191">
        <v>0</v>
      </c>
      <c r="P375" s="191">
        <v>0</v>
      </c>
      <c r="Q375" s="191">
        <v>0</v>
      </c>
      <c r="R375" s="191">
        <v>0</v>
      </c>
      <c r="S375" s="14"/>
      <c r="T375" s="14"/>
      <c r="U375" s="14"/>
      <c r="V375" s="14">
        <v>202005</v>
      </c>
      <c r="W375" s="14"/>
    </row>
    <row r="376" spans="1:23" ht="12.2" customHeight="1" thickTop="1">
      <c r="A376" s="188" t="s">
        <v>1305</v>
      </c>
      <c r="B376" s="189">
        <v>0</v>
      </c>
      <c r="C376" s="189">
        <v>184</v>
      </c>
      <c r="D376" s="189">
        <v>0</v>
      </c>
      <c r="E376" s="189">
        <v>0</v>
      </c>
      <c r="F376" s="189">
        <v>5.75</v>
      </c>
      <c r="G376" s="189">
        <v>0</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494</v>
      </c>
      <c r="B377" s="14">
        <v>14</v>
      </c>
      <c r="C377" s="14">
        <v>40</v>
      </c>
      <c r="D377" s="14"/>
      <c r="E377" s="14"/>
      <c r="F377" s="14">
        <v>11.25</v>
      </c>
      <c r="G377" s="14"/>
      <c r="H377" s="14"/>
      <c r="I377" s="14"/>
      <c r="J377" s="14"/>
      <c r="K377" s="14"/>
      <c r="L377" s="14"/>
      <c r="M377" s="14">
        <v>0</v>
      </c>
      <c r="N377" s="14"/>
      <c r="O377" s="191">
        <v>0</v>
      </c>
      <c r="P377" s="191">
        <v>0</v>
      </c>
      <c r="Q377" s="191">
        <v>0</v>
      </c>
      <c r="R377" s="191">
        <v>0</v>
      </c>
      <c r="S377" s="14"/>
      <c r="T377" s="14"/>
      <c r="U377" s="14"/>
      <c r="V377" s="14">
        <v>202005</v>
      </c>
      <c r="W377" s="14"/>
    </row>
    <row r="378" spans="1:23" ht="12.2" customHeight="1">
      <c r="A378" s="14" t="s">
        <v>494</v>
      </c>
      <c r="B378" s="14">
        <v>15</v>
      </c>
      <c r="C378" s="14">
        <v>32</v>
      </c>
      <c r="D378" s="14"/>
      <c r="E378" s="14">
        <v>0.01</v>
      </c>
      <c r="F378" s="14">
        <v>10.88</v>
      </c>
      <c r="G378" s="14"/>
      <c r="H378" s="14"/>
      <c r="I378" s="14">
        <v>8</v>
      </c>
      <c r="J378" s="14"/>
      <c r="K378" s="14"/>
      <c r="L378" s="14"/>
      <c r="M378" s="14">
        <v>0</v>
      </c>
      <c r="N378" s="14"/>
      <c r="O378" s="191">
        <v>0</v>
      </c>
      <c r="P378" s="191">
        <v>0</v>
      </c>
      <c r="Q378" s="191">
        <v>0</v>
      </c>
      <c r="R378" s="191">
        <v>0</v>
      </c>
      <c r="S378" s="14"/>
      <c r="T378" s="14"/>
      <c r="U378" s="14"/>
      <c r="V378" s="14">
        <v>202005</v>
      </c>
      <c r="W378" s="14"/>
    </row>
    <row r="379" spans="1:23" ht="12.2" customHeight="1">
      <c r="A379" s="14" t="s">
        <v>494</v>
      </c>
      <c r="B379" s="14">
        <v>16</v>
      </c>
      <c r="C379" s="14">
        <v>32</v>
      </c>
      <c r="D379" s="14"/>
      <c r="E379" s="14"/>
      <c r="F379" s="14">
        <v>13.92</v>
      </c>
      <c r="G379" s="14"/>
      <c r="H379" s="14"/>
      <c r="I379" s="14">
        <v>8</v>
      </c>
      <c r="J379" s="14"/>
      <c r="K379" s="14"/>
      <c r="L379" s="14"/>
      <c r="M379" s="14">
        <v>0</v>
      </c>
      <c r="N379" s="14">
        <v>0</v>
      </c>
      <c r="O379" s="191">
        <v>0</v>
      </c>
      <c r="P379" s="191">
        <v>0</v>
      </c>
      <c r="Q379" s="191">
        <v>0</v>
      </c>
      <c r="R379" s="191">
        <v>0</v>
      </c>
      <c r="S379" s="14"/>
      <c r="T379" s="14"/>
      <c r="U379" s="14"/>
      <c r="V379" s="14">
        <v>202005</v>
      </c>
      <c r="W379" s="14"/>
    </row>
    <row r="380" spans="1:23" ht="12.2" customHeight="1">
      <c r="A380" s="14" t="s">
        <v>494</v>
      </c>
      <c r="B380" s="14">
        <v>17</v>
      </c>
      <c r="C380" s="14">
        <v>40</v>
      </c>
      <c r="D380" s="14"/>
      <c r="E380" s="14"/>
      <c r="F380" s="14">
        <v>13.67</v>
      </c>
      <c r="G380" s="14"/>
      <c r="H380" s="14"/>
      <c r="I380" s="14"/>
      <c r="J380" s="14"/>
      <c r="K380" s="14"/>
      <c r="L380" s="14"/>
      <c r="M380" s="14">
        <v>0</v>
      </c>
      <c r="N380" s="14">
        <v>0</v>
      </c>
      <c r="O380" s="191">
        <v>0</v>
      </c>
      <c r="P380" s="191">
        <v>0</v>
      </c>
      <c r="Q380" s="191">
        <v>0</v>
      </c>
      <c r="R380" s="191">
        <v>0</v>
      </c>
      <c r="S380" s="14"/>
      <c r="T380" s="14"/>
      <c r="U380" s="14"/>
      <c r="V380" s="14">
        <v>202005</v>
      </c>
      <c r="W380" s="14"/>
    </row>
    <row r="381" spans="1:23" ht="12.2" customHeight="1" thickBot="1">
      <c r="A381" s="14" t="s">
        <v>494</v>
      </c>
      <c r="B381" s="14">
        <v>18</v>
      </c>
      <c r="C381" s="14">
        <v>32</v>
      </c>
      <c r="D381" s="14"/>
      <c r="E381" s="14"/>
      <c r="F381" s="14">
        <v>13.08</v>
      </c>
      <c r="G381" s="14"/>
      <c r="H381" s="14"/>
      <c r="I381" s="14">
        <v>8</v>
      </c>
      <c r="J381" s="14"/>
      <c r="K381" s="14"/>
      <c r="L381" s="14"/>
      <c r="M381" s="14">
        <v>0</v>
      </c>
      <c r="N381" s="14">
        <v>0</v>
      </c>
      <c r="O381" s="191">
        <v>0</v>
      </c>
      <c r="P381" s="191">
        <v>0</v>
      </c>
      <c r="Q381" s="191">
        <v>50</v>
      </c>
      <c r="R381" s="191">
        <v>0</v>
      </c>
      <c r="S381" s="14"/>
      <c r="T381" s="14"/>
      <c r="U381" s="14"/>
      <c r="V381" s="14">
        <v>202005</v>
      </c>
      <c r="W381" s="14"/>
    </row>
    <row r="382" spans="1:23" ht="12.2" customHeight="1" thickTop="1">
      <c r="A382" s="188" t="s">
        <v>1305</v>
      </c>
      <c r="B382" s="189">
        <v>0</v>
      </c>
      <c r="C382" s="189">
        <v>176</v>
      </c>
      <c r="D382" s="189">
        <v>0</v>
      </c>
      <c r="E382" s="189">
        <v>0.01</v>
      </c>
      <c r="F382" s="189">
        <v>62.800000000000004</v>
      </c>
      <c r="G382" s="189">
        <v>0</v>
      </c>
      <c r="H382" s="189">
        <v>0</v>
      </c>
      <c r="I382" s="189">
        <v>24</v>
      </c>
      <c r="J382" s="189">
        <v>0</v>
      </c>
      <c r="K382" s="189">
        <v>0</v>
      </c>
      <c r="L382" s="189">
        <v>0</v>
      </c>
      <c r="M382" s="189">
        <v>0</v>
      </c>
      <c r="N382" s="189">
        <v>0</v>
      </c>
      <c r="O382" s="190">
        <v>0</v>
      </c>
      <c r="P382" s="190">
        <v>0</v>
      </c>
      <c r="Q382" s="190">
        <v>50</v>
      </c>
      <c r="R382" s="190">
        <v>0</v>
      </c>
      <c r="S382" s="189">
        <v>0</v>
      </c>
      <c r="T382" s="189">
        <v>0</v>
      </c>
      <c r="U382" s="189">
        <v>0</v>
      </c>
      <c r="V382" s="189"/>
      <c r="W382" s="189"/>
    </row>
    <row r="383" spans="1:23" ht="12.2" customHeight="1">
      <c r="A383" s="14" t="s">
        <v>950</v>
      </c>
      <c r="B383" s="14">
        <v>14</v>
      </c>
      <c r="C383" s="14">
        <v>32</v>
      </c>
      <c r="D383" s="14">
        <v>0</v>
      </c>
      <c r="E383" s="14">
        <v>0</v>
      </c>
      <c r="F383" s="14">
        <v>0</v>
      </c>
      <c r="G383" s="14">
        <v>8</v>
      </c>
      <c r="H383" s="14">
        <v>0</v>
      </c>
      <c r="I383" s="14">
        <v>0</v>
      </c>
      <c r="J383" s="14">
        <v>0</v>
      </c>
      <c r="K383" s="14">
        <v>0</v>
      </c>
      <c r="L383" s="14">
        <v>0</v>
      </c>
      <c r="M383" s="14">
        <v>0</v>
      </c>
      <c r="N383" s="14">
        <v>0</v>
      </c>
      <c r="O383" s="191">
        <v>0</v>
      </c>
      <c r="P383" s="191">
        <v>0</v>
      </c>
      <c r="Q383" s="191">
        <v>0</v>
      </c>
      <c r="R383" s="191">
        <v>0</v>
      </c>
      <c r="S383" s="14">
        <v>0</v>
      </c>
      <c r="T383" s="14">
        <v>0</v>
      </c>
      <c r="U383" s="14">
        <v>0</v>
      </c>
      <c r="V383" s="14">
        <v>202005</v>
      </c>
      <c r="W383" s="14"/>
    </row>
    <row r="384" spans="1:23" ht="12.2" customHeight="1">
      <c r="A384" s="14" t="s">
        <v>950</v>
      </c>
      <c r="B384" s="14">
        <v>15</v>
      </c>
      <c r="C384" s="14">
        <v>35.630000000000003</v>
      </c>
      <c r="D384" s="14"/>
      <c r="E384" s="14"/>
      <c r="F384" s="14"/>
      <c r="G384" s="14"/>
      <c r="H384" s="14"/>
      <c r="I384" s="14"/>
      <c r="J384" s="14"/>
      <c r="K384" s="14"/>
      <c r="L384" s="14"/>
      <c r="M384" s="14">
        <v>0</v>
      </c>
      <c r="N384" s="14">
        <v>4.37</v>
      </c>
      <c r="O384" s="191">
        <v>0</v>
      </c>
      <c r="P384" s="191">
        <v>0</v>
      </c>
      <c r="Q384" s="191">
        <v>0</v>
      </c>
      <c r="R384" s="191">
        <v>0</v>
      </c>
      <c r="S384" s="14"/>
      <c r="T384" s="14"/>
      <c r="U384" s="14"/>
      <c r="V384" s="14">
        <v>202005</v>
      </c>
      <c r="W384" s="14"/>
    </row>
    <row r="385" spans="1:23" ht="12.2" customHeight="1">
      <c r="A385" s="14" t="s">
        <v>950</v>
      </c>
      <c r="B385" s="14">
        <v>16</v>
      </c>
      <c r="C385" s="14">
        <v>26.36</v>
      </c>
      <c r="D385" s="14"/>
      <c r="E385" s="14"/>
      <c r="F385" s="14"/>
      <c r="G385" s="14"/>
      <c r="H385" s="14"/>
      <c r="I385" s="14">
        <v>8</v>
      </c>
      <c r="J385" s="14"/>
      <c r="K385" s="14"/>
      <c r="L385" s="14"/>
      <c r="M385" s="14">
        <v>0</v>
      </c>
      <c r="N385" s="14">
        <v>5.64</v>
      </c>
      <c r="O385" s="191">
        <v>0</v>
      </c>
      <c r="P385" s="191">
        <v>0</v>
      </c>
      <c r="Q385" s="191">
        <v>0</v>
      </c>
      <c r="R385" s="191">
        <v>0</v>
      </c>
      <c r="S385" s="14"/>
      <c r="T385" s="14"/>
      <c r="U385" s="14"/>
      <c r="V385" s="14">
        <v>202005</v>
      </c>
      <c r="W385" s="14"/>
    </row>
    <row r="386" spans="1:23" ht="12.2" customHeight="1" thickBot="1">
      <c r="A386" s="14" t="s">
        <v>950</v>
      </c>
      <c r="B386" s="14">
        <v>17</v>
      </c>
      <c r="C386" s="14">
        <v>33.07</v>
      </c>
      <c r="D386" s="14"/>
      <c r="E386" s="14"/>
      <c r="F386" s="14"/>
      <c r="G386" s="14"/>
      <c r="H386" s="14"/>
      <c r="I386" s="14"/>
      <c r="J386" s="14"/>
      <c r="K386" s="14"/>
      <c r="L386" s="14"/>
      <c r="M386" s="14">
        <v>0</v>
      </c>
      <c r="N386" s="14">
        <v>6.93</v>
      </c>
      <c r="O386" s="191">
        <v>0</v>
      </c>
      <c r="P386" s="191">
        <v>0</v>
      </c>
      <c r="Q386" s="191">
        <v>0</v>
      </c>
      <c r="R386" s="191">
        <v>0</v>
      </c>
      <c r="S386" s="14"/>
      <c r="T386" s="14"/>
      <c r="U386" s="14"/>
      <c r="V386" s="14">
        <v>202005</v>
      </c>
      <c r="W386" s="14"/>
    </row>
    <row r="387" spans="1:23" ht="12.2" customHeight="1" thickTop="1">
      <c r="A387" s="188" t="s">
        <v>1305</v>
      </c>
      <c r="B387" s="189">
        <v>0</v>
      </c>
      <c r="C387" s="189">
        <v>127.06</v>
      </c>
      <c r="D387" s="189">
        <v>0</v>
      </c>
      <c r="E387" s="189">
        <v>0</v>
      </c>
      <c r="F387" s="189">
        <v>0</v>
      </c>
      <c r="G387" s="189">
        <v>8</v>
      </c>
      <c r="H387" s="189">
        <v>0</v>
      </c>
      <c r="I387" s="189">
        <v>8</v>
      </c>
      <c r="J387" s="189">
        <v>0</v>
      </c>
      <c r="K387" s="189">
        <v>0</v>
      </c>
      <c r="L387" s="189">
        <v>0</v>
      </c>
      <c r="M387" s="189">
        <v>0</v>
      </c>
      <c r="N387" s="189">
        <v>16.940000000000001</v>
      </c>
      <c r="O387" s="190">
        <v>0</v>
      </c>
      <c r="P387" s="190">
        <v>0</v>
      </c>
      <c r="Q387" s="190">
        <v>0</v>
      </c>
      <c r="R387" s="190">
        <v>0</v>
      </c>
      <c r="S387" s="189">
        <v>0</v>
      </c>
      <c r="T387" s="189">
        <v>0</v>
      </c>
      <c r="U387" s="189">
        <v>0</v>
      </c>
      <c r="V387" s="189"/>
      <c r="W387" s="189"/>
    </row>
    <row r="388" spans="1:23" ht="12.2" customHeight="1">
      <c r="A388" s="14" t="s">
        <v>916</v>
      </c>
      <c r="B388" s="14">
        <v>14</v>
      </c>
      <c r="C388" s="14">
        <v>45</v>
      </c>
      <c r="D388" s="14">
        <v>0</v>
      </c>
      <c r="E388" s="14">
        <v>1.75</v>
      </c>
      <c r="F388" s="14">
        <v>7.42</v>
      </c>
      <c r="G388" s="14">
        <v>0</v>
      </c>
      <c r="H388" s="14">
        <v>0</v>
      </c>
      <c r="I388" s="14">
        <v>0</v>
      </c>
      <c r="J388" s="14">
        <v>0</v>
      </c>
      <c r="K388" s="14">
        <v>0</v>
      </c>
      <c r="L388" s="14">
        <v>0</v>
      </c>
      <c r="M388" s="14">
        <v>235</v>
      </c>
      <c r="N388" s="14">
        <v>0</v>
      </c>
      <c r="O388" s="191">
        <v>0</v>
      </c>
      <c r="P388" s="191">
        <v>75</v>
      </c>
      <c r="Q388" s="191">
        <v>0</v>
      </c>
      <c r="R388" s="191">
        <v>0</v>
      </c>
      <c r="S388" s="14">
        <v>0</v>
      </c>
      <c r="T388" s="14">
        <v>0</v>
      </c>
      <c r="U388" s="14">
        <v>0</v>
      </c>
      <c r="V388" s="14">
        <v>202005</v>
      </c>
      <c r="W388" s="14"/>
    </row>
    <row r="389" spans="1:23" ht="12.2" customHeight="1">
      <c r="A389" s="14" t="s">
        <v>916</v>
      </c>
      <c r="B389" s="14">
        <v>15</v>
      </c>
      <c r="C389" s="14">
        <v>45</v>
      </c>
      <c r="D389" s="14"/>
      <c r="E389" s="14">
        <v>1.42</v>
      </c>
      <c r="F389" s="14"/>
      <c r="G389" s="14"/>
      <c r="H389" s="14"/>
      <c r="I389" s="14"/>
      <c r="J389" s="14"/>
      <c r="K389" s="14"/>
      <c r="L389" s="14"/>
      <c r="M389" s="14">
        <v>0</v>
      </c>
      <c r="N389" s="14"/>
      <c r="O389" s="191">
        <v>0</v>
      </c>
      <c r="P389" s="191">
        <v>50</v>
      </c>
      <c r="Q389" s="191">
        <v>0</v>
      </c>
      <c r="R389" s="191">
        <v>0</v>
      </c>
      <c r="S389" s="14"/>
      <c r="T389" s="14"/>
      <c r="U389" s="14"/>
      <c r="V389" s="14">
        <v>202005</v>
      </c>
      <c r="W389" s="14"/>
    </row>
    <row r="390" spans="1:23" ht="12.2" customHeight="1">
      <c r="A390" s="14" t="s">
        <v>916</v>
      </c>
      <c r="B390" s="14">
        <v>16</v>
      </c>
      <c r="C390" s="14">
        <v>36</v>
      </c>
      <c r="D390" s="14"/>
      <c r="E390" s="14">
        <v>1.1599999999999999</v>
      </c>
      <c r="F390" s="14">
        <v>8.75</v>
      </c>
      <c r="G390" s="14"/>
      <c r="H390" s="14"/>
      <c r="I390" s="14">
        <v>9</v>
      </c>
      <c r="J390" s="14"/>
      <c r="K390" s="14"/>
      <c r="L390" s="14"/>
      <c r="M390" s="14">
        <v>0</v>
      </c>
      <c r="N390" s="14"/>
      <c r="O390" s="191">
        <v>0</v>
      </c>
      <c r="P390" s="191">
        <v>0</v>
      </c>
      <c r="Q390" s="191">
        <v>0</v>
      </c>
      <c r="R390" s="191">
        <v>0</v>
      </c>
      <c r="S390" s="14"/>
      <c r="T390" s="14"/>
      <c r="U390" s="14"/>
      <c r="V390" s="14">
        <v>202005</v>
      </c>
      <c r="W390" s="14"/>
    </row>
    <row r="391" spans="1:23" ht="12.2" customHeight="1">
      <c r="A391" s="14" t="s">
        <v>916</v>
      </c>
      <c r="B391" s="14">
        <v>17</v>
      </c>
      <c r="C391" s="14">
        <v>45</v>
      </c>
      <c r="D391" s="14"/>
      <c r="E391" s="14">
        <v>1.83</v>
      </c>
      <c r="F391" s="14">
        <v>0.17</v>
      </c>
      <c r="G391" s="14"/>
      <c r="H391" s="14"/>
      <c r="I391" s="14"/>
      <c r="J391" s="14"/>
      <c r="K391" s="14"/>
      <c r="L391" s="14"/>
      <c r="M391" s="14">
        <v>0</v>
      </c>
      <c r="N391" s="14"/>
      <c r="O391" s="191">
        <v>0</v>
      </c>
      <c r="P391" s="191">
        <v>50</v>
      </c>
      <c r="Q391" s="191">
        <v>0</v>
      </c>
      <c r="R391" s="191">
        <v>0</v>
      </c>
      <c r="S391" s="14"/>
      <c r="T391" s="14"/>
      <c r="U391" s="14"/>
      <c r="V391" s="14">
        <v>202005</v>
      </c>
      <c r="W391" s="14"/>
    </row>
    <row r="392" spans="1:23" ht="12.2" customHeight="1" thickBot="1">
      <c r="A392" s="14" t="s">
        <v>916</v>
      </c>
      <c r="B392" s="14">
        <v>18</v>
      </c>
      <c r="C392" s="14">
        <v>27</v>
      </c>
      <c r="D392" s="14"/>
      <c r="E392" s="14">
        <v>1.83</v>
      </c>
      <c r="F392" s="14">
        <v>7.25</v>
      </c>
      <c r="G392" s="14">
        <v>9</v>
      </c>
      <c r="H392" s="14"/>
      <c r="I392" s="14">
        <v>9</v>
      </c>
      <c r="J392" s="14"/>
      <c r="K392" s="14"/>
      <c r="L392" s="14"/>
      <c r="M392" s="14">
        <v>0</v>
      </c>
      <c r="N392" s="14"/>
      <c r="O392" s="191">
        <v>0</v>
      </c>
      <c r="P392" s="191">
        <v>50</v>
      </c>
      <c r="Q392" s="191">
        <v>0</v>
      </c>
      <c r="R392" s="191">
        <v>0</v>
      </c>
      <c r="S392" s="14"/>
      <c r="T392" s="14"/>
      <c r="U392" s="14"/>
      <c r="V392" s="14">
        <v>202005</v>
      </c>
      <c r="W392" s="14"/>
    </row>
    <row r="393" spans="1:23" ht="12.2" customHeight="1" thickTop="1">
      <c r="A393" s="188" t="s">
        <v>1305</v>
      </c>
      <c r="B393" s="189">
        <v>0</v>
      </c>
      <c r="C393" s="189">
        <v>198</v>
      </c>
      <c r="D393" s="189">
        <v>0</v>
      </c>
      <c r="E393" s="189">
        <v>7.99</v>
      </c>
      <c r="F393" s="189">
        <v>23.590000000000003</v>
      </c>
      <c r="G393" s="189">
        <v>9</v>
      </c>
      <c r="H393" s="189">
        <v>0</v>
      </c>
      <c r="I393" s="189">
        <v>18</v>
      </c>
      <c r="J393" s="189">
        <v>0</v>
      </c>
      <c r="K393" s="189">
        <v>0</v>
      </c>
      <c r="L393" s="189">
        <v>0</v>
      </c>
      <c r="M393" s="189">
        <v>235</v>
      </c>
      <c r="N393" s="189">
        <v>0</v>
      </c>
      <c r="O393" s="190">
        <v>0</v>
      </c>
      <c r="P393" s="190">
        <v>225</v>
      </c>
      <c r="Q393" s="190">
        <v>0</v>
      </c>
      <c r="R393" s="190">
        <v>0</v>
      </c>
      <c r="S393" s="189">
        <v>0</v>
      </c>
      <c r="T393" s="189">
        <v>0</v>
      </c>
      <c r="U393" s="189">
        <v>0</v>
      </c>
      <c r="V393" s="189"/>
      <c r="W393" s="189"/>
    </row>
    <row r="394" spans="1:23" ht="12.2" customHeight="1">
      <c r="A394" s="14" t="s">
        <v>1020</v>
      </c>
      <c r="B394" s="14">
        <v>7</v>
      </c>
      <c r="C394" s="14">
        <v>34.47</v>
      </c>
      <c r="D394" s="14"/>
      <c r="E394" s="14"/>
      <c r="F394" s="14"/>
      <c r="G394" s="14">
        <v>9</v>
      </c>
      <c r="H394" s="14"/>
      <c r="I394" s="14"/>
      <c r="J394" s="14"/>
      <c r="K394" s="14"/>
      <c r="L394" s="14"/>
      <c r="M394" s="14"/>
      <c r="N394" s="14">
        <v>1.53</v>
      </c>
      <c r="O394" s="191">
        <v>0</v>
      </c>
      <c r="P394" s="191">
        <v>0</v>
      </c>
      <c r="Q394" s="191">
        <v>0</v>
      </c>
      <c r="R394" s="191">
        <v>0</v>
      </c>
      <c r="S394" s="14"/>
      <c r="T394" s="14"/>
      <c r="U394" s="14"/>
      <c r="V394" s="14">
        <v>202005</v>
      </c>
      <c r="W394" s="14"/>
    </row>
    <row r="395" spans="1:23" ht="12.2" customHeight="1">
      <c r="A395" s="14" t="s">
        <v>1020</v>
      </c>
      <c r="B395" s="14">
        <v>8</v>
      </c>
      <c r="C395" s="14">
        <v>42.6</v>
      </c>
      <c r="D395" s="14"/>
      <c r="E395" s="14"/>
      <c r="F395" s="14"/>
      <c r="G395" s="14"/>
      <c r="H395" s="14"/>
      <c r="I395" s="14"/>
      <c r="J395" s="14"/>
      <c r="K395" s="14"/>
      <c r="L395" s="14"/>
      <c r="M395" s="14"/>
      <c r="N395" s="14">
        <v>2.4</v>
      </c>
      <c r="O395" s="191">
        <v>0</v>
      </c>
      <c r="P395" s="191">
        <v>0</v>
      </c>
      <c r="Q395" s="191">
        <v>0</v>
      </c>
      <c r="R395" s="191">
        <v>0</v>
      </c>
      <c r="S395" s="14"/>
      <c r="T395" s="14"/>
      <c r="U395" s="14"/>
      <c r="V395" s="14">
        <v>202005</v>
      </c>
      <c r="W395" s="14"/>
    </row>
    <row r="396" spans="1:23" ht="12.2" customHeight="1">
      <c r="A396" s="14" t="s">
        <v>1020</v>
      </c>
      <c r="B396" s="14">
        <v>9</v>
      </c>
      <c r="C396" s="14">
        <v>41.76</v>
      </c>
      <c r="D396" s="14"/>
      <c r="E396" s="14"/>
      <c r="F396" s="14"/>
      <c r="G396" s="14"/>
      <c r="H396" s="14"/>
      <c r="I396" s="14"/>
      <c r="J396" s="14"/>
      <c r="K396" s="14"/>
      <c r="L396" s="14"/>
      <c r="M396" s="14"/>
      <c r="N396" s="14">
        <v>3.24</v>
      </c>
      <c r="O396" s="191">
        <v>0</v>
      </c>
      <c r="P396" s="191">
        <v>0</v>
      </c>
      <c r="Q396" s="191">
        <v>0</v>
      </c>
      <c r="R396" s="191">
        <v>0</v>
      </c>
      <c r="S396" s="14"/>
      <c r="T396" s="14"/>
      <c r="U396" s="14"/>
      <c r="V396" s="14">
        <v>202005</v>
      </c>
      <c r="W396" s="14"/>
    </row>
    <row r="397" spans="1:23" ht="12.2" customHeight="1">
      <c r="A397" s="14" t="s">
        <v>1020</v>
      </c>
      <c r="B397" s="14">
        <v>10</v>
      </c>
      <c r="C397" s="14">
        <v>44.17</v>
      </c>
      <c r="D397" s="14"/>
      <c r="E397" s="14"/>
      <c r="F397" s="14"/>
      <c r="G397" s="14"/>
      <c r="H397" s="14"/>
      <c r="I397" s="14"/>
      <c r="J397" s="14"/>
      <c r="K397" s="14"/>
      <c r="L397" s="14"/>
      <c r="M397" s="14"/>
      <c r="N397" s="14">
        <v>0.83</v>
      </c>
      <c r="O397" s="191">
        <v>0</v>
      </c>
      <c r="P397" s="191">
        <v>0</v>
      </c>
      <c r="Q397" s="191">
        <v>0</v>
      </c>
      <c r="R397" s="191">
        <v>0</v>
      </c>
      <c r="S397" s="14"/>
      <c r="T397" s="14"/>
      <c r="U397" s="14"/>
      <c r="V397" s="14">
        <v>202005</v>
      </c>
      <c r="W397" s="14"/>
    </row>
    <row r="398" spans="1:23" ht="12.2" customHeight="1">
      <c r="A398" s="14" t="s">
        <v>1020</v>
      </c>
      <c r="B398" s="14">
        <v>11</v>
      </c>
      <c r="C398" s="14">
        <v>34.22</v>
      </c>
      <c r="D398" s="14"/>
      <c r="E398" s="14"/>
      <c r="F398" s="14"/>
      <c r="G398" s="14">
        <v>9</v>
      </c>
      <c r="H398" s="14"/>
      <c r="I398" s="14"/>
      <c r="J398" s="14"/>
      <c r="K398" s="14"/>
      <c r="L398" s="14"/>
      <c r="M398" s="14"/>
      <c r="N398" s="14">
        <v>1.78</v>
      </c>
      <c r="O398" s="191">
        <v>0</v>
      </c>
      <c r="P398" s="191">
        <v>0</v>
      </c>
      <c r="Q398" s="191">
        <v>0</v>
      </c>
      <c r="R398" s="191">
        <v>0</v>
      </c>
      <c r="S398" s="14"/>
      <c r="T398" s="14"/>
      <c r="U398" s="14"/>
      <c r="V398" s="14">
        <v>202005</v>
      </c>
      <c r="W398" s="14"/>
    </row>
    <row r="399" spans="1:23" ht="12.2" customHeight="1">
      <c r="A399" s="14" t="s">
        <v>1020</v>
      </c>
      <c r="B399" s="14">
        <v>12</v>
      </c>
      <c r="C399" s="14">
        <v>34.25</v>
      </c>
      <c r="D399" s="14"/>
      <c r="E399" s="14"/>
      <c r="F399" s="14"/>
      <c r="G399" s="14">
        <v>9</v>
      </c>
      <c r="H399" s="14"/>
      <c r="I399" s="14"/>
      <c r="J399" s="14"/>
      <c r="K399" s="14"/>
      <c r="L399" s="14"/>
      <c r="M399" s="14"/>
      <c r="N399" s="14">
        <v>1.75</v>
      </c>
      <c r="O399" s="191">
        <v>0</v>
      </c>
      <c r="P399" s="191">
        <v>0</v>
      </c>
      <c r="Q399" s="191">
        <v>0</v>
      </c>
      <c r="R399" s="191">
        <v>0</v>
      </c>
      <c r="S399" s="14"/>
      <c r="T399" s="14"/>
      <c r="U399" s="14"/>
      <c r="V399" s="14">
        <v>202005</v>
      </c>
      <c r="W399" s="14"/>
    </row>
    <row r="400" spans="1:23" ht="12.2" customHeight="1">
      <c r="A400" s="14" t="s">
        <v>1020</v>
      </c>
      <c r="B400" s="14">
        <v>13</v>
      </c>
      <c r="C400" s="14">
        <v>35.78</v>
      </c>
      <c r="D400" s="14"/>
      <c r="E400" s="14"/>
      <c r="F400" s="14"/>
      <c r="G400" s="14"/>
      <c r="H400" s="14"/>
      <c r="I400" s="14"/>
      <c r="J400" s="14"/>
      <c r="K400" s="14"/>
      <c r="L400" s="14"/>
      <c r="M400" s="14">
        <v>19</v>
      </c>
      <c r="N400" s="14">
        <v>9.2200000000000006</v>
      </c>
      <c r="O400" s="191">
        <v>0</v>
      </c>
      <c r="P400" s="191">
        <v>0</v>
      </c>
      <c r="Q400" s="191">
        <v>0</v>
      </c>
      <c r="R400" s="191">
        <v>0</v>
      </c>
      <c r="S400" s="14"/>
      <c r="T400" s="14"/>
      <c r="U400" s="14"/>
      <c r="V400" s="14">
        <v>202005</v>
      </c>
      <c r="W400" s="14"/>
    </row>
    <row r="401" spans="1:23" ht="12.2" customHeight="1">
      <c r="A401" s="14" t="s">
        <v>1020</v>
      </c>
      <c r="B401" s="14">
        <v>14</v>
      </c>
      <c r="C401" s="14">
        <v>28.33</v>
      </c>
      <c r="D401" s="14"/>
      <c r="E401" s="14"/>
      <c r="F401" s="14"/>
      <c r="G401" s="14">
        <v>9</v>
      </c>
      <c r="H401" s="14"/>
      <c r="I401" s="14"/>
      <c r="J401" s="14"/>
      <c r="K401" s="14"/>
      <c r="L401" s="14"/>
      <c r="M401" s="14"/>
      <c r="N401" s="14">
        <v>7.67</v>
      </c>
      <c r="O401" s="191">
        <v>0</v>
      </c>
      <c r="P401" s="191">
        <v>0</v>
      </c>
      <c r="Q401" s="191">
        <v>0</v>
      </c>
      <c r="R401" s="191">
        <v>0</v>
      </c>
      <c r="S401" s="14"/>
      <c r="T401" s="14"/>
      <c r="U401" s="14"/>
      <c r="V401" s="14">
        <v>202005</v>
      </c>
      <c r="W401" s="14"/>
    </row>
    <row r="402" spans="1:23" ht="12.2" customHeight="1">
      <c r="A402" s="14" t="s">
        <v>1020</v>
      </c>
      <c r="B402" s="14">
        <v>15</v>
      </c>
      <c r="C402" s="14">
        <v>37.630000000000003</v>
      </c>
      <c r="D402" s="14"/>
      <c r="E402" s="14"/>
      <c r="F402" s="14"/>
      <c r="G402" s="14"/>
      <c r="H402" s="14"/>
      <c r="I402" s="14"/>
      <c r="J402" s="14"/>
      <c r="K402" s="14"/>
      <c r="L402" s="14"/>
      <c r="M402" s="14"/>
      <c r="N402" s="14">
        <v>7.37</v>
      </c>
      <c r="O402" s="191">
        <v>0</v>
      </c>
      <c r="P402" s="191">
        <v>0</v>
      </c>
      <c r="Q402" s="191">
        <v>0</v>
      </c>
      <c r="R402" s="191">
        <v>0</v>
      </c>
      <c r="S402" s="14"/>
      <c r="T402" s="14"/>
      <c r="U402" s="14"/>
      <c r="V402" s="14">
        <v>202005</v>
      </c>
      <c r="W402" s="14"/>
    </row>
    <row r="403" spans="1:23" ht="12.2" customHeight="1">
      <c r="A403" s="14" t="s">
        <v>1020</v>
      </c>
      <c r="B403" s="14">
        <v>16</v>
      </c>
      <c r="C403" s="14">
        <v>25.42</v>
      </c>
      <c r="D403" s="14"/>
      <c r="E403" s="14"/>
      <c r="F403" s="14"/>
      <c r="G403" s="14">
        <v>9</v>
      </c>
      <c r="H403" s="14"/>
      <c r="I403" s="14">
        <v>9</v>
      </c>
      <c r="J403" s="14"/>
      <c r="K403" s="14"/>
      <c r="L403" s="14"/>
      <c r="M403" s="14"/>
      <c r="N403" s="14">
        <v>1.58</v>
      </c>
      <c r="O403" s="191">
        <v>0</v>
      </c>
      <c r="P403" s="191">
        <v>0</v>
      </c>
      <c r="Q403" s="191">
        <v>0</v>
      </c>
      <c r="R403" s="191">
        <v>0</v>
      </c>
      <c r="S403" s="14"/>
      <c r="T403" s="14"/>
      <c r="U403" s="14"/>
      <c r="V403" s="14">
        <v>202005</v>
      </c>
      <c r="W403" s="14"/>
    </row>
    <row r="404" spans="1:23" ht="12.2" customHeight="1">
      <c r="A404" s="14" t="s">
        <v>1020</v>
      </c>
      <c r="B404" s="14">
        <v>17</v>
      </c>
      <c r="C404" s="14">
        <v>45</v>
      </c>
      <c r="D404" s="14">
        <v>0</v>
      </c>
      <c r="E404" s="14">
        <v>0</v>
      </c>
      <c r="F404" s="14">
        <v>0</v>
      </c>
      <c r="G404" s="14">
        <v>0</v>
      </c>
      <c r="H404" s="14">
        <v>0</v>
      </c>
      <c r="I404" s="14">
        <v>0</v>
      </c>
      <c r="J404" s="14">
        <v>0</v>
      </c>
      <c r="K404" s="14">
        <v>0</v>
      </c>
      <c r="L404" s="14">
        <v>0</v>
      </c>
      <c r="M404" s="14">
        <v>0</v>
      </c>
      <c r="N404" s="14">
        <v>0</v>
      </c>
      <c r="O404" s="191">
        <v>0</v>
      </c>
      <c r="P404" s="191">
        <v>0</v>
      </c>
      <c r="Q404" s="191">
        <v>0</v>
      </c>
      <c r="R404" s="191">
        <v>0</v>
      </c>
      <c r="S404" s="14">
        <v>0</v>
      </c>
      <c r="T404" s="14">
        <v>0</v>
      </c>
      <c r="U404" s="14">
        <v>0</v>
      </c>
      <c r="V404" s="14">
        <v>202005</v>
      </c>
      <c r="W404" s="14"/>
    </row>
    <row r="405" spans="1:23" ht="12.2" customHeight="1" thickBot="1">
      <c r="A405" s="14" t="s">
        <v>1020</v>
      </c>
      <c r="B405" s="14">
        <v>18</v>
      </c>
      <c r="C405" s="14">
        <v>25.22</v>
      </c>
      <c r="D405" s="14"/>
      <c r="E405" s="14"/>
      <c r="F405" s="14"/>
      <c r="G405" s="14">
        <v>9</v>
      </c>
      <c r="H405" s="14"/>
      <c r="I405" s="14">
        <v>9</v>
      </c>
      <c r="J405" s="14"/>
      <c r="K405" s="14"/>
      <c r="L405" s="14"/>
      <c r="M405" s="14"/>
      <c r="N405" s="14">
        <v>1.78</v>
      </c>
      <c r="O405" s="191">
        <v>0</v>
      </c>
      <c r="P405" s="191">
        <v>0</v>
      </c>
      <c r="Q405" s="191">
        <v>0</v>
      </c>
      <c r="R405" s="191">
        <v>0</v>
      </c>
      <c r="S405" s="14"/>
      <c r="T405" s="14"/>
      <c r="U405" s="14"/>
      <c r="V405" s="14">
        <v>202005</v>
      </c>
      <c r="W405" s="14"/>
    </row>
    <row r="406" spans="1:23" ht="12.2" customHeight="1" thickTop="1">
      <c r="A406" s="188" t="s">
        <v>1305</v>
      </c>
      <c r="B406" s="189">
        <v>0</v>
      </c>
      <c r="C406" s="189">
        <v>428.85</v>
      </c>
      <c r="D406" s="189">
        <v>0</v>
      </c>
      <c r="E406" s="189">
        <v>0</v>
      </c>
      <c r="F406" s="189">
        <v>0</v>
      </c>
      <c r="G406" s="189">
        <v>54</v>
      </c>
      <c r="H406" s="189">
        <v>0</v>
      </c>
      <c r="I406" s="189">
        <v>18</v>
      </c>
      <c r="J406" s="189">
        <v>0</v>
      </c>
      <c r="K406" s="189">
        <v>0</v>
      </c>
      <c r="L406" s="189">
        <v>0</v>
      </c>
      <c r="M406" s="189">
        <v>19</v>
      </c>
      <c r="N406" s="189">
        <v>39.15</v>
      </c>
      <c r="O406" s="190">
        <v>0</v>
      </c>
      <c r="P406" s="190">
        <v>0</v>
      </c>
      <c r="Q406" s="190">
        <v>0</v>
      </c>
      <c r="R406" s="190">
        <v>0</v>
      </c>
      <c r="S406" s="189">
        <v>0</v>
      </c>
      <c r="T406" s="189">
        <v>0</v>
      </c>
      <c r="U406" s="189">
        <v>0</v>
      </c>
      <c r="V406" s="189"/>
      <c r="W406" s="189"/>
    </row>
    <row r="407" spans="1:23" ht="12.2" customHeight="1">
      <c r="A407" s="14" t="s">
        <v>467</v>
      </c>
      <c r="B407" s="14">
        <v>14</v>
      </c>
      <c r="C407" s="14">
        <v>38</v>
      </c>
      <c r="D407" s="14">
        <v>2</v>
      </c>
      <c r="E407" s="14">
        <v>6.38</v>
      </c>
      <c r="F407" s="14">
        <v>15.65</v>
      </c>
      <c r="G407" s="14"/>
      <c r="H407" s="14"/>
      <c r="I407" s="14"/>
      <c r="J407" s="14"/>
      <c r="K407" s="14"/>
      <c r="L407" s="14"/>
      <c r="M407" s="14">
        <v>0</v>
      </c>
      <c r="N407" s="14"/>
      <c r="O407" s="191">
        <v>0</v>
      </c>
      <c r="P407" s="191">
        <v>0</v>
      </c>
      <c r="Q407" s="191">
        <v>50</v>
      </c>
      <c r="R407" s="191">
        <v>199.99</v>
      </c>
      <c r="S407" s="14"/>
      <c r="T407" s="14"/>
      <c r="U407" s="14"/>
      <c r="V407" s="14">
        <v>202005</v>
      </c>
      <c r="W407" s="14"/>
    </row>
    <row r="408" spans="1:23" ht="12.2" customHeight="1">
      <c r="A408" s="14" t="s">
        <v>467</v>
      </c>
      <c r="B408" s="14">
        <v>15</v>
      </c>
      <c r="C408" s="14">
        <v>0</v>
      </c>
      <c r="D408" s="14">
        <v>2</v>
      </c>
      <c r="E408" s="14"/>
      <c r="F408" s="14">
        <v>3.4</v>
      </c>
      <c r="G408" s="14">
        <v>38</v>
      </c>
      <c r="H408" s="14"/>
      <c r="I408" s="14"/>
      <c r="J408" s="14"/>
      <c r="K408" s="14"/>
      <c r="L408" s="14"/>
      <c r="M408" s="14">
        <v>0</v>
      </c>
      <c r="N408" s="14"/>
      <c r="O408" s="191">
        <v>0</v>
      </c>
      <c r="P408" s="191">
        <v>0</v>
      </c>
      <c r="Q408" s="191">
        <v>0</v>
      </c>
      <c r="R408" s="191">
        <v>199.99</v>
      </c>
      <c r="S408" s="14"/>
      <c r="T408" s="14"/>
      <c r="U408" s="14"/>
      <c r="V408" s="14">
        <v>202005</v>
      </c>
      <c r="W408" s="14"/>
    </row>
    <row r="409" spans="1:23" ht="12.2" customHeight="1">
      <c r="A409" s="14" t="s">
        <v>467</v>
      </c>
      <c r="B409" s="14">
        <v>16</v>
      </c>
      <c r="C409" s="14">
        <v>30</v>
      </c>
      <c r="D409" s="14">
        <v>2</v>
      </c>
      <c r="E409" s="14">
        <v>5.2</v>
      </c>
      <c r="F409" s="14">
        <v>21.95</v>
      </c>
      <c r="G409" s="14"/>
      <c r="H409" s="14"/>
      <c r="I409" s="14">
        <v>8</v>
      </c>
      <c r="J409" s="14"/>
      <c r="K409" s="14"/>
      <c r="L409" s="14"/>
      <c r="M409" s="14">
        <v>0</v>
      </c>
      <c r="N409" s="14"/>
      <c r="O409" s="191">
        <v>0</v>
      </c>
      <c r="P409" s="191">
        <v>0</v>
      </c>
      <c r="Q409" s="191">
        <v>150</v>
      </c>
      <c r="R409" s="191">
        <v>199.99</v>
      </c>
      <c r="S409" s="14"/>
      <c r="T409" s="14"/>
      <c r="U409" s="14"/>
      <c r="V409" s="14">
        <v>202005</v>
      </c>
      <c r="W409" s="14"/>
    </row>
    <row r="410" spans="1:23" ht="12.2" customHeight="1">
      <c r="A410" s="14" t="s">
        <v>467</v>
      </c>
      <c r="B410" s="14">
        <v>17</v>
      </c>
      <c r="C410" s="14">
        <v>38</v>
      </c>
      <c r="D410" s="14">
        <v>2</v>
      </c>
      <c r="E410" s="14">
        <v>5.28</v>
      </c>
      <c r="F410" s="14">
        <v>15.03</v>
      </c>
      <c r="G410" s="14"/>
      <c r="H410" s="14"/>
      <c r="I410" s="14"/>
      <c r="J410" s="14"/>
      <c r="K410" s="14"/>
      <c r="L410" s="14"/>
      <c r="M410" s="14">
        <v>0</v>
      </c>
      <c r="N410" s="14"/>
      <c r="O410" s="191">
        <v>0</v>
      </c>
      <c r="P410" s="191">
        <v>0</v>
      </c>
      <c r="Q410" s="191">
        <v>50</v>
      </c>
      <c r="R410" s="191">
        <v>199.99</v>
      </c>
      <c r="S410" s="14"/>
      <c r="T410" s="14"/>
      <c r="U410" s="14"/>
      <c r="V410" s="14">
        <v>202005</v>
      </c>
      <c r="W410" s="14"/>
    </row>
    <row r="411" spans="1:23" ht="12.2" customHeight="1" thickBot="1">
      <c r="A411" s="14" t="s">
        <v>467</v>
      </c>
      <c r="B411" s="14">
        <v>18</v>
      </c>
      <c r="C411" s="14">
        <v>30</v>
      </c>
      <c r="D411" s="14">
        <v>2</v>
      </c>
      <c r="E411" s="14"/>
      <c r="F411" s="14">
        <v>20.37</v>
      </c>
      <c r="G411" s="14"/>
      <c r="H411" s="14"/>
      <c r="I411" s="14">
        <v>8</v>
      </c>
      <c r="J411" s="14"/>
      <c r="K411" s="14"/>
      <c r="L411" s="14"/>
      <c r="M411" s="14">
        <v>0</v>
      </c>
      <c r="N411" s="14"/>
      <c r="O411" s="191">
        <v>0</v>
      </c>
      <c r="P411" s="191">
        <v>0</v>
      </c>
      <c r="Q411" s="191">
        <v>50</v>
      </c>
      <c r="R411" s="191">
        <v>199.99</v>
      </c>
      <c r="S411" s="14"/>
      <c r="T411" s="14"/>
      <c r="U411" s="14"/>
      <c r="V411" s="14">
        <v>202005</v>
      </c>
      <c r="W411" s="14"/>
    </row>
    <row r="412" spans="1:23" ht="12.2" customHeight="1" thickTop="1">
      <c r="A412" s="188" t="s">
        <v>1305</v>
      </c>
      <c r="B412" s="189">
        <v>0</v>
      </c>
      <c r="C412" s="189">
        <v>136</v>
      </c>
      <c r="D412" s="189">
        <v>10</v>
      </c>
      <c r="E412" s="189">
        <v>16.86</v>
      </c>
      <c r="F412" s="189">
        <v>76.399999999999991</v>
      </c>
      <c r="G412" s="189">
        <v>38</v>
      </c>
      <c r="H412" s="189">
        <v>0</v>
      </c>
      <c r="I412" s="189">
        <v>16</v>
      </c>
      <c r="J412" s="189">
        <v>0</v>
      </c>
      <c r="K412" s="189">
        <v>0</v>
      </c>
      <c r="L412" s="189">
        <v>0</v>
      </c>
      <c r="M412" s="189">
        <v>0</v>
      </c>
      <c r="N412" s="189">
        <v>0</v>
      </c>
      <c r="O412" s="190">
        <v>0</v>
      </c>
      <c r="P412" s="190">
        <v>0</v>
      </c>
      <c r="Q412" s="190">
        <v>300</v>
      </c>
      <c r="R412" s="190">
        <v>999.95</v>
      </c>
      <c r="S412" s="189">
        <v>0</v>
      </c>
      <c r="T412" s="189">
        <v>0</v>
      </c>
      <c r="U412" s="189">
        <v>0</v>
      </c>
      <c r="V412" s="189"/>
      <c r="W412" s="189"/>
    </row>
    <row r="413" spans="1:23" ht="12.2" customHeight="1">
      <c r="A413" s="14" t="s">
        <v>465</v>
      </c>
      <c r="B413" s="14">
        <v>14</v>
      </c>
      <c r="C413" s="14">
        <v>40</v>
      </c>
      <c r="D413" s="14"/>
      <c r="E413" s="14"/>
      <c r="F413" s="14">
        <v>0</v>
      </c>
      <c r="G413" s="14"/>
      <c r="H413" s="14"/>
      <c r="I413" s="14"/>
      <c r="J413" s="14"/>
      <c r="K413" s="14"/>
      <c r="L413" s="14"/>
      <c r="M413" s="14">
        <v>0</v>
      </c>
      <c r="N413" s="14"/>
      <c r="O413" s="191">
        <v>119.98</v>
      </c>
      <c r="P413" s="191">
        <v>0</v>
      </c>
      <c r="Q413" s="191">
        <v>0</v>
      </c>
      <c r="R413" s="191">
        <v>0</v>
      </c>
      <c r="S413" s="14"/>
      <c r="T413" s="14"/>
      <c r="U413" s="14">
        <v>11.78</v>
      </c>
      <c r="V413" s="14">
        <v>202005</v>
      </c>
      <c r="W413" s="14"/>
    </row>
    <row r="414" spans="1:23" ht="12.2" customHeight="1">
      <c r="A414" s="14" t="s">
        <v>465</v>
      </c>
      <c r="B414" s="14">
        <v>15</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4.0999999999999996</v>
      </c>
      <c r="V414" s="14">
        <v>202005</v>
      </c>
      <c r="W414" s="14"/>
    </row>
    <row r="415" spans="1:23" ht="12.2" customHeight="1" thickBot="1">
      <c r="A415" s="14" t="s">
        <v>465</v>
      </c>
      <c r="B415" s="14">
        <v>16</v>
      </c>
      <c r="C415" s="14">
        <v>32</v>
      </c>
      <c r="D415" s="14"/>
      <c r="E415" s="14"/>
      <c r="F415" s="14">
        <v>0</v>
      </c>
      <c r="G415" s="14"/>
      <c r="H415" s="14"/>
      <c r="I415" s="14">
        <v>8</v>
      </c>
      <c r="J415" s="14"/>
      <c r="K415" s="14"/>
      <c r="L415" s="14"/>
      <c r="M415" s="14">
        <v>0</v>
      </c>
      <c r="N415" s="14"/>
      <c r="O415" s="191">
        <v>0</v>
      </c>
      <c r="P415" s="191">
        <v>0</v>
      </c>
      <c r="Q415" s="191">
        <v>0</v>
      </c>
      <c r="R415" s="191">
        <v>0</v>
      </c>
      <c r="S415" s="14"/>
      <c r="T415" s="14"/>
      <c r="U415" s="14">
        <v>5.65</v>
      </c>
      <c r="V415" s="14">
        <v>202005</v>
      </c>
      <c r="W415" s="14"/>
    </row>
    <row r="416" spans="1:23" ht="12.2" customHeight="1" thickTop="1">
      <c r="A416" s="188" t="s">
        <v>1305</v>
      </c>
      <c r="B416" s="189">
        <v>0</v>
      </c>
      <c r="C416" s="189">
        <v>112</v>
      </c>
      <c r="D416" s="189">
        <v>0</v>
      </c>
      <c r="E416" s="189">
        <v>0</v>
      </c>
      <c r="F416" s="189">
        <v>0</v>
      </c>
      <c r="G416" s="189">
        <v>0</v>
      </c>
      <c r="H416" s="189">
        <v>0</v>
      </c>
      <c r="I416" s="189">
        <v>8</v>
      </c>
      <c r="J416" s="189">
        <v>0</v>
      </c>
      <c r="K416" s="189">
        <v>0</v>
      </c>
      <c r="L416" s="189">
        <v>0</v>
      </c>
      <c r="M416" s="189">
        <v>0</v>
      </c>
      <c r="N416" s="189">
        <v>0</v>
      </c>
      <c r="O416" s="190">
        <v>119.98</v>
      </c>
      <c r="P416" s="190">
        <v>0</v>
      </c>
      <c r="Q416" s="190">
        <v>0</v>
      </c>
      <c r="R416" s="190">
        <v>0</v>
      </c>
      <c r="S416" s="189">
        <v>0</v>
      </c>
      <c r="T416" s="189">
        <v>0</v>
      </c>
      <c r="U416" s="189">
        <v>21.53</v>
      </c>
      <c r="V416" s="189"/>
      <c r="W416" s="189"/>
    </row>
    <row r="417" spans="1:23" ht="12.2" customHeight="1">
      <c r="A417" s="14" t="s">
        <v>1535</v>
      </c>
      <c r="B417" s="14">
        <v>15</v>
      </c>
      <c r="C417" s="14">
        <v>15</v>
      </c>
      <c r="D417" s="14"/>
      <c r="E417" s="14"/>
      <c r="F417" s="14"/>
      <c r="G417" s="14"/>
      <c r="H417" s="14"/>
      <c r="I417" s="14"/>
      <c r="J417" s="14"/>
      <c r="K417" s="14"/>
      <c r="L417" s="14"/>
      <c r="M417" s="14">
        <v>0</v>
      </c>
      <c r="N417" s="14"/>
      <c r="O417" s="191">
        <v>0</v>
      </c>
      <c r="P417" s="191">
        <v>0</v>
      </c>
      <c r="Q417" s="191">
        <v>0</v>
      </c>
      <c r="R417" s="191">
        <v>0</v>
      </c>
      <c r="S417" s="14"/>
      <c r="T417" s="14"/>
      <c r="U417" s="14"/>
      <c r="V417" s="14">
        <v>202005</v>
      </c>
      <c r="W417" s="14"/>
    </row>
    <row r="418" spans="1:23" ht="12.2" customHeight="1">
      <c r="A418" s="14" t="s">
        <v>1535</v>
      </c>
      <c r="B418" s="14">
        <v>16</v>
      </c>
      <c r="C418" s="14">
        <v>16.5</v>
      </c>
      <c r="D418" s="14"/>
      <c r="E418" s="14"/>
      <c r="F418" s="14"/>
      <c r="G418" s="14"/>
      <c r="H418" s="14"/>
      <c r="I418" s="14"/>
      <c r="J418" s="14"/>
      <c r="K418" s="14"/>
      <c r="L418" s="14"/>
      <c r="M418" s="14">
        <v>0</v>
      </c>
      <c r="N418" s="14"/>
      <c r="O418" s="191">
        <v>0</v>
      </c>
      <c r="P418" s="191">
        <v>0</v>
      </c>
      <c r="Q418" s="191">
        <v>0</v>
      </c>
      <c r="R418" s="191">
        <v>0</v>
      </c>
      <c r="S418" s="14"/>
      <c r="T418" s="14"/>
      <c r="U418" s="14"/>
      <c r="V418" s="14">
        <v>202005</v>
      </c>
      <c r="W418" s="14"/>
    </row>
    <row r="419" spans="1:23" ht="12.2" customHeight="1">
      <c r="A419" s="14" t="s">
        <v>1535</v>
      </c>
      <c r="B419" s="14">
        <v>17</v>
      </c>
      <c r="C419" s="14">
        <v>16.5</v>
      </c>
      <c r="D419" s="14"/>
      <c r="E419" s="14"/>
      <c r="F419" s="14"/>
      <c r="G419" s="14"/>
      <c r="H419" s="14"/>
      <c r="I419" s="14"/>
      <c r="J419" s="14"/>
      <c r="K419" s="14"/>
      <c r="L419" s="14"/>
      <c r="M419" s="14">
        <v>0</v>
      </c>
      <c r="N419" s="14"/>
      <c r="O419" s="191">
        <v>0</v>
      </c>
      <c r="P419" s="191">
        <v>0</v>
      </c>
      <c r="Q419" s="191">
        <v>0</v>
      </c>
      <c r="R419" s="191">
        <v>0</v>
      </c>
      <c r="S419" s="14"/>
      <c r="T419" s="14"/>
      <c r="U419" s="14"/>
      <c r="V419" s="14">
        <v>202005</v>
      </c>
      <c r="W419" s="14"/>
    </row>
    <row r="420" spans="1:23" ht="12.2" customHeight="1" thickBot="1">
      <c r="A420" s="14" t="s">
        <v>1535</v>
      </c>
      <c r="B420" s="14">
        <v>18</v>
      </c>
      <c r="C420" s="14">
        <v>8.25</v>
      </c>
      <c r="D420" s="14"/>
      <c r="E420" s="14"/>
      <c r="F420" s="14"/>
      <c r="G420" s="14"/>
      <c r="H420" s="14"/>
      <c r="I420" s="14"/>
      <c r="J420" s="14"/>
      <c r="K420" s="14"/>
      <c r="L420" s="14"/>
      <c r="M420" s="14">
        <v>0</v>
      </c>
      <c r="N420" s="14"/>
      <c r="O420" s="191">
        <v>0</v>
      </c>
      <c r="P420" s="191">
        <v>0</v>
      </c>
      <c r="Q420" s="191">
        <v>0</v>
      </c>
      <c r="R420" s="191">
        <v>0</v>
      </c>
      <c r="S420" s="14"/>
      <c r="T420" s="14"/>
      <c r="U420" s="14"/>
      <c r="V420" s="14">
        <v>202005</v>
      </c>
      <c r="W420" s="14"/>
    </row>
    <row r="421" spans="1:23" ht="12.2" customHeight="1" thickTop="1">
      <c r="A421" s="188" t="s">
        <v>1305</v>
      </c>
      <c r="B421" s="189">
        <v>0</v>
      </c>
      <c r="C421" s="189">
        <v>56.25</v>
      </c>
      <c r="D421" s="189">
        <v>0</v>
      </c>
      <c r="E421" s="189">
        <v>0</v>
      </c>
      <c r="F421" s="189">
        <v>0</v>
      </c>
      <c r="G421" s="189">
        <v>0</v>
      </c>
      <c r="H421" s="189">
        <v>0</v>
      </c>
      <c r="I421" s="189">
        <v>0</v>
      </c>
      <c r="J421" s="189">
        <v>0</v>
      </c>
      <c r="K421" s="189">
        <v>0</v>
      </c>
      <c r="L421" s="189">
        <v>0</v>
      </c>
      <c r="M421" s="189">
        <v>0</v>
      </c>
      <c r="N421" s="189">
        <v>0</v>
      </c>
      <c r="O421" s="190">
        <v>0</v>
      </c>
      <c r="P421" s="190">
        <v>0</v>
      </c>
      <c r="Q421" s="190">
        <v>0</v>
      </c>
      <c r="R421" s="190">
        <v>0</v>
      </c>
      <c r="S421" s="189">
        <v>0</v>
      </c>
      <c r="T421" s="189">
        <v>0</v>
      </c>
      <c r="U421" s="189">
        <v>0</v>
      </c>
      <c r="V421" s="189"/>
      <c r="W421" s="189"/>
    </row>
    <row r="422" spans="1:23" ht="12.2" customHeight="1">
      <c r="A422" s="14" t="s">
        <v>774</v>
      </c>
      <c r="B422" s="14">
        <v>14</v>
      </c>
      <c r="C422" s="14">
        <v>30</v>
      </c>
      <c r="D422" s="14"/>
      <c r="E422" s="14"/>
      <c r="F422" s="14"/>
      <c r="G422" s="14"/>
      <c r="H422" s="14">
        <v>10</v>
      </c>
      <c r="I422" s="14"/>
      <c r="J422" s="14"/>
      <c r="K422" s="14"/>
      <c r="L422" s="14"/>
      <c r="M422" s="14">
        <v>0</v>
      </c>
      <c r="N422" s="14"/>
      <c r="O422" s="191">
        <v>0</v>
      </c>
      <c r="P422" s="191">
        <v>0</v>
      </c>
      <c r="Q422" s="191">
        <v>0</v>
      </c>
      <c r="R422" s="191">
        <v>0</v>
      </c>
      <c r="S422" s="14"/>
      <c r="T422" s="14"/>
      <c r="U422" s="14"/>
      <c r="V422" s="14">
        <v>202005</v>
      </c>
      <c r="W422" s="14"/>
    </row>
    <row r="423" spans="1:23" ht="12.2" customHeight="1">
      <c r="A423" s="14" t="s">
        <v>774</v>
      </c>
      <c r="B423" s="14">
        <v>15</v>
      </c>
      <c r="C423" s="14">
        <v>30</v>
      </c>
      <c r="D423" s="14"/>
      <c r="E423" s="14"/>
      <c r="F423" s="14"/>
      <c r="G423" s="14"/>
      <c r="H423" s="14">
        <v>10</v>
      </c>
      <c r="I423" s="14"/>
      <c r="J423" s="14"/>
      <c r="K423" s="14"/>
      <c r="L423" s="14"/>
      <c r="M423" s="14">
        <v>0</v>
      </c>
      <c r="N423" s="14"/>
      <c r="O423" s="191">
        <v>0</v>
      </c>
      <c r="P423" s="191">
        <v>0</v>
      </c>
      <c r="Q423" s="191">
        <v>0</v>
      </c>
      <c r="R423" s="191">
        <v>0</v>
      </c>
      <c r="S423" s="14"/>
      <c r="T423" s="14"/>
      <c r="U423" s="14"/>
      <c r="V423" s="14">
        <v>202005</v>
      </c>
      <c r="W423" s="14"/>
    </row>
    <row r="424" spans="1:23" ht="12.2" customHeight="1">
      <c r="A424" s="14" t="s">
        <v>774</v>
      </c>
      <c r="B424" s="14">
        <v>16</v>
      </c>
      <c r="C424" s="14">
        <v>32</v>
      </c>
      <c r="D424" s="14"/>
      <c r="E424" s="14"/>
      <c r="F424" s="14">
        <v>5.75</v>
      </c>
      <c r="G424" s="14"/>
      <c r="H424" s="14"/>
      <c r="I424" s="14">
        <v>8</v>
      </c>
      <c r="J424" s="14"/>
      <c r="K424" s="14"/>
      <c r="L424" s="14"/>
      <c r="M424" s="14">
        <v>0</v>
      </c>
      <c r="N424" s="14"/>
      <c r="O424" s="191">
        <v>0</v>
      </c>
      <c r="P424" s="191">
        <v>0</v>
      </c>
      <c r="Q424" s="191">
        <v>0</v>
      </c>
      <c r="R424" s="191">
        <v>0</v>
      </c>
      <c r="S424" s="14"/>
      <c r="T424" s="14"/>
      <c r="U424" s="14"/>
      <c r="V424" s="14">
        <v>202005</v>
      </c>
      <c r="W424" s="14"/>
    </row>
    <row r="425" spans="1:23" ht="12.2" customHeight="1">
      <c r="A425" s="14" t="s">
        <v>774</v>
      </c>
      <c r="B425" s="14">
        <v>17</v>
      </c>
      <c r="C425" s="14">
        <v>40</v>
      </c>
      <c r="D425" s="14"/>
      <c r="E425" s="14"/>
      <c r="F425" s="14">
        <v>5.25</v>
      </c>
      <c r="G425" s="14"/>
      <c r="H425" s="14"/>
      <c r="I425" s="14"/>
      <c r="J425" s="14"/>
      <c r="K425" s="14"/>
      <c r="L425" s="14"/>
      <c r="M425" s="14">
        <v>0</v>
      </c>
      <c r="N425" s="14"/>
      <c r="O425" s="191">
        <v>0</v>
      </c>
      <c r="P425" s="191">
        <v>0</v>
      </c>
      <c r="Q425" s="191">
        <v>0</v>
      </c>
      <c r="R425" s="191">
        <v>0</v>
      </c>
      <c r="S425" s="14"/>
      <c r="T425" s="14"/>
      <c r="U425" s="14"/>
      <c r="V425" s="14">
        <v>202005</v>
      </c>
      <c r="W425" s="14"/>
    </row>
    <row r="426" spans="1:23" ht="12.2" customHeight="1" thickBot="1">
      <c r="A426" s="14" t="s">
        <v>774</v>
      </c>
      <c r="B426" s="14">
        <v>18</v>
      </c>
      <c r="C426" s="14">
        <v>24</v>
      </c>
      <c r="D426" s="14"/>
      <c r="E426" s="14"/>
      <c r="F426" s="14">
        <v>4</v>
      </c>
      <c r="G426" s="14"/>
      <c r="H426" s="14"/>
      <c r="I426" s="14">
        <v>8</v>
      </c>
      <c r="J426" s="14"/>
      <c r="K426" s="14"/>
      <c r="L426" s="14">
        <v>8</v>
      </c>
      <c r="M426" s="14">
        <v>0</v>
      </c>
      <c r="N426" s="14"/>
      <c r="O426" s="191">
        <v>0</v>
      </c>
      <c r="P426" s="191">
        <v>0</v>
      </c>
      <c r="Q426" s="191">
        <v>0</v>
      </c>
      <c r="R426" s="191">
        <v>0</v>
      </c>
      <c r="S426" s="14"/>
      <c r="T426" s="14"/>
      <c r="U426" s="14"/>
      <c r="V426" s="14">
        <v>202005</v>
      </c>
      <c r="W426" s="14"/>
    </row>
    <row r="427" spans="1:23" ht="12.2" customHeight="1" thickTop="1">
      <c r="A427" s="188" t="s">
        <v>1305</v>
      </c>
      <c r="B427" s="189">
        <v>0</v>
      </c>
      <c r="C427" s="189">
        <v>156</v>
      </c>
      <c r="D427" s="189">
        <v>0</v>
      </c>
      <c r="E427" s="189">
        <v>0</v>
      </c>
      <c r="F427" s="189">
        <v>15</v>
      </c>
      <c r="G427" s="189">
        <v>0</v>
      </c>
      <c r="H427" s="189">
        <v>20</v>
      </c>
      <c r="I427" s="189">
        <v>16</v>
      </c>
      <c r="J427" s="189">
        <v>0</v>
      </c>
      <c r="K427" s="189">
        <v>0</v>
      </c>
      <c r="L427" s="189">
        <v>8</v>
      </c>
      <c r="M427" s="189">
        <v>0</v>
      </c>
      <c r="N427" s="189">
        <v>0</v>
      </c>
      <c r="O427" s="190">
        <v>0</v>
      </c>
      <c r="P427" s="190">
        <v>0</v>
      </c>
      <c r="Q427" s="190">
        <v>0</v>
      </c>
      <c r="R427" s="190">
        <v>0</v>
      </c>
      <c r="S427" s="189">
        <v>0</v>
      </c>
      <c r="T427" s="189">
        <v>0</v>
      </c>
      <c r="U427" s="189">
        <v>0</v>
      </c>
      <c r="V427" s="189"/>
      <c r="W427" s="189"/>
    </row>
    <row r="428" spans="1:23" ht="12.2" customHeight="1">
      <c r="A428" s="14" t="s">
        <v>775</v>
      </c>
      <c r="B428" s="14">
        <v>14</v>
      </c>
      <c r="C428" s="14">
        <v>38</v>
      </c>
      <c r="D428" s="14">
        <v>0.9</v>
      </c>
      <c r="E428" s="14">
        <v>5.27</v>
      </c>
      <c r="F428" s="14"/>
      <c r="G428" s="14"/>
      <c r="H428" s="14"/>
      <c r="I428" s="14"/>
      <c r="J428" s="14"/>
      <c r="K428" s="14"/>
      <c r="L428" s="14"/>
      <c r="M428" s="14">
        <v>0</v>
      </c>
      <c r="N428" s="14"/>
      <c r="O428" s="191">
        <v>0</v>
      </c>
      <c r="P428" s="191">
        <v>0</v>
      </c>
      <c r="Q428" s="191">
        <v>0</v>
      </c>
      <c r="R428" s="191">
        <v>0</v>
      </c>
      <c r="S428" s="14"/>
      <c r="T428" s="14"/>
      <c r="U428" s="14"/>
      <c r="V428" s="14">
        <v>202005</v>
      </c>
      <c r="W428" s="14"/>
    </row>
    <row r="429" spans="1:23" ht="12.2" customHeight="1">
      <c r="A429" s="14" t="s">
        <v>775</v>
      </c>
      <c r="B429" s="14">
        <v>15</v>
      </c>
      <c r="C429" s="14">
        <v>38</v>
      </c>
      <c r="D429" s="14">
        <v>2</v>
      </c>
      <c r="E429" s="14">
        <v>3.84</v>
      </c>
      <c r="F429" s="14">
        <v>4.78</v>
      </c>
      <c r="G429" s="14"/>
      <c r="H429" s="14"/>
      <c r="I429" s="14"/>
      <c r="J429" s="14"/>
      <c r="K429" s="14"/>
      <c r="L429" s="14"/>
      <c r="M429" s="14">
        <v>0</v>
      </c>
      <c r="N429" s="14"/>
      <c r="O429" s="191">
        <v>0</v>
      </c>
      <c r="P429" s="191">
        <v>0</v>
      </c>
      <c r="Q429" s="191">
        <v>0</v>
      </c>
      <c r="R429" s="191">
        <v>0</v>
      </c>
      <c r="S429" s="14"/>
      <c r="T429" s="14"/>
      <c r="U429" s="14"/>
      <c r="V429" s="14">
        <v>202005</v>
      </c>
      <c r="W429" s="14"/>
    </row>
    <row r="430" spans="1:23" ht="12.2" customHeight="1">
      <c r="A430" s="14" t="s">
        <v>775</v>
      </c>
      <c r="B430" s="14">
        <v>16</v>
      </c>
      <c r="C430" s="14">
        <v>30</v>
      </c>
      <c r="D430" s="14">
        <v>2</v>
      </c>
      <c r="E430" s="14">
        <v>2.69</v>
      </c>
      <c r="F430" s="14">
        <v>6.5</v>
      </c>
      <c r="G430" s="14"/>
      <c r="H430" s="14"/>
      <c r="I430" s="14">
        <v>8</v>
      </c>
      <c r="J430" s="14"/>
      <c r="K430" s="14"/>
      <c r="L430" s="14"/>
      <c r="M430" s="14">
        <v>0</v>
      </c>
      <c r="N430" s="14"/>
      <c r="O430" s="191">
        <v>17.14</v>
      </c>
      <c r="P430" s="191">
        <v>0</v>
      </c>
      <c r="Q430" s="191">
        <v>0</v>
      </c>
      <c r="R430" s="191">
        <v>0</v>
      </c>
      <c r="S430" s="14"/>
      <c r="T430" s="14"/>
      <c r="U430" s="14"/>
      <c r="V430" s="14">
        <v>202005</v>
      </c>
      <c r="W430" s="14"/>
    </row>
    <row r="431" spans="1:23" ht="12.2" customHeight="1" thickBot="1">
      <c r="A431" s="14" t="s">
        <v>775</v>
      </c>
      <c r="B431" s="14">
        <v>17</v>
      </c>
      <c r="C431" s="14">
        <v>38</v>
      </c>
      <c r="D431" s="14"/>
      <c r="E431" s="14">
        <v>0.95</v>
      </c>
      <c r="F431" s="14"/>
      <c r="G431" s="14"/>
      <c r="H431" s="14"/>
      <c r="I431" s="14"/>
      <c r="J431" s="14"/>
      <c r="K431" s="14"/>
      <c r="L431" s="14"/>
      <c r="M431" s="14">
        <v>0</v>
      </c>
      <c r="N431" s="14"/>
      <c r="O431" s="191">
        <v>0</v>
      </c>
      <c r="P431" s="191">
        <v>0</v>
      </c>
      <c r="Q431" s="191">
        <v>0</v>
      </c>
      <c r="R431" s="191">
        <v>0</v>
      </c>
      <c r="S431" s="14"/>
      <c r="T431" s="14"/>
      <c r="U431" s="14"/>
      <c r="V431" s="14">
        <v>202005</v>
      </c>
      <c r="W431" s="14"/>
    </row>
    <row r="432" spans="1:23" ht="12.2" customHeight="1" thickTop="1">
      <c r="A432" s="188" t="s">
        <v>1305</v>
      </c>
      <c r="B432" s="189">
        <v>0</v>
      </c>
      <c r="C432" s="189">
        <v>144</v>
      </c>
      <c r="D432" s="189">
        <v>4.9000000000000004</v>
      </c>
      <c r="E432" s="189">
        <v>12.75</v>
      </c>
      <c r="F432" s="189">
        <v>11.280000000000001</v>
      </c>
      <c r="G432" s="189">
        <v>0</v>
      </c>
      <c r="H432" s="189">
        <v>0</v>
      </c>
      <c r="I432" s="189">
        <v>8</v>
      </c>
      <c r="J432" s="189">
        <v>0</v>
      </c>
      <c r="K432" s="189">
        <v>0</v>
      </c>
      <c r="L432" s="189">
        <v>0</v>
      </c>
      <c r="M432" s="189">
        <v>0</v>
      </c>
      <c r="N432" s="189">
        <v>0</v>
      </c>
      <c r="O432" s="190">
        <v>17.14</v>
      </c>
      <c r="P432" s="190">
        <v>0</v>
      </c>
      <c r="Q432" s="190">
        <v>0</v>
      </c>
      <c r="R432" s="190">
        <v>0</v>
      </c>
      <c r="S432" s="189">
        <v>0</v>
      </c>
      <c r="T432" s="189">
        <v>0</v>
      </c>
      <c r="U432" s="189">
        <v>0</v>
      </c>
      <c r="V432" s="189"/>
      <c r="W432" s="189"/>
    </row>
    <row r="433" spans="1:23" ht="12.2" customHeight="1">
      <c r="A433" s="14" t="s">
        <v>468</v>
      </c>
      <c r="B433" s="14">
        <v>14</v>
      </c>
      <c r="C433" s="14">
        <v>38</v>
      </c>
      <c r="D433" s="14">
        <v>0</v>
      </c>
      <c r="E433" s="14">
        <v>0</v>
      </c>
      <c r="F433" s="14">
        <v>3.18</v>
      </c>
      <c r="G433" s="14">
        <v>0</v>
      </c>
      <c r="H433" s="14">
        <v>0</v>
      </c>
      <c r="I433" s="14">
        <v>0</v>
      </c>
      <c r="J433" s="14">
        <v>0</v>
      </c>
      <c r="K433" s="14">
        <v>0</v>
      </c>
      <c r="L433" s="14">
        <v>0</v>
      </c>
      <c r="M433" s="14">
        <v>0</v>
      </c>
      <c r="N433" s="14">
        <v>0</v>
      </c>
      <c r="O433" s="191">
        <v>0</v>
      </c>
      <c r="P433" s="191">
        <v>0</v>
      </c>
      <c r="Q433" s="191">
        <v>0</v>
      </c>
      <c r="R433" s="191">
        <v>0</v>
      </c>
      <c r="S433" s="14">
        <v>0</v>
      </c>
      <c r="T433" s="14">
        <v>1.29</v>
      </c>
      <c r="U433" s="14">
        <v>0</v>
      </c>
      <c r="V433" s="14">
        <v>202005</v>
      </c>
      <c r="W433" s="14"/>
    </row>
    <row r="434" spans="1:23" ht="12.2" customHeight="1">
      <c r="A434" s="14" t="s">
        <v>468</v>
      </c>
      <c r="B434" s="14">
        <v>15</v>
      </c>
      <c r="C434" s="14">
        <v>38</v>
      </c>
      <c r="D434" s="14">
        <v>1.28</v>
      </c>
      <c r="E434" s="14">
        <v>0</v>
      </c>
      <c r="F434" s="14">
        <v>1</v>
      </c>
      <c r="G434" s="14">
        <v>0</v>
      </c>
      <c r="H434" s="14">
        <v>0</v>
      </c>
      <c r="I434" s="14">
        <v>0</v>
      </c>
      <c r="J434" s="14">
        <v>0</v>
      </c>
      <c r="K434" s="14">
        <v>0</v>
      </c>
      <c r="L434" s="14">
        <v>0</v>
      </c>
      <c r="M434" s="14">
        <v>0</v>
      </c>
      <c r="N434" s="14">
        <v>0</v>
      </c>
      <c r="O434" s="191">
        <v>17.14</v>
      </c>
      <c r="P434" s="191">
        <v>0</v>
      </c>
      <c r="Q434" s="191">
        <v>0</v>
      </c>
      <c r="R434" s="191">
        <v>0</v>
      </c>
      <c r="S434" s="14">
        <v>0</v>
      </c>
      <c r="T434" s="14">
        <v>5.65</v>
      </c>
      <c r="U434" s="14">
        <v>0</v>
      </c>
      <c r="V434" s="14">
        <v>202005</v>
      </c>
      <c r="W434" s="14"/>
    </row>
    <row r="435" spans="1:23" ht="12.2" customHeight="1">
      <c r="A435" s="14" t="s">
        <v>468</v>
      </c>
      <c r="B435" s="14">
        <v>16</v>
      </c>
      <c r="C435" s="14">
        <v>30</v>
      </c>
      <c r="D435" s="14">
        <v>2</v>
      </c>
      <c r="E435" s="14">
        <v>0</v>
      </c>
      <c r="F435" s="14">
        <v>2.17</v>
      </c>
      <c r="G435" s="14"/>
      <c r="H435" s="14"/>
      <c r="I435" s="14">
        <v>8</v>
      </c>
      <c r="J435" s="14"/>
      <c r="K435" s="14"/>
      <c r="L435" s="14"/>
      <c r="M435" s="14">
        <v>0</v>
      </c>
      <c r="N435" s="14"/>
      <c r="O435" s="191">
        <v>0</v>
      </c>
      <c r="P435" s="191">
        <v>0</v>
      </c>
      <c r="Q435" s="191">
        <v>0</v>
      </c>
      <c r="R435" s="191">
        <v>0</v>
      </c>
      <c r="S435" s="14"/>
      <c r="T435" s="14">
        <v>3.73</v>
      </c>
      <c r="U435" s="14"/>
      <c r="V435" s="14">
        <v>202005</v>
      </c>
      <c r="W435" s="14"/>
    </row>
    <row r="436" spans="1:23" ht="12.2" customHeight="1" thickBot="1">
      <c r="A436" s="14" t="s">
        <v>468</v>
      </c>
      <c r="B436" s="14">
        <v>17</v>
      </c>
      <c r="C436" s="14">
        <v>35.28</v>
      </c>
      <c r="D436" s="14">
        <v>0</v>
      </c>
      <c r="E436" s="14">
        <v>0</v>
      </c>
      <c r="F436" s="14">
        <v>0</v>
      </c>
      <c r="G436" s="14">
        <v>0</v>
      </c>
      <c r="H436" s="14">
        <v>0</v>
      </c>
      <c r="I436" s="14">
        <v>0</v>
      </c>
      <c r="J436" s="14">
        <v>0</v>
      </c>
      <c r="K436" s="14">
        <v>0</v>
      </c>
      <c r="L436" s="14">
        <v>0</v>
      </c>
      <c r="M436" s="14">
        <v>0</v>
      </c>
      <c r="N436" s="14">
        <v>0</v>
      </c>
      <c r="O436" s="191">
        <v>0</v>
      </c>
      <c r="P436" s="191">
        <v>0</v>
      </c>
      <c r="Q436" s="191">
        <v>0</v>
      </c>
      <c r="R436" s="191">
        <v>0</v>
      </c>
      <c r="S436" s="14">
        <v>0</v>
      </c>
      <c r="T436" s="14">
        <v>0</v>
      </c>
      <c r="U436" s="14">
        <v>0</v>
      </c>
      <c r="V436" s="14">
        <v>202005</v>
      </c>
      <c r="W436" s="14"/>
    </row>
    <row r="437" spans="1:23" ht="12.2" customHeight="1" thickTop="1">
      <c r="A437" s="188" t="s">
        <v>1305</v>
      </c>
      <c r="B437" s="189">
        <v>0</v>
      </c>
      <c r="C437" s="189">
        <v>141.28</v>
      </c>
      <c r="D437" s="189">
        <v>3.2800000000000002</v>
      </c>
      <c r="E437" s="189">
        <v>0</v>
      </c>
      <c r="F437" s="189">
        <v>6.35</v>
      </c>
      <c r="G437" s="189">
        <v>0</v>
      </c>
      <c r="H437" s="189">
        <v>0</v>
      </c>
      <c r="I437" s="189">
        <v>8</v>
      </c>
      <c r="J437" s="189">
        <v>0</v>
      </c>
      <c r="K437" s="189">
        <v>0</v>
      </c>
      <c r="L437" s="189">
        <v>0</v>
      </c>
      <c r="M437" s="189">
        <v>0</v>
      </c>
      <c r="N437" s="189">
        <v>0</v>
      </c>
      <c r="O437" s="190">
        <v>17.14</v>
      </c>
      <c r="P437" s="190">
        <v>0</v>
      </c>
      <c r="Q437" s="190">
        <v>0</v>
      </c>
      <c r="R437" s="190">
        <v>0</v>
      </c>
      <c r="S437" s="189">
        <v>0</v>
      </c>
      <c r="T437" s="189">
        <v>10.670000000000002</v>
      </c>
      <c r="U437" s="189">
        <v>0</v>
      </c>
      <c r="V437" s="189"/>
      <c r="W437" s="189"/>
    </row>
    <row r="438" spans="1:23" ht="12.2" customHeight="1" thickBot="1">
      <c r="A438" s="14" t="s">
        <v>1235</v>
      </c>
      <c r="B438" s="14">
        <v>14</v>
      </c>
      <c r="C438" s="14">
        <v>21.5</v>
      </c>
      <c r="D438" s="14"/>
      <c r="E438" s="14"/>
      <c r="F438" s="14"/>
      <c r="G438" s="14">
        <v>7.2</v>
      </c>
      <c r="H438" s="14"/>
      <c r="I438" s="14"/>
      <c r="J438" s="14"/>
      <c r="K438" s="14"/>
      <c r="L438" s="14"/>
      <c r="M438" s="14">
        <v>448</v>
      </c>
      <c r="N438" s="14">
        <v>7.3</v>
      </c>
      <c r="O438" s="191">
        <v>0</v>
      </c>
      <c r="P438" s="191">
        <v>0</v>
      </c>
      <c r="Q438" s="191">
        <v>0</v>
      </c>
      <c r="R438" s="191">
        <v>0</v>
      </c>
      <c r="S438" s="14"/>
      <c r="T438" s="14"/>
      <c r="U438" s="14"/>
      <c r="V438" s="14">
        <v>202005</v>
      </c>
      <c r="W438" s="14"/>
    </row>
    <row r="439" spans="1:23" ht="12.2" customHeight="1" thickTop="1">
      <c r="A439" s="188" t="s">
        <v>1305</v>
      </c>
      <c r="B439" s="189">
        <v>0</v>
      </c>
      <c r="C439" s="189">
        <v>21.5</v>
      </c>
      <c r="D439" s="189">
        <v>0</v>
      </c>
      <c r="E439" s="189">
        <v>0</v>
      </c>
      <c r="F439" s="189">
        <v>0</v>
      </c>
      <c r="G439" s="189">
        <v>7.2</v>
      </c>
      <c r="H439" s="189">
        <v>0</v>
      </c>
      <c r="I439" s="189">
        <v>0</v>
      </c>
      <c r="J439" s="189">
        <v>0</v>
      </c>
      <c r="K439" s="189">
        <v>0</v>
      </c>
      <c r="L439" s="189">
        <v>0</v>
      </c>
      <c r="M439" s="189">
        <v>448</v>
      </c>
      <c r="N439" s="189">
        <v>7.3</v>
      </c>
      <c r="O439" s="190">
        <v>0</v>
      </c>
      <c r="P439" s="190">
        <v>0</v>
      </c>
      <c r="Q439" s="190">
        <v>0</v>
      </c>
      <c r="R439" s="190">
        <v>0</v>
      </c>
      <c r="S439" s="189">
        <v>0</v>
      </c>
      <c r="T439" s="189">
        <v>0</v>
      </c>
      <c r="U439" s="189">
        <v>0</v>
      </c>
      <c r="V439" s="189"/>
      <c r="W439" s="189"/>
    </row>
    <row r="440" spans="1:23" ht="12.2" customHeight="1">
      <c r="A440" s="14" t="s">
        <v>1207</v>
      </c>
      <c r="B440" s="14">
        <v>14</v>
      </c>
      <c r="C440" s="14">
        <v>42.97</v>
      </c>
      <c r="D440" s="14">
        <v>0</v>
      </c>
      <c r="E440" s="14">
        <v>0</v>
      </c>
      <c r="F440" s="14">
        <v>0</v>
      </c>
      <c r="G440" s="14">
        <v>0</v>
      </c>
      <c r="H440" s="14">
        <v>0</v>
      </c>
      <c r="I440" s="14">
        <v>0</v>
      </c>
      <c r="J440" s="14">
        <v>0</v>
      </c>
      <c r="K440" s="14">
        <v>0</v>
      </c>
      <c r="L440" s="14">
        <v>0</v>
      </c>
      <c r="M440" s="14">
        <v>0</v>
      </c>
      <c r="N440" s="14">
        <v>0</v>
      </c>
      <c r="O440" s="191">
        <v>0</v>
      </c>
      <c r="P440" s="191">
        <v>0</v>
      </c>
      <c r="Q440" s="191">
        <v>0</v>
      </c>
      <c r="R440" s="191">
        <v>0</v>
      </c>
      <c r="S440" s="14">
        <v>0</v>
      </c>
      <c r="T440" s="14">
        <v>0</v>
      </c>
      <c r="U440" s="14">
        <v>0</v>
      </c>
      <c r="V440" s="14">
        <v>202005</v>
      </c>
      <c r="W440" s="14"/>
    </row>
    <row r="441" spans="1:23" ht="12.2" customHeight="1">
      <c r="A441" s="14" t="s">
        <v>1207</v>
      </c>
      <c r="B441" s="14">
        <v>15</v>
      </c>
      <c r="C441" s="14">
        <v>45</v>
      </c>
      <c r="D441" s="14"/>
      <c r="E441" s="14">
        <v>0.71</v>
      </c>
      <c r="F441" s="14"/>
      <c r="G441" s="14"/>
      <c r="H441" s="14"/>
      <c r="I441" s="14"/>
      <c r="J441" s="14"/>
      <c r="K441" s="14"/>
      <c r="L441" s="14"/>
      <c r="M441" s="14">
        <v>0</v>
      </c>
      <c r="N441" s="14"/>
      <c r="O441" s="191">
        <v>0</v>
      </c>
      <c r="P441" s="191">
        <v>0</v>
      </c>
      <c r="Q441" s="191">
        <v>0</v>
      </c>
      <c r="R441" s="191">
        <v>0</v>
      </c>
      <c r="S441" s="14"/>
      <c r="T441" s="14"/>
      <c r="U441" s="14"/>
      <c r="V441" s="14">
        <v>202005</v>
      </c>
      <c r="W441" s="14"/>
    </row>
    <row r="442" spans="1:23" ht="12.2" customHeight="1">
      <c r="A442" s="14" t="s">
        <v>1207</v>
      </c>
      <c r="B442" s="14">
        <v>16</v>
      </c>
      <c r="C442" s="14">
        <v>36</v>
      </c>
      <c r="D442" s="14">
        <v>0</v>
      </c>
      <c r="E442" s="14">
        <v>2.0699999999999998</v>
      </c>
      <c r="F442" s="14">
        <v>0.32</v>
      </c>
      <c r="G442" s="14">
        <v>0</v>
      </c>
      <c r="H442" s="14">
        <v>0</v>
      </c>
      <c r="I442" s="14">
        <v>9</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thickBot="1">
      <c r="A443" s="14" t="s">
        <v>1207</v>
      </c>
      <c r="B443" s="14">
        <v>17</v>
      </c>
      <c r="C443" s="14">
        <v>45</v>
      </c>
      <c r="D443" s="14"/>
      <c r="E443" s="14">
        <v>3.02</v>
      </c>
      <c r="F443" s="14">
        <v>4.72</v>
      </c>
      <c r="G443" s="14"/>
      <c r="H443" s="14"/>
      <c r="I443" s="14"/>
      <c r="J443" s="14"/>
      <c r="K443" s="14"/>
      <c r="L443" s="14"/>
      <c r="M443" s="14">
        <v>0</v>
      </c>
      <c r="N443" s="14"/>
      <c r="O443" s="191">
        <v>0</v>
      </c>
      <c r="P443" s="191">
        <v>75</v>
      </c>
      <c r="Q443" s="191">
        <v>0</v>
      </c>
      <c r="R443" s="191">
        <v>0</v>
      </c>
      <c r="S443" s="14"/>
      <c r="T443" s="14"/>
      <c r="U443" s="14"/>
      <c r="V443" s="14">
        <v>202005</v>
      </c>
      <c r="W443" s="14"/>
    </row>
    <row r="444" spans="1:23" ht="12.2" customHeight="1" thickTop="1">
      <c r="A444" s="188" t="s">
        <v>1305</v>
      </c>
      <c r="B444" s="189">
        <v>0</v>
      </c>
      <c r="C444" s="189">
        <v>168.97</v>
      </c>
      <c r="D444" s="189">
        <v>0</v>
      </c>
      <c r="E444" s="189">
        <v>5.8</v>
      </c>
      <c r="F444" s="189">
        <v>5.04</v>
      </c>
      <c r="G444" s="189">
        <v>0</v>
      </c>
      <c r="H444" s="189">
        <v>0</v>
      </c>
      <c r="I444" s="189">
        <v>9</v>
      </c>
      <c r="J444" s="189">
        <v>0</v>
      </c>
      <c r="K444" s="189">
        <v>0</v>
      </c>
      <c r="L444" s="189">
        <v>0</v>
      </c>
      <c r="M444" s="189">
        <v>0</v>
      </c>
      <c r="N444" s="189">
        <v>0</v>
      </c>
      <c r="O444" s="190">
        <v>0</v>
      </c>
      <c r="P444" s="190">
        <v>75</v>
      </c>
      <c r="Q444" s="190">
        <v>0</v>
      </c>
      <c r="R444" s="190">
        <v>0</v>
      </c>
      <c r="S444" s="189">
        <v>0</v>
      </c>
      <c r="T444" s="189">
        <v>0</v>
      </c>
      <c r="U444" s="189">
        <v>0</v>
      </c>
      <c r="V444" s="189"/>
      <c r="W444" s="189"/>
    </row>
    <row r="445" spans="1:23" ht="12.2" customHeight="1">
      <c r="A445" s="14" t="s">
        <v>1179</v>
      </c>
      <c r="B445" s="14">
        <v>14</v>
      </c>
      <c r="C445" s="14">
        <v>40</v>
      </c>
      <c r="D445" s="14"/>
      <c r="E445" s="14"/>
      <c r="F445" s="14">
        <v>0</v>
      </c>
      <c r="G445" s="14"/>
      <c r="H445" s="14"/>
      <c r="I445" s="14"/>
      <c r="J445" s="14"/>
      <c r="K445" s="14"/>
      <c r="L445" s="14"/>
      <c r="M445" s="14">
        <v>0</v>
      </c>
      <c r="N445" s="14"/>
      <c r="O445" s="191">
        <v>0</v>
      </c>
      <c r="P445" s="191">
        <v>0</v>
      </c>
      <c r="Q445" s="191">
        <v>0</v>
      </c>
      <c r="R445" s="191">
        <v>0</v>
      </c>
      <c r="S445" s="14"/>
      <c r="T445" s="14"/>
      <c r="U445" s="14">
        <v>1</v>
      </c>
      <c r="V445" s="14">
        <v>202005</v>
      </c>
      <c r="W445" s="14"/>
    </row>
    <row r="446" spans="1:23" ht="12.2" customHeight="1">
      <c r="A446" s="14" t="s">
        <v>1179</v>
      </c>
      <c r="B446" s="14">
        <v>15</v>
      </c>
      <c r="C446" s="14">
        <v>32</v>
      </c>
      <c r="D446" s="14"/>
      <c r="E446" s="14"/>
      <c r="F446" s="14">
        <v>0</v>
      </c>
      <c r="G446" s="14">
        <v>8</v>
      </c>
      <c r="H446" s="14"/>
      <c r="I446" s="14"/>
      <c r="J446" s="14"/>
      <c r="K446" s="14"/>
      <c r="L446" s="14"/>
      <c r="M446" s="14">
        <v>0</v>
      </c>
      <c r="N446" s="14"/>
      <c r="O446" s="191">
        <v>0</v>
      </c>
      <c r="P446" s="191">
        <v>0</v>
      </c>
      <c r="Q446" s="191">
        <v>0</v>
      </c>
      <c r="R446" s="191">
        <v>0</v>
      </c>
      <c r="S446" s="14"/>
      <c r="T446" s="14"/>
      <c r="U446" s="14">
        <v>2.25</v>
      </c>
      <c r="V446" s="14">
        <v>202005</v>
      </c>
      <c r="W446" s="14"/>
    </row>
    <row r="447" spans="1:23" ht="12.2" customHeight="1">
      <c r="A447" s="14" t="s">
        <v>1179</v>
      </c>
      <c r="B447" s="14">
        <v>16</v>
      </c>
      <c r="C447" s="14">
        <v>32</v>
      </c>
      <c r="D447" s="14"/>
      <c r="E447" s="14"/>
      <c r="F447" s="14">
        <v>0</v>
      </c>
      <c r="G447" s="14"/>
      <c r="H447" s="14"/>
      <c r="I447" s="14">
        <v>8</v>
      </c>
      <c r="J447" s="14"/>
      <c r="K447" s="14"/>
      <c r="L447" s="14"/>
      <c r="M447" s="14">
        <v>0</v>
      </c>
      <c r="N447" s="14"/>
      <c r="O447" s="191">
        <v>0</v>
      </c>
      <c r="P447" s="191">
        <v>0</v>
      </c>
      <c r="Q447" s="191">
        <v>0</v>
      </c>
      <c r="R447" s="191">
        <v>0</v>
      </c>
      <c r="S447" s="14"/>
      <c r="T447" s="14"/>
      <c r="U447" s="14">
        <v>0.5</v>
      </c>
      <c r="V447" s="14">
        <v>202005</v>
      </c>
      <c r="W447" s="14"/>
    </row>
    <row r="448" spans="1:23" ht="12.2" customHeight="1">
      <c r="A448" s="14" t="s">
        <v>1179</v>
      </c>
      <c r="B448" s="14">
        <v>17</v>
      </c>
      <c r="C448" s="14">
        <v>32</v>
      </c>
      <c r="D448" s="14"/>
      <c r="E448" s="14"/>
      <c r="F448" s="14">
        <v>0</v>
      </c>
      <c r="G448" s="14">
        <v>8</v>
      </c>
      <c r="H448" s="14"/>
      <c r="I448" s="14"/>
      <c r="J448" s="14"/>
      <c r="K448" s="14"/>
      <c r="L448" s="14"/>
      <c r="M448" s="14">
        <v>0</v>
      </c>
      <c r="N448" s="14"/>
      <c r="O448" s="191">
        <v>0</v>
      </c>
      <c r="P448" s="191">
        <v>0</v>
      </c>
      <c r="Q448" s="191">
        <v>0</v>
      </c>
      <c r="R448" s="191">
        <v>0</v>
      </c>
      <c r="S448" s="14"/>
      <c r="T448" s="14"/>
      <c r="U448" s="14">
        <v>1.75</v>
      </c>
      <c r="V448" s="14">
        <v>202005</v>
      </c>
      <c r="W448" s="14"/>
    </row>
    <row r="449" spans="1:23" ht="12.2" customHeight="1" thickBot="1">
      <c r="A449" s="14" t="s">
        <v>1179</v>
      </c>
      <c r="B449" s="14">
        <v>18</v>
      </c>
      <c r="C449" s="14">
        <v>32</v>
      </c>
      <c r="D449" s="14"/>
      <c r="E449" s="14"/>
      <c r="F449" s="14">
        <v>0</v>
      </c>
      <c r="G449" s="14"/>
      <c r="H449" s="14"/>
      <c r="I449" s="14">
        <v>8</v>
      </c>
      <c r="J449" s="14"/>
      <c r="K449" s="14"/>
      <c r="L449" s="14"/>
      <c r="M449" s="14">
        <v>0</v>
      </c>
      <c r="N449" s="14"/>
      <c r="O449" s="191">
        <v>0</v>
      </c>
      <c r="P449" s="191">
        <v>0</v>
      </c>
      <c r="Q449" s="191">
        <v>0</v>
      </c>
      <c r="R449" s="191">
        <v>0</v>
      </c>
      <c r="S449" s="14"/>
      <c r="T449" s="14"/>
      <c r="U449" s="14">
        <v>1</v>
      </c>
      <c r="V449" s="14">
        <v>202005</v>
      </c>
      <c r="W449" s="14"/>
    </row>
    <row r="450" spans="1:23" ht="12.2" customHeight="1" thickTop="1">
      <c r="A450" s="188" t="s">
        <v>1305</v>
      </c>
      <c r="B450" s="189">
        <v>0</v>
      </c>
      <c r="C450" s="189">
        <v>168</v>
      </c>
      <c r="D450" s="189">
        <v>0</v>
      </c>
      <c r="E450" s="189">
        <v>0</v>
      </c>
      <c r="F450" s="189">
        <v>0</v>
      </c>
      <c r="G450" s="189">
        <v>16</v>
      </c>
      <c r="H450" s="189">
        <v>0</v>
      </c>
      <c r="I450" s="189">
        <v>16</v>
      </c>
      <c r="J450" s="189">
        <v>0</v>
      </c>
      <c r="K450" s="189">
        <v>0</v>
      </c>
      <c r="L450" s="189">
        <v>0</v>
      </c>
      <c r="M450" s="189">
        <v>0</v>
      </c>
      <c r="N450" s="189">
        <v>0</v>
      </c>
      <c r="O450" s="190">
        <v>0</v>
      </c>
      <c r="P450" s="190">
        <v>0</v>
      </c>
      <c r="Q450" s="190">
        <v>0</v>
      </c>
      <c r="R450" s="190">
        <v>0</v>
      </c>
      <c r="S450" s="189">
        <v>0</v>
      </c>
      <c r="T450" s="189">
        <v>0</v>
      </c>
      <c r="U450" s="189">
        <v>6.5</v>
      </c>
      <c r="V450" s="189"/>
      <c r="W450" s="189"/>
    </row>
    <row r="451" spans="1:23" ht="12.2" customHeight="1">
      <c r="A451" s="14" t="s">
        <v>472</v>
      </c>
      <c r="B451" s="14">
        <v>14</v>
      </c>
      <c r="C451" s="14">
        <v>40</v>
      </c>
      <c r="D451" s="14"/>
      <c r="E451" s="14"/>
      <c r="F451" s="14"/>
      <c r="G451" s="14"/>
      <c r="H451" s="14"/>
      <c r="I451" s="14"/>
      <c r="J451" s="14"/>
      <c r="K451" s="14"/>
      <c r="L451" s="14"/>
      <c r="M451" s="14">
        <v>0</v>
      </c>
      <c r="N451" s="14"/>
      <c r="O451" s="191">
        <v>0</v>
      </c>
      <c r="P451" s="191">
        <v>0</v>
      </c>
      <c r="Q451" s="191">
        <v>0</v>
      </c>
      <c r="R451" s="191">
        <v>0</v>
      </c>
      <c r="S451" s="14"/>
      <c r="T451" s="14"/>
      <c r="U451" s="14"/>
      <c r="V451" s="14">
        <v>202005</v>
      </c>
      <c r="W451" s="14"/>
    </row>
    <row r="452" spans="1:23" ht="12.2" customHeight="1">
      <c r="A452" s="14" t="s">
        <v>472</v>
      </c>
      <c r="B452" s="14">
        <v>15</v>
      </c>
      <c r="C452" s="14">
        <v>32</v>
      </c>
      <c r="D452" s="14"/>
      <c r="E452" s="14"/>
      <c r="F452" s="14"/>
      <c r="G452" s="14">
        <v>8</v>
      </c>
      <c r="H452" s="14"/>
      <c r="I452" s="14"/>
      <c r="J452" s="14"/>
      <c r="K452" s="14"/>
      <c r="L452" s="14"/>
      <c r="M452" s="14">
        <v>0</v>
      </c>
      <c r="N452" s="14"/>
      <c r="O452" s="191">
        <v>0</v>
      </c>
      <c r="P452" s="191">
        <v>0</v>
      </c>
      <c r="Q452" s="191">
        <v>0</v>
      </c>
      <c r="R452" s="191">
        <v>0</v>
      </c>
      <c r="S452" s="14"/>
      <c r="T452" s="14"/>
      <c r="U452" s="14"/>
      <c r="V452" s="14">
        <v>202005</v>
      </c>
      <c r="W452" s="14"/>
    </row>
    <row r="453" spans="1:23" ht="12.2" customHeight="1">
      <c r="A453" s="14" t="s">
        <v>472</v>
      </c>
      <c r="B453" s="14">
        <v>16</v>
      </c>
      <c r="C453" s="14">
        <v>32</v>
      </c>
      <c r="D453" s="14"/>
      <c r="E453" s="14"/>
      <c r="F453" s="14"/>
      <c r="G453" s="14"/>
      <c r="H453" s="14"/>
      <c r="I453" s="14">
        <v>8</v>
      </c>
      <c r="J453" s="14"/>
      <c r="K453" s="14"/>
      <c r="L453" s="14"/>
      <c r="M453" s="14">
        <v>0</v>
      </c>
      <c r="N453" s="14"/>
      <c r="O453" s="191">
        <v>0</v>
      </c>
      <c r="P453" s="191">
        <v>0</v>
      </c>
      <c r="Q453" s="191">
        <v>0</v>
      </c>
      <c r="R453" s="191">
        <v>0</v>
      </c>
      <c r="S453" s="14"/>
      <c r="T453" s="14"/>
      <c r="U453" s="14"/>
      <c r="V453" s="14">
        <v>202005</v>
      </c>
      <c r="W453" s="14"/>
    </row>
    <row r="454" spans="1:23" ht="12.2" customHeight="1">
      <c r="A454" s="14" t="s">
        <v>472</v>
      </c>
      <c r="B454" s="14">
        <v>17</v>
      </c>
      <c r="C454" s="14">
        <v>40</v>
      </c>
      <c r="D454" s="14"/>
      <c r="E454" s="14"/>
      <c r="F454" s="14"/>
      <c r="G454" s="14"/>
      <c r="H454" s="14"/>
      <c r="I454" s="14"/>
      <c r="J454" s="14"/>
      <c r="K454" s="14"/>
      <c r="L454" s="14"/>
      <c r="M454" s="14">
        <v>0</v>
      </c>
      <c r="N454" s="14"/>
      <c r="O454" s="191">
        <v>0</v>
      </c>
      <c r="P454" s="191">
        <v>0</v>
      </c>
      <c r="Q454" s="191">
        <v>0</v>
      </c>
      <c r="R454" s="191">
        <v>0</v>
      </c>
      <c r="S454" s="14"/>
      <c r="T454" s="14"/>
      <c r="U454" s="14"/>
      <c r="V454" s="14">
        <v>202005</v>
      </c>
      <c r="W454" s="14"/>
    </row>
    <row r="455" spans="1:23" ht="12.2" customHeight="1" thickBot="1">
      <c r="A455" s="14" t="s">
        <v>472</v>
      </c>
      <c r="B455" s="14">
        <v>18</v>
      </c>
      <c r="C455" s="14">
        <v>32</v>
      </c>
      <c r="D455" s="14"/>
      <c r="E455" s="14"/>
      <c r="F455" s="14"/>
      <c r="G455" s="14"/>
      <c r="H455" s="14"/>
      <c r="I455" s="14">
        <v>8</v>
      </c>
      <c r="J455" s="14"/>
      <c r="K455" s="14"/>
      <c r="L455" s="14"/>
      <c r="M455" s="14">
        <v>0</v>
      </c>
      <c r="N455" s="14"/>
      <c r="O455" s="191">
        <v>0</v>
      </c>
      <c r="P455" s="191">
        <v>0</v>
      </c>
      <c r="Q455" s="191">
        <v>0</v>
      </c>
      <c r="R455" s="191">
        <v>0</v>
      </c>
      <c r="S455" s="14"/>
      <c r="T455" s="14"/>
      <c r="U455" s="14"/>
      <c r="V455" s="14">
        <v>202005</v>
      </c>
      <c r="W455" s="14"/>
    </row>
    <row r="456" spans="1:23" ht="12.2" customHeight="1" thickTop="1">
      <c r="A456" s="188" t="s">
        <v>1305</v>
      </c>
      <c r="B456" s="189">
        <v>0</v>
      </c>
      <c r="C456" s="189">
        <v>176</v>
      </c>
      <c r="D456" s="189">
        <v>0</v>
      </c>
      <c r="E456" s="189">
        <v>0</v>
      </c>
      <c r="F456" s="189">
        <v>0</v>
      </c>
      <c r="G456" s="189">
        <v>8</v>
      </c>
      <c r="H456" s="189">
        <v>0</v>
      </c>
      <c r="I456" s="189">
        <v>16</v>
      </c>
      <c r="J456" s="189">
        <v>0</v>
      </c>
      <c r="K456" s="189">
        <v>0</v>
      </c>
      <c r="L456" s="189">
        <v>0</v>
      </c>
      <c r="M456" s="189">
        <v>0</v>
      </c>
      <c r="N456" s="189">
        <v>0</v>
      </c>
      <c r="O456" s="190">
        <v>0</v>
      </c>
      <c r="P456" s="190">
        <v>0</v>
      </c>
      <c r="Q456" s="190">
        <v>0</v>
      </c>
      <c r="R456" s="190">
        <v>0</v>
      </c>
      <c r="S456" s="189">
        <v>0</v>
      </c>
      <c r="T456" s="189">
        <v>0</v>
      </c>
      <c r="U456" s="189">
        <v>0</v>
      </c>
      <c r="V456" s="189"/>
      <c r="W456" s="189"/>
    </row>
    <row r="457" spans="1:23" ht="12.2" customHeight="1">
      <c r="A457" s="14" t="s">
        <v>1219</v>
      </c>
      <c r="B457" s="14">
        <v>14</v>
      </c>
      <c r="C457" s="14">
        <v>25</v>
      </c>
      <c r="D457" s="14"/>
      <c r="E457" s="14"/>
      <c r="F457" s="14"/>
      <c r="G457" s="14"/>
      <c r="H457" s="14"/>
      <c r="I457" s="14"/>
      <c r="J457" s="14"/>
      <c r="K457" s="14"/>
      <c r="L457" s="14"/>
      <c r="M457" s="14">
        <v>0</v>
      </c>
      <c r="N457" s="14"/>
      <c r="O457" s="191">
        <v>0</v>
      </c>
      <c r="P457" s="191">
        <v>0</v>
      </c>
      <c r="Q457" s="191">
        <v>0</v>
      </c>
      <c r="R457" s="191">
        <v>0</v>
      </c>
      <c r="S457" s="14"/>
      <c r="T457" s="14"/>
      <c r="U457" s="14"/>
      <c r="V457" s="14">
        <v>202005</v>
      </c>
      <c r="W457" s="14"/>
    </row>
    <row r="458" spans="1:23" ht="12.2" customHeight="1">
      <c r="A458" s="14" t="s">
        <v>1219</v>
      </c>
      <c r="B458" s="14">
        <v>15</v>
      </c>
      <c r="C458" s="14">
        <v>25</v>
      </c>
      <c r="D458" s="14"/>
      <c r="E458" s="14"/>
      <c r="F458" s="14"/>
      <c r="G458" s="14"/>
      <c r="H458" s="14"/>
      <c r="I458" s="14"/>
      <c r="J458" s="14"/>
      <c r="K458" s="14"/>
      <c r="L458" s="14"/>
      <c r="M458" s="14">
        <v>0</v>
      </c>
      <c r="N458" s="14"/>
      <c r="O458" s="191">
        <v>0</v>
      </c>
      <c r="P458" s="191">
        <v>0</v>
      </c>
      <c r="Q458" s="191">
        <v>0</v>
      </c>
      <c r="R458" s="191">
        <v>0</v>
      </c>
      <c r="S458" s="14"/>
      <c r="T458" s="14"/>
      <c r="U458" s="14"/>
      <c r="V458" s="14">
        <v>202005</v>
      </c>
      <c r="W458" s="14"/>
    </row>
    <row r="459" spans="1:23" ht="12.2" customHeight="1">
      <c r="A459" s="14" t="s">
        <v>1219</v>
      </c>
      <c r="B459" s="14">
        <v>16</v>
      </c>
      <c r="C459" s="14">
        <v>16.5</v>
      </c>
      <c r="D459" s="14"/>
      <c r="E459" s="14"/>
      <c r="F459" s="14"/>
      <c r="G459" s="14"/>
      <c r="H459" s="14"/>
      <c r="I459" s="14">
        <v>8.5</v>
      </c>
      <c r="J459" s="14"/>
      <c r="K459" s="14"/>
      <c r="L459" s="14"/>
      <c r="M459" s="14">
        <v>0</v>
      </c>
      <c r="N459" s="14"/>
      <c r="O459" s="191">
        <v>0</v>
      </c>
      <c r="P459" s="191">
        <v>0</v>
      </c>
      <c r="Q459" s="191">
        <v>0</v>
      </c>
      <c r="R459" s="191">
        <v>0</v>
      </c>
      <c r="S459" s="14"/>
      <c r="T459" s="14"/>
      <c r="U459" s="14"/>
      <c r="V459" s="14">
        <v>202005</v>
      </c>
      <c r="W459" s="14"/>
    </row>
    <row r="460" spans="1:23" ht="12.2" customHeight="1">
      <c r="A460" s="14" t="s">
        <v>1219</v>
      </c>
      <c r="B460" s="14">
        <v>17</v>
      </c>
      <c r="C460" s="14">
        <v>25</v>
      </c>
      <c r="D460" s="14"/>
      <c r="E460" s="14"/>
      <c r="F460" s="14"/>
      <c r="G460" s="14"/>
      <c r="H460" s="14"/>
      <c r="I460" s="14"/>
      <c r="J460" s="14"/>
      <c r="K460" s="14"/>
      <c r="L460" s="14"/>
      <c r="M460" s="14">
        <v>0</v>
      </c>
      <c r="N460" s="14"/>
      <c r="O460" s="191">
        <v>0</v>
      </c>
      <c r="P460" s="191">
        <v>0</v>
      </c>
      <c r="Q460" s="191">
        <v>0</v>
      </c>
      <c r="R460" s="191">
        <v>0</v>
      </c>
      <c r="S460" s="14"/>
      <c r="T460" s="14"/>
      <c r="U460" s="14"/>
      <c r="V460" s="14">
        <v>202005</v>
      </c>
      <c r="W460" s="14"/>
    </row>
    <row r="461" spans="1:23" ht="12.2" customHeight="1" thickBot="1">
      <c r="A461" s="14" t="s">
        <v>1219</v>
      </c>
      <c r="B461" s="14">
        <v>18</v>
      </c>
      <c r="C461" s="14">
        <v>16.5</v>
      </c>
      <c r="D461" s="14">
        <v>0</v>
      </c>
      <c r="E461" s="14">
        <v>0</v>
      </c>
      <c r="F461" s="14">
        <v>0</v>
      </c>
      <c r="G461" s="14">
        <v>0</v>
      </c>
      <c r="H461" s="14">
        <v>0</v>
      </c>
      <c r="I461" s="14">
        <v>8.5</v>
      </c>
      <c r="J461" s="14">
        <v>0</v>
      </c>
      <c r="K461" s="14">
        <v>0</v>
      </c>
      <c r="L461" s="14">
        <v>0</v>
      </c>
      <c r="M461" s="14">
        <v>0</v>
      </c>
      <c r="N461" s="14">
        <v>0</v>
      </c>
      <c r="O461" s="191">
        <v>0</v>
      </c>
      <c r="P461" s="191">
        <v>0</v>
      </c>
      <c r="Q461" s="191">
        <v>0</v>
      </c>
      <c r="R461" s="191">
        <v>0</v>
      </c>
      <c r="S461" s="14">
        <v>0</v>
      </c>
      <c r="T461" s="14">
        <v>0</v>
      </c>
      <c r="U461" s="14">
        <v>0</v>
      </c>
      <c r="V461" s="14">
        <v>202005</v>
      </c>
      <c r="W461" s="14"/>
    </row>
    <row r="462" spans="1:23" ht="12.2" customHeight="1" thickTop="1">
      <c r="A462" s="188" t="s">
        <v>1305</v>
      </c>
      <c r="B462" s="189">
        <v>0</v>
      </c>
      <c r="C462" s="189">
        <v>108</v>
      </c>
      <c r="D462" s="189">
        <v>0</v>
      </c>
      <c r="E462" s="189">
        <v>0</v>
      </c>
      <c r="F462" s="189">
        <v>0</v>
      </c>
      <c r="G462" s="189">
        <v>0</v>
      </c>
      <c r="H462" s="189">
        <v>0</v>
      </c>
      <c r="I462" s="189">
        <v>17</v>
      </c>
      <c r="J462" s="189">
        <v>0</v>
      </c>
      <c r="K462" s="189">
        <v>0</v>
      </c>
      <c r="L462" s="189">
        <v>0</v>
      </c>
      <c r="M462" s="189">
        <v>0</v>
      </c>
      <c r="N462" s="189">
        <v>0</v>
      </c>
      <c r="O462" s="190">
        <v>0</v>
      </c>
      <c r="P462" s="190">
        <v>0</v>
      </c>
      <c r="Q462" s="190">
        <v>0</v>
      </c>
      <c r="R462" s="190">
        <v>0</v>
      </c>
      <c r="S462" s="189">
        <v>0</v>
      </c>
      <c r="T462" s="189">
        <v>0</v>
      </c>
      <c r="U462" s="189">
        <v>0</v>
      </c>
      <c r="V462" s="189"/>
      <c r="W462" s="189"/>
    </row>
    <row r="463" spans="1:23" ht="12.2" customHeight="1">
      <c r="A463" s="14" t="s">
        <v>480</v>
      </c>
      <c r="B463" s="14">
        <v>14</v>
      </c>
      <c r="C463" s="14">
        <v>36</v>
      </c>
      <c r="D463" s="14">
        <v>0</v>
      </c>
      <c r="E463" s="14"/>
      <c r="F463" s="14"/>
      <c r="G463" s="14"/>
      <c r="H463" s="14"/>
      <c r="I463" s="14"/>
      <c r="J463" s="14"/>
      <c r="K463" s="14"/>
      <c r="L463" s="14"/>
      <c r="M463" s="14">
        <v>0</v>
      </c>
      <c r="N463" s="14"/>
      <c r="O463" s="191">
        <v>0</v>
      </c>
      <c r="P463" s="191">
        <v>0</v>
      </c>
      <c r="Q463" s="191">
        <v>0</v>
      </c>
      <c r="R463" s="191">
        <v>0</v>
      </c>
      <c r="S463" s="14">
        <v>2.17</v>
      </c>
      <c r="T463" s="14"/>
      <c r="U463" s="14"/>
      <c r="V463" s="14">
        <v>202005</v>
      </c>
      <c r="W463" s="14"/>
    </row>
    <row r="464" spans="1:23" ht="12.2" customHeight="1">
      <c r="A464" s="14" t="s">
        <v>480</v>
      </c>
      <c r="B464" s="14">
        <v>15</v>
      </c>
      <c r="C464" s="14">
        <v>35.58</v>
      </c>
      <c r="D464" s="14">
        <v>0</v>
      </c>
      <c r="E464" s="14">
        <v>0</v>
      </c>
      <c r="F464" s="14">
        <v>0</v>
      </c>
      <c r="G464" s="14">
        <v>0</v>
      </c>
      <c r="H464" s="14">
        <v>0</v>
      </c>
      <c r="I464" s="14">
        <v>0</v>
      </c>
      <c r="J464" s="14">
        <v>0</v>
      </c>
      <c r="K464" s="14">
        <v>0</v>
      </c>
      <c r="L464" s="14">
        <v>0</v>
      </c>
      <c r="M464" s="14">
        <v>0</v>
      </c>
      <c r="N464" s="14">
        <v>0</v>
      </c>
      <c r="O464" s="191">
        <v>0</v>
      </c>
      <c r="P464" s="191">
        <v>0</v>
      </c>
      <c r="Q464" s="191">
        <v>0</v>
      </c>
      <c r="R464" s="191">
        <v>0</v>
      </c>
      <c r="S464" s="14">
        <v>0</v>
      </c>
      <c r="T464" s="14">
        <v>0</v>
      </c>
      <c r="U464" s="14">
        <v>0</v>
      </c>
      <c r="V464" s="14">
        <v>202005</v>
      </c>
      <c r="W464" s="14"/>
    </row>
    <row r="465" spans="1:23" ht="12.2" customHeight="1">
      <c r="A465" s="14" t="s">
        <v>480</v>
      </c>
      <c r="B465" s="14">
        <v>16</v>
      </c>
      <c r="C465" s="14">
        <v>27</v>
      </c>
      <c r="D465" s="14"/>
      <c r="E465" s="14"/>
      <c r="F465" s="14"/>
      <c r="G465" s="14"/>
      <c r="H465" s="14"/>
      <c r="I465" s="14">
        <v>9</v>
      </c>
      <c r="J465" s="14"/>
      <c r="K465" s="14"/>
      <c r="L465" s="14"/>
      <c r="M465" s="14">
        <v>0</v>
      </c>
      <c r="N465" s="14"/>
      <c r="O465" s="191">
        <v>0</v>
      </c>
      <c r="P465" s="191">
        <v>0</v>
      </c>
      <c r="Q465" s="191">
        <v>0</v>
      </c>
      <c r="R465" s="191">
        <v>0</v>
      </c>
      <c r="S465" s="14"/>
      <c r="T465" s="14"/>
      <c r="U465" s="14"/>
      <c r="V465" s="14">
        <v>202005</v>
      </c>
      <c r="W465" s="14"/>
    </row>
    <row r="466" spans="1:23" ht="12.2" customHeight="1">
      <c r="A466" s="14" t="s">
        <v>480</v>
      </c>
      <c r="B466" s="14">
        <v>17</v>
      </c>
      <c r="C466" s="14">
        <v>36</v>
      </c>
      <c r="D466" s="14">
        <v>0</v>
      </c>
      <c r="E466" s="14"/>
      <c r="F466" s="14"/>
      <c r="G466" s="14"/>
      <c r="H466" s="14"/>
      <c r="I466" s="14"/>
      <c r="J466" s="14"/>
      <c r="K466" s="14"/>
      <c r="L466" s="14"/>
      <c r="M466" s="14">
        <v>0</v>
      </c>
      <c r="N466" s="14"/>
      <c r="O466" s="191">
        <v>0</v>
      </c>
      <c r="P466" s="191">
        <v>0</v>
      </c>
      <c r="Q466" s="191">
        <v>0</v>
      </c>
      <c r="R466" s="191">
        <v>0</v>
      </c>
      <c r="S466" s="14">
        <v>2.25</v>
      </c>
      <c r="T466" s="14"/>
      <c r="U466" s="14"/>
      <c r="V466" s="14">
        <v>202005</v>
      </c>
      <c r="W466" s="14"/>
    </row>
    <row r="467" spans="1:23" ht="12.2" customHeight="1" thickBot="1">
      <c r="A467" s="14" t="s">
        <v>480</v>
      </c>
      <c r="B467" s="14">
        <v>18</v>
      </c>
      <c r="C467" s="14">
        <v>17.25</v>
      </c>
      <c r="D467" s="14">
        <v>0</v>
      </c>
      <c r="E467" s="14">
        <v>0</v>
      </c>
      <c r="F467" s="14">
        <v>0</v>
      </c>
      <c r="G467" s="14">
        <v>9</v>
      </c>
      <c r="H467" s="14">
        <v>0</v>
      </c>
      <c r="I467" s="14">
        <v>9</v>
      </c>
      <c r="J467" s="14">
        <v>0</v>
      </c>
      <c r="K467" s="14">
        <v>0</v>
      </c>
      <c r="L467" s="14">
        <v>0</v>
      </c>
      <c r="M467" s="14">
        <v>0</v>
      </c>
      <c r="N467" s="14">
        <v>0</v>
      </c>
      <c r="O467" s="191">
        <v>0</v>
      </c>
      <c r="P467" s="191">
        <v>0</v>
      </c>
      <c r="Q467" s="191">
        <v>0</v>
      </c>
      <c r="R467" s="191">
        <v>0</v>
      </c>
      <c r="S467" s="14">
        <v>0</v>
      </c>
      <c r="T467" s="14">
        <v>0</v>
      </c>
      <c r="U467" s="14">
        <v>0</v>
      </c>
      <c r="V467" s="14">
        <v>202005</v>
      </c>
      <c r="W467" s="14"/>
    </row>
    <row r="468" spans="1:23" ht="12.2" customHeight="1" thickTop="1">
      <c r="A468" s="188" t="s">
        <v>1305</v>
      </c>
      <c r="B468" s="189">
        <v>0</v>
      </c>
      <c r="C468" s="189">
        <v>151.82999999999998</v>
      </c>
      <c r="D468" s="189">
        <v>0</v>
      </c>
      <c r="E468" s="189">
        <v>0</v>
      </c>
      <c r="F468" s="189">
        <v>0</v>
      </c>
      <c r="G468" s="189">
        <v>9</v>
      </c>
      <c r="H468" s="189">
        <v>0</v>
      </c>
      <c r="I468" s="189">
        <v>18</v>
      </c>
      <c r="J468" s="189">
        <v>0</v>
      </c>
      <c r="K468" s="189">
        <v>0</v>
      </c>
      <c r="L468" s="189">
        <v>0</v>
      </c>
      <c r="M468" s="189">
        <v>0</v>
      </c>
      <c r="N468" s="189">
        <v>0</v>
      </c>
      <c r="O468" s="190">
        <v>0</v>
      </c>
      <c r="P468" s="190">
        <v>0</v>
      </c>
      <c r="Q468" s="190">
        <v>0</v>
      </c>
      <c r="R468" s="190">
        <v>0</v>
      </c>
      <c r="S468" s="189">
        <v>4.42</v>
      </c>
      <c r="T468" s="189">
        <v>0</v>
      </c>
      <c r="U468" s="189">
        <v>0</v>
      </c>
      <c r="V468" s="189"/>
      <c r="W468" s="189"/>
    </row>
    <row r="469" spans="1:23" ht="12.2" customHeight="1">
      <c r="A469" s="14" t="s">
        <v>1054</v>
      </c>
      <c r="B469" s="14">
        <v>14</v>
      </c>
      <c r="C469" s="14">
        <v>40</v>
      </c>
      <c r="D469" s="14">
        <v>0</v>
      </c>
      <c r="E469" s="14">
        <v>0</v>
      </c>
      <c r="F469" s="14">
        <v>9.25</v>
      </c>
      <c r="G469" s="14">
        <v>0</v>
      </c>
      <c r="H469" s="14">
        <v>0</v>
      </c>
      <c r="I469" s="14">
        <v>0</v>
      </c>
      <c r="J469" s="14">
        <v>0</v>
      </c>
      <c r="K469" s="14">
        <v>0</v>
      </c>
      <c r="L469" s="14">
        <v>0</v>
      </c>
      <c r="M469" s="14">
        <v>90</v>
      </c>
      <c r="N469" s="14">
        <v>0</v>
      </c>
      <c r="O469" s="191">
        <v>0</v>
      </c>
      <c r="P469" s="191">
        <v>0</v>
      </c>
      <c r="Q469" s="191">
        <v>0</v>
      </c>
      <c r="R469" s="191">
        <v>0</v>
      </c>
      <c r="S469" s="14">
        <v>0</v>
      </c>
      <c r="T469" s="14">
        <v>0</v>
      </c>
      <c r="U469" s="14">
        <v>0</v>
      </c>
      <c r="V469" s="14">
        <v>202005</v>
      </c>
      <c r="W469" s="14"/>
    </row>
    <row r="470" spans="1:23" ht="12.2" customHeight="1">
      <c r="A470" s="14" t="s">
        <v>1054</v>
      </c>
      <c r="B470" s="14">
        <v>15</v>
      </c>
      <c r="C470" s="14">
        <v>40</v>
      </c>
      <c r="D470" s="14">
        <v>0</v>
      </c>
      <c r="E470" s="14">
        <v>0</v>
      </c>
      <c r="F470" s="14">
        <v>6.25</v>
      </c>
      <c r="G470" s="14">
        <v>0</v>
      </c>
      <c r="H470" s="14">
        <v>0</v>
      </c>
      <c r="I470" s="14">
        <v>0</v>
      </c>
      <c r="J470" s="14">
        <v>0</v>
      </c>
      <c r="K470" s="14">
        <v>0</v>
      </c>
      <c r="L470" s="14">
        <v>0</v>
      </c>
      <c r="M470" s="14">
        <v>90</v>
      </c>
      <c r="N470" s="14">
        <v>0</v>
      </c>
      <c r="O470" s="191">
        <v>0</v>
      </c>
      <c r="P470" s="191">
        <v>0</v>
      </c>
      <c r="Q470" s="191">
        <v>0</v>
      </c>
      <c r="R470" s="191">
        <v>0</v>
      </c>
      <c r="S470" s="14">
        <v>0</v>
      </c>
      <c r="T470" s="14">
        <v>0</v>
      </c>
      <c r="U470" s="14">
        <v>0</v>
      </c>
      <c r="V470" s="14">
        <v>202005</v>
      </c>
      <c r="W470" s="14"/>
    </row>
    <row r="471" spans="1:23" ht="12.2" customHeight="1">
      <c r="A471" s="14" t="s">
        <v>1054</v>
      </c>
      <c r="B471" s="14">
        <v>16</v>
      </c>
      <c r="C471" s="14">
        <v>32</v>
      </c>
      <c r="D471" s="14">
        <v>0</v>
      </c>
      <c r="E471" s="14">
        <v>0</v>
      </c>
      <c r="F471" s="14">
        <v>5</v>
      </c>
      <c r="G471" s="14">
        <v>0</v>
      </c>
      <c r="H471" s="14">
        <v>0</v>
      </c>
      <c r="I471" s="14">
        <v>8</v>
      </c>
      <c r="J471" s="14">
        <v>0</v>
      </c>
      <c r="K471" s="14">
        <v>0</v>
      </c>
      <c r="L471" s="14">
        <v>0</v>
      </c>
      <c r="M471" s="14">
        <v>72</v>
      </c>
      <c r="N471" s="14">
        <v>0</v>
      </c>
      <c r="O471" s="191">
        <v>0</v>
      </c>
      <c r="P471" s="191">
        <v>0</v>
      </c>
      <c r="Q471" s="191">
        <v>0</v>
      </c>
      <c r="R471" s="191">
        <v>0</v>
      </c>
      <c r="S471" s="14">
        <v>0</v>
      </c>
      <c r="T471" s="14">
        <v>0</v>
      </c>
      <c r="U471" s="14">
        <v>0</v>
      </c>
      <c r="V471" s="14">
        <v>202005</v>
      </c>
      <c r="W471" s="14"/>
    </row>
    <row r="472" spans="1:23" ht="12.2" customHeight="1">
      <c r="A472" s="14" t="s">
        <v>1054</v>
      </c>
      <c r="B472" s="14">
        <v>17</v>
      </c>
      <c r="C472" s="14">
        <v>40</v>
      </c>
      <c r="D472" s="14">
        <v>0</v>
      </c>
      <c r="E472" s="14">
        <v>0</v>
      </c>
      <c r="F472" s="14">
        <v>2.25</v>
      </c>
      <c r="G472" s="14">
        <v>0</v>
      </c>
      <c r="H472" s="14">
        <v>0</v>
      </c>
      <c r="I472" s="14">
        <v>0</v>
      </c>
      <c r="J472" s="14">
        <v>0</v>
      </c>
      <c r="K472" s="14">
        <v>0</v>
      </c>
      <c r="L472" s="14">
        <v>0</v>
      </c>
      <c r="M472" s="14">
        <v>90</v>
      </c>
      <c r="N472" s="14">
        <v>0</v>
      </c>
      <c r="O472" s="191">
        <v>0</v>
      </c>
      <c r="P472" s="191">
        <v>0</v>
      </c>
      <c r="Q472" s="191">
        <v>0</v>
      </c>
      <c r="R472" s="191">
        <v>0</v>
      </c>
      <c r="S472" s="14">
        <v>0</v>
      </c>
      <c r="T472" s="14">
        <v>0</v>
      </c>
      <c r="U472" s="14">
        <v>0</v>
      </c>
      <c r="V472" s="14">
        <v>202005</v>
      </c>
      <c r="W472" s="14"/>
    </row>
    <row r="473" spans="1:23" ht="12.2" customHeight="1" thickBot="1">
      <c r="A473" s="14" t="s">
        <v>1054</v>
      </c>
      <c r="B473" s="14">
        <v>18</v>
      </c>
      <c r="C473" s="14">
        <v>32</v>
      </c>
      <c r="D473" s="14">
        <v>0</v>
      </c>
      <c r="E473" s="14">
        <v>0</v>
      </c>
      <c r="F473" s="14">
        <v>5</v>
      </c>
      <c r="G473" s="14">
        <v>0</v>
      </c>
      <c r="H473" s="14">
        <v>0</v>
      </c>
      <c r="I473" s="14">
        <v>8</v>
      </c>
      <c r="J473" s="14">
        <v>0</v>
      </c>
      <c r="K473" s="14">
        <v>0</v>
      </c>
      <c r="L473" s="14">
        <v>0</v>
      </c>
      <c r="M473" s="14">
        <v>72</v>
      </c>
      <c r="N473" s="14">
        <v>0</v>
      </c>
      <c r="O473" s="191">
        <v>0</v>
      </c>
      <c r="P473" s="191">
        <v>0</v>
      </c>
      <c r="Q473" s="191">
        <v>0</v>
      </c>
      <c r="R473" s="191">
        <v>0</v>
      </c>
      <c r="S473" s="14">
        <v>0</v>
      </c>
      <c r="T473" s="14">
        <v>0</v>
      </c>
      <c r="U473" s="14">
        <v>0</v>
      </c>
      <c r="V473" s="14">
        <v>202005</v>
      </c>
      <c r="W473" s="14"/>
    </row>
    <row r="474" spans="1:23" ht="12.2" customHeight="1" thickTop="1">
      <c r="A474" s="188" t="s">
        <v>1305</v>
      </c>
      <c r="B474" s="189">
        <v>0</v>
      </c>
      <c r="C474" s="189">
        <v>184</v>
      </c>
      <c r="D474" s="189">
        <v>0</v>
      </c>
      <c r="E474" s="189">
        <v>0</v>
      </c>
      <c r="F474" s="189">
        <v>27.75</v>
      </c>
      <c r="G474" s="189">
        <v>0</v>
      </c>
      <c r="H474" s="189">
        <v>0</v>
      </c>
      <c r="I474" s="189">
        <v>16</v>
      </c>
      <c r="J474" s="189">
        <v>0</v>
      </c>
      <c r="K474" s="189">
        <v>0</v>
      </c>
      <c r="L474" s="189">
        <v>0</v>
      </c>
      <c r="M474" s="189">
        <v>414</v>
      </c>
      <c r="N474" s="189">
        <v>0</v>
      </c>
      <c r="O474" s="190">
        <v>0</v>
      </c>
      <c r="P474" s="190">
        <v>0</v>
      </c>
      <c r="Q474" s="190">
        <v>0</v>
      </c>
      <c r="R474" s="190">
        <v>0</v>
      </c>
      <c r="S474" s="189">
        <v>0</v>
      </c>
      <c r="T474" s="189">
        <v>0</v>
      </c>
      <c r="U474" s="189">
        <v>0</v>
      </c>
      <c r="V474" s="189"/>
      <c r="W474" s="189"/>
    </row>
    <row r="475" spans="1:23" ht="12.2" customHeight="1">
      <c r="A475" s="14" t="s">
        <v>500</v>
      </c>
      <c r="B475" s="14">
        <v>14</v>
      </c>
      <c r="C475" s="14">
        <v>38</v>
      </c>
      <c r="D475" s="14">
        <v>0</v>
      </c>
      <c r="E475" s="14">
        <v>1.03</v>
      </c>
      <c r="F475" s="14">
        <v>0</v>
      </c>
      <c r="G475" s="14"/>
      <c r="H475" s="14"/>
      <c r="I475" s="14"/>
      <c r="J475" s="14"/>
      <c r="K475" s="14"/>
      <c r="L475" s="14"/>
      <c r="M475" s="14">
        <v>0</v>
      </c>
      <c r="N475" s="14"/>
      <c r="O475" s="191">
        <v>0</v>
      </c>
      <c r="P475" s="191">
        <v>0</v>
      </c>
      <c r="Q475" s="191">
        <v>0</v>
      </c>
      <c r="R475" s="191">
        <v>0</v>
      </c>
      <c r="S475" s="14">
        <v>2</v>
      </c>
      <c r="T475" s="14"/>
      <c r="U475" s="14">
        <v>0.56999999999999995</v>
      </c>
      <c r="V475" s="14">
        <v>202005</v>
      </c>
      <c r="W475" s="14"/>
    </row>
    <row r="476" spans="1:23" ht="12.2" customHeight="1">
      <c r="A476" s="14" t="s">
        <v>500</v>
      </c>
      <c r="B476" s="14">
        <v>15</v>
      </c>
      <c r="C476" s="14">
        <v>38</v>
      </c>
      <c r="D476" s="14">
        <v>0</v>
      </c>
      <c r="E476" s="14">
        <v>2.7</v>
      </c>
      <c r="F476" s="14">
        <v>0</v>
      </c>
      <c r="G476" s="14"/>
      <c r="H476" s="14"/>
      <c r="I476" s="14"/>
      <c r="J476" s="14"/>
      <c r="K476" s="14"/>
      <c r="L476" s="14"/>
      <c r="M476" s="14">
        <v>0</v>
      </c>
      <c r="N476" s="14"/>
      <c r="O476" s="191">
        <v>17.14</v>
      </c>
      <c r="P476" s="191">
        <v>0</v>
      </c>
      <c r="Q476" s="191">
        <v>0</v>
      </c>
      <c r="R476" s="191">
        <v>0</v>
      </c>
      <c r="S476" s="14">
        <v>2</v>
      </c>
      <c r="T476" s="14"/>
      <c r="U476" s="14">
        <v>4.05</v>
      </c>
      <c r="V476" s="14">
        <v>202005</v>
      </c>
      <c r="W476" s="14"/>
    </row>
    <row r="477" spans="1:23" ht="12.2" customHeight="1">
      <c r="A477" s="14" t="s">
        <v>500</v>
      </c>
      <c r="B477" s="14">
        <v>16</v>
      </c>
      <c r="C477" s="14">
        <v>30</v>
      </c>
      <c r="D477" s="14">
        <v>0</v>
      </c>
      <c r="E477" s="14">
        <v>0.62</v>
      </c>
      <c r="F477" s="14">
        <v>0</v>
      </c>
      <c r="G477" s="14"/>
      <c r="H477" s="14"/>
      <c r="I477" s="14">
        <v>8</v>
      </c>
      <c r="J477" s="14"/>
      <c r="K477" s="14"/>
      <c r="L477" s="14"/>
      <c r="M477" s="14">
        <v>0</v>
      </c>
      <c r="N477" s="14"/>
      <c r="O477" s="191">
        <v>0</v>
      </c>
      <c r="P477" s="191">
        <v>0</v>
      </c>
      <c r="Q477" s="191">
        <v>0</v>
      </c>
      <c r="R477" s="191">
        <v>0</v>
      </c>
      <c r="S477" s="14">
        <v>2</v>
      </c>
      <c r="T477" s="14"/>
      <c r="U477" s="14">
        <v>13.33</v>
      </c>
      <c r="V477" s="14">
        <v>202005</v>
      </c>
      <c r="W477" s="14"/>
    </row>
    <row r="478" spans="1:23" ht="12.2" customHeight="1">
      <c r="A478" s="14" t="s">
        <v>500</v>
      </c>
      <c r="B478" s="14">
        <v>17</v>
      </c>
      <c r="C478" s="14">
        <v>38</v>
      </c>
      <c r="D478" s="14">
        <v>0</v>
      </c>
      <c r="E478" s="14"/>
      <c r="F478" s="14">
        <v>0</v>
      </c>
      <c r="G478" s="14"/>
      <c r="H478" s="14"/>
      <c r="I478" s="14"/>
      <c r="J478" s="14"/>
      <c r="K478" s="14"/>
      <c r="L478" s="14"/>
      <c r="M478" s="14">
        <v>0</v>
      </c>
      <c r="N478" s="14"/>
      <c r="O478" s="191">
        <v>68.56</v>
      </c>
      <c r="P478" s="191">
        <v>0</v>
      </c>
      <c r="Q478" s="191">
        <v>0</v>
      </c>
      <c r="R478" s="191">
        <v>0</v>
      </c>
      <c r="S478" s="14">
        <v>2</v>
      </c>
      <c r="T478" s="14"/>
      <c r="U478" s="14">
        <v>2.75</v>
      </c>
      <c r="V478" s="14">
        <v>202005</v>
      </c>
      <c r="W478" s="14"/>
    </row>
    <row r="479" spans="1:23" ht="12.2" customHeight="1" thickBot="1">
      <c r="A479" s="14" t="s">
        <v>500</v>
      </c>
      <c r="B479" s="14">
        <v>18</v>
      </c>
      <c r="C479" s="14">
        <v>0</v>
      </c>
      <c r="D479" s="14"/>
      <c r="E479" s="14"/>
      <c r="F479" s="14"/>
      <c r="G479" s="14"/>
      <c r="H479" s="14">
        <v>30</v>
      </c>
      <c r="I479" s="14">
        <v>8</v>
      </c>
      <c r="J479" s="14"/>
      <c r="K479" s="14"/>
      <c r="L479" s="14"/>
      <c r="M479" s="14">
        <v>0</v>
      </c>
      <c r="N479" s="14"/>
      <c r="O479" s="191">
        <v>0</v>
      </c>
      <c r="P479" s="191">
        <v>0</v>
      </c>
      <c r="Q479" s="191">
        <v>0</v>
      </c>
      <c r="R479" s="191">
        <v>0</v>
      </c>
      <c r="S479" s="14"/>
      <c r="T479" s="14"/>
      <c r="U479" s="14"/>
      <c r="V479" s="14">
        <v>202005</v>
      </c>
      <c r="W479" s="14"/>
    </row>
    <row r="480" spans="1:23" ht="12.2" customHeight="1" thickTop="1">
      <c r="A480" s="188" t="s">
        <v>1305</v>
      </c>
      <c r="B480" s="189">
        <v>0</v>
      </c>
      <c r="C480" s="189">
        <v>144</v>
      </c>
      <c r="D480" s="189">
        <v>0</v>
      </c>
      <c r="E480" s="189">
        <v>4.3500000000000005</v>
      </c>
      <c r="F480" s="189">
        <v>0</v>
      </c>
      <c r="G480" s="189">
        <v>0</v>
      </c>
      <c r="H480" s="189">
        <v>30</v>
      </c>
      <c r="I480" s="189">
        <v>16</v>
      </c>
      <c r="J480" s="189">
        <v>0</v>
      </c>
      <c r="K480" s="189">
        <v>0</v>
      </c>
      <c r="L480" s="189">
        <v>0</v>
      </c>
      <c r="M480" s="189">
        <v>0</v>
      </c>
      <c r="N480" s="189">
        <v>0</v>
      </c>
      <c r="O480" s="190">
        <v>85.7</v>
      </c>
      <c r="P480" s="190">
        <v>0</v>
      </c>
      <c r="Q480" s="190">
        <v>0</v>
      </c>
      <c r="R480" s="190">
        <v>0</v>
      </c>
      <c r="S480" s="189">
        <v>8</v>
      </c>
      <c r="T480" s="189">
        <v>0</v>
      </c>
      <c r="U480" s="189">
        <v>20.7</v>
      </c>
      <c r="V480" s="189"/>
      <c r="W480" s="189"/>
    </row>
    <row r="481" spans="1:23" ht="12.2" customHeight="1">
      <c r="A481" s="14" t="s">
        <v>1180</v>
      </c>
      <c r="B481" s="14">
        <v>14</v>
      </c>
      <c r="C481" s="14">
        <v>40</v>
      </c>
      <c r="D481" s="14">
        <v>0</v>
      </c>
      <c r="E481" s="14">
        <v>0</v>
      </c>
      <c r="F481" s="14">
        <v>4.59</v>
      </c>
      <c r="G481" s="14">
        <v>0</v>
      </c>
      <c r="H481" s="14">
        <v>0</v>
      </c>
      <c r="I481" s="14">
        <v>0</v>
      </c>
      <c r="J481" s="14">
        <v>0</v>
      </c>
      <c r="K481" s="14">
        <v>0</v>
      </c>
      <c r="L481" s="14">
        <v>0</v>
      </c>
      <c r="M481" s="14">
        <v>0</v>
      </c>
      <c r="N481" s="14">
        <v>0</v>
      </c>
      <c r="O481" s="191">
        <v>0</v>
      </c>
      <c r="P481" s="191">
        <v>0</v>
      </c>
      <c r="Q481" s="191">
        <v>0</v>
      </c>
      <c r="R481" s="191">
        <v>0</v>
      </c>
      <c r="S481" s="14">
        <v>0</v>
      </c>
      <c r="T481" s="14">
        <v>0</v>
      </c>
      <c r="U481" s="14">
        <v>0</v>
      </c>
      <c r="V481" s="14">
        <v>202005</v>
      </c>
      <c r="W481" s="14"/>
    </row>
    <row r="482" spans="1:23" ht="12.2" customHeight="1">
      <c r="A482" s="14" t="s">
        <v>1180</v>
      </c>
      <c r="B482" s="14">
        <v>15</v>
      </c>
      <c r="C482" s="14">
        <v>32</v>
      </c>
      <c r="D482" s="14"/>
      <c r="E482" s="14"/>
      <c r="F482" s="14">
        <v>10.92</v>
      </c>
      <c r="G482" s="14"/>
      <c r="H482" s="14"/>
      <c r="I482" s="14">
        <v>8</v>
      </c>
      <c r="J482" s="14"/>
      <c r="K482" s="14"/>
      <c r="L482" s="14"/>
      <c r="M482" s="14">
        <v>0</v>
      </c>
      <c r="N482" s="14"/>
      <c r="O482" s="191">
        <v>0</v>
      </c>
      <c r="P482" s="191">
        <v>0</v>
      </c>
      <c r="Q482" s="191">
        <v>0</v>
      </c>
      <c r="R482" s="191">
        <v>0</v>
      </c>
      <c r="S482" s="14"/>
      <c r="T482" s="14"/>
      <c r="U482" s="14"/>
      <c r="V482" s="14">
        <v>202005</v>
      </c>
      <c r="W482" s="14"/>
    </row>
    <row r="483" spans="1:23" ht="12.2" customHeight="1">
      <c r="A483" s="14" t="s">
        <v>1180</v>
      </c>
      <c r="B483" s="14">
        <v>16</v>
      </c>
      <c r="C483" s="14">
        <v>32</v>
      </c>
      <c r="D483" s="14"/>
      <c r="E483" s="14"/>
      <c r="F483" s="14">
        <v>5.83</v>
      </c>
      <c r="G483" s="14"/>
      <c r="H483" s="14"/>
      <c r="I483" s="14">
        <v>8</v>
      </c>
      <c r="J483" s="14"/>
      <c r="K483" s="14"/>
      <c r="L483" s="14"/>
      <c r="M483" s="14">
        <v>0</v>
      </c>
      <c r="N483" s="14">
        <v>0</v>
      </c>
      <c r="O483" s="191">
        <v>119.98</v>
      </c>
      <c r="P483" s="191">
        <v>0</v>
      </c>
      <c r="Q483" s="191">
        <v>0</v>
      </c>
      <c r="R483" s="191">
        <v>0</v>
      </c>
      <c r="S483" s="14"/>
      <c r="T483" s="14"/>
      <c r="U483" s="14"/>
      <c r="V483" s="14">
        <v>202005</v>
      </c>
      <c r="W483" s="14"/>
    </row>
    <row r="484" spans="1:23" ht="12.2" customHeight="1">
      <c r="A484" s="14" t="s">
        <v>1180</v>
      </c>
      <c r="B484" s="14">
        <v>17</v>
      </c>
      <c r="C484" s="14">
        <v>35.67</v>
      </c>
      <c r="D484" s="14">
        <v>0</v>
      </c>
      <c r="E484" s="14">
        <v>0</v>
      </c>
      <c r="F484" s="14">
        <v>0</v>
      </c>
      <c r="G484" s="14">
        <v>0</v>
      </c>
      <c r="H484" s="14">
        <v>0</v>
      </c>
      <c r="I484" s="14">
        <v>0</v>
      </c>
      <c r="J484" s="14">
        <v>0</v>
      </c>
      <c r="K484" s="14">
        <v>0</v>
      </c>
      <c r="L484" s="14">
        <v>0</v>
      </c>
      <c r="M484" s="14">
        <v>0</v>
      </c>
      <c r="N484" s="14">
        <v>0</v>
      </c>
      <c r="O484" s="191">
        <v>0</v>
      </c>
      <c r="P484" s="191">
        <v>0</v>
      </c>
      <c r="Q484" s="191">
        <v>0</v>
      </c>
      <c r="R484" s="191">
        <v>0</v>
      </c>
      <c r="S484" s="14">
        <v>0</v>
      </c>
      <c r="T484" s="14">
        <v>0</v>
      </c>
      <c r="U484" s="14">
        <v>0</v>
      </c>
      <c r="V484" s="14">
        <v>202005</v>
      </c>
      <c r="W484" s="14"/>
    </row>
    <row r="485" spans="1:23" ht="12.2" customHeight="1" thickBot="1">
      <c r="A485" s="14" t="s">
        <v>1180</v>
      </c>
      <c r="B485" s="14">
        <v>18</v>
      </c>
      <c r="C485" s="14">
        <v>32</v>
      </c>
      <c r="D485" s="14"/>
      <c r="E485" s="14">
        <v>0</v>
      </c>
      <c r="F485" s="14">
        <v>3.25</v>
      </c>
      <c r="G485" s="14"/>
      <c r="H485" s="14"/>
      <c r="I485" s="14">
        <v>8</v>
      </c>
      <c r="J485" s="14"/>
      <c r="K485" s="14"/>
      <c r="L485" s="14"/>
      <c r="M485" s="14">
        <v>0</v>
      </c>
      <c r="N485" s="14"/>
      <c r="O485" s="191">
        <v>0</v>
      </c>
      <c r="P485" s="191">
        <v>0</v>
      </c>
      <c r="Q485" s="191">
        <v>0</v>
      </c>
      <c r="R485" s="191">
        <v>0</v>
      </c>
      <c r="S485" s="14"/>
      <c r="T485" s="14"/>
      <c r="U485" s="14"/>
      <c r="V485" s="14">
        <v>202005</v>
      </c>
      <c r="W485" s="14"/>
    </row>
    <row r="486" spans="1:23" ht="12.2" customHeight="1" thickTop="1">
      <c r="A486" s="188" t="s">
        <v>1305</v>
      </c>
      <c r="B486" s="189">
        <v>0</v>
      </c>
      <c r="C486" s="189">
        <v>171.67000000000002</v>
      </c>
      <c r="D486" s="189">
        <v>0</v>
      </c>
      <c r="E486" s="189">
        <v>0</v>
      </c>
      <c r="F486" s="189">
        <v>24.59</v>
      </c>
      <c r="G486" s="189">
        <v>0</v>
      </c>
      <c r="H486" s="189">
        <v>0</v>
      </c>
      <c r="I486" s="189">
        <v>24</v>
      </c>
      <c r="J486" s="189">
        <v>0</v>
      </c>
      <c r="K486" s="189">
        <v>0</v>
      </c>
      <c r="L486" s="189">
        <v>0</v>
      </c>
      <c r="M486" s="189">
        <v>0</v>
      </c>
      <c r="N486" s="189">
        <v>0</v>
      </c>
      <c r="O486" s="190">
        <v>119.98</v>
      </c>
      <c r="P486" s="190">
        <v>0</v>
      </c>
      <c r="Q486" s="190">
        <v>0</v>
      </c>
      <c r="R486" s="190">
        <v>0</v>
      </c>
      <c r="S486" s="189">
        <v>0</v>
      </c>
      <c r="T486" s="189">
        <v>0</v>
      </c>
      <c r="U486" s="189">
        <v>0</v>
      </c>
      <c r="V486" s="189"/>
      <c r="W486" s="189"/>
    </row>
    <row r="487" spans="1:23" ht="12.2" customHeight="1">
      <c r="A487" s="14" t="s">
        <v>1181</v>
      </c>
      <c r="B487" s="14">
        <v>14</v>
      </c>
      <c r="C487" s="14">
        <v>13.58</v>
      </c>
      <c r="D487" s="14"/>
      <c r="E487" s="14">
        <v>0</v>
      </c>
      <c r="F487" s="14">
        <v>0</v>
      </c>
      <c r="G487" s="14"/>
      <c r="H487" s="14">
        <v>31.42</v>
      </c>
      <c r="I487" s="14"/>
      <c r="J487" s="14"/>
      <c r="K487" s="14"/>
      <c r="L487" s="14"/>
      <c r="M487" s="14"/>
      <c r="N487" s="14"/>
      <c r="O487" s="191">
        <v>0</v>
      </c>
      <c r="P487" s="191">
        <v>25</v>
      </c>
      <c r="Q487" s="191">
        <v>0</v>
      </c>
      <c r="R487" s="191">
        <v>0</v>
      </c>
      <c r="S487" s="14"/>
      <c r="T487" s="14">
        <v>0.5</v>
      </c>
      <c r="U487" s="14">
        <v>3.92</v>
      </c>
      <c r="V487" s="14">
        <v>202005</v>
      </c>
      <c r="W487" s="14"/>
    </row>
    <row r="488" spans="1:23" ht="12.2" customHeight="1">
      <c r="A488" s="14" t="s">
        <v>1181</v>
      </c>
      <c r="B488" s="14">
        <v>15</v>
      </c>
      <c r="C488" s="14">
        <v>45</v>
      </c>
      <c r="D488" s="14"/>
      <c r="E488" s="14">
        <v>0</v>
      </c>
      <c r="F488" s="14">
        <v>0</v>
      </c>
      <c r="G488" s="14"/>
      <c r="H488" s="14"/>
      <c r="I488" s="14"/>
      <c r="J488" s="14"/>
      <c r="K488" s="14"/>
      <c r="L488" s="14"/>
      <c r="M488" s="14"/>
      <c r="N488" s="14"/>
      <c r="O488" s="191">
        <v>0</v>
      </c>
      <c r="P488" s="191">
        <v>75</v>
      </c>
      <c r="Q488" s="191">
        <v>0</v>
      </c>
      <c r="R488" s="191">
        <v>0</v>
      </c>
      <c r="S488" s="14"/>
      <c r="T488" s="14">
        <v>1.0900000000000001</v>
      </c>
      <c r="U488" s="14">
        <v>5.58</v>
      </c>
      <c r="V488" s="14">
        <v>202005</v>
      </c>
      <c r="W488" s="14"/>
    </row>
    <row r="489" spans="1:23" ht="12.2" customHeight="1" thickBot="1">
      <c r="A489" s="14" t="s">
        <v>1181</v>
      </c>
      <c r="B489" s="14">
        <v>16</v>
      </c>
      <c r="C489" s="14">
        <v>34.270000000000003</v>
      </c>
      <c r="D489" s="14">
        <v>0</v>
      </c>
      <c r="E489" s="14">
        <v>0</v>
      </c>
      <c r="F489" s="14">
        <v>0</v>
      </c>
      <c r="G489" s="14">
        <v>0</v>
      </c>
      <c r="H489" s="14">
        <v>0</v>
      </c>
      <c r="I489" s="14">
        <v>9</v>
      </c>
      <c r="J489" s="14">
        <v>0</v>
      </c>
      <c r="K489" s="14">
        <v>0</v>
      </c>
      <c r="L489" s="14">
        <v>0</v>
      </c>
      <c r="M489" s="14">
        <v>0</v>
      </c>
      <c r="N489" s="14">
        <v>0</v>
      </c>
      <c r="O489" s="191">
        <v>0</v>
      </c>
      <c r="P489" s="191">
        <v>0</v>
      </c>
      <c r="Q489" s="191">
        <v>0</v>
      </c>
      <c r="R489" s="191">
        <v>0</v>
      </c>
      <c r="S489" s="14">
        <v>0</v>
      </c>
      <c r="T489" s="14">
        <v>0</v>
      </c>
      <c r="U489" s="14">
        <v>0</v>
      </c>
      <c r="V489" s="14">
        <v>202005</v>
      </c>
      <c r="W489" s="14"/>
    </row>
    <row r="490" spans="1:23" ht="12.2" customHeight="1" thickTop="1">
      <c r="A490" s="188" t="s">
        <v>1305</v>
      </c>
      <c r="B490" s="189">
        <v>0</v>
      </c>
      <c r="C490" s="189">
        <v>92.850000000000009</v>
      </c>
      <c r="D490" s="189">
        <v>0</v>
      </c>
      <c r="E490" s="189">
        <v>0</v>
      </c>
      <c r="F490" s="189">
        <v>0</v>
      </c>
      <c r="G490" s="189">
        <v>0</v>
      </c>
      <c r="H490" s="189">
        <v>31.42</v>
      </c>
      <c r="I490" s="189">
        <v>9</v>
      </c>
      <c r="J490" s="189">
        <v>0</v>
      </c>
      <c r="K490" s="189">
        <v>0</v>
      </c>
      <c r="L490" s="189">
        <v>0</v>
      </c>
      <c r="M490" s="189">
        <v>0</v>
      </c>
      <c r="N490" s="189">
        <v>0</v>
      </c>
      <c r="O490" s="190">
        <v>0</v>
      </c>
      <c r="P490" s="190">
        <v>100</v>
      </c>
      <c r="Q490" s="190">
        <v>0</v>
      </c>
      <c r="R490" s="190">
        <v>0</v>
      </c>
      <c r="S490" s="189">
        <v>0</v>
      </c>
      <c r="T490" s="189">
        <v>1.59</v>
      </c>
      <c r="U490" s="189">
        <v>9.5</v>
      </c>
      <c r="V490" s="189"/>
      <c r="W490" s="189"/>
    </row>
    <row r="491" spans="1:23" ht="12.2" customHeight="1">
      <c r="A491" s="14" t="s">
        <v>1208</v>
      </c>
      <c r="B491" s="14">
        <v>14</v>
      </c>
      <c r="C491" s="14">
        <v>16</v>
      </c>
      <c r="D491" s="14"/>
      <c r="E491" s="14"/>
      <c r="F491" s="14"/>
      <c r="G491" s="14"/>
      <c r="H491" s="14"/>
      <c r="I491" s="14"/>
      <c r="J491" s="14"/>
      <c r="K491" s="14"/>
      <c r="L491" s="14"/>
      <c r="M491" s="14">
        <v>0</v>
      </c>
      <c r="N491" s="14"/>
      <c r="O491" s="191">
        <v>0</v>
      </c>
      <c r="P491" s="191">
        <v>0</v>
      </c>
      <c r="Q491" s="191">
        <v>0</v>
      </c>
      <c r="R491" s="191">
        <v>0</v>
      </c>
      <c r="S491" s="14"/>
      <c r="T491" s="14"/>
      <c r="U491" s="14"/>
      <c r="V491" s="14">
        <v>202005</v>
      </c>
      <c r="W491" s="14"/>
    </row>
    <row r="492" spans="1:23" ht="12.2" customHeight="1">
      <c r="A492" s="14" t="s">
        <v>1208</v>
      </c>
      <c r="B492" s="14">
        <v>15</v>
      </c>
      <c r="C492" s="14">
        <v>16</v>
      </c>
      <c r="D492" s="14"/>
      <c r="E492" s="14"/>
      <c r="F492" s="14"/>
      <c r="G492" s="14"/>
      <c r="H492" s="14"/>
      <c r="I492" s="14"/>
      <c r="J492" s="14"/>
      <c r="K492" s="14"/>
      <c r="L492" s="14"/>
      <c r="M492" s="14">
        <v>0</v>
      </c>
      <c r="N492" s="14"/>
      <c r="O492" s="191">
        <v>0</v>
      </c>
      <c r="P492" s="191">
        <v>0</v>
      </c>
      <c r="Q492" s="191">
        <v>0</v>
      </c>
      <c r="R492" s="191">
        <v>0</v>
      </c>
      <c r="S492" s="14"/>
      <c r="T492" s="14"/>
      <c r="U492" s="14"/>
      <c r="V492" s="14">
        <v>202005</v>
      </c>
      <c r="W492" s="14"/>
    </row>
    <row r="493" spans="1:23" ht="12.2" customHeight="1">
      <c r="A493" s="14" t="s">
        <v>1208</v>
      </c>
      <c r="B493" s="14">
        <v>16</v>
      </c>
      <c r="C493" s="14">
        <v>8</v>
      </c>
      <c r="D493" s="14"/>
      <c r="E493" s="14"/>
      <c r="F493" s="14"/>
      <c r="G493" s="14"/>
      <c r="H493" s="14"/>
      <c r="I493" s="14">
        <v>8</v>
      </c>
      <c r="J493" s="14"/>
      <c r="K493" s="14"/>
      <c r="L493" s="14"/>
      <c r="M493" s="14">
        <v>0</v>
      </c>
      <c r="N493" s="14"/>
      <c r="O493" s="191">
        <v>0</v>
      </c>
      <c r="P493" s="191">
        <v>0</v>
      </c>
      <c r="Q493" s="191">
        <v>0</v>
      </c>
      <c r="R493" s="191">
        <v>0</v>
      </c>
      <c r="S493" s="14"/>
      <c r="T493" s="14"/>
      <c r="U493" s="14"/>
      <c r="V493" s="14">
        <v>202005</v>
      </c>
      <c r="W493" s="14"/>
    </row>
    <row r="494" spans="1:23" ht="12.2" customHeight="1">
      <c r="A494" s="14" t="s">
        <v>1208</v>
      </c>
      <c r="B494" s="14">
        <v>17</v>
      </c>
      <c r="C494" s="14">
        <v>16</v>
      </c>
      <c r="D494" s="14"/>
      <c r="E494" s="14"/>
      <c r="F494" s="14"/>
      <c r="G494" s="14"/>
      <c r="H494" s="14"/>
      <c r="I494" s="14"/>
      <c r="J494" s="14"/>
      <c r="K494" s="14"/>
      <c r="L494" s="14"/>
      <c r="M494" s="14">
        <v>0</v>
      </c>
      <c r="N494" s="14"/>
      <c r="O494" s="191">
        <v>0</v>
      </c>
      <c r="P494" s="191">
        <v>0</v>
      </c>
      <c r="Q494" s="191">
        <v>0</v>
      </c>
      <c r="R494" s="191">
        <v>0</v>
      </c>
      <c r="S494" s="14"/>
      <c r="T494" s="14"/>
      <c r="U494" s="14"/>
      <c r="V494" s="14">
        <v>202005</v>
      </c>
      <c r="W494" s="14"/>
    </row>
    <row r="495" spans="1:23" ht="12.2" customHeight="1" thickBot="1">
      <c r="A495" s="14" t="s">
        <v>1208</v>
      </c>
      <c r="B495" s="14">
        <v>18</v>
      </c>
      <c r="C495" s="14">
        <v>8</v>
      </c>
      <c r="D495" s="14"/>
      <c r="E495" s="14"/>
      <c r="F495" s="14"/>
      <c r="G495" s="14"/>
      <c r="H495" s="14"/>
      <c r="I495" s="14">
        <v>8</v>
      </c>
      <c r="J495" s="14"/>
      <c r="K495" s="14"/>
      <c r="L495" s="14"/>
      <c r="M495" s="14">
        <v>0</v>
      </c>
      <c r="N495" s="14"/>
      <c r="O495" s="191">
        <v>0</v>
      </c>
      <c r="P495" s="191">
        <v>0</v>
      </c>
      <c r="Q495" s="191">
        <v>0</v>
      </c>
      <c r="R495" s="191">
        <v>0</v>
      </c>
      <c r="S495" s="14"/>
      <c r="T495" s="14"/>
      <c r="U495" s="14"/>
      <c r="V495" s="14">
        <v>202005</v>
      </c>
      <c r="W495" s="14"/>
    </row>
    <row r="496" spans="1:23" ht="12.2" customHeight="1" thickTop="1">
      <c r="A496" s="188" t="s">
        <v>1305</v>
      </c>
      <c r="B496" s="189">
        <v>0</v>
      </c>
      <c r="C496" s="189">
        <v>64</v>
      </c>
      <c r="D496" s="189">
        <v>0</v>
      </c>
      <c r="E496" s="189">
        <v>0</v>
      </c>
      <c r="F496" s="189">
        <v>0</v>
      </c>
      <c r="G496" s="189">
        <v>0</v>
      </c>
      <c r="H496" s="189">
        <v>0</v>
      </c>
      <c r="I496" s="189">
        <v>16</v>
      </c>
      <c r="J496" s="189">
        <v>0</v>
      </c>
      <c r="K496" s="189">
        <v>0</v>
      </c>
      <c r="L496" s="189">
        <v>0</v>
      </c>
      <c r="M496" s="189">
        <v>0</v>
      </c>
      <c r="N496" s="189">
        <v>0</v>
      </c>
      <c r="O496" s="190">
        <v>0</v>
      </c>
      <c r="P496" s="190">
        <v>0</v>
      </c>
      <c r="Q496" s="190">
        <v>0</v>
      </c>
      <c r="R496" s="190">
        <v>0</v>
      </c>
      <c r="S496" s="189">
        <v>0</v>
      </c>
      <c r="T496" s="189">
        <v>0</v>
      </c>
      <c r="U496" s="189">
        <v>0</v>
      </c>
      <c r="V496" s="189"/>
      <c r="W496" s="189"/>
    </row>
    <row r="497" spans="1:23" ht="12.2" customHeight="1" thickBot="1">
      <c r="A497" s="14" t="s">
        <v>1182</v>
      </c>
      <c r="B497" s="14">
        <v>14</v>
      </c>
      <c r="C497" s="14">
        <v>40</v>
      </c>
      <c r="D497" s="14"/>
      <c r="E497" s="14"/>
      <c r="F497" s="14">
        <v>22.33</v>
      </c>
      <c r="G497" s="14"/>
      <c r="H497" s="14"/>
      <c r="I497" s="14"/>
      <c r="J497" s="14"/>
      <c r="K497" s="14"/>
      <c r="L497" s="14"/>
      <c r="M497" s="14">
        <v>0</v>
      </c>
      <c r="N497" s="14"/>
      <c r="O497" s="191">
        <v>0</v>
      </c>
      <c r="P497" s="191">
        <v>0</v>
      </c>
      <c r="Q497" s="191">
        <v>0</v>
      </c>
      <c r="R497" s="191">
        <v>0</v>
      </c>
      <c r="S497" s="14"/>
      <c r="T497" s="14"/>
      <c r="U497" s="14"/>
      <c r="V497" s="14">
        <v>202005</v>
      </c>
      <c r="W497" s="14"/>
    </row>
    <row r="498" spans="1:23" ht="12.2" customHeight="1" thickTop="1">
      <c r="A498" s="188" t="s">
        <v>1305</v>
      </c>
      <c r="B498" s="189">
        <v>0</v>
      </c>
      <c r="C498" s="189">
        <v>40</v>
      </c>
      <c r="D498" s="189">
        <v>0</v>
      </c>
      <c r="E498" s="189">
        <v>0</v>
      </c>
      <c r="F498" s="189">
        <v>22.33</v>
      </c>
      <c r="G498" s="189">
        <v>0</v>
      </c>
      <c r="H498" s="189">
        <v>0</v>
      </c>
      <c r="I498" s="189">
        <v>0</v>
      </c>
      <c r="J498" s="189">
        <v>0</v>
      </c>
      <c r="K498" s="189">
        <v>0</v>
      </c>
      <c r="L498" s="189">
        <v>0</v>
      </c>
      <c r="M498" s="189">
        <v>0</v>
      </c>
      <c r="N498" s="189">
        <v>0</v>
      </c>
      <c r="O498" s="190">
        <v>0</v>
      </c>
      <c r="P498" s="190">
        <v>0</v>
      </c>
      <c r="Q498" s="190">
        <v>0</v>
      </c>
      <c r="R498" s="190">
        <v>0</v>
      </c>
      <c r="S498" s="189">
        <v>0</v>
      </c>
      <c r="T498" s="189">
        <v>0</v>
      </c>
      <c r="U498" s="189">
        <v>0</v>
      </c>
      <c r="V498" s="189"/>
      <c r="W498" s="189"/>
    </row>
    <row r="499" spans="1:23" ht="12.2" customHeight="1" thickBot="1">
      <c r="A499" s="14" t="s">
        <v>1010</v>
      </c>
      <c r="B499" s="14">
        <v>18</v>
      </c>
      <c r="C499" s="14">
        <v>32</v>
      </c>
      <c r="D499" s="14"/>
      <c r="E499" s="14"/>
      <c r="F499" s="14">
        <v>0.25</v>
      </c>
      <c r="G499" s="14"/>
      <c r="H499" s="14"/>
      <c r="I499" s="14">
        <v>8</v>
      </c>
      <c r="J499" s="14"/>
      <c r="K499" s="14"/>
      <c r="L499" s="14"/>
      <c r="M499" s="14">
        <v>164</v>
      </c>
      <c r="N499" s="14"/>
      <c r="O499" s="191">
        <v>0</v>
      </c>
      <c r="P499" s="191">
        <v>0</v>
      </c>
      <c r="Q499" s="191">
        <v>0</v>
      </c>
      <c r="R499" s="191">
        <v>0</v>
      </c>
      <c r="S499" s="14"/>
      <c r="T499" s="14"/>
      <c r="U499" s="14"/>
      <c r="V499" s="14">
        <v>202005</v>
      </c>
      <c r="W499" s="14"/>
    </row>
    <row r="500" spans="1:23" ht="12.2" customHeight="1" thickTop="1">
      <c r="A500" s="188" t="s">
        <v>1305</v>
      </c>
      <c r="B500" s="189">
        <v>0</v>
      </c>
      <c r="C500" s="189">
        <v>32</v>
      </c>
      <c r="D500" s="189">
        <v>0</v>
      </c>
      <c r="E500" s="189">
        <v>0</v>
      </c>
      <c r="F500" s="189">
        <v>0.25</v>
      </c>
      <c r="G500" s="189">
        <v>0</v>
      </c>
      <c r="H500" s="189">
        <v>0</v>
      </c>
      <c r="I500" s="189">
        <v>8</v>
      </c>
      <c r="J500" s="189">
        <v>0</v>
      </c>
      <c r="K500" s="189">
        <v>0</v>
      </c>
      <c r="L500" s="189">
        <v>0</v>
      </c>
      <c r="M500" s="189">
        <v>164</v>
      </c>
      <c r="N500" s="189">
        <v>0</v>
      </c>
      <c r="O500" s="190">
        <v>0</v>
      </c>
      <c r="P500" s="190">
        <v>0</v>
      </c>
      <c r="Q500" s="190">
        <v>0</v>
      </c>
      <c r="R500" s="190">
        <v>0</v>
      </c>
      <c r="S500" s="189">
        <v>0</v>
      </c>
      <c r="T500" s="189">
        <v>0</v>
      </c>
      <c r="U500" s="189">
        <v>0</v>
      </c>
      <c r="V500" s="189"/>
      <c r="W500" s="189"/>
    </row>
    <row r="501" spans="1:23" ht="12.2" customHeight="1">
      <c r="A501" s="14" t="s">
        <v>1183</v>
      </c>
      <c r="B501" s="14">
        <v>14</v>
      </c>
      <c r="C501" s="14">
        <v>40</v>
      </c>
      <c r="D501" s="14"/>
      <c r="E501" s="14"/>
      <c r="F501" s="14">
        <v>3.67</v>
      </c>
      <c r="G501" s="14"/>
      <c r="H501" s="14"/>
      <c r="I501" s="14"/>
      <c r="J501" s="14"/>
      <c r="K501" s="14"/>
      <c r="L501" s="14"/>
      <c r="M501" s="14">
        <v>0</v>
      </c>
      <c r="N501" s="14"/>
      <c r="O501" s="191">
        <v>0</v>
      </c>
      <c r="P501" s="191">
        <v>0</v>
      </c>
      <c r="Q501" s="191">
        <v>0</v>
      </c>
      <c r="R501" s="191">
        <v>0</v>
      </c>
      <c r="S501" s="14"/>
      <c r="T501" s="14"/>
      <c r="U501" s="14"/>
      <c r="V501" s="14">
        <v>202005</v>
      </c>
      <c r="W501" s="14"/>
    </row>
    <row r="502" spans="1:23" ht="12.2" customHeight="1" thickBot="1">
      <c r="A502" s="14" t="s">
        <v>1183</v>
      </c>
      <c r="B502" s="14">
        <v>15</v>
      </c>
      <c r="C502" s="14">
        <v>32</v>
      </c>
      <c r="D502" s="14"/>
      <c r="E502" s="14"/>
      <c r="F502" s="14">
        <v>5.25</v>
      </c>
      <c r="G502" s="14"/>
      <c r="H502" s="14"/>
      <c r="I502" s="14">
        <v>8</v>
      </c>
      <c r="J502" s="14"/>
      <c r="K502" s="14"/>
      <c r="L502" s="14"/>
      <c r="M502" s="14">
        <v>0</v>
      </c>
      <c r="N502" s="14"/>
      <c r="O502" s="191">
        <v>0</v>
      </c>
      <c r="P502" s="191">
        <v>0</v>
      </c>
      <c r="Q502" s="191">
        <v>0</v>
      </c>
      <c r="R502" s="191">
        <v>0</v>
      </c>
      <c r="S502" s="14"/>
      <c r="T502" s="14"/>
      <c r="U502" s="14"/>
      <c r="V502" s="14">
        <v>202005</v>
      </c>
      <c r="W502" s="14"/>
    </row>
    <row r="503" spans="1:23" ht="12.2" customHeight="1" thickTop="1">
      <c r="A503" s="188" t="s">
        <v>1305</v>
      </c>
      <c r="B503" s="189">
        <v>0</v>
      </c>
      <c r="C503" s="189">
        <v>72</v>
      </c>
      <c r="D503" s="189">
        <v>0</v>
      </c>
      <c r="E503" s="189">
        <v>0</v>
      </c>
      <c r="F503" s="189">
        <v>8.92</v>
      </c>
      <c r="G503" s="189">
        <v>0</v>
      </c>
      <c r="H503" s="189">
        <v>0</v>
      </c>
      <c r="I503" s="189">
        <v>8</v>
      </c>
      <c r="J503" s="189">
        <v>0</v>
      </c>
      <c r="K503" s="189">
        <v>0</v>
      </c>
      <c r="L503" s="189">
        <v>0</v>
      </c>
      <c r="M503" s="189">
        <v>0</v>
      </c>
      <c r="N503" s="189">
        <v>0</v>
      </c>
      <c r="O503" s="190">
        <v>0</v>
      </c>
      <c r="P503" s="190">
        <v>0</v>
      </c>
      <c r="Q503" s="190">
        <v>0</v>
      </c>
      <c r="R503" s="190">
        <v>0</v>
      </c>
      <c r="S503" s="189">
        <v>0</v>
      </c>
      <c r="T503" s="189">
        <v>0</v>
      </c>
      <c r="U503" s="189">
        <v>0</v>
      </c>
      <c r="V503" s="189"/>
      <c r="W503" s="189"/>
    </row>
    <row r="504" spans="1:23" ht="12.2" customHeight="1">
      <c r="A504" s="14" t="s">
        <v>1449</v>
      </c>
      <c r="B504" s="14">
        <v>14</v>
      </c>
      <c r="C504" s="14">
        <v>40</v>
      </c>
      <c r="D504" s="14">
        <v>0</v>
      </c>
      <c r="E504" s="14">
        <v>0</v>
      </c>
      <c r="F504" s="14">
        <v>2</v>
      </c>
      <c r="G504" s="14">
        <v>0</v>
      </c>
      <c r="H504" s="14">
        <v>0</v>
      </c>
      <c r="I504" s="14">
        <v>0</v>
      </c>
      <c r="J504" s="14">
        <v>0</v>
      </c>
      <c r="K504" s="14">
        <v>0</v>
      </c>
      <c r="L504" s="14">
        <v>0</v>
      </c>
      <c r="M504" s="14">
        <v>50</v>
      </c>
      <c r="N504" s="14">
        <v>0</v>
      </c>
      <c r="O504" s="191">
        <v>0</v>
      </c>
      <c r="P504" s="191">
        <v>0</v>
      </c>
      <c r="Q504" s="191">
        <v>0</v>
      </c>
      <c r="R504" s="191">
        <v>0</v>
      </c>
      <c r="S504" s="14">
        <v>0</v>
      </c>
      <c r="T504" s="14">
        <v>0</v>
      </c>
      <c r="U504" s="14">
        <v>0</v>
      </c>
      <c r="V504" s="14">
        <v>202005</v>
      </c>
      <c r="W504" s="14"/>
    </row>
    <row r="505" spans="1:23" ht="12.2" customHeight="1">
      <c r="A505" s="14" t="s">
        <v>1449</v>
      </c>
      <c r="B505" s="14">
        <v>15</v>
      </c>
      <c r="C505" s="14">
        <v>40</v>
      </c>
      <c r="D505" s="14">
        <v>0</v>
      </c>
      <c r="E505" s="14">
        <v>0</v>
      </c>
      <c r="F505" s="14">
        <v>2.25</v>
      </c>
      <c r="G505" s="14">
        <v>0</v>
      </c>
      <c r="H505" s="14">
        <v>0</v>
      </c>
      <c r="I505" s="14">
        <v>0</v>
      </c>
      <c r="J505" s="14">
        <v>0</v>
      </c>
      <c r="K505" s="14">
        <v>0</v>
      </c>
      <c r="L505" s="14">
        <v>0</v>
      </c>
      <c r="M505" s="14">
        <v>50</v>
      </c>
      <c r="N505" s="14">
        <v>0</v>
      </c>
      <c r="O505" s="191">
        <v>0</v>
      </c>
      <c r="P505" s="191">
        <v>0</v>
      </c>
      <c r="Q505" s="191">
        <v>0</v>
      </c>
      <c r="R505" s="191">
        <v>0</v>
      </c>
      <c r="S505" s="14">
        <v>0</v>
      </c>
      <c r="T505" s="14">
        <v>0</v>
      </c>
      <c r="U505" s="14">
        <v>0</v>
      </c>
      <c r="V505" s="14">
        <v>202005</v>
      </c>
      <c r="W505" s="14"/>
    </row>
    <row r="506" spans="1:23" ht="12.2" customHeight="1">
      <c r="A506" s="14" t="s">
        <v>1449</v>
      </c>
      <c r="B506" s="14">
        <v>16</v>
      </c>
      <c r="C506" s="14">
        <v>32</v>
      </c>
      <c r="D506" s="14">
        <v>0</v>
      </c>
      <c r="E506" s="14">
        <v>0</v>
      </c>
      <c r="F506" s="14">
        <v>1.75</v>
      </c>
      <c r="G506" s="14">
        <v>0</v>
      </c>
      <c r="H506" s="14">
        <v>0</v>
      </c>
      <c r="I506" s="14">
        <v>8</v>
      </c>
      <c r="J506" s="14">
        <v>0</v>
      </c>
      <c r="K506" s="14">
        <v>0</v>
      </c>
      <c r="L506" s="14">
        <v>0</v>
      </c>
      <c r="M506" s="14">
        <v>40</v>
      </c>
      <c r="N506" s="14">
        <v>0</v>
      </c>
      <c r="O506" s="191">
        <v>0</v>
      </c>
      <c r="P506" s="191">
        <v>0</v>
      </c>
      <c r="Q506" s="191">
        <v>0</v>
      </c>
      <c r="R506" s="191">
        <v>0</v>
      </c>
      <c r="S506" s="14">
        <v>0</v>
      </c>
      <c r="T506" s="14">
        <v>0</v>
      </c>
      <c r="U506" s="14">
        <v>0</v>
      </c>
      <c r="V506" s="14">
        <v>202005</v>
      </c>
      <c r="W506" s="14"/>
    </row>
    <row r="507" spans="1:23" ht="12.2" customHeight="1">
      <c r="A507" s="14" t="s">
        <v>1449</v>
      </c>
      <c r="B507" s="14">
        <v>17</v>
      </c>
      <c r="C507" s="14">
        <v>40</v>
      </c>
      <c r="D507" s="14">
        <v>0</v>
      </c>
      <c r="E507" s="14">
        <v>0</v>
      </c>
      <c r="F507" s="14">
        <v>1.75</v>
      </c>
      <c r="G507" s="14">
        <v>0</v>
      </c>
      <c r="H507" s="14">
        <v>0</v>
      </c>
      <c r="I507" s="14">
        <v>0</v>
      </c>
      <c r="J507" s="14">
        <v>0</v>
      </c>
      <c r="K507" s="14">
        <v>0</v>
      </c>
      <c r="L507" s="14">
        <v>0</v>
      </c>
      <c r="M507" s="14">
        <v>50</v>
      </c>
      <c r="N507" s="14">
        <v>0</v>
      </c>
      <c r="O507" s="191">
        <v>0</v>
      </c>
      <c r="P507" s="191">
        <v>0</v>
      </c>
      <c r="Q507" s="191">
        <v>0</v>
      </c>
      <c r="R507" s="191">
        <v>0</v>
      </c>
      <c r="S507" s="14">
        <v>0</v>
      </c>
      <c r="T507" s="14">
        <v>0</v>
      </c>
      <c r="U507" s="14">
        <v>0</v>
      </c>
      <c r="V507" s="14">
        <v>202005</v>
      </c>
      <c r="W507" s="14"/>
    </row>
    <row r="508" spans="1:23" ht="12.2" customHeight="1" thickBot="1">
      <c r="A508" s="14" t="s">
        <v>1449</v>
      </c>
      <c r="B508" s="14">
        <v>18</v>
      </c>
      <c r="C508" s="14">
        <v>32</v>
      </c>
      <c r="D508" s="14">
        <v>0</v>
      </c>
      <c r="E508" s="14">
        <v>0</v>
      </c>
      <c r="F508" s="14">
        <v>1.25</v>
      </c>
      <c r="G508" s="14">
        <v>0</v>
      </c>
      <c r="H508" s="14">
        <v>0</v>
      </c>
      <c r="I508" s="14">
        <v>8</v>
      </c>
      <c r="J508" s="14">
        <v>0</v>
      </c>
      <c r="K508" s="14">
        <v>0</v>
      </c>
      <c r="L508" s="14">
        <v>0</v>
      </c>
      <c r="M508" s="14">
        <v>40</v>
      </c>
      <c r="N508" s="14">
        <v>0</v>
      </c>
      <c r="O508" s="191">
        <v>0</v>
      </c>
      <c r="P508" s="191">
        <v>0</v>
      </c>
      <c r="Q508" s="191">
        <v>0</v>
      </c>
      <c r="R508" s="191">
        <v>0</v>
      </c>
      <c r="S508" s="14">
        <v>0</v>
      </c>
      <c r="T508" s="14">
        <v>0</v>
      </c>
      <c r="U508" s="14">
        <v>0</v>
      </c>
      <c r="V508" s="14">
        <v>202005</v>
      </c>
      <c r="W508" s="14"/>
    </row>
    <row r="509" spans="1:23" ht="12.2" customHeight="1" thickTop="1">
      <c r="A509" s="188" t="s">
        <v>1305</v>
      </c>
      <c r="B509" s="189">
        <v>0</v>
      </c>
      <c r="C509" s="189">
        <v>184</v>
      </c>
      <c r="D509" s="189">
        <v>0</v>
      </c>
      <c r="E509" s="189">
        <v>0</v>
      </c>
      <c r="F509" s="189">
        <v>9</v>
      </c>
      <c r="G509" s="189">
        <v>0</v>
      </c>
      <c r="H509" s="189">
        <v>0</v>
      </c>
      <c r="I509" s="189">
        <v>16</v>
      </c>
      <c r="J509" s="189">
        <v>0</v>
      </c>
      <c r="K509" s="189">
        <v>0</v>
      </c>
      <c r="L509" s="189">
        <v>0</v>
      </c>
      <c r="M509" s="189">
        <v>230</v>
      </c>
      <c r="N509" s="189">
        <v>0</v>
      </c>
      <c r="O509" s="190">
        <v>0</v>
      </c>
      <c r="P509" s="190">
        <v>0</v>
      </c>
      <c r="Q509" s="190">
        <v>0</v>
      </c>
      <c r="R509" s="190">
        <v>0</v>
      </c>
      <c r="S509" s="189">
        <v>0</v>
      </c>
      <c r="T509" s="189">
        <v>0</v>
      </c>
      <c r="U509" s="189">
        <v>0</v>
      </c>
      <c r="V509" s="189"/>
      <c r="W509" s="189"/>
    </row>
    <row r="510" spans="1:23" ht="12.2" customHeight="1">
      <c r="A510" s="14" t="s">
        <v>481</v>
      </c>
      <c r="B510" s="14">
        <v>14</v>
      </c>
      <c r="C510" s="14">
        <v>0</v>
      </c>
      <c r="D510" s="14"/>
      <c r="E510" s="14"/>
      <c r="F510" s="14"/>
      <c r="G510" s="14"/>
      <c r="H510" s="14">
        <v>20</v>
      </c>
      <c r="I510" s="14"/>
      <c r="J510" s="14"/>
      <c r="K510" s="14"/>
      <c r="L510" s="14"/>
      <c r="M510" s="14"/>
      <c r="N510" s="14"/>
      <c r="O510" s="191">
        <v>0</v>
      </c>
      <c r="P510" s="191">
        <v>0</v>
      </c>
      <c r="Q510" s="191">
        <v>0</v>
      </c>
      <c r="R510" s="191">
        <v>0</v>
      </c>
      <c r="S510" s="14"/>
      <c r="T510" s="14"/>
      <c r="U510" s="14"/>
      <c r="V510" s="14">
        <v>202005</v>
      </c>
      <c r="W510" s="14"/>
    </row>
    <row r="511" spans="1:23" ht="12.2" customHeight="1">
      <c r="A511" s="14" t="s">
        <v>481</v>
      </c>
      <c r="B511" s="14">
        <v>15</v>
      </c>
      <c r="C511" s="14">
        <v>0</v>
      </c>
      <c r="D511" s="14"/>
      <c r="E511" s="14"/>
      <c r="F511" s="14"/>
      <c r="G511" s="14"/>
      <c r="H511" s="14">
        <v>20</v>
      </c>
      <c r="I511" s="14"/>
      <c r="J511" s="14"/>
      <c r="K511" s="14"/>
      <c r="L511" s="14"/>
      <c r="M511" s="14"/>
      <c r="N511" s="14"/>
      <c r="O511" s="191">
        <v>0</v>
      </c>
      <c r="P511" s="191">
        <v>0</v>
      </c>
      <c r="Q511" s="191">
        <v>0</v>
      </c>
      <c r="R511" s="191">
        <v>0</v>
      </c>
      <c r="S511" s="14"/>
      <c r="T511" s="14"/>
      <c r="U511" s="14"/>
      <c r="V511" s="14">
        <v>202005</v>
      </c>
      <c r="W511" s="14"/>
    </row>
    <row r="512" spans="1:23" ht="12.2" customHeight="1">
      <c r="A512" s="14" t="s">
        <v>481</v>
      </c>
      <c r="B512" s="14">
        <v>16</v>
      </c>
      <c r="C512" s="14">
        <v>0</v>
      </c>
      <c r="D512" s="14"/>
      <c r="E512" s="14"/>
      <c r="F512" s="14"/>
      <c r="G512" s="14"/>
      <c r="H512" s="14">
        <v>12</v>
      </c>
      <c r="I512" s="14">
        <v>8</v>
      </c>
      <c r="J512" s="14"/>
      <c r="K512" s="14"/>
      <c r="L512" s="14"/>
      <c r="M512" s="14"/>
      <c r="N512" s="14"/>
      <c r="O512" s="191">
        <v>0</v>
      </c>
      <c r="P512" s="191">
        <v>0</v>
      </c>
      <c r="Q512" s="191">
        <v>0</v>
      </c>
      <c r="R512" s="191">
        <v>0</v>
      </c>
      <c r="S512" s="14"/>
      <c r="T512" s="14"/>
      <c r="U512" s="14"/>
      <c r="V512" s="14">
        <v>202005</v>
      </c>
      <c r="W512" s="14"/>
    </row>
    <row r="513" spans="1:23" ht="12.2" customHeight="1">
      <c r="A513" s="14" t="s">
        <v>481</v>
      </c>
      <c r="B513" s="14">
        <v>17</v>
      </c>
      <c r="C513" s="14">
        <v>0</v>
      </c>
      <c r="D513" s="14"/>
      <c r="E513" s="14"/>
      <c r="F513" s="14"/>
      <c r="G513" s="14"/>
      <c r="H513" s="14">
        <v>20</v>
      </c>
      <c r="I513" s="14"/>
      <c r="J513" s="14"/>
      <c r="K513" s="14"/>
      <c r="L513" s="14"/>
      <c r="M513" s="14"/>
      <c r="N513" s="14"/>
      <c r="O513" s="191">
        <v>0</v>
      </c>
      <c r="P513" s="191">
        <v>0</v>
      </c>
      <c r="Q513" s="191">
        <v>0</v>
      </c>
      <c r="R513" s="191">
        <v>0</v>
      </c>
      <c r="S513" s="14"/>
      <c r="T513" s="14"/>
      <c r="U513" s="14"/>
      <c r="V513" s="14">
        <v>202005</v>
      </c>
      <c r="W513" s="14"/>
    </row>
    <row r="514" spans="1:23" ht="12.2" customHeight="1" thickBot="1">
      <c r="A514" s="14" t="s">
        <v>481</v>
      </c>
      <c r="B514" s="14">
        <v>18</v>
      </c>
      <c r="C514" s="14">
        <v>0</v>
      </c>
      <c r="D514" s="14"/>
      <c r="E514" s="14"/>
      <c r="F514" s="14"/>
      <c r="G514" s="14"/>
      <c r="H514" s="14">
        <v>12</v>
      </c>
      <c r="I514" s="14">
        <v>8</v>
      </c>
      <c r="J514" s="14"/>
      <c r="K514" s="14"/>
      <c r="L514" s="14"/>
      <c r="M514" s="14"/>
      <c r="N514" s="14"/>
      <c r="O514" s="191">
        <v>0</v>
      </c>
      <c r="P514" s="191">
        <v>0</v>
      </c>
      <c r="Q514" s="191">
        <v>0</v>
      </c>
      <c r="R514" s="191">
        <v>0</v>
      </c>
      <c r="S514" s="14"/>
      <c r="T514" s="14"/>
      <c r="U514" s="14"/>
      <c r="V514" s="14">
        <v>202005</v>
      </c>
      <c r="W514" s="14"/>
    </row>
    <row r="515" spans="1:23" ht="12.2" customHeight="1" thickTop="1">
      <c r="A515" s="188" t="s">
        <v>1305</v>
      </c>
      <c r="B515" s="189">
        <v>0</v>
      </c>
      <c r="C515" s="189">
        <v>0</v>
      </c>
      <c r="D515" s="189">
        <v>0</v>
      </c>
      <c r="E515" s="189">
        <v>0</v>
      </c>
      <c r="F515" s="189">
        <v>0</v>
      </c>
      <c r="G515" s="189">
        <v>0</v>
      </c>
      <c r="H515" s="189">
        <v>84</v>
      </c>
      <c r="I515" s="189">
        <v>16</v>
      </c>
      <c r="J515" s="189">
        <v>0</v>
      </c>
      <c r="K515" s="189">
        <v>0</v>
      </c>
      <c r="L515" s="189">
        <v>0</v>
      </c>
      <c r="M515" s="189">
        <v>0</v>
      </c>
      <c r="N515" s="189">
        <v>0</v>
      </c>
      <c r="O515" s="190">
        <v>0</v>
      </c>
      <c r="P515" s="190">
        <v>0</v>
      </c>
      <c r="Q515" s="190">
        <v>0</v>
      </c>
      <c r="R515" s="190">
        <v>0</v>
      </c>
      <c r="S515" s="189">
        <v>0</v>
      </c>
      <c r="T515" s="189">
        <v>0</v>
      </c>
      <c r="U515" s="189">
        <v>0</v>
      </c>
      <c r="V515" s="189"/>
      <c r="W515" s="189"/>
    </row>
    <row r="516" spans="1:23" ht="12.2" customHeight="1">
      <c r="A516" s="14" t="s">
        <v>1184</v>
      </c>
      <c r="B516" s="14">
        <v>14</v>
      </c>
      <c r="C516" s="14">
        <v>18</v>
      </c>
      <c r="D516" s="14"/>
      <c r="E516" s="14"/>
      <c r="F516" s="14"/>
      <c r="G516" s="14"/>
      <c r="H516" s="14"/>
      <c r="I516" s="14"/>
      <c r="J516" s="14"/>
      <c r="K516" s="14"/>
      <c r="L516" s="14"/>
      <c r="M516" s="14">
        <v>143</v>
      </c>
      <c r="N516" s="14"/>
      <c r="O516" s="191">
        <v>0</v>
      </c>
      <c r="P516" s="191">
        <v>0</v>
      </c>
      <c r="Q516" s="191">
        <v>0</v>
      </c>
      <c r="R516" s="191">
        <v>0</v>
      </c>
      <c r="S516" s="14"/>
      <c r="T516" s="14"/>
      <c r="U516" s="14"/>
      <c r="V516" s="14">
        <v>202005</v>
      </c>
      <c r="W516" s="14"/>
    </row>
    <row r="517" spans="1:23" ht="12.2" customHeight="1">
      <c r="A517" s="14" t="s">
        <v>1184</v>
      </c>
      <c r="B517" s="14">
        <v>15</v>
      </c>
      <c r="C517" s="14">
        <v>18</v>
      </c>
      <c r="D517" s="14"/>
      <c r="E517" s="14"/>
      <c r="F517" s="14"/>
      <c r="G517" s="14"/>
      <c r="H517" s="14"/>
      <c r="I517" s="14"/>
      <c r="J517" s="14"/>
      <c r="K517" s="14"/>
      <c r="L517" s="14"/>
      <c r="M517" s="14">
        <v>143</v>
      </c>
      <c r="N517" s="14"/>
      <c r="O517" s="191">
        <v>0</v>
      </c>
      <c r="P517" s="191">
        <v>0</v>
      </c>
      <c r="Q517" s="191">
        <v>0</v>
      </c>
      <c r="R517" s="191">
        <v>0</v>
      </c>
      <c r="S517" s="14"/>
      <c r="T517" s="14"/>
      <c r="U517" s="14"/>
      <c r="V517" s="14">
        <v>202005</v>
      </c>
      <c r="W517" s="14"/>
    </row>
    <row r="518" spans="1:23" ht="12.2" customHeight="1">
      <c r="A518" s="14" t="s">
        <v>1184</v>
      </c>
      <c r="B518" s="14">
        <v>16</v>
      </c>
      <c r="C518" s="14">
        <v>15</v>
      </c>
      <c r="D518" s="14"/>
      <c r="E518" s="14"/>
      <c r="F518" s="14"/>
      <c r="G518" s="14"/>
      <c r="H518" s="14"/>
      <c r="I518" s="14">
        <v>3</v>
      </c>
      <c r="J518" s="14"/>
      <c r="K518" s="14"/>
      <c r="L518" s="14"/>
      <c r="M518" s="14">
        <v>123</v>
      </c>
      <c r="N518" s="14"/>
      <c r="O518" s="191">
        <v>0</v>
      </c>
      <c r="P518" s="191">
        <v>0</v>
      </c>
      <c r="Q518" s="191">
        <v>0</v>
      </c>
      <c r="R518" s="191">
        <v>0</v>
      </c>
      <c r="S518" s="14"/>
      <c r="T518" s="14"/>
      <c r="U518" s="14"/>
      <c r="V518" s="14">
        <v>202005</v>
      </c>
      <c r="W518" s="14"/>
    </row>
    <row r="519" spans="1:23" ht="12.2" customHeight="1">
      <c r="A519" s="14" t="s">
        <v>1184</v>
      </c>
      <c r="B519" s="14">
        <v>17</v>
      </c>
      <c r="C519" s="14">
        <v>18</v>
      </c>
      <c r="D519" s="14"/>
      <c r="E519" s="14"/>
      <c r="F519" s="14"/>
      <c r="G519" s="14"/>
      <c r="H519" s="14"/>
      <c r="I519" s="14"/>
      <c r="J519" s="14"/>
      <c r="K519" s="14"/>
      <c r="L519" s="14"/>
      <c r="M519" s="14">
        <v>143</v>
      </c>
      <c r="N519" s="14"/>
      <c r="O519" s="191">
        <v>0</v>
      </c>
      <c r="P519" s="191">
        <v>0</v>
      </c>
      <c r="Q519" s="191">
        <v>0</v>
      </c>
      <c r="R519" s="191">
        <v>0</v>
      </c>
      <c r="S519" s="14"/>
      <c r="T519" s="14"/>
      <c r="U519" s="14"/>
      <c r="V519" s="14">
        <v>202005</v>
      </c>
      <c r="W519" s="14"/>
    </row>
    <row r="520" spans="1:23" ht="12.2" customHeight="1" thickBot="1">
      <c r="A520" s="14" t="s">
        <v>1184</v>
      </c>
      <c r="B520" s="14">
        <v>18</v>
      </c>
      <c r="C520" s="14">
        <v>14</v>
      </c>
      <c r="D520" s="14"/>
      <c r="E520" s="14"/>
      <c r="F520" s="14"/>
      <c r="G520" s="14">
        <v>1</v>
      </c>
      <c r="H520" s="14"/>
      <c r="I520" s="14">
        <v>3</v>
      </c>
      <c r="J520" s="14"/>
      <c r="K520" s="14"/>
      <c r="L520" s="14"/>
      <c r="M520" s="14">
        <v>108</v>
      </c>
      <c r="N520" s="14"/>
      <c r="O520" s="191">
        <v>0</v>
      </c>
      <c r="P520" s="191">
        <v>0</v>
      </c>
      <c r="Q520" s="191">
        <v>0</v>
      </c>
      <c r="R520" s="191">
        <v>0</v>
      </c>
      <c r="S520" s="14"/>
      <c r="T520" s="14"/>
      <c r="U520" s="14"/>
      <c r="V520" s="14">
        <v>202005</v>
      </c>
      <c r="W520" s="14"/>
    </row>
    <row r="521" spans="1:23" ht="12.2" customHeight="1" thickTop="1">
      <c r="A521" s="188" t="s">
        <v>1305</v>
      </c>
      <c r="B521" s="189">
        <v>0</v>
      </c>
      <c r="C521" s="189">
        <v>83</v>
      </c>
      <c r="D521" s="189">
        <v>0</v>
      </c>
      <c r="E521" s="189">
        <v>0</v>
      </c>
      <c r="F521" s="189">
        <v>0</v>
      </c>
      <c r="G521" s="189">
        <v>1</v>
      </c>
      <c r="H521" s="189">
        <v>0</v>
      </c>
      <c r="I521" s="189">
        <v>6</v>
      </c>
      <c r="J521" s="189">
        <v>0</v>
      </c>
      <c r="K521" s="189">
        <v>0</v>
      </c>
      <c r="L521" s="189">
        <v>0</v>
      </c>
      <c r="M521" s="189">
        <v>660</v>
      </c>
      <c r="N521" s="189">
        <v>0</v>
      </c>
      <c r="O521" s="190">
        <v>0</v>
      </c>
      <c r="P521" s="190">
        <v>0</v>
      </c>
      <c r="Q521" s="190">
        <v>0</v>
      </c>
      <c r="R521" s="190">
        <v>0</v>
      </c>
      <c r="S521" s="189">
        <v>0</v>
      </c>
      <c r="T521" s="189">
        <v>0</v>
      </c>
      <c r="U521" s="189">
        <v>0</v>
      </c>
      <c r="V521" s="189"/>
      <c r="W521" s="189"/>
    </row>
    <row r="522" spans="1:23" ht="12.2" customHeight="1">
      <c r="A522" s="14" t="s">
        <v>470</v>
      </c>
      <c r="B522" s="14">
        <v>14</v>
      </c>
      <c r="C522" s="14">
        <v>40</v>
      </c>
      <c r="D522" s="14"/>
      <c r="E522" s="14">
        <v>1.67</v>
      </c>
      <c r="F522" s="14"/>
      <c r="G522" s="14"/>
      <c r="H522" s="14"/>
      <c r="I522" s="14"/>
      <c r="J522" s="14"/>
      <c r="K522" s="14"/>
      <c r="L522" s="14"/>
      <c r="M522" s="14">
        <v>0</v>
      </c>
      <c r="N522" s="14"/>
      <c r="O522" s="191">
        <v>0</v>
      </c>
      <c r="P522" s="191">
        <v>0</v>
      </c>
      <c r="Q522" s="191">
        <v>0</v>
      </c>
      <c r="R522" s="191">
        <v>0</v>
      </c>
      <c r="S522" s="14"/>
      <c r="T522" s="14"/>
      <c r="U522" s="14"/>
      <c r="V522" s="14">
        <v>202005</v>
      </c>
      <c r="W522" s="14"/>
    </row>
    <row r="523" spans="1:23" ht="12.2" customHeight="1">
      <c r="A523" s="14" t="s">
        <v>470</v>
      </c>
      <c r="B523" s="14">
        <v>15</v>
      </c>
      <c r="C523" s="14">
        <v>32</v>
      </c>
      <c r="D523" s="14"/>
      <c r="E523" s="14">
        <v>3.2</v>
      </c>
      <c r="F523" s="14">
        <v>1.92</v>
      </c>
      <c r="G523" s="14">
        <v>8</v>
      </c>
      <c r="H523" s="14"/>
      <c r="I523" s="14"/>
      <c r="J523" s="14"/>
      <c r="K523" s="14"/>
      <c r="L523" s="14"/>
      <c r="M523" s="14">
        <v>0</v>
      </c>
      <c r="N523" s="14"/>
      <c r="O523" s="191">
        <v>0</v>
      </c>
      <c r="P523" s="191">
        <v>0</v>
      </c>
      <c r="Q523" s="191">
        <v>0</v>
      </c>
      <c r="R523" s="191">
        <v>0</v>
      </c>
      <c r="S523" s="14"/>
      <c r="T523" s="14"/>
      <c r="U523" s="14"/>
      <c r="V523" s="14">
        <v>202005</v>
      </c>
      <c r="W523" s="14"/>
    </row>
    <row r="524" spans="1:23" ht="12.2" customHeight="1">
      <c r="A524" s="14" t="s">
        <v>470</v>
      </c>
      <c r="B524" s="14">
        <v>16</v>
      </c>
      <c r="C524" s="14">
        <v>32</v>
      </c>
      <c r="D524" s="14"/>
      <c r="E524" s="14">
        <v>3.84</v>
      </c>
      <c r="F524" s="14">
        <v>3.55</v>
      </c>
      <c r="G524" s="14"/>
      <c r="H524" s="14"/>
      <c r="I524" s="14">
        <v>8</v>
      </c>
      <c r="J524" s="14"/>
      <c r="K524" s="14"/>
      <c r="L524" s="14"/>
      <c r="M524" s="14">
        <v>0</v>
      </c>
      <c r="N524" s="14"/>
      <c r="O524" s="191">
        <v>0</v>
      </c>
      <c r="P524" s="191">
        <v>0</v>
      </c>
      <c r="Q524" s="191">
        <v>0</v>
      </c>
      <c r="R524" s="191">
        <v>0</v>
      </c>
      <c r="S524" s="14"/>
      <c r="T524" s="14"/>
      <c r="U524" s="14"/>
      <c r="V524" s="14">
        <v>202005</v>
      </c>
      <c r="W524" s="14"/>
    </row>
    <row r="525" spans="1:23" ht="12.2" customHeight="1" thickBot="1">
      <c r="A525" s="14" t="s">
        <v>470</v>
      </c>
      <c r="B525" s="14">
        <v>17</v>
      </c>
      <c r="C525" s="14">
        <v>32</v>
      </c>
      <c r="D525" s="14"/>
      <c r="E525" s="14">
        <v>3.17</v>
      </c>
      <c r="F525" s="14">
        <v>6.25</v>
      </c>
      <c r="G525" s="14">
        <v>8</v>
      </c>
      <c r="H525" s="14"/>
      <c r="I525" s="14"/>
      <c r="J525" s="14"/>
      <c r="K525" s="14"/>
      <c r="L525" s="14"/>
      <c r="M525" s="14">
        <v>0</v>
      </c>
      <c r="N525" s="14"/>
      <c r="O525" s="191">
        <v>0</v>
      </c>
      <c r="P525" s="191">
        <v>0</v>
      </c>
      <c r="Q525" s="191">
        <v>0</v>
      </c>
      <c r="R525" s="191">
        <v>0</v>
      </c>
      <c r="S525" s="14"/>
      <c r="T525" s="14"/>
      <c r="U525" s="14"/>
      <c r="V525" s="14">
        <v>202005</v>
      </c>
      <c r="W525" s="14"/>
    </row>
    <row r="526" spans="1:23" ht="12.2" customHeight="1" thickTop="1">
      <c r="A526" s="188" t="s">
        <v>1305</v>
      </c>
      <c r="B526" s="189">
        <v>0</v>
      </c>
      <c r="C526" s="189">
        <v>136</v>
      </c>
      <c r="D526" s="189">
        <v>0</v>
      </c>
      <c r="E526" s="189">
        <v>11.88</v>
      </c>
      <c r="F526" s="189">
        <v>11.72</v>
      </c>
      <c r="G526" s="189">
        <v>16</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777</v>
      </c>
      <c r="B527" s="14">
        <v>14</v>
      </c>
      <c r="C527" s="14">
        <v>28</v>
      </c>
      <c r="D527" s="14">
        <v>0</v>
      </c>
      <c r="E527" s="14"/>
      <c r="F527" s="14"/>
      <c r="G527" s="14"/>
      <c r="H527" s="14"/>
      <c r="I527" s="14"/>
      <c r="J527" s="14"/>
      <c r="K527" s="14"/>
      <c r="L527" s="14"/>
      <c r="M527" s="14">
        <v>0</v>
      </c>
      <c r="N527" s="14"/>
      <c r="O527" s="191">
        <v>0</v>
      </c>
      <c r="P527" s="191">
        <v>0</v>
      </c>
      <c r="Q527" s="191">
        <v>0</v>
      </c>
      <c r="R527" s="191">
        <v>0</v>
      </c>
      <c r="S527" s="14">
        <v>1</v>
      </c>
      <c r="T527" s="14"/>
      <c r="U527" s="14"/>
      <c r="V527" s="14">
        <v>202005</v>
      </c>
      <c r="W527" s="14"/>
    </row>
    <row r="528" spans="1:23" ht="12.2" customHeight="1">
      <c r="A528" s="14" t="s">
        <v>777</v>
      </c>
      <c r="B528" s="14">
        <v>15</v>
      </c>
      <c r="C528" s="14">
        <v>28</v>
      </c>
      <c r="D528" s="14">
        <v>0</v>
      </c>
      <c r="E528" s="14"/>
      <c r="F528" s="14"/>
      <c r="G528" s="14"/>
      <c r="H528" s="14"/>
      <c r="I528" s="14"/>
      <c r="J528" s="14"/>
      <c r="K528" s="14"/>
      <c r="L528" s="14"/>
      <c r="M528" s="14">
        <v>0</v>
      </c>
      <c r="N528" s="14"/>
      <c r="O528" s="191">
        <v>0</v>
      </c>
      <c r="P528" s="191">
        <v>0</v>
      </c>
      <c r="Q528" s="191">
        <v>0</v>
      </c>
      <c r="R528" s="191">
        <v>0</v>
      </c>
      <c r="S528" s="14">
        <v>1.5</v>
      </c>
      <c r="T528" s="14"/>
      <c r="U528" s="14"/>
      <c r="V528" s="14">
        <v>202005</v>
      </c>
      <c r="W528" s="14"/>
    </row>
    <row r="529" spans="1:23" ht="12.2" customHeight="1">
      <c r="A529" s="14" t="s">
        <v>777</v>
      </c>
      <c r="B529" s="14">
        <v>16</v>
      </c>
      <c r="C529" s="14">
        <v>23</v>
      </c>
      <c r="D529" s="14">
        <v>0</v>
      </c>
      <c r="E529" s="14"/>
      <c r="F529" s="14"/>
      <c r="G529" s="14"/>
      <c r="H529" s="14"/>
      <c r="I529" s="14">
        <v>5</v>
      </c>
      <c r="J529" s="14"/>
      <c r="K529" s="14"/>
      <c r="L529" s="14"/>
      <c r="M529" s="14">
        <v>0</v>
      </c>
      <c r="N529" s="14"/>
      <c r="O529" s="191">
        <v>0</v>
      </c>
      <c r="P529" s="191">
        <v>0</v>
      </c>
      <c r="Q529" s="191">
        <v>0</v>
      </c>
      <c r="R529" s="191">
        <v>0</v>
      </c>
      <c r="S529" s="14">
        <v>0.25</v>
      </c>
      <c r="T529" s="14"/>
      <c r="U529" s="14"/>
      <c r="V529" s="14">
        <v>202005</v>
      </c>
      <c r="W529" s="14"/>
    </row>
    <row r="530" spans="1:23" ht="12.2" customHeight="1">
      <c r="A530" s="14" t="s">
        <v>777</v>
      </c>
      <c r="B530" s="14">
        <v>17</v>
      </c>
      <c r="C530" s="14">
        <v>28</v>
      </c>
      <c r="D530" s="14">
        <v>0</v>
      </c>
      <c r="E530" s="14"/>
      <c r="F530" s="14"/>
      <c r="G530" s="14"/>
      <c r="H530" s="14"/>
      <c r="I530" s="14"/>
      <c r="J530" s="14"/>
      <c r="K530" s="14"/>
      <c r="L530" s="14"/>
      <c r="M530" s="14">
        <v>0</v>
      </c>
      <c r="N530" s="14"/>
      <c r="O530" s="191">
        <v>0</v>
      </c>
      <c r="P530" s="191">
        <v>0</v>
      </c>
      <c r="Q530" s="191">
        <v>0</v>
      </c>
      <c r="R530" s="191">
        <v>0</v>
      </c>
      <c r="S530" s="14">
        <v>1</v>
      </c>
      <c r="T530" s="14"/>
      <c r="U530" s="14"/>
      <c r="V530" s="14">
        <v>202005</v>
      </c>
      <c r="W530" s="14"/>
    </row>
    <row r="531" spans="1:23" ht="12.2" customHeight="1" thickBot="1">
      <c r="A531" s="14" t="s">
        <v>777</v>
      </c>
      <c r="B531" s="14">
        <v>18</v>
      </c>
      <c r="C531" s="14">
        <v>23</v>
      </c>
      <c r="D531" s="14"/>
      <c r="E531" s="14"/>
      <c r="F531" s="14"/>
      <c r="G531" s="14"/>
      <c r="H531" s="14"/>
      <c r="I531" s="14">
        <v>5</v>
      </c>
      <c r="J531" s="14"/>
      <c r="K531" s="14"/>
      <c r="L531" s="14"/>
      <c r="M531" s="14">
        <v>0</v>
      </c>
      <c r="N531" s="14"/>
      <c r="O531" s="191">
        <v>0</v>
      </c>
      <c r="P531" s="191">
        <v>0</v>
      </c>
      <c r="Q531" s="191">
        <v>0</v>
      </c>
      <c r="R531" s="191">
        <v>0</v>
      </c>
      <c r="S531" s="14"/>
      <c r="T531" s="14"/>
      <c r="U531" s="14"/>
      <c r="V531" s="14">
        <v>202005</v>
      </c>
      <c r="W531" s="14"/>
    </row>
    <row r="532" spans="1:23" ht="12.2" customHeight="1" thickTop="1">
      <c r="A532" s="188" t="s">
        <v>1305</v>
      </c>
      <c r="B532" s="189">
        <v>0</v>
      </c>
      <c r="C532" s="189">
        <v>130</v>
      </c>
      <c r="D532" s="189">
        <v>0</v>
      </c>
      <c r="E532" s="189">
        <v>0</v>
      </c>
      <c r="F532" s="189">
        <v>0</v>
      </c>
      <c r="G532" s="189">
        <v>0</v>
      </c>
      <c r="H532" s="189">
        <v>0</v>
      </c>
      <c r="I532" s="189">
        <v>10</v>
      </c>
      <c r="J532" s="189">
        <v>0</v>
      </c>
      <c r="K532" s="189">
        <v>0</v>
      </c>
      <c r="L532" s="189">
        <v>0</v>
      </c>
      <c r="M532" s="189">
        <v>0</v>
      </c>
      <c r="N532" s="189">
        <v>0</v>
      </c>
      <c r="O532" s="190">
        <v>0</v>
      </c>
      <c r="P532" s="190">
        <v>0</v>
      </c>
      <c r="Q532" s="190">
        <v>0</v>
      </c>
      <c r="R532" s="190">
        <v>0</v>
      </c>
      <c r="S532" s="189">
        <v>3.75</v>
      </c>
      <c r="T532" s="189">
        <v>0</v>
      </c>
      <c r="U532" s="189">
        <v>0</v>
      </c>
      <c r="V532" s="189"/>
      <c r="W532" s="189"/>
    </row>
    <row r="533" spans="1:23" ht="12.2" customHeight="1">
      <c r="A533" s="14" t="s">
        <v>778</v>
      </c>
      <c r="B533" s="14">
        <v>14</v>
      </c>
      <c r="C533" s="14">
        <v>40</v>
      </c>
      <c r="D533" s="14"/>
      <c r="E533" s="14"/>
      <c r="F533" s="14"/>
      <c r="G533" s="14"/>
      <c r="H533" s="14"/>
      <c r="I533" s="14"/>
      <c r="J533" s="14"/>
      <c r="K533" s="14"/>
      <c r="L533" s="14"/>
      <c r="M533" s="14">
        <v>0</v>
      </c>
      <c r="N533" s="14"/>
      <c r="O533" s="191">
        <v>0</v>
      </c>
      <c r="P533" s="191">
        <v>0</v>
      </c>
      <c r="Q533" s="191">
        <v>0</v>
      </c>
      <c r="R533" s="191">
        <v>0</v>
      </c>
      <c r="S533" s="14"/>
      <c r="T533" s="14"/>
      <c r="U533" s="14"/>
      <c r="V533" s="14">
        <v>202005</v>
      </c>
      <c r="W533" s="14"/>
    </row>
    <row r="534" spans="1:23" ht="12.2" customHeight="1">
      <c r="A534" s="14" t="s">
        <v>778</v>
      </c>
      <c r="B534" s="14">
        <v>15</v>
      </c>
      <c r="C534" s="14">
        <v>13</v>
      </c>
      <c r="D534" s="14"/>
      <c r="E534" s="14"/>
      <c r="F534" s="14"/>
      <c r="G534" s="14">
        <v>27</v>
      </c>
      <c r="H534" s="14"/>
      <c r="I534" s="14"/>
      <c r="J534" s="14"/>
      <c r="K534" s="14"/>
      <c r="L534" s="14"/>
      <c r="M534" s="14">
        <v>0</v>
      </c>
      <c r="N534" s="14"/>
      <c r="O534" s="191">
        <v>0</v>
      </c>
      <c r="P534" s="191">
        <v>0</v>
      </c>
      <c r="Q534" s="191">
        <v>0</v>
      </c>
      <c r="R534" s="191">
        <v>0</v>
      </c>
      <c r="S534" s="14"/>
      <c r="T534" s="14"/>
      <c r="U534" s="14"/>
      <c r="V534" s="14">
        <v>202005</v>
      </c>
      <c r="W534" s="14"/>
    </row>
    <row r="535" spans="1:23" ht="12.2" customHeight="1">
      <c r="A535" s="14" t="s">
        <v>778</v>
      </c>
      <c r="B535" s="14">
        <v>16</v>
      </c>
      <c r="C535" s="14">
        <v>36</v>
      </c>
      <c r="D535" s="14"/>
      <c r="E535" s="14"/>
      <c r="F535" s="14"/>
      <c r="G535" s="14"/>
      <c r="H535" s="14"/>
      <c r="I535" s="14">
        <v>4</v>
      </c>
      <c r="J535" s="14"/>
      <c r="K535" s="14"/>
      <c r="L535" s="14"/>
      <c r="M535" s="14">
        <v>0</v>
      </c>
      <c r="N535" s="14"/>
      <c r="O535" s="191">
        <v>0</v>
      </c>
      <c r="P535" s="191">
        <v>0</v>
      </c>
      <c r="Q535" s="191">
        <v>0</v>
      </c>
      <c r="R535" s="191">
        <v>0</v>
      </c>
      <c r="S535" s="14"/>
      <c r="T535" s="14"/>
      <c r="U535" s="14"/>
      <c r="V535" s="14">
        <v>202005</v>
      </c>
      <c r="W535" s="14"/>
    </row>
    <row r="536" spans="1:23" ht="12.2" customHeight="1">
      <c r="A536" s="14" t="s">
        <v>778</v>
      </c>
      <c r="B536" s="14">
        <v>17</v>
      </c>
      <c r="C536" s="14">
        <v>40</v>
      </c>
      <c r="D536" s="14"/>
      <c r="E536" s="14"/>
      <c r="F536" s="14"/>
      <c r="G536" s="14"/>
      <c r="H536" s="14"/>
      <c r="I536" s="14"/>
      <c r="J536" s="14"/>
      <c r="K536" s="14"/>
      <c r="L536" s="14"/>
      <c r="M536" s="14">
        <v>0</v>
      </c>
      <c r="N536" s="14"/>
      <c r="O536" s="191">
        <v>0</v>
      </c>
      <c r="P536" s="191">
        <v>0</v>
      </c>
      <c r="Q536" s="191">
        <v>0</v>
      </c>
      <c r="R536" s="191">
        <v>0</v>
      </c>
      <c r="S536" s="14"/>
      <c r="T536" s="14"/>
      <c r="U536" s="14"/>
      <c r="V536" s="14">
        <v>202005</v>
      </c>
      <c r="W536" s="14"/>
    </row>
    <row r="537" spans="1:23" ht="12.2" customHeight="1" thickBot="1">
      <c r="A537" s="14" t="s">
        <v>778</v>
      </c>
      <c r="B537" s="14">
        <v>18</v>
      </c>
      <c r="C537" s="14">
        <v>36</v>
      </c>
      <c r="D537" s="14"/>
      <c r="E537" s="14"/>
      <c r="F537" s="14"/>
      <c r="G537" s="14"/>
      <c r="H537" s="14"/>
      <c r="I537" s="14">
        <v>4</v>
      </c>
      <c r="J537" s="14"/>
      <c r="K537" s="14"/>
      <c r="L537" s="14"/>
      <c r="M537" s="14">
        <v>0</v>
      </c>
      <c r="N537" s="14"/>
      <c r="O537" s="191">
        <v>0</v>
      </c>
      <c r="P537" s="191">
        <v>0</v>
      </c>
      <c r="Q537" s="191">
        <v>0</v>
      </c>
      <c r="R537" s="191">
        <v>0</v>
      </c>
      <c r="S537" s="14"/>
      <c r="T537" s="14"/>
      <c r="U537" s="14"/>
      <c r="V537" s="14">
        <v>202005</v>
      </c>
      <c r="W537" s="14"/>
    </row>
    <row r="538" spans="1:23" ht="12.2" customHeight="1" thickTop="1">
      <c r="A538" s="188" t="s">
        <v>1305</v>
      </c>
      <c r="B538" s="189">
        <v>0</v>
      </c>
      <c r="C538" s="189">
        <v>165</v>
      </c>
      <c r="D538" s="189">
        <v>0</v>
      </c>
      <c r="E538" s="189">
        <v>0</v>
      </c>
      <c r="F538" s="189">
        <v>0</v>
      </c>
      <c r="G538" s="189">
        <v>27</v>
      </c>
      <c r="H538" s="189">
        <v>0</v>
      </c>
      <c r="I538" s="189">
        <v>8</v>
      </c>
      <c r="J538" s="189">
        <v>0</v>
      </c>
      <c r="K538" s="189">
        <v>0</v>
      </c>
      <c r="L538" s="189">
        <v>0</v>
      </c>
      <c r="M538" s="189">
        <v>0</v>
      </c>
      <c r="N538" s="189">
        <v>0</v>
      </c>
      <c r="O538" s="190">
        <v>0</v>
      </c>
      <c r="P538" s="190">
        <v>0</v>
      </c>
      <c r="Q538" s="190">
        <v>0</v>
      </c>
      <c r="R538" s="190">
        <v>0</v>
      </c>
      <c r="S538" s="189">
        <v>0</v>
      </c>
      <c r="T538" s="189">
        <v>0</v>
      </c>
      <c r="U538" s="189">
        <v>0</v>
      </c>
      <c r="V538" s="189"/>
      <c r="W538" s="189"/>
    </row>
    <row r="539" spans="1:23" ht="12.2" customHeight="1">
      <c r="A539" s="14" t="s">
        <v>709</v>
      </c>
      <c r="B539" s="14">
        <v>14</v>
      </c>
      <c r="C539" s="14">
        <v>36</v>
      </c>
      <c r="D539" s="14">
        <v>4</v>
      </c>
      <c r="E539" s="14">
        <v>0.56999999999999995</v>
      </c>
      <c r="F539" s="14">
        <v>4.5199999999999996</v>
      </c>
      <c r="G539" s="14"/>
      <c r="H539" s="14"/>
      <c r="I539" s="14"/>
      <c r="J539" s="14"/>
      <c r="K539" s="14"/>
      <c r="L539" s="14"/>
      <c r="M539" s="14">
        <v>0</v>
      </c>
      <c r="N539" s="14"/>
      <c r="O539" s="191">
        <v>119.98</v>
      </c>
      <c r="P539" s="191">
        <v>0</v>
      </c>
      <c r="Q539" s="191">
        <v>0</v>
      </c>
      <c r="R539" s="191">
        <v>0</v>
      </c>
      <c r="S539" s="14"/>
      <c r="T539" s="14"/>
      <c r="U539" s="14"/>
      <c r="V539" s="14">
        <v>202005</v>
      </c>
      <c r="W539" s="14"/>
    </row>
    <row r="540" spans="1:23" ht="12.2" customHeight="1">
      <c r="A540" s="14" t="s">
        <v>709</v>
      </c>
      <c r="B540" s="14">
        <v>15</v>
      </c>
      <c r="C540" s="14">
        <v>20</v>
      </c>
      <c r="D540" s="14">
        <v>0.57999999999999996</v>
      </c>
      <c r="E540" s="14">
        <v>0.53</v>
      </c>
      <c r="F540" s="14"/>
      <c r="G540" s="14"/>
      <c r="H540" s="14">
        <v>16</v>
      </c>
      <c r="I540" s="14"/>
      <c r="J540" s="14"/>
      <c r="K540" s="14"/>
      <c r="L540" s="14"/>
      <c r="M540" s="14">
        <v>0</v>
      </c>
      <c r="N540" s="14"/>
      <c r="O540" s="191">
        <v>0</v>
      </c>
      <c r="P540" s="191">
        <v>0</v>
      </c>
      <c r="Q540" s="191">
        <v>0</v>
      </c>
      <c r="R540" s="191">
        <v>0</v>
      </c>
      <c r="S540" s="14"/>
      <c r="T540" s="14"/>
      <c r="U540" s="14"/>
      <c r="V540" s="14">
        <v>202005</v>
      </c>
      <c r="W540" s="14"/>
    </row>
    <row r="541" spans="1:23" ht="12.2" customHeight="1" thickBot="1">
      <c r="A541" s="14" t="s">
        <v>709</v>
      </c>
      <c r="B541" s="14">
        <v>16</v>
      </c>
      <c r="C541" s="14">
        <v>28</v>
      </c>
      <c r="D541" s="14">
        <v>0.17</v>
      </c>
      <c r="E541" s="14">
        <v>3.28</v>
      </c>
      <c r="F541" s="14"/>
      <c r="G541" s="14"/>
      <c r="H541" s="14"/>
      <c r="I541" s="14">
        <v>8</v>
      </c>
      <c r="J541" s="14"/>
      <c r="K541" s="14"/>
      <c r="L541" s="14"/>
      <c r="M541" s="14">
        <v>0</v>
      </c>
      <c r="N541" s="14"/>
      <c r="O541" s="191">
        <v>0</v>
      </c>
      <c r="P541" s="191">
        <v>0</v>
      </c>
      <c r="Q541" s="191">
        <v>0</v>
      </c>
      <c r="R541" s="191">
        <v>0</v>
      </c>
      <c r="S541" s="14"/>
      <c r="T541" s="14"/>
      <c r="U541" s="14"/>
      <c r="V541" s="14">
        <v>202005</v>
      </c>
      <c r="W541" s="14"/>
    </row>
    <row r="542" spans="1:23" ht="12.2" customHeight="1" thickTop="1">
      <c r="A542" s="188" t="s">
        <v>1305</v>
      </c>
      <c r="B542" s="189">
        <v>0</v>
      </c>
      <c r="C542" s="189">
        <v>84</v>
      </c>
      <c r="D542" s="189">
        <v>4.75</v>
      </c>
      <c r="E542" s="189">
        <v>4.38</v>
      </c>
      <c r="F542" s="189">
        <v>4.5199999999999996</v>
      </c>
      <c r="G542" s="189">
        <v>0</v>
      </c>
      <c r="H542" s="189">
        <v>16</v>
      </c>
      <c r="I542" s="189">
        <v>8</v>
      </c>
      <c r="J542" s="189">
        <v>0</v>
      </c>
      <c r="K542" s="189">
        <v>0</v>
      </c>
      <c r="L542" s="189">
        <v>0</v>
      </c>
      <c r="M542" s="189">
        <v>0</v>
      </c>
      <c r="N542" s="189">
        <v>0</v>
      </c>
      <c r="O542" s="190">
        <v>119.98</v>
      </c>
      <c r="P542" s="190">
        <v>0</v>
      </c>
      <c r="Q542" s="190">
        <v>0</v>
      </c>
      <c r="R542" s="190">
        <v>0</v>
      </c>
      <c r="S542" s="189">
        <v>0</v>
      </c>
      <c r="T542" s="189">
        <v>0</v>
      </c>
      <c r="U542" s="189">
        <v>0</v>
      </c>
      <c r="V542" s="189"/>
      <c r="W542" s="189"/>
    </row>
    <row r="543" spans="1:23" ht="12.2" customHeight="1" thickBot="1">
      <c r="A543" s="14" t="s">
        <v>495</v>
      </c>
      <c r="B543" s="14">
        <v>14</v>
      </c>
      <c r="C543" s="14">
        <v>37</v>
      </c>
      <c r="D543" s="14">
        <v>0</v>
      </c>
      <c r="E543" s="14"/>
      <c r="F543" s="14"/>
      <c r="G543" s="14"/>
      <c r="H543" s="14"/>
      <c r="I543" s="14"/>
      <c r="J543" s="14"/>
      <c r="K543" s="14"/>
      <c r="L543" s="14"/>
      <c r="M543" s="14">
        <v>0</v>
      </c>
      <c r="N543" s="14"/>
      <c r="O543" s="191">
        <v>0</v>
      </c>
      <c r="P543" s="191">
        <v>0</v>
      </c>
      <c r="Q543" s="191">
        <v>0</v>
      </c>
      <c r="R543" s="191">
        <v>0</v>
      </c>
      <c r="S543" s="14">
        <v>1</v>
      </c>
      <c r="T543" s="14"/>
      <c r="U543" s="14"/>
      <c r="V543" s="14">
        <v>202005</v>
      </c>
      <c r="W543" s="14"/>
    </row>
    <row r="544" spans="1:23" ht="12.2" customHeight="1" thickTop="1">
      <c r="A544" s="188" t="s">
        <v>1305</v>
      </c>
      <c r="B544" s="189">
        <v>0</v>
      </c>
      <c r="C544" s="189">
        <v>37</v>
      </c>
      <c r="D544" s="189">
        <v>0</v>
      </c>
      <c r="E544" s="189">
        <v>0</v>
      </c>
      <c r="F544" s="189">
        <v>0</v>
      </c>
      <c r="G544" s="189">
        <v>0</v>
      </c>
      <c r="H544" s="189">
        <v>0</v>
      </c>
      <c r="I544" s="189">
        <v>0</v>
      </c>
      <c r="J544" s="189">
        <v>0</v>
      </c>
      <c r="K544" s="189">
        <v>0</v>
      </c>
      <c r="L544" s="189">
        <v>0</v>
      </c>
      <c r="M544" s="189">
        <v>0</v>
      </c>
      <c r="N544" s="189">
        <v>0</v>
      </c>
      <c r="O544" s="190">
        <v>0</v>
      </c>
      <c r="P544" s="190">
        <v>0</v>
      </c>
      <c r="Q544" s="190">
        <v>0</v>
      </c>
      <c r="R544" s="190">
        <v>0</v>
      </c>
      <c r="S544" s="189">
        <v>1</v>
      </c>
      <c r="T544" s="189">
        <v>0</v>
      </c>
      <c r="U544" s="189">
        <v>0</v>
      </c>
      <c r="V544" s="189"/>
      <c r="W544" s="189"/>
    </row>
    <row r="545" spans="1:23" ht="12.2" customHeight="1">
      <c r="A545" s="14" t="s">
        <v>779</v>
      </c>
      <c r="B545" s="14">
        <v>13</v>
      </c>
      <c r="C545" s="14">
        <v>30</v>
      </c>
      <c r="D545" s="14">
        <v>2</v>
      </c>
      <c r="E545" s="14">
        <v>1.4</v>
      </c>
      <c r="F545" s="14">
        <v>0.28000000000000003</v>
      </c>
      <c r="G545" s="14">
        <v>8</v>
      </c>
      <c r="H545" s="14"/>
      <c r="I545" s="14"/>
      <c r="J545" s="14"/>
      <c r="K545" s="14"/>
      <c r="L545" s="14"/>
      <c r="M545" s="14">
        <v>0</v>
      </c>
      <c r="N545" s="14"/>
      <c r="O545" s="191">
        <v>0</v>
      </c>
      <c r="P545" s="191">
        <v>0</v>
      </c>
      <c r="Q545" s="191">
        <v>0</v>
      </c>
      <c r="R545" s="191">
        <v>0</v>
      </c>
      <c r="S545" s="14"/>
      <c r="T545" s="14"/>
      <c r="U545" s="14"/>
      <c r="V545" s="14">
        <v>202005</v>
      </c>
      <c r="W545" s="14"/>
    </row>
    <row r="546" spans="1:23" ht="12.2" customHeight="1">
      <c r="A546" s="14" t="s">
        <v>779</v>
      </c>
      <c r="B546" s="14">
        <v>14</v>
      </c>
      <c r="C546" s="14">
        <v>24</v>
      </c>
      <c r="D546" s="14">
        <v>0.37</v>
      </c>
      <c r="E546" s="14">
        <v>0.08</v>
      </c>
      <c r="F546" s="14"/>
      <c r="G546" s="14"/>
      <c r="H546" s="14"/>
      <c r="I546" s="14"/>
      <c r="J546" s="14"/>
      <c r="K546" s="14"/>
      <c r="L546" s="14">
        <v>14</v>
      </c>
      <c r="M546" s="14">
        <v>0</v>
      </c>
      <c r="N546" s="14"/>
      <c r="O546" s="191">
        <v>0</v>
      </c>
      <c r="P546" s="191">
        <v>0</v>
      </c>
      <c r="Q546" s="191">
        <v>0</v>
      </c>
      <c r="R546" s="191">
        <v>0</v>
      </c>
      <c r="S546" s="14"/>
      <c r="T546" s="14"/>
      <c r="U546" s="14"/>
      <c r="V546" s="14">
        <v>202005</v>
      </c>
      <c r="W546" s="14"/>
    </row>
    <row r="547" spans="1:23" ht="12.2" customHeight="1">
      <c r="A547" s="14" t="s">
        <v>779</v>
      </c>
      <c r="B547" s="14">
        <v>15</v>
      </c>
      <c r="C547" s="14">
        <v>0</v>
      </c>
      <c r="D547" s="14"/>
      <c r="E547" s="14"/>
      <c r="F547" s="14"/>
      <c r="G547" s="14"/>
      <c r="H547" s="14"/>
      <c r="I547" s="14"/>
      <c r="J547" s="14"/>
      <c r="K547" s="14"/>
      <c r="L547" s="14">
        <v>38</v>
      </c>
      <c r="M547" s="14">
        <v>0</v>
      </c>
      <c r="N547" s="14"/>
      <c r="O547" s="191">
        <v>0</v>
      </c>
      <c r="P547" s="191">
        <v>0</v>
      </c>
      <c r="Q547" s="191">
        <v>0</v>
      </c>
      <c r="R547" s="191">
        <v>0</v>
      </c>
      <c r="S547" s="14"/>
      <c r="T547" s="14"/>
      <c r="U547" s="14"/>
      <c r="V547" s="14">
        <v>202005</v>
      </c>
      <c r="W547" s="14"/>
    </row>
    <row r="548" spans="1:23" ht="12.2" customHeight="1" thickBot="1">
      <c r="A548" s="14" t="s">
        <v>779</v>
      </c>
      <c r="B548" s="14">
        <v>16</v>
      </c>
      <c r="C548" s="14">
        <v>30</v>
      </c>
      <c r="D548" s="14">
        <v>2</v>
      </c>
      <c r="E548" s="14">
        <v>0.48</v>
      </c>
      <c r="F548" s="14">
        <v>3.03</v>
      </c>
      <c r="G548" s="14"/>
      <c r="H548" s="14"/>
      <c r="I548" s="14">
        <v>8</v>
      </c>
      <c r="J548" s="14"/>
      <c r="K548" s="14"/>
      <c r="L548" s="14"/>
      <c r="M548" s="14">
        <v>0</v>
      </c>
      <c r="N548" s="14"/>
      <c r="O548" s="191">
        <v>0</v>
      </c>
      <c r="P548" s="191">
        <v>0</v>
      </c>
      <c r="Q548" s="191">
        <v>0</v>
      </c>
      <c r="R548" s="191">
        <v>0</v>
      </c>
      <c r="S548" s="14"/>
      <c r="T548" s="14"/>
      <c r="U548" s="14"/>
      <c r="V548" s="14">
        <v>202005</v>
      </c>
      <c r="W548" s="14"/>
    </row>
    <row r="549" spans="1:23" ht="12.2" customHeight="1" thickTop="1">
      <c r="A549" s="188" t="s">
        <v>1305</v>
      </c>
      <c r="B549" s="189">
        <v>0</v>
      </c>
      <c r="C549" s="189">
        <v>84</v>
      </c>
      <c r="D549" s="189">
        <v>4.37</v>
      </c>
      <c r="E549" s="189">
        <v>1.96</v>
      </c>
      <c r="F549" s="189">
        <v>3.3099999999999996</v>
      </c>
      <c r="G549" s="189">
        <v>8</v>
      </c>
      <c r="H549" s="189">
        <v>0</v>
      </c>
      <c r="I549" s="189">
        <v>8</v>
      </c>
      <c r="J549" s="189">
        <v>0</v>
      </c>
      <c r="K549" s="189">
        <v>0</v>
      </c>
      <c r="L549" s="189">
        <v>52</v>
      </c>
      <c r="M549" s="189">
        <v>0</v>
      </c>
      <c r="N549" s="189">
        <v>0</v>
      </c>
      <c r="O549" s="190">
        <v>0</v>
      </c>
      <c r="P549" s="190">
        <v>0</v>
      </c>
      <c r="Q549" s="190">
        <v>0</v>
      </c>
      <c r="R549" s="190">
        <v>0</v>
      </c>
      <c r="S549" s="189">
        <v>0</v>
      </c>
      <c r="T549" s="189">
        <v>0</v>
      </c>
      <c r="U549" s="189">
        <v>0</v>
      </c>
      <c r="V549" s="189"/>
      <c r="W549" s="189"/>
    </row>
    <row r="550" spans="1:23" ht="12.2" customHeight="1">
      <c r="A550" s="14" t="s">
        <v>1319</v>
      </c>
      <c r="B550" s="14">
        <v>14</v>
      </c>
      <c r="C550" s="14">
        <v>38</v>
      </c>
      <c r="D550" s="14">
        <v>2</v>
      </c>
      <c r="E550" s="14">
        <v>1.1299999999999999</v>
      </c>
      <c r="F550" s="14">
        <v>2.88</v>
      </c>
      <c r="G550" s="14"/>
      <c r="H550" s="14"/>
      <c r="I550" s="14"/>
      <c r="J550" s="14"/>
      <c r="K550" s="14"/>
      <c r="L550" s="14"/>
      <c r="M550" s="14">
        <v>0</v>
      </c>
      <c r="N550" s="14"/>
      <c r="O550" s="191">
        <v>119.98</v>
      </c>
      <c r="P550" s="191">
        <v>0</v>
      </c>
      <c r="Q550" s="191">
        <v>0</v>
      </c>
      <c r="R550" s="191">
        <v>0</v>
      </c>
      <c r="S550" s="14"/>
      <c r="T550" s="14"/>
      <c r="U550" s="14"/>
      <c r="V550" s="14">
        <v>202005</v>
      </c>
      <c r="W550" s="14"/>
    </row>
    <row r="551" spans="1:23" ht="12.2" customHeight="1">
      <c r="A551" s="14" t="s">
        <v>1319</v>
      </c>
      <c r="B551" s="14">
        <v>15</v>
      </c>
      <c r="C551" s="14">
        <v>30</v>
      </c>
      <c r="D551" s="14">
        <v>2</v>
      </c>
      <c r="E551" s="14">
        <v>0.33</v>
      </c>
      <c r="F551" s="14"/>
      <c r="G551" s="14">
        <v>8</v>
      </c>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1319</v>
      </c>
      <c r="B552" s="14">
        <v>16</v>
      </c>
      <c r="C552" s="14">
        <v>30</v>
      </c>
      <c r="D552" s="14">
        <v>2</v>
      </c>
      <c r="E552" s="14">
        <v>2.1800000000000002</v>
      </c>
      <c r="F552" s="14">
        <v>14.75</v>
      </c>
      <c r="G552" s="14"/>
      <c r="H552" s="14"/>
      <c r="I552" s="14">
        <v>8</v>
      </c>
      <c r="J552" s="14"/>
      <c r="K552" s="14"/>
      <c r="L552" s="14"/>
      <c r="M552" s="14">
        <v>0</v>
      </c>
      <c r="N552" s="14"/>
      <c r="O552" s="191">
        <v>0</v>
      </c>
      <c r="P552" s="191">
        <v>0</v>
      </c>
      <c r="Q552" s="191">
        <v>0</v>
      </c>
      <c r="R552" s="191">
        <v>0</v>
      </c>
      <c r="S552" s="14"/>
      <c r="T552" s="14"/>
      <c r="U552" s="14"/>
      <c r="V552" s="14">
        <v>202005</v>
      </c>
      <c r="W552" s="14"/>
    </row>
    <row r="553" spans="1:23" ht="12.2" customHeight="1">
      <c r="A553" s="14" t="s">
        <v>1319</v>
      </c>
      <c r="B553" s="14">
        <v>17</v>
      </c>
      <c r="C553" s="14">
        <v>38</v>
      </c>
      <c r="D553" s="14">
        <v>2</v>
      </c>
      <c r="E553" s="14">
        <v>0.75</v>
      </c>
      <c r="F553" s="14">
        <v>7.83</v>
      </c>
      <c r="G553" s="14"/>
      <c r="H553" s="14"/>
      <c r="I553" s="14"/>
      <c r="J553" s="14"/>
      <c r="K553" s="14"/>
      <c r="L553" s="14"/>
      <c r="M553" s="14">
        <v>0</v>
      </c>
      <c r="N553" s="14"/>
      <c r="O553" s="191">
        <v>68.56</v>
      </c>
      <c r="P553" s="191">
        <v>0</v>
      </c>
      <c r="Q553" s="191">
        <v>0</v>
      </c>
      <c r="R553" s="191">
        <v>0</v>
      </c>
      <c r="S553" s="14"/>
      <c r="T553" s="14"/>
      <c r="U553" s="14"/>
      <c r="V553" s="14">
        <v>202005</v>
      </c>
      <c r="W553" s="14"/>
    </row>
    <row r="554" spans="1:23" ht="12.2" customHeight="1" thickBot="1">
      <c r="A554" s="14" t="s">
        <v>1319</v>
      </c>
      <c r="B554" s="14">
        <v>18</v>
      </c>
      <c r="C554" s="14">
        <v>30</v>
      </c>
      <c r="D554" s="14">
        <v>0.72</v>
      </c>
      <c r="E554" s="14">
        <v>1.02</v>
      </c>
      <c r="F554" s="14"/>
      <c r="G554" s="14"/>
      <c r="H554" s="14"/>
      <c r="I554" s="14">
        <v>8</v>
      </c>
      <c r="J554" s="14"/>
      <c r="K554" s="14"/>
      <c r="L554" s="14"/>
      <c r="M554" s="14">
        <v>0</v>
      </c>
      <c r="N554" s="14"/>
      <c r="O554" s="191">
        <v>0</v>
      </c>
      <c r="P554" s="191">
        <v>0</v>
      </c>
      <c r="Q554" s="191">
        <v>0</v>
      </c>
      <c r="R554" s="191">
        <v>0</v>
      </c>
      <c r="S554" s="14"/>
      <c r="T554" s="14"/>
      <c r="U554" s="14"/>
      <c r="V554" s="14">
        <v>202005</v>
      </c>
      <c r="W554" s="14"/>
    </row>
    <row r="555" spans="1:23" ht="12.2" customHeight="1" thickTop="1">
      <c r="A555" s="188" t="s">
        <v>1305</v>
      </c>
      <c r="B555" s="189">
        <v>0</v>
      </c>
      <c r="C555" s="189">
        <v>166</v>
      </c>
      <c r="D555" s="189">
        <v>8.7199999999999989</v>
      </c>
      <c r="E555" s="189">
        <v>5.41</v>
      </c>
      <c r="F555" s="189">
        <v>25.459999999999997</v>
      </c>
      <c r="G555" s="189">
        <v>8</v>
      </c>
      <c r="H555" s="189">
        <v>0</v>
      </c>
      <c r="I555" s="189">
        <v>16</v>
      </c>
      <c r="J555" s="189">
        <v>0</v>
      </c>
      <c r="K555" s="189">
        <v>0</v>
      </c>
      <c r="L555" s="189">
        <v>0</v>
      </c>
      <c r="M555" s="189">
        <v>0</v>
      </c>
      <c r="N555" s="189">
        <v>0</v>
      </c>
      <c r="O555" s="190">
        <v>188.54000000000002</v>
      </c>
      <c r="P555" s="190">
        <v>0</v>
      </c>
      <c r="Q555" s="190">
        <v>0</v>
      </c>
      <c r="R555" s="190">
        <v>0</v>
      </c>
      <c r="S555" s="189">
        <v>0</v>
      </c>
      <c r="T555" s="189">
        <v>0</v>
      </c>
      <c r="U555" s="189">
        <v>0</v>
      </c>
      <c r="V555" s="189"/>
      <c r="W555" s="189"/>
    </row>
    <row r="556" spans="1:23" ht="12.2" customHeight="1">
      <c r="A556" s="14" t="s">
        <v>1185</v>
      </c>
      <c r="B556" s="14">
        <v>14</v>
      </c>
      <c r="C556" s="14">
        <v>40</v>
      </c>
      <c r="D556" s="14"/>
      <c r="E556" s="14"/>
      <c r="F556" s="14">
        <v>9</v>
      </c>
      <c r="G556" s="14"/>
      <c r="H556" s="14"/>
      <c r="I556" s="14"/>
      <c r="J556" s="14"/>
      <c r="K556" s="14"/>
      <c r="L556" s="14"/>
      <c r="M556" s="14">
        <v>0</v>
      </c>
      <c r="N556" s="14"/>
      <c r="O556" s="191">
        <v>0</v>
      </c>
      <c r="P556" s="191">
        <v>0</v>
      </c>
      <c r="Q556" s="191">
        <v>0</v>
      </c>
      <c r="R556" s="191">
        <v>0</v>
      </c>
      <c r="S556" s="14"/>
      <c r="T556" s="14"/>
      <c r="U556" s="14"/>
      <c r="V556" s="14">
        <v>202005</v>
      </c>
      <c r="W556" s="14"/>
    </row>
    <row r="557" spans="1:23" ht="12.2" customHeight="1">
      <c r="A557" s="14" t="s">
        <v>1185</v>
      </c>
      <c r="B557" s="14">
        <v>15</v>
      </c>
      <c r="C557" s="14">
        <v>40</v>
      </c>
      <c r="D557" s="14"/>
      <c r="E557" s="14"/>
      <c r="F557" s="14"/>
      <c r="G557" s="14"/>
      <c r="H557" s="14"/>
      <c r="I557" s="14"/>
      <c r="J557" s="14"/>
      <c r="K557" s="14"/>
      <c r="L557" s="14"/>
      <c r="M557" s="14">
        <v>0</v>
      </c>
      <c r="N557" s="14"/>
      <c r="O557" s="191">
        <v>0</v>
      </c>
      <c r="P557" s="191">
        <v>0</v>
      </c>
      <c r="Q557" s="191">
        <v>0</v>
      </c>
      <c r="R557" s="191">
        <v>0</v>
      </c>
      <c r="S557" s="14"/>
      <c r="T557" s="14"/>
      <c r="U557" s="14"/>
      <c r="V557" s="14">
        <v>202005</v>
      </c>
      <c r="W557" s="14"/>
    </row>
    <row r="558" spans="1:23" ht="12.2" customHeight="1">
      <c r="A558" s="14" t="s">
        <v>1185</v>
      </c>
      <c r="B558" s="14">
        <v>16</v>
      </c>
      <c r="C558" s="14">
        <v>32</v>
      </c>
      <c r="D558" s="14"/>
      <c r="E558" s="14"/>
      <c r="F558" s="14">
        <v>5.75</v>
      </c>
      <c r="G558" s="14"/>
      <c r="H558" s="14"/>
      <c r="I558" s="14">
        <v>8</v>
      </c>
      <c r="J558" s="14"/>
      <c r="K558" s="14"/>
      <c r="L558" s="14"/>
      <c r="M558" s="14">
        <v>0</v>
      </c>
      <c r="N558" s="14"/>
      <c r="O558" s="191">
        <v>0</v>
      </c>
      <c r="P558" s="191">
        <v>0</v>
      </c>
      <c r="Q558" s="191">
        <v>0</v>
      </c>
      <c r="R558" s="191">
        <v>0</v>
      </c>
      <c r="S558" s="14"/>
      <c r="T558" s="14"/>
      <c r="U558" s="14"/>
      <c r="V558" s="14">
        <v>202005</v>
      </c>
      <c r="W558" s="14"/>
    </row>
    <row r="559" spans="1:23" ht="12.2" customHeight="1">
      <c r="A559" s="14" t="s">
        <v>1185</v>
      </c>
      <c r="B559" s="14">
        <v>17</v>
      </c>
      <c r="C559" s="14">
        <v>40</v>
      </c>
      <c r="D559" s="14"/>
      <c r="E559" s="14"/>
      <c r="F559" s="14">
        <v>9.17</v>
      </c>
      <c r="G559" s="14"/>
      <c r="H559" s="14"/>
      <c r="I559" s="14"/>
      <c r="J559" s="14"/>
      <c r="K559" s="14"/>
      <c r="L559" s="14"/>
      <c r="M559" s="14">
        <v>0</v>
      </c>
      <c r="N559" s="14"/>
      <c r="O559" s="191">
        <v>0</v>
      </c>
      <c r="P559" s="191">
        <v>0</v>
      </c>
      <c r="Q559" s="191">
        <v>0</v>
      </c>
      <c r="R559" s="191">
        <v>0</v>
      </c>
      <c r="S559" s="14"/>
      <c r="T559" s="14"/>
      <c r="U559" s="14"/>
      <c r="V559" s="14">
        <v>202005</v>
      </c>
      <c r="W559" s="14"/>
    </row>
    <row r="560" spans="1:23" ht="12.2" customHeight="1" thickBot="1">
      <c r="A560" s="14" t="s">
        <v>1185</v>
      </c>
      <c r="B560" s="14">
        <v>18</v>
      </c>
      <c r="C560" s="14">
        <v>32</v>
      </c>
      <c r="D560" s="14"/>
      <c r="E560" s="14"/>
      <c r="F560" s="14">
        <v>6.75</v>
      </c>
      <c r="G560" s="14"/>
      <c r="H560" s="14"/>
      <c r="I560" s="14">
        <v>8</v>
      </c>
      <c r="J560" s="14"/>
      <c r="K560" s="14"/>
      <c r="L560" s="14"/>
      <c r="M560" s="14">
        <v>0</v>
      </c>
      <c r="N560" s="14"/>
      <c r="O560" s="191">
        <v>0</v>
      </c>
      <c r="P560" s="191">
        <v>0</v>
      </c>
      <c r="Q560" s="191">
        <v>0</v>
      </c>
      <c r="R560" s="191">
        <v>0</v>
      </c>
      <c r="S560" s="14"/>
      <c r="T560" s="14"/>
      <c r="U560" s="14"/>
      <c r="V560" s="14">
        <v>202005</v>
      </c>
      <c r="W560" s="14"/>
    </row>
    <row r="561" spans="1:23" ht="12.2" customHeight="1" thickTop="1">
      <c r="A561" s="188" t="s">
        <v>1305</v>
      </c>
      <c r="B561" s="189">
        <v>0</v>
      </c>
      <c r="C561" s="189">
        <v>184</v>
      </c>
      <c r="D561" s="189">
        <v>0</v>
      </c>
      <c r="E561" s="189">
        <v>0</v>
      </c>
      <c r="F561" s="189">
        <v>30.67</v>
      </c>
      <c r="G561" s="189">
        <v>0</v>
      </c>
      <c r="H561" s="189">
        <v>0</v>
      </c>
      <c r="I561" s="189">
        <v>16</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ht="12.2" customHeight="1">
      <c r="A562" s="14" t="s">
        <v>454</v>
      </c>
      <c r="B562" s="14">
        <v>14</v>
      </c>
      <c r="C562" s="14">
        <v>40</v>
      </c>
      <c r="D562" s="14"/>
      <c r="E562" s="14">
        <v>1.75</v>
      </c>
      <c r="F562" s="14">
        <v>0</v>
      </c>
      <c r="G562" s="14"/>
      <c r="H562" s="14"/>
      <c r="I562" s="14"/>
      <c r="J562" s="14"/>
      <c r="K562" s="14"/>
      <c r="L562" s="14"/>
      <c r="M562" s="14">
        <v>0</v>
      </c>
      <c r="N562" s="14"/>
      <c r="O562" s="191">
        <v>0</v>
      </c>
      <c r="P562" s="191">
        <v>0</v>
      </c>
      <c r="Q562" s="191">
        <v>0</v>
      </c>
      <c r="R562" s="191">
        <v>0</v>
      </c>
      <c r="S562" s="14"/>
      <c r="T562" s="14"/>
      <c r="U562" s="14">
        <v>3.35</v>
      </c>
      <c r="V562" s="14">
        <v>202005</v>
      </c>
      <c r="W562" s="14"/>
    </row>
    <row r="563" spans="1:23" ht="12.2" customHeight="1">
      <c r="A563" s="14" t="s">
        <v>454</v>
      </c>
      <c r="B563" s="14">
        <v>15</v>
      </c>
      <c r="C563" s="14">
        <v>32</v>
      </c>
      <c r="D563" s="14"/>
      <c r="E563" s="14">
        <v>0.11</v>
      </c>
      <c r="F563" s="14"/>
      <c r="G563" s="14">
        <v>8</v>
      </c>
      <c r="H563" s="14"/>
      <c r="I563" s="14"/>
      <c r="J563" s="14"/>
      <c r="K563" s="14"/>
      <c r="L563" s="14"/>
      <c r="M563" s="14">
        <v>0</v>
      </c>
      <c r="N563" s="14"/>
      <c r="O563" s="191">
        <v>0</v>
      </c>
      <c r="P563" s="191">
        <v>0</v>
      </c>
      <c r="Q563" s="191">
        <v>0</v>
      </c>
      <c r="R563" s="191">
        <v>0</v>
      </c>
      <c r="S563" s="14"/>
      <c r="T563" s="14"/>
      <c r="U563" s="14"/>
      <c r="V563" s="14">
        <v>202005</v>
      </c>
      <c r="W563" s="14"/>
    </row>
    <row r="564" spans="1:23" ht="12.2" customHeight="1">
      <c r="A564" s="14" t="s">
        <v>454</v>
      </c>
      <c r="B564" s="14">
        <v>16</v>
      </c>
      <c r="C564" s="14">
        <v>32</v>
      </c>
      <c r="D564" s="14"/>
      <c r="E564" s="14"/>
      <c r="F564" s="14">
        <v>0</v>
      </c>
      <c r="G564" s="14"/>
      <c r="H564" s="14"/>
      <c r="I564" s="14">
        <v>8</v>
      </c>
      <c r="J564" s="14"/>
      <c r="K564" s="14"/>
      <c r="L564" s="14"/>
      <c r="M564" s="14">
        <v>0</v>
      </c>
      <c r="N564" s="14"/>
      <c r="O564" s="191">
        <v>0</v>
      </c>
      <c r="P564" s="191">
        <v>0</v>
      </c>
      <c r="Q564" s="191">
        <v>0</v>
      </c>
      <c r="R564" s="191">
        <v>0</v>
      </c>
      <c r="S564" s="14"/>
      <c r="T564" s="14"/>
      <c r="U564" s="14">
        <v>0.83</v>
      </c>
      <c r="V564" s="14">
        <v>202005</v>
      </c>
      <c r="W564" s="14"/>
    </row>
    <row r="565" spans="1:23" ht="12.2" customHeight="1">
      <c r="A565" s="14" t="s">
        <v>454</v>
      </c>
      <c r="B565" s="14">
        <v>17</v>
      </c>
      <c r="C565" s="14">
        <v>40</v>
      </c>
      <c r="D565" s="14"/>
      <c r="E565" s="14">
        <v>1.72</v>
      </c>
      <c r="F565" s="14">
        <v>0</v>
      </c>
      <c r="G565" s="14"/>
      <c r="H565" s="14"/>
      <c r="I565" s="14"/>
      <c r="J565" s="14"/>
      <c r="K565" s="14"/>
      <c r="L565" s="14"/>
      <c r="M565" s="14">
        <v>0</v>
      </c>
      <c r="N565" s="14"/>
      <c r="O565" s="191">
        <v>0</v>
      </c>
      <c r="P565" s="191">
        <v>0</v>
      </c>
      <c r="Q565" s="191">
        <v>0</v>
      </c>
      <c r="R565" s="191">
        <v>0</v>
      </c>
      <c r="S565" s="14"/>
      <c r="T565" s="14"/>
      <c r="U565" s="14">
        <v>0.05</v>
      </c>
      <c r="V565" s="14">
        <v>202005</v>
      </c>
      <c r="W565" s="14"/>
    </row>
    <row r="566" spans="1:23" ht="12.2" customHeight="1" thickBot="1">
      <c r="A566" s="14" t="s">
        <v>454</v>
      </c>
      <c r="B566" s="14">
        <v>18</v>
      </c>
      <c r="C566" s="14">
        <v>32</v>
      </c>
      <c r="D566" s="14"/>
      <c r="E566" s="14">
        <v>1.24</v>
      </c>
      <c r="F566" s="14">
        <v>0</v>
      </c>
      <c r="G566" s="14"/>
      <c r="H566" s="14"/>
      <c r="I566" s="14">
        <v>8</v>
      </c>
      <c r="J566" s="14"/>
      <c r="K566" s="14"/>
      <c r="L566" s="14"/>
      <c r="M566" s="14">
        <v>0</v>
      </c>
      <c r="N566" s="14"/>
      <c r="O566" s="191">
        <v>0</v>
      </c>
      <c r="P566" s="191">
        <v>0</v>
      </c>
      <c r="Q566" s="191">
        <v>0</v>
      </c>
      <c r="R566" s="191">
        <v>0</v>
      </c>
      <c r="S566" s="14"/>
      <c r="T566" s="14"/>
      <c r="U566" s="14">
        <v>1.75</v>
      </c>
      <c r="V566" s="14">
        <v>202005</v>
      </c>
      <c r="W566" s="14"/>
    </row>
    <row r="567" spans="1:23" ht="12.2" customHeight="1" thickTop="1">
      <c r="A567" s="188" t="s">
        <v>1305</v>
      </c>
      <c r="B567" s="189">
        <v>0</v>
      </c>
      <c r="C567" s="189">
        <v>176</v>
      </c>
      <c r="D567" s="189">
        <v>0</v>
      </c>
      <c r="E567" s="189">
        <v>4.82</v>
      </c>
      <c r="F567" s="189">
        <v>0</v>
      </c>
      <c r="G567" s="189">
        <v>8</v>
      </c>
      <c r="H567" s="189">
        <v>0</v>
      </c>
      <c r="I567" s="189">
        <v>16</v>
      </c>
      <c r="J567" s="189">
        <v>0</v>
      </c>
      <c r="K567" s="189">
        <v>0</v>
      </c>
      <c r="L567" s="189">
        <v>0</v>
      </c>
      <c r="M567" s="189">
        <v>0</v>
      </c>
      <c r="N567" s="189">
        <v>0</v>
      </c>
      <c r="O567" s="190">
        <v>0</v>
      </c>
      <c r="P567" s="190">
        <v>0</v>
      </c>
      <c r="Q567" s="190">
        <v>0</v>
      </c>
      <c r="R567" s="190">
        <v>0</v>
      </c>
      <c r="S567" s="189">
        <v>0</v>
      </c>
      <c r="T567" s="189">
        <v>0</v>
      </c>
      <c r="U567" s="189">
        <v>5.98</v>
      </c>
      <c r="V567" s="189"/>
      <c r="W567" s="189"/>
    </row>
    <row r="568" spans="1:23" ht="12.2" customHeight="1">
      <c r="A568" s="14" t="s">
        <v>1186</v>
      </c>
      <c r="B568" s="14">
        <v>14</v>
      </c>
      <c r="C568" s="14">
        <v>40</v>
      </c>
      <c r="D568" s="14"/>
      <c r="E568" s="14">
        <v>9.01</v>
      </c>
      <c r="F568" s="14">
        <v>5.33</v>
      </c>
      <c r="G568" s="14"/>
      <c r="H568" s="14"/>
      <c r="I568" s="14"/>
      <c r="J568" s="14"/>
      <c r="K568" s="14"/>
      <c r="L568" s="14"/>
      <c r="M568" s="14">
        <v>285</v>
      </c>
      <c r="N568" s="14"/>
      <c r="O568" s="191">
        <v>0</v>
      </c>
      <c r="P568" s="191">
        <v>0</v>
      </c>
      <c r="Q568" s="191">
        <v>0</v>
      </c>
      <c r="R568" s="191">
        <v>0</v>
      </c>
      <c r="S568" s="14"/>
      <c r="T568" s="14"/>
      <c r="U568" s="14"/>
      <c r="V568" s="14">
        <v>202005</v>
      </c>
      <c r="W568" s="14"/>
    </row>
    <row r="569" spans="1:23" ht="12.2" customHeight="1">
      <c r="A569" s="14" t="s">
        <v>1186</v>
      </c>
      <c r="B569" s="14">
        <v>15</v>
      </c>
      <c r="C569" s="14">
        <v>40</v>
      </c>
      <c r="D569" s="14"/>
      <c r="E569" s="14">
        <v>7</v>
      </c>
      <c r="F569" s="14">
        <v>7.67</v>
      </c>
      <c r="G569" s="14"/>
      <c r="H569" s="14"/>
      <c r="I569" s="14"/>
      <c r="J569" s="14"/>
      <c r="K569" s="14"/>
      <c r="L569" s="14"/>
      <c r="M569" s="14">
        <v>285</v>
      </c>
      <c r="N569" s="14"/>
      <c r="O569" s="191">
        <v>0</v>
      </c>
      <c r="P569" s="191">
        <v>0</v>
      </c>
      <c r="Q569" s="191">
        <v>0</v>
      </c>
      <c r="R569" s="191">
        <v>0</v>
      </c>
      <c r="S569" s="14"/>
      <c r="T569" s="14"/>
      <c r="U569" s="14"/>
      <c r="V569" s="14">
        <v>202005</v>
      </c>
      <c r="W569" s="14"/>
    </row>
    <row r="570" spans="1:23" ht="12.2" customHeight="1">
      <c r="A570" s="14" t="s">
        <v>1186</v>
      </c>
      <c r="B570" s="14">
        <v>16</v>
      </c>
      <c r="C570" s="14">
        <v>24</v>
      </c>
      <c r="D570" s="14"/>
      <c r="E570" s="14">
        <v>4.5</v>
      </c>
      <c r="F570" s="14">
        <v>2.5</v>
      </c>
      <c r="G570" s="14">
        <v>8</v>
      </c>
      <c r="H570" s="14"/>
      <c r="I570" s="14">
        <v>8</v>
      </c>
      <c r="J570" s="14"/>
      <c r="K570" s="14"/>
      <c r="L570" s="14"/>
      <c r="M570" s="14">
        <v>171</v>
      </c>
      <c r="N570" s="14"/>
      <c r="O570" s="191">
        <v>0</v>
      </c>
      <c r="P570" s="191">
        <v>0</v>
      </c>
      <c r="Q570" s="191">
        <v>0</v>
      </c>
      <c r="R570" s="191">
        <v>0</v>
      </c>
      <c r="S570" s="14"/>
      <c r="T570" s="14"/>
      <c r="U570" s="14"/>
      <c r="V570" s="14">
        <v>202005</v>
      </c>
      <c r="W570" s="14"/>
    </row>
    <row r="571" spans="1:23" ht="12.2" customHeight="1">
      <c r="A571" s="14" t="s">
        <v>1186</v>
      </c>
      <c r="B571" s="14">
        <v>17</v>
      </c>
      <c r="C571" s="14">
        <v>40</v>
      </c>
      <c r="D571" s="14"/>
      <c r="E571" s="14">
        <v>0.57999999999999996</v>
      </c>
      <c r="F571" s="14">
        <v>3.42</v>
      </c>
      <c r="G571" s="14"/>
      <c r="H571" s="14"/>
      <c r="I571" s="14"/>
      <c r="J571" s="14"/>
      <c r="K571" s="14"/>
      <c r="L571" s="14"/>
      <c r="M571" s="14">
        <v>57</v>
      </c>
      <c r="N571" s="14"/>
      <c r="O571" s="191">
        <v>0</v>
      </c>
      <c r="P571" s="191">
        <v>0</v>
      </c>
      <c r="Q571" s="191">
        <v>0</v>
      </c>
      <c r="R571" s="191">
        <v>0</v>
      </c>
      <c r="S571" s="14"/>
      <c r="T571" s="14"/>
      <c r="U571" s="14"/>
      <c r="V571" s="14">
        <v>202005</v>
      </c>
      <c r="W571" s="14"/>
    </row>
    <row r="572" spans="1:23" ht="12.2" customHeight="1" thickBot="1">
      <c r="A572" s="14" t="s">
        <v>1186</v>
      </c>
      <c r="B572" s="14">
        <v>18</v>
      </c>
      <c r="C572" s="14">
        <v>32</v>
      </c>
      <c r="D572" s="14"/>
      <c r="E572" s="14">
        <v>5.34</v>
      </c>
      <c r="F572" s="14">
        <v>7.42</v>
      </c>
      <c r="G572" s="14"/>
      <c r="H572" s="14"/>
      <c r="I572" s="14">
        <v>8</v>
      </c>
      <c r="J572" s="14"/>
      <c r="K572" s="14"/>
      <c r="L572" s="14"/>
      <c r="M572" s="14"/>
      <c r="N572" s="14"/>
      <c r="O572" s="191">
        <v>0</v>
      </c>
      <c r="P572" s="191">
        <v>0</v>
      </c>
      <c r="Q572" s="191">
        <v>0</v>
      </c>
      <c r="R572" s="191">
        <v>0</v>
      </c>
      <c r="S572" s="14"/>
      <c r="T572" s="14"/>
      <c r="U572" s="14"/>
      <c r="V572" s="14">
        <v>202005</v>
      </c>
      <c r="W572" s="14"/>
    </row>
    <row r="573" spans="1:23" ht="12.2" customHeight="1" thickTop="1">
      <c r="A573" s="188" t="s">
        <v>1305</v>
      </c>
      <c r="B573" s="189">
        <v>0</v>
      </c>
      <c r="C573" s="189">
        <v>176</v>
      </c>
      <c r="D573" s="189">
        <v>0</v>
      </c>
      <c r="E573" s="189">
        <v>26.43</v>
      </c>
      <c r="F573" s="189">
        <v>26.339999999999996</v>
      </c>
      <c r="G573" s="189">
        <v>8</v>
      </c>
      <c r="H573" s="189">
        <v>0</v>
      </c>
      <c r="I573" s="189">
        <v>16</v>
      </c>
      <c r="J573" s="189">
        <v>0</v>
      </c>
      <c r="K573" s="189">
        <v>0</v>
      </c>
      <c r="L573" s="189">
        <v>0</v>
      </c>
      <c r="M573" s="189">
        <v>798</v>
      </c>
      <c r="N573" s="189">
        <v>0</v>
      </c>
      <c r="O573" s="190">
        <v>0</v>
      </c>
      <c r="P573" s="190">
        <v>0</v>
      </c>
      <c r="Q573" s="190">
        <v>0</v>
      </c>
      <c r="R573" s="190">
        <v>0</v>
      </c>
      <c r="S573" s="189">
        <v>0</v>
      </c>
      <c r="T573" s="189">
        <v>0</v>
      </c>
      <c r="U573" s="189">
        <v>0</v>
      </c>
      <c r="V573" s="189"/>
      <c r="W573" s="189"/>
    </row>
    <row r="574" spans="1:23" ht="12.2" customHeight="1">
      <c r="A574" s="14" t="s">
        <v>1011</v>
      </c>
      <c r="B574" s="14">
        <v>12</v>
      </c>
      <c r="C574" s="14">
        <v>32.25</v>
      </c>
      <c r="D574" s="14">
        <v>0</v>
      </c>
      <c r="E574" s="14">
        <v>0</v>
      </c>
      <c r="F574" s="14">
        <v>0</v>
      </c>
      <c r="G574" s="14">
        <v>0</v>
      </c>
      <c r="H574" s="14">
        <v>0</v>
      </c>
      <c r="I574" s="14">
        <v>0</v>
      </c>
      <c r="J574" s="14">
        <v>0</v>
      </c>
      <c r="K574" s="14">
        <v>0</v>
      </c>
      <c r="L574" s="14">
        <v>0</v>
      </c>
      <c r="M574" s="14">
        <v>0</v>
      </c>
      <c r="N574" s="14">
        <v>7.75</v>
      </c>
      <c r="O574" s="191">
        <v>0</v>
      </c>
      <c r="P574" s="191">
        <v>0</v>
      </c>
      <c r="Q574" s="191">
        <v>0</v>
      </c>
      <c r="R574" s="191">
        <v>0</v>
      </c>
      <c r="S574" s="14">
        <v>0</v>
      </c>
      <c r="T574" s="14">
        <v>0</v>
      </c>
      <c r="U574" s="14">
        <v>0</v>
      </c>
      <c r="V574" s="14">
        <v>202005</v>
      </c>
      <c r="W574" s="14"/>
    </row>
    <row r="575" spans="1:23" ht="12.2" customHeight="1">
      <c r="A575" s="14" t="s">
        <v>1011</v>
      </c>
      <c r="B575" s="14">
        <v>13</v>
      </c>
      <c r="C575" s="14">
        <v>32.75</v>
      </c>
      <c r="D575" s="14">
        <v>0</v>
      </c>
      <c r="E575" s="14">
        <v>0</v>
      </c>
      <c r="F575" s="14">
        <v>0</v>
      </c>
      <c r="G575" s="14">
        <v>0</v>
      </c>
      <c r="H575" s="14">
        <v>0</v>
      </c>
      <c r="I575" s="14">
        <v>0</v>
      </c>
      <c r="J575" s="14">
        <v>0</v>
      </c>
      <c r="K575" s="14">
        <v>0</v>
      </c>
      <c r="L575" s="14">
        <v>0</v>
      </c>
      <c r="M575" s="14">
        <v>0</v>
      </c>
      <c r="N575" s="14">
        <v>7.25</v>
      </c>
      <c r="O575" s="191">
        <v>0</v>
      </c>
      <c r="P575" s="191">
        <v>0</v>
      </c>
      <c r="Q575" s="191">
        <v>0</v>
      </c>
      <c r="R575" s="191">
        <v>0</v>
      </c>
      <c r="S575" s="14">
        <v>0</v>
      </c>
      <c r="T575" s="14">
        <v>0</v>
      </c>
      <c r="U575" s="14">
        <v>0</v>
      </c>
      <c r="V575" s="14">
        <v>202005</v>
      </c>
      <c r="W575" s="14"/>
    </row>
    <row r="576" spans="1:23" ht="12.2" customHeight="1">
      <c r="A576" s="14" t="s">
        <v>1011</v>
      </c>
      <c r="B576" s="14">
        <v>14</v>
      </c>
      <c r="C576" s="14">
        <v>24</v>
      </c>
      <c r="D576" s="14">
        <v>0</v>
      </c>
      <c r="E576" s="14">
        <v>0</v>
      </c>
      <c r="F576" s="14">
        <v>0</v>
      </c>
      <c r="G576" s="14">
        <v>0</v>
      </c>
      <c r="H576" s="14">
        <v>16</v>
      </c>
      <c r="I576" s="14">
        <v>0</v>
      </c>
      <c r="J576" s="14">
        <v>0</v>
      </c>
      <c r="K576" s="14">
        <v>0</v>
      </c>
      <c r="L576" s="14">
        <v>0</v>
      </c>
      <c r="M576" s="14">
        <v>0</v>
      </c>
      <c r="N576" s="14">
        <v>0</v>
      </c>
      <c r="O576" s="191">
        <v>119.98</v>
      </c>
      <c r="P576" s="191">
        <v>0</v>
      </c>
      <c r="Q576" s="191">
        <v>0</v>
      </c>
      <c r="R576" s="191">
        <v>0</v>
      </c>
      <c r="S576" s="14">
        <v>0</v>
      </c>
      <c r="T576" s="14">
        <v>0</v>
      </c>
      <c r="U576" s="14">
        <v>0</v>
      </c>
      <c r="V576" s="14">
        <v>202005</v>
      </c>
      <c r="W576" s="14"/>
    </row>
    <row r="577" spans="1:23" ht="12.2" customHeight="1" thickBot="1">
      <c r="A577" s="14" t="s">
        <v>1011</v>
      </c>
      <c r="B577" s="14">
        <v>15</v>
      </c>
      <c r="C577" s="14">
        <v>6.75</v>
      </c>
      <c r="D577" s="14">
        <v>0</v>
      </c>
      <c r="E577" s="14">
        <v>0</v>
      </c>
      <c r="F577" s="14">
        <v>0</v>
      </c>
      <c r="G577" s="14">
        <v>0</v>
      </c>
      <c r="H577" s="14">
        <v>24</v>
      </c>
      <c r="I577" s="14">
        <v>0</v>
      </c>
      <c r="J577" s="14">
        <v>0</v>
      </c>
      <c r="K577" s="14">
        <v>0</v>
      </c>
      <c r="L577" s="14">
        <v>0</v>
      </c>
      <c r="M577" s="14">
        <v>0</v>
      </c>
      <c r="N577" s="14">
        <v>9.25</v>
      </c>
      <c r="O577" s="191">
        <v>0</v>
      </c>
      <c r="P577" s="191">
        <v>0</v>
      </c>
      <c r="Q577" s="191">
        <v>0</v>
      </c>
      <c r="R577" s="191">
        <v>0</v>
      </c>
      <c r="S577" s="14">
        <v>0</v>
      </c>
      <c r="T577" s="14">
        <v>0</v>
      </c>
      <c r="U577" s="14">
        <v>0</v>
      </c>
      <c r="V577" s="14">
        <v>202005</v>
      </c>
      <c r="W577" s="14"/>
    </row>
    <row r="578" spans="1:23" ht="12.2" customHeight="1" thickTop="1">
      <c r="A578" s="188" t="s">
        <v>1305</v>
      </c>
      <c r="B578" s="189">
        <v>0</v>
      </c>
      <c r="C578" s="189">
        <v>95.75</v>
      </c>
      <c r="D578" s="189">
        <v>0</v>
      </c>
      <c r="E578" s="189">
        <v>0</v>
      </c>
      <c r="F578" s="189">
        <v>0</v>
      </c>
      <c r="G578" s="189">
        <v>0</v>
      </c>
      <c r="H578" s="189">
        <v>40</v>
      </c>
      <c r="I578" s="189">
        <v>0</v>
      </c>
      <c r="J578" s="189">
        <v>0</v>
      </c>
      <c r="K578" s="189">
        <v>0</v>
      </c>
      <c r="L578" s="189">
        <v>0</v>
      </c>
      <c r="M578" s="189">
        <v>0</v>
      </c>
      <c r="N578" s="189">
        <v>24.25</v>
      </c>
      <c r="O578" s="190">
        <v>119.98</v>
      </c>
      <c r="P578" s="190">
        <v>0</v>
      </c>
      <c r="Q578" s="190">
        <v>0</v>
      </c>
      <c r="R578" s="190">
        <v>0</v>
      </c>
      <c r="S578" s="189">
        <v>0</v>
      </c>
      <c r="T578" s="189">
        <v>0</v>
      </c>
      <c r="U578" s="189">
        <v>0</v>
      </c>
      <c r="V578" s="189"/>
      <c r="W578" s="189"/>
    </row>
    <row r="579" spans="1:23" ht="12.2" customHeight="1">
      <c r="A579" s="14" t="s">
        <v>960</v>
      </c>
      <c r="B579" s="14">
        <v>14</v>
      </c>
      <c r="C579" s="14">
        <v>39.85</v>
      </c>
      <c r="D579" s="14">
        <v>0</v>
      </c>
      <c r="E579" s="14">
        <v>0</v>
      </c>
      <c r="F579" s="14">
        <v>0</v>
      </c>
      <c r="G579" s="14">
        <v>0</v>
      </c>
      <c r="H579" s="14">
        <v>0</v>
      </c>
      <c r="I579" s="14">
        <v>0</v>
      </c>
      <c r="J579" s="14">
        <v>0</v>
      </c>
      <c r="K579" s="14">
        <v>0</v>
      </c>
      <c r="L579" s="14">
        <v>0</v>
      </c>
      <c r="M579" s="14">
        <v>0</v>
      </c>
      <c r="N579" s="14">
        <v>0</v>
      </c>
      <c r="O579" s="191">
        <v>0</v>
      </c>
      <c r="P579" s="191">
        <v>0</v>
      </c>
      <c r="Q579" s="191">
        <v>0</v>
      </c>
      <c r="R579" s="191">
        <v>0</v>
      </c>
      <c r="S579" s="14">
        <v>0</v>
      </c>
      <c r="T579" s="14">
        <v>0</v>
      </c>
      <c r="U579" s="14">
        <v>0</v>
      </c>
      <c r="V579" s="14">
        <v>202005</v>
      </c>
      <c r="W579" s="14"/>
    </row>
    <row r="580" spans="1:23" ht="12.2" customHeight="1">
      <c r="A580" s="14" t="s">
        <v>960</v>
      </c>
      <c r="B580" s="14">
        <v>15</v>
      </c>
      <c r="C580" s="14">
        <v>40</v>
      </c>
      <c r="D580" s="14">
        <v>0</v>
      </c>
      <c r="E580" s="14">
        <v>5.23</v>
      </c>
      <c r="F580" s="14">
        <v>3.4</v>
      </c>
      <c r="G580" s="14">
        <v>0</v>
      </c>
      <c r="H580" s="14">
        <v>0</v>
      </c>
      <c r="I580" s="14">
        <v>0</v>
      </c>
      <c r="J580" s="14">
        <v>0</v>
      </c>
      <c r="K580" s="14">
        <v>0</v>
      </c>
      <c r="L580" s="14">
        <v>0</v>
      </c>
      <c r="M580" s="14">
        <v>0</v>
      </c>
      <c r="N580" s="14">
        <v>0</v>
      </c>
      <c r="O580" s="191">
        <v>0</v>
      </c>
      <c r="P580" s="191">
        <v>0</v>
      </c>
      <c r="Q580" s="191">
        <v>0</v>
      </c>
      <c r="R580" s="191">
        <v>0</v>
      </c>
      <c r="S580" s="14">
        <v>0</v>
      </c>
      <c r="T580" s="14">
        <v>0</v>
      </c>
      <c r="U580" s="14">
        <v>0</v>
      </c>
      <c r="V580" s="14">
        <v>202005</v>
      </c>
      <c r="W580" s="14"/>
    </row>
    <row r="581" spans="1:23" ht="12.2" customHeight="1">
      <c r="A581" s="14" t="s">
        <v>960</v>
      </c>
      <c r="B581" s="14">
        <v>16</v>
      </c>
      <c r="C581" s="14">
        <v>32</v>
      </c>
      <c r="D581" s="14"/>
      <c r="E581" s="14">
        <v>3.84</v>
      </c>
      <c r="F581" s="14">
        <v>0.67</v>
      </c>
      <c r="G581" s="14"/>
      <c r="H581" s="14"/>
      <c r="I581" s="14">
        <v>8</v>
      </c>
      <c r="J581" s="14"/>
      <c r="K581" s="14"/>
      <c r="L581" s="14"/>
      <c r="M581" s="14">
        <v>0</v>
      </c>
      <c r="N581" s="14"/>
      <c r="O581" s="191">
        <v>0</v>
      </c>
      <c r="P581" s="191">
        <v>0</v>
      </c>
      <c r="Q581" s="191">
        <v>0</v>
      </c>
      <c r="R581" s="191">
        <v>0</v>
      </c>
      <c r="S581" s="14"/>
      <c r="T581" s="14"/>
      <c r="U581" s="14"/>
      <c r="V581" s="14">
        <v>202005</v>
      </c>
      <c r="W581" s="14"/>
    </row>
    <row r="582" spans="1:23" ht="12.2" customHeight="1" thickBot="1">
      <c r="A582" s="14" t="s">
        <v>960</v>
      </c>
      <c r="B582" s="14">
        <v>17</v>
      </c>
      <c r="C582" s="14">
        <v>40</v>
      </c>
      <c r="D582" s="14"/>
      <c r="E582" s="14">
        <v>4.32</v>
      </c>
      <c r="F582" s="14">
        <v>21.05</v>
      </c>
      <c r="G582" s="14"/>
      <c r="H582" s="14"/>
      <c r="I582" s="14"/>
      <c r="J582" s="14"/>
      <c r="K582" s="14"/>
      <c r="L582" s="14"/>
      <c r="M582" s="14">
        <v>0</v>
      </c>
      <c r="N582" s="14"/>
      <c r="O582" s="191">
        <v>119.98</v>
      </c>
      <c r="P582" s="191">
        <v>0</v>
      </c>
      <c r="Q582" s="191">
        <v>0</v>
      </c>
      <c r="R582" s="191">
        <v>0</v>
      </c>
      <c r="S582" s="14"/>
      <c r="T582" s="14"/>
      <c r="U582" s="14"/>
      <c r="V582" s="14">
        <v>202005</v>
      </c>
      <c r="W582" s="14"/>
    </row>
    <row r="583" spans="1:23" ht="12.2" customHeight="1" thickTop="1">
      <c r="A583" s="188" t="s">
        <v>1305</v>
      </c>
      <c r="B583" s="189">
        <v>0</v>
      </c>
      <c r="C583" s="189">
        <v>151.85</v>
      </c>
      <c r="D583" s="189">
        <v>0</v>
      </c>
      <c r="E583" s="189">
        <v>13.39</v>
      </c>
      <c r="F583" s="189">
        <v>25.12</v>
      </c>
      <c r="G583" s="189">
        <v>0</v>
      </c>
      <c r="H583" s="189">
        <v>0</v>
      </c>
      <c r="I583" s="189">
        <v>8</v>
      </c>
      <c r="J583" s="189">
        <v>0</v>
      </c>
      <c r="K583" s="189">
        <v>0</v>
      </c>
      <c r="L583" s="189">
        <v>0</v>
      </c>
      <c r="M583" s="189">
        <v>0</v>
      </c>
      <c r="N583" s="189">
        <v>0</v>
      </c>
      <c r="O583" s="190">
        <v>119.98</v>
      </c>
      <c r="P583" s="190">
        <v>0</v>
      </c>
      <c r="Q583" s="190">
        <v>0</v>
      </c>
      <c r="R583" s="190">
        <v>0</v>
      </c>
      <c r="S583" s="189">
        <v>0</v>
      </c>
      <c r="T583" s="189">
        <v>0</v>
      </c>
      <c r="U583" s="189">
        <v>0</v>
      </c>
      <c r="V583" s="189"/>
      <c r="W583" s="189"/>
    </row>
    <row r="584" spans="1:23" ht="12.2" customHeight="1" thickBot="1">
      <c r="A584" s="14" t="s">
        <v>484</v>
      </c>
      <c r="B584" s="14">
        <v>14</v>
      </c>
      <c r="C584" s="14">
        <v>17</v>
      </c>
      <c r="D584" s="14"/>
      <c r="E584" s="14"/>
      <c r="F584" s="14"/>
      <c r="G584" s="14"/>
      <c r="H584" s="14"/>
      <c r="I584" s="14"/>
      <c r="J584" s="14"/>
      <c r="K584" s="14"/>
      <c r="L584" s="14"/>
      <c r="M584" s="14">
        <v>48</v>
      </c>
      <c r="N584" s="14"/>
      <c r="O584" s="191">
        <v>0</v>
      </c>
      <c r="P584" s="191">
        <v>0</v>
      </c>
      <c r="Q584" s="191">
        <v>0</v>
      </c>
      <c r="R584" s="191">
        <v>0</v>
      </c>
      <c r="S584" s="14"/>
      <c r="T584" s="14"/>
      <c r="U584" s="14"/>
      <c r="V584" s="14">
        <v>202005</v>
      </c>
      <c r="W584" s="14"/>
    </row>
    <row r="585" spans="1:23" ht="12.2" customHeight="1" thickTop="1">
      <c r="A585" s="188" t="s">
        <v>1305</v>
      </c>
      <c r="B585" s="189">
        <v>0</v>
      </c>
      <c r="C585" s="189">
        <v>17</v>
      </c>
      <c r="D585" s="189">
        <v>0</v>
      </c>
      <c r="E585" s="189">
        <v>0</v>
      </c>
      <c r="F585" s="189">
        <v>0</v>
      </c>
      <c r="G585" s="189">
        <v>0</v>
      </c>
      <c r="H585" s="189">
        <v>0</v>
      </c>
      <c r="I585" s="189">
        <v>0</v>
      </c>
      <c r="J585" s="189">
        <v>0</v>
      </c>
      <c r="K585" s="189">
        <v>0</v>
      </c>
      <c r="L585" s="189">
        <v>0</v>
      </c>
      <c r="M585" s="189">
        <v>48</v>
      </c>
      <c r="N585" s="189">
        <v>0</v>
      </c>
      <c r="O585" s="190">
        <v>0</v>
      </c>
      <c r="P585" s="190">
        <v>0</v>
      </c>
      <c r="Q585" s="190">
        <v>0</v>
      </c>
      <c r="R585" s="190">
        <v>0</v>
      </c>
      <c r="S585" s="189">
        <v>0</v>
      </c>
      <c r="T585" s="189">
        <v>0</v>
      </c>
      <c r="U585" s="189">
        <v>0</v>
      </c>
      <c r="V585" s="189"/>
      <c r="W585" s="189"/>
    </row>
    <row r="586" spans="1:23" ht="12.2" customHeight="1">
      <c r="A586" s="14" t="s">
        <v>1220</v>
      </c>
      <c r="B586" s="14">
        <v>14</v>
      </c>
      <c r="C586" s="14">
        <v>40</v>
      </c>
      <c r="D586" s="14"/>
      <c r="E586" s="14"/>
      <c r="F586" s="14">
        <v>0</v>
      </c>
      <c r="G586" s="14"/>
      <c r="H586" s="14"/>
      <c r="I586" s="14"/>
      <c r="J586" s="14"/>
      <c r="K586" s="14"/>
      <c r="L586" s="14"/>
      <c r="M586" s="14">
        <v>270</v>
      </c>
      <c r="N586" s="14"/>
      <c r="O586" s="191">
        <v>0</v>
      </c>
      <c r="P586" s="191">
        <v>0</v>
      </c>
      <c r="Q586" s="191">
        <v>0</v>
      </c>
      <c r="R586" s="191">
        <v>0</v>
      </c>
      <c r="S586" s="14"/>
      <c r="T586" s="14"/>
      <c r="U586" s="14">
        <v>5.25</v>
      </c>
      <c r="V586" s="14">
        <v>202005</v>
      </c>
      <c r="W586" s="14"/>
    </row>
    <row r="587" spans="1:23" ht="12.2" customHeight="1">
      <c r="A587" s="14" t="s">
        <v>1220</v>
      </c>
      <c r="B587" s="14">
        <v>15</v>
      </c>
      <c r="C587" s="14">
        <v>40</v>
      </c>
      <c r="D587" s="14"/>
      <c r="E587" s="14"/>
      <c r="F587" s="14">
        <v>0</v>
      </c>
      <c r="G587" s="14"/>
      <c r="H587" s="14"/>
      <c r="I587" s="14"/>
      <c r="J587" s="14"/>
      <c r="K587" s="14"/>
      <c r="L587" s="14"/>
      <c r="M587" s="14">
        <v>270</v>
      </c>
      <c r="N587" s="14"/>
      <c r="O587" s="191">
        <v>0</v>
      </c>
      <c r="P587" s="191">
        <v>0</v>
      </c>
      <c r="Q587" s="191">
        <v>0</v>
      </c>
      <c r="R587" s="191">
        <v>0</v>
      </c>
      <c r="S587" s="14"/>
      <c r="T587" s="14"/>
      <c r="U587" s="14">
        <v>6</v>
      </c>
      <c r="V587" s="14">
        <v>202005</v>
      </c>
      <c r="W587" s="14"/>
    </row>
    <row r="588" spans="1:23" ht="12.2" customHeight="1">
      <c r="A588" s="14" t="s">
        <v>1220</v>
      </c>
      <c r="B588" s="14">
        <v>16</v>
      </c>
      <c r="C588" s="14">
        <v>32</v>
      </c>
      <c r="D588" s="14"/>
      <c r="E588" s="14"/>
      <c r="F588" s="14">
        <v>0</v>
      </c>
      <c r="G588" s="14"/>
      <c r="H588" s="14"/>
      <c r="I588" s="14">
        <v>8</v>
      </c>
      <c r="J588" s="14"/>
      <c r="K588" s="14"/>
      <c r="L588" s="14"/>
      <c r="M588" s="14">
        <v>216</v>
      </c>
      <c r="N588" s="14"/>
      <c r="O588" s="191">
        <v>0</v>
      </c>
      <c r="P588" s="191">
        <v>0</v>
      </c>
      <c r="Q588" s="191">
        <v>0</v>
      </c>
      <c r="R588" s="191">
        <v>0</v>
      </c>
      <c r="S588" s="14"/>
      <c r="T588" s="14"/>
      <c r="U588" s="14">
        <v>3.75</v>
      </c>
      <c r="V588" s="14">
        <v>202005</v>
      </c>
      <c r="W588" s="14"/>
    </row>
    <row r="589" spans="1:23" ht="12.2" customHeight="1">
      <c r="A589" s="14" t="s">
        <v>1220</v>
      </c>
      <c r="B589" s="14">
        <v>17</v>
      </c>
      <c r="C589" s="14">
        <v>24</v>
      </c>
      <c r="D589" s="14"/>
      <c r="E589" s="14"/>
      <c r="F589" s="14">
        <v>0</v>
      </c>
      <c r="G589" s="14">
        <v>16</v>
      </c>
      <c r="H589" s="14"/>
      <c r="I589" s="14"/>
      <c r="J589" s="14"/>
      <c r="K589" s="14"/>
      <c r="L589" s="14"/>
      <c r="M589" s="14">
        <v>162</v>
      </c>
      <c r="N589" s="14"/>
      <c r="O589" s="191">
        <v>0</v>
      </c>
      <c r="P589" s="191">
        <v>0</v>
      </c>
      <c r="Q589" s="191">
        <v>0</v>
      </c>
      <c r="R589" s="191">
        <v>0</v>
      </c>
      <c r="S589" s="14"/>
      <c r="T589" s="14"/>
      <c r="U589" s="14">
        <v>4</v>
      </c>
      <c r="V589" s="14">
        <v>202005</v>
      </c>
      <c r="W589" s="14"/>
    </row>
    <row r="590" spans="1:23" ht="12.2" customHeight="1" thickBot="1">
      <c r="A590" s="14" t="s">
        <v>1220</v>
      </c>
      <c r="B590" s="14">
        <v>18</v>
      </c>
      <c r="C590" s="14">
        <v>32</v>
      </c>
      <c r="D590" s="14"/>
      <c r="E590" s="14"/>
      <c r="F590" s="14">
        <v>0</v>
      </c>
      <c r="G590" s="14"/>
      <c r="H590" s="14"/>
      <c r="I590" s="14">
        <v>8</v>
      </c>
      <c r="J590" s="14"/>
      <c r="K590" s="14"/>
      <c r="L590" s="14"/>
      <c r="M590" s="14">
        <v>216</v>
      </c>
      <c r="N590" s="14"/>
      <c r="O590" s="191">
        <v>0</v>
      </c>
      <c r="P590" s="191">
        <v>0</v>
      </c>
      <c r="Q590" s="191">
        <v>0</v>
      </c>
      <c r="R590" s="191">
        <v>0</v>
      </c>
      <c r="S590" s="14"/>
      <c r="T590" s="14"/>
      <c r="U590" s="14">
        <v>3</v>
      </c>
      <c r="V590" s="14">
        <v>202005</v>
      </c>
      <c r="W590" s="14"/>
    </row>
    <row r="591" spans="1:23" ht="12.2" customHeight="1" thickTop="1">
      <c r="A591" s="188" t="s">
        <v>1305</v>
      </c>
      <c r="B591" s="189">
        <v>0</v>
      </c>
      <c r="C591" s="189">
        <v>168</v>
      </c>
      <c r="D591" s="189">
        <v>0</v>
      </c>
      <c r="E591" s="189">
        <v>0</v>
      </c>
      <c r="F591" s="189">
        <v>0</v>
      </c>
      <c r="G591" s="189">
        <v>16</v>
      </c>
      <c r="H591" s="189">
        <v>0</v>
      </c>
      <c r="I591" s="189">
        <v>16</v>
      </c>
      <c r="J591" s="189">
        <v>0</v>
      </c>
      <c r="K591" s="189">
        <v>0</v>
      </c>
      <c r="L591" s="189">
        <v>0</v>
      </c>
      <c r="M591" s="189">
        <v>1134</v>
      </c>
      <c r="N591" s="189">
        <v>0</v>
      </c>
      <c r="O591" s="190">
        <v>0</v>
      </c>
      <c r="P591" s="190">
        <v>0</v>
      </c>
      <c r="Q591" s="190">
        <v>0</v>
      </c>
      <c r="R591" s="190">
        <v>0</v>
      </c>
      <c r="S591" s="189">
        <v>0</v>
      </c>
      <c r="T591" s="189">
        <v>0</v>
      </c>
      <c r="U591" s="189">
        <v>22</v>
      </c>
      <c r="V591" s="189"/>
      <c r="W591" s="189"/>
    </row>
    <row r="592" spans="1:23" ht="12.2" customHeight="1">
      <c r="A592" s="14" t="s">
        <v>1237</v>
      </c>
      <c r="B592" s="14">
        <v>14</v>
      </c>
      <c r="C592" s="14">
        <v>40</v>
      </c>
      <c r="D592" s="14"/>
      <c r="E592" s="14">
        <v>8</v>
      </c>
      <c r="F592" s="14">
        <v>6.25</v>
      </c>
      <c r="G592" s="14"/>
      <c r="H592" s="14"/>
      <c r="I592" s="14"/>
      <c r="J592" s="14"/>
      <c r="K592" s="14"/>
      <c r="L592" s="14"/>
      <c r="M592" s="14">
        <v>0</v>
      </c>
      <c r="N592" s="14"/>
      <c r="O592" s="191">
        <v>0</v>
      </c>
      <c r="P592" s="191">
        <v>0</v>
      </c>
      <c r="Q592" s="191">
        <v>0</v>
      </c>
      <c r="R592" s="191">
        <v>0</v>
      </c>
      <c r="S592" s="14"/>
      <c r="T592" s="14"/>
      <c r="U592" s="14"/>
      <c r="V592" s="14">
        <v>202005</v>
      </c>
      <c r="W592" s="14"/>
    </row>
    <row r="593" spans="1:23" ht="12.2" customHeight="1">
      <c r="A593" s="14" t="s">
        <v>1237</v>
      </c>
      <c r="B593" s="14">
        <v>15</v>
      </c>
      <c r="C593" s="14">
        <v>40</v>
      </c>
      <c r="D593" s="14"/>
      <c r="E593" s="14">
        <v>8</v>
      </c>
      <c r="F593" s="14">
        <v>4.5</v>
      </c>
      <c r="G593" s="14"/>
      <c r="H593" s="14"/>
      <c r="I593" s="14"/>
      <c r="J593" s="14"/>
      <c r="K593" s="14"/>
      <c r="L593" s="14"/>
      <c r="M593" s="14">
        <v>0</v>
      </c>
      <c r="N593" s="14"/>
      <c r="O593" s="191">
        <v>0</v>
      </c>
      <c r="P593" s="191">
        <v>0</v>
      </c>
      <c r="Q593" s="191">
        <v>0</v>
      </c>
      <c r="R593" s="191">
        <v>0</v>
      </c>
      <c r="S593" s="14"/>
      <c r="T593" s="14"/>
      <c r="U593" s="14"/>
      <c r="V593" s="14">
        <v>202005</v>
      </c>
      <c r="W593" s="14"/>
    </row>
    <row r="594" spans="1:23" ht="12.2" customHeight="1">
      <c r="A594" s="14" t="s">
        <v>1237</v>
      </c>
      <c r="B594" s="14">
        <v>16</v>
      </c>
      <c r="C594" s="14">
        <v>32</v>
      </c>
      <c r="D594" s="14"/>
      <c r="E594" s="14">
        <v>1.5</v>
      </c>
      <c r="F594" s="14">
        <v>7.75</v>
      </c>
      <c r="G594" s="14"/>
      <c r="H594" s="14"/>
      <c r="I594" s="14">
        <v>8</v>
      </c>
      <c r="J594" s="14"/>
      <c r="K594" s="14"/>
      <c r="L594" s="14"/>
      <c r="M594" s="14">
        <v>0</v>
      </c>
      <c r="N594" s="14"/>
      <c r="O594" s="191">
        <v>0</v>
      </c>
      <c r="P594" s="191">
        <v>75</v>
      </c>
      <c r="Q594" s="191">
        <v>0</v>
      </c>
      <c r="R594" s="191">
        <v>0</v>
      </c>
      <c r="S594" s="14"/>
      <c r="T594" s="14"/>
      <c r="U594" s="14"/>
      <c r="V594" s="14">
        <v>202005</v>
      </c>
      <c r="W594" s="14"/>
    </row>
    <row r="595" spans="1:23" ht="12.2" customHeight="1">
      <c r="A595" s="14" t="s">
        <v>1237</v>
      </c>
      <c r="B595" s="14">
        <v>17</v>
      </c>
      <c r="C595" s="14">
        <v>40</v>
      </c>
      <c r="D595" s="14"/>
      <c r="E595" s="14">
        <v>3</v>
      </c>
      <c r="F595" s="14">
        <v>3.25</v>
      </c>
      <c r="G595" s="14"/>
      <c r="H595" s="14"/>
      <c r="I595" s="14"/>
      <c r="J595" s="14"/>
      <c r="K595" s="14"/>
      <c r="L595" s="14"/>
      <c r="M595" s="14">
        <v>0</v>
      </c>
      <c r="N595" s="14"/>
      <c r="O595" s="191">
        <v>0</v>
      </c>
      <c r="P595" s="191">
        <v>50</v>
      </c>
      <c r="Q595" s="191">
        <v>0</v>
      </c>
      <c r="R595" s="191">
        <v>0</v>
      </c>
      <c r="S595" s="14"/>
      <c r="T595" s="14"/>
      <c r="U595" s="14"/>
      <c r="V595" s="14">
        <v>202005</v>
      </c>
      <c r="W595" s="14"/>
    </row>
    <row r="596" spans="1:23" ht="12.2" customHeight="1" thickBot="1">
      <c r="A596" s="14" t="s">
        <v>1237</v>
      </c>
      <c r="B596" s="14">
        <v>18</v>
      </c>
      <c r="C596" s="14">
        <v>32</v>
      </c>
      <c r="D596" s="14"/>
      <c r="E596" s="14">
        <v>2.5</v>
      </c>
      <c r="F596" s="14">
        <v>2.75</v>
      </c>
      <c r="G596" s="14"/>
      <c r="H596" s="14"/>
      <c r="I596" s="14">
        <v>8</v>
      </c>
      <c r="J596" s="14"/>
      <c r="K596" s="14"/>
      <c r="L596" s="14"/>
      <c r="M596" s="14">
        <v>0</v>
      </c>
      <c r="N596" s="14"/>
      <c r="O596" s="191">
        <v>0</v>
      </c>
      <c r="P596" s="191">
        <v>50</v>
      </c>
      <c r="Q596" s="191">
        <v>0</v>
      </c>
      <c r="R596" s="191">
        <v>0</v>
      </c>
      <c r="S596" s="14"/>
      <c r="T596" s="14"/>
      <c r="U596" s="14"/>
      <c r="V596" s="14">
        <v>202005</v>
      </c>
      <c r="W596" s="14"/>
    </row>
    <row r="597" spans="1:23" ht="12.2" customHeight="1" thickTop="1">
      <c r="A597" s="188" t="s">
        <v>1305</v>
      </c>
      <c r="B597" s="189">
        <v>0</v>
      </c>
      <c r="C597" s="189">
        <v>184</v>
      </c>
      <c r="D597" s="189">
        <v>0</v>
      </c>
      <c r="E597" s="189">
        <v>23</v>
      </c>
      <c r="F597" s="189">
        <v>24.5</v>
      </c>
      <c r="G597" s="189">
        <v>0</v>
      </c>
      <c r="H597" s="189">
        <v>0</v>
      </c>
      <c r="I597" s="189">
        <v>16</v>
      </c>
      <c r="J597" s="189">
        <v>0</v>
      </c>
      <c r="K597" s="189">
        <v>0</v>
      </c>
      <c r="L597" s="189">
        <v>0</v>
      </c>
      <c r="M597" s="189">
        <v>0</v>
      </c>
      <c r="N597" s="189">
        <v>0</v>
      </c>
      <c r="O597" s="190">
        <v>0</v>
      </c>
      <c r="P597" s="190">
        <v>175</v>
      </c>
      <c r="Q597" s="190">
        <v>0</v>
      </c>
      <c r="R597" s="190">
        <v>0</v>
      </c>
      <c r="S597" s="189">
        <v>0</v>
      </c>
      <c r="T597" s="189">
        <v>0</v>
      </c>
      <c r="U597" s="189">
        <v>0</v>
      </c>
      <c r="V597" s="189"/>
      <c r="W597" s="189"/>
    </row>
    <row r="598" spans="1:23" ht="12.2" customHeight="1">
      <c r="A598" s="14" t="s">
        <v>505</v>
      </c>
      <c r="B598" s="14">
        <v>14</v>
      </c>
      <c r="C598" s="14">
        <v>42.5</v>
      </c>
      <c r="D598" s="14">
        <v>0</v>
      </c>
      <c r="E598" s="14">
        <v>0</v>
      </c>
      <c r="F598" s="14">
        <v>0</v>
      </c>
      <c r="G598" s="14">
        <v>0</v>
      </c>
      <c r="H598" s="14">
        <v>0</v>
      </c>
      <c r="I598" s="14">
        <v>0</v>
      </c>
      <c r="J598" s="14">
        <v>0</v>
      </c>
      <c r="K598" s="14">
        <v>0</v>
      </c>
      <c r="L598" s="14">
        <v>0</v>
      </c>
      <c r="M598" s="14">
        <v>0</v>
      </c>
      <c r="N598" s="14">
        <v>0</v>
      </c>
      <c r="O598" s="191">
        <v>0</v>
      </c>
      <c r="P598" s="191">
        <v>0</v>
      </c>
      <c r="Q598" s="191">
        <v>0</v>
      </c>
      <c r="R598" s="191">
        <v>0</v>
      </c>
      <c r="S598" s="14">
        <v>0</v>
      </c>
      <c r="T598" s="14">
        <v>0</v>
      </c>
      <c r="U598" s="14">
        <v>0</v>
      </c>
      <c r="V598" s="14">
        <v>202005</v>
      </c>
      <c r="W598" s="14"/>
    </row>
    <row r="599" spans="1:23" ht="12.2" customHeight="1">
      <c r="A599" s="14" t="s">
        <v>505</v>
      </c>
      <c r="B599" s="14">
        <v>15</v>
      </c>
      <c r="C599" s="14">
        <v>45</v>
      </c>
      <c r="D599" s="14">
        <v>0</v>
      </c>
      <c r="E599" s="14">
        <v>0</v>
      </c>
      <c r="F599" s="14">
        <v>0</v>
      </c>
      <c r="G599" s="14">
        <v>0</v>
      </c>
      <c r="H599" s="14">
        <v>0</v>
      </c>
      <c r="I599" s="14">
        <v>0</v>
      </c>
      <c r="J599" s="14">
        <v>0</v>
      </c>
      <c r="K599" s="14">
        <v>0</v>
      </c>
      <c r="L599" s="14">
        <v>0</v>
      </c>
      <c r="M599" s="14">
        <v>0</v>
      </c>
      <c r="N599" s="14">
        <v>0</v>
      </c>
      <c r="O599" s="191">
        <v>0</v>
      </c>
      <c r="P599" s="191">
        <v>0</v>
      </c>
      <c r="Q599" s="191">
        <v>0</v>
      </c>
      <c r="R599" s="191">
        <v>0</v>
      </c>
      <c r="S599" s="14">
        <v>0</v>
      </c>
      <c r="T599" s="14">
        <v>0</v>
      </c>
      <c r="U599" s="14">
        <v>0</v>
      </c>
      <c r="V599" s="14">
        <v>202005</v>
      </c>
      <c r="W599" s="14"/>
    </row>
    <row r="600" spans="1:23" ht="12.2" customHeight="1">
      <c r="A600" s="14" t="s">
        <v>505</v>
      </c>
      <c r="B600" s="14">
        <v>16</v>
      </c>
      <c r="C600" s="14">
        <v>36</v>
      </c>
      <c r="D600" s="14">
        <v>0</v>
      </c>
      <c r="E600" s="14">
        <v>0</v>
      </c>
      <c r="F600" s="14">
        <v>0</v>
      </c>
      <c r="G600" s="14">
        <v>0</v>
      </c>
      <c r="H600" s="14">
        <v>0</v>
      </c>
      <c r="I600" s="14">
        <v>9</v>
      </c>
      <c r="J600" s="14">
        <v>0</v>
      </c>
      <c r="K600" s="14">
        <v>0</v>
      </c>
      <c r="L600" s="14">
        <v>0</v>
      </c>
      <c r="M600" s="14">
        <v>0</v>
      </c>
      <c r="N600" s="14">
        <v>0</v>
      </c>
      <c r="O600" s="191">
        <v>0</v>
      </c>
      <c r="P600" s="191">
        <v>0</v>
      </c>
      <c r="Q600" s="191">
        <v>0</v>
      </c>
      <c r="R600" s="191">
        <v>0</v>
      </c>
      <c r="S600" s="14">
        <v>0</v>
      </c>
      <c r="T600" s="14">
        <v>0</v>
      </c>
      <c r="U600" s="14">
        <v>0</v>
      </c>
      <c r="V600" s="14">
        <v>202005</v>
      </c>
      <c r="W600" s="14"/>
    </row>
    <row r="601" spans="1:23" ht="12.2" customHeight="1">
      <c r="A601" s="14" t="s">
        <v>505</v>
      </c>
      <c r="B601" s="14">
        <v>17</v>
      </c>
      <c r="C601" s="14">
        <v>45</v>
      </c>
      <c r="D601" s="14"/>
      <c r="E601" s="14"/>
      <c r="F601" s="14"/>
      <c r="G601" s="14"/>
      <c r="H601" s="14"/>
      <c r="I601" s="14"/>
      <c r="J601" s="14"/>
      <c r="K601" s="14"/>
      <c r="L601" s="14"/>
      <c r="M601" s="14">
        <v>0</v>
      </c>
      <c r="N601" s="14"/>
      <c r="O601" s="191">
        <v>0</v>
      </c>
      <c r="P601" s="191">
        <v>0</v>
      </c>
      <c r="Q601" s="191">
        <v>0</v>
      </c>
      <c r="R601" s="191">
        <v>0</v>
      </c>
      <c r="S601" s="14"/>
      <c r="T601" s="14"/>
      <c r="U601" s="14"/>
      <c r="V601" s="14">
        <v>202005</v>
      </c>
      <c r="W601" s="14"/>
    </row>
    <row r="602" spans="1:23" ht="12.2" customHeight="1" thickBot="1">
      <c r="A602" s="14" t="s">
        <v>505</v>
      </c>
      <c r="B602" s="14">
        <v>18</v>
      </c>
      <c r="C602" s="14">
        <v>35.08</v>
      </c>
      <c r="D602" s="14">
        <v>0</v>
      </c>
      <c r="E602" s="14">
        <v>0</v>
      </c>
      <c r="F602" s="14">
        <v>0</v>
      </c>
      <c r="G602" s="14">
        <v>0</v>
      </c>
      <c r="H602" s="14">
        <v>0</v>
      </c>
      <c r="I602" s="14">
        <v>9</v>
      </c>
      <c r="J602" s="14">
        <v>0</v>
      </c>
      <c r="K602" s="14">
        <v>0</v>
      </c>
      <c r="L602" s="14">
        <v>0</v>
      </c>
      <c r="M602" s="14">
        <v>0</v>
      </c>
      <c r="N602" s="14">
        <v>0</v>
      </c>
      <c r="O602" s="191">
        <v>0</v>
      </c>
      <c r="P602" s="191">
        <v>0</v>
      </c>
      <c r="Q602" s="191">
        <v>0</v>
      </c>
      <c r="R602" s="191">
        <v>0</v>
      </c>
      <c r="S602" s="14">
        <v>0</v>
      </c>
      <c r="T602" s="14">
        <v>0</v>
      </c>
      <c r="U602" s="14">
        <v>0</v>
      </c>
      <c r="V602" s="14">
        <v>202005</v>
      </c>
      <c r="W602" s="14"/>
    </row>
    <row r="603" spans="1:23" ht="12.2" customHeight="1" thickTop="1">
      <c r="A603" s="188" t="s">
        <v>1305</v>
      </c>
      <c r="B603" s="189">
        <v>0</v>
      </c>
      <c r="C603" s="189">
        <v>203.57999999999998</v>
      </c>
      <c r="D603" s="189">
        <v>0</v>
      </c>
      <c r="E603" s="189">
        <v>0</v>
      </c>
      <c r="F603" s="189">
        <v>0</v>
      </c>
      <c r="G603" s="189">
        <v>0</v>
      </c>
      <c r="H603" s="189">
        <v>0</v>
      </c>
      <c r="I603" s="189">
        <v>18</v>
      </c>
      <c r="J603" s="189">
        <v>0</v>
      </c>
      <c r="K603" s="189">
        <v>0</v>
      </c>
      <c r="L603" s="189">
        <v>0</v>
      </c>
      <c r="M603" s="189">
        <v>0</v>
      </c>
      <c r="N603" s="189">
        <v>0</v>
      </c>
      <c r="O603" s="190">
        <v>0</v>
      </c>
      <c r="P603" s="190">
        <v>0</v>
      </c>
      <c r="Q603" s="190">
        <v>0</v>
      </c>
      <c r="R603" s="190">
        <v>0</v>
      </c>
      <c r="S603" s="189">
        <v>0</v>
      </c>
      <c r="T603" s="189">
        <v>0</v>
      </c>
      <c r="U603" s="189">
        <v>0</v>
      </c>
      <c r="V603" s="189"/>
      <c r="W603" s="189"/>
    </row>
    <row r="604" spans="1:23" ht="12.2" customHeight="1">
      <c r="A604" s="14" t="s">
        <v>1187</v>
      </c>
      <c r="B604" s="14">
        <v>14</v>
      </c>
      <c r="C604" s="14">
        <v>40</v>
      </c>
      <c r="D604" s="14"/>
      <c r="E604" s="14"/>
      <c r="F604" s="14">
        <v>1</v>
      </c>
      <c r="G604" s="14"/>
      <c r="H604" s="14"/>
      <c r="I604" s="14"/>
      <c r="J604" s="14"/>
      <c r="K604" s="14"/>
      <c r="L604" s="14"/>
      <c r="M604" s="14">
        <v>175.2</v>
      </c>
      <c r="N604" s="14"/>
      <c r="O604" s="191">
        <v>0</v>
      </c>
      <c r="P604" s="191">
        <v>0</v>
      </c>
      <c r="Q604" s="191">
        <v>0</v>
      </c>
      <c r="R604" s="191">
        <v>0</v>
      </c>
      <c r="S604" s="14"/>
      <c r="T604" s="14"/>
      <c r="U604" s="14"/>
      <c r="V604" s="14">
        <v>202005</v>
      </c>
      <c r="W604" s="14"/>
    </row>
    <row r="605" spans="1:23" ht="12.2" customHeight="1">
      <c r="A605" s="14" t="s">
        <v>1187</v>
      </c>
      <c r="B605" s="14">
        <v>15</v>
      </c>
      <c r="C605" s="14">
        <v>40</v>
      </c>
      <c r="D605" s="14"/>
      <c r="E605" s="14"/>
      <c r="F605" s="14">
        <v>1.25</v>
      </c>
      <c r="G605" s="14"/>
      <c r="H605" s="14"/>
      <c r="I605" s="14"/>
      <c r="J605" s="14"/>
      <c r="K605" s="14"/>
      <c r="L605" s="14"/>
      <c r="M605" s="14">
        <v>175.2</v>
      </c>
      <c r="N605" s="14"/>
      <c r="O605" s="191">
        <v>0</v>
      </c>
      <c r="P605" s="191">
        <v>0</v>
      </c>
      <c r="Q605" s="191">
        <v>0</v>
      </c>
      <c r="R605" s="191">
        <v>0</v>
      </c>
      <c r="S605" s="14"/>
      <c r="T605" s="14"/>
      <c r="U605" s="14"/>
      <c r="V605" s="14">
        <v>202005</v>
      </c>
      <c r="W605" s="14"/>
    </row>
    <row r="606" spans="1:23" ht="12.2" customHeight="1">
      <c r="A606" s="14" t="s">
        <v>1187</v>
      </c>
      <c r="B606" s="14">
        <v>16</v>
      </c>
      <c r="C606" s="14">
        <v>32</v>
      </c>
      <c r="D606" s="14"/>
      <c r="E606" s="14"/>
      <c r="F606" s="14">
        <v>1</v>
      </c>
      <c r="G606" s="14"/>
      <c r="H606" s="14"/>
      <c r="I606" s="14">
        <v>8</v>
      </c>
      <c r="J606" s="14"/>
      <c r="K606" s="14"/>
      <c r="L606" s="14"/>
      <c r="M606" s="14">
        <v>58.4</v>
      </c>
      <c r="N606" s="14"/>
      <c r="O606" s="191">
        <v>0</v>
      </c>
      <c r="P606" s="191">
        <v>0</v>
      </c>
      <c r="Q606" s="191">
        <v>0</v>
      </c>
      <c r="R606" s="191">
        <v>0</v>
      </c>
      <c r="S606" s="14"/>
      <c r="T606" s="14"/>
      <c r="U606" s="14"/>
      <c r="V606" s="14">
        <v>202005</v>
      </c>
      <c r="W606" s="14"/>
    </row>
    <row r="607" spans="1:23" ht="12.2" customHeight="1">
      <c r="A607" s="14" t="s">
        <v>1187</v>
      </c>
      <c r="B607" s="14">
        <v>17</v>
      </c>
      <c r="C607" s="14">
        <v>40</v>
      </c>
      <c r="D607" s="14"/>
      <c r="E607" s="14"/>
      <c r="F607" s="14">
        <v>1</v>
      </c>
      <c r="G607" s="14"/>
      <c r="H607" s="14"/>
      <c r="I607" s="14"/>
      <c r="J607" s="14"/>
      <c r="K607" s="14"/>
      <c r="L607" s="14"/>
      <c r="M607" s="14">
        <v>258.39999999999998</v>
      </c>
      <c r="N607" s="14"/>
      <c r="O607" s="191">
        <v>0</v>
      </c>
      <c r="P607" s="191">
        <v>0</v>
      </c>
      <c r="Q607" s="191">
        <v>0</v>
      </c>
      <c r="R607" s="191">
        <v>0</v>
      </c>
      <c r="S607" s="14"/>
      <c r="T607" s="14"/>
      <c r="U607" s="14"/>
      <c r="V607" s="14">
        <v>202005</v>
      </c>
      <c r="W607" s="14"/>
    </row>
    <row r="608" spans="1:23" ht="12.2" customHeight="1" thickBot="1">
      <c r="A608" s="14" t="s">
        <v>1187</v>
      </c>
      <c r="B608" s="14">
        <v>18</v>
      </c>
      <c r="C608" s="14">
        <v>32</v>
      </c>
      <c r="D608" s="14"/>
      <c r="E608" s="14"/>
      <c r="F608" s="14">
        <v>1</v>
      </c>
      <c r="G608" s="14"/>
      <c r="H608" s="14"/>
      <c r="I608" s="14">
        <v>8</v>
      </c>
      <c r="J608" s="14"/>
      <c r="K608" s="14"/>
      <c r="L608" s="14"/>
      <c r="M608" s="14"/>
      <c r="N608" s="14"/>
      <c r="O608" s="191">
        <v>0</v>
      </c>
      <c r="P608" s="191">
        <v>0</v>
      </c>
      <c r="Q608" s="191">
        <v>0</v>
      </c>
      <c r="R608" s="191">
        <v>0</v>
      </c>
      <c r="S608" s="14"/>
      <c r="T608" s="14"/>
      <c r="U608" s="14"/>
      <c r="V608" s="14">
        <v>202005</v>
      </c>
      <c r="W608" s="14"/>
    </row>
    <row r="609" spans="1:23" ht="12.2" customHeight="1" thickTop="1">
      <c r="A609" s="188" t="s">
        <v>1305</v>
      </c>
      <c r="B609" s="189">
        <v>0</v>
      </c>
      <c r="C609" s="189">
        <v>184</v>
      </c>
      <c r="D609" s="189">
        <v>0</v>
      </c>
      <c r="E609" s="189">
        <v>0</v>
      </c>
      <c r="F609" s="189">
        <v>5.25</v>
      </c>
      <c r="G609" s="189">
        <v>0</v>
      </c>
      <c r="H609" s="189">
        <v>0</v>
      </c>
      <c r="I609" s="189">
        <v>16</v>
      </c>
      <c r="J609" s="189">
        <v>0</v>
      </c>
      <c r="K609" s="189">
        <v>0</v>
      </c>
      <c r="L609" s="189">
        <v>0</v>
      </c>
      <c r="M609" s="189">
        <v>667.19999999999993</v>
      </c>
      <c r="N609" s="189">
        <v>0</v>
      </c>
      <c r="O609" s="190">
        <v>0</v>
      </c>
      <c r="P609" s="190">
        <v>0</v>
      </c>
      <c r="Q609" s="190">
        <v>0</v>
      </c>
      <c r="R609" s="190">
        <v>0</v>
      </c>
      <c r="S609" s="189">
        <v>0</v>
      </c>
      <c r="T609" s="189">
        <v>0</v>
      </c>
      <c r="U609" s="189">
        <v>0</v>
      </c>
      <c r="V609" s="189"/>
      <c r="W609" s="189"/>
    </row>
    <row r="610" spans="1:23" ht="12.2" customHeight="1">
      <c r="A610" s="14" t="s">
        <v>476</v>
      </c>
      <c r="B610" s="14">
        <v>11</v>
      </c>
      <c r="C610" s="14">
        <v>38</v>
      </c>
      <c r="D610" s="14">
        <v>2</v>
      </c>
      <c r="E610" s="14"/>
      <c r="F610" s="14">
        <v>5.75</v>
      </c>
      <c r="G610" s="14"/>
      <c r="H610" s="14"/>
      <c r="I610" s="14"/>
      <c r="J610" s="14"/>
      <c r="K610" s="14"/>
      <c r="L610" s="14"/>
      <c r="M610" s="14">
        <v>0</v>
      </c>
      <c r="N610" s="14"/>
      <c r="O610" s="191">
        <v>0</v>
      </c>
      <c r="P610" s="191">
        <v>0</v>
      </c>
      <c r="Q610" s="191">
        <v>100</v>
      </c>
      <c r="R610" s="191">
        <v>0</v>
      </c>
      <c r="S610" s="14"/>
      <c r="T610" s="14"/>
      <c r="U610" s="14"/>
      <c r="V610" s="14">
        <v>202005</v>
      </c>
      <c r="W610" s="14"/>
    </row>
    <row r="611" spans="1:23" ht="12.2" customHeight="1">
      <c r="A611" s="14" t="s">
        <v>476</v>
      </c>
      <c r="B611" s="14">
        <v>12</v>
      </c>
      <c r="C611" s="14">
        <v>38</v>
      </c>
      <c r="D611" s="14">
        <v>2</v>
      </c>
      <c r="E611" s="14"/>
      <c r="F611" s="14">
        <v>6.5</v>
      </c>
      <c r="G611" s="14"/>
      <c r="H611" s="14"/>
      <c r="I611" s="14"/>
      <c r="J611" s="14"/>
      <c r="K611" s="14"/>
      <c r="L611" s="14"/>
      <c r="M611" s="14">
        <v>0</v>
      </c>
      <c r="N611" s="14"/>
      <c r="O611" s="191">
        <v>0</v>
      </c>
      <c r="P611" s="191">
        <v>0</v>
      </c>
      <c r="Q611" s="191">
        <v>50</v>
      </c>
      <c r="R611" s="191">
        <v>0</v>
      </c>
      <c r="S611" s="14"/>
      <c r="T611" s="14"/>
      <c r="U611" s="14"/>
      <c r="V611" s="14">
        <v>202005</v>
      </c>
      <c r="W611" s="14"/>
    </row>
    <row r="612" spans="1:23" ht="12.2" customHeight="1">
      <c r="A612" s="14" t="s">
        <v>476</v>
      </c>
      <c r="B612" s="14">
        <v>13</v>
      </c>
      <c r="C612" s="14">
        <v>38</v>
      </c>
      <c r="D612" s="14">
        <v>2</v>
      </c>
      <c r="E612" s="14"/>
      <c r="F612" s="14">
        <v>8.75</v>
      </c>
      <c r="G612" s="14"/>
      <c r="H612" s="14"/>
      <c r="I612" s="14"/>
      <c r="J612" s="14"/>
      <c r="K612" s="14"/>
      <c r="L612" s="14"/>
      <c r="M612" s="14">
        <v>0</v>
      </c>
      <c r="N612" s="14"/>
      <c r="O612" s="191">
        <v>0</v>
      </c>
      <c r="P612" s="191">
        <v>0</v>
      </c>
      <c r="Q612" s="191">
        <v>0</v>
      </c>
      <c r="R612" s="191">
        <v>0</v>
      </c>
      <c r="S612" s="14"/>
      <c r="T612" s="14"/>
      <c r="U612" s="14"/>
      <c r="V612" s="14">
        <v>202005</v>
      </c>
      <c r="W612" s="14"/>
    </row>
    <row r="613" spans="1:23" ht="12.2" customHeight="1">
      <c r="A613" s="14" t="s">
        <v>476</v>
      </c>
      <c r="B613" s="14">
        <v>14</v>
      </c>
      <c r="C613" s="14">
        <v>38</v>
      </c>
      <c r="D613" s="14">
        <v>2</v>
      </c>
      <c r="E613" s="14"/>
      <c r="F613" s="14">
        <v>6.75</v>
      </c>
      <c r="G613" s="14"/>
      <c r="H613" s="14"/>
      <c r="I613" s="14"/>
      <c r="J613" s="14"/>
      <c r="K613" s="14"/>
      <c r="L613" s="14"/>
      <c r="M613" s="14">
        <v>0</v>
      </c>
      <c r="N613" s="14"/>
      <c r="O613" s="191">
        <v>0</v>
      </c>
      <c r="P613" s="191">
        <v>0</v>
      </c>
      <c r="Q613" s="191">
        <v>0</v>
      </c>
      <c r="R613" s="191">
        <v>0</v>
      </c>
      <c r="S613" s="14"/>
      <c r="T613" s="14"/>
      <c r="U613" s="14"/>
      <c r="V613" s="14">
        <v>202005</v>
      </c>
      <c r="W613" s="14"/>
    </row>
    <row r="614" spans="1:23" ht="12.2" customHeight="1">
      <c r="A614" s="14" t="s">
        <v>476</v>
      </c>
      <c r="B614" s="14">
        <v>15</v>
      </c>
      <c r="C614" s="14">
        <v>38</v>
      </c>
      <c r="D614" s="14">
        <v>2</v>
      </c>
      <c r="E614" s="14"/>
      <c r="F614" s="14">
        <v>4</v>
      </c>
      <c r="G614" s="14"/>
      <c r="H614" s="14"/>
      <c r="I614" s="14"/>
      <c r="J614" s="14"/>
      <c r="K614" s="14"/>
      <c r="L614" s="14"/>
      <c r="M614" s="14">
        <v>0</v>
      </c>
      <c r="N614" s="14"/>
      <c r="O614" s="191">
        <v>0</v>
      </c>
      <c r="P614" s="191">
        <v>0</v>
      </c>
      <c r="Q614" s="191">
        <v>0</v>
      </c>
      <c r="R614" s="191">
        <v>0</v>
      </c>
      <c r="S614" s="14"/>
      <c r="T614" s="14"/>
      <c r="U614" s="14"/>
      <c r="V614" s="14">
        <v>202005</v>
      </c>
      <c r="W614" s="14"/>
    </row>
    <row r="615" spans="1:23" ht="12.2" customHeight="1">
      <c r="A615" s="14" t="s">
        <v>476</v>
      </c>
      <c r="B615" s="14">
        <v>16</v>
      </c>
      <c r="C615" s="14">
        <v>30</v>
      </c>
      <c r="D615" s="14">
        <v>2</v>
      </c>
      <c r="E615" s="14"/>
      <c r="F615" s="14">
        <v>1.5</v>
      </c>
      <c r="G615" s="14"/>
      <c r="H615" s="14"/>
      <c r="I615" s="14">
        <v>8</v>
      </c>
      <c r="J615" s="14"/>
      <c r="K615" s="14"/>
      <c r="L615" s="14"/>
      <c r="M615" s="14">
        <v>0</v>
      </c>
      <c r="N615" s="14"/>
      <c r="O615" s="191">
        <v>0</v>
      </c>
      <c r="P615" s="191">
        <v>0</v>
      </c>
      <c r="Q615" s="191">
        <v>100</v>
      </c>
      <c r="R615" s="191">
        <v>0</v>
      </c>
      <c r="S615" s="14"/>
      <c r="T615" s="14"/>
      <c r="U615" s="14"/>
      <c r="V615" s="14">
        <v>202005</v>
      </c>
      <c r="W615" s="14"/>
    </row>
    <row r="616" spans="1:23" ht="12.2" customHeight="1">
      <c r="A616" s="14" t="s">
        <v>476</v>
      </c>
      <c r="B616" s="14">
        <v>17</v>
      </c>
      <c r="C616" s="14">
        <v>38</v>
      </c>
      <c r="D616" s="14">
        <v>2</v>
      </c>
      <c r="E616" s="14"/>
      <c r="F616" s="14">
        <v>17.5</v>
      </c>
      <c r="G616" s="14"/>
      <c r="H616" s="14"/>
      <c r="I616" s="14"/>
      <c r="J616" s="14"/>
      <c r="K616" s="14"/>
      <c r="L616" s="14"/>
      <c r="M616" s="14">
        <v>0</v>
      </c>
      <c r="N616" s="14"/>
      <c r="O616" s="191">
        <v>0</v>
      </c>
      <c r="P616" s="191">
        <v>0</v>
      </c>
      <c r="Q616" s="191">
        <v>0</v>
      </c>
      <c r="R616" s="191">
        <v>0</v>
      </c>
      <c r="S616" s="14"/>
      <c r="T616" s="14"/>
      <c r="U616" s="14"/>
      <c r="V616" s="14">
        <v>202005</v>
      </c>
      <c r="W616" s="14"/>
    </row>
    <row r="617" spans="1:23" ht="12.2" customHeight="1" thickBot="1">
      <c r="A617" s="14" t="s">
        <v>476</v>
      </c>
      <c r="B617" s="14">
        <v>18</v>
      </c>
      <c r="C617" s="14">
        <v>30</v>
      </c>
      <c r="D617" s="14">
        <v>2</v>
      </c>
      <c r="E617" s="14"/>
      <c r="F617" s="14">
        <v>3.25</v>
      </c>
      <c r="G617" s="14"/>
      <c r="H617" s="14"/>
      <c r="I617" s="14">
        <v>8</v>
      </c>
      <c r="J617" s="14"/>
      <c r="K617" s="14"/>
      <c r="L617" s="14"/>
      <c r="M617" s="14">
        <v>0</v>
      </c>
      <c r="N617" s="14"/>
      <c r="O617" s="191">
        <v>0</v>
      </c>
      <c r="P617" s="191">
        <v>0</v>
      </c>
      <c r="Q617" s="191">
        <v>50</v>
      </c>
      <c r="R617" s="191">
        <v>0</v>
      </c>
      <c r="S617" s="14"/>
      <c r="T617" s="14"/>
      <c r="U617" s="14"/>
      <c r="V617" s="14">
        <v>202005</v>
      </c>
      <c r="W617" s="14"/>
    </row>
    <row r="618" spans="1:23" ht="12.2" customHeight="1" thickTop="1">
      <c r="A618" s="188" t="s">
        <v>1305</v>
      </c>
      <c r="B618" s="189">
        <v>0</v>
      </c>
      <c r="C618" s="189">
        <v>288</v>
      </c>
      <c r="D618" s="189">
        <v>16</v>
      </c>
      <c r="E618" s="189">
        <v>0</v>
      </c>
      <c r="F618" s="189">
        <v>54</v>
      </c>
      <c r="G618" s="189">
        <v>0</v>
      </c>
      <c r="H618" s="189">
        <v>0</v>
      </c>
      <c r="I618" s="189">
        <v>16</v>
      </c>
      <c r="J618" s="189">
        <v>0</v>
      </c>
      <c r="K618" s="189">
        <v>0</v>
      </c>
      <c r="L618" s="189">
        <v>0</v>
      </c>
      <c r="M618" s="189">
        <v>0</v>
      </c>
      <c r="N618" s="189">
        <v>0</v>
      </c>
      <c r="O618" s="190">
        <v>0</v>
      </c>
      <c r="P618" s="190">
        <v>0</v>
      </c>
      <c r="Q618" s="190">
        <v>300</v>
      </c>
      <c r="R618" s="190">
        <v>0</v>
      </c>
      <c r="S618" s="189">
        <v>0</v>
      </c>
      <c r="T618" s="189">
        <v>0</v>
      </c>
      <c r="U618" s="189">
        <v>0</v>
      </c>
      <c r="V618" s="189"/>
      <c r="W618" s="189"/>
    </row>
    <row r="619" spans="1:23" ht="12.2" customHeight="1" thickBot="1">
      <c r="A619" s="14" t="s">
        <v>477</v>
      </c>
      <c r="B619" s="14">
        <v>14</v>
      </c>
      <c r="C619" s="14">
        <v>38</v>
      </c>
      <c r="D619" s="14">
        <v>1.75</v>
      </c>
      <c r="E619" s="14">
        <v>4.75</v>
      </c>
      <c r="F619" s="14"/>
      <c r="G619" s="14"/>
      <c r="H619" s="14"/>
      <c r="I619" s="14"/>
      <c r="J619" s="14"/>
      <c r="K619" s="14"/>
      <c r="L619" s="14"/>
      <c r="M619" s="14">
        <v>0</v>
      </c>
      <c r="N619" s="14"/>
      <c r="O619" s="191">
        <v>0</v>
      </c>
      <c r="P619" s="191">
        <v>0</v>
      </c>
      <c r="Q619" s="191">
        <v>0</v>
      </c>
      <c r="R619" s="191">
        <v>0</v>
      </c>
      <c r="S619" s="14"/>
      <c r="T619" s="14"/>
      <c r="U619" s="14"/>
      <c r="V619" s="14">
        <v>202005</v>
      </c>
      <c r="W619" s="14"/>
    </row>
    <row r="620" spans="1:23" ht="12.2" customHeight="1" thickTop="1">
      <c r="A620" s="188" t="s">
        <v>1305</v>
      </c>
      <c r="B620" s="189">
        <v>0</v>
      </c>
      <c r="C620" s="189">
        <v>38</v>
      </c>
      <c r="D620" s="189">
        <v>1.75</v>
      </c>
      <c r="E620" s="189">
        <v>4.75</v>
      </c>
      <c r="F620" s="189">
        <v>0</v>
      </c>
      <c r="G620" s="189">
        <v>0</v>
      </c>
      <c r="H620" s="189">
        <v>0</v>
      </c>
      <c r="I620" s="189">
        <v>0</v>
      </c>
      <c r="J620" s="189">
        <v>0</v>
      </c>
      <c r="K620" s="189">
        <v>0</v>
      </c>
      <c r="L620" s="189">
        <v>0</v>
      </c>
      <c r="M620" s="189">
        <v>0</v>
      </c>
      <c r="N620" s="189">
        <v>0</v>
      </c>
      <c r="O620" s="190">
        <v>0</v>
      </c>
      <c r="P620" s="190">
        <v>0</v>
      </c>
      <c r="Q620" s="190">
        <v>0</v>
      </c>
      <c r="R620" s="190">
        <v>0</v>
      </c>
      <c r="S620" s="189">
        <v>0</v>
      </c>
      <c r="T620" s="189">
        <v>0</v>
      </c>
      <c r="U620" s="189">
        <v>0</v>
      </c>
      <c r="V620" s="189"/>
      <c r="W620" s="189"/>
    </row>
    <row r="621" spans="1:23" ht="12.2" customHeight="1">
      <c r="A621" s="14" t="s">
        <v>780</v>
      </c>
      <c r="B621" s="14">
        <v>14</v>
      </c>
      <c r="C621" s="14">
        <v>32</v>
      </c>
      <c r="D621" s="14">
        <v>3</v>
      </c>
      <c r="E621" s="14">
        <v>0</v>
      </c>
      <c r="F621" s="14">
        <v>0</v>
      </c>
      <c r="G621" s="14">
        <v>0</v>
      </c>
      <c r="H621" s="14">
        <v>0</v>
      </c>
      <c r="I621" s="14">
        <v>0</v>
      </c>
      <c r="J621" s="14">
        <v>0</v>
      </c>
      <c r="K621" s="14">
        <v>0</v>
      </c>
      <c r="L621" s="14">
        <v>0</v>
      </c>
      <c r="M621" s="14">
        <v>0</v>
      </c>
      <c r="N621" s="14">
        <v>0</v>
      </c>
      <c r="O621" s="191">
        <v>0</v>
      </c>
      <c r="P621" s="191">
        <v>0</v>
      </c>
      <c r="Q621" s="191">
        <v>0</v>
      </c>
      <c r="R621" s="191">
        <v>0</v>
      </c>
      <c r="S621" s="14">
        <v>0</v>
      </c>
      <c r="T621" s="14">
        <v>0</v>
      </c>
      <c r="U621" s="14">
        <v>0</v>
      </c>
      <c r="V621" s="14">
        <v>202005</v>
      </c>
      <c r="W621" s="14"/>
    </row>
    <row r="622" spans="1:23" ht="12.2" customHeight="1">
      <c r="A622" s="14" t="s">
        <v>780</v>
      </c>
      <c r="B622" s="14">
        <v>15</v>
      </c>
      <c r="C622" s="14">
        <v>32</v>
      </c>
      <c r="D622" s="14">
        <v>0.5</v>
      </c>
      <c r="E622" s="14"/>
      <c r="F622" s="14"/>
      <c r="G622" s="14"/>
      <c r="H622" s="14"/>
      <c r="I622" s="14"/>
      <c r="J622" s="14"/>
      <c r="K622" s="14"/>
      <c r="L622" s="14"/>
      <c r="M622" s="14">
        <v>0</v>
      </c>
      <c r="N622" s="14"/>
      <c r="O622" s="191">
        <v>0</v>
      </c>
      <c r="P622" s="191">
        <v>0</v>
      </c>
      <c r="Q622" s="191">
        <v>0</v>
      </c>
      <c r="R622" s="191">
        <v>0</v>
      </c>
      <c r="S622" s="14"/>
      <c r="T622" s="14"/>
      <c r="U622" s="14"/>
      <c r="V622" s="14">
        <v>202005</v>
      </c>
      <c r="W622" s="14"/>
    </row>
    <row r="623" spans="1:23" ht="12.2" customHeight="1">
      <c r="A623" s="14" t="s">
        <v>780</v>
      </c>
      <c r="B623" s="14">
        <v>16</v>
      </c>
      <c r="C623" s="14">
        <v>24</v>
      </c>
      <c r="D623" s="14">
        <v>5.5</v>
      </c>
      <c r="E623" s="14"/>
      <c r="F623" s="14"/>
      <c r="G623" s="14"/>
      <c r="H623" s="14"/>
      <c r="I623" s="14">
        <v>8</v>
      </c>
      <c r="J623" s="14"/>
      <c r="K623" s="14"/>
      <c r="L623" s="14"/>
      <c r="M623" s="14">
        <v>0</v>
      </c>
      <c r="N623" s="14"/>
      <c r="O623" s="191">
        <v>0</v>
      </c>
      <c r="P623" s="191">
        <v>0</v>
      </c>
      <c r="Q623" s="191">
        <v>0</v>
      </c>
      <c r="R623" s="191">
        <v>0</v>
      </c>
      <c r="S623" s="14"/>
      <c r="T623" s="14"/>
      <c r="U623" s="14"/>
      <c r="V623" s="14">
        <v>202005</v>
      </c>
      <c r="W623" s="14"/>
    </row>
    <row r="624" spans="1:23" ht="12.2" customHeight="1">
      <c r="A624" s="14" t="s">
        <v>780</v>
      </c>
      <c r="B624" s="14">
        <v>17</v>
      </c>
      <c r="C624" s="14">
        <v>32</v>
      </c>
      <c r="D624" s="14">
        <v>8</v>
      </c>
      <c r="E624" s="14"/>
      <c r="F624" s="14">
        <v>1.25</v>
      </c>
      <c r="G624" s="14"/>
      <c r="H624" s="14"/>
      <c r="I624" s="14"/>
      <c r="J624" s="14"/>
      <c r="K624" s="14"/>
      <c r="L624" s="14"/>
      <c r="M624" s="14">
        <v>0</v>
      </c>
      <c r="N624" s="14"/>
      <c r="O624" s="191">
        <v>0</v>
      </c>
      <c r="P624" s="191">
        <v>0</v>
      </c>
      <c r="Q624" s="191">
        <v>0</v>
      </c>
      <c r="R624" s="191">
        <v>0</v>
      </c>
      <c r="S624" s="14"/>
      <c r="T624" s="14"/>
      <c r="U624" s="14"/>
      <c r="V624" s="14">
        <v>202005</v>
      </c>
      <c r="W624" s="14"/>
    </row>
    <row r="625" spans="1:23" ht="12.2" customHeight="1" thickBot="1">
      <c r="A625" s="14" t="s">
        <v>780</v>
      </c>
      <c r="B625" s="14">
        <v>18</v>
      </c>
      <c r="C625" s="14">
        <v>21</v>
      </c>
      <c r="D625" s="14">
        <v>0</v>
      </c>
      <c r="E625" s="14">
        <v>0</v>
      </c>
      <c r="F625" s="14">
        <v>0</v>
      </c>
      <c r="G625" s="14">
        <v>0</v>
      </c>
      <c r="H625" s="14">
        <v>0</v>
      </c>
      <c r="I625" s="14">
        <v>8</v>
      </c>
      <c r="J625" s="14">
        <v>0</v>
      </c>
      <c r="K625" s="14">
        <v>0</v>
      </c>
      <c r="L625" s="14">
        <v>0</v>
      </c>
      <c r="M625" s="14">
        <v>0</v>
      </c>
      <c r="N625" s="14">
        <v>0</v>
      </c>
      <c r="O625" s="191">
        <v>0</v>
      </c>
      <c r="P625" s="191">
        <v>0</v>
      </c>
      <c r="Q625" s="191">
        <v>0</v>
      </c>
      <c r="R625" s="191">
        <v>0</v>
      </c>
      <c r="S625" s="14">
        <v>0</v>
      </c>
      <c r="T625" s="14">
        <v>0</v>
      </c>
      <c r="U625" s="14">
        <v>0</v>
      </c>
      <c r="V625" s="14">
        <v>202005</v>
      </c>
      <c r="W625" s="14"/>
    </row>
    <row r="626" spans="1:23" ht="12.2" customHeight="1" thickTop="1">
      <c r="A626" s="188" t="s">
        <v>1305</v>
      </c>
      <c r="B626" s="189">
        <v>0</v>
      </c>
      <c r="C626" s="189">
        <v>141</v>
      </c>
      <c r="D626" s="189">
        <v>17</v>
      </c>
      <c r="E626" s="189">
        <v>0</v>
      </c>
      <c r="F626" s="189">
        <v>1.25</v>
      </c>
      <c r="G626" s="189">
        <v>0</v>
      </c>
      <c r="H626" s="189">
        <v>0</v>
      </c>
      <c r="I626" s="189">
        <v>16</v>
      </c>
      <c r="J626" s="189">
        <v>0</v>
      </c>
      <c r="K626" s="189">
        <v>0</v>
      </c>
      <c r="L626" s="189">
        <v>0</v>
      </c>
      <c r="M626" s="189">
        <v>0</v>
      </c>
      <c r="N626" s="189">
        <v>0</v>
      </c>
      <c r="O626" s="190">
        <v>0</v>
      </c>
      <c r="P626" s="190">
        <v>0</v>
      </c>
      <c r="Q626" s="190">
        <v>0</v>
      </c>
      <c r="R626" s="190">
        <v>0</v>
      </c>
      <c r="S626" s="189">
        <v>0</v>
      </c>
      <c r="T626" s="189">
        <v>0</v>
      </c>
      <c r="U626" s="189">
        <v>0</v>
      </c>
      <c r="V626" s="189"/>
      <c r="W626" s="189"/>
    </row>
    <row r="627" spans="1:23" ht="12.2" customHeight="1">
      <c r="A627" s="14" t="s">
        <v>1238</v>
      </c>
      <c r="B627" s="14">
        <v>13</v>
      </c>
      <c r="C627" s="14">
        <v>0</v>
      </c>
      <c r="D627" s="14"/>
      <c r="E627" s="14"/>
      <c r="F627" s="14"/>
      <c r="G627" s="14"/>
      <c r="H627" s="14">
        <v>38</v>
      </c>
      <c r="I627" s="14"/>
      <c r="J627" s="14"/>
      <c r="K627" s="14"/>
      <c r="L627" s="14"/>
      <c r="M627" s="14">
        <v>0</v>
      </c>
      <c r="N627" s="14"/>
      <c r="O627" s="191">
        <v>0</v>
      </c>
      <c r="P627" s="191">
        <v>0</v>
      </c>
      <c r="Q627" s="191">
        <v>0</v>
      </c>
      <c r="R627" s="191">
        <v>0</v>
      </c>
      <c r="S627" s="14"/>
      <c r="T627" s="14"/>
      <c r="U627" s="14"/>
      <c r="V627" s="14">
        <v>202005</v>
      </c>
      <c r="W627" s="14"/>
    </row>
    <row r="628" spans="1:23" ht="12.2" customHeight="1">
      <c r="A628" s="14" t="s">
        <v>1238</v>
      </c>
      <c r="B628" s="14">
        <v>14</v>
      </c>
      <c r="C628" s="14">
        <v>22</v>
      </c>
      <c r="D628" s="14">
        <v>2</v>
      </c>
      <c r="E628" s="14"/>
      <c r="F628" s="14">
        <v>0.33</v>
      </c>
      <c r="G628" s="14"/>
      <c r="H628" s="14">
        <v>16</v>
      </c>
      <c r="I628" s="14"/>
      <c r="J628" s="14"/>
      <c r="K628" s="14"/>
      <c r="L628" s="14"/>
      <c r="M628" s="14">
        <v>0</v>
      </c>
      <c r="N628" s="14"/>
      <c r="O628" s="191">
        <v>0</v>
      </c>
      <c r="P628" s="191">
        <v>0</v>
      </c>
      <c r="Q628" s="191">
        <v>0</v>
      </c>
      <c r="R628" s="191">
        <v>0</v>
      </c>
      <c r="S628" s="14"/>
      <c r="T628" s="14"/>
      <c r="U628" s="14"/>
      <c r="V628" s="14">
        <v>202005</v>
      </c>
      <c r="W628" s="14"/>
    </row>
    <row r="629" spans="1:23" ht="12.2" customHeight="1">
      <c r="A629" s="14" t="s">
        <v>1238</v>
      </c>
      <c r="B629" s="14">
        <v>15</v>
      </c>
      <c r="C629" s="14">
        <v>38</v>
      </c>
      <c r="D629" s="14">
        <v>0.92</v>
      </c>
      <c r="E629" s="14">
        <v>0.62</v>
      </c>
      <c r="F629" s="14"/>
      <c r="G629" s="14"/>
      <c r="H629" s="14"/>
      <c r="I629" s="14"/>
      <c r="J629" s="14"/>
      <c r="K629" s="14"/>
      <c r="L629" s="14"/>
      <c r="M629" s="14">
        <v>0</v>
      </c>
      <c r="N629" s="14"/>
      <c r="O629" s="191">
        <v>0</v>
      </c>
      <c r="P629" s="191">
        <v>0</v>
      </c>
      <c r="Q629" s="191">
        <v>0</v>
      </c>
      <c r="R629" s="191">
        <v>199.99</v>
      </c>
      <c r="S629" s="14"/>
      <c r="T629" s="14"/>
      <c r="U629" s="14"/>
      <c r="V629" s="14">
        <v>202005</v>
      </c>
      <c r="W629" s="14"/>
    </row>
    <row r="630" spans="1:23" ht="12.2" customHeight="1">
      <c r="A630" s="14" t="s">
        <v>1238</v>
      </c>
      <c r="B630" s="14">
        <v>16</v>
      </c>
      <c r="C630" s="14">
        <v>30</v>
      </c>
      <c r="D630" s="14">
        <v>2</v>
      </c>
      <c r="E630" s="14">
        <v>4.5999999999999996</v>
      </c>
      <c r="F630" s="14">
        <v>2.4</v>
      </c>
      <c r="G630" s="14"/>
      <c r="H630" s="14"/>
      <c r="I630" s="14">
        <v>8</v>
      </c>
      <c r="J630" s="14"/>
      <c r="K630" s="14"/>
      <c r="L630" s="14"/>
      <c r="M630" s="14">
        <v>0</v>
      </c>
      <c r="N630" s="14"/>
      <c r="O630" s="191">
        <v>0</v>
      </c>
      <c r="P630" s="191">
        <v>0</v>
      </c>
      <c r="Q630" s="191">
        <v>0</v>
      </c>
      <c r="R630" s="191">
        <v>0</v>
      </c>
      <c r="S630" s="14"/>
      <c r="T630" s="14"/>
      <c r="U630" s="14"/>
      <c r="V630" s="14">
        <v>202005</v>
      </c>
      <c r="W630" s="14"/>
    </row>
    <row r="631" spans="1:23" ht="12.2" customHeight="1" thickBot="1">
      <c r="A631" s="14" t="s">
        <v>1238</v>
      </c>
      <c r="B631" s="14">
        <v>17</v>
      </c>
      <c r="C631" s="14">
        <v>38</v>
      </c>
      <c r="D631" s="14">
        <v>2</v>
      </c>
      <c r="E631" s="14">
        <v>4.68</v>
      </c>
      <c r="F631" s="14">
        <v>9.15</v>
      </c>
      <c r="G631" s="14"/>
      <c r="H631" s="14"/>
      <c r="I631" s="14"/>
      <c r="J631" s="14"/>
      <c r="K631" s="14"/>
      <c r="L631" s="14"/>
      <c r="M631" s="14">
        <v>0</v>
      </c>
      <c r="N631" s="14"/>
      <c r="O631" s="191">
        <v>0</v>
      </c>
      <c r="P631" s="191">
        <v>0</v>
      </c>
      <c r="Q631" s="191">
        <v>0</v>
      </c>
      <c r="R631" s="191">
        <v>0</v>
      </c>
      <c r="S631" s="14"/>
      <c r="T631" s="14"/>
      <c r="U631" s="14"/>
      <c r="V631" s="14">
        <v>202005</v>
      </c>
      <c r="W631" s="14"/>
    </row>
    <row r="632" spans="1:23" ht="12.2" customHeight="1" thickTop="1">
      <c r="A632" s="188" t="s">
        <v>1305</v>
      </c>
      <c r="B632" s="189">
        <v>0</v>
      </c>
      <c r="C632" s="189">
        <v>128</v>
      </c>
      <c r="D632" s="189">
        <v>6.92</v>
      </c>
      <c r="E632" s="189">
        <v>9.8999999999999986</v>
      </c>
      <c r="F632" s="189">
        <v>11.88</v>
      </c>
      <c r="G632" s="189">
        <v>0</v>
      </c>
      <c r="H632" s="189">
        <v>54</v>
      </c>
      <c r="I632" s="189">
        <v>8</v>
      </c>
      <c r="J632" s="189">
        <v>0</v>
      </c>
      <c r="K632" s="189">
        <v>0</v>
      </c>
      <c r="L632" s="189">
        <v>0</v>
      </c>
      <c r="M632" s="189">
        <v>0</v>
      </c>
      <c r="N632" s="189">
        <v>0</v>
      </c>
      <c r="O632" s="190">
        <v>0</v>
      </c>
      <c r="P632" s="190">
        <v>0</v>
      </c>
      <c r="Q632" s="190">
        <v>0</v>
      </c>
      <c r="R632" s="190">
        <v>199.99</v>
      </c>
      <c r="S632" s="189">
        <v>0</v>
      </c>
      <c r="T632" s="189">
        <v>0</v>
      </c>
      <c r="U632" s="189">
        <v>0</v>
      </c>
      <c r="V632" s="189"/>
      <c r="W632" s="189"/>
    </row>
    <row r="633" spans="1:23" ht="12.2" customHeight="1">
      <c r="A633" s="14" t="s">
        <v>846</v>
      </c>
      <c r="B633" s="14">
        <v>13</v>
      </c>
      <c r="C633" s="14">
        <v>38</v>
      </c>
      <c r="D633" s="14">
        <v>0</v>
      </c>
      <c r="E633" s="14">
        <v>0</v>
      </c>
      <c r="F633" s="14">
        <v>0</v>
      </c>
      <c r="G633" s="14">
        <v>0</v>
      </c>
      <c r="H633" s="14">
        <v>0</v>
      </c>
      <c r="I633" s="14">
        <v>0</v>
      </c>
      <c r="J633" s="14">
        <v>0</v>
      </c>
      <c r="K633" s="14">
        <v>0</v>
      </c>
      <c r="L633" s="14">
        <v>0</v>
      </c>
      <c r="M633" s="14">
        <v>0</v>
      </c>
      <c r="N633" s="14">
        <v>0</v>
      </c>
      <c r="O633" s="191">
        <v>0</v>
      </c>
      <c r="P633" s="191">
        <v>0</v>
      </c>
      <c r="Q633" s="191">
        <v>0</v>
      </c>
      <c r="R633" s="191">
        <v>0</v>
      </c>
      <c r="S633" s="14">
        <v>0</v>
      </c>
      <c r="T633" s="14">
        <v>0</v>
      </c>
      <c r="U633" s="14">
        <v>0</v>
      </c>
      <c r="V633" s="14">
        <v>202005</v>
      </c>
      <c r="W633" s="14"/>
    </row>
    <row r="634" spans="1:23" ht="12.2" customHeight="1">
      <c r="A634" s="14" t="s">
        <v>846</v>
      </c>
      <c r="B634" s="14">
        <v>14</v>
      </c>
      <c r="C634" s="14">
        <v>8</v>
      </c>
      <c r="D634" s="14"/>
      <c r="E634" s="14"/>
      <c r="F634" s="14"/>
      <c r="G634" s="14"/>
      <c r="H634" s="14">
        <v>30</v>
      </c>
      <c r="I634" s="14"/>
      <c r="J634" s="14"/>
      <c r="K634" s="14"/>
      <c r="L634" s="14"/>
      <c r="M634" s="14">
        <v>0</v>
      </c>
      <c r="N634" s="14"/>
      <c r="O634" s="191">
        <v>0</v>
      </c>
      <c r="P634" s="191">
        <v>0</v>
      </c>
      <c r="Q634" s="191">
        <v>0</v>
      </c>
      <c r="R634" s="191">
        <v>0</v>
      </c>
      <c r="S634" s="14"/>
      <c r="T634" s="14"/>
      <c r="U634" s="14"/>
      <c r="V634" s="14">
        <v>202005</v>
      </c>
      <c r="W634" s="14"/>
    </row>
    <row r="635" spans="1:23" ht="12.2" customHeight="1">
      <c r="A635" s="14" t="s">
        <v>846</v>
      </c>
      <c r="B635" s="14">
        <v>15</v>
      </c>
      <c r="C635" s="14">
        <v>0</v>
      </c>
      <c r="D635" s="14">
        <v>0</v>
      </c>
      <c r="E635" s="14">
        <v>0</v>
      </c>
      <c r="F635" s="14">
        <v>0</v>
      </c>
      <c r="G635" s="14">
        <v>0</v>
      </c>
      <c r="H635" s="14">
        <v>38</v>
      </c>
      <c r="I635" s="14">
        <v>0</v>
      </c>
      <c r="J635" s="14">
        <v>0</v>
      </c>
      <c r="K635" s="14">
        <v>0</v>
      </c>
      <c r="L635" s="14">
        <v>0</v>
      </c>
      <c r="M635" s="14">
        <v>0</v>
      </c>
      <c r="N635" s="14">
        <v>0</v>
      </c>
      <c r="O635" s="191">
        <v>0</v>
      </c>
      <c r="P635" s="191">
        <v>0</v>
      </c>
      <c r="Q635" s="191">
        <v>0</v>
      </c>
      <c r="R635" s="191">
        <v>0</v>
      </c>
      <c r="S635" s="14">
        <v>0</v>
      </c>
      <c r="T635" s="14">
        <v>0</v>
      </c>
      <c r="U635" s="14">
        <v>0</v>
      </c>
      <c r="V635" s="14">
        <v>202005</v>
      </c>
      <c r="W635" s="14"/>
    </row>
    <row r="636" spans="1:23" ht="12.2" customHeight="1">
      <c r="A636" s="14" t="s">
        <v>846</v>
      </c>
      <c r="B636" s="14">
        <v>16</v>
      </c>
      <c r="C636" s="14">
        <v>22.73</v>
      </c>
      <c r="D636" s="14">
        <v>0</v>
      </c>
      <c r="E636" s="14">
        <v>0</v>
      </c>
      <c r="F636" s="14">
        <v>0</v>
      </c>
      <c r="G636" s="14">
        <v>0</v>
      </c>
      <c r="H636" s="14">
        <v>0</v>
      </c>
      <c r="I636" s="14">
        <v>8</v>
      </c>
      <c r="J636" s="14">
        <v>0</v>
      </c>
      <c r="K636" s="14">
        <v>0</v>
      </c>
      <c r="L636" s="14">
        <v>0</v>
      </c>
      <c r="M636" s="14">
        <v>0</v>
      </c>
      <c r="N636" s="14">
        <v>0.28000000000000003</v>
      </c>
      <c r="O636" s="191">
        <v>102.84</v>
      </c>
      <c r="P636" s="191">
        <v>0</v>
      </c>
      <c r="Q636" s="191">
        <v>0</v>
      </c>
      <c r="R636" s="191">
        <v>0</v>
      </c>
      <c r="S636" s="14">
        <v>0</v>
      </c>
      <c r="T636" s="14">
        <v>0</v>
      </c>
      <c r="U636" s="14">
        <v>0</v>
      </c>
      <c r="V636" s="14">
        <v>202005</v>
      </c>
      <c r="W636" s="14"/>
    </row>
    <row r="637" spans="1:23" ht="12.2" customHeight="1">
      <c r="A637" s="14" t="s">
        <v>846</v>
      </c>
      <c r="B637" s="14">
        <v>17</v>
      </c>
      <c r="C637" s="14">
        <v>31.93</v>
      </c>
      <c r="D637" s="14"/>
      <c r="E637" s="14"/>
      <c r="F637" s="14"/>
      <c r="G637" s="14"/>
      <c r="H637" s="14">
        <v>6.07</v>
      </c>
      <c r="I637" s="14"/>
      <c r="J637" s="14"/>
      <c r="K637" s="14"/>
      <c r="L637" s="14"/>
      <c r="M637" s="14">
        <v>0</v>
      </c>
      <c r="N637" s="14">
        <v>0</v>
      </c>
      <c r="O637" s="191">
        <v>0</v>
      </c>
      <c r="P637" s="191">
        <v>0</v>
      </c>
      <c r="Q637" s="191">
        <v>0</v>
      </c>
      <c r="R637" s="191">
        <v>0</v>
      </c>
      <c r="S637" s="14"/>
      <c r="T637" s="14"/>
      <c r="U637" s="14"/>
      <c r="V637" s="14">
        <v>202005</v>
      </c>
      <c r="W637" s="14"/>
    </row>
    <row r="638" spans="1:23" ht="12.2" customHeight="1" thickBot="1">
      <c r="A638" s="14" t="s">
        <v>846</v>
      </c>
      <c r="B638" s="14">
        <v>18</v>
      </c>
      <c r="C638" s="14">
        <v>30</v>
      </c>
      <c r="D638" s="14">
        <v>0</v>
      </c>
      <c r="E638" s="14">
        <v>0</v>
      </c>
      <c r="F638" s="14">
        <v>0</v>
      </c>
      <c r="G638" s="14">
        <v>0</v>
      </c>
      <c r="H638" s="14">
        <v>0</v>
      </c>
      <c r="I638" s="14">
        <v>8</v>
      </c>
      <c r="J638" s="14">
        <v>0</v>
      </c>
      <c r="K638" s="14">
        <v>0</v>
      </c>
      <c r="L638" s="14">
        <v>0</v>
      </c>
      <c r="M638" s="14">
        <v>0</v>
      </c>
      <c r="N638" s="14">
        <v>0</v>
      </c>
      <c r="O638" s="191">
        <v>0</v>
      </c>
      <c r="P638" s="191">
        <v>0</v>
      </c>
      <c r="Q638" s="191">
        <v>0</v>
      </c>
      <c r="R638" s="191">
        <v>0</v>
      </c>
      <c r="S638" s="14">
        <v>0</v>
      </c>
      <c r="T638" s="14">
        <v>0</v>
      </c>
      <c r="U638" s="14">
        <v>0</v>
      </c>
      <c r="V638" s="14">
        <v>202005</v>
      </c>
      <c r="W638" s="14"/>
    </row>
    <row r="639" spans="1:23" ht="12.2" customHeight="1" thickTop="1">
      <c r="A639" s="188" t="s">
        <v>1305</v>
      </c>
      <c r="B639" s="189">
        <v>0</v>
      </c>
      <c r="C639" s="189">
        <v>130.66</v>
      </c>
      <c r="D639" s="189">
        <v>0</v>
      </c>
      <c r="E639" s="189">
        <v>0</v>
      </c>
      <c r="F639" s="189">
        <v>0</v>
      </c>
      <c r="G639" s="189">
        <v>0</v>
      </c>
      <c r="H639" s="189">
        <v>74.069999999999993</v>
      </c>
      <c r="I639" s="189">
        <v>16</v>
      </c>
      <c r="J639" s="189">
        <v>0</v>
      </c>
      <c r="K639" s="189">
        <v>0</v>
      </c>
      <c r="L639" s="189">
        <v>0</v>
      </c>
      <c r="M639" s="189">
        <v>0</v>
      </c>
      <c r="N639" s="189">
        <v>0.28000000000000003</v>
      </c>
      <c r="O639" s="190">
        <v>102.84</v>
      </c>
      <c r="P639" s="190">
        <v>0</v>
      </c>
      <c r="Q639" s="190">
        <v>0</v>
      </c>
      <c r="R639" s="190">
        <v>0</v>
      </c>
      <c r="S639" s="189">
        <v>0</v>
      </c>
      <c r="T639" s="189">
        <v>0</v>
      </c>
      <c r="U639" s="189">
        <v>0</v>
      </c>
      <c r="V639" s="189"/>
      <c r="W639" s="189"/>
    </row>
    <row r="640" spans="1:23" ht="12.2" customHeight="1">
      <c r="A640" s="14" t="s">
        <v>487</v>
      </c>
      <c r="B640" s="14">
        <v>14</v>
      </c>
      <c r="C640" s="14">
        <v>0</v>
      </c>
      <c r="D640" s="14"/>
      <c r="E640" s="14"/>
      <c r="F640" s="14"/>
      <c r="G640" s="14"/>
      <c r="H640" s="14">
        <v>40</v>
      </c>
      <c r="I640" s="14"/>
      <c r="J640" s="14"/>
      <c r="K640" s="14"/>
      <c r="L640" s="14"/>
      <c r="M640" s="14"/>
      <c r="N640" s="14"/>
      <c r="O640" s="191">
        <v>0</v>
      </c>
      <c r="P640" s="191">
        <v>0</v>
      </c>
      <c r="Q640" s="191">
        <v>0</v>
      </c>
      <c r="R640" s="191">
        <v>0</v>
      </c>
      <c r="S640" s="14"/>
      <c r="T640" s="14"/>
      <c r="U640" s="14"/>
      <c r="V640" s="14">
        <v>202005</v>
      </c>
      <c r="W640" s="14"/>
    </row>
    <row r="641" spans="1:23" ht="12.2" customHeight="1">
      <c r="A641" s="14" t="s">
        <v>487</v>
      </c>
      <c r="B641" s="14">
        <v>15</v>
      </c>
      <c r="C641" s="14">
        <v>8</v>
      </c>
      <c r="D641" s="14"/>
      <c r="E641" s="14"/>
      <c r="F641" s="14">
        <v>3</v>
      </c>
      <c r="G641" s="14"/>
      <c r="H641" s="14">
        <v>32</v>
      </c>
      <c r="I641" s="14"/>
      <c r="J641" s="14"/>
      <c r="K641" s="14"/>
      <c r="L641" s="14"/>
      <c r="M641" s="14">
        <v>54</v>
      </c>
      <c r="N641" s="14"/>
      <c r="O641" s="191">
        <v>0</v>
      </c>
      <c r="P641" s="191">
        <v>0</v>
      </c>
      <c r="Q641" s="191">
        <v>0</v>
      </c>
      <c r="R641" s="191">
        <v>0</v>
      </c>
      <c r="S641" s="14"/>
      <c r="T641" s="14"/>
      <c r="U641" s="14"/>
      <c r="V641" s="14">
        <v>202005</v>
      </c>
      <c r="W641" s="14"/>
    </row>
    <row r="642" spans="1:23" ht="12.2" customHeight="1">
      <c r="A642" s="14" t="s">
        <v>487</v>
      </c>
      <c r="B642" s="14">
        <v>16</v>
      </c>
      <c r="C642" s="14">
        <v>0</v>
      </c>
      <c r="D642" s="14"/>
      <c r="E642" s="14"/>
      <c r="F642" s="14"/>
      <c r="G642" s="14"/>
      <c r="H642" s="14">
        <v>32</v>
      </c>
      <c r="I642" s="14">
        <v>8</v>
      </c>
      <c r="J642" s="14"/>
      <c r="K642" s="14"/>
      <c r="L642" s="14"/>
      <c r="M642" s="14"/>
      <c r="N642" s="14"/>
      <c r="O642" s="191">
        <v>0</v>
      </c>
      <c r="P642" s="191">
        <v>0</v>
      </c>
      <c r="Q642" s="191">
        <v>0</v>
      </c>
      <c r="R642" s="191">
        <v>0</v>
      </c>
      <c r="S642" s="14"/>
      <c r="T642" s="14"/>
      <c r="U642" s="14"/>
      <c r="V642" s="14">
        <v>202005</v>
      </c>
      <c r="W642" s="14"/>
    </row>
    <row r="643" spans="1:23" ht="12.2" customHeight="1">
      <c r="A643" s="14" t="s">
        <v>487</v>
      </c>
      <c r="B643" s="14">
        <v>17</v>
      </c>
      <c r="C643" s="14">
        <v>0</v>
      </c>
      <c r="D643" s="14"/>
      <c r="E643" s="14"/>
      <c r="F643" s="14"/>
      <c r="G643" s="14"/>
      <c r="H643" s="14">
        <v>40</v>
      </c>
      <c r="I643" s="14"/>
      <c r="J643" s="14"/>
      <c r="K643" s="14"/>
      <c r="L643" s="14"/>
      <c r="M643" s="14">
        <v>428</v>
      </c>
      <c r="N643" s="14"/>
      <c r="O643" s="191">
        <v>0</v>
      </c>
      <c r="P643" s="191">
        <v>0</v>
      </c>
      <c r="Q643" s="191">
        <v>0</v>
      </c>
      <c r="R643" s="191">
        <v>0</v>
      </c>
      <c r="S643" s="14"/>
      <c r="T643" s="14"/>
      <c r="U643" s="14"/>
      <c r="V643" s="14">
        <v>202005</v>
      </c>
      <c r="W643" s="14"/>
    </row>
    <row r="644" spans="1:23" ht="12.2" customHeight="1" thickBot="1">
      <c r="A644" s="14" t="s">
        <v>487</v>
      </c>
      <c r="B644" s="14">
        <v>18</v>
      </c>
      <c r="C644" s="14">
        <v>0</v>
      </c>
      <c r="D644" s="14"/>
      <c r="E644" s="14"/>
      <c r="F644" s="14"/>
      <c r="G644" s="14"/>
      <c r="H644" s="14">
        <v>32</v>
      </c>
      <c r="I644" s="14">
        <v>8</v>
      </c>
      <c r="J644" s="14"/>
      <c r="K644" s="14"/>
      <c r="L644" s="14"/>
      <c r="M644" s="14">
        <v>100</v>
      </c>
      <c r="N644" s="14"/>
      <c r="O644" s="191">
        <v>0</v>
      </c>
      <c r="P644" s="191">
        <v>0</v>
      </c>
      <c r="Q644" s="191">
        <v>0</v>
      </c>
      <c r="R644" s="191">
        <v>0</v>
      </c>
      <c r="S644" s="14"/>
      <c r="T644" s="14"/>
      <c r="U644" s="14"/>
      <c r="V644" s="14">
        <v>202005</v>
      </c>
      <c r="W644" s="14"/>
    </row>
    <row r="645" spans="1:23" ht="12.2" customHeight="1" thickTop="1">
      <c r="A645" s="188" t="s">
        <v>1305</v>
      </c>
      <c r="B645" s="189">
        <v>0</v>
      </c>
      <c r="C645" s="189">
        <v>8</v>
      </c>
      <c r="D645" s="189">
        <v>0</v>
      </c>
      <c r="E645" s="189">
        <v>0</v>
      </c>
      <c r="F645" s="189">
        <v>3</v>
      </c>
      <c r="G645" s="189">
        <v>0</v>
      </c>
      <c r="H645" s="189">
        <v>176</v>
      </c>
      <c r="I645" s="189">
        <v>16</v>
      </c>
      <c r="J645" s="189">
        <v>0</v>
      </c>
      <c r="K645" s="189">
        <v>0</v>
      </c>
      <c r="L645" s="189">
        <v>0</v>
      </c>
      <c r="M645" s="189">
        <v>582</v>
      </c>
      <c r="N645" s="189">
        <v>0</v>
      </c>
      <c r="O645" s="190">
        <v>0</v>
      </c>
      <c r="P645" s="190">
        <v>0</v>
      </c>
      <c r="Q645" s="190">
        <v>0</v>
      </c>
      <c r="R645" s="190">
        <v>0</v>
      </c>
      <c r="S645" s="189">
        <v>0</v>
      </c>
      <c r="T645" s="189">
        <v>0</v>
      </c>
      <c r="U645" s="189">
        <v>0</v>
      </c>
      <c r="V645" s="189"/>
      <c r="W645" s="189"/>
    </row>
    <row r="646" spans="1:23" ht="12.2" customHeight="1">
      <c r="A646" s="14" t="s">
        <v>464</v>
      </c>
      <c r="B646" s="14">
        <v>12</v>
      </c>
      <c r="C646" s="14">
        <v>38</v>
      </c>
      <c r="D646" s="14">
        <v>0</v>
      </c>
      <c r="E646" s="14">
        <v>4.9400000000000004</v>
      </c>
      <c r="F646" s="14">
        <v>3.08</v>
      </c>
      <c r="G646" s="14"/>
      <c r="H646" s="14"/>
      <c r="I646" s="14"/>
      <c r="J646" s="14"/>
      <c r="K646" s="14"/>
      <c r="L646" s="14"/>
      <c r="M646" s="14">
        <v>0</v>
      </c>
      <c r="N646" s="14"/>
      <c r="O646" s="191">
        <v>0</v>
      </c>
      <c r="P646" s="191">
        <v>0</v>
      </c>
      <c r="Q646" s="191">
        <v>0</v>
      </c>
      <c r="R646" s="191">
        <v>0</v>
      </c>
      <c r="S646" s="14">
        <v>2</v>
      </c>
      <c r="T646" s="14"/>
      <c r="U646" s="14"/>
      <c r="V646" s="14">
        <v>202005</v>
      </c>
      <c r="W646" s="14"/>
    </row>
    <row r="647" spans="1:23" ht="12.2" customHeight="1">
      <c r="A647" s="14" t="s">
        <v>464</v>
      </c>
      <c r="B647" s="14">
        <v>13</v>
      </c>
      <c r="C647" s="14">
        <v>38</v>
      </c>
      <c r="D647" s="14"/>
      <c r="E647" s="14">
        <v>5.55</v>
      </c>
      <c r="F647" s="14"/>
      <c r="G647" s="14"/>
      <c r="H647" s="14"/>
      <c r="I647" s="14"/>
      <c r="J647" s="14"/>
      <c r="K647" s="14"/>
      <c r="L647" s="14"/>
      <c r="M647" s="14">
        <v>0</v>
      </c>
      <c r="N647" s="14"/>
      <c r="O647" s="191">
        <v>0</v>
      </c>
      <c r="P647" s="191">
        <v>0</v>
      </c>
      <c r="Q647" s="191">
        <v>0</v>
      </c>
      <c r="R647" s="191">
        <v>0</v>
      </c>
      <c r="S647" s="14"/>
      <c r="T647" s="14"/>
      <c r="U647" s="14"/>
      <c r="V647" s="14">
        <v>202005</v>
      </c>
      <c r="W647" s="14"/>
    </row>
    <row r="648" spans="1:23" ht="12.2" customHeight="1">
      <c r="A648" s="14" t="s">
        <v>464</v>
      </c>
      <c r="B648" s="14">
        <v>14</v>
      </c>
      <c r="C648" s="14">
        <v>38</v>
      </c>
      <c r="D648" s="14">
        <v>0</v>
      </c>
      <c r="E648" s="14">
        <v>5.35</v>
      </c>
      <c r="F648" s="14">
        <v>8.27</v>
      </c>
      <c r="G648" s="14"/>
      <c r="H648" s="14"/>
      <c r="I648" s="14"/>
      <c r="J648" s="14"/>
      <c r="K648" s="14"/>
      <c r="L648" s="14"/>
      <c r="M648" s="14">
        <v>0</v>
      </c>
      <c r="N648" s="14"/>
      <c r="O648" s="191">
        <v>0</v>
      </c>
      <c r="P648" s="191">
        <v>0</v>
      </c>
      <c r="Q648" s="191">
        <v>0</v>
      </c>
      <c r="R648" s="191">
        <v>0</v>
      </c>
      <c r="S648" s="14">
        <v>2</v>
      </c>
      <c r="T648" s="14"/>
      <c r="U648" s="14"/>
      <c r="V648" s="14">
        <v>202005</v>
      </c>
      <c r="W648" s="14"/>
    </row>
    <row r="649" spans="1:23" ht="12.2" customHeight="1">
      <c r="A649" s="14" t="s">
        <v>464</v>
      </c>
      <c r="B649" s="14">
        <v>15</v>
      </c>
      <c r="C649" s="14">
        <v>38</v>
      </c>
      <c r="D649" s="14">
        <v>0</v>
      </c>
      <c r="E649" s="14">
        <v>3.87</v>
      </c>
      <c r="F649" s="14">
        <v>1.5</v>
      </c>
      <c r="G649" s="14"/>
      <c r="H649" s="14"/>
      <c r="I649" s="14"/>
      <c r="J649" s="14"/>
      <c r="K649" s="14"/>
      <c r="L649" s="14"/>
      <c r="M649" s="14">
        <v>0</v>
      </c>
      <c r="N649" s="14"/>
      <c r="O649" s="191">
        <v>0</v>
      </c>
      <c r="P649" s="191">
        <v>0</v>
      </c>
      <c r="Q649" s="191">
        <v>0</v>
      </c>
      <c r="R649" s="191">
        <v>0</v>
      </c>
      <c r="S649" s="14">
        <v>2</v>
      </c>
      <c r="T649" s="14"/>
      <c r="U649" s="14"/>
      <c r="V649" s="14">
        <v>202005</v>
      </c>
      <c r="W649" s="14"/>
    </row>
    <row r="650" spans="1:23" ht="12.2" customHeight="1">
      <c r="A650" s="14" t="s">
        <v>464</v>
      </c>
      <c r="B650" s="14">
        <v>16</v>
      </c>
      <c r="C650" s="14">
        <v>30</v>
      </c>
      <c r="D650" s="14">
        <v>0</v>
      </c>
      <c r="E650" s="14">
        <v>8.01</v>
      </c>
      <c r="F650" s="14">
        <v>3.1</v>
      </c>
      <c r="G650" s="14"/>
      <c r="H650" s="14"/>
      <c r="I650" s="14">
        <v>8</v>
      </c>
      <c r="J650" s="14"/>
      <c r="K650" s="14"/>
      <c r="L650" s="14"/>
      <c r="M650" s="14">
        <v>0</v>
      </c>
      <c r="N650" s="14"/>
      <c r="O650" s="191">
        <v>0</v>
      </c>
      <c r="P650" s="191">
        <v>0</v>
      </c>
      <c r="Q650" s="191">
        <v>0</v>
      </c>
      <c r="R650" s="191">
        <v>0</v>
      </c>
      <c r="S650" s="14">
        <v>2</v>
      </c>
      <c r="T650" s="14"/>
      <c r="U650" s="14"/>
      <c r="V650" s="14">
        <v>202005</v>
      </c>
      <c r="W650" s="14"/>
    </row>
    <row r="651" spans="1:23" ht="12.2" customHeight="1" thickBot="1">
      <c r="A651" s="14" t="s">
        <v>464</v>
      </c>
      <c r="B651" s="14">
        <v>17</v>
      </c>
      <c r="C651" s="14">
        <v>38</v>
      </c>
      <c r="D651" s="14"/>
      <c r="E651" s="14">
        <v>4</v>
      </c>
      <c r="F651" s="14"/>
      <c r="G651" s="14"/>
      <c r="H651" s="14"/>
      <c r="I651" s="14"/>
      <c r="J651" s="14"/>
      <c r="K651" s="14"/>
      <c r="L651" s="14"/>
      <c r="M651" s="14">
        <v>0</v>
      </c>
      <c r="N651" s="14"/>
      <c r="O651" s="191">
        <v>0</v>
      </c>
      <c r="P651" s="191">
        <v>0</v>
      </c>
      <c r="Q651" s="191">
        <v>0</v>
      </c>
      <c r="R651" s="191">
        <v>0</v>
      </c>
      <c r="S651" s="14"/>
      <c r="T651" s="14"/>
      <c r="U651" s="14"/>
      <c r="V651" s="14">
        <v>202005</v>
      </c>
      <c r="W651" s="14"/>
    </row>
    <row r="652" spans="1:23" ht="12.2" customHeight="1" thickTop="1">
      <c r="A652" s="188" t="s">
        <v>1305</v>
      </c>
      <c r="B652" s="189">
        <v>0</v>
      </c>
      <c r="C652" s="189">
        <v>220</v>
      </c>
      <c r="D652" s="189">
        <v>0</v>
      </c>
      <c r="E652" s="189">
        <v>31.72</v>
      </c>
      <c r="F652" s="189">
        <v>15.95</v>
      </c>
      <c r="G652" s="189">
        <v>0</v>
      </c>
      <c r="H652" s="189">
        <v>0</v>
      </c>
      <c r="I652" s="189">
        <v>8</v>
      </c>
      <c r="J652" s="189">
        <v>0</v>
      </c>
      <c r="K652" s="189">
        <v>0</v>
      </c>
      <c r="L652" s="189">
        <v>0</v>
      </c>
      <c r="M652" s="189">
        <v>0</v>
      </c>
      <c r="N652" s="189">
        <v>0</v>
      </c>
      <c r="O652" s="190">
        <v>0</v>
      </c>
      <c r="P652" s="190">
        <v>0</v>
      </c>
      <c r="Q652" s="190">
        <v>0</v>
      </c>
      <c r="R652" s="190">
        <v>0</v>
      </c>
      <c r="S652" s="189">
        <v>8</v>
      </c>
      <c r="T652" s="189">
        <v>0</v>
      </c>
      <c r="U652" s="189">
        <v>0</v>
      </c>
      <c r="V652" s="189"/>
      <c r="W652" s="189"/>
    </row>
    <row r="653" spans="1:23" ht="12.2" customHeight="1">
      <c r="A653" s="14" t="s">
        <v>486</v>
      </c>
      <c r="B653" s="14">
        <v>14</v>
      </c>
      <c r="C653" s="14">
        <v>40</v>
      </c>
      <c r="D653" s="14"/>
      <c r="E653" s="14"/>
      <c r="F653" s="14">
        <v>3.75</v>
      </c>
      <c r="G653" s="14"/>
      <c r="H653" s="14"/>
      <c r="I653" s="14"/>
      <c r="J653" s="14"/>
      <c r="K653" s="14"/>
      <c r="L653" s="14"/>
      <c r="M653" s="14">
        <v>0</v>
      </c>
      <c r="N653" s="14"/>
      <c r="O653" s="191">
        <v>0</v>
      </c>
      <c r="P653" s="191">
        <v>0</v>
      </c>
      <c r="Q653" s="191">
        <v>0</v>
      </c>
      <c r="R653" s="191">
        <v>0</v>
      </c>
      <c r="S653" s="14"/>
      <c r="T653" s="14"/>
      <c r="U653" s="14"/>
      <c r="V653" s="14">
        <v>202005</v>
      </c>
      <c r="W653" s="14"/>
    </row>
    <row r="654" spans="1:23" ht="12.2" customHeight="1">
      <c r="A654" s="14" t="s">
        <v>486</v>
      </c>
      <c r="B654" s="14">
        <v>15</v>
      </c>
      <c r="C654" s="14">
        <v>40</v>
      </c>
      <c r="D654" s="14"/>
      <c r="E654" s="14"/>
      <c r="F654" s="14">
        <v>3.75</v>
      </c>
      <c r="G654" s="14"/>
      <c r="H654" s="14"/>
      <c r="I654" s="14"/>
      <c r="J654" s="14"/>
      <c r="K654" s="14"/>
      <c r="L654" s="14"/>
      <c r="M654" s="14">
        <v>0</v>
      </c>
      <c r="N654" s="14"/>
      <c r="O654" s="191">
        <v>0</v>
      </c>
      <c r="P654" s="191">
        <v>0</v>
      </c>
      <c r="Q654" s="191">
        <v>0</v>
      </c>
      <c r="R654" s="191">
        <v>0</v>
      </c>
      <c r="S654" s="14"/>
      <c r="T654" s="14"/>
      <c r="U654" s="14"/>
      <c r="V654" s="14">
        <v>202005</v>
      </c>
      <c r="W654" s="14"/>
    </row>
    <row r="655" spans="1:23" ht="12.2" customHeight="1">
      <c r="A655" s="14" t="s">
        <v>486</v>
      </c>
      <c r="B655" s="14">
        <v>16</v>
      </c>
      <c r="C655" s="14">
        <v>32</v>
      </c>
      <c r="D655" s="14"/>
      <c r="E655" s="14"/>
      <c r="F655" s="14">
        <v>6</v>
      </c>
      <c r="G655" s="14"/>
      <c r="H655" s="14"/>
      <c r="I655" s="14">
        <v>8</v>
      </c>
      <c r="J655" s="14"/>
      <c r="K655" s="14"/>
      <c r="L655" s="14"/>
      <c r="M655" s="14">
        <v>0</v>
      </c>
      <c r="N655" s="14"/>
      <c r="O655" s="191">
        <v>0</v>
      </c>
      <c r="P655" s="191">
        <v>0</v>
      </c>
      <c r="Q655" s="191">
        <v>0</v>
      </c>
      <c r="R655" s="191">
        <v>0</v>
      </c>
      <c r="S655" s="14"/>
      <c r="T655" s="14"/>
      <c r="U655" s="14"/>
      <c r="V655" s="14">
        <v>202005</v>
      </c>
      <c r="W655" s="14"/>
    </row>
    <row r="656" spans="1:23" ht="12.2" customHeight="1">
      <c r="A656" s="14" t="s">
        <v>486</v>
      </c>
      <c r="B656" s="14">
        <v>17</v>
      </c>
      <c r="C656" s="14">
        <v>40</v>
      </c>
      <c r="D656" s="14"/>
      <c r="E656" s="14"/>
      <c r="F656" s="14">
        <v>7.75</v>
      </c>
      <c r="G656" s="14"/>
      <c r="H656" s="14"/>
      <c r="I656" s="14"/>
      <c r="J656" s="14"/>
      <c r="K656" s="14"/>
      <c r="L656" s="14"/>
      <c r="M656" s="14">
        <v>0</v>
      </c>
      <c r="N656" s="14"/>
      <c r="O656" s="191">
        <v>0</v>
      </c>
      <c r="P656" s="191">
        <v>0</v>
      </c>
      <c r="Q656" s="191">
        <v>0</v>
      </c>
      <c r="R656" s="191">
        <v>0</v>
      </c>
      <c r="S656" s="14"/>
      <c r="T656" s="14"/>
      <c r="U656" s="14"/>
      <c r="V656" s="14">
        <v>202005</v>
      </c>
      <c r="W656" s="14"/>
    </row>
    <row r="657" spans="1:23" ht="12.2" customHeight="1" thickBot="1">
      <c r="A657" s="14" t="s">
        <v>486</v>
      </c>
      <c r="B657" s="14">
        <v>18</v>
      </c>
      <c r="C657" s="14">
        <v>32</v>
      </c>
      <c r="D657" s="14"/>
      <c r="E657" s="14"/>
      <c r="F657" s="14">
        <v>6</v>
      </c>
      <c r="G657" s="14"/>
      <c r="H657" s="14"/>
      <c r="I657" s="14">
        <v>8</v>
      </c>
      <c r="J657" s="14"/>
      <c r="K657" s="14"/>
      <c r="L657" s="14"/>
      <c r="M657" s="14">
        <v>0</v>
      </c>
      <c r="N657" s="14"/>
      <c r="O657" s="191">
        <v>0</v>
      </c>
      <c r="P657" s="191">
        <v>0</v>
      </c>
      <c r="Q657" s="191">
        <v>0</v>
      </c>
      <c r="R657" s="191">
        <v>0</v>
      </c>
      <c r="S657" s="14"/>
      <c r="T657" s="14"/>
      <c r="U657" s="14"/>
      <c r="V657" s="14">
        <v>202005</v>
      </c>
      <c r="W657" s="14"/>
    </row>
    <row r="658" spans="1:23" ht="12.2" customHeight="1" thickTop="1">
      <c r="A658" s="188" t="s">
        <v>1305</v>
      </c>
      <c r="B658" s="189">
        <v>0</v>
      </c>
      <c r="C658" s="189">
        <v>184</v>
      </c>
      <c r="D658" s="189">
        <v>0</v>
      </c>
      <c r="E658" s="189">
        <v>0</v>
      </c>
      <c r="F658" s="189">
        <v>27.25</v>
      </c>
      <c r="G658" s="189">
        <v>0</v>
      </c>
      <c r="H658" s="189">
        <v>0</v>
      </c>
      <c r="I658" s="189">
        <v>16</v>
      </c>
      <c r="J658" s="189">
        <v>0</v>
      </c>
      <c r="K658" s="189">
        <v>0</v>
      </c>
      <c r="L658" s="189">
        <v>0</v>
      </c>
      <c r="M658" s="189">
        <v>0</v>
      </c>
      <c r="N658" s="189">
        <v>0</v>
      </c>
      <c r="O658" s="190">
        <v>0</v>
      </c>
      <c r="P658" s="190">
        <v>0</v>
      </c>
      <c r="Q658" s="190">
        <v>0</v>
      </c>
      <c r="R658" s="190">
        <v>0</v>
      </c>
      <c r="S658" s="189">
        <v>0</v>
      </c>
      <c r="T658" s="189">
        <v>0</v>
      </c>
      <c r="U658" s="189">
        <v>0</v>
      </c>
      <c r="V658" s="189"/>
      <c r="W658" s="189"/>
    </row>
    <row r="659" spans="1:23" ht="12.2" customHeight="1">
      <c r="A659" s="14" t="s">
        <v>1537</v>
      </c>
      <c r="B659" s="14">
        <v>17</v>
      </c>
      <c r="C659" s="14">
        <v>0</v>
      </c>
      <c r="D659" s="14"/>
      <c r="E659" s="14"/>
      <c r="F659" s="14"/>
      <c r="G659" s="14"/>
      <c r="H659" s="14"/>
      <c r="I659" s="14"/>
      <c r="J659" s="14"/>
      <c r="K659" s="14"/>
      <c r="L659" s="14"/>
      <c r="M659" s="14">
        <v>0</v>
      </c>
      <c r="N659" s="14"/>
      <c r="O659" s="191">
        <v>0</v>
      </c>
      <c r="P659" s="191">
        <v>0</v>
      </c>
      <c r="Q659" s="191">
        <v>0</v>
      </c>
      <c r="R659" s="191">
        <v>0</v>
      </c>
      <c r="S659" s="14"/>
      <c r="T659" s="14"/>
      <c r="U659" s="14"/>
      <c r="V659" s="14">
        <v>202005</v>
      </c>
      <c r="W659" s="14"/>
    </row>
    <row r="660" spans="1:23" ht="12.2" customHeight="1" thickBot="1">
      <c r="A660" s="14" t="s">
        <v>1537</v>
      </c>
      <c r="B660" s="14">
        <v>18</v>
      </c>
      <c r="C660" s="14">
        <v>40</v>
      </c>
      <c r="D660" s="14"/>
      <c r="E660" s="14"/>
      <c r="F660" s="14">
        <v>4.75</v>
      </c>
      <c r="G660" s="14"/>
      <c r="H660" s="14"/>
      <c r="I660" s="14"/>
      <c r="J660" s="14"/>
      <c r="K660" s="14"/>
      <c r="L660" s="14"/>
      <c r="M660" s="14">
        <v>0</v>
      </c>
      <c r="N660" s="14"/>
      <c r="O660" s="191">
        <v>0</v>
      </c>
      <c r="P660" s="191">
        <v>0</v>
      </c>
      <c r="Q660" s="191">
        <v>0</v>
      </c>
      <c r="R660" s="191">
        <v>0</v>
      </c>
      <c r="S660" s="14"/>
      <c r="T660" s="14"/>
      <c r="U660" s="14"/>
      <c r="V660" s="14">
        <v>202005</v>
      </c>
      <c r="W660" s="14"/>
    </row>
    <row r="661" spans="1:23" ht="12.2" customHeight="1" thickTop="1">
      <c r="A661" s="188" t="s">
        <v>1305</v>
      </c>
      <c r="B661" s="189">
        <v>0</v>
      </c>
      <c r="C661" s="189">
        <v>40</v>
      </c>
      <c r="D661" s="189">
        <v>0</v>
      </c>
      <c r="E661" s="189">
        <v>0</v>
      </c>
      <c r="F661" s="189">
        <v>4.75</v>
      </c>
      <c r="G661" s="189">
        <v>0</v>
      </c>
      <c r="H661" s="189">
        <v>0</v>
      </c>
      <c r="I661" s="189">
        <v>0</v>
      </c>
      <c r="J661" s="189">
        <v>0</v>
      </c>
      <c r="K661" s="189">
        <v>0</v>
      </c>
      <c r="L661" s="189">
        <v>0</v>
      </c>
      <c r="M661" s="189">
        <v>0</v>
      </c>
      <c r="N661" s="189">
        <v>0</v>
      </c>
      <c r="O661" s="190">
        <v>0</v>
      </c>
      <c r="P661" s="190">
        <v>0</v>
      </c>
      <c r="Q661" s="190">
        <v>0</v>
      </c>
      <c r="R661" s="190">
        <v>0</v>
      </c>
      <c r="S661" s="189">
        <v>0</v>
      </c>
      <c r="T661" s="189">
        <v>0</v>
      </c>
      <c r="U661" s="189">
        <v>0</v>
      </c>
      <c r="V661" s="189"/>
      <c r="W661" s="189"/>
    </row>
    <row r="662" spans="1:23" ht="12.2" customHeight="1">
      <c r="A662" s="14" t="s">
        <v>782</v>
      </c>
      <c r="B662" s="14">
        <v>14</v>
      </c>
      <c r="C662" s="14">
        <v>30</v>
      </c>
      <c r="D662" s="14">
        <v>0</v>
      </c>
      <c r="E662" s="14">
        <v>0</v>
      </c>
      <c r="F662" s="14"/>
      <c r="G662" s="14">
        <v>8</v>
      </c>
      <c r="H662" s="14"/>
      <c r="I662" s="14"/>
      <c r="J662" s="14"/>
      <c r="K662" s="14"/>
      <c r="L662" s="14"/>
      <c r="M662" s="14">
        <v>0</v>
      </c>
      <c r="N662" s="14"/>
      <c r="O662" s="191">
        <v>0</v>
      </c>
      <c r="P662" s="191">
        <v>0</v>
      </c>
      <c r="Q662" s="191">
        <v>0</v>
      </c>
      <c r="R662" s="191">
        <v>0</v>
      </c>
      <c r="S662" s="14">
        <v>0.17</v>
      </c>
      <c r="T662" s="14">
        <v>0</v>
      </c>
      <c r="U662" s="14"/>
      <c r="V662" s="14">
        <v>202005</v>
      </c>
      <c r="W662" s="14"/>
    </row>
    <row r="663" spans="1:23" ht="12.2" customHeight="1">
      <c r="A663" s="14" t="s">
        <v>782</v>
      </c>
      <c r="B663" s="14">
        <v>15</v>
      </c>
      <c r="C663" s="14">
        <v>30</v>
      </c>
      <c r="D663" s="14">
        <v>0</v>
      </c>
      <c r="E663" s="14">
        <v>0</v>
      </c>
      <c r="F663" s="14"/>
      <c r="G663" s="14">
        <v>8</v>
      </c>
      <c r="H663" s="14"/>
      <c r="I663" s="14"/>
      <c r="J663" s="14"/>
      <c r="K663" s="14"/>
      <c r="L663" s="14"/>
      <c r="M663" s="14">
        <v>0</v>
      </c>
      <c r="N663" s="14"/>
      <c r="O663" s="191">
        <v>0</v>
      </c>
      <c r="P663" s="191">
        <v>0</v>
      </c>
      <c r="Q663" s="191">
        <v>0</v>
      </c>
      <c r="R663" s="191">
        <v>28.57</v>
      </c>
      <c r="S663" s="14">
        <v>1.08</v>
      </c>
      <c r="T663" s="14">
        <v>0.35</v>
      </c>
      <c r="U663" s="14"/>
      <c r="V663" s="14">
        <v>202005</v>
      </c>
      <c r="W663" s="14"/>
    </row>
    <row r="664" spans="1:23" ht="12.2" customHeight="1">
      <c r="A664" s="14" t="s">
        <v>782</v>
      </c>
      <c r="B664" s="14">
        <v>16</v>
      </c>
      <c r="C664" s="14">
        <v>23.94</v>
      </c>
      <c r="D664" s="14">
        <v>0</v>
      </c>
      <c r="E664" s="14">
        <v>0</v>
      </c>
      <c r="F664" s="14">
        <v>0</v>
      </c>
      <c r="G664" s="14">
        <v>6</v>
      </c>
      <c r="H664" s="14">
        <v>0</v>
      </c>
      <c r="I664" s="14">
        <v>8</v>
      </c>
      <c r="J664" s="14">
        <v>0</v>
      </c>
      <c r="K664" s="14">
        <v>0</v>
      </c>
      <c r="L664" s="14">
        <v>0</v>
      </c>
      <c r="M664" s="14">
        <v>0</v>
      </c>
      <c r="N664" s="14">
        <v>0</v>
      </c>
      <c r="O664" s="191">
        <v>17.14</v>
      </c>
      <c r="P664" s="191">
        <v>0</v>
      </c>
      <c r="Q664" s="191">
        <v>0</v>
      </c>
      <c r="R664" s="191">
        <v>171.42000000000002</v>
      </c>
      <c r="S664" s="14">
        <v>0</v>
      </c>
      <c r="T664" s="14">
        <v>0</v>
      </c>
      <c r="U664" s="14">
        <v>0</v>
      </c>
      <c r="V664" s="14">
        <v>202005</v>
      </c>
      <c r="W664" s="14"/>
    </row>
    <row r="665" spans="1:23" ht="12.2" customHeight="1" thickBot="1">
      <c r="A665" s="14" t="s">
        <v>782</v>
      </c>
      <c r="B665" s="14">
        <v>17</v>
      </c>
      <c r="C665" s="14">
        <v>38</v>
      </c>
      <c r="D665" s="14">
        <v>0</v>
      </c>
      <c r="E665" s="14">
        <v>0</v>
      </c>
      <c r="F665" s="14">
        <v>0.56000000000000005</v>
      </c>
      <c r="G665" s="14">
        <v>0</v>
      </c>
      <c r="H665" s="14">
        <v>0</v>
      </c>
      <c r="I665" s="14">
        <v>0</v>
      </c>
      <c r="J665" s="14">
        <v>0</v>
      </c>
      <c r="K665" s="14">
        <v>0</v>
      </c>
      <c r="L665" s="14">
        <v>0</v>
      </c>
      <c r="M665" s="14">
        <v>0</v>
      </c>
      <c r="N665" s="14">
        <v>0</v>
      </c>
      <c r="O665" s="191">
        <v>0</v>
      </c>
      <c r="P665" s="191">
        <v>0</v>
      </c>
      <c r="Q665" s="191">
        <v>0</v>
      </c>
      <c r="R665" s="191">
        <v>0</v>
      </c>
      <c r="S665" s="14">
        <v>2</v>
      </c>
      <c r="T665" s="14">
        <v>2.23</v>
      </c>
      <c r="U665" s="14">
        <v>0</v>
      </c>
      <c r="V665" s="14">
        <v>202005</v>
      </c>
      <c r="W665" s="14"/>
    </row>
    <row r="666" spans="1:23" ht="12.2" customHeight="1" thickTop="1">
      <c r="A666" s="188" t="s">
        <v>1305</v>
      </c>
      <c r="B666" s="189">
        <v>0</v>
      </c>
      <c r="C666" s="189">
        <v>121.94</v>
      </c>
      <c r="D666" s="189">
        <v>0</v>
      </c>
      <c r="E666" s="189">
        <v>0</v>
      </c>
      <c r="F666" s="189">
        <v>0.56000000000000005</v>
      </c>
      <c r="G666" s="189">
        <v>22</v>
      </c>
      <c r="H666" s="189">
        <v>0</v>
      </c>
      <c r="I666" s="189">
        <v>8</v>
      </c>
      <c r="J666" s="189">
        <v>0</v>
      </c>
      <c r="K666" s="189">
        <v>0</v>
      </c>
      <c r="L666" s="189">
        <v>0</v>
      </c>
      <c r="M666" s="189">
        <v>0</v>
      </c>
      <c r="N666" s="189">
        <v>0</v>
      </c>
      <c r="O666" s="190">
        <v>17.14</v>
      </c>
      <c r="P666" s="190">
        <v>0</v>
      </c>
      <c r="Q666" s="190">
        <v>0</v>
      </c>
      <c r="R666" s="190">
        <v>199.99</v>
      </c>
      <c r="S666" s="189">
        <v>3.25</v>
      </c>
      <c r="T666" s="189">
        <v>2.58</v>
      </c>
      <c r="U666" s="189">
        <v>0</v>
      </c>
      <c r="V666" s="189"/>
      <c r="W666" s="189"/>
    </row>
    <row r="667" spans="1:23" ht="12.2" customHeight="1">
      <c r="A667" s="14" t="s">
        <v>1199</v>
      </c>
      <c r="B667" s="14">
        <v>14</v>
      </c>
      <c r="C667" s="14">
        <v>40</v>
      </c>
      <c r="D667" s="14"/>
      <c r="E667" s="14"/>
      <c r="F667" s="14"/>
      <c r="G667" s="14"/>
      <c r="H667" s="14"/>
      <c r="I667" s="14"/>
      <c r="J667" s="14"/>
      <c r="K667" s="14"/>
      <c r="L667" s="14"/>
      <c r="M667" s="14"/>
      <c r="N667" s="14"/>
      <c r="O667" s="191">
        <v>0</v>
      </c>
      <c r="P667" s="191">
        <v>0</v>
      </c>
      <c r="Q667" s="191">
        <v>0</v>
      </c>
      <c r="R667" s="191">
        <v>0</v>
      </c>
      <c r="S667" s="14"/>
      <c r="T667" s="14"/>
      <c r="U667" s="14"/>
      <c r="V667" s="14">
        <v>202005</v>
      </c>
      <c r="W667" s="14"/>
    </row>
    <row r="668" spans="1:23" ht="12.2" customHeight="1">
      <c r="A668" s="14" t="s">
        <v>1199</v>
      </c>
      <c r="B668" s="14">
        <v>15</v>
      </c>
      <c r="C668" s="14">
        <v>40</v>
      </c>
      <c r="D668" s="14"/>
      <c r="E668" s="14"/>
      <c r="F668" s="14"/>
      <c r="G668" s="14"/>
      <c r="H668" s="14"/>
      <c r="I668" s="14"/>
      <c r="J668" s="14"/>
      <c r="K668" s="14"/>
      <c r="L668" s="14"/>
      <c r="M668" s="14"/>
      <c r="N668" s="14"/>
      <c r="O668" s="191">
        <v>0</v>
      </c>
      <c r="P668" s="191">
        <v>0</v>
      </c>
      <c r="Q668" s="191">
        <v>0</v>
      </c>
      <c r="R668" s="191">
        <v>0</v>
      </c>
      <c r="S668" s="14"/>
      <c r="T668" s="14"/>
      <c r="U668" s="14"/>
      <c r="V668" s="14">
        <v>202005</v>
      </c>
      <c r="W668" s="14"/>
    </row>
    <row r="669" spans="1:23" ht="12.2" customHeight="1">
      <c r="A669" s="14" t="s">
        <v>1199</v>
      </c>
      <c r="B669" s="14">
        <v>16</v>
      </c>
      <c r="C669" s="14">
        <v>32</v>
      </c>
      <c r="D669" s="14"/>
      <c r="E669" s="14"/>
      <c r="F669" s="14"/>
      <c r="G669" s="14"/>
      <c r="H669" s="14"/>
      <c r="I669" s="14">
        <v>8</v>
      </c>
      <c r="J669" s="14"/>
      <c r="K669" s="14"/>
      <c r="L669" s="14"/>
      <c r="M669" s="14"/>
      <c r="N669" s="14"/>
      <c r="O669" s="191">
        <v>0</v>
      </c>
      <c r="P669" s="191">
        <v>0</v>
      </c>
      <c r="Q669" s="191">
        <v>0</v>
      </c>
      <c r="R669" s="191">
        <v>0</v>
      </c>
      <c r="S669" s="14"/>
      <c r="T669" s="14"/>
      <c r="U669" s="14"/>
      <c r="V669" s="14">
        <v>202005</v>
      </c>
      <c r="W669" s="14"/>
    </row>
    <row r="670" spans="1:23" ht="12.2" customHeight="1">
      <c r="A670" s="14" t="s">
        <v>1199</v>
      </c>
      <c r="B670" s="14">
        <v>17</v>
      </c>
      <c r="C670" s="14">
        <v>40</v>
      </c>
      <c r="D670" s="14"/>
      <c r="E670" s="14"/>
      <c r="F670" s="14"/>
      <c r="G670" s="14"/>
      <c r="H670" s="14"/>
      <c r="I670" s="14"/>
      <c r="J670" s="14"/>
      <c r="K670" s="14"/>
      <c r="L670" s="14"/>
      <c r="M670" s="14"/>
      <c r="N670" s="14"/>
      <c r="O670" s="191">
        <v>0</v>
      </c>
      <c r="P670" s="191">
        <v>0</v>
      </c>
      <c r="Q670" s="191">
        <v>0</v>
      </c>
      <c r="R670" s="191">
        <v>0</v>
      </c>
      <c r="S670" s="14"/>
      <c r="T670" s="14"/>
      <c r="U670" s="14"/>
      <c r="V670" s="14">
        <v>202005</v>
      </c>
      <c r="W670" s="14"/>
    </row>
    <row r="671" spans="1:23" ht="12.2" customHeight="1" thickBot="1">
      <c r="A671" s="14" t="s">
        <v>1199</v>
      </c>
      <c r="B671" s="14">
        <v>18</v>
      </c>
      <c r="C671" s="14">
        <v>32</v>
      </c>
      <c r="D671" s="14"/>
      <c r="E671" s="14"/>
      <c r="F671" s="14"/>
      <c r="G671" s="14"/>
      <c r="H671" s="14"/>
      <c r="I671" s="14">
        <v>8</v>
      </c>
      <c r="J671" s="14"/>
      <c r="K671" s="14"/>
      <c r="L671" s="14"/>
      <c r="M671" s="14"/>
      <c r="N671" s="14"/>
      <c r="O671" s="191">
        <v>0</v>
      </c>
      <c r="P671" s="191">
        <v>0</v>
      </c>
      <c r="Q671" s="191">
        <v>0</v>
      </c>
      <c r="R671" s="191">
        <v>0</v>
      </c>
      <c r="S671" s="14"/>
      <c r="T671" s="14"/>
      <c r="U671" s="14"/>
      <c r="V671" s="14">
        <v>202005</v>
      </c>
      <c r="W671" s="14"/>
    </row>
    <row r="672" spans="1:23" ht="12.2" customHeight="1" thickTop="1">
      <c r="A672" s="188" t="s">
        <v>1305</v>
      </c>
      <c r="B672" s="189">
        <v>0</v>
      </c>
      <c r="C672" s="189">
        <v>184</v>
      </c>
      <c r="D672" s="189">
        <v>0</v>
      </c>
      <c r="E672" s="189">
        <v>0</v>
      </c>
      <c r="F672" s="189">
        <v>0</v>
      </c>
      <c r="G672" s="189">
        <v>0</v>
      </c>
      <c r="H672" s="189">
        <v>0</v>
      </c>
      <c r="I672" s="189">
        <v>16</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1200</v>
      </c>
      <c r="B673" s="14">
        <v>14</v>
      </c>
      <c r="C673" s="14">
        <v>45</v>
      </c>
      <c r="D673" s="14"/>
      <c r="E673" s="14">
        <v>5.2</v>
      </c>
      <c r="F673" s="14"/>
      <c r="G673" s="14"/>
      <c r="H673" s="14"/>
      <c r="I673" s="14"/>
      <c r="J673" s="14"/>
      <c r="K673" s="14"/>
      <c r="L673" s="14"/>
      <c r="M673" s="14">
        <v>0</v>
      </c>
      <c r="N673" s="14"/>
      <c r="O673" s="191">
        <v>0</v>
      </c>
      <c r="P673" s="191">
        <v>0</v>
      </c>
      <c r="Q673" s="191">
        <v>0</v>
      </c>
      <c r="R673" s="191">
        <v>0</v>
      </c>
      <c r="S673" s="14"/>
      <c r="T673" s="14"/>
      <c r="U673" s="14"/>
      <c r="V673" s="14">
        <v>202005</v>
      </c>
      <c r="W673" s="14"/>
    </row>
    <row r="674" spans="1:23" ht="12.2" customHeight="1">
      <c r="A674" s="14" t="s">
        <v>1200</v>
      </c>
      <c r="B674" s="14">
        <v>15</v>
      </c>
      <c r="C674" s="14">
        <v>45</v>
      </c>
      <c r="D674" s="14"/>
      <c r="E674" s="14">
        <v>4.49</v>
      </c>
      <c r="F674" s="14">
        <v>7.0000000000000007E-2</v>
      </c>
      <c r="G674" s="14"/>
      <c r="H674" s="14"/>
      <c r="I674" s="14"/>
      <c r="J674" s="14"/>
      <c r="K674" s="14"/>
      <c r="L674" s="14"/>
      <c r="M674" s="14">
        <v>0</v>
      </c>
      <c r="N674" s="14"/>
      <c r="O674" s="191">
        <v>0</v>
      </c>
      <c r="P674" s="191">
        <v>0</v>
      </c>
      <c r="Q674" s="191">
        <v>0</v>
      </c>
      <c r="R674" s="191">
        <v>0</v>
      </c>
      <c r="S674" s="14"/>
      <c r="T674" s="14"/>
      <c r="U674" s="14"/>
      <c r="V674" s="14">
        <v>202005</v>
      </c>
      <c r="W674" s="14"/>
    </row>
    <row r="675" spans="1:23" ht="12.2" customHeight="1">
      <c r="A675" s="14" t="s">
        <v>1200</v>
      </c>
      <c r="B675" s="14">
        <v>16</v>
      </c>
      <c r="C675" s="14">
        <v>36</v>
      </c>
      <c r="D675" s="14"/>
      <c r="E675" s="14">
        <v>7.35</v>
      </c>
      <c r="F675" s="14">
        <v>6.02</v>
      </c>
      <c r="G675" s="14"/>
      <c r="H675" s="14"/>
      <c r="I675" s="14">
        <v>9</v>
      </c>
      <c r="J675" s="14"/>
      <c r="K675" s="14"/>
      <c r="L675" s="14"/>
      <c r="M675" s="14">
        <v>0</v>
      </c>
      <c r="N675" s="14"/>
      <c r="O675" s="191">
        <v>0</v>
      </c>
      <c r="P675" s="191">
        <v>0</v>
      </c>
      <c r="Q675" s="191">
        <v>0</v>
      </c>
      <c r="R675" s="191">
        <v>0</v>
      </c>
      <c r="S675" s="14"/>
      <c r="T675" s="14"/>
      <c r="U675" s="14"/>
      <c r="V675" s="14">
        <v>202005</v>
      </c>
      <c r="W675" s="14"/>
    </row>
    <row r="676" spans="1:23" ht="12.2" customHeight="1" thickBot="1">
      <c r="A676" s="14" t="s">
        <v>1200</v>
      </c>
      <c r="B676" s="14">
        <v>17</v>
      </c>
      <c r="C676" s="14">
        <v>45</v>
      </c>
      <c r="D676" s="14"/>
      <c r="E676" s="14">
        <v>4.7300000000000004</v>
      </c>
      <c r="F676" s="14">
        <v>1.2</v>
      </c>
      <c r="G676" s="14"/>
      <c r="H676" s="14"/>
      <c r="I676" s="14"/>
      <c r="J676" s="14"/>
      <c r="K676" s="14"/>
      <c r="L676" s="14"/>
      <c r="M676" s="14">
        <v>0</v>
      </c>
      <c r="N676" s="14"/>
      <c r="O676" s="191">
        <v>0</v>
      </c>
      <c r="P676" s="191">
        <v>0</v>
      </c>
      <c r="Q676" s="191">
        <v>0</v>
      </c>
      <c r="R676" s="191">
        <v>0</v>
      </c>
      <c r="S676" s="14"/>
      <c r="T676" s="14"/>
      <c r="U676" s="14"/>
      <c r="V676" s="14">
        <v>202005</v>
      </c>
      <c r="W676" s="14"/>
    </row>
    <row r="677" spans="1:23" ht="12.2" customHeight="1" thickTop="1">
      <c r="A677" s="188" t="s">
        <v>1305</v>
      </c>
      <c r="B677" s="189">
        <v>0</v>
      </c>
      <c r="C677" s="189">
        <v>171</v>
      </c>
      <c r="D677" s="189">
        <v>0</v>
      </c>
      <c r="E677" s="189">
        <v>21.77</v>
      </c>
      <c r="F677" s="189">
        <v>7.29</v>
      </c>
      <c r="G677" s="189">
        <v>0</v>
      </c>
      <c r="H677" s="189">
        <v>0</v>
      </c>
      <c r="I677" s="189">
        <v>9</v>
      </c>
      <c r="J677" s="189">
        <v>0</v>
      </c>
      <c r="K677" s="189">
        <v>0</v>
      </c>
      <c r="L677" s="189">
        <v>0</v>
      </c>
      <c r="M677" s="189">
        <v>0</v>
      </c>
      <c r="N677" s="189">
        <v>0</v>
      </c>
      <c r="O677" s="190">
        <v>0</v>
      </c>
      <c r="P677" s="190">
        <v>0</v>
      </c>
      <c r="Q677" s="190">
        <v>0</v>
      </c>
      <c r="R677" s="190">
        <v>0</v>
      </c>
      <c r="S677" s="189">
        <v>0</v>
      </c>
      <c r="T677" s="189">
        <v>0</v>
      </c>
      <c r="U677" s="189">
        <v>0</v>
      </c>
      <c r="V677" s="189"/>
      <c r="W677" s="189"/>
    </row>
    <row r="678" spans="1:23" ht="12.2" customHeight="1">
      <c r="A678" s="14" t="s">
        <v>507</v>
      </c>
      <c r="B678" s="14">
        <v>14</v>
      </c>
      <c r="C678" s="14">
        <v>16</v>
      </c>
      <c r="D678" s="14"/>
      <c r="E678" s="14"/>
      <c r="F678" s="14"/>
      <c r="G678" s="14"/>
      <c r="H678" s="14"/>
      <c r="I678" s="14"/>
      <c r="J678" s="14"/>
      <c r="K678" s="14"/>
      <c r="L678" s="14"/>
      <c r="M678" s="14">
        <v>0</v>
      </c>
      <c r="N678" s="14"/>
      <c r="O678" s="191">
        <v>0</v>
      </c>
      <c r="P678" s="191">
        <v>0</v>
      </c>
      <c r="Q678" s="191">
        <v>0</v>
      </c>
      <c r="R678" s="191">
        <v>0</v>
      </c>
      <c r="S678" s="14"/>
      <c r="T678" s="14"/>
      <c r="U678" s="14"/>
      <c r="V678" s="14">
        <v>202005</v>
      </c>
      <c r="W678" s="14"/>
    </row>
    <row r="679" spans="1:23" ht="12.2" customHeight="1">
      <c r="A679" s="14" t="s">
        <v>507</v>
      </c>
      <c r="B679" s="14">
        <v>15</v>
      </c>
      <c r="C679" s="14">
        <v>0</v>
      </c>
      <c r="D679" s="14"/>
      <c r="E679" s="14"/>
      <c r="F679" s="14"/>
      <c r="G679" s="14">
        <v>16</v>
      </c>
      <c r="H679" s="14"/>
      <c r="I679" s="14"/>
      <c r="J679" s="14"/>
      <c r="K679" s="14"/>
      <c r="L679" s="14"/>
      <c r="M679" s="14">
        <v>0</v>
      </c>
      <c r="N679" s="14"/>
      <c r="O679" s="191">
        <v>0</v>
      </c>
      <c r="P679" s="191">
        <v>0</v>
      </c>
      <c r="Q679" s="191">
        <v>0</v>
      </c>
      <c r="R679" s="191">
        <v>0</v>
      </c>
      <c r="S679" s="14"/>
      <c r="T679" s="14"/>
      <c r="U679" s="14"/>
      <c r="V679" s="14">
        <v>202005</v>
      </c>
      <c r="W679" s="14"/>
    </row>
    <row r="680" spans="1:23" ht="12.2" customHeight="1">
      <c r="A680" s="14" t="s">
        <v>507</v>
      </c>
      <c r="B680" s="14">
        <v>16</v>
      </c>
      <c r="C680" s="14">
        <v>8</v>
      </c>
      <c r="D680" s="14"/>
      <c r="E680" s="14"/>
      <c r="F680" s="14"/>
      <c r="G680" s="14"/>
      <c r="H680" s="14"/>
      <c r="I680" s="14">
        <v>8</v>
      </c>
      <c r="J680" s="14"/>
      <c r="K680" s="14"/>
      <c r="L680" s="14"/>
      <c r="M680" s="14">
        <v>0</v>
      </c>
      <c r="N680" s="14"/>
      <c r="O680" s="191">
        <v>0</v>
      </c>
      <c r="P680" s="191">
        <v>0</v>
      </c>
      <c r="Q680" s="191">
        <v>0</v>
      </c>
      <c r="R680" s="191">
        <v>0</v>
      </c>
      <c r="S680" s="14"/>
      <c r="T680" s="14"/>
      <c r="U680" s="14"/>
      <c r="V680" s="14">
        <v>202005</v>
      </c>
      <c r="W680" s="14"/>
    </row>
    <row r="681" spans="1:23" ht="12.2" customHeight="1" thickBot="1">
      <c r="A681" s="14" t="s">
        <v>507</v>
      </c>
      <c r="B681" s="14">
        <v>17</v>
      </c>
      <c r="C681" s="14">
        <v>16</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thickTop="1">
      <c r="A682" s="188" t="s">
        <v>1305</v>
      </c>
      <c r="B682" s="189">
        <v>0</v>
      </c>
      <c r="C682" s="189">
        <v>40</v>
      </c>
      <c r="D682" s="189">
        <v>0</v>
      </c>
      <c r="E682" s="189">
        <v>0</v>
      </c>
      <c r="F682" s="189">
        <v>0</v>
      </c>
      <c r="G682" s="189">
        <v>16</v>
      </c>
      <c r="H682" s="189">
        <v>0</v>
      </c>
      <c r="I682" s="189">
        <v>8</v>
      </c>
      <c r="J682" s="189">
        <v>0</v>
      </c>
      <c r="K682" s="189">
        <v>0</v>
      </c>
      <c r="L682" s="189">
        <v>0</v>
      </c>
      <c r="M682" s="189">
        <v>0</v>
      </c>
      <c r="N682" s="189">
        <v>0</v>
      </c>
      <c r="O682" s="190">
        <v>0</v>
      </c>
      <c r="P682" s="190">
        <v>0</v>
      </c>
      <c r="Q682" s="190">
        <v>0</v>
      </c>
      <c r="R682" s="190">
        <v>0</v>
      </c>
      <c r="S682" s="189">
        <v>0</v>
      </c>
      <c r="T682" s="189">
        <v>0</v>
      </c>
      <c r="U682" s="189">
        <v>0</v>
      </c>
      <c r="V682" s="189"/>
      <c r="W682" s="189"/>
    </row>
    <row r="683" spans="1:23" ht="12.2" customHeight="1">
      <c r="A683" s="14" t="s">
        <v>469</v>
      </c>
      <c r="B683" s="14">
        <v>14</v>
      </c>
      <c r="C683" s="14">
        <v>38</v>
      </c>
      <c r="D683" s="14">
        <v>0</v>
      </c>
      <c r="E683" s="14">
        <v>0</v>
      </c>
      <c r="F683" s="14">
        <v>0</v>
      </c>
      <c r="G683" s="14"/>
      <c r="H683" s="14"/>
      <c r="I683" s="14"/>
      <c r="J683" s="14"/>
      <c r="K683" s="14"/>
      <c r="L683" s="14"/>
      <c r="M683" s="14">
        <v>0</v>
      </c>
      <c r="N683" s="14"/>
      <c r="O683" s="191">
        <v>0</v>
      </c>
      <c r="P683" s="191">
        <v>0</v>
      </c>
      <c r="Q683" s="191">
        <v>0</v>
      </c>
      <c r="R683" s="191">
        <v>0</v>
      </c>
      <c r="S683" s="14">
        <v>2</v>
      </c>
      <c r="T683" s="14">
        <v>1.71</v>
      </c>
      <c r="U683" s="14">
        <v>5.33</v>
      </c>
      <c r="V683" s="14">
        <v>202005</v>
      </c>
      <c r="W683" s="14"/>
    </row>
    <row r="684" spans="1:23" ht="12.2" customHeight="1">
      <c r="A684" s="14" t="s">
        <v>469</v>
      </c>
      <c r="B684" s="14">
        <v>15</v>
      </c>
      <c r="C684" s="14">
        <v>37.869999999999997</v>
      </c>
      <c r="D684" s="14">
        <v>0</v>
      </c>
      <c r="E684" s="14">
        <v>0</v>
      </c>
      <c r="F684" s="14">
        <v>0</v>
      </c>
      <c r="G684" s="14">
        <v>0</v>
      </c>
      <c r="H684" s="14">
        <v>0</v>
      </c>
      <c r="I684" s="14">
        <v>0</v>
      </c>
      <c r="J684" s="14">
        <v>0</v>
      </c>
      <c r="K684" s="14">
        <v>0</v>
      </c>
      <c r="L684" s="14">
        <v>0</v>
      </c>
      <c r="M684" s="14">
        <v>0</v>
      </c>
      <c r="N684" s="14">
        <v>0</v>
      </c>
      <c r="O684" s="191">
        <v>0</v>
      </c>
      <c r="P684" s="191">
        <v>0</v>
      </c>
      <c r="Q684" s="191">
        <v>0</v>
      </c>
      <c r="R684" s="191">
        <v>0</v>
      </c>
      <c r="S684" s="14">
        <v>0</v>
      </c>
      <c r="T684" s="14">
        <v>0</v>
      </c>
      <c r="U684" s="14">
        <v>0</v>
      </c>
      <c r="V684" s="14">
        <v>202005</v>
      </c>
      <c r="W684" s="14"/>
    </row>
    <row r="685" spans="1:23" ht="12.2" customHeight="1">
      <c r="A685" s="14" t="s">
        <v>469</v>
      </c>
      <c r="B685" s="14">
        <v>16</v>
      </c>
      <c r="C685" s="14">
        <v>30</v>
      </c>
      <c r="D685" s="14">
        <v>0</v>
      </c>
      <c r="E685" s="14"/>
      <c r="F685" s="14"/>
      <c r="G685" s="14"/>
      <c r="H685" s="14"/>
      <c r="I685" s="14">
        <v>8</v>
      </c>
      <c r="J685" s="14"/>
      <c r="K685" s="14"/>
      <c r="L685" s="14"/>
      <c r="M685" s="14">
        <v>0</v>
      </c>
      <c r="N685" s="14"/>
      <c r="O685" s="191">
        <v>17.14</v>
      </c>
      <c r="P685" s="191">
        <v>0</v>
      </c>
      <c r="Q685" s="191">
        <v>0</v>
      </c>
      <c r="R685" s="191">
        <v>0</v>
      </c>
      <c r="S685" s="14">
        <v>0.92</v>
      </c>
      <c r="T685" s="14"/>
      <c r="U685" s="14"/>
      <c r="V685" s="14">
        <v>202005</v>
      </c>
      <c r="W685" s="14"/>
    </row>
    <row r="686" spans="1:23" ht="12.2" customHeight="1" thickBot="1">
      <c r="A686" s="14" t="s">
        <v>469</v>
      </c>
      <c r="B686" s="14">
        <v>17</v>
      </c>
      <c r="C686" s="14">
        <v>31.41</v>
      </c>
      <c r="D686" s="14">
        <v>0</v>
      </c>
      <c r="E686" s="14">
        <v>0</v>
      </c>
      <c r="F686" s="14">
        <v>0</v>
      </c>
      <c r="G686" s="14">
        <v>6</v>
      </c>
      <c r="H686" s="14">
        <v>0</v>
      </c>
      <c r="I686" s="14">
        <v>0</v>
      </c>
      <c r="J686" s="14">
        <v>0</v>
      </c>
      <c r="K686" s="14">
        <v>0</v>
      </c>
      <c r="L686" s="14">
        <v>0</v>
      </c>
      <c r="M686" s="14">
        <v>0</v>
      </c>
      <c r="N686" s="14">
        <v>0</v>
      </c>
      <c r="O686" s="191">
        <v>0</v>
      </c>
      <c r="P686" s="191">
        <v>0</v>
      </c>
      <c r="Q686" s="191">
        <v>0</v>
      </c>
      <c r="R686" s="191">
        <v>0</v>
      </c>
      <c r="S686" s="14">
        <v>0</v>
      </c>
      <c r="T686" s="14">
        <v>0</v>
      </c>
      <c r="U686" s="14">
        <v>0</v>
      </c>
      <c r="V686" s="14">
        <v>202005</v>
      </c>
      <c r="W686" s="14"/>
    </row>
    <row r="687" spans="1:23" ht="12.2" customHeight="1" thickTop="1">
      <c r="A687" s="188" t="s">
        <v>1305</v>
      </c>
      <c r="B687" s="189">
        <v>0</v>
      </c>
      <c r="C687" s="189">
        <v>137.28</v>
      </c>
      <c r="D687" s="189">
        <v>0</v>
      </c>
      <c r="E687" s="189">
        <v>0</v>
      </c>
      <c r="F687" s="189">
        <v>0</v>
      </c>
      <c r="G687" s="189">
        <v>6</v>
      </c>
      <c r="H687" s="189">
        <v>0</v>
      </c>
      <c r="I687" s="189">
        <v>8</v>
      </c>
      <c r="J687" s="189">
        <v>0</v>
      </c>
      <c r="K687" s="189">
        <v>0</v>
      </c>
      <c r="L687" s="189">
        <v>0</v>
      </c>
      <c r="M687" s="189">
        <v>0</v>
      </c>
      <c r="N687" s="189">
        <v>0</v>
      </c>
      <c r="O687" s="190">
        <v>17.14</v>
      </c>
      <c r="P687" s="190">
        <v>0</v>
      </c>
      <c r="Q687" s="190">
        <v>0</v>
      </c>
      <c r="R687" s="190">
        <v>0</v>
      </c>
      <c r="S687" s="189">
        <v>2.92</v>
      </c>
      <c r="T687" s="189">
        <v>1.71</v>
      </c>
      <c r="U687" s="189">
        <v>5.33</v>
      </c>
      <c r="V687" s="189"/>
      <c r="W687" s="189"/>
    </row>
    <row r="688" spans="1:23" ht="12.2" customHeight="1">
      <c r="A688" s="14" t="s">
        <v>1210</v>
      </c>
      <c r="B688" s="14">
        <v>14</v>
      </c>
      <c r="C688" s="14">
        <v>40</v>
      </c>
      <c r="D688" s="14">
        <v>0</v>
      </c>
      <c r="E688" s="14">
        <v>9.17</v>
      </c>
      <c r="F688" s="14">
        <v>3.35</v>
      </c>
      <c r="G688" s="14">
        <v>0</v>
      </c>
      <c r="H688" s="14">
        <v>0</v>
      </c>
      <c r="I688" s="14">
        <v>0</v>
      </c>
      <c r="J688" s="14">
        <v>0</v>
      </c>
      <c r="K688" s="14">
        <v>0</v>
      </c>
      <c r="L688" s="14">
        <v>0</v>
      </c>
      <c r="M688" s="14">
        <v>128</v>
      </c>
      <c r="N688" s="14">
        <v>0</v>
      </c>
      <c r="O688" s="191">
        <v>0</v>
      </c>
      <c r="P688" s="191">
        <v>0</v>
      </c>
      <c r="Q688" s="191">
        <v>0</v>
      </c>
      <c r="R688" s="191">
        <v>0</v>
      </c>
      <c r="S688" s="14">
        <v>0</v>
      </c>
      <c r="T688" s="14">
        <v>0</v>
      </c>
      <c r="U688" s="14">
        <v>0</v>
      </c>
      <c r="V688" s="14">
        <v>202005</v>
      </c>
      <c r="W688" s="14"/>
    </row>
    <row r="689" spans="1:23" ht="12.2" customHeight="1">
      <c r="A689" s="14" t="s">
        <v>1210</v>
      </c>
      <c r="B689" s="14">
        <v>15</v>
      </c>
      <c r="C689" s="14">
        <v>40</v>
      </c>
      <c r="D689" s="14">
        <v>0</v>
      </c>
      <c r="E689" s="14">
        <v>9.09</v>
      </c>
      <c r="F689" s="14">
        <v>0</v>
      </c>
      <c r="G689" s="14">
        <v>0</v>
      </c>
      <c r="H689" s="14">
        <v>0</v>
      </c>
      <c r="I689" s="14">
        <v>0</v>
      </c>
      <c r="J689" s="14">
        <v>0</v>
      </c>
      <c r="K689" s="14">
        <v>0</v>
      </c>
      <c r="L689" s="14">
        <v>0</v>
      </c>
      <c r="M689" s="14">
        <v>128</v>
      </c>
      <c r="N689" s="14">
        <v>0</v>
      </c>
      <c r="O689" s="191">
        <v>0</v>
      </c>
      <c r="P689" s="191">
        <v>0</v>
      </c>
      <c r="Q689" s="191">
        <v>0</v>
      </c>
      <c r="R689" s="191">
        <v>0</v>
      </c>
      <c r="S689" s="14">
        <v>0</v>
      </c>
      <c r="T689" s="14">
        <v>0</v>
      </c>
      <c r="U689" s="14">
        <v>0</v>
      </c>
      <c r="V689" s="14">
        <v>202005</v>
      </c>
      <c r="W689" s="14"/>
    </row>
    <row r="690" spans="1:23" ht="12.2" customHeight="1">
      <c r="A690" s="14" t="s">
        <v>1210</v>
      </c>
      <c r="B690" s="14">
        <v>16</v>
      </c>
      <c r="C690" s="14">
        <v>32</v>
      </c>
      <c r="D690" s="14">
        <v>0</v>
      </c>
      <c r="E690" s="14">
        <v>7.75</v>
      </c>
      <c r="F690" s="14">
        <v>10.5</v>
      </c>
      <c r="G690" s="14">
        <v>0</v>
      </c>
      <c r="H690" s="14">
        <v>0</v>
      </c>
      <c r="I690" s="14">
        <v>8</v>
      </c>
      <c r="J690" s="14">
        <v>0</v>
      </c>
      <c r="K690" s="14">
        <v>0</v>
      </c>
      <c r="L690" s="14">
        <v>0</v>
      </c>
      <c r="M690" s="14">
        <v>128</v>
      </c>
      <c r="N690" s="14">
        <v>0</v>
      </c>
      <c r="O690" s="191">
        <v>0</v>
      </c>
      <c r="P690" s="191">
        <v>0</v>
      </c>
      <c r="Q690" s="191">
        <v>0</v>
      </c>
      <c r="R690" s="191">
        <v>0</v>
      </c>
      <c r="S690" s="14">
        <v>0</v>
      </c>
      <c r="T690" s="14">
        <v>0</v>
      </c>
      <c r="U690" s="14">
        <v>0</v>
      </c>
      <c r="V690" s="14">
        <v>202005</v>
      </c>
      <c r="W690" s="14"/>
    </row>
    <row r="691" spans="1:23" ht="12.2" customHeight="1" thickBot="1">
      <c r="A691" s="14" t="s">
        <v>1210</v>
      </c>
      <c r="B691" s="14">
        <v>17</v>
      </c>
      <c r="C691" s="14">
        <v>0</v>
      </c>
      <c r="D691" s="14"/>
      <c r="E691" s="14"/>
      <c r="F691" s="14"/>
      <c r="G691" s="14"/>
      <c r="H691" s="14">
        <v>40</v>
      </c>
      <c r="I691" s="14"/>
      <c r="J691" s="14"/>
      <c r="K691" s="14"/>
      <c r="L691" s="14"/>
      <c r="M691" s="14">
        <v>0</v>
      </c>
      <c r="N691" s="14"/>
      <c r="O691" s="191">
        <v>0</v>
      </c>
      <c r="P691" s="191">
        <v>0</v>
      </c>
      <c r="Q691" s="191">
        <v>0</v>
      </c>
      <c r="R691" s="191">
        <v>0</v>
      </c>
      <c r="S691" s="14"/>
      <c r="T691" s="14"/>
      <c r="U691" s="14"/>
      <c r="V691" s="14">
        <v>202005</v>
      </c>
      <c r="W691" s="14"/>
    </row>
    <row r="692" spans="1:23" ht="12.2" customHeight="1" thickTop="1">
      <c r="A692" s="188" t="s">
        <v>1305</v>
      </c>
      <c r="B692" s="189">
        <v>0</v>
      </c>
      <c r="C692" s="189">
        <v>112</v>
      </c>
      <c r="D692" s="189">
        <v>0</v>
      </c>
      <c r="E692" s="189">
        <v>26.009999999999998</v>
      </c>
      <c r="F692" s="189">
        <v>13.85</v>
      </c>
      <c r="G692" s="189">
        <v>0</v>
      </c>
      <c r="H692" s="189">
        <v>40</v>
      </c>
      <c r="I692" s="189">
        <v>8</v>
      </c>
      <c r="J692" s="189">
        <v>0</v>
      </c>
      <c r="K692" s="189">
        <v>0</v>
      </c>
      <c r="L692" s="189">
        <v>0</v>
      </c>
      <c r="M692" s="189">
        <v>384</v>
      </c>
      <c r="N692" s="189">
        <v>0</v>
      </c>
      <c r="O692" s="190">
        <v>0</v>
      </c>
      <c r="P692" s="190">
        <v>0</v>
      </c>
      <c r="Q692" s="190">
        <v>0</v>
      </c>
      <c r="R692" s="190">
        <v>0</v>
      </c>
      <c r="S692" s="189">
        <v>0</v>
      </c>
      <c r="T692" s="189">
        <v>0</v>
      </c>
      <c r="U692" s="189">
        <v>0</v>
      </c>
      <c r="V692" s="189"/>
      <c r="W692" s="189"/>
    </row>
    <row r="693" spans="1:23" ht="12.2" customHeight="1">
      <c r="A693" s="14" t="s">
        <v>483</v>
      </c>
      <c r="B693" s="14">
        <v>14</v>
      </c>
      <c r="C693" s="14">
        <v>40</v>
      </c>
      <c r="D693" s="14"/>
      <c r="E693" s="14"/>
      <c r="F693" s="14">
        <v>0</v>
      </c>
      <c r="G693" s="14"/>
      <c r="H693" s="14"/>
      <c r="I693" s="14"/>
      <c r="J693" s="14"/>
      <c r="K693" s="14"/>
      <c r="L693" s="14"/>
      <c r="M693" s="14"/>
      <c r="N693" s="14"/>
      <c r="O693" s="191">
        <v>0</v>
      </c>
      <c r="P693" s="191">
        <v>0</v>
      </c>
      <c r="Q693" s="191">
        <v>0</v>
      </c>
      <c r="R693" s="191">
        <v>0</v>
      </c>
      <c r="S693" s="14"/>
      <c r="T693" s="14"/>
      <c r="U693" s="14">
        <v>0.75</v>
      </c>
      <c r="V693" s="14">
        <v>202005</v>
      </c>
      <c r="W693" s="14"/>
    </row>
    <row r="694" spans="1:23" ht="12.2" customHeight="1">
      <c r="A694" s="14" t="s">
        <v>483</v>
      </c>
      <c r="B694" s="14">
        <v>15</v>
      </c>
      <c r="C694" s="14">
        <v>40</v>
      </c>
      <c r="D694" s="14"/>
      <c r="E694" s="14"/>
      <c r="F694" s="14">
        <v>0</v>
      </c>
      <c r="G694" s="14"/>
      <c r="H694" s="14"/>
      <c r="I694" s="14"/>
      <c r="J694" s="14"/>
      <c r="K694" s="14"/>
      <c r="L694" s="14"/>
      <c r="M694" s="14"/>
      <c r="N694" s="14"/>
      <c r="O694" s="191">
        <v>0</v>
      </c>
      <c r="P694" s="191">
        <v>0</v>
      </c>
      <c r="Q694" s="191">
        <v>0</v>
      </c>
      <c r="R694" s="191">
        <v>0</v>
      </c>
      <c r="S694" s="14"/>
      <c r="T694" s="14"/>
      <c r="U694" s="14">
        <v>0.5</v>
      </c>
      <c r="V694" s="14">
        <v>202005</v>
      </c>
      <c r="W694" s="14"/>
    </row>
    <row r="695" spans="1:23" ht="12.2" customHeight="1">
      <c r="A695" s="14" t="s">
        <v>483</v>
      </c>
      <c r="B695" s="14">
        <v>16</v>
      </c>
      <c r="C695" s="14">
        <v>32</v>
      </c>
      <c r="D695" s="14"/>
      <c r="E695" s="14"/>
      <c r="F695" s="14">
        <v>0</v>
      </c>
      <c r="G695" s="14"/>
      <c r="H695" s="14"/>
      <c r="I695" s="14">
        <v>8</v>
      </c>
      <c r="J695" s="14"/>
      <c r="K695" s="14"/>
      <c r="L695" s="14"/>
      <c r="M695" s="14"/>
      <c r="N695" s="14"/>
      <c r="O695" s="191">
        <v>0</v>
      </c>
      <c r="P695" s="191">
        <v>0</v>
      </c>
      <c r="Q695" s="191">
        <v>0</v>
      </c>
      <c r="R695" s="191">
        <v>0</v>
      </c>
      <c r="S695" s="14"/>
      <c r="T695" s="14"/>
      <c r="U695" s="14">
        <v>1</v>
      </c>
      <c r="V695" s="14">
        <v>202005</v>
      </c>
      <c r="W695" s="14"/>
    </row>
    <row r="696" spans="1:23">
      <c r="A696" s="14" t="s">
        <v>483</v>
      </c>
      <c r="B696" s="14">
        <v>17</v>
      </c>
      <c r="C696" s="14">
        <v>40</v>
      </c>
      <c r="D696" s="14"/>
      <c r="E696" s="14"/>
      <c r="F696" s="14">
        <v>0</v>
      </c>
      <c r="G696" s="14"/>
      <c r="H696" s="14"/>
      <c r="I696" s="14"/>
      <c r="J696" s="14"/>
      <c r="K696" s="14"/>
      <c r="L696" s="14"/>
      <c r="M696" s="14"/>
      <c r="N696" s="14"/>
      <c r="O696" s="191">
        <v>0</v>
      </c>
      <c r="P696" s="191">
        <v>0</v>
      </c>
      <c r="Q696" s="191">
        <v>0</v>
      </c>
      <c r="R696" s="191">
        <v>0</v>
      </c>
      <c r="S696" s="14"/>
      <c r="T696" s="14"/>
      <c r="U696" s="14">
        <v>0.5</v>
      </c>
      <c r="V696" s="14">
        <v>202005</v>
      </c>
      <c r="W696" s="14"/>
    </row>
    <row r="697" spans="1:23" ht="12.75" thickBot="1">
      <c r="A697" s="14" t="s">
        <v>483</v>
      </c>
      <c r="B697" s="14">
        <v>18</v>
      </c>
      <c r="C697" s="14">
        <v>32</v>
      </c>
      <c r="D697" s="14"/>
      <c r="E697" s="14"/>
      <c r="F697" s="14">
        <v>0</v>
      </c>
      <c r="G697" s="14"/>
      <c r="H697" s="14"/>
      <c r="I697" s="14">
        <v>8</v>
      </c>
      <c r="J697" s="14"/>
      <c r="K697" s="14"/>
      <c r="L697" s="14"/>
      <c r="M697" s="14"/>
      <c r="N697" s="14"/>
      <c r="O697" s="191">
        <v>0</v>
      </c>
      <c r="P697" s="191">
        <v>0</v>
      </c>
      <c r="Q697" s="191">
        <v>0</v>
      </c>
      <c r="R697" s="191">
        <v>0</v>
      </c>
      <c r="S697" s="14"/>
      <c r="T697" s="14"/>
      <c r="U697" s="14">
        <v>0.5</v>
      </c>
      <c r="V697" s="14">
        <v>202005</v>
      </c>
      <c r="W697" s="14"/>
    </row>
    <row r="698" spans="1:23" ht="12.75" thickTop="1">
      <c r="A698" s="188" t="s">
        <v>1305</v>
      </c>
      <c r="B698" s="189">
        <v>0</v>
      </c>
      <c r="C698" s="189">
        <v>184</v>
      </c>
      <c r="D698" s="189">
        <v>0</v>
      </c>
      <c r="E698" s="189">
        <v>0</v>
      </c>
      <c r="F698" s="189">
        <v>0</v>
      </c>
      <c r="G698" s="189">
        <v>0</v>
      </c>
      <c r="H698" s="189">
        <v>0</v>
      </c>
      <c r="I698" s="189">
        <v>16</v>
      </c>
      <c r="J698" s="189">
        <v>0</v>
      </c>
      <c r="K698" s="189">
        <v>0</v>
      </c>
      <c r="L698" s="189">
        <v>0</v>
      </c>
      <c r="M698" s="189">
        <v>0</v>
      </c>
      <c r="N698" s="189">
        <v>0</v>
      </c>
      <c r="O698" s="190">
        <v>0</v>
      </c>
      <c r="P698" s="190">
        <v>0</v>
      </c>
      <c r="Q698" s="190">
        <v>0</v>
      </c>
      <c r="R698" s="190">
        <v>0</v>
      </c>
      <c r="S698" s="189">
        <v>0</v>
      </c>
      <c r="T698" s="189">
        <v>0</v>
      </c>
      <c r="U698" s="189">
        <v>3.25</v>
      </c>
      <c r="V698" s="189"/>
      <c r="W698" s="189"/>
    </row>
    <row r="699" spans="1:23">
      <c r="A699" s="14" t="s">
        <v>783</v>
      </c>
      <c r="B699" s="14">
        <v>13</v>
      </c>
      <c r="C699" s="14">
        <v>45</v>
      </c>
      <c r="D699" s="14">
        <v>0</v>
      </c>
      <c r="E699" s="14">
        <v>0</v>
      </c>
      <c r="F699" s="14">
        <v>0</v>
      </c>
      <c r="G699" s="14">
        <v>0</v>
      </c>
      <c r="H699" s="14">
        <v>0</v>
      </c>
      <c r="I699" s="14">
        <v>0</v>
      </c>
      <c r="J699" s="14">
        <v>0</v>
      </c>
      <c r="K699" s="14">
        <v>0</v>
      </c>
      <c r="L699" s="14">
        <v>0</v>
      </c>
      <c r="M699" s="14">
        <v>0</v>
      </c>
      <c r="N699" s="14">
        <v>0</v>
      </c>
      <c r="O699" s="191">
        <v>0</v>
      </c>
      <c r="P699" s="191">
        <v>0</v>
      </c>
      <c r="Q699" s="191">
        <v>0</v>
      </c>
      <c r="R699" s="191">
        <v>0</v>
      </c>
      <c r="S699" s="14">
        <v>0</v>
      </c>
      <c r="T699" s="14">
        <v>0</v>
      </c>
      <c r="U699" s="14">
        <v>0</v>
      </c>
      <c r="V699" s="14">
        <v>202005</v>
      </c>
      <c r="W699" s="14"/>
    </row>
    <row r="700" spans="1:23">
      <c r="A700" s="14" t="s">
        <v>783</v>
      </c>
      <c r="B700" s="14">
        <v>14</v>
      </c>
      <c r="C700" s="14">
        <v>45</v>
      </c>
      <c r="D700" s="14"/>
      <c r="E700" s="14"/>
      <c r="F700" s="14"/>
      <c r="G700" s="14"/>
      <c r="H700" s="14"/>
      <c r="I700" s="14"/>
      <c r="J700" s="14"/>
      <c r="K700" s="14"/>
      <c r="L700" s="14"/>
      <c r="M700" s="14">
        <v>0</v>
      </c>
      <c r="N700" s="14"/>
      <c r="O700" s="14">
        <v>0</v>
      </c>
      <c r="P700" s="14">
        <v>75</v>
      </c>
      <c r="Q700" s="14">
        <v>0</v>
      </c>
      <c r="R700" s="14">
        <v>0</v>
      </c>
      <c r="S700" s="14"/>
      <c r="T700" s="14"/>
      <c r="U700" s="14"/>
      <c r="V700" s="14">
        <v>202005</v>
      </c>
      <c r="W700" s="14"/>
    </row>
    <row r="701" spans="1:23">
      <c r="A701" s="14" t="s">
        <v>783</v>
      </c>
      <c r="B701" s="14">
        <v>15</v>
      </c>
      <c r="C701" s="14">
        <v>39.659999999999997</v>
      </c>
      <c r="D701" s="14"/>
      <c r="E701" s="14"/>
      <c r="F701" s="14"/>
      <c r="G701" s="14"/>
      <c r="H701" s="14"/>
      <c r="I701" s="14"/>
      <c r="J701" s="14"/>
      <c r="K701" s="14"/>
      <c r="L701" s="14"/>
      <c r="M701" s="14">
        <v>0</v>
      </c>
      <c r="N701" s="14">
        <v>5.34</v>
      </c>
      <c r="O701" s="14">
        <v>0</v>
      </c>
      <c r="P701" s="14">
        <v>50</v>
      </c>
      <c r="Q701" s="14">
        <v>0</v>
      </c>
      <c r="R701" s="14">
        <v>0</v>
      </c>
      <c r="S701" s="14"/>
      <c r="T701" s="14"/>
      <c r="U701" s="14"/>
      <c r="V701" s="14">
        <v>202005</v>
      </c>
      <c r="W701" s="14"/>
    </row>
    <row r="702" spans="1:23">
      <c r="A702" s="14" t="s">
        <v>783</v>
      </c>
      <c r="B702" s="14">
        <v>16</v>
      </c>
      <c r="C702" s="14">
        <v>36</v>
      </c>
      <c r="D702" s="14">
        <v>0</v>
      </c>
      <c r="E702" s="14">
        <v>0</v>
      </c>
      <c r="F702" s="14">
        <v>0</v>
      </c>
      <c r="G702" s="14">
        <v>0</v>
      </c>
      <c r="H702" s="14">
        <v>0</v>
      </c>
      <c r="I702" s="14">
        <v>9</v>
      </c>
      <c r="J702" s="14">
        <v>0</v>
      </c>
      <c r="K702" s="14">
        <v>0</v>
      </c>
      <c r="L702" s="14">
        <v>0</v>
      </c>
      <c r="M702" s="14">
        <v>0</v>
      </c>
      <c r="N702" s="14">
        <v>0</v>
      </c>
      <c r="O702" s="14">
        <v>0</v>
      </c>
      <c r="P702" s="14">
        <v>75</v>
      </c>
      <c r="Q702" s="14">
        <v>0</v>
      </c>
      <c r="R702" s="14">
        <v>0</v>
      </c>
      <c r="S702" s="14">
        <v>0</v>
      </c>
      <c r="T702" s="14">
        <v>0</v>
      </c>
      <c r="U702" s="14">
        <v>0</v>
      </c>
      <c r="V702" s="14">
        <v>202005</v>
      </c>
      <c r="W702" s="14"/>
    </row>
    <row r="703" spans="1:23">
      <c r="A703" s="14" t="s">
        <v>783</v>
      </c>
      <c r="B703" s="14">
        <v>17</v>
      </c>
      <c r="C703" s="14">
        <v>35.659999999999997</v>
      </c>
      <c r="D703" s="14"/>
      <c r="E703" s="14"/>
      <c r="F703" s="14"/>
      <c r="G703" s="14"/>
      <c r="H703" s="14"/>
      <c r="I703" s="14"/>
      <c r="J703" s="14"/>
      <c r="K703" s="14"/>
      <c r="L703" s="14"/>
      <c r="M703" s="14">
        <v>0</v>
      </c>
      <c r="N703" s="14">
        <v>9.34</v>
      </c>
      <c r="O703" s="14">
        <v>0</v>
      </c>
      <c r="P703" s="14">
        <v>25</v>
      </c>
      <c r="Q703" s="14">
        <v>0</v>
      </c>
      <c r="R703" s="14">
        <v>0</v>
      </c>
      <c r="S703" s="14"/>
      <c r="T703" s="14"/>
      <c r="U703" s="14"/>
      <c r="V703" s="14">
        <v>202005</v>
      </c>
      <c r="W703" s="14"/>
    </row>
    <row r="704" spans="1:23" ht="12.75" thickBot="1">
      <c r="A704" s="14" t="s">
        <v>783</v>
      </c>
      <c r="B704" s="14">
        <v>18</v>
      </c>
      <c r="C704" s="14">
        <v>31.5</v>
      </c>
      <c r="D704" s="14"/>
      <c r="E704" s="14"/>
      <c r="F704" s="14"/>
      <c r="G704" s="14"/>
      <c r="H704" s="14"/>
      <c r="I704" s="14">
        <v>9</v>
      </c>
      <c r="J704" s="14"/>
      <c r="K704" s="14"/>
      <c r="L704" s="14"/>
      <c r="M704" s="14">
        <v>0</v>
      </c>
      <c r="N704" s="14">
        <v>4.5</v>
      </c>
      <c r="O704" s="14">
        <v>0</v>
      </c>
      <c r="P704" s="14">
        <v>0</v>
      </c>
      <c r="Q704" s="14">
        <v>0</v>
      </c>
      <c r="R704" s="14">
        <v>0</v>
      </c>
      <c r="S704" s="14"/>
      <c r="T704" s="14"/>
      <c r="U704" s="14"/>
      <c r="V704" s="14">
        <v>202005</v>
      </c>
      <c r="W704" s="14"/>
    </row>
    <row r="705" spans="1:23" ht="12.75" thickTop="1">
      <c r="A705" s="188" t="s">
        <v>1305</v>
      </c>
      <c r="B705" s="189">
        <v>0</v>
      </c>
      <c r="C705" s="189">
        <v>232.82</v>
      </c>
      <c r="D705" s="189">
        <v>0</v>
      </c>
      <c r="E705" s="189">
        <v>0</v>
      </c>
      <c r="F705" s="189">
        <v>0</v>
      </c>
      <c r="G705" s="189">
        <v>0</v>
      </c>
      <c r="H705" s="189">
        <v>0</v>
      </c>
      <c r="I705" s="189">
        <v>18</v>
      </c>
      <c r="J705" s="189">
        <v>0</v>
      </c>
      <c r="K705" s="189">
        <v>0</v>
      </c>
      <c r="L705" s="189">
        <v>0</v>
      </c>
      <c r="M705" s="189">
        <v>0</v>
      </c>
      <c r="N705" s="189">
        <v>19.18</v>
      </c>
      <c r="O705" s="190">
        <v>0</v>
      </c>
      <c r="P705" s="190">
        <v>225</v>
      </c>
      <c r="Q705" s="190">
        <v>0</v>
      </c>
      <c r="R705" s="190">
        <v>0</v>
      </c>
      <c r="S705" s="189">
        <v>0</v>
      </c>
      <c r="T705" s="189">
        <v>0</v>
      </c>
      <c r="U705" s="189">
        <v>0</v>
      </c>
      <c r="V705" s="189"/>
      <c r="W705" s="189"/>
    </row>
    <row r="706" spans="1:23">
      <c r="A706" s="14" t="s">
        <v>502</v>
      </c>
      <c r="B706" s="14">
        <v>14</v>
      </c>
      <c r="C706" s="14">
        <v>40</v>
      </c>
      <c r="D706" s="14">
        <v>0</v>
      </c>
      <c r="E706" s="14">
        <v>3.83</v>
      </c>
      <c r="F706" s="14">
        <v>0</v>
      </c>
      <c r="G706" s="14">
        <v>0</v>
      </c>
      <c r="H706" s="14">
        <v>0</v>
      </c>
      <c r="I706" s="14">
        <v>0</v>
      </c>
      <c r="J706" s="14">
        <v>0</v>
      </c>
      <c r="K706" s="14">
        <v>0</v>
      </c>
      <c r="L706" s="14">
        <v>0</v>
      </c>
      <c r="M706" s="14">
        <v>0</v>
      </c>
      <c r="N706" s="14">
        <v>0</v>
      </c>
      <c r="O706" s="14">
        <v>0</v>
      </c>
      <c r="P706" s="14">
        <v>0</v>
      </c>
      <c r="Q706" s="14">
        <v>0</v>
      </c>
      <c r="R706" s="14">
        <v>0</v>
      </c>
      <c r="S706" s="14">
        <v>0</v>
      </c>
      <c r="T706" s="14">
        <v>0</v>
      </c>
      <c r="U706" s="14">
        <v>0</v>
      </c>
      <c r="V706" s="14">
        <v>202005</v>
      </c>
      <c r="W706" s="14"/>
    </row>
    <row r="707" spans="1:23">
      <c r="A707" s="14" t="s">
        <v>502</v>
      </c>
      <c r="B707" s="14">
        <v>15</v>
      </c>
      <c r="C707" s="14">
        <v>37.82</v>
      </c>
      <c r="D707" s="14">
        <v>0</v>
      </c>
      <c r="E707" s="14">
        <v>0</v>
      </c>
      <c r="F707" s="14">
        <v>0</v>
      </c>
      <c r="G707" s="14">
        <v>0</v>
      </c>
      <c r="H707" s="14">
        <v>0</v>
      </c>
      <c r="I707" s="14">
        <v>0</v>
      </c>
      <c r="J707" s="14">
        <v>0</v>
      </c>
      <c r="K707" s="14">
        <v>0</v>
      </c>
      <c r="L707" s="14">
        <v>0</v>
      </c>
      <c r="M707" s="14">
        <v>0</v>
      </c>
      <c r="N707" s="14">
        <v>0</v>
      </c>
      <c r="O707" s="14">
        <v>0</v>
      </c>
      <c r="P707" s="14">
        <v>0</v>
      </c>
      <c r="Q707" s="14">
        <v>0</v>
      </c>
      <c r="R707" s="14">
        <v>0</v>
      </c>
      <c r="S707" s="14">
        <v>0</v>
      </c>
      <c r="T707" s="14">
        <v>0</v>
      </c>
      <c r="U707" s="14">
        <v>0</v>
      </c>
      <c r="V707" s="14">
        <v>202005</v>
      </c>
      <c r="W707" s="14"/>
    </row>
    <row r="708" spans="1:23">
      <c r="A708" s="14" t="s">
        <v>502</v>
      </c>
      <c r="B708" s="14">
        <v>16</v>
      </c>
      <c r="C708" s="14">
        <v>32</v>
      </c>
      <c r="D708" s="14">
        <v>0</v>
      </c>
      <c r="E708" s="14">
        <v>1.5</v>
      </c>
      <c r="F708" s="14">
        <v>3.79</v>
      </c>
      <c r="G708" s="14">
        <v>0</v>
      </c>
      <c r="H708" s="14">
        <v>0</v>
      </c>
      <c r="I708" s="14">
        <v>8</v>
      </c>
      <c r="J708" s="14">
        <v>0</v>
      </c>
      <c r="K708" s="14">
        <v>0</v>
      </c>
      <c r="L708" s="14">
        <v>0</v>
      </c>
      <c r="M708" s="14">
        <v>0</v>
      </c>
      <c r="N708" s="14">
        <v>0</v>
      </c>
      <c r="O708" s="14">
        <v>0</v>
      </c>
      <c r="P708" s="14">
        <v>0</v>
      </c>
      <c r="Q708" s="14">
        <v>0</v>
      </c>
      <c r="R708" s="14">
        <v>0</v>
      </c>
      <c r="S708" s="14">
        <v>0</v>
      </c>
      <c r="T708" s="14">
        <v>0</v>
      </c>
      <c r="U708" s="14">
        <v>0</v>
      </c>
      <c r="V708" s="14">
        <v>202005</v>
      </c>
      <c r="W708" s="14"/>
    </row>
    <row r="709" spans="1:23" ht="12.75" thickBot="1">
      <c r="A709" s="14" t="s">
        <v>502</v>
      </c>
      <c r="B709" s="14">
        <v>17</v>
      </c>
      <c r="C709" s="14">
        <v>40</v>
      </c>
      <c r="D709" s="14"/>
      <c r="E709" s="14">
        <v>5.0999999999999996</v>
      </c>
      <c r="F709" s="14"/>
      <c r="G709" s="14"/>
      <c r="H709" s="14"/>
      <c r="I709" s="14"/>
      <c r="J709" s="14"/>
      <c r="K709" s="14"/>
      <c r="L709" s="14"/>
      <c r="M709" s="14">
        <v>0</v>
      </c>
      <c r="N709" s="14"/>
      <c r="O709" s="14">
        <v>0</v>
      </c>
      <c r="P709" s="14">
        <v>0</v>
      </c>
      <c r="Q709" s="14">
        <v>0</v>
      </c>
      <c r="R709" s="14">
        <v>0</v>
      </c>
      <c r="S709" s="14"/>
      <c r="T709" s="14"/>
      <c r="U709" s="14"/>
      <c r="V709" s="14">
        <v>202005</v>
      </c>
      <c r="W709" s="14"/>
    </row>
    <row r="710" spans="1:23" ht="12.75" thickTop="1">
      <c r="A710" s="188" t="s">
        <v>1305</v>
      </c>
      <c r="B710" s="189">
        <v>0</v>
      </c>
      <c r="C710" s="189">
        <v>149.82</v>
      </c>
      <c r="D710" s="189">
        <v>0</v>
      </c>
      <c r="E710" s="189">
        <v>10.43</v>
      </c>
      <c r="F710" s="189">
        <v>3.79</v>
      </c>
      <c r="G710" s="189">
        <v>0</v>
      </c>
      <c r="H710" s="189">
        <v>0</v>
      </c>
      <c r="I710" s="189">
        <v>8</v>
      </c>
      <c r="J710" s="189">
        <v>0</v>
      </c>
      <c r="K710" s="189">
        <v>0</v>
      </c>
      <c r="L710" s="189">
        <v>0</v>
      </c>
      <c r="M710" s="189">
        <v>0</v>
      </c>
      <c r="N710" s="189">
        <v>0</v>
      </c>
      <c r="O710" s="190">
        <v>0</v>
      </c>
      <c r="P710" s="190">
        <v>0</v>
      </c>
      <c r="Q710" s="190">
        <v>0</v>
      </c>
      <c r="R710" s="190">
        <v>0</v>
      </c>
      <c r="S710" s="189">
        <v>0</v>
      </c>
      <c r="T710" s="189">
        <v>0</v>
      </c>
      <c r="U710" s="189">
        <v>0</v>
      </c>
      <c r="V710" s="189"/>
      <c r="W710" s="189"/>
    </row>
    <row r="711" spans="1:23">
      <c r="A711" s="14" t="s">
        <v>1536</v>
      </c>
      <c r="B711" s="14">
        <v>15</v>
      </c>
      <c r="C711" s="14">
        <v>37.5</v>
      </c>
      <c r="D711" s="14">
        <v>0</v>
      </c>
      <c r="E711" s="14">
        <v>0</v>
      </c>
      <c r="F711" s="14">
        <v>0</v>
      </c>
      <c r="G711" s="14">
        <v>0</v>
      </c>
      <c r="H711" s="14">
        <v>0</v>
      </c>
      <c r="I711" s="14">
        <v>0</v>
      </c>
      <c r="J711" s="14">
        <v>0</v>
      </c>
      <c r="K711" s="14">
        <v>0</v>
      </c>
      <c r="L711" s="14">
        <v>0</v>
      </c>
      <c r="M711" s="14">
        <v>0</v>
      </c>
      <c r="N711" s="14">
        <v>0</v>
      </c>
      <c r="O711" s="14">
        <v>0</v>
      </c>
      <c r="P711" s="14">
        <v>0</v>
      </c>
      <c r="Q711" s="14">
        <v>0</v>
      </c>
      <c r="R711" s="14">
        <v>0</v>
      </c>
      <c r="S711" s="14">
        <v>0</v>
      </c>
      <c r="T711" s="14">
        <v>0</v>
      </c>
      <c r="U711" s="14">
        <v>0</v>
      </c>
      <c r="V711" s="14">
        <v>202005</v>
      </c>
      <c r="W711" s="14"/>
    </row>
    <row r="712" spans="1:23">
      <c r="A712" s="14" t="s">
        <v>1536</v>
      </c>
      <c r="B712" s="14">
        <v>16</v>
      </c>
      <c r="C712" s="14">
        <v>32</v>
      </c>
      <c r="D712" s="14">
        <v>0</v>
      </c>
      <c r="E712" s="14">
        <v>2.5</v>
      </c>
      <c r="F712" s="14">
        <v>9</v>
      </c>
      <c r="G712" s="14">
        <v>0</v>
      </c>
      <c r="H712" s="14">
        <v>0</v>
      </c>
      <c r="I712" s="14">
        <v>8</v>
      </c>
      <c r="J712" s="14">
        <v>0</v>
      </c>
      <c r="K712" s="14">
        <v>0</v>
      </c>
      <c r="L712" s="14">
        <v>0</v>
      </c>
      <c r="M712" s="14">
        <v>0</v>
      </c>
      <c r="N712" s="14">
        <v>0</v>
      </c>
      <c r="O712" s="14">
        <v>0</v>
      </c>
      <c r="P712" s="14">
        <v>50</v>
      </c>
      <c r="Q712" s="14">
        <v>0</v>
      </c>
      <c r="R712" s="14">
        <v>0</v>
      </c>
      <c r="S712" s="14">
        <v>0</v>
      </c>
      <c r="T712" s="14">
        <v>0</v>
      </c>
      <c r="U712" s="14">
        <v>0</v>
      </c>
      <c r="V712" s="14">
        <v>202005</v>
      </c>
      <c r="W712" s="14"/>
    </row>
    <row r="713" spans="1:23">
      <c r="A713" s="14" t="s">
        <v>1536</v>
      </c>
      <c r="B713" s="14">
        <v>17</v>
      </c>
      <c r="C713" s="14">
        <v>40</v>
      </c>
      <c r="D713" s="14"/>
      <c r="E713" s="14">
        <v>5</v>
      </c>
      <c r="F713" s="14">
        <v>11.75</v>
      </c>
      <c r="G713" s="14"/>
      <c r="H713" s="14"/>
      <c r="I713" s="14"/>
      <c r="J713" s="14"/>
      <c r="K713" s="14"/>
      <c r="L713" s="14"/>
      <c r="M713" s="14">
        <v>0</v>
      </c>
      <c r="N713" s="14"/>
      <c r="O713" s="14">
        <v>0</v>
      </c>
      <c r="P713" s="14">
        <v>0</v>
      </c>
      <c r="Q713" s="14">
        <v>0</v>
      </c>
      <c r="R713" s="14">
        <v>0</v>
      </c>
      <c r="S713" s="14"/>
      <c r="T713" s="14"/>
      <c r="U713" s="14"/>
      <c r="V713" s="14">
        <v>202005</v>
      </c>
      <c r="W713" s="14"/>
    </row>
    <row r="714" spans="1:23" ht="12.75" thickBot="1">
      <c r="A714" s="14" t="s">
        <v>1536</v>
      </c>
      <c r="B714" s="14">
        <v>18</v>
      </c>
      <c r="C714" s="14">
        <v>32</v>
      </c>
      <c r="D714" s="14"/>
      <c r="E714" s="14">
        <v>1.5</v>
      </c>
      <c r="F714" s="14">
        <v>9</v>
      </c>
      <c r="G714" s="14"/>
      <c r="H714" s="14"/>
      <c r="I714" s="14">
        <v>8</v>
      </c>
      <c r="J714" s="14"/>
      <c r="K714" s="14"/>
      <c r="L714" s="14"/>
      <c r="M714" s="14">
        <v>0</v>
      </c>
      <c r="N714" s="14"/>
      <c r="O714" s="14">
        <v>0</v>
      </c>
      <c r="P714" s="14">
        <v>0</v>
      </c>
      <c r="Q714" s="14">
        <v>0</v>
      </c>
      <c r="R714" s="14">
        <v>0</v>
      </c>
      <c r="S714" s="14"/>
      <c r="T714" s="14"/>
      <c r="U714" s="14"/>
      <c r="V714" s="14">
        <v>202005</v>
      </c>
      <c r="W714" s="14"/>
    </row>
    <row r="715" spans="1:23" ht="12.75" thickTop="1">
      <c r="A715" s="188" t="s">
        <v>1305</v>
      </c>
      <c r="B715" s="189">
        <v>0</v>
      </c>
      <c r="C715" s="189">
        <v>141.5</v>
      </c>
      <c r="D715" s="189">
        <v>0</v>
      </c>
      <c r="E715" s="189">
        <v>9</v>
      </c>
      <c r="F715" s="189">
        <v>29.75</v>
      </c>
      <c r="G715" s="189">
        <v>0</v>
      </c>
      <c r="H715" s="189">
        <v>0</v>
      </c>
      <c r="I715" s="189">
        <v>16</v>
      </c>
      <c r="J715" s="189">
        <v>0</v>
      </c>
      <c r="K715" s="189">
        <v>0</v>
      </c>
      <c r="L715" s="189">
        <v>0</v>
      </c>
      <c r="M715" s="189">
        <v>0</v>
      </c>
      <c r="N715" s="189">
        <v>0</v>
      </c>
      <c r="O715" s="190">
        <v>0</v>
      </c>
      <c r="P715" s="190">
        <v>50</v>
      </c>
      <c r="Q715" s="190">
        <v>0</v>
      </c>
      <c r="R715" s="190">
        <v>0</v>
      </c>
      <c r="S715" s="189">
        <v>0</v>
      </c>
      <c r="T715" s="189">
        <v>0</v>
      </c>
      <c r="U715" s="189">
        <v>0</v>
      </c>
      <c r="V715" s="189"/>
      <c r="W715" s="189"/>
    </row>
    <row r="716" spans="1:23">
      <c r="A716" s="14" t="s">
        <v>1201</v>
      </c>
      <c r="B716" s="14">
        <v>12</v>
      </c>
      <c r="C716" s="14">
        <v>24</v>
      </c>
      <c r="D716" s="14"/>
      <c r="E716" s="14">
        <v>0</v>
      </c>
      <c r="F716" s="14">
        <v>0</v>
      </c>
      <c r="G716" s="14"/>
      <c r="H716" s="14">
        <v>16</v>
      </c>
      <c r="I716" s="14"/>
      <c r="J716" s="14"/>
      <c r="K716" s="14"/>
      <c r="L716" s="14"/>
      <c r="M716" s="14">
        <v>0</v>
      </c>
      <c r="N716" s="14"/>
      <c r="O716" s="14">
        <v>0</v>
      </c>
      <c r="P716" s="14">
        <v>0</v>
      </c>
      <c r="Q716" s="14">
        <v>0</v>
      </c>
      <c r="R716" s="14">
        <v>0</v>
      </c>
      <c r="S716" s="14"/>
      <c r="T716" s="14">
        <v>2.67</v>
      </c>
      <c r="U716" s="14">
        <v>0.97</v>
      </c>
      <c r="V716" s="14">
        <v>202005</v>
      </c>
      <c r="W716" s="14"/>
    </row>
    <row r="717" spans="1:23">
      <c r="A717" s="14" t="s">
        <v>1201</v>
      </c>
      <c r="B717" s="14">
        <v>13</v>
      </c>
      <c r="C717" s="14">
        <v>40</v>
      </c>
      <c r="D717" s="14"/>
      <c r="E717" s="14">
        <v>0</v>
      </c>
      <c r="F717" s="14">
        <v>0</v>
      </c>
      <c r="G717" s="14"/>
      <c r="H717" s="14"/>
      <c r="I717" s="14"/>
      <c r="J717" s="14"/>
      <c r="K717" s="14"/>
      <c r="L717" s="14"/>
      <c r="M717" s="14">
        <v>0</v>
      </c>
      <c r="N717" s="14"/>
      <c r="O717" s="14">
        <v>0</v>
      </c>
      <c r="P717" s="14">
        <v>25</v>
      </c>
      <c r="Q717" s="14">
        <v>0</v>
      </c>
      <c r="R717" s="14">
        <v>0</v>
      </c>
      <c r="S717" s="14"/>
      <c r="T717" s="14">
        <v>3.89</v>
      </c>
      <c r="U717" s="14">
        <v>8.3699999999999992</v>
      </c>
      <c r="V717" s="14">
        <v>202005</v>
      </c>
      <c r="W717" s="14"/>
    </row>
    <row r="718" spans="1:23">
      <c r="A718" s="14" t="s">
        <v>1201</v>
      </c>
      <c r="B718" s="14">
        <v>14</v>
      </c>
      <c r="C718" s="14">
        <v>21.1</v>
      </c>
      <c r="D718" s="14"/>
      <c r="E718" s="14">
        <v>0</v>
      </c>
      <c r="F718" s="14">
        <v>0</v>
      </c>
      <c r="G718" s="14"/>
      <c r="H718" s="14">
        <v>18.899999999999999</v>
      </c>
      <c r="I718" s="14"/>
      <c r="J718" s="14"/>
      <c r="K718" s="14"/>
      <c r="L718" s="14"/>
      <c r="M718" s="14">
        <v>0</v>
      </c>
      <c r="N718" s="14"/>
      <c r="O718" s="14">
        <v>0</v>
      </c>
      <c r="P718" s="14">
        <v>0</v>
      </c>
      <c r="Q718" s="14">
        <v>0</v>
      </c>
      <c r="R718" s="14">
        <v>0</v>
      </c>
      <c r="S718" s="14"/>
      <c r="T718" s="14">
        <v>0.93</v>
      </c>
      <c r="U718" s="14">
        <v>2.2200000000000002</v>
      </c>
      <c r="V718" s="14">
        <v>202005</v>
      </c>
      <c r="W718" s="14"/>
    </row>
    <row r="719" spans="1:23">
      <c r="A719" s="14" t="s">
        <v>1201</v>
      </c>
      <c r="B719" s="14">
        <v>15</v>
      </c>
      <c r="C719" s="14">
        <v>24</v>
      </c>
      <c r="D719" s="14"/>
      <c r="E719" s="14">
        <v>0</v>
      </c>
      <c r="F719" s="14">
        <v>0</v>
      </c>
      <c r="G719" s="14"/>
      <c r="H719" s="14">
        <v>16</v>
      </c>
      <c r="I719" s="14"/>
      <c r="J719" s="14"/>
      <c r="K719" s="14"/>
      <c r="L719" s="14"/>
      <c r="M719" s="14">
        <v>0</v>
      </c>
      <c r="N719" s="14"/>
      <c r="O719" s="14">
        <v>0</v>
      </c>
      <c r="P719" s="14">
        <v>0</v>
      </c>
      <c r="Q719" s="14">
        <v>0</v>
      </c>
      <c r="R719" s="14">
        <v>0</v>
      </c>
      <c r="S719" s="14"/>
      <c r="T719" s="14">
        <v>3.53</v>
      </c>
      <c r="U719" s="14">
        <v>2.73</v>
      </c>
      <c r="V719" s="14">
        <v>202005</v>
      </c>
      <c r="W719" s="14"/>
    </row>
    <row r="720" spans="1:23">
      <c r="A720" s="14" t="s">
        <v>1201</v>
      </c>
      <c r="B720" s="14">
        <v>16</v>
      </c>
      <c r="C720" s="14">
        <v>32</v>
      </c>
      <c r="D720" s="14"/>
      <c r="E720" s="14">
        <v>0</v>
      </c>
      <c r="F720" s="14">
        <v>0</v>
      </c>
      <c r="G720" s="14"/>
      <c r="H720" s="14"/>
      <c r="I720" s="14">
        <v>8</v>
      </c>
      <c r="J720" s="14"/>
      <c r="K720" s="14"/>
      <c r="L720" s="14"/>
      <c r="M720" s="14">
        <v>0</v>
      </c>
      <c r="N720" s="14"/>
      <c r="O720" s="14">
        <v>0</v>
      </c>
      <c r="P720" s="14">
        <v>0</v>
      </c>
      <c r="Q720" s="14">
        <v>0</v>
      </c>
      <c r="R720" s="14">
        <v>0</v>
      </c>
      <c r="S720" s="14"/>
      <c r="T720" s="14">
        <v>6.92</v>
      </c>
      <c r="U720" s="14">
        <v>3.88</v>
      </c>
      <c r="V720" s="14">
        <v>202005</v>
      </c>
      <c r="W720" s="14"/>
    </row>
    <row r="721" spans="1:23" ht="12.75" thickBot="1">
      <c r="A721" s="14" t="s">
        <v>1201</v>
      </c>
      <c r="B721" s="14">
        <v>17</v>
      </c>
      <c r="C721" s="14">
        <v>40</v>
      </c>
      <c r="D721" s="14"/>
      <c r="E721" s="14">
        <v>0</v>
      </c>
      <c r="F721" s="14">
        <v>0</v>
      </c>
      <c r="G721" s="14"/>
      <c r="H721" s="14"/>
      <c r="I721" s="14"/>
      <c r="J721" s="14"/>
      <c r="K721" s="14"/>
      <c r="L721" s="14"/>
      <c r="M721" s="14">
        <v>0</v>
      </c>
      <c r="N721" s="14"/>
      <c r="O721" s="14">
        <v>0</v>
      </c>
      <c r="P721" s="14">
        <v>0</v>
      </c>
      <c r="Q721" s="14">
        <v>0</v>
      </c>
      <c r="R721" s="14">
        <v>0</v>
      </c>
      <c r="S721" s="14"/>
      <c r="T721" s="14">
        <v>2.99</v>
      </c>
      <c r="U721" s="14">
        <v>4.97</v>
      </c>
      <c r="V721" s="14">
        <v>202005</v>
      </c>
      <c r="W721" s="14"/>
    </row>
    <row r="722" spans="1:23" ht="12.75" thickTop="1">
      <c r="A722" s="188" t="s">
        <v>1305</v>
      </c>
      <c r="B722" s="189">
        <v>0</v>
      </c>
      <c r="C722" s="189">
        <v>181.1</v>
      </c>
      <c r="D722" s="189">
        <v>0</v>
      </c>
      <c r="E722" s="189">
        <v>0</v>
      </c>
      <c r="F722" s="189">
        <v>0</v>
      </c>
      <c r="G722" s="189">
        <v>0</v>
      </c>
      <c r="H722" s="189">
        <v>50.9</v>
      </c>
      <c r="I722" s="189">
        <v>8</v>
      </c>
      <c r="J722" s="189">
        <v>0</v>
      </c>
      <c r="K722" s="189">
        <v>0</v>
      </c>
      <c r="L722" s="189">
        <v>0</v>
      </c>
      <c r="M722" s="189">
        <v>0</v>
      </c>
      <c r="N722" s="189">
        <v>0</v>
      </c>
      <c r="O722" s="190">
        <v>0</v>
      </c>
      <c r="P722" s="190">
        <v>25</v>
      </c>
      <c r="Q722" s="190">
        <v>0</v>
      </c>
      <c r="R722" s="190">
        <v>0</v>
      </c>
      <c r="S722" s="189">
        <v>0</v>
      </c>
      <c r="T722" s="189">
        <v>20.93</v>
      </c>
      <c r="U722" s="189">
        <v>23.14</v>
      </c>
      <c r="V722" s="189"/>
      <c r="W722" s="189"/>
    </row>
    <row r="723" spans="1:23">
      <c r="A723" s="14" t="s">
        <v>1021</v>
      </c>
      <c r="B723" s="14">
        <v>14</v>
      </c>
      <c r="C723" s="14">
        <v>4.1500000000000004</v>
      </c>
      <c r="D723" s="14"/>
      <c r="E723" s="14"/>
      <c r="F723" s="14"/>
      <c r="G723" s="14"/>
      <c r="H723" s="14">
        <v>33.85</v>
      </c>
      <c r="I723" s="14"/>
      <c r="J723" s="14"/>
      <c r="K723" s="14"/>
      <c r="L723" s="14"/>
      <c r="M723" s="14">
        <v>0</v>
      </c>
      <c r="N723" s="14"/>
      <c r="O723" s="14">
        <v>0</v>
      </c>
      <c r="P723" s="14">
        <v>0</v>
      </c>
      <c r="Q723" s="14">
        <v>0</v>
      </c>
      <c r="R723" s="14">
        <v>0</v>
      </c>
      <c r="S723" s="14"/>
      <c r="T723" s="14"/>
      <c r="U723" s="14"/>
      <c r="V723" s="14">
        <v>202005</v>
      </c>
      <c r="W723" s="14"/>
    </row>
    <row r="724" spans="1:23">
      <c r="A724" s="14" t="s">
        <v>1021</v>
      </c>
      <c r="B724" s="14">
        <v>15</v>
      </c>
      <c r="C724" s="14">
        <v>0</v>
      </c>
      <c r="D724" s="14"/>
      <c r="E724" s="14"/>
      <c r="F724" s="14"/>
      <c r="G724" s="14"/>
      <c r="H724" s="14">
        <v>38</v>
      </c>
      <c r="I724" s="14"/>
      <c r="J724" s="14"/>
      <c r="K724" s="14"/>
      <c r="L724" s="14"/>
      <c r="M724" s="14">
        <v>0</v>
      </c>
      <c r="N724" s="14"/>
      <c r="O724" s="14">
        <v>0</v>
      </c>
      <c r="P724" s="14">
        <v>0</v>
      </c>
      <c r="Q724" s="14">
        <v>0</v>
      </c>
      <c r="R724" s="14">
        <v>0</v>
      </c>
      <c r="S724" s="14"/>
      <c r="T724" s="14"/>
      <c r="U724" s="14"/>
      <c r="V724" s="14">
        <v>202005</v>
      </c>
      <c r="W724" s="14"/>
    </row>
    <row r="725" spans="1:23">
      <c r="A725" s="14" t="s">
        <v>1021</v>
      </c>
      <c r="B725" s="14">
        <v>16</v>
      </c>
      <c r="C725" s="14">
        <v>0</v>
      </c>
      <c r="D725" s="14"/>
      <c r="E725" s="14"/>
      <c r="F725" s="14"/>
      <c r="G725" s="14"/>
      <c r="H725" s="14">
        <v>30</v>
      </c>
      <c r="I725" s="14">
        <v>8</v>
      </c>
      <c r="J725" s="14"/>
      <c r="K725" s="14"/>
      <c r="L725" s="14"/>
      <c r="M725" s="14">
        <v>0</v>
      </c>
      <c r="N725" s="14"/>
      <c r="O725" s="14">
        <v>0</v>
      </c>
      <c r="P725" s="14">
        <v>0</v>
      </c>
      <c r="Q725" s="14">
        <v>0</v>
      </c>
      <c r="R725" s="14">
        <v>0</v>
      </c>
      <c r="S725" s="14"/>
      <c r="T725" s="14"/>
      <c r="U725" s="14"/>
      <c r="V725" s="14">
        <v>202005</v>
      </c>
      <c r="W725" s="14"/>
    </row>
    <row r="726" spans="1:23" ht="12.75" thickBot="1">
      <c r="A726" s="14" t="s">
        <v>1021</v>
      </c>
      <c r="B726" s="14">
        <v>17</v>
      </c>
      <c r="C726" s="14">
        <v>0</v>
      </c>
      <c r="D726" s="14"/>
      <c r="E726" s="14"/>
      <c r="F726" s="14"/>
      <c r="G726" s="14"/>
      <c r="H726" s="14">
        <v>38</v>
      </c>
      <c r="I726" s="14"/>
      <c r="J726" s="14"/>
      <c r="K726" s="14"/>
      <c r="L726" s="14"/>
      <c r="M726" s="14">
        <v>0</v>
      </c>
      <c r="N726" s="14"/>
      <c r="O726" s="14">
        <v>0</v>
      </c>
      <c r="P726" s="14">
        <v>0</v>
      </c>
      <c r="Q726" s="14">
        <v>0</v>
      </c>
      <c r="R726" s="14">
        <v>0</v>
      </c>
      <c r="S726" s="14"/>
      <c r="T726" s="14"/>
      <c r="U726" s="14"/>
      <c r="V726" s="14">
        <v>202005</v>
      </c>
      <c r="W726" s="14"/>
    </row>
    <row r="727" spans="1:23" ht="12.75" thickTop="1">
      <c r="A727" s="188" t="s">
        <v>1305</v>
      </c>
      <c r="B727" s="189">
        <v>0</v>
      </c>
      <c r="C727" s="189">
        <v>4.1500000000000004</v>
      </c>
      <c r="D727" s="189">
        <v>0</v>
      </c>
      <c r="E727" s="189">
        <v>0</v>
      </c>
      <c r="F727" s="189">
        <v>0</v>
      </c>
      <c r="G727" s="189">
        <v>0</v>
      </c>
      <c r="H727" s="189">
        <v>139.85</v>
      </c>
      <c r="I727" s="189">
        <v>8</v>
      </c>
      <c r="J727" s="189">
        <v>0</v>
      </c>
      <c r="K727" s="189">
        <v>0</v>
      </c>
      <c r="L727" s="189">
        <v>0</v>
      </c>
      <c r="M727" s="189">
        <v>0</v>
      </c>
      <c r="N727" s="189">
        <v>0</v>
      </c>
      <c r="O727" s="190">
        <v>0</v>
      </c>
      <c r="P727" s="190">
        <v>0</v>
      </c>
      <c r="Q727" s="190">
        <v>0</v>
      </c>
      <c r="R727" s="190">
        <v>0</v>
      </c>
      <c r="S727" s="189">
        <v>0</v>
      </c>
      <c r="T727" s="189">
        <v>0</v>
      </c>
      <c r="U727" s="189">
        <v>0</v>
      </c>
      <c r="V727" s="189"/>
      <c r="W727" s="189"/>
    </row>
    <row r="728" spans="1:23">
      <c r="A728" s="14" t="s">
        <v>1239</v>
      </c>
      <c r="B728" s="14">
        <v>14</v>
      </c>
      <c r="C728" s="14">
        <v>38</v>
      </c>
      <c r="D728" s="14"/>
      <c r="E728" s="14"/>
      <c r="F728" s="14"/>
      <c r="G728" s="14"/>
      <c r="H728" s="14"/>
      <c r="I728" s="14"/>
      <c r="J728" s="14"/>
      <c r="K728" s="14"/>
      <c r="L728" s="14"/>
      <c r="M728" s="14">
        <v>0</v>
      </c>
      <c r="N728" s="14"/>
      <c r="O728" s="14">
        <v>0</v>
      </c>
      <c r="P728" s="14">
        <v>0</v>
      </c>
      <c r="Q728" s="14">
        <v>0</v>
      </c>
      <c r="R728" s="14">
        <v>0</v>
      </c>
      <c r="S728" s="14"/>
      <c r="T728" s="14"/>
      <c r="U728" s="14"/>
      <c r="V728" s="14">
        <v>202005</v>
      </c>
      <c r="W728" s="14"/>
    </row>
    <row r="729" spans="1:23">
      <c r="A729" s="14" t="s">
        <v>1239</v>
      </c>
      <c r="B729" s="14">
        <v>15</v>
      </c>
      <c r="C729" s="14">
        <v>34.5</v>
      </c>
      <c r="D729" s="14"/>
      <c r="E729" s="14"/>
      <c r="F729" s="14"/>
      <c r="G729" s="14"/>
      <c r="H729" s="14"/>
      <c r="I729" s="14"/>
      <c r="J729" s="14"/>
      <c r="K729" s="14"/>
      <c r="L729" s="14"/>
      <c r="M729" s="14">
        <v>0</v>
      </c>
      <c r="N729" s="14"/>
      <c r="O729" s="14">
        <v>0</v>
      </c>
      <c r="P729" s="14">
        <v>0</v>
      </c>
      <c r="Q729" s="14">
        <v>0</v>
      </c>
      <c r="R729" s="14">
        <v>0</v>
      </c>
      <c r="S729" s="14"/>
      <c r="T729" s="14"/>
      <c r="U729" s="14"/>
      <c r="V729" s="14">
        <v>202005</v>
      </c>
      <c r="W729" s="14"/>
    </row>
    <row r="730" spans="1:23">
      <c r="A730" s="14" t="s">
        <v>1239</v>
      </c>
      <c r="B730" s="14">
        <v>16</v>
      </c>
      <c r="C730" s="14">
        <v>29.25</v>
      </c>
      <c r="D730" s="14"/>
      <c r="E730" s="14"/>
      <c r="F730" s="14"/>
      <c r="G730" s="14"/>
      <c r="H730" s="14"/>
      <c r="I730" s="14"/>
      <c r="J730" s="14"/>
      <c r="K730" s="14"/>
      <c r="L730" s="14"/>
      <c r="M730" s="14">
        <v>0</v>
      </c>
      <c r="N730" s="14"/>
      <c r="O730" s="14">
        <v>0</v>
      </c>
      <c r="P730" s="14">
        <v>0</v>
      </c>
      <c r="Q730" s="14">
        <v>0</v>
      </c>
      <c r="R730" s="14">
        <v>0</v>
      </c>
      <c r="S730" s="14"/>
      <c r="T730" s="14"/>
      <c r="U730" s="14"/>
      <c r="V730" s="14">
        <v>202005</v>
      </c>
      <c r="W730" s="14"/>
    </row>
    <row r="731" spans="1:23">
      <c r="A731" s="14" t="s">
        <v>1239</v>
      </c>
      <c r="B731" s="14">
        <v>17</v>
      </c>
      <c r="C731" s="14">
        <v>38.75</v>
      </c>
      <c r="D731" s="14"/>
      <c r="E731" s="14"/>
      <c r="F731" s="14"/>
      <c r="G731" s="14"/>
      <c r="H731" s="14"/>
      <c r="I731" s="14"/>
      <c r="J731" s="14"/>
      <c r="K731" s="14"/>
      <c r="L731" s="14"/>
      <c r="M731" s="14">
        <v>0</v>
      </c>
      <c r="N731" s="14"/>
      <c r="O731" s="14">
        <v>0</v>
      </c>
      <c r="P731" s="14">
        <v>0</v>
      </c>
      <c r="Q731" s="14">
        <v>0</v>
      </c>
      <c r="R731" s="14">
        <v>0</v>
      </c>
      <c r="S731" s="14"/>
      <c r="T731" s="14"/>
      <c r="U731" s="14"/>
      <c r="V731" s="14">
        <v>202005</v>
      </c>
      <c r="W731" s="14"/>
    </row>
    <row r="732" spans="1:23" ht="12.75" thickBot="1">
      <c r="A732" s="14" t="s">
        <v>1239</v>
      </c>
      <c r="B732" s="14">
        <v>18</v>
      </c>
      <c r="C732" s="14">
        <v>31.5</v>
      </c>
      <c r="D732" s="14"/>
      <c r="E732" s="14"/>
      <c r="F732" s="14"/>
      <c r="G732" s="14"/>
      <c r="H732" s="14"/>
      <c r="I732" s="14"/>
      <c r="J732" s="14"/>
      <c r="K732" s="14"/>
      <c r="L732" s="14"/>
      <c r="M732" s="14">
        <v>0</v>
      </c>
      <c r="N732" s="14"/>
      <c r="O732" s="14">
        <v>0</v>
      </c>
      <c r="P732" s="14">
        <v>0</v>
      </c>
      <c r="Q732" s="14">
        <v>0</v>
      </c>
      <c r="R732" s="14">
        <v>0</v>
      </c>
      <c r="S732" s="14"/>
      <c r="T732" s="14"/>
      <c r="U732" s="14"/>
      <c r="V732" s="14">
        <v>202005</v>
      </c>
      <c r="W732" s="14"/>
    </row>
    <row r="733" spans="1:23" ht="12.75" thickTop="1">
      <c r="A733" s="188" t="s">
        <v>1305</v>
      </c>
      <c r="B733" s="189">
        <v>0</v>
      </c>
      <c r="C733" s="189">
        <v>172</v>
      </c>
      <c r="D733" s="189">
        <v>0</v>
      </c>
      <c r="E733" s="189">
        <v>0</v>
      </c>
      <c r="F733" s="189">
        <v>0</v>
      </c>
      <c r="G733" s="189">
        <v>0</v>
      </c>
      <c r="H733" s="189">
        <v>0</v>
      </c>
      <c r="I733" s="189">
        <v>0</v>
      </c>
      <c r="J733" s="189">
        <v>0</v>
      </c>
      <c r="K733" s="189">
        <v>0</v>
      </c>
      <c r="L733" s="189">
        <v>0</v>
      </c>
      <c r="M733" s="189">
        <v>0</v>
      </c>
      <c r="N733" s="189">
        <v>0</v>
      </c>
      <c r="O733" s="190">
        <v>0</v>
      </c>
      <c r="P733" s="190">
        <v>0</v>
      </c>
      <c r="Q733" s="190">
        <v>0</v>
      </c>
      <c r="R733" s="190">
        <v>0</v>
      </c>
      <c r="S733" s="189">
        <v>0</v>
      </c>
      <c r="T733" s="189">
        <v>0</v>
      </c>
      <c r="U733" s="189">
        <v>0</v>
      </c>
      <c r="V733" s="189"/>
      <c r="W733" s="189"/>
    </row>
    <row r="734" spans="1:23">
      <c r="A734" s="14" t="s">
        <v>1211</v>
      </c>
      <c r="B734" s="14">
        <v>14</v>
      </c>
      <c r="C734" s="14">
        <v>22</v>
      </c>
      <c r="D734" s="14"/>
      <c r="E734" s="14"/>
      <c r="F734" s="14"/>
      <c r="G734" s="14"/>
      <c r="H734" s="14"/>
      <c r="I734" s="14"/>
      <c r="J734" s="14"/>
      <c r="K734" s="14"/>
      <c r="L734" s="14"/>
      <c r="M734" s="14">
        <v>0</v>
      </c>
      <c r="N734" s="14"/>
      <c r="O734" s="14">
        <v>0</v>
      </c>
      <c r="P734" s="14">
        <v>0</v>
      </c>
      <c r="Q734" s="14">
        <v>0</v>
      </c>
      <c r="R734" s="14">
        <v>0</v>
      </c>
      <c r="S734" s="14"/>
      <c r="T734" s="14"/>
      <c r="U734" s="14"/>
      <c r="V734" s="14">
        <v>202005</v>
      </c>
      <c r="W734" s="14"/>
    </row>
    <row r="735" spans="1:23">
      <c r="A735" s="14" t="s">
        <v>1211</v>
      </c>
      <c r="B735" s="14">
        <v>15</v>
      </c>
      <c r="C735" s="14">
        <v>22</v>
      </c>
      <c r="D735" s="14"/>
      <c r="E735" s="14"/>
      <c r="F735" s="14"/>
      <c r="G735" s="14"/>
      <c r="H735" s="14"/>
      <c r="I735" s="14"/>
      <c r="J735" s="14"/>
      <c r="K735" s="14"/>
      <c r="L735" s="14"/>
      <c r="M735" s="14">
        <v>0</v>
      </c>
      <c r="N735" s="14"/>
      <c r="O735" s="14">
        <v>0</v>
      </c>
      <c r="P735" s="14">
        <v>0</v>
      </c>
      <c r="Q735" s="14">
        <v>0</v>
      </c>
      <c r="R735" s="14">
        <v>0</v>
      </c>
      <c r="S735" s="14"/>
      <c r="T735" s="14"/>
      <c r="U735" s="14"/>
      <c r="V735" s="14">
        <v>202005</v>
      </c>
      <c r="W735" s="14"/>
    </row>
    <row r="736" spans="1:23">
      <c r="A736" s="14" t="s">
        <v>1211</v>
      </c>
      <c r="B736" s="14">
        <v>16</v>
      </c>
      <c r="C736" s="14">
        <v>16.5</v>
      </c>
      <c r="D736" s="14"/>
      <c r="E736" s="14"/>
      <c r="F736" s="14"/>
      <c r="G736" s="14"/>
      <c r="H736" s="14"/>
      <c r="I736" s="14">
        <v>5.5</v>
      </c>
      <c r="J736" s="14"/>
      <c r="K736" s="14"/>
      <c r="L736" s="14"/>
      <c r="M736" s="14">
        <v>0</v>
      </c>
      <c r="N736" s="14"/>
      <c r="O736" s="14">
        <v>0</v>
      </c>
      <c r="P736" s="14">
        <v>0</v>
      </c>
      <c r="Q736" s="14">
        <v>0</v>
      </c>
      <c r="R736" s="14">
        <v>0</v>
      </c>
      <c r="S736" s="14"/>
      <c r="T736" s="14"/>
      <c r="U736" s="14"/>
      <c r="V736" s="14">
        <v>202005</v>
      </c>
      <c r="W736" s="14"/>
    </row>
    <row r="737" spans="1:23" ht="12.75" thickBot="1">
      <c r="A737" s="14" t="s">
        <v>1211</v>
      </c>
      <c r="B737" s="14">
        <v>17</v>
      </c>
      <c r="C737" s="14">
        <v>22</v>
      </c>
      <c r="D737" s="14"/>
      <c r="E737" s="14"/>
      <c r="F737" s="14"/>
      <c r="G737" s="14"/>
      <c r="H737" s="14"/>
      <c r="I737" s="14"/>
      <c r="J737" s="14"/>
      <c r="K737" s="14"/>
      <c r="L737" s="14"/>
      <c r="M737" s="14">
        <v>0</v>
      </c>
      <c r="N737" s="14"/>
      <c r="O737" s="14">
        <v>0</v>
      </c>
      <c r="P737" s="14">
        <v>0</v>
      </c>
      <c r="Q737" s="14">
        <v>0</v>
      </c>
      <c r="R737" s="14">
        <v>0</v>
      </c>
      <c r="S737" s="14"/>
      <c r="T737" s="14"/>
      <c r="U737" s="14"/>
      <c r="V737" s="14">
        <v>202005</v>
      </c>
      <c r="W737" s="14"/>
    </row>
    <row r="738" spans="1:23" ht="12.75" thickTop="1">
      <c r="A738" s="188" t="s">
        <v>1305</v>
      </c>
      <c r="B738" s="189">
        <v>0</v>
      </c>
      <c r="C738" s="189">
        <v>82.5</v>
      </c>
      <c r="D738" s="189">
        <v>0</v>
      </c>
      <c r="E738" s="189">
        <v>0</v>
      </c>
      <c r="F738" s="189">
        <v>0</v>
      </c>
      <c r="G738" s="189">
        <v>0</v>
      </c>
      <c r="H738" s="189">
        <v>0</v>
      </c>
      <c r="I738" s="189">
        <v>5.5</v>
      </c>
      <c r="J738" s="189">
        <v>0</v>
      </c>
      <c r="K738" s="189">
        <v>0</v>
      </c>
      <c r="L738" s="189">
        <v>0</v>
      </c>
      <c r="M738" s="189">
        <v>0</v>
      </c>
      <c r="N738" s="189">
        <v>0</v>
      </c>
      <c r="O738" s="190">
        <v>0</v>
      </c>
      <c r="P738" s="190">
        <v>0</v>
      </c>
      <c r="Q738" s="190">
        <v>0</v>
      </c>
      <c r="R738" s="190">
        <v>0</v>
      </c>
      <c r="S738" s="189">
        <v>0</v>
      </c>
      <c r="T738" s="189">
        <v>0</v>
      </c>
      <c r="U738" s="189">
        <v>0</v>
      </c>
      <c r="V738" s="189"/>
      <c r="W738" s="189"/>
    </row>
    <row r="739" spans="1:23">
      <c r="A739" s="14" t="s">
        <v>1188</v>
      </c>
      <c r="B739" s="14">
        <v>14</v>
      </c>
      <c r="C739" s="14">
        <v>40</v>
      </c>
      <c r="D739" s="14"/>
      <c r="E739" s="14"/>
      <c r="F739" s="14">
        <v>12.5</v>
      </c>
      <c r="G739" s="14"/>
      <c r="H739" s="14"/>
      <c r="I739" s="14"/>
      <c r="J739" s="14"/>
      <c r="K739" s="14"/>
      <c r="L739" s="14"/>
      <c r="M739" s="14">
        <v>0</v>
      </c>
      <c r="N739" s="14"/>
      <c r="O739" s="14">
        <v>0</v>
      </c>
      <c r="P739" s="14">
        <v>25</v>
      </c>
      <c r="Q739" s="14">
        <v>0</v>
      </c>
      <c r="R739" s="14">
        <v>0</v>
      </c>
      <c r="S739" s="14"/>
      <c r="T739" s="14"/>
      <c r="U739" s="14"/>
      <c r="V739" s="14">
        <v>202005</v>
      </c>
      <c r="W739" s="14"/>
    </row>
    <row r="740" spans="1:23">
      <c r="A740" s="14" t="s">
        <v>1188</v>
      </c>
      <c r="B740" s="14">
        <v>15</v>
      </c>
      <c r="C740" s="14">
        <v>32</v>
      </c>
      <c r="D740" s="14"/>
      <c r="E740" s="14"/>
      <c r="F740" s="14">
        <v>11.75</v>
      </c>
      <c r="G740" s="14"/>
      <c r="H740" s="14"/>
      <c r="I740" s="14">
        <v>8</v>
      </c>
      <c r="J740" s="14"/>
      <c r="K740" s="14"/>
      <c r="L740" s="14"/>
      <c r="M740" s="14">
        <v>0</v>
      </c>
      <c r="N740" s="14"/>
      <c r="O740" s="14">
        <v>17.14</v>
      </c>
      <c r="P740" s="14">
        <v>50</v>
      </c>
      <c r="Q740" s="14">
        <v>0</v>
      </c>
      <c r="R740" s="14">
        <v>0</v>
      </c>
      <c r="S740" s="14"/>
      <c r="T740" s="14"/>
      <c r="U740" s="14"/>
      <c r="V740" s="14">
        <v>202005</v>
      </c>
      <c r="W740" s="14"/>
    </row>
    <row r="741" spans="1:23">
      <c r="A741" s="14" t="s">
        <v>1188</v>
      </c>
      <c r="B741" s="14">
        <v>16</v>
      </c>
      <c r="C741" s="14">
        <v>32</v>
      </c>
      <c r="D741" s="14"/>
      <c r="E741" s="14"/>
      <c r="F741" s="14">
        <v>7.75</v>
      </c>
      <c r="G741" s="14"/>
      <c r="H741" s="14"/>
      <c r="I741" s="14">
        <v>8</v>
      </c>
      <c r="J741" s="14"/>
      <c r="K741" s="14"/>
      <c r="L741" s="14"/>
      <c r="M741" s="14">
        <v>0</v>
      </c>
      <c r="N741" s="14"/>
      <c r="O741" s="14">
        <v>0</v>
      </c>
      <c r="P741" s="14">
        <v>75</v>
      </c>
      <c r="Q741" s="14">
        <v>0</v>
      </c>
      <c r="R741" s="14">
        <v>0</v>
      </c>
      <c r="S741" s="14"/>
      <c r="T741" s="14"/>
      <c r="U741" s="14"/>
      <c r="V741" s="14">
        <v>202005</v>
      </c>
      <c r="W741" s="14"/>
    </row>
    <row r="742" spans="1:23">
      <c r="A742" s="14" t="s">
        <v>1188</v>
      </c>
      <c r="B742" s="14">
        <v>17</v>
      </c>
      <c r="C742" s="14">
        <v>40</v>
      </c>
      <c r="D742" s="14"/>
      <c r="E742" s="14"/>
      <c r="F742" s="14">
        <v>9.23</v>
      </c>
      <c r="G742" s="14"/>
      <c r="H742" s="14"/>
      <c r="I742" s="14"/>
      <c r="J742" s="14"/>
      <c r="K742" s="14"/>
      <c r="L742" s="14"/>
      <c r="M742" s="14">
        <v>0</v>
      </c>
      <c r="N742" s="14"/>
      <c r="O742" s="14">
        <v>119.98</v>
      </c>
      <c r="P742" s="14">
        <v>50</v>
      </c>
      <c r="Q742" s="14">
        <v>0</v>
      </c>
      <c r="R742" s="14">
        <v>0</v>
      </c>
      <c r="S742" s="14"/>
      <c r="T742" s="14"/>
      <c r="U742" s="14"/>
      <c r="V742" s="14">
        <v>202005</v>
      </c>
      <c r="W742" s="14"/>
    </row>
    <row r="743" spans="1:23" ht="12.75" thickBot="1">
      <c r="A743" s="14" t="s">
        <v>1188</v>
      </c>
      <c r="B743" s="14">
        <v>18</v>
      </c>
      <c r="C743" s="14">
        <v>32</v>
      </c>
      <c r="D743" s="14"/>
      <c r="E743" s="14"/>
      <c r="F743" s="14">
        <v>11.75</v>
      </c>
      <c r="G743" s="14"/>
      <c r="H743" s="14"/>
      <c r="I743" s="14">
        <v>8</v>
      </c>
      <c r="J743" s="14"/>
      <c r="K743" s="14"/>
      <c r="L743" s="14"/>
      <c r="M743" s="14">
        <v>0</v>
      </c>
      <c r="N743" s="14"/>
      <c r="O743" s="14">
        <v>0</v>
      </c>
      <c r="P743" s="14">
        <v>50</v>
      </c>
      <c r="Q743" s="14">
        <v>0</v>
      </c>
      <c r="R743" s="14">
        <v>0</v>
      </c>
      <c r="S743" s="14"/>
      <c r="T743" s="14"/>
      <c r="U743" s="14"/>
      <c r="V743" s="14">
        <v>202005</v>
      </c>
      <c r="W743" s="14"/>
    </row>
    <row r="744" spans="1:23" ht="12.75" thickTop="1">
      <c r="A744" s="188" t="s">
        <v>1305</v>
      </c>
      <c r="B744" s="189">
        <v>0</v>
      </c>
      <c r="C744" s="189">
        <v>176</v>
      </c>
      <c r="D744" s="189">
        <v>0</v>
      </c>
      <c r="E744" s="189">
        <v>0</v>
      </c>
      <c r="F744" s="189">
        <v>52.980000000000004</v>
      </c>
      <c r="G744" s="189">
        <v>0</v>
      </c>
      <c r="H744" s="189">
        <v>0</v>
      </c>
      <c r="I744" s="189">
        <v>24</v>
      </c>
      <c r="J744" s="189">
        <v>0</v>
      </c>
      <c r="K744" s="189">
        <v>0</v>
      </c>
      <c r="L744" s="189">
        <v>0</v>
      </c>
      <c r="M744" s="189">
        <v>0</v>
      </c>
      <c r="N744" s="189">
        <v>0</v>
      </c>
      <c r="O744" s="190">
        <v>137.12</v>
      </c>
      <c r="P744" s="190">
        <v>250</v>
      </c>
      <c r="Q744" s="190">
        <v>0</v>
      </c>
      <c r="R744" s="190">
        <v>0</v>
      </c>
      <c r="S744" s="189">
        <v>0</v>
      </c>
      <c r="T744" s="189">
        <v>0</v>
      </c>
      <c r="U744" s="189">
        <v>0</v>
      </c>
      <c r="V744" s="189"/>
      <c r="W744" s="189"/>
    </row>
    <row r="745" spans="1:23">
      <c r="A745" s="14" t="s">
        <v>452</v>
      </c>
      <c r="B745" s="14">
        <v>14</v>
      </c>
      <c r="C745" s="14">
        <v>45</v>
      </c>
      <c r="D745" s="14"/>
      <c r="E745" s="14">
        <v>6.83</v>
      </c>
      <c r="F745" s="14">
        <v>4.07</v>
      </c>
      <c r="G745" s="14"/>
      <c r="H745" s="14"/>
      <c r="I745" s="14"/>
      <c r="J745" s="14"/>
      <c r="K745" s="14"/>
      <c r="L745" s="14"/>
      <c r="M745" s="14">
        <v>0</v>
      </c>
      <c r="N745" s="14"/>
      <c r="O745" s="14">
        <v>0</v>
      </c>
      <c r="P745" s="14">
        <v>0</v>
      </c>
      <c r="Q745" s="14">
        <v>0</v>
      </c>
      <c r="R745" s="14">
        <v>0</v>
      </c>
      <c r="S745" s="14"/>
      <c r="T745" s="14"/>
      <c r="U745" s="14"/>
      <c r="V745" s="14">
        <v>202005</v>
      </c>
      <c r="W745" s="14"/>
    </row>
    <row r="746" spans="1:23">
      <c r="A746" s="14" t="s">
        <v>452</v>
      </c>
      <c r="B746" s="14">
        <v>15</v>
      </c>
      <c r="C746" s="14">
        <v>45</v>
      </c>
      <c r="D746" s="14"/>
      <c r="E746" s="14">
        <v>4.42</v>
      </c>
      <c r="F746" s="14">
        <v>5.35</v>
      </c>
      <c r="G746" s="14"/>
      <c r="H746" s="14"/>
      <c r="I746" s="14"/>
      <c r="J746" s="14"/>
      <c r="K746" s="14"/>
      <c r="L746" s="14"/>
      <c r="M746" s="14">
        <v>0</v>
      </c>
      <c r="N746" s="14"/>
      <c r="O746" s="14">
        <v>0</v>
      </c>
      <c r="P746" s="14">
        <v>0</v>
      </c>
      <c r="Q746" s="14">
        <v>0</v>
      </c>
      <c r="R746" s="14">
        <v>0</v>
      </c>
      <c r="S746" s="14"/>
      <c r="T746" s="14"/>
      <c r="U746" s="14"/>
      <c r="V746" s="14">
        <v>202005</v>
      </c>
      <c r="W746" s="14"/>
    </row>
    <row r="747" spans="1:23">
      <c r="A747" s="14" t="s">
        <v>452</v>
      </c>
      <c r="B747" s="14">
        <v>16</v>
      </c>
      <c r="C747" s="14">
        <v>36</v>
      </c>
      <c r="D747" s="14"/>
      <c r="E747" s="14">
        <v>3.28</v>
      </c>
      <c r="F747" s="14">
        <v>3.68</v>
      </c>
      <c r="G747" s="14"/>
      <c r="H747" s="14"/>
      <c r="I747" s="14">
        <v>9</v>
      </c>
      <c r="J747" s="14"/>
      <c r="K747" s="14"/>
      <c r="L747" s="14"/>
      <c r="M747" s="14">
        <v>0</v>
      </c>
      <c r="N747" s="14"/>
      <c r="O747" s="14">
        <v>0</v>
      </c>
      <c r="P747" s="14">
        <v>25</v>
      </c>
      <c r="Q747" s="14">
        <v>0</v>
      </c>
      <c r="R747" s="14">
        <v>0</v>
      </c>
      <c r="S747" s="14"/>
      <c r="T747" s="14"/>
      <c r="U747" s="14"/>
      <c r="V747" s="14">
        <v>202005</v>
      </c>
      <c r="W747" s="14"/>
    </row>
    <row r="748" spans="1:23">
      <c r="A748" s="14" t="s">
        <v>452</v>
      </c>
      <c r="B748" s="14">
        <v>17</v>
      </c>
      <c r="C748" s="14">
        <v>45</v>
      </c>
      <c r="D748" s="14"/>
      <c r="E748" s="14">
        <v>2.33</v>
      </c>
      <c r="F748" s="14">
        <v>3.55</v>
      </c>
      <c r="G748" s="14"/>
      <c r="H748" s="14"/>
      <c r="I748" s="14"/>
      <c r="J748" s="14"/>
      <c r="K748" s="14"/>
      <c r="L748" s="14"/>
      <c r="M748" s="14">
        <v>0</v>
      </c>
      <c r="N748" s="14"/>
      <c r="O748" s="14">
        <v>0</v>
      </c>
      <c r="P748" s="14">
        <v>0</v>
      </c>
      <c r="Q748" s="14">
        <v>0</v>
      </c>
      <c r="R748" s="14">
        <v>0</v>
      </c>
      <c r="S748" s="14"/>
      <c r="T748" s="14"/>
      <c r="U748" s="14"/>
      <c r="V748" s="14">
        <v>202005</v>
      </c>
      <c r="W748" s="14"/>
    </row>
    <row r="749" spans="1:23" ht="12.75" thickBot="1">
      <c r="A749" s="14" t="s">
        <v>452</v>
      </c>
      <c r="B749" s="14">
        <v>18</v>
      </c>
      <c r="C749" s="14">
        <v>36</v>
      </c>
      <c r="D749" s="14"/>
      <c r="E749" s="14">
        <v>4.24</v>
      </c>
      <c r="F749" s="14">
        <v>3.12</v>
      </c>
      <c r="G749" s="14"/>
      <c r="H749" s="14"/>
      <c r="I749" s="14">
        <v>9</v>
      </c>
      <c r="J749" s="14"/>
      <c r="K749" s="14"/>
      <c r="L749" s="14"/>
      <c r="M749" s="14">
        <v>0</v>
      </c>
      <c r="N749" s="14"/>
      <c r="O749" s="14">
        <v>0</v>
      </c>
      <c r="P749" s="14">
        <v>0</v>
      </c>
      <c r="Q749" s="14">
        <v>0</v>
      </c>
      <c r="R749" s="14">
        <v>0</v>
      </c>
      <c r="S749" s="14"/>
      <c r="T749" s="14"/>
      <c r="U749" s="14"/>
      <c r="V749" s="14">
        <v>202005</v>
      </c>
      <c r="W749" s="14"/>
    </row>
    <row r="750" spans="1:23" ht="12.75" thickTop="1">
      <c r="A750" s="188" t="s">
        <v>1305</v>
      </c>
      <c r="B750" s="189">
        <v>0</v>
      </c>
      <c r="C750" s="189">
        <v>207</v>
      </c>
      <c r="D750" s="189">
        <v>0</v>
      </c>
      <c r="E750" s="189">
        <v>21.1</v>
      </c>
      <c r="F750" s="189">
        <v>19.77</v>
      </c>
      <c r="G750" s="189">
        <v>0</v>
      </c>
      <c r="H750" s="189">
        <v>0</v>
      </c>
      <c r="I750" s="189">
        <v>18</v>
      </c>
      <c r="J750" s="189">
        <v>0</v>
      </c>
      <c r="K750" s="189">
        <v>0</v>
      </c>
      <c r="L750" s="189">
        <v>0</v>
      </c>
      <c r="M750" s="189">
        <v>0</v>
      </c>
      <c r="N750" s="189">
        <v>0</v>
      </c>
      <c r="O750" s="190">
        <v>0</v>
      </c>
      <c r="P750" s="190">
        <v>25</v>
      </c>
      <c r="Q750" s="190">
        <v>0</v>
      </c>
      <c r="R750" s="190">
        <v>0</v>
      </c>
      <c r="S750" s="189">
        <v>0</v>
      </c>
      <c r="T750" s="189">
        <v>0</v>
      </c>
      <c r="U750" s="189">
        <v>0</v>
      </c>
      <c r="V750" s="189"/>
      <c r="W750" s="189"/>
    </row>
    <row r="751" spans="1:23">
      <c r="A751" s="14" t="s">
        <v>1240</v>
      </c>
      <c r="B751" s="14">
        <v>14</v>
      </c>
      <c r="C751" s="14">
        <v>45</v>
      </c>
      <c r="D751" s="14"/>
      <c r="E751" s="14">
        <v>7.47</v>
      </c>
      <c r="F751" s="14">
        <v>7.67</v>
      </c>
      <c r="G751" s="14"/>
      <c r="H751" s="14"/>
      <c r="I751" s="14"/>
      <c r="J751" s="14"/>
      <c r="K751" s="14"/>
      <c r="L751" s="14"/>
      <c r="M751" s="14">
        <v>0</v>
      </c>
      <c r="N751" s="14"/>
      <c r="O751" s="14">
        <v>0</v>
      </c>
      <c r="P751" s="14">
        <v>0</v>
      </c>
      <c r="Q751" s="14">
        <v>0</v>
      </c>
      <c r="R751" s="14">
        <v>0</v>
      </c>
      <c r="S751" s="14"/>
      <c r="T751" s="14"/>
      <c r="U751" s="14"/>
      <c r="V751" s="14">
        <v>202005</v>
      </c>
      <c r="W751" s="14"/>
    </row>
    <row r="752" spans="1:23">
      <c r="A752" s="14" t="s">
        <v>1240</v>
      </c>
      <c r="B752" s="14">
        <v>15</v>
      </c>
      <c r="C752" s="14">
        <v>45</v>
      </c>
      <c r="D752" s="14"/>
      <c r="E752" s="14">
        <v>4.7699999999999996</v>
      </c>
      <c r="F752" s="14">
        <v>5</v>
      </c>
      <c r="G752" s="14"/>
      <c r="H752" s="14"/>
      <c r="I752" s="14"/>
      <c r="J752" s="14"/>
      <c r="K752" s="14"/>
      <c r="L752" s="14"/>
      <c r="M752" s="14">
        <v>0</v>
      </c>
      <c r="N752" s="14"/>
      <c r="O752" s="14">
        <v>0</v>
      </c>
      <c r="P752" s="14">
        <v>0</v>
      </c>
      <c r="Q752" s="14">
        <v>0</v>
      </c>
      <c r="R752" s="14">
        <v>0</v>
      </c>
      <c r="S752" s="14"/>
      <c r="T752" s="14"/>
      <c r="U752" s="14"/>
      <c r="V752" s="14">
        <v>202005</v>
      </c>
      <c r="W752" s="14"/>
    </row>
    <row r="753" spans="1:23">
      <c r="A753" s="14" t="s">
        <v>1240</v>
      </c>
      <c r="B753" s="14">
        <v>16</v>
      </c>
      <c r="C753" s="14">
        <v>36</v>
      </c>
      <c r="D753" s="14"/>
      <c r="E753" s="14">
        <v>1.43</v>
      </c>
      <c r="F753" s="14">
        <v>4.93</v>
      </c>
      <c r="G753" s="14"/>
      <c r="H753" s="14"/>
      <c r="I753" s="14">
        <v>9</v>
      </c>
      <c r="J753" s="14"/>
      <c r="K753" s="14"/>
      <c r="L753" s="14"/>
      <c r="M753" s="14">
        <v>0</v>
      </c>
      <c r="N753" s="14"/>
      <c r="O753" s="14">
        <v>0</v>
      </c>
      <c r="P753" s="14">
        <v>0</v>
      </c>
      <c r="Q753" s="14">
        <v>0</v>
      </c>
      <c r="R753" s="14">
        <v>0</v>
      </c>
      <c r="S753" s="14"/>
      <c r="T753" s="14"/>
      <c r="U753" s="14"/>
      <c r="V753" s="14">
        <v>202005</v>
      </c>
      <c r="W753" s="14"/>
    </row>
    <row r="754" spans="1:23" ht="12.75" thickBot="1">
      <c r="A754" s="14" t="s">
        <v>1240</v>
      </c>
      <c r="B754" s="14">
        <v>17</v>
      </c>
      <c r="C754" s="14">
        <v>45</v>
      </c>
      <c r="D754" s="14"/>
      <c r="E754" s="14">
        <v>1.3</v>
      </c>
      <c r="F754" s="14"/>
      <c r="G754" s="14"/>
      <c r="H754" s="14"/>
      <c r="I754" s="14"/>
      <c r="J754" s="14"/>
      <c r="K754" s="14"/>
      <c r="L754" s="14"/>
      <c r="M754" s="14">
        <v>0</v>
      </c>
      <c r="N754" s="14"/>
      <c r="O754" s="14">
        <v>0</v>
      </c>
      <c r="P754" s="14">
        <v>0</v>
      </c>
      <c r="Q754" s="14">
        <v>0</v>
      </c>
      <c r="R754" s="14">
        <v>0</v>
      </c>
      <c r="S754" s="14"/>
      <c r="T754" s="14"/>
      <c r="U754" s="14"/>
      <c r="V754" s="14">
        <v>202005</v>
      </c>
      <c r="W754" s="14"/>
    </row>
    <row r="755" spans="1:23" ht="12.75" thickTop="1">
      <c r="A755" s="188" t="s">
        <v>1305</v>
      </c>
      <c r="B755" s="189">
        <v>0</v>
      </c>
      <c r="C755" s="189">
        <v>171</v>
      </c>
      <c r="D755" s="189">
        <v>0</v>
      </c>
      <c r="E755" s="189">
        <v>14.969999999999999</v>
      </c>
      <c r="F755" s="189">
        <v>17.600000000000001</v>
      </c>
      <c r="G755" s="189">
        <v>0</v>
      </c>
      <c r="H755" s="189">
        <v>0</v>
      </c>
      <c r="I755" s="189">
        <v>9</v>
      </c>
      <c r="J755" s="189">
        <v>0</v>
      </c>
      <c r="K755" s="189">
        <v>0</v>
      </c>
      <c r="L755" s="189">
        <v>0</v>
      </c>
      <c r="M755" s="189">
        <v>0</v>
      </c>
      <c r="N755" s="189">
        <v>0</v>
      </c>
      <c r="O755" s="190">
        <v>0</v>
      </c>
      <c r="P755" s="190">
        <v>0</v>
      </c>
      <c r="Q755" s="190">
        <v>0</v>
      </c>
      <c r="R755" s="190">
        <v>0</v>
      </c>
      <c r="S755" s="189">
        <v>0</v>
      </c>
      <c r="T755" s="189">
        <v>0</v>
      </c>
      <c r="U755" s="189">
        <v>0</v>
      </c>
      <c r="V755" s="189"/>
      <c r="W755" s="189"/>
    </row>
    <row r="756" spans="1:23">
      <c r="A756" s="14" t="s">
        <v>913</v>
      </c>
      <c r="B756" s="14">
        <v>14</v>
      </c>
      <c r="C756" s="14">
        <v>40</v>
      </c>
      <c r="D756" s="14"/>
      <c r="E756" s="14">
        <v>0.54</v>
      </c>
      <c r="F756" s="14"/>
      <c r="G756" s="14"/>
      <c r="H756" s="14"/>
      <c r="I756" s="14"/>
      <c r="J756" s="14"/>
      <c r="K756" s="14"/>
      <c r="L756" s="14"/>
      <c r="M756" s="14">
        <v>0</v>
      </c>
      <c r="N756" s="14"/>
      <c r="O756" s="14">
        <v>0</v>
      </c>
      <c r="P756" s="14">
        <v>0</v>
      </c>
      <c r="Q756" s="14">
        <v>0</v>
      </c>
      <c r="R756" s="14">
        <v>199.99</v>
      </c>
      <c r="S756" s="14"/>
      <c r="T756" s="14"/>
      <c r="U756" s="14"/>
      <c r="V756" s="14">
        <v>202005</v>
      </c>
      <c r="W756" s="14"/>
    </row>
    <row r="757" spans="1:23">
      <c r="A757" s="14" t="s">
        <v>913</v>
      </c>
      <c r="B757" s="14">
        <v>15</v>
      </c>
      <c r="C757" s="14">
        <v>40</v>
      </c>
      <c r="D757" s="14"/>
      <c r="E757" s="14">
        <v>1.4</v>
      </c>
      <c r="F757" s="14">
        <v>4.33</v>
      </c>
      <c r="G757" s="14"/>
      <c r="H757" s="14"/>
      <c r="I757" s="14"/>
      <c r="J757" s="14"/>
      <c r="K757" s="14"/>
      <c r="L757" s="14"/>
      <c r="M757" s="14">
        <v>0</v>
      </c>
      <c r="N757" s="14"/>
      <c r="O757" s="14">
        <v>0</v>
      </c>
      <c r="P757" s="14">
        <v>0</v>
      </c>
      <c r="Q757" s="14">
        <v>0</v>
      </c>
      <c r="R757" s="14">
        <v>0</v>
      </c>
      <c r="S757" s="14"/>
      <c r="T757" s="14"/>
      <c r="U757" s="14"/>
      <c r="V757" s="14">
        <v>202005</v>
      </c>
      <c r="W757" s="14"/>
    </row>
    <row r="758" spans="1:23">
      <c r="A758" s="14" t="s">
        <v>913</v>
      </c>
      <c r="B758" s="14">
        <v>16</v>
      </c>
      <c r="C758" s="14">
        <v>32</v>
      </c>
      <c r="D758" s="14"/>
      <c r="E758" s="14">
        <v>1.75</v>
      </c>
      <c r="F758" s="14">
        <v>1.92</v>
      </c>
      <c r="G758" s="14"/>
      <c r="H758" s="14"/>
      <c r="I758" s="14">
        <v>8</v>
      </c>
      <c r="J758" s="14"/>
      <c r="K758" s="14"/>
      <c r="L758" s="14"/>
      <c r="M758" s="14">
        <v>0</v>
      </c>
      <c r="N758" s="14"/>
      <c r="O758" s="14">
        <v>0</v>
      </c>
      <c r="P758" s="14">
        <v>0</v>
      </c>
      <c r="Q758" s="14">
        <v>0</v>
      </c>
      <c r="R758" s="14">
        <v>28.57</v>
      </c>
      <c r="S758" s="14"/>
      <c r="T758" s="14"/>
      <c r="U758" s="14"/>
      <c r="V758" s="14">
        <v>202005</v>
      </c>
      <c r="W758" s="14"/>
    </row>
    <row r="759" spans="1:23" ht="12.75" thickBot="1">
      <c r="A759" s="14" t="s">
        <v>913</v>
      </c>
      <c r="B759" s="14">
        <v>17</v>
      </c>
      <c r="C759" s="14">
        <v>40</v>
      </c>
      <c r="D759" s="14"/>
      <c r="E759" s="14">
        <v>1.86</v>
      </c>
      <c r="F759" s="14">
        <v>0.87</v>
      </c>
      <c r="G759" s="14"/>
      <c r="H759" s="14"/>
      <c r="I759" s="14"/>
      <c r="J759" s="14"/>
      <c r="K759" s="14"/>
      <c r="L759" s="14"/>
      <c r="M759" s="14">
        <v>0</v>
      </c>
      <c r="N759" s="14"/>
      <c r="O759" s="14">
        <v>0</v>
      </c>
      <c r="P759" s="14">
        <v>0</v>
      </c>
      <c r="Q759" s="14">
        <v>0</v>
      </c>
      <c r="R759" s="14">
        <v>199.99</v>
      </c>
      <c r="S759" s="14"/>
      <c r="T759" s="14"/>
      <c r="U759" s="14"/>
      <c r="V759" s="14">
        <v>202005</v>
      </c>
      <c r="W759" s="14"/>
    </row>
    <row r="760" spans="1:23" ht="12.75" thickTop="1">
      <c r="A760" s="188" t="s">
        <v>1305</v>
      </c>
      <c r="B760" s="189">
        <v>0</v>
      </c>
      <c r="C760" s="189">
        <v>152</v>
      </c>
      <c r="D760" s="189">
        <v>0</v>
      </c>
      <c r="E760" s="189">
        <v>5.55</v>
      </c>
      <c r="F760" s="189">
        <v>7.12</v>
      </c>
      <c r="G760" s="189">
        <v>0</v>
      </c>
      <c r="H760" s="189">
        <v>0</v>
      </c>
      <c r="I760" s="189">
        <v>8</v>
      </c>
      <c r="J760" s="189">
        <v>0</v>
      </c>
      <c r="K760" s="189">
        <v>0</v>
      </c>
      <c r="L760" s="189">
        <v>0</v>
      </c>
      <c r="M760" s="189">
        <v>0</v>
      </c>
      <c r="N760" s="189">
        <v>0</v>
      </c>
      <c r="O760" s="190">
        <v>0</v>
      </c>
      <c r="P760" s="190">
        <v>0</v>
      </c>
      <c r="Q760" s="190">
        <v>0</v>
      </c>
      <c r="R760" s="190">
        <v>428.55</v>
      </c>
      <c r="S760" s="189">
        <v>0</v>
      </c>
      <c r="T760" s="189">
        <v>0</v>
      </c>
      <c r="U760" s="189">
        <v>0</v>
      </c>
      <c r="V760" s="189"/>
      <c r="W760" s="189"/>
    </row>
    <row r="761" spans="1:23">
      <c r="A761" s="14" t="s">
        <v>503</v>
      </c>
      <c r="B761" s="14">
        <v>14</v>
      </c>
      <c r="C761" s="14">
        <v>38</v>
      </c>
      <c r="D761" s="14">
        <v>1.1000000000000001</v>
      </c>
      <c r="E761" s="14">
        <v>0</v>
      </c>
      <c r="F761" s="14"/>
      <c r="G761" s="14"/>
      <c r="H761" s="14"/>
      <c r="I761" s="14"/>
      <c r="J761" s="14"/>
      <c r="K761" s="14"/>
      <c r="L761" s="14"/>
      <c r="M761" s="14">
        <v>0</v>
      </c>
      <c r="N761" s="14"/>
      <c r="O761" s="14">
        <v>0</v>
      </c>
      <c r="P761" s="14">
        <v>0</v>
      </c>
      <c r="Q761" s="14">
        <v>0</v>
      </c>
      <c r="R761" s="14">
        <v>0</v>
      </c>
      <c r="S761" s="14"/>
      <c r="T761" s="14">
        <v>3.61</v>
      </c>
      <c r="U761" s="14"/>
      <c r="V761" s="14">
        <v>202005</v>
      </c>
      <c r="W761" s="14"/>
    </row>
    <row r="762" spans="1:23">
      <c r="A762" s="14" t="s">
        <v>503</v>
      </c>
      <c r="B762" s="14">
        <v>16</v>
      </c>
      <c r="C762" s="14">
        <v>22</v>
      </c>
      <c r="D762" s="14">
        <v>2</v>
      </c>
      <c r="E762" s="14">
        <v>0</v>
      </c>
      <c r="F762" s="14">
        <v>0.48</v>
      </c>
      <c r="G762" s="14">
        <v>8</v>
      </c>
      <c r="H762" s="14"/>
      <c r="I762" s="14">
        <v>8</v>
      </c>
      <c r="J762" s="14"/>
      <c r="K762" s="14"/>
      <c r="L762" s="14"/>
      <c r="M762" s="14">
        <v>0</v>
      </c>
      <c r="N762" s="14"/>
      <c r="O762" s="14">
        <v>17.14</v>
      </c>
      <c r="P762" s="14">
        <v>0</v>
      </c>
      <c r="Q762" s="14">
        <v>0</v>
      </c>
      <c r="R762" s="14">
        <v>0</v>
      </c>
      <c r="S762" s="14"/>
      <c r="T762" s="14">
        <v>2.48</v>
      </c>
      <c r="U762" s="14"/>
      <c r="V762" s="14">
        <v>202005</v>
      </c>
      <c r="W762" s="14"/>
    </row>
    <row r="763" spans="1:23" ht="12.75" thickBot="1">
      <c r="A763" s="14" t="s">
        <v>503</v>
      </c>
      <c r="B763" s="14">
        <v>17</v>
      </c>
      <c r="C763" s="14">
        <v>30</v>
      </c>
      <c r="D763" s="14">
        <v>2</v>
      </c>
      <c r="E763" s="14">
        <v>0</v>
      </c>
      <c r="F763" s="14">
        <v>1.83</v>
      </c>
      <c r="G763" s="14">
        <v>8</v>
      </c>
      <c r="H763" s="14"/>
      <c r="I763" s="14"/>
      <c r="J763" s="14"/>
      <c r="K763" s="14"/>
      <c r="L763" s="14"/>
      <c r="M763" s="14">
        <v>0</v>
      </c>
      <c r="N763" s="14"/>
      <c r="O763" s="14">
        <v>119.98</v>
      </c>
      <c r="P763" s="14">
        <v>0</v>
      </c>
      <c r="Q763" s="14">
        <v>0</v>
      </c>
      <c r="R763" s="14">
        <v>0</v>
      </c>
      <c r="S763" s="14"/>
      <c r="T763" s="14">
        <v>4.0999999999999996</v>
      </c>
      <c r="U763" s="14"/>
      <c r="V763" s="14">
        <v>202005</v>
      </c>
      <c r="W763" s="14"/>
    </row>
    <row r="764" spans="1:23" ht="12.75" thickTop="1">
      <c r="A764" s="188" t="s">
        <v>1305</v>
      </c>
      <c r="B764" s="189">
        <v>0</v>
      </c>
      <c r="C764" s="189">
        <v>90</v>
      </c>
      <c r="D764" s="189">
        <v>5.0999999999999996</v>
      </c>
      <c r="E764" s="189">
        <v>0</v>
      </c>
      <c r="F764" s="189">
        <v>2.31</v>
      </c>
      <c r="G764" s="189">
        <v>16</v>
      </c>
      <c r="H764" s="189">
        <v>0</v>
      </c>
      <c r="I764" s="189">
        <v>8</v>
      </c>
      <c r="J764" s="189">
        <v>0</v>
      </c>
      <c r="K764" s="189">
        <v>0</v>
      </c>
      <c r="L764" s="189">
        <v>0</v>
      </c>
      <c r="M764" s="189">
        <v>0</v>
      </c>
      <c r="N764" s="189">
        <v>0</v>
      </c>
      <c r="O764" s="190">
        <v>137.12</v>
      </c>
      <c r="P764" s="190">
        <v>0</v>
      </c>
      <c r="Q764" s="190">
        <v>0</v>
      </c>
      <c r="R764" s="190">
        <v>0</v>
      </c>
      <c r="S764" s="189">
        <v>0</v>
      </c>
      <c r="T764" s="189">
        <v>10.19</v>
      </c>
      <c r="U764" s="189">
        <v>0</v>
      </c>
      <c r="V764" s="189"/>
      <c r="W764" s="189"/>
    </row>
    <row r="765" spans="1:23">
      <c r="A765" s="14" t="s">
        <v>1221</v>
      </c>
      <c r="B765" s="14">
        <v>14</v>
      </c>
      <c r="C765" s="14">
        <v>36.5</v>
      </c>
      <c r="D765" s="14">
        <v>0</v>
      </c>
      <c r="E765" s="14">
        <v>0</v>
      </c>
      <c r="F765" s="14">
        <v>0</v>
      </c>
      <c r="G765" s="14">
        <v>0</v>
      </c>
      <c r="H765" s="14">
        <v>0</v>
      </c>
      <c r="I765" s="14">
        <v>0</v>
      </c>
      <c r="J765" s="14">
        <v>0</v>
      </c>
      <c r="K765" s="14">
        <v>0</v>
      </c>
      <c r="L765" s="14">
        <v>0</v>
      </c>
      <c r="M765" s="14">
        <v>240</v>
      </c>
      <c r="N765" s="14">
        <v>0</v>
      </c>
      <c r="O765" s="14">
        <v>0</v>
      </c>
      <c r="P765" s="14">
        <v>0</v>
      </c>
      <c r="Q765" s="14">
        <v>0</v>
      </c>
      <c r="R765" s="14">
        <v>0</v>
      </c>
      <c r="S765" s="14">
        <v>0</v>
      </c>
      <c r="T765" s="14">
        <v>0</v>
      </c>
      <c r="U765" s="14">
        <v>0</v>
      </c>
      <c r="V765" s="14">
        <v>202005</v>
      </c>
      <c r="W765" s="14"/>
    </row>
    <row r="766" spans="1:23">
      <c r="A766" s="14" t="s">
        <v>1221</v>
      </c>
      <c r="B766" s="14">
        <v>15</v>
      </c>
      <c r="C766" s="14">
        <v>40</v>
      </c>
      <c r="D766" s="14"/>
      <c r="E766" s="14">
        <v>0</v>
      </c>
      <c r="F766" s="14"/>
      <c r="G766" s="14"/>
      <c r="H766" s="14"/>
      <c r="I766" s="14"/>
      <c r="J766" s="14"/>
      <c r="K766" s="14"/>
      <c r="L766" s="14"/>
      <c r="M766" s="14">
        <v>0</v>
      </c>
      <c r="N766" s="14"/>
      <c r="O766" s="14">
        <v>0</v>
      </c>
      <c r="P766" s="14">
        <v>0</v>
      </c>
      <c r="Q766" s="14">
        <v>0</v>
      </c>
      <c r="R766" s="14">
        <v>0</v>
      </c>
      <c r="S766" s="14"/>
      <c r="T766" s="14">
        <v>1.25</v>
      </c>
      <c r="U766" s="14"/>
      <c r="V766" s="14">
        <v>202005</v>
      </c>
      <c r="W766" s="14"/>
    </row>
    <row r="767" spans="1:23">
      <c r="A767" s="14" t="s">
        <v>1221</v>
      </c>
      <c r="B767" s="14">
        <v>16</v>
      </c>
      <c r="C767" s="14">
        <v>32</v>
      </c>
      <c r="D767" s="14"/>
      <c r="E767" s="14">
        <v>0</v>
      </c>
      <c r="F767" s="14">
        <v>0</v>
      </c>
      <c r="G767" s="14"/>
      <c r="H767" s="14"/>
      <c r="I767" s="14">
        <v>8</v>
      </c>
      <c r="J767" s="14"/>
      <c r="K767" s="14"/>
      <c r="L767" s="14"/>
      <c r="M767" s="14">
        <v>0</v>
      </c>
      <c r="N767" s="14"/>
      <c r="O767" s="14">
        <v>0</v>
      </c>
      <c r="P767" s="14">
        <v>0</v>
      </c>
      <c r="Q767" s="14">
        <v>0</v>
      </c>
      <c r="R767" s="14">
        <v>0</v>
      </c>
      <c r="S767" s="14"/>
      <c r="T767" s="14">
        <v>3.5</v>
      </c>
      <c r="U767" s="14">
        <v>6</v>
      </c>
      <c r="V767" s="14">
        <v>202005</v>
      </c>
      <c r="W767" s="14"/>
    </row>
    <row r="768" spans="1:23">
      <c r="A768" s="14" t="s">
        <v>1221</v>
      </c>
      <c r="B768" s="14">
        <v>17</v>
      </c>
      <c r="C768" s="14">
        <v>40</v>
      </c>
      <c r="D768" s="14"/>
      <c r="E768" s="14">
        <v>0</v>
      </c>
      <c r="F768" s="14"/>
      <c r="G768" s="14"/>
      <c r="H768" s="14"/>
      <c r="I768" s="14"/>
      <c r="J768" s="14"/>
      <c r="K768" s="14"/>
      <c r="L768" s="14"/>
      <c r="M768" s="14">
        <v>0</v>
      </c>
      <c r="N768" s="14"/>
      <c r="O768" s="14">
        <v>0</v>
      </c>
      <c r="P768" s="14">
        <v>0</v>
      </c>
      <c r="Q768" s="14">
        <v>0</v>
      </c>
      <c r="R768" s="14">
        <v>0</v>
      </c>
      <c r="S768" s="14"/>
      <c r="T768" s="14">
        <v>2</v>
      </c>
      <c r="U768" s="14"/>
      <c r="V768" s="14">
        <v>202005</v>
      </c>
      <c r="W768" s="14"/>
    </row>
    <row r="769" spans="1:23" ht="12.75" thickBot="1">
      <c r="A769" s="14" t="s">
        <v>1221</v>
      </c>
      <c r="B769" s="14">
        <v>18</v>
      </c>
      <c r="C769" s="14">
        <v>32</v>
      </c>
      <c r="D769" s="14"/>
      <c r="E769" s="14">
        <v>0</v>
      </c>
      <c r="F769" s="14">
        <v>0</v>
      </c>
      <c r="G769" s="14"/>
      <c r="H769" s="14"/>
      <c r="I769" s="14">
        <v>8</v>
      </c>
      <c r="J769" s="14"/>
      <c r="K769" s="14"/>
      <c r="L769" s="14"/>
      <c r="M769" s="14">
        <v>0</v>
      </c>
      <c r="N769" s="14"/>
      <c r="O769" s="14">
        <v>0</v>
      </c>
      <c r="P769" s="14">
        <v>0</v>
      </c>
      <c r="Q769" s="14">
        <v>0</v>
      </c>
      <c r="R769" s="14">
        <v>0</v>
      </c>
      <c r="S769" s="14"/>
      <c r="T769" s="14">
        <v>3</v>
      </c>
      <c r="U769" s="14">
        <v>3.25</v>
      </c>
      <c r="V769" s="14">
        <v>202005</v>
      </c>
      <c r="W769" s="14"/>
    </row>
    <row r="770" spans="1:23" ht="12.75" thickTop="1">
      <c r="A770" s="188" t="s">
        <v>1305</v>
      </c>
      <c r="B770" s="189">
        <v>0</v>
      </c>
      <c r="C770" s="189">
        <v>180.5</v>
      </c>
      <c r="D770" s="189">
        <v>0</v>
      </c>
      <c r="E770" s="189">
        <v>0</v>
      </c>
      <c r="F770" s="189">
        <v>0</v>
      </c>
      <c r="G770" s="189">
        <v>0</v>
      </c>
      <c r="H770" s="189">
        <v>0</v>
      </c>
      <c r="I770" s="189">
        <v>16</v>
      </c>
      <c r="J770" s="189">
        <v>0</v>
      </c>
      <c r="K770" s="189">
        <v>0</v>
      </c>
      <c r="L770" s="189">
        <v>0</v>
      </c>
      <c r="M770" s="189">
        <v>240</v>
      </c>
      <c r="N770" s="189">
        <v>0</v>
      </c>
      <c r="O770" s="190">
        <v>0</v>
      </c>
      <c r="P770" s="190">
        <v>0</v>
      </c>
      <c r="Q770" s="190">
        <v>0</v>
      </c>
      <c r="R770" s="190">
        <v>0</v>
      </c>
      <c r="S770" s="189">
        <v>0</v>
      </c>
      <c r="T770" s="189">
        <v>9.75</v>
      </c>
      <c r="U770" s="189">
        <v>9.25</v>
      </c>
      <c r="V770" s="189"/>
      <c r="W770" s="189"/>
    </row>
    <row r="771" spans="1:23">
      <c r="A771" s="14" t="s">
        <v>958</v>
      </c>
      <c r="B771" s="14">
        <v>14</v>
      </c>
      <c r="C771" s="14">
        <v>28</v>
      </c>
      <c r="D771" s="14">
        <v>4.75</v>
      </c>
      <c r="E771" s="14">
        <v>0</v>
      </c>
      <c r="F771" s="14">
        <v>0</v>
      </c>
      <c r="G771" s="14">
        <v>0</v>
      </c>
      <c r="H771" s="14">
        <v>0</v>
      </c>
      <c r="I771" s="14">
        <v>0</v>
      </c>
      <c r="J771" s="14">
        <v>0</v>
      </c>
      <c r="K771" s="14">
        <v>0</v>
      </c>
      <c r="L771" s="14">
        <v>0</v>
      </c>
      <c r="M771" s="14">
        <v>180</v>
      </c>
      <c r="N771" s="14">
        <v>0</v>
      </c>
      <c r="O771" s="14">
        <v>0</v>
      </c>
      <c r="P771" s="14">
        <v>0</v>
      </c>
      <c r="Q771" s="14">
        <v>0</v>
      </c>
      <c r="R771" s="14">
        <v>0</v>
      </c>
      <c r="S771" s="14">
        <v>0</v>
      </c>
      <c r="T771" s="14">
        <v>0</v>
      </c>
      <c r="U771" s="14">
        <v>0</v>
      </c>
      <c r="V771" s="14">
        <v>202005</v>
      </c>
      <c r="W771" s="14"/>
    </row>
    <row r="772" spans="1:23">
      <c r="A772" s="14" t="s">
        <v>958</v>
      </c>
      <c r="B772" s="14">
        <v>15</v>
      </c>
      <c r="C772" s="14">
        <v>28</v>
      </c>
      <c r="D772" s="14">
        <v>7.5</v>
      </c>
      <c r="E772" s="14">
        <v>0</v>
      </c>
      <c r="F772" s="14">
        <v>0</v>
      </c>
      <c r="G772" s="14">
        <v>0</v>
      </c>
      <c r="H772" s="14">
        <v>0</v>
      </c>
      <c r="I772" s="14">
        <v>0</v>
      </c>
      <c r="J772" s="14">
        <v>0</v>
      </c>
      <c r="K772" s="14">
        <v>0</v>
      </c>
      <c r="L772" s="14">
        <v>0</v>
      </c>
      <c r="M772" s="14">
        <v>180</v>
      </c>
      <c r="N772" s="14">
        <v>0</v>
      </c>
      <c r="O772" s="14">
        <v>0</v>
      </c>
      <c r="P772" s="14">
        <v>0</v>
      </c>
      <c r="Q772" s="14">
        <v>0</v>
      </c>
      <c r="R772" s="14">
        <v>0</v>
      </c>
      <c r="S772" s="14">
        <v>0</v>
      </c>
      <c r="T772" s="14">
        <v>0</v>
      </c>
      <c r="U772" s="14">
        <v>0</v>
      </c>
      <c r="V772" s="14">
        <v>202005</v>
      </c>
      <c r="W772" s="14"/>
    </row>
    <row r="773" spans="1:23">
      <c r="A773" s="14" t="s">
        <v>958</v>
      </c>
      <c r="B773" s="14">
        <v>16</v>
      </c>
      <c r="C773" s="14">
        <v>20</v>
      </c>
      <c r="D773" s="14">
        <v>7</v>
      </c>
      <c r="E773" s="14">
        <v>0</v>
      </c>
      <c r="F773" s="14">
        <v>0</v>
      </c>
      <c r="G773" s="14">
        <v>0</v>
      </c>
      <c r="H773" s="14">
        <v>0</v>
      </c>
      <c r="I773" s="14">
        <v>8</v>
      </c>
      <c r="J773" s="14">
        <v>0</v>
      </c>
      <c r="K773" s="14">
        <v>0</v>
      </c>
      <c r="L773" s="14">
        <v>0</v>
      </c>
      <c r="M773" s="14">
        <v>144</v>
      </c>
      <c r="N773" s="14">
        <v>0</v>
      </c>
      <c r="O773" s="14">
        <v>0</v>
      </c>
      <c r="P773" s="14">
        <v>0</v>
      </c>
      <c r="Q773" s="14">
        <v>0</v>
      </c>
      <c r="R773" s="14">
        <v>0</v>
      </c>
      <c r="S773" s="14">
        <v>0</v>
      </c>
      <c r="T773" s="14">
        <v>0</v>
      </c>
      <c r="U773" s="14">
        <v>0</v>
      </c>
      <c r="V773" s="14">
        <v>202005</v>
      </c>
      <c r="W773" s="14"/>
    </row>
    <row r="774" spans="1:23">
      <c r="A774" s="14" t="s">
        <v>958</v>
      </c>
      <c r="B774" s="14">
        <v>17</v>
      </c>
      <c r="C774" s="14">
        <v>28</v>
      </c>
      <c r="D774" s="14">
        <v>7.5</v>
      </c>
      <c r="E774" s="14">
        <v>0</v>
      </c>
      <c r="F774" s="14">
        <v>0</v>
      </c>
      <c r="G774" s="14">
        <v>0</v>
      </c>
      <c r="H774" s="14">
        <v>0</v>
      </c>
      <c r="I774" s="14">
        <v>0</v>
      </c>
      <c r="J774" s="14">
        <v>0</v>
      </c>
      <c r="K774" s="14">
        <v>0</v>
      </c>
      <c r="L774" s="14">
        <v>0</v>
      </c>
      <c r="M774" s="14">
        <v>180</v>
      </c>
      <c r="N774" s="14">
        <v>0</v>
      </c>
      <c r="O774" s="14">
        <v>0</v>
      </c>
      <c r="P774" s="14">
        <v>0</v>
      </c>
      <c r="Q774" s="14">
        <v>0</v>
      </c>
      <c r="R774" s="14">
        <v>0</v>
      </c>
      <c r="S774" s="14">
        <v>0</v>
      </c>
      <c r="T774" s="14">
        <v>0</v>
      </c>
      <c r="U774" s="14">
        <v>0</v>
      </c>
      <c r="V774" s="14">
        <v>202005</v>
      </c>
      <c r="W774" s="14"/>
    </row>
    <row r="775" spans="1:23" ht="12.75" thickBot="1">
      <c r="A775" s="14" t="s">
        <v>958</v>
      </c>
      <c r="B775" s="14">
        <v>18</v>
      </c>
      <c r="C775" s="14">
        <v>20</v>
      </c>
      <c r="D775" s="14">
        <v>7</v>
      </c>
      <c r="E775" s="14">
        <v>0</v>
      </c>
      <c r="F775" s="14">
        <v>0</v>
      </c>
      <c r="G775" s="14">
        <v>0</v>
      </c>
      <c r="H775" s="14">
        <v>0</v>
      </c>
      <c r="I775" s="14">
        <v>8</v>
      </c>
      <c r="J775" s="14">
        <v>0</v>
      </c>
      <c r="K775" s="14">
        <v>0</v>
      </c>
      <c r="L775" s="14">
        <v>0</v>
      </c>
      <c r="M775" s="14">
        <v>144</v>
      </c>
      <c r="N775" s="14">
        <v>0</v>
      </c>
      <c r="O775" s="14">
        <v>0</v>
      </c>
      <c r="P775" s="14">
        <v>0</v>
      </c>
      <c r="Q775" s="14">
        <v>0</v>
      </c>
      <c r="R775" s="14">
        <v>0</v>
      </c>
      <c r="S775" s="14">
        <v>0</v>
      </c>
      <c r="T775" s="14">
        <v>0</v>
      </c>
      <c r="U775" s="14">
        <v>0</v>
      </c>
      <c r="V775" s="14">
        <v>202005</v>
      </c>
      <c r="W775" s="14"/>
    </row>
    <row r="776" spans="1:23" ht="12.75" thickTop="1">
      <c r="A776" s="188" t="s">
        <v>1305</v>
      </c>
      <c r="B776" s="189">
        <v>0</v>
      </c>
      <c r="C776" s="189">
        <v>124</v>
      </c>
      <c r="D776" s="189">
        <v>33.75</v>
      </c>
      <c r="E776" s="189">
        <v>0</v>
      </c>
      <c r="F776" s="189">
        <v>0</v>
      </c>
      <c r="G776" s="189">
        <v>0</v>
      </c>
      <c r="H776" s="189">
        <v>0</v>
      </c>
      <c r="I776" s="189">
        <v>16</v>
      </c>
      <c r="J776" s="189">
        <v>0</v>
      </c>
      <c r="K776" s="189">
        <v>0</v>
      </c>
      <c r="L776" s="189">
        <v>0</v>
      </c>
      <c r="M776" s="189">
        <v>828</v>
      </c>
      <c r="N776" s="189">
        <v>0</v>
      </c>
      <c r="O776" s="190">
        <v>0</v>
      </c>
      <c r="P776" s="190">
        <v>0</v>
      </c>
      <c r="Q776" s="190">
        <v>0</v>
      </c>
      <c r="R776" s="190">
        <v>0</v>
      </c>
      <c r="S776" s="189">
        <v>0</v>
      </c>
      <c r="T776" s="189">
        <v>0</v>
      </c>
      <c r="U776" s="189">
        <v>0</v>
      </c>
      <c r="V776" s="189"/>
      <c r="W776" s="189"/>
    </row>
    <row r="777" spans="1:23">
      <c r="A777" s="14" t="s">
        <v>460</v>
      </c>
      <c r="B777" s="14">
        <v>14</v>
      </c>
      <c r="C777" s="14">
        <v>40</v>
      </c>
      <c r="D777" s="14"/>
      <c r="E777" s="14"/>
      <c r="F777" s="14">
        <v>0</v>
      </c>
      <c r="G777" s="14"/>
      <c r="H777" s="14"/>
      <c r="I777" s="14"/>
      <c r="J777" s="14"/>
      <c r="K777" s="14"/>
      <c r="L777" s="14"/>
      <c r="M777" s="14">
        <v>450</v>
      </c>
      <c r="N777" s="14"/>
      <c r="O777" s="14">
        <v>0</v>
      </c>
      <c r="P777" s="14">
        <v>0</v>
      </c>
      <c r="Q777" s="14">
        <v>0</v>
      </c>
      <c r="R777" s="14">
        <v>0</v>
      </c>
      <c r="S777" s="14"/>
      <c r="T777" s="14"/>
      <c r="U777" s="14">
        <v>2.25</v>
      </c>
      <c r="V777" s="14">
        <v>202005</v>
      </c>
      <c r="W777" s="14"/>
    </row>
    <row r="778" spans="1:23">
      <c r="A778" s="14" t="s">
        <v>460</v>
      </c>
      <c r="B778" s="14">
        <v>15</v>
      </c>
      <c r="C778" s="14">
        <v>24</v>
      </c>
      <c r="D778" s="14"/>
      <c r="E778" s="14"/>
      <c r="F778" s="14">
        <v>0</v>
      </c>
      <c r="G778" s="14">
        <v>16</v>
      </c>
      <c r="H778" s="14"/>
      <c r="I778" s="14"/>
      <c r="J778" s="14"/>
      <c r="K778" s="14"/>
      <c r="L778" s="14"/>
      <c r="M778" s="14">
        <v>270</v>
      </c>
      <c r="N778" s="14"/>
      <c r="O778" s="14">
        <v>0</v>
      </c>
      <c r="P778" s="14">
        <v>0</v>
      </c>
      <c r="Q778" s="14">
        <v>0</v>
      </c>
      <c r="R778" s="14">
        <v>0</v>
      </c>
      <c r="S778" s="14"/>
      <c r="T778" s="14"/>
      <c r="U778" s="14">
        <v>1.25</v>
      </c>
      <c r="V778" s="14">
        <v>202005</v>
      </c>
      <c r="W778" s="14"/>
    </row>
    <row r="779" spans="1:23">
      <c r="A779" s="14" t="s">
        <v>460</v>
      </c>
      <c r="B779" s="14">
        <v>16</v>
      </c>
      <c r="C779" s="14">
        <v>32</v>
      </c>
      <c r="D779" s="14"/>
      <c r="E779" s="14"/>
      <c r="F779" s="14">
        <v>0</v>
      </c>
      <c r="G779" s="14"/>
      <c r="H779" s="14"/>
      <c r="I779" s="14">
        <v>8</v>
      </c>
      <c r="J779" s="14"/>
      <c r="K779" s="14"/>
      <c r="L779" s="14"/>
      <c r="M779" s="14">
        <v>360</v>
      </c>
      <c r="N779" s="14"/>
      <c r="O779" s="14">
        <v>0</v>
      </c>
      <c r="P779" s="14">
        <v>0</v>
      </c>
      <c r="Q779" s="14">
        <v>0</v>
      </c>
      <c r="R779" s="14">
        <v>0</v>
      </c>
      <c r="S779" s="14"/>
      <c r="T779" s="14"/>
      <c r="U779" s="14">
        <v>2.25</v>
      </c>
      <c r="V779" s="14">
        <v>202005</v>
      </c>
      <c r="W779" s="14"/>
    </row>
    <row r="780" spans="1:23">
      <c r="A780" s="14" t="s">
        <v>460</v>
      </c>
      <c r="B780" s="14">
        <v>17</v>
      </c>
      <c r="C780" s="14">
        <v>40</v>
      </c>
      <c r="D780" s="14"/>
      <c r="E780" s="14"/>
      <c r="F780" s="14">
        <v>0</v>
      </c>
      <c r="G780" s="14"/>
      <c r="H780" s="14"/>
      <c r="I780" s="14"/>
      <c r="J780" s="14"/>
      <c r="K780" s="14"/>
      <c r="L780" s="14"/>
      <c r="M780" s="14">
        <v>450</v>
      </c>
      <c r="N780" s="14"/>
      <c r="O780" s="14">
        <v>0</v>
      </c>
      <c r="P780" s="14">
        <v>0</v>
      </c>
      <c r="Q780" s="14">
        <v>0</v>
      </c>
      <c r="R780" s="14">
        <v>0</v>
      </c>
      <c r="S780" s="14"/>
      <c r="T780" s="14"/>
      <c r="U780" s="14">
        <v>2.25</v>
      </c>
      <c r="V780" s="14">
        <v>202005</v>
      </c>
      <c r="W780" s="14"/>
    </row>
    <row r="781" spans="1:23" ht="12.75" thickBot="1">
      <c r="A781" s="14" t="s">
        <v>460</v>
      </c>
      <c r="B781" s="14">
        <v>18</v>
      </c>
      <c r="C781" s="14">
        <v>32</v>
      </c>
      <c r="D781" s="14"/>
      <c r="E781" s="14"/>
      <c r="F781" s="14">
        <v>0</v>
      </c>
      <c r="G781" s="14"/>
      <c r="H781" s="14"/>
      <c r="I781" s="14">
        <v>8</v>
      </c>
      <c r="J781" s="14"/>
      <c r="K781" s="14"/>
      <c r="L781" s="14"/>
      <c r="M781" s="14">
        <v>360</v>
      </c>
      <c r="N781" s="14"/>
      <c r="O781" s="14">
        <v>0</v>
      </c>
      <c r="P781" s="14">
        <v>0</v>
      </c>
      <c r="Q781" s="14">
        <v>0</v>
      </c>
      <c r="R781" s="14">
        <v>0</v>
      </c>
      <c r="S781" s="14"/>
      <c r="T781" s="14"/>
      <c r="U781" s="14">
        <v>1.75</v>
      </c>
      <c r="V781" s="14">
        <v>202005</v>
      </c>
      <c r="W781" s="14"/>
    </row>
    <row r="782" spans="1:23" ht="12.75" thickTop="1">
      <c r="A782" s="188" t="s">
        <v>1305</v>
      </c>
      <c r="B782" s="189">
        <v>0</v>
      </c>
      <c r="C782" s="189">
        <v>168</v>
      </c>
      <c r="D782" s="189">
        <v>0</v>
      </c>
      <c r="E782" s="189">
        <v>0</v>
      </c>
      <c r="F782" s="189">
        <v>0</v>
      </c>
      <c r="G782" s="189">
        <v>16</v>
      </c>
      <c r="H782" s="189">
        <v>0</v>
      </c>
      <c r="I782" s="189">
        <v>16</v>
      </c>
      <c r="J782" s="189">
        <v>0</v>
      </c>
      <c r="K782" s="189">
        <v>0</v>
      </c>
      <c r="L782" s="189">
        <v>0</v>
      </c>
      <c r="M782" s="189">
        <v>1890</v>
      </c>
      <c r="N782" s="189">
        <v>0</v>
      </c>
      <c r="O782" s="190">
        <v>0</v>
      </c>
      <c r="P782" s="190">
        <v>0</v>
      </c>
      <c r="Q782" s="190">
        <v>0</v>
      </c>
      <c r="R782" s="190">
        <v>0</v>
      </c>
      <c r="S782" s="189">
        <v>0</v>
      </c>
      <c r="T782" s="189">
        <v>0</v>
      </c>
      <c r="U782" s="189">
        <v>9.75</v>
      </c>
      <c r="V782" s="189"/>
      <c r="W782" s="189"/>
    </row>
    <row r="783" spans="1:23">
      <c r="A783" s="14" t="s">
        <v>451</v>
      </c>
      <c r="B783" s="14">
        <v>14</v>
      </c>
      <c r="C783" s="14">
        <v>24</v>
      </c>
      <c r="D783" s="14"/>
      <c r="E783" s="14">
        <v>0.33</v>
      </c>
      <c r="F783" s="14">
        <v>1</v>
      </c>
      <c r="G783" s="14">
        <v>16</v>
      </c>
      <c r="H783" s="14"/>
      <c r="I783" s="14"/>
      <c r="J783" s="14"/>
      <c r="K783" s="14"/>
      <c r="L783" s="14"/>
      <c r="M783" s="14">
        <v>0</v>
      </c>
      <c r="N783" s="14"/>
      <c r="O783" s="14">
        <v>0</v>
      </c>
      <c r="P783" s="14">
        <v>0</v>
      </c>
      <c r="Q783" s="14">
        <v>0</v>
      </c>
      <c r="R783" s="14">
        <v>0</v>
      </c>
      <c r="S783" s="14"/>
      <c r="T783" s="14"/>
      <c r="U783" s="14"/>
      <c r="V783" s="14">
        <v>202005</v>
      </c>
      <c r="W783" s="14"/>
    </row>
    <row r="784" spans="1:23">
      <c r="A784" s="14" t="s">
        <v>451</v>
      </c>
      <c r="B784" s="14">
        <v>15</v>
      </c>
      <c r="C784" s="14">
        <v>24</v>
      </c>
      <c r="D784" s="14"/>
      <c r="E784" s="14">
        <v>1.01</v>
      </c>
      <c r="F784" s="14">
        <v>18.78</v>
      </c>
      <c r="G784" s="14">
        <v>16</v>
      </c>
      <c r="H784" s="14"/>
      <c r="I784" s="14"/>
      <c r="J784" s="14"/>
      <c r="K784" s="14"/>
      <c r="L784" s="14"/>
      <c r="M784" s="14">
        <v>0</v>
      </c>
      <c r="N784" s="14"/>
      <c r="O784" s="14">
        <v>51.42</v>
      </c>
      <c r="P784" s="14">
        <v>0</v>
      </c>
      <c r="Q784" s="14">
        <v>0</v>
      </c>
      <c r="R784" s="14">
        <v>0</v>
      </c>
      <c r="S784" s="14"/>
      <c r="T784" s="14"/>
      <c r="U784" s="14"/>
      <c r="V784" s="14">
        <v>202005</v>
      </c>
      <c r="W784" s="14"/>
    </row>
    <row r="785" spans="1:23" ht="12.75" thickBot="1">
      <c r="A785" s="14" t="s">
        <v>451</v>
      </c>
      <c r="B785" s="14">
        <v>16</v>
      </c>
      <c r="C785" s="14">
        <v>16</v>
      </c>
      <c r="D785" s="14"/>
      <c r="E785" s="14">
        <v>1.33</v>
      </c>
      <c r="F785" s="14">
        <v>4.9000000000000004</v>
      </c>
      <c r="G785" s="14">
        <v>16</v>
      </c>
      <c r="H785" s="14"/>
      <c r="I785" s="14">
        <v>8</v>
      </c>
      <c r="J785" s="14"/>
      <c r="K785" s="14"/>
      <c r="L785" s="14"/>
      <c r="M785" s="14">
        <v>0</v>
      </c>
      <c r="N785" s="14"/>
      <c r="O785" s="14">
        <v>102.84</v>
      </c>
      <c r="P785" s="14">
        <v>0</v>
      </c>
      <c r="Q785" s="14">
        <v>0</v>
      </c>
      <c r="R785" s="14">
        <v>0</v>
      </c>
      <c r="S785" s="14"/>
      <c r="T785" s="14"/>
      <c r="U785" s="14"/>
      <c r="V785" s="14">
        <v>202005</v>
      </c>
      <c r="W785" s="14"/>
    </row>
    <row r="786" spans="1:23" ht="12.75" thickTop="1">
      <c r="A786" s="188" t="s">
        <v>1305</v>
      </c>
      <c r="B786" s="189">
        <v>0</v>
      </c>
      <c r="C786" s="189">
        <v>64</v>
      </c>
      <c r="D786" s="189">
        <v>0</v>
      </c>
      <c r="E786" s="189">
        <v>2.67</v>
      </c>
      <c r="F786" s="189">
        <v>24.68</v>
      </c>
      <c r="G786" s="189">
        <v>48</v>
      </c>
      <c r="H786" s="189">
        <v>0</v>
      </c>
      <c r="I786" s="189">
        <v>8</v>
      </c>
      <c r="J786" s="189">
        <v>0</v>
      </c>
      <c r="K786" s="189">
        <v>0</v>
      </c>
      <c r="L786" s="189">
        <v>0</v>
      </c>
      <c r="M786" s="189">
        <v>0</v>
      </c>
      <c r="N786" s="189">
        <v>0</v>
      </c>
      <c r="O786" s="190">
        <v>154.26</v>
      </c>
      <c r="P786" s="190">
        <v>0</v>
      </c>
      <c r="Q786" s="190">
        <v>0</v>
      </c>
      <c r="R786" s="190">
        <v>0</v>
      </c>
      <c r="S786" s="189">
        <v>0</v>
      </c>
      <c r="T786" s="189">
        <v>0</v>
      </c>
      <c r="U786" s="189">
        <v>0</v>
      </c>
      <c r="V786" s="189"/>
      <c r="W786" s="189"/>
    </row>
    <row r="787" spans="1:23">
      <c r="A787" s="14" t="s">
        <v>784</v>
      </c>
      <c r="B787" s="14">
        <v>14</v>
      </c>
      <c r="C787" s="14">
        <v>27</v>
      </c>
      <c r="D787" s="14">
        <v>0</v>
      </c>
      <c r="E787" s="14"/>
      <c r="F787" s="14"/>
      <c r="G787" s="14"/>
      <c r="H787" s="14"/>
      <c r="I787" s="14"/>
      <c r="J787" s="14"/>
      <c r="K787" s="14"/>
      <c r="L787" s="14"/>
      <c r="M787" s="14"/>
      <c r="N787" s="14"/>
      <c r="O787" s="14">
        <v>0</v>
      </c>
      <c r="P787" s="14">
        <v>0</v>
      </c>
      <c r="Q787" s="14">
        <v>0</v>
      </c>
      <c r="R787" s="14">
        <v>0</v>
      </c>
      <c r="S787" s="14">
        <v>7.5</v>
      </c>
      <c r="T787" s="14"/>
      <c r="U787" s="14"/>
      <c r="V787" s="14">
        <v>202005</v>
      </c>
      <c r="W787" s="14"/>
    </row>
    <row r="788" spans="1:23">
      <c r="A788" s="14" t="s">
        <v>784</v>
      </c>
      <c r="B788" s="14">
        <v>15</v>
      </c>
      <c r="C788" s="14">
        <v>27</v>
      </c>
      <c r="D788" s="14">
        <v>0</v>
      </c>
      <c r="E788" s="14"/>
      <c r="F788" s="14"/>
      <c r="G788" s="14"/>
      <c r="H788" s="14"/>
      <c r="I788" s="14"/>
      <c r="J788" s="14"/>
      <c r="K788" s="14"/>
      <c r="L788" s="14"/>
      <c r="M788" s="14">
        <v>14</v>
      </c>
      <c r="N788" s="14"/>
      <c r="O788" s="14">
        <v>0</v>
      </c>
      <c r="P788" s="14">
        <v>0</v>
      </c>
      <c r="Q788" s="14">
        <v>0</v>
      </c>
      <c r="R788" s="14">
        <v>0</v>
      </c>
      <c r="S788" s="14">
        <v>4.5</v>
      </c>
      <c r="T788" s="14"/>
      <c r="U788" s="14"/>
      <c r="V788" s="14">
        <v>202005</v>
      </c>
      <c r="W788" s="14"/>
    </row>
    <row r="789" spans="1:23">
      <c r="A789" s="14" t="s">
        <v>784</v>
      </c>
      <c r="B789" s="14">
        <v>16</v>
      </c>
      <c r="C789" s="14">
        <v>22</v>
      </c>
      <c r="D789" s="14">
        <v>0</v>
      </c>
      <c r="E789" s="14"/>
      <c r="F789" s="14"/>
      <c r="G789" s="14"/>
      <c r="H789" s="14"/>
      <c r="I789" s="14">
        <v>5</v>
      </c>
      <c r="J789" s="14"/>
      <c r="K789" s="14"/>
      <c r="L789" s="14"/>
      <c r="M789" s="14">
        <v>14</v>
      </c>
      <c r="N789" s="14"/>
      <c r="O789" s="14">
        <v>0</v>
      </c>
      <c r="P789" s="14">
        <v>0</v>
      </c>
      <c r="Q789" s="14">
        <v>0</v>
      </c>
      <c r="R789" s="14">
        <v>0</v>
      </c>
      <c r="S789" s="14">
        <v>4.5</v>
      </c>
      <c r="T789" s="14"/>
      <c r="U789" s="14"/>
      <c r="V789" s="14">
        <v>202005</v>
      </c>
      <c r="W789" s="14"/>
    </row>
    <row r="790" spans="1:23">
      <c r="A790" s="14" t="s">
        <v>784</v>
      </c>
      <c r="B790" s="14">
        <v>17</v>
      </c>
      <c r="C790" s="14">
        <v>27</v>
      </c>
      <c r="D790" s="14">
        <v>0</v>
      </c>
      <c r="E790" s="14"/>
      <c r="F790" s="14"/>
      <c r="G790" s="14"/>
      <c r="H790" s="14"/>
      <c r="I790" s="14"/>
      <c r="J790" s="14"/>
      <c r="K790" s="14"/>
      <c r="L790" s="14"/>
      <c r="M790" s="14">
        <v>14</v>
      </c>
      <c r="N790" s="14"/>
      <c r="O790" s="14">
        <v>0</v>
      </c>
      <c r="P790" s="14">
        <v>0</v>
      </c>
      <c r="Q790" s="14">
        <v>0</v>
      </c>
      <c r="R790" s="14">
        <v>0</v>
      </c>
      <c r="S790" s="14">
        <v>6</v>
      </c>
      <c r="T790" s="14"/>
      <c r="U790" s="14"/>
      <c r="V790" s="14">
        <v>202005</v>
      </c>
      <c r="W790" s="14"/>
    </row>
    <row r="791" spans="1:23" ht="12.75" thickBot="1">
      <c r="A791" s="14" t="s">
        <v>784</v>
      </c>
      <c r="B791" s="14">
        <v>18</v>
      </c>
      <c r="C791" s="14">
        <v>22</v>
      </c>
      <c r="D791" s="14">
        <v>0</v>
      </c>
      <c r="E791" s="14"/>
      <c r="F791" s="14"/>
      <c r="G791" s="14"/>
      <c r="H791" s="14"/>
      <c r="I791" s="14">
        <v>5</v>
      </c>
      <c r="J791" s="14"/>
      <c r="K791" s="14"/>
      <c r="L791" s="14"/>
      <c r="M791" s="14">
        <v>14</v>
      </c>
      <c r="N791" s="14"/>
      <c r="O791" s="14">
        <v>0</v>
      </c>
      <c r="P791" s="14">
        <v>0</v>
      </c>
      <c r="Q791" s="14">
        <v>0</v>
      </c>
      <c r="R791" s="14">
        <v>0</v>
      </c>
      <c r="S791" s="14">
        <v>3.25</v>
      </c>
      <c r="T791" s="14"/>
      <c r="U791" s="14"/>
      <c r="V791" s="14">
        <v>202005</v>
      </c>
      <c r="W791" s="14"/>
    </row>
    <row r="792" spans="1:23" ht="12.75" thickTop="1">
      <c r="A792" s="188" t="s">
        <v>1305</v>
      </c>
      <c r="B792" s="189">
        <v>0</v>
      </c>
      <c r="C792" s="189">
        <v>125</v>
      </c>
      <c r="D792" s="189">
        <v>0</v>
      </c>
      <c r="E792" s="189">
        <v>0</v>
      </c>
      <c r="F792" s="189">
        <v>0</v>
      </c>
      <c r="G792" s="189">
        <v>0</v>
      </c>
      <c r="H792" s="189">
        <v>0</v>
      </c>
      <c r="I792" s="189">
        <v>10</v>
      </c>
      <c r="J792" s="189">
        <v>0</v>
      </c>
      <c r="K792" s="189">
        <v>0</v>
      </c>
      <c r="L792" s="189">
        <v>0</v>
      </c>
      <c r="M792" s="189">
        <v>56</v>
      </c>
      <c r="N792" s="189">
        <v>0</v>
      </c>
      <c r="O792" s="190">
        <v>0</v>
      </c>
      <c r="P792" s="190">
        <v>0</v>
      </c>
      <c r="Q792" s="190">
        <v>0</v>
      </c>
      <c r="R792" s="190">
        <v>0</v>
      </c>
      <c r="S792" s="189">
        <v>25.75</v>
      </c>
      <c r="T792" s="189">
        <v>0</v>
      </c>
      <c r="U792" s="189">
        <v>0</v>
      </c>
      <c r="V792" s="189"/>
      <c r="W792" s="189"/>
    </row>
    <row r="793" spans="1:23">
      <c r="A793" s="14" t="s">
        <v>1190</v>
      </c>
      <c r="B793" s="14">
        <v>14</v>
      </c>
      <c r="C793" s="14">
        <v>37.67</v>
      </c>
      <c r="D793" s="14">
        <v>0</v>
      </c>
      <c r="E793" s="14">
        <v>0</v>
      </c>
      <c r="F793" s="14">
        <v>0</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202005</v>
      </c>
      <c r="W793" s="14"/>
    </row>
    <row r="794" spans="1:23">
      <c r="A794" s="14" t="s">
        <v>1190</v>
      </c>
      <c r="B794" s="14">
        <v>15</v>
      </c>
      <c r="C794" s="14">
        <v>38.369999999999997</v>
      </c>
      <c r="D794" s="14">
        <v>0</v>
      </c>
      <c r="E794" s="14">
        <v>0</v>
      </c>
      <c r="F794" s="14">
        <v>0</v>
      </c>
      <c r="G794" s="14">
        <v>0</v>
      </c>
      <c r="H794" s="14">
        <v>0</v>
      </c>
      <c r="I794" s="14">
        <v>0</v>
      </c>
      <c r="J794" s="14">
        <v>0</v>
      </c>
      <c r="K794" s="14">
        <v>0</v>
      </c>
      <c r="L794" s="14">
        <v>0</v>
      </c>
      <c r="M794" s="14">
        <v>0</v>
      </c>
      <c r="N794" s="14">
        <v>0</v>
      </c>
      <c r="O794" s="14">
        <v>0</v>
      </c>
      <c r="P794" s="14">
        <v>0</v>
      </c>
      <c r="Q794" s="14">
        <v>0</v>
      </c>
      <c r="R794" s="14">
        <v>0</v>
      </c>
      <c r="S794" s="14">
        <v>0</v>
      </c>
      <c r="T794" s="14">
        <v>0</v>
      </c>
      <c r="U794" s="14">
        <v>0</v>
      </c>
      <c r="V794" s="14">
        <v>202005</v>
      </c>
      <c r="W794" s="14"/>
    </row>
    <row r="795" spans="1:23">
      <c r="A795" s="14" t="s">
        <v>1190</v>
      </c>
      <c r="B795" s="14">
        <v>16</v>
      </c>
      <c r="C795" s="14">
        <v>28.67</v>
      </c>
      <c r="D795" s="14">
        <v>0</v>
      </c>
      <c r="E795" s="14">
        <v>0</v>
      </c>
      <c r="F795" s="14">
        <v>0</v>
      </c>
      <c r="G795" s="14">
        <v>0</v>
      </c>
      <c r="H795" s="14">
        <v>0</v>
      </c>
      <c r="I795" s="14">
        <v>9</v>
      </c>
      <c r="J795" s="14">
        <v>0</v>
      </c>
      <c r="K795" s="14">
        <v>0</v>
      </c>
      <c r="L795" s="14">
        <v>0</v>
      </c>
      <c r="M795" s="14">
        <v>0</v>
      </c>
      <c r="N795" s="14">
        <v>0</v>
      </c>
      <c r="O795" s="14">
        <v>0</v>
      </c>
      <c r="P795" s="14">
        <v>0</v>
      </c>
      <c r="Q795" s="14">
        <v>0</v>
      </c>
      <c r="R795" s="14">
        <v>0</v>
      </c>
      <c r="S795" s="14">
        <v>0</v>
      </c>
      <c r="T795" s="14">
        <v>0</v>
      </c>
      <c r="U795" s="14">
        <v>0</v>
      </c>
      <c r="V795" s="14">
        <v>202005</v>
      </c>
      <c r="W795" s="14"/>
    </row>
    <row r="796" spans="1:23">
      <c r="A796" s="14" t="s">
        <v>1190</v>
      </c>
      <c r="B796" s="14">
        <v>17</v>
      </c>
      <c r="C796" s="14">
        <v>45</v>
      </c>
      <c r="D796" s="14">
        <v>0</v>
      </c>
      <c r="E796" s="14">
        <v>0</v>
      </c>
      <c r="F796" s="14">
        <v>0</v>
      </c>
      <c r="G796" s="14">
        <v>0</v>
      </c>
      <c r="H796" s="14">
        <v>0</v>
      </c>
      <c r="I796" s="14">
        <v>0</v>
      </c>
      <c r="J796" s="14">
        <v>0</v>
      </c>
      <c r="K796" s="14">
        <v>0</v>
      </c>
      <c r="L796" s="14">
        <v>0</v>
      </c>
      <c r="M796" s="14">
        <v>0</v>
      </c>
      <c r="N796" s="14">
        <v>0</v>
      </c>
      <c r="O796" s="14">
        <v>0</v>
      </c>
      <c r="P796" s="14">
        <v>75</v>
      </c>
      <c r="Q796" s="14">
        <v>0</v>
      </c>
      <c r="R796" s="14">
        <v>0</v>
      </c>
      <c r="S796" s="14">
        <v>0</v>
      </c>
      <c r="T796" s="14">
        <v>2.2999999999999998</v>
      </c>
      <c r="U796" s="14">
        <v>2.2400000000000002</v>
      </c>
      <c r="V796" s="14">
        <v>202005</v>
      </c>
      <c r="W796" s="14"/>
    </row>
    <row r="797" spans="1:23" ht="12.75" thickBot="1">
      <c r="A797" s="14" t="s">
        <v>1190</v>
      </c>
      <c r="B797" s="14">
        <v>18</v>
      </c>
      <c r="C797" s="14">
        <v>36</v>
      </c>
      <c r="D797" s="14"/>
      <c r="E797" s="14">
        <v>0</v>
      </c>
      <c r="F797" s="14">
        <v>0</v>
      </c>
      <c r="G797" s="14"/>
      <c r="H797" s="14"/>
      <c r="I797" s="14">
        <v>9</v>
      </c>
      <c r="J797" s="14"/>
      <c r="K797" s="14"/>
      <c r="L797" s="14"/>
      <c r="M797" s="14">
        <v>0</v>
      </c>
      <c r="N797" s="14"/>
      <c r="O797" s="14">
        <v>0</v>
      </c>
      <c r="P797" s="14">
        <v>75</v>
      </c>
      <c r="Q797" s="14">
        <v>0</v>
      </c>
      <c r="R797" s="14">
        <v>0</v>
      </c>
      <c r="S797" s="14"/>
      <c r="T797" s="14">
        <v>0.7</v>
      </c>
      <c r="U797" s="14">
        <v>12.92</v>
      </c>
      <c r="V797" s="14">
        <v>202005</v>
      </c>
      <c r="W797" s="14"/>
    </row>
    <row r="798" spans="1:23" ht="12.75" thickTop="1">
      <c r="A798" s="188" t="s">
        <v>1305</v>
      </c>
      <c r="B798" s="189">
        <v>0</v>
      </c>
      <c r="C798" s="189">
        <v>185.70999999999998</v>
      </c>
      <c r="D798" s="189">
        <v>0</v>
      </c>
      <c r="E798" s="189">
        <v>0</v>
      </c>
      <c r="F798" s="189">
        <v>0</v>
      </c>
      <c r="G798" s="189">
        <v>0</v>
      </c>
      <c r="H798" s="189">
        <v>0</v>
      </c>
      <c r="I798" s="189">
        <v>18</v>
      </c>
      <c r="J798" s="189">
        <v>0</v>
      </c>
      <c r="K798" s="189">
        <v>0</v>
      </c>
      <c r="L798" s="189">
        <v>0</v>
      </c>
      <c r="M798" s="189">
        <v>0</v>
      </c>
      <c r="N798" s="189">
        <v>0</v>
      </c>
      <c r="O798" s="190">
        <v>0</v>
      </c>
      <c r="P798" s="190">
        <v>150</v>
      </c>
      <c r="Q798" s="190">
        <v>0</v>
      </c>
      <c r="R798" s="190">
        <v>0</v>
      </c>
      <c r="S798" s="189">
        <v>0</v>
      </c>
      <c r="T798" s="189">
        <v>3</v>
      </c>
      <c r="U798" s="189">
        <v>15.16</v>
      </c>
      <c r="V798" s="189"/>
      <c r="W798" s="189"/>
    </row>
    <row r="799" spans="1:23">
      <c r="A799" s="14" t="s">
        <v>1191</v>
      </c>
      <c r="B799" s="14">
        <v>14</v>
      </c>
      <c r="C799" s="14">
        <v>40</v>
      </c>
      <c r="D799" s="14">
        <v>0</v>
      </c>
      <c r="E799" s="14">
        <v>0</v>
      </c>
      <c r="F799" s="14">
        <v>8.25</v>
      </c>
      <c r="G799" s="14">
        <v>0</v>
      </c>
      <c r="H799" s="14">
        <v>0</v>
      </c>
      <c r="I799" s="14">
        <v>0</v>
      </c>
      <c r="J799" s="14">
        <v>0</v>
      </c>
      <c r="K799" s="14">
        <v>0</v>
      </c>
      <c r="L799" s="14">
        <v>0</v>
      </c>
      <c r="M799" s="14">
        <v>290</v>
      </c>
      <c r="N799" s="14">
        <v>0</v>
      </c>
      <c r="O799" s="14">
        <v>0</v>
      </c>
      <c r="P799" s="14">
        <v>0</v>
      </c>
      <c r="Q799" s="14">
        <v>0</v>
      </c>
      <c r="R799" s="14">
        <v>0</v>
      </c>
      <c r="S799" s="14">
        <v>0</v>
      </c>
      <c r="T799" s="14">
        <v>0</v>
      </c>
      <c r="U799" s="14">
        <v>0</v>
      </c>
      <c r="V799" s="14">
        <v>202005</v>
      </c>
      <c r="W799" s="14"/>
    </row>
    <row r="800" spans="1:23">
      <c r="A800" s="14" t="s">
        <v>1191</v>
      </c>
      <c r="B800" s="14">
        <v>15</v>
      </c>
      <c r="C800" s="14">
        <v>40</v>
      </c>
      <c r="D800" s="14"/>
      <c r="E800" s="14"/>
      <c r="F800" s="14">
        <v>7</v>
      </c>
      <c r="G800" s="14"/>
      <c r="H800" s="14"/>
      <c r="I800" s="14"/>
      <c r="J800" s="14"/>
      <c r="K800" s="14"/>
      <c r="L800" s="14"/>
      <c r="M800" s="14">
        <v>290</v>
      </c>
      <c r="N800" s="14"/>
      <c r="O800" s="14">
        <v>0</v>
      </c>
      <c r="P800" s="14">
        <v>0</v>
      </c>
      <c r="Q800" s="14">
        <v>0</v>
      </c>
      <c r="R800" s="14">
        <v>0</v>
      </c>
      <c r="S800" s="14"/>
      <c r="T800" s="14"/>
      <c r="U800" s="14"/>
      <c r="V800" s="14">
        <v>202005</v>
      </c>
      <c r="W800" s="14"/>
    </row>
    <row r="801" spans="1:23">
      <c r="A801" s="14" t="s">
        <v>1191</v>
      </c>
      <c r="B801" s="14">
        <v>16</v>
      </c>
      <c r="C801" s="14">
        <v>32</v>
      </c>
      <c r="D801" s="14"/>
      <c r="E801" s="14"/>
      <c r="F801" s="14">
        <v>7</v>
      </c>
      <c r="G801" s="14"/>
      <c r="H801" s="14"/>
      <c r="I801" s="14">
        <v>8</v>
      </c>
      <c r="J801" s="14"/>
      <c r="K801" s="14"/>
      <c r="L801" s="14"/>
      <c r="M801" s="14">
        <v>232</v>
      </c>
      <c r="N801" s="14"/>
      <c r="O801" s="14">
        <v>0</v>
      </c>
      <c r="P801" s="14">
        <v>0</v>
      </c>
      <c r="Q801" s="14">
        <v>0</v>
      </c>
      <c r="R801" s="14">
        <v>0</v>
      </c>
      <c r="S801" s="14"/>
      <c r="T801" s="14"/>
      <c r="U801" s="14"/>
      <c r="V801" s="14">
        <v>202005</v>
      </c>
      <c r="W801" s="14"/>
    </row>
    <row r="802" spans="1:23">
      <c r="A802" s="14" t="s">
        <v>1191</v>
      </c>
      <c r="B802" s="14">
        <v>17</v>
      </c>
      <c r="C802" s="14">
        <v>38.75</v>
      </c>
      <c r="D802" s="14">
        <v>0</v>
      </c>
      <c r="E802" s="14">
        <v>0</v>
      </c>
      <c r="F802" s="14">
        <v>0</v>
      </c>
      <c r="G802" s="14">
        <v>0</v>
      </c>
      <c r="H802" s="14">
        <v>0</v>
      </c>
      <c r="I802" s="14">
        <v>0</v>
      </c>
      <c r="J802" s="14">
        <v>0</v>
      </c>
      <c r="K802" s="14">
        <v>0</v>
      </c>
      <c r="L802" s="14">
        <v>0</v>
      </c>
      <c r="M802" s="14">
        <v>232</v>
      </c>
      <c r="N802" s="14">
        <v>0</v>
      </c>
      <c r="O802" s="14">
        <v>0</v>
      </c>
      <c r="P802" s="14">
        <v>0</v>
      </c>
      <c r="Q802" s="14">
        <v>0</v>
      </c>
      <c r="R802" s="14">
        <v>0</v>
      </c>
      <c r="S802" s="14">
        <v>0</v>
      </c>
      <c r="T802" s="14">
        <v>0</v>
      </c>
      <c r="U802" s="14">
        <v>0</v>
      </c>
      <c r="V802" s="14">
        <v>202005</v>
      </c>
      <c r="W802" s="14"/>
    </row>
    <row r="803" spans="1:23" ht="12.75" thickBot="1">
      <c r="A803" s="14" t="s">
        <v>1191</v>
      </c>
      <c r="B803" s="14">
        <v>18</v>
      </c>
      <c r="C803" s="14">
        <v>32</v>
      </c>
      <c r="D803" s="14"/>
      <c r="E803" s="14"/>
      <c r="F803" s="14">
        <v>5.25</v>
      </c>
      <c r="G803" s="14"/>
      <c r="H803" s="14"/>
      <c r="I803" s="14">
        <v>8</v>
      </c>
      <c r="J803" s="14"/>
      <c r="K803" s="14"/>
      <c r="L803" s="14"/>
      <c r="M803" s="14">
        <v>232</v>
      </c>
      <c r="N803" s="14"/>
      <c r="O803" s="14">
        <v>0</v>
      </c>
      <c r="P803" s="14">
        <v>0</v>
      </c>
      <c r="Q803" s="14">
        <v>0</v>
      </c>
      <c r="R803" s="14">
        <v>0</v>
      </c>
      <c r="S803" s="14"/>
      <c r="T803" s="14"/>
      <c r="U803" s="14"/>
      <c r="V803" s="14">
        <v>202005</v>
      </c>
      <c r="W803" s="14"/>
    </row>
    <row r="804" spans="1:23" ht="12.75" thickTop="1">
      <c r="A804" s="188" t="s">
        <v>1305</v>
      </c>
      <c r="B804" s="189">
        <v>0</v>
      </c>
      <c r="C804" s="189">
        <v>182.75</v>
      </c>
      <c r="D804" s="189">
        <v>0</v>
      </c>
      <c r="E804" s="189">
        <v>0</v>
      </c>
      <c r="F804" s="189">
        <v>27.5</v>
      </c>
      <c r="G804" s="189">
        <v>0</v>
      </c>
      <c r="H804" s="189">
        <v>0</v>
      </c>
      <c r="I804" s="189">
        <v>16</v>
      </c>
      <c r="J804" s="189">
        <v>0</v>
      </c>
      <c r="K804" s="189">
        <v>0</v>
      </c>
      <c r="L804" s="189">
        <v>0</v>
      </c>
      <c r="M804" s="189">
        <v>1276</v>
      </c>
      <c r="N804" s="189">
        <v>0</v>
      </c>
      <c r="O804" s="190">
        <v>0</v>
      </c>
      <c r="P804" s="190">
        <v>0</v>
      </c>
      <c r="Q804" s="190">
        <v>0</v>
      </c>
      <c r="R804" s="190">
        <v>0</v>
      </c>
      <c r="S804" s="189">
        <v>0</v>
      </c>
      <c r="T804" s="189">
        <v>0</v>
      </c>
      <c r="U804" s="189">
        <v>0</v>
      </c>
      <c r="V804" s="189"/>
      <c r="W804" s="189"/>
    </row>
    <row r="805" spans="1:23">
      <c r="A805" s="14" t="s">
        <v>1192</v>
      </c>
      <c r="B805" s="14">
        <v>14</v>
      </c>
      <c r="C805" s="14">
        <v>45</v>
      </c>
      <c r="D805" s="14"/>
      <c r="E805" s="14">
        <v>1</v>
      </c>
      <c r="F805" s="14">
        <v>2.25</v>
      </c>
      <c r="G805" s="14"/>
      <c r="H805" s="14"/>
      <c r="I805" s="14"/>
      <c r="J805" s="14"/>
      <c r="K805" s="14"/>
      <c r="L805" s="14"/>
      <c r="M805" s="14">
        <v>0</v>
      </c>
      <c r="N805" s="14"/>
      <c r="O805" s="14">
        <v>0</v>
      </c>
      <c r="P805" s="14">
        <v>75</v>
      </c>
      <c r="Q805" s="14">
        <v>0</v>
      </c>
      <c r="R805" s="14">
        <v>0</v>
      </c>
      <c r="S805" s="14"/>
      <c r="T805" s="14"/>
      <c r="U805" s="14"/>
      <c r="V805" s="14">
        <v>202005</v>
      </c>
      <c r="W805" s="14"/>
    </row>
    <row r="806" spans="1:23">
      <c r="A806" s="14" t="s">
        <v>1192</v>
      </c>
      <c r="B806" s="14">
        <v>15</v>
      </c>
      <c r="C806" s="14">
        <v>45</v>
      </c>
      <c r="D806" s="14"/>
      <c r="E806" s="14">
        <v>0.75</v>
      </c>
      <c r="F806" s="14">
        <v>1.33</v>
      </c>
      <c r="G806" s="14"/>
      <c r="H806" s="14"/>
      <c r="I806" s="14"/>
      <c r="J806" s="14"/>
      <c r="K806" s="14"/>
      <c r="L806" s="14"/>
      <c r="M806" s="14">
        <v>0</v>
      </c>
      <c r="N806" s="14"/>
      <c r="O806" s="14">
        <v>0</v>
      </c>
      <c r="P806" s="14">
        <v>75</v>
      </c>
      <c r="Q806" s="14">
        <v>0</v>
      </c>
      <c r="R806" s="14">
        <v>0</v>
      </c>
      <c r="S806" s="14"/>
      <c r="T806" s="14"/>
      <c r="U806" s="14"/>
      <c r="V806" s="14">
        <v>202005</v>
      </c>
      <c r="W806" s="14"/>
    </row>
    <row r="807" spans="1:23">
      <c r="A807" s="14" t="s">
        <v>1192</v>
      </c>
      <c r="B807" s="14">
        <v>16</v>
      </c>
      <c r="C807" s="14">
        <v>36</v>
      </c>
      <c r="D807" s="14"/>
      <c r="E807" s="14">
        <v>3.42</v>
      </c>
      <c r="F807" s="14">
        <v>7.67</v>
      </c>
      <c r="G807" s="14"/>
      <c r="H807" s="14"/>
      <c r="I807" s="14">
        <v>9</v>
      </c>
      <c r="J807" s="14"/>
      <c r="K807" s="14"/>
      <c r="L807" s="14"/>
      <c r="M807" s="14">
        <v>0</v>
      </c>
      <c r="N807" s="14"/>
      <c r="O807" s="14">
        <v>0</v>
      </c>
      <c r="P807" s="14">
        <v>50</v>
      </c>
      <c r="Q807" s="14">
        <v>0</v>
      </c>
      <c r="R807" s="14">
        <v>0</v>
      </c>
      <c r="S807" s="14"/>
      <c r="T807" s="14"/>
      <c r="U807" s="14"/>
      <c r="V807" s="14">
        <v>202005</v>
      </c>
      <c r="W807" s="14"/>
    </row>
    <row r="808" spans="1:23">
      <c r="A808" s="14" t="s">
        <v>1192</v>
      </c>
      <c r="B808" s="14">
        <v>17</v>
      </c>
      <c r="C808" s="14">
        <v>45</v>
      </c>
      <c r="D808" s="14"/>
      <c r="E808" s="14">
        <v>1.75</v>
      </c>
      <c r="F808" s="14">
        <v>1.92</v>
      </c>
      <c r="G808" s="14"/>
      <c r="H808" s="14"/>
      <c r="I808" s="14"/>
      <c r="J808" s="14"/>
      <c r="K808" s="14"/>
      <c r="L808" s="14"/>
      <c r="M808" s="14">
        <v>0</v>
      </c>
      <c r="N808" s="14"/>
      <c r="O808" s="14">
        <v>0</v>
      </c>
      <c r="P808" s="14">
        <v>50</v>
      </c>
      <c r="Q808" s="14">
        <v>0</v>
      </c>
      <c r="R808" s="14">
        <v>0</v>
      </c>
      <c r="S808" s="14"/>
      <c r="T808" s="14"/>
      <c r="U808" s="14"/>
      <c r="V808" s="14">
        <v>202005</v>
      </c>
      <c r="W808" s="14"/>
    </row>
    <row r="809" spans="1:23" ht="12.75" thickBot="1">
      <c r="A809" s="14" t="s">
        <v>1192</v>
      </c>
      <c r="B809" s="14">
        <v>18</v>
      </c>
      <c r="C809" s="14">
        <v>36</v>
      </c>
      <c r="D809" s="14"/>
      <c r="E809" s="14">
        <v>2.34</v>
      </c>
      <c r="F809" s="14">
        <v>4.83</v>
      </c>
      <c r="G809" s="14"/>
      <c r="H809" s="14"/>
      <c r="I809" s="14">
        <v>9</v>
      </c>
      <c r="J809" s="14"/>
      <c r="K809" s="14"/>
      <c r="L809" s="14"/>
      <c r="M809" s="14">
        <v>0</v>
      </c>
      <c r="N809" s="14"/>
      <c r="O809" s="14">
        <v>0</v>
      </c>
      <c r="P809" s="14">
        <v>50</v>
      </c>
      <c r="Q809" s="14">
        <v>0</v>
      </c>
      <c r="R809" s="14">
        <v>0</v>
      </c>
      <c r="S809" s="14"/>
      <c r="T809" s="14"/>
      <c r="U809" s="14"/>
      <c r="V809" s="14">
        <v>202005</v>
      </c>
      <c r="W809" s="14"/>
    </row>
    <row r="810" spans="1:23" ht="12.75" thickTop="1">
      <c r="A810" s="188" t="s">
        <v>1305</v>
      </c>
      <c r="B810" s="189">
        <v>0</v>
      </c>
      <c r="C810" s="189">
        <v>207</v>
      </c>
      <c r="D810" s="189">
        <v>0</v>
      </c>
      <c r="E810" s="189">
        <v>9.26</v>
      </c>
      <c r="F810" s="189">
        <v>18</v>
      </c>
      <c r="G810" s="189">
        <v>0</v>
      </c>
      <c r="H810" s="189">
        <v>0</v>
      </c>
      <c r="I810" s="189">
        <v>18</v>
      </c>
      <c r="J810" s="189">
        <v>0</v>
      </c>
      <c r="K810" s="189">
        <v>0</v>
      </c>
      <c r="L810" s="189">
        <v>0</v>
      </c>
      <c r="M810" s="189">
        <v>0</v>
      </c>
      <c r="N810" s="189">
        <v>0</v>
      </c>
      <c r="O810" s="190">
        <v>0</v>
      </c>
      <c r="P810" s="190">
        <v>300</v>
      </c>
      <c r="Q810" s="190">
        <v>0</v>
      </c>
      <c r="R810" s="190">
        <v>0</v>
      </c>
      <c r="S810" s="189">
        <v>0</v>
      </c>
      <c r="T810" s="189">
        <v>0</v>
      </c>
      <c r="U810" s="189">
        <v>0</v>
      </c>
      <c r="V810" s="189"/>
      <c r="W810" s="189"/>
    </row>
    <row r="811" spans="1:23">
      <c r="A811" s="14" t="s">
        <v>1193</v>
      </c>
      <c r="B811" s="14">
        <v>13</v>
      </c>
      <c r="C811" s="14">
        <v>43.42</v>
      </c>
      <c r="D811" s="14">
        <v>0</v>
      </c>
      <c r="E811" s="14">
        <v>0</v>
      </c>
      <c r="F811" s="14">
        <v>0</v>
      </c>
      <c r="G811" s="14">
        <v>0</v>
      </c>
      <c r="H811" s="14">
        <v>0</v>
      </c>
      <c r="I811" s="14">
        <v>0</v>
      </c>
      <c r="J811" s="14">
        <v>0</v>
      </c>
      <c r="K811" s="14">
        <v>0</v>
      </c>
      <c r="L811" s="14">
        <v>0</v>
      </c>
      <c r="M811" s="14">
        <v>0</v>
      </c>
      <c r="N811" s="14">
        <v>0</v>
      </c>
      <c r="O811" s="14">
        <v>0</v>
      </c>
      <c r="P811" s="14">
        <v>75</v>
      </c>
      <c r="Q811" s="14">
        <v>0</v>
      </c>
      <c r="R811" s="14">
        <v>0</v>
      </c>
      <c r="S811" s="14">
        <v>0</v>
      </c>
      <c r="T811" s="14">
        <v>0</v>
      </c>
      <c r="U811" s="14">
        <v>0</v>
      </c>
      <c r="V811" s="14">
        <v>202005</v>
      </c>
      <c r="W811" s="14"/>
    </row>
    <row r="812" spans="1:23">
      <c r="A812" s="14" t="s">
        <v>1193</v>
      </c>
      <c r="B812" s="14">
        <v>14</v>
      </c>
      <c r="C812" s="14">
        <v>45</v>
      </c>
      <c r="D812" s="14"/>
      <c r="E812" s="14">
        <v>0.54</v>
      </c>
      <c r="F812" s="14"/>
      <c r="G812" s="14"/>
      <c r="H812" s="14"/>
      <c r="I812" s="14"/>
      <c r="J812" s="14"/>
      <c r="K812" s="14"/>
      <c r="L812" s="14"/>
      <c r="M812" s="14">
        <v>0</v>
      </c>
      <c r="N812" s="14"/>
      <c r="O812" s="14">
        <v>0</v>
      </c>
      <c r="P812" s="14">
        <v>75</v>
      </c>
      <c r="Q812" s="14">
        <v>0</v>
      </c>
      <c r="R812" s="14">
        <v>0</v>
      </c>
      <c r="S812" s="14"/>
      <c r="T812" s="14"/>
      <c r="U812" s="14"/>
      <c r="V812" s="14">
        <v>202005</v>
      </c>
      <c r="W812" s="14"/>
    </row>
    <row r="813" spans="1:23">
      <c r="A813" s="14" t="s">
        <v>1193</v>
      </c>
      <c r="B813" s="14">
        <v>15</v>
      </c>
      <c r="C813" s="14">
        <v>36</v>
      </c>
      <c r="D813" s="14">
        <v>0</v>
      </c>
      <c r="E813" s="14">
        <v>2.75</v>
      </c>
      <c r="F813" s="14">
        <v>0</v>
      </c>
      <c r="G813" s="14">
        <v>9</v>
      </c>
      <c r="H813" s="14">
        <v>0</v>
      </c>
      <c r="I813" s="14">
        <v>0</v>
      </c>
      <c r="J813" s="14">
        <v>0</v>
      </c>
      <c r="K813" s="14">
        <v>0</v>
      </c>
      <c r="L813" s="14">
        <v>0</v>
      </c>
      <c r="M813" s="14">
        <v>466</v>
      </c>
      <c r="N813" s="14">
        <v>0</v>
      </c>
      <c r="O813" s="14">
        <v>0</v>
      </c>
      <c r="P813" s="14">
        <v>50</v>
      </c>
      <c r="Q813" s="14">
        <v>0</v>
      </c>
      <c r="R813" s="14">
        <v>0</v>
      </c>
      <c r="S813" s="14">
        <v>0</v>
      </c>
      <c r="T813" s="14">
        <v>0</v>
      </c>
      <c r="U813" s="14">
        <v>0</v>
      </c>
      <c r="V813" s="14">
        <v>202005</v>
      </c>
      <c r="W813" s="14"/>
    </row>
    <row r="814" spans="1:23">
      <c r="A814" s="14" t="s">
        <v>1193</v>
      </c>
      <c r="B814" s="14">
        <v>16</v>
      </c>
      <c r="C814" s="14">
        <v>36</v>
      </c>
      <c r="D814" s="14">
        <v>0</v>
      </c>
      <c r="E814" s="14">
        <v>4</v>
      </c>
      <c r="F814" s="14">
        <v>4.67</v>
      </c>
      <c r="G814" s="14">
        <v>0</v>
      </c>
      <c r="H814" s="14">
        <v>0</v>
      </c>
      <c r="I814" s="14">
        <v>9</v>
      </c>
      <c r="J814" s="14">
        <v>0</v>
      </c>
      <c r="K814" s="14">
        <v>0</v>
      </c>
      <c r="L814" s="14">
        <v>0</v>
      </c>
      <c r="M814" s="14">
        <v>0</v>
      </c>
      <c r="N814" s="14">
        <v>0</v>
      </c>
      <c r="O814" s="14">
        <v>0</v>
      </c>
      <c r="P814" s="14">
        <v>50</v>
      </c>
      <c r="Q814" s="14">
        <v>0</v>
      </c>
      <c r="R814" s="14">
        <v>0</v>
      </c>
      <c r="S814" s="14">
        <v>0</v>
      </c>
      <c r="T814" s="14">
        <v>0</v>
      </c>
      <c r="U814" s="14">
        <v>0</v>
      </c>
      <c r="V814" s="14">
        <v>202005</v>
      </c>
      <c r="W814" s="14"/>
    </row>
    <row r="815" spans="1:23" ht="12.75" thickBot="1">
      <c r="A815" s="14" t="s">
        <v>1193</v>
      </c>
      <c r="B815" s="14">
        <v>17</v>
      </c>
      <c r="C815" s="14">
        <v>45</v>
      </c>
      <c r="D815" s="14"/>
      <c r="E815" s="14">
        <v>1</v>
      </c>
      <c r="F815" s="14"/>
      <c r="G815" s="14"/>
      <c r="H815" s="14"/>
      <c r="I815" s="14"/>
      <c r="J815" s="14"/>
      <c r="K815" s="14"/>
      <c r="L815" s="14"/>
      <c r="M815" s="14">
        <v>0</v>
      </c>
      <c r="N815" s="14"/>
      <c r="O815" s="14">
        <v>0</v>
      </c>
      <c r="P815" s="14">
        <v>50</v>
      </c>
      <c r="Q815" s="14">
        <v>0</v>
      </c>
      <c r="R815" s="14">
        <v>0</v>
      </c>
      <c r="S815" s="14"/>
      <c r="T815" s="14"/>
      <c r="U815" s="14"/>
      <c r="V815" s="14">
        <v>202005</v>
      </c>
      <c r="W815" s="14"/>
    </row>
    <row r="816" spans="1:23" ht="12.75" thickTop="1">
      <c r="A816" s="188" t="s">
        <v>1305</v>
      </c>
      <c r="B816" s="189">
        <v>0</v>
      </c>
      <c r="C816" s="189">
        <v>205.42000000000002</v>
      </c>
      <c r="D816" s="189">
        <v>0</v>
      </c>
      <c r="E816" s="189">
        <v>8.2899999999999991</v>
      </c>
      <c r="F816" s="189">
        <v>4.67</v>
      </c>
      <c r="G816" s="189">
        <v>9</v>
      </c>
      <c r="H816" s="189">
        <v>0</v>
      </c>
      <c r="I816" s="189">
        <v>9</v>
      </c>
      <c r="J816" s="189">
        <v>0</v>
      </c>
      <c r="K816" s="189">
        <v>0</v>
      </c>
      <c r="L816" s="189">
        <v>0</v>
      </c>
      <c r="M816" s="189">
        <v>466</v>
      </c>
      <c r="N816" s="189">
        <v>0</v>
      </c>
      <c r="O816" s="190">
        <v>0</v>
      </c>
      <c r="P816" s="190">
        <v>300</v>
      </c>
      <c r="Q816" s="190">
        <v>0</v>
      </c>
      <c r="R816" s="190">
        <v>0</v>
      </c>
      <c r="S816" s="189">
        <v>0</v>
      </c>
      <c r="T816" s="189">
        <v>0</v>
      </c>
      <c r="U816" s="189">
        <v>0</v>
      </c>
      <c r="V816" s="189"/>
      <c r="W816" s="189"/>
    </row>
    <row r="817" spans="1:23">
      <c r="A817" s="14" t="s">
        <v>492</v>
      </c>
      <c r="B817" s="14">
        <v>14</v>
      </c>
      <c r="C817" s="14">
        <v>40</v>
      </c>
      <c r="D817" s="14"/>
      <c r="E817" s="14"/>
      <c r="F817" s="14">
        <v>6.33</v>
      </c>
      <c r="G817" s="14"/>
      <c r="H817" s="14"/>
      <c r="I817" s="14"/>
      <c r="J817" s="14"/>
      <c r="K817" s="14"/>
      <c r="L817" s="14"/>
      <c r="M817" s="14">
        <v>0</v>
      </c>
      <c r="N817" s="14"/>
      <c r="O817" s="14">
        <v>0</v>
      </c>
      <c r="P817" s="14">
        <v>75</v>
      </c>
      <c r="Q817" s="14">
        <v>0</v>
      </c>
      <c r="R817" s="14">
        <v>0</v>
      </c>
      <c r="S817" s="14"/>
      <c r="T817" s="14"/>
      <c r="U817" s="14"/>
      <c r="V817" s="14">
        <v>202005</v>
      </c>
      <c r="W817" s="14"/>
    </row>
    <row r="818" spans="1:23">
      <c r="A818" s="14" t="s">
        <v>492</v>
      </c>
      <c r="B818" s="14">
        <v>15</v>
      </c>
      <c r="C818" s="14">
        <v>32</v>
      </c>
      <c r="D818" s="14"/>
      <c r="E818" s="14"/>
      <c r="F818" s="14">
        <v>17.920000000000002</v>
      </c>
      <c r="G818" s="14"/>
      <c r="H818" s="14"/>
      <c r="I818" s="14">
        <v>8</v>
      </c>
      <c r="J818" s="14"/>
      <c r="K818" s="14"/>
      <c r="L818" s="14"/>
      <c r="M818" s="14">
        <v>0</v>
      </c>
      <c r="N818" s="14"/>
      <c r="O818" s="14">
        <v>17.14</v>
      </c>
      <c r="P818" s="14">
        <v>0</v>
      </c>
      <c r="Q818" s="14">
        <v>0</v>
      </c>
      <c r="R818" s="14">
        <v>0</v>
      </c>
      <c r="S818" s="14"/>
      <c r="T818" s="14"/>
      <c r="U818" s="14"/>
      <c r="V818" s="14">
        <v>202005</v>
      </c>
      <c r="W818" s="14"/>
    </row>
    <row r="819" spans="1:23">
      <c r="A819" s="14" t="s">
        <v>492</v>
      </c>
      <c r="B819" s="14">
        <v>16</v>
      </c>
      <c r="C819" s="14">
        <v>0</v>
      </c>
      <c r="D819" s="14"/>
      <c r="E819" s="14"/>
      <c r="F819" s="14"/>
      <c r="G819" s="14"/>
      <c r="H819" s="14">
        <v>32</v>
      </c>
      <c r="I819" s="14">
        <v>8</v>
      </c>
      <c r="J819" s="14"/>
      <c r="K819" s="14"/>
      <c r="L819" s="14"/>
      <c r="M819" s="14">
        <v>0</v>
      </c>
      <c r="N819" s="14"/>
      <c r="O819" s="14">
        <v>0</v>
      </c>
      <c r="P819" s="14">
        <v>0</v>
      </c>
      <c r="Q819" s="14">
        <v>0</v>
      </c>
      <c r="R819" s="14">
        <v>0</v>
      </c>
      <c r="S819" s="14"/>
      <c r="T819" s="14"/>
      <c r="U819" s="14"/>
      <c r="V819" s="14">
        <v>202005</v>
      </c>
      <c r="W819" s="14"/>
    </row>
    <row r="820" spans="1:23">
      <c r="A820" s="14" t="s">
        <v>492</v>
      </c>
      <c r="B820" s="14">
        <v>17</v>
      </c>
      <c r="C820" s="14">
        <v>40</v>
      </c>
      <c r="D820" s="14"/>
      <c r="E820" s="14"/>
      <c r="F820" s="14">
        <v>3.42</v>
      </c>
      <c r="G820" s="14"/>
      <c r="H820" s="14"/>
      <c r="I820" s="14"/>
      <c r="J820" s="14"/>
      <c r="K820" s="14"/>
      <c r="L820" s="14"/>
      <c r="M820" s="14">
        <v>0</v>
      </c>
      <c r="N820" s="14"/>
      <c r="O820" s="14">
        <v>0</v>
      </c>
      <c r="P820" s="14">
        <v>0</v>
      </c>
      <c r="Q820" s="14">
        <v>0</v>
      </c>
      <c r="R820" s="14">
        <v>0</v>
      </c>
      <c r="S820" s="14"/>
      <c r="T820" s="14"/>
      <c r="U820" s="14"/>
      <c r="V820" s="14">
        <v>202005</v>
      </c>
      <c r="W820" s="14"/>
    </row>
    <row r="821" spans="1:23" ht="12.75" thickBot="1">
      <c r="A821" s="14" t="s">
        <v>492</v>
      </c>
      <c r="B821" s="14">
        <v>18</v>
      </c>
      <c r="C821" s="14">
        <v>32</v>
      </c>
      <c r="D821" s="14"/>
      <c r="E821" s="14"/>
      <c r="F821" s="14">
        <v>25.75</v>
      </c>
      <c r="G821" s="14"/>
      <c r="H821" s="14"/>
      <c r="I821" s="14">
        <v>8</v>
      </c>
      <c r="J821" s="14"/>
      <c r="K821" s="14"/>
      <c r="L821" s="14"/>
      <c r="M821" s="14">
        <v>0</v>
      </c>
      <c r="N821" s="14">
        <v>0</v>
      </c>
      <c r="O821" s="14">
        <v>119.98</v>
      </c>
      <c r="P821" s="14">
        <v>75</v>
      </c>
      <c r="Q821" s="14">
        <v>0</v>
      </c>
      <c r="R821" s="14">
        <v>199.99</v>
      </c>
      <c r="S821" s="14"/>
      <c r="T821" s="14"/>
      <c r="U821" s="14"/>
      <c r="V821" s="14">
        <v>202005</v>
      </c>
      <c r="W821" s="14"/>
    </row>
    <row r="822" spans="1:23" ht="12.75" thickTop="1">
      <c r="A822" s="188" t="s">
        <v>1305</v>
      </c>
      <c r="B822" s="189">
        <v>0</v>
      </c>
      <c r="C822" s="189">
        <v>144</v>
      </c>
      <c r="D822" s="189">
        <v>0</v>
      </c>
      <c r="E822" s="189">
        <v>0</v>
      </c>
      <c r="F822" s="189">
        <v>53.42</v>
      </c>
      <c r="G822" s="189">
        <v>0</v>
      </c>
      <c r="H822" s="189">
        <v>32</v>
      </c>
      <c r="I822" s="189">
        <v>24</v>
      </c>
      <c r="J822" s="189">
        <v>0</v>
      </c>
      <c r="K822" s="189">
        <v>0</v>
      </c>
      <c r="L822" s="189">
        <v>0</v>
      </c>
      <c r="M822" s="189">
        <v>0</v>
      </c>
      <c r="N822" s="189">
        <v>0</v>
      </c>
      <c r="O822" s="190">
        <v>137.12</v>
      </c>
      <c r="P822" s="190">
        <v>150</v>
      </c>
      <c r="Q822" s="190">
        <v>0</v>
      </c>
      <c r="R822" s="190">
        <v>199.99</v>
      </c>
      <c r="S822" s="189">
        <v>0</v>
      </c>
      <c r="T822" s="189">
        <v>0</v>
      </c>
      <c r="U822" s="189">
        <v>0</v>
      </c>
      <c r="V822" s="189"/>
      <c r="W822" s="189"/>
    </row>
    <row r="823" spans="1:23">
      <c r="A823" s="14" t="s">
        <v>848</v>
      </c>
      <c r="B823" s="14">
        <v>14</v>
      </c>
      <c r="C823" s="14">
        <v>40</v>
      </c>
      <c r="D823" s="14"/>
      <c r="E823" s="14">
        <v>0</v>
      </c>
      <c r="F823" s="14"/>
      <c r="G823" s="14"/>
      <c r="H823" s="14"/>
      <c r="I823" s="14"/>
      <c r="J823" s="14"/>
      <c r="K823" s="14"/>
      <c r="L823" s="14"/>
      <c r="M823" s="14">
        <v>0</v>
      </c>
      <c r="N823" s="14"/>
      <c r="O823" s="14">
        <v>0</v>
      </c>
      <c r="P823" s="14">
        <v>0</v>
      </c>
      <c r="Q823" s="14">
        <v>0</v>
      </c>
      <c r="R823" s="14">
        <v>0</v>
      </c>
      <c r="S823" s="14"/>
      <c r="T823" s="14">
        <v>2.85</v>
      </c>
      <c r="U823" s="14"/>
      <c r="V823" s="14">
        <v>202005</v>
      </c>
      <c r="W823" s="14"/>
    </row>
    <row r="824" spans="1:23">
      <c r="A824" s="14" t="s">
        <v>848</v>
      </c>
      <c r="B824" s="14">
        <v>15</v>
      </c>
      <c r="C824" s="14">
        <v>40</v>
      </c>
      <c r="D824" s="14"/>
      <c r="E824" s="14">
        <v>0</v>
      </c>
      <c r="F824" s="14">
        <v>0</v>
      </c>
      <c r="G824" s="14"/>
      <c r="H824" s="14"/>
      <c r="I824" s="14"/>
      <c r="J824" s="14"/>
      <c r="K824" s="14"/>
      <c r="L824" s="14"/>
      <c r="M824" s="14">
        <v>0</v>
      </c>
      <c r="N824" s="14"/>
      <c r="O824" s="14">
        <v>102.84</v>
      </c>
      <c r="P824" s="14">
        <v>0</v>
      </c>
      <c r="Q824" s="14">
        <v>0</v>
      </c>
      <c r="R824" s="14">
        <v>0</v>
      </c>
      <c r="S824" s="14"/>
      <c r="T824" s="14">
        <v>4.29</v>
      </c>
      <c r="U824" s="14">
        <v>9.5500000000000007</v>
      </c>
      <c r="V824" s="14">
        <v>202005</v>
      </c>
      <c r="W824" s="14"/>
    </row>
    <row r="825" spans="1:23">
      <c r="A825" s="14" t="s">
        <v>848</v>
      </c>
      <c r="B825" s="14">
        <v>16</v>
      </c>
      <c r="C825" s="14">
        <v>32</v>
      </c>
      <c r="D825" s="14"/>
      <c r="E825" s="14">
        <v>0</v>
      </c>
      <c r="F825" s="14">
        <v>0</v>
      </c>
      <c r="G825" s="14"/>
      <c r="H825" s="14"/>
      <c r="I825" s="14">
        <v>8</v>
      </c>
      <c r="J825" s="14"/>
      <c r="K825" s="14"/>
      <c r="L825" s="14"/>
      <c r="M825" s="14">
        <v>0</v>
      </c>
      <c r="N825" s="14"/>
      <c r="O825" s="14">
        <v>0</v>
      </c>
      <c r="P825" s="14">
        <v>0</v>
      </c>
      <c r="Q825" s="14">
        <v>0</v>
      </c>
      <c r="R825" s="14">
        <v>0</v>
      </c>
      <c r="S825" s="14"/>
      <c r="T825" s="14">
        <v>4.3099999999999996</v>
      </c>
      <c r="U825" s="14">
        <v>3.93</v>
      </c>
      <c r="V825" s="14">
        <v>202005</v>
      </c>
      <c r="W825" s="14"/>
    </row>
    <row r="826" spans="1:23">
      <c r="A826" s="14" t="s">
        <v>848</v>
      </c>
      <c r="B826" s="14">
        <v>17</v>
      </c>
      <c r="C826" s="14">
        <v>40</v>
      </c>
      <c r="D826" s="14"/>
      <c r="E826" s="14">
        <v>0</v>
      </c>
      <c r="F826" s="14">
        <v>0</v>
      </c>
      <c r="G826" s="14"/>
      <c r="H826" s="14"/>
      <c r="I826" s="14"/>
      <c r="J826" s="14"/>
      <c r="K826" s="14"/>
      <c r="L826" s="14"/>
      <c r="M826" s="14">
        <v>0</v>
      </c>
      <c r="N826" s="14"/>
      <c r="O826" s="14">
        <v>17.14</v>
      </c>
      <c r="P826" s="14">
        <v>0</v>
      </c>
      <c r="Q826" s="14">
        <v>0</v>
      </c>
      <c r="R826" s="14">
        <v>0</v>
      </c>
      <c r="S826" s="14"/>
      <c r="T826" s="14">
        <v>5.92</v>
      </c>
      <c r="U826" s="14">
        <v>2</v>
      </c>
      <c r="V826" s="14">
        <v>202005</v>
      </c>
      <c r="W826" s="14"/>
    </row>
    <row r="827" spans="1:23" ht="12.75" thickBot="1">
      <c r="A827" s="14" t="s">
        <v>848</v>
      </c>
      <c r="B827" s="14">
        <v>18</v>
      </c>
      <c r="C827" s="14">
        <v>32</v>
      </c>
      <c r="D827" s="14">
        <v>0</v>
      </c>
      <c r="E827" s="14">
        <v>0</v>
      </c>
      <c r="F827" s="14">
        <v>0</v>
      </c>
      <c r="G827" s="14">
        <v>0</v>
      </c>
      <c r="H827" s="14">
        <v>0</v>
      </c>
      <c r="I827" s="14">
        <v>8</v>
      </c>
      <c r="J827" s="14">
        <v>0</v>
      </c>
      <c r="K827" s="14">
        <v>0</v>
      </c>
      <c r="L827" s="14">
        <v>0</v>
      </c>
      <c r="M827" s="14">
        <v>0</v>
      </c>
      <c r="N827" s="14">
        <v>0</v>
      </c>
      <c r="O827" s="14">
        <v>0</v>
      </c>
      <c r="P827" s="14">
        <v>0</v>
      </c>
      <c r="Q827" s="14">
        <v>0</v>
      </c>
      <c r="R827" s="14">
        <v>0</v>
      </c>
      <c r="S827" s="14">
        <v>0</v>
      </c>
      <c r="T827" s="14">
        <v>4.58</v>
      </c>
      <c r="U827" s="14">
        <v>0.32</v>
      </c>
      <c r="V827" s="14">
        <v>202005</v>
      </c>
      <c r="W827" s="14"/>
    </row>
    <row r="828" spans="1:23" ht="12.75" thickTop="1">
      <c r="A828" s="188" t="s">
        <v>1305</v>
      </c>
      <c r="B828" s="189">
        <v>0</v>
      </c>
      <c r="C828" s="189">
        <v>184</v>
      </c>
      <c r="D828" s="189">
        <v>0</v>
      </c>
      <c r="E828" s="189">
        <v>0</v>
      </c>
      <c r="F828" s="189">
        <v>0</v>
      </c>
      <c r="G828" s="189">
        <v>0</v>
      </c>
      <c r="H828" s="189">
        <v>0</v>
      </c>
      <c r="I828" s="189">
        <v>16</v>
      </c>
      <c r="J828" s="189">
        <v>0</v>
      </c>
      <c r="K828" s="189">
        <v>0</v>
      </c>
      <c r="L828" s="189">
        <v>0</v>
      </c>
      <c r="M828" s="189">
        <v>0</v>
      </c>
      <c r="N828" s="189">
        <v>0</v>
      </c>
      <c r="O828" s="190">
        <v>119.98</v>
      </c>
      <c r="P828" s="190">
        <v>0</v>
      </c>
      <c r="Q828" s="190">
        <v>0</v>
      </c>
      <c r="R828" s="190">
        <v>0</v>
      </c>
      <c r="S828" s="189">
        <v>0</v>
      </c>
      <c r="T828" s="189">
        <v>21.95</v>
      </c>
      <c r="U828" s="189">
        <v>15.8</v>
      </c>
      <c r="V828" s="189"/>
      <c r="W828" s="189"/>
    </row>
    <row r="829" spans="1:23">
      <c r="A829" s="14" t="s">
        <v>785</v>
      </c>
      <c r="B829" s="14">
        <v>14</v>
      </c>
      <c r="C829" s="14">
        <v>37.590000000000003</v>
      </c>
      <c r="D829" s="14">
        <v>0</v>
      </c>
      <c r="E829" s="14">
        <v>0</v>
      </c>
      <c r="F829" s="14">
        <v>0</v>
      </c>
      <c r="G829" s="14">
        <v>0</v>
      </c>
      <c r="H829" s="14">
        <v>0</v>
      </c>
      <c r="I829" s="14">
        <v>0</v>
      </c>
      <c r="J829" s="14">
        <v>0</v>
      </c>
      <c r="K829" s="14">
        <v>0</v>
      </c>
      <c r="L829" s="14">
        <v>0</v>
      </c>
      <c r="M829" s="14">
        <v>0</v>
      </c>
      <c r="N829" s="14">
        <v>0</v>
      </c>
      <c r="O829" s="14">
        <v>0</v>
      </c>
      <c r="P829" s="14">
        <v>0</v>
      </c>
      <c r="Q829" s="14">
        <v>0</v>
      </c>
      <c r="R829" s="14">
        <v>0</v>
      </c>
      <c r="S829" s="14">
        <v>0</v>
      </c>
      <c r="T829" s="14">
        <v>0</v>
      </c>
      <c r="U829" s="14">
        <v>0</v>
      </c>
      <c r="V829" s="14">
        <v>202005</v>
      </c>
      <c r="W829" s="14"/>
    </row>
    <row r="830" spans="1:23">
      <c r="A830" s="14" t="s">
        <v>785</v>
      </c>
      <c r="B830" s="14">
        <v>15</v>
      </c>
      <c r="C830" s="14">
        <v>35.67</v>
      </c>
      <c r="D830" s="14">
        <v>0</v>
      </c>
      <c r="E830" s="14">
        <v>0</v>
      </c>
      <c r="F830" s="14">
        <v>0</v>
      </c>
      <c r="G830" s="14">
        <v>0</v>
      </c>
      <c r="H830" s="14">
        <v>0</v>
      </c>
      <c r="I830" s="14">
        <v>0</v>
      </c>
      <c r="J830" s="14">
        <v>0</v>
      </c>
      <c r="K830" s="14">
        <v>0</v>
      </c>
      <c r="L830" s="14">
        <v>0</v>
      </c>
      <c r="M830" s="14">
        <v>0</v>
      </c>
      <c r="N830" s="14">
        <v>0</v>
      </c>
      <c r="O830" s="14">
        <v>0</v>
      </c>
      <c r="P830" s="14">
        <v>0</v>
      </c>
      <c r="Q830" s="14">
        <v>0</v>
      </c>
      <c r="R830" s="14">
        <v>0</v>
      </c>
      <c r="S830" s="14">
        <v>0</v>
      </c>
      <c r="T830" s="14">
        <v>0</v>
      </c>
      <c r="U830" s="14">
        <v>0</v>
      </c>
      <c r="V830" s="14">
        <v>202005</v>
      </c>
      <c r="W830" s="14"/>
    </row>
    <row r="831" spans="1:23">
      <c r="A831" s="14" t="s">
        <v>785</v>
      </c>
      <c r="B831" s="14">
        <v>16</v>
      </c>
      <c r="C831" s="14">
        <v>30</v>
      </c>
      <c r="D831" s="14"/>
      <c r="E831" s="14">
        <v>0</v>
      </c>
      <c r="F831" s="14"/>
      <c r="G831" s="14"/>
      <c r="H831" s="14"/>
      <c r="I831" s="14">
        <v>8</v>
      </c>
      <c r="J831" s="14"/>
      <c r="K831" s="14"/>
      <c r="L831" s="14"/>
      <c r="M831" s="14">
        <v>0</v>
      </c>
      <c r="N831" s="14"/>
      <c r="O831" s="14">
        <v>0</v>
      </c>
      <c r="P831" s="14">
        <v>0</v>
      </c>
      <c r="Q831" s="14">
        <v>0</v>
      </c>
      <c r="R831" s="14">
        <v>0</v>
      </c>
      <c r="S831" s="14"/>
      <c r="T831" s="14">
        <v>1.71</v>
      </c>
      <c r="U831" s="14"/>
      <c r="V831" s="14">
        <v>202005</v>
      </c>
      <c r="W831" s="14"/>
    </row>
    <row r="832" spans="1:23">
      <c r="A832" s="14" t="s">
        <v>785</v>
      </c>
      <c r="B832" s="14">
        <v>17</v>
      </c>
      <c r="C832" s="14">
        <v>35.31</v>
      </c>
      <c r="D832" s="14">
        <v>0</v>
      </c>
      <c r="E832" s="14">
        <v>0</v>
      </c>
      <c r="F832" s="14">
        <v>0</v>
      </c>
      <c r="G832" s="14">
        <v>0</v>
      </c>
      <c r="H832" s="14">
        <v>0</v>
      </c>
      <c r="I832" s="14">
        <v>0</v>
      </c>
      <c r="J832" s="14">
        <v>0</v>
      </c>
      <c r="K832" s="14">
        <v>0</v>
      </c>
      <c r="L832" s="14">
        <v>0</v>
      </c>
      <c r="M832" s="14">
        <v>0</v>
      </c>
      <c r="N832" s="14">
        <v>0</v>
      </c>
      <c r="O832" s="14">
        <v>0</v>
      </c>
      <c r="P832" s="14">
        <v>0</v>
      </c>
      <c r="Q832" s="14">
        <v>0</v>
      </c>
      <c r="R832" s="14">
        <v>0</v>
      </c>
      <c r="S832" s="14">
        <v>0</v>
      </c>
      <c r="T832" s="14">
        <v>0</v>
      </c>
      <c r="U832" s="14">
        <v>0</v>
      </c>
      <c r="V832" s="14">
        <v>202005</v>
      </c>
      <c r="W832" s="14"/>
    </row>
    <row r="833" spans="1:23" ht="12.75" thickBot="1">
      <c r="A833" s="14" t="s">
        <v>785</v>
      </c>
      <c r="B833" s="14">
        <v>18</v>
      </c>
      <c r="C833" s="14">
        <v>29.26</v>
      </c>
      <c r="D833" s="14">
        <v>0</v>
      </c>
      <c r="E833" s="14">
        <v>0</v>
      </c>
      <c r="F833" s="14">
        <v>0</v>
      </c>
      <c r="G833" s="14">
        <v>0</v>
      </c>
      <c r="H833" s="14">
        <v>0</v>
      </c>
      <c r="I833" s="14">
        <v>8</v>
      </c>
      <c r="J833" s="14">
        <v>0</v>
      </c>
      <c r="K833" s="14">
        <v>0</v>
      </c>
      <c r="L833" s="14">
        <v>0</v>
      </c>
      <c r="M833" s="14">
        <v>0</v>
      </c>
      <c r="N833" s="14">
        <v>0</v>
      </c>
      <c r="O833" s="14">
        <v>0</v>
      </c>
      <c r="P833" s="14">
        <v>0</v>
      </c>
      <c r="Q833" s="14">
        <v>0</v>
      </c>
      <c r="R833" s="14">
        <v>0</v>
      </c>
      <c r="S833" s="14">
        <v>0</v>
      </c>
      <c r="T833" s="14">
        <v>0</v>
      </c>
      <c r="U833" s="14">
        <v>0</v>
      </c>
      <c r="V833" s="14">
        <v>202005</v>
      </c>
      <c r="W833" s="14"/>
    </row>
    <row r="834" spans="1:23" ht="12.75" thickTop="1">
      <c r="A834" s="188" t="s">
        <v>1305</v>
      </c>
      <c r="B834" s="189">
        <v>0</v>
      </c>
      <c r="C834" s="189">
        <v>167.83</v>
      </c>
      <c r="D834" s="189">
        <v>0</v>
      </c>
      <c r="E834" s="189">
        <v>0</v>
      </c>
      <c r="F834" s="189">
        <v>0</v>
      </c>
      <c r="G834" s="189">
        <v>0</v>
      </c>
      <c r="H834" s="189">
        <v>0</v>
      </c>
      <c r="I834" s="189">
        <v>16</v>
      </c>
      <c r="J834" s="189">
        <v>0</v>
      </c>
      <c r="K834" s="189">
        <v>0</v>
      </c>
      <c r="L834" s="189">
        <v>0</v>
      </c>
      <c r="M834" s="189">
        <v>0</v>
      </c>
      <c r="N834" s="189">
        <v>0</v>
      </c>
      <c r="O834" s="190">
        <v>0</v>
      </c>
      <c r="P834" s="190">
        <v>0</v>
      </c>
      <c r="Q834" s="190">
        <v>0</v>
      </c>
      <c r="R834" s="190">
        <v>0</v>
      </c>
      <c r="S834" s="189">
        <v>0</v>
      </c>
      <c r="T834" s="189">
        <v>1.71</v>
      </c>
      <c r="U834" s="189">
        <v>0</v>
      </c>
      <c r="V834" s="189"/>
      <c r="W834" s="189"/>
    </row>
    <row r="835" spans="1:23" ht="12.75" thickBot="1">
      <c r="A835" s="14" t="s">
        <v>491</v>
      </c>
      <c r="B835" s="14">
        <v>14</v>
      </c>
      <c r="C835" s="14">
        <v>40</v>
      </c>
      <c r="D835" s="14"/>
      <c r="E835" s="14"/>
      <c r="F835" s="14">
        <v>0</v>
      </c>
      <c r="G835" s="14"/>
      <c r="H835" s="14"/>
      <c r="I835" s="14"/>
      <c r="J835" s="14"/>
      <c r="K835" s="14"/>
      <c r="L835" s="14"/>
      <c r="M835" s="14">
        <v>0</v>
      </c>
      <c r="N835" s="14"/>
      <c r="O835" s="14">
        <v>0</v>
      </c>
      <c r="P835" s="14">
        <v>0</v>
      </c>
      <c r="Q835" s="14">
        <v>0</v>
      </c>
      <c r="R835" s="14">
        <v>0</v>
      </c>
      <c r="S835" s="14"/>
      <c r="T835" s="14"/>
      <c r="U835" s="14">
        <v>5.42</v>
      </c>
      <c r="V835" s="14">
        <v>202005</v>
      </c>
      <c r="W835" s="14"/>
    </row>
    <row r="836" spans="1:23" ht="12.75" thickTop="1">
      <c r="A836" s="188" t="s">
        <v>1305</v>
      </c>
      <c r="B836" s="189">
        <v>0</v>
      </c>
      <c r="C836" s="189">
        <v>40</v>
      </c>
      <c r="D836" s="189">
        <v>0</v>
      </c>
      <c r="E836" s="189">
        <v>0</v>
      </c>
      <c r="F836" s="189">
        <v>0</v>
      </c>
      <c r="G836" s="189">
        <v>0</v>
      </c>
      <c r="H836" s="189">
        <v>0</v>
      </c>
      <c r="I836" s="189">
        <v>0</v>
      </c>
      <c r="J836" s="189">
        <v>0</v>
      </c>
      <c r="K836" s="189">
        <v>0</v>
      </c>
      <c r="L836" s="189">
        <v>0</v>
      </c>
      <c r="M836" s="189">
        <v>0</v>
      </c>
      <c r="N836" s="189">
        <v>0</v>
      </c>
      <c r="O836" s="190">
        <v>0</v>
      </c>
      <c r="P836" s="190">
        <v>0</v>
      </c>
      <c r="Q836" s="190">
        <v>0</v>
      </c>
      <c r="R836" s="190">
        <v>0</v>
      </c>
      <c r="S836" s="189">
        <v>0</v>
      </c>
      <c r="T836" s="189">
        <v>0</v>
      </c>
      <c r="U836" s="189">
        <v>5.42</v>
      </c>
      <c r="V836" s="189"/>
      <c r="W836" s="189"/>
    </row>
    <row r="837" spans="1:23">
      <c r="A837" s="14" t="s">
        <v>1053</v>
      </c>
      <c r="B837" s="14">
        <v>14</v>
      </c>
      <c r="C837" s="14">
        <v>40</v>
      </c>
      <c r="D837" s="14">
        <v>0</v>
      </c>
      <c r="E837" s="14">
        <v>2.5</v>
      </c>
      <c r="F837" s="14">
        <v>6.25</v>
      </c>
      <c r="G837" s="14">
        <v>0</v>
      </c>
      <c r="H837" s="14">
        <v>0</v>
      </c>
      <c r="I837" s="14">
        <v>0</v>
      </c>
      <c r="J837" s="14">
        <v>0</v>
      </c>
      <c r="K837" s="14">
        <v>0</v>
      </c>
      <c r="L837" s="14">
        <v>0</v>
      </c>
      <c r="M837" s="14">
        <v>110</v>
      </c>
      <c r="N837" s="14">
        <v>0</v>
      </c>
      <c r="O837" s="14">
        <v>0</v>
      </c>
      <c r="P837" s="14">
        <v>0</v>
      </c>
      <c r="Q837" s="14">
        <v>0</v>
      </c>
      <c r="R837" s="14">
        <v>0</v>
      </c>
      <c r="S837" s="14">
        <v>0</v>
      </c>
      <c r="T837" s="14">
        <v>0</v>
      </c>
      <c r="U837" s="14">
        <v>0</v>
      </c>
      <c r="V837" s="14">
        <v>202005</v>
      </c>
      <c r="W837" s="14"/>
    </row>
    <row r="838" spans="1:23">
      <c r="A838" s="14" t="s">
        <v>1053</v>
      </c>
      <c r="B838" s="14">
        <v>15</v>
      </c>
      <c r="C838" s="14">
        <v>40</v>
      </c>
      <c r="D838" s="14">
        <v>0</v>
      </c>
      <c r="E838" s="14">
        <v>2.5</v>
      </c>
      <c r="F838" s="14">
        <v>0</v>
      </c>
      <c r="G838" s="14">
        <v>0</v>
      </c>
      <c r="H838" s="14">
        <v>0</v>
      </c>
      <c r="I838" s="14">
        <v>0</v>
      </c>
      <c r="J838" s="14">
        <v>0</v>
      </c>
      <c r="K838" s="14">
        <v>0</v>
      </c>
      <c r="L838" s="14">
        <v>0</v>
      </c>
      <c r="M838" s="14">
        <v>220</v>
      </c>
      <c r="N838" s="14">
        <v>0</v>
      </c>
      <c r="O838" s="14">
        <v>0</v>
      </c>
      <c r="P838" s="14">
        <v>50</v>
      </c>
      <c r="Q838" s="14">
        <v>0</v>
      </c>
      <c r="R838" s="14">
        <v>0</v>
      </c>
      <c r="S838" s="14">
        <v>0</v>
      </c>
      <c r="T838" s="14">
        <v>0</v>
      </c>
      <c r="U838" s="14">
        <v>0</v>
      </c>
      <c r="V838" s="14">
        <v>202005</v>
      </c>
      <c r="W838" s="14"/>
    </row>
    <row r="839" spans="1:23">
      <c r="A839" s="14" t="s">
        <v>1053</v>
      </c>
      <c r="B839" s="14">
        <v>16</v>
      </c>
      <c r="C839" s="14">
        <v>32</v>
      </c>
      <c r="D839" s="14">
        <v>0</v>
      </c>
      <c r="E839" s="14">
        <v>1.5</v>
      </c>
      <c r="F839" s="14">
        <v>9.25</v>
      </c>
      <c r="G839" s="14">
        <v>0</v>
      </c>
      <c r="H839" s="14">
        <v>0</v>
      </c>
      <c r="I839" s="14">
        <v>8</v>
      </c>
      <c r="J839" s="14">
        <v>0</v>
      </c>
      <c r="K839" s="14">
        <v>0</v>
      </c>
      <c r="L839" s="14">
        <v>0</v>
      </c>
      <c r="M839" s="14">
        <v>110</v>
      </c>
      <c r="N839" s="14">
        <v>0</v>
      </c>
      <c r="O839" s="14">
        <v>0</v>
      </c>
      <c r="P839" s="14">
        <v>0</v>
      </c>
      <c r="Q839" s="14">
        <v>0</v>
      </c>
      <c r="R839" s="14">
        <v>0</v>
      </c>
      <c r="S839" s="14">
        <v>0</v>
      </c>
      <c r="T839" s="14">
        <v>0</v>
      </c>
      <c r="U839" s="14">
        <v>0</v>
      </c>
      <c r="V839" s="14">
        <v>202005</v>
      </c>
      <c r="W839" s="14"/>
    </row>
    <row r="840" spans="1:23">
      <c r="A840" s="14" t="s">
        <v>1053</v>
      </c>
      <c r="B840" s="14">
        <v>17</v>
      </c>
      <c r="C840" s="14">
        <v>40</v>
      </c>
      <c r="D840" s="14">
        <v>0</v>
      </c>
      <c r="E840" s="14">
        <v>1</v>
      </c>
      <c r="F840" s="14">
        <v>0</v>
      </c>
      <c r="G840" s="14">
        <v>0</v>
      </c>
      <c r="H840" s="14">
        <v>0</v>
      </c>
      <c r="I840" s="14">
        <v>0</v>
      </c>
      <c r="J840" s="14">
        <v>0</v>
      </c>
      <c r="K840" s="14">
        <v>0</v>
      </c>
      <c r="L840" s="14">
        <v>0</v>
      </c>
      <c r="M840" s="14">
        <v>220</v>
      </c>
      <c r="N840" s="14">
        <v>0</v>
      </c>
      <c r="O840" s="14">
        <v>0</v>
      </c>
      <c r="P840" s="14">
        <v>0</v>
      </c>
      <c r="Q840" s="14">
        <v>0</v>
      </c>
      <c r="R840" s="14">
        <v>0</v>
      </c>
      <c r="S840" s="14">
        <v>0</v>
      </c>
      <c r="T840" s="14">
        <v>0</v>
      </c>
      <c r="U840" s="14">
        <v>0</v>
      </c>
      <c r="V840" s="14">
        <v>202005</v>
      </c>
      <c r="W840" s="14"/>
    </row>
    <row r="841" spans="1:23" ht="12.75" thickBot="1">
      <c r="A841" s="14" t="s">
        <v>1053</v>
      </c>
      <c r="B841" s="14">
        <v>18</v>
      </c>
      <c r="C841" s="14">
        <v>32</v>
      </c>
      <c r="D841" s="14">
        <v>0</v>
      </c>
      <c r="E841" s="14">
        <v>7.75</v>
      </c>
      <c r="F841" s="14">
        <v>6.25</v>
      </c>
      <c r="G841" s="14">
        <v>0</v>
      </c>
      <c r="H841" s="14">
        <v>0</v>
      </c>
      <c r="I841" s="14">
        <v>8</v>
      </c>
      <c r="J841" s="14">
        <v>0</v>
      </c>
      <c r="K841" s="14">
        <v>0</v>
      </c>
      <c r="L841" s="14">
        <v>0</v>
      </c>
      <c r="M841" s="14">
        <v>220</v>
      </c>
      <c r="N841" s="14">
        <v>0</v>
      </c>
      <c r="O841" s="14">
        <v>0</v>
      </c>
      <c r="P841" s="14">
        <v>0</v>
      </c>
      <c r="Q841" s="14">
        <v>0</v>
      </c>
      <c r="R841" s="14">
        <v>0</v>
      </c>
      <c r="S841" s="14">
        <v>0</v>
      </c>
      <c r="T841" s="14">
        <v>0</v>
      </c>
      <c r="U841" s="14">
        <v>0</v>
      </c>
      <c r="V841" s="14">
        <v>202005</v>
      </c>
      <c r="W841" s="14"/>
    </row>
    <row r="842" spans="1:23" ht="12.75" thickTop="1">
      <c r="A842" s="188" t="s">
        <v>1305</v>
      </c>
      <c r="B842" s="189">
        <v>0</v>
      </c>
      <c r="C842" s="189">
        <v>184</v>
      </c>
      <c r="D842" s="189">
        <v>0</v>
      </c>
      <c r="E842" s="189">
        <v>15.25</v>
      </c>
      <c r="F842" s="189">
        <v>21.75</v>
      </c>
      <c r="G842" s="189">
        <v>0</v>
      </c>
      <c r="H842" s="189">
        <v>0</v>
      </c>
      <c r="I842" s="189">
        <v>16</v>
      </c>
      <c r="J842" s="189">
        <v>0</v>
      </c>
      <c r="K842" s="189">
        <v>0</v>
      </c>
      <c r="L842" s="189">
        <v>0</v>
      </c>
      <c r="M842" s="189">
        <v>880</v>
      </c>
      <c r="N842" s="189">
        <v>0</v>
      </c>
      <c r="O842" s="190">
        <v>0</v>
      </c>
      <c r="P842" s="190">
        <v>50</v>
      </c>
      <c r="Q842" s="190">
        <v>0</v>
      </c>
      <c r="R842" s="190">
        <v>0</v>
      </c>
      <c r="S842" s="189">
        <v>0</v>
      </c>
      <c r="T842" s="189">
        <v>0</v>
      </c>
      <c r="U842" s="189">
        <v>0</v>
      </c>
      <c r="V842" s="189"/>
      <c r="W842" s="189"/>
    </row>
    <row r="843" spans="1:23">
      <c r="A843" s="14" t="s">
        <v>1194</v>
      </c>
      <c r="B843" s="14">
        <v>13</v>
      </c>
      <c r="C843" s="14">
        <v>0</v>
      </c>
      <c r="D843" s="14"/>
      <c r="E843" s="14"/>
      <c r="F843" s="14"/>
      <c r="G843" s="14"/>
      <c r="H843" s="14">
        <v>40</v>
      </c>
      <c r="I843" s="14"/>
      <c r="J843" s="14"/>
      <c r="K843" s="14"/>
      <c r="L843" s="14"/>
      <c r="M843" s="14">
        <v>0</v>
      </c>
      <c r="N843" s="14"/>
      <c r="O843" s="14">
        <v>0</v>
      </c>
      <c r="P843" s="14">
        <v>0</v>
      </c>
      <c r="Q843" s="14">
        <v>0</v>
      </c>
      <c r="R843" s="14">
        <v>0</v>
      </c>
      <c r="S843" s="14"/>
      <c r="T843" s="14"/>
      <c r="U843" s="14"/>
      <c r="V843" s="14">
        <v>202005</v>
      </c>
      <c r="W843" s="14"/>
    </row>
    <row r="844" spans="1:23">
      <c r="A844" s="14" t="s">
        <v>1194</v>
      </c>
      <c r="B844" s="14">
        <v>14</v>
      </c>
      <c r="C844" s="14">
        <v>0</v>
      </c>
      <c r="D844" s="14"/>
      <c r="E844" s="14"/>
      <c r="F844" s="14"/>
      <c r="G844" s="14"/>
      <c r="H844" s="14">
        <v>40</v>
      </c>
      <c r="I844" s="14"/>
      <c r="J844" s="14"/>
      <c r="K844" s="14"/>
      <c r="L844" s="14"/>
      <c r="M844" s="14">
        <v>0</v>
      </c>
      <c r="N844" s="14"/>
      <c r="O844" s="14">
        <v>0</v>
      </c>
      <c r="P844" s="14">
        <v>0</v>
      </c>
      <c r="Q844" s="14">
        <v>0</v>
      </c>
      <c r="R844" s="14">
        <v>0</v>
      </c>
      <c r="S844" s="14"/>
      <c r="T844" s="14"/>
      <c r="U844" s="14"/>
      <c r="V844" s="14">
        <v>202005</v>
      </c>
      <c r="W844" s="14"/>
    </row>
    <row r="845" spans="1:23">
      <c r="A845" s="14" t="s">
        <v>1194</v>
      </c>
      <c r="B845" s="14">
        <v>15</v>
      </c>
      <c r="C845" s="14">
        <v>0</v>
      </c>
      <c r="D845" s="14"/>
      <c r="E845" s="14"/>
      <c r="F845" s="14"/>
      <c r="G845" s="14"/>
      <c r="H845" s="14">
        <v>40</v>
      </c>
      <c r="I845" s="14"/>
      <c r="J845" s="14"/>
      <c r="K845" s="14"/>
      <c r="L845" s="14"/>
      <c r="M845" s="14">
        <v>0</v>
      </c>
      <c r="N845" s="14"/>
      <c r="O845" s="14">
        <v>0</v>
      </c>
      <c r="P845" s="14">
        <v>0</v>
      </c>
      <c r="Q845" s="14">
        <v>0</v>
      </c>
      <c r="R845" s="14">
        <v>0</v>
      </c>
      <c r="S845" s="14"/>
      <c r="T845" s="14"/>
      <c r="U845" s="14"/>
      <c r="V845" s="14">
        <v>202005</v>
      </c>
      <c r="W845" s="14"/>
    </row>
    <row r="846" spans="1:23">
      <c r="A846" s="14" t="s">
        <v>1194</v>
      </c>
      <c r="B846" s="14">
        <v>16</v>
      </c>
      <c r="C846" s="14">
        <v>32</v>
      </c>
      <c r="D846" s="14">
        <v>0</v>
      </c>
      <c r="E846" s="14">
        <v>0</v>
      </c>
      <c r="F846" s="14">
        <v>5.5</v>
      </c>
      <c r="G846" s="14">
        <v>0</v>
      </c>
      <c r="H846" s="14">
        <v>0</v>
      </c>
      <c r="I846" s="14">
        <v>8</v>
      </c>
      <c r="J846" s="14">
        <v>0</v>
      </c>
      <c r="K846" s="14">
        <v>0</v>
      </c>
      <c r="L846" s="14">
        <v>0</v>
      </c>
      <c r="M846" s="14">
        <v>0</v>
      </c>
      <c r="N846" s="14">
        <v>0</v>
      </c>
      <c r="O846" s="14">
        <v>0</v>
      </c>
      <c r="P846" s="14">
        <v>0</v>
      </c>
      <c r="Q846" s="14">
        <v>0</v>
      </c>
      <c r="R846" s="14">
        <v>0</v>
      </c>
      <c r="S846" s="14">
        <v>0</v>
      </c>
      <c r="T846" s="14">
        <v>0</v>
      </c>
      <c r="U846" s="14">
        <v>0</v>
      </c>
      <c r="V846" s="14">
        <v>202005</v>
      </c>
      <c r="W846" s="14"/>
    </row>
    <row r="847" spans="1:23">
      <c r="A847" s="14" t="s">
        <v>1194</v>
      </c>
      <c r="B847" s="14">
        <v>17</v>
      </c>
      <c r="C847" s="14">
        <v>40</v>
      </c>
      <c r="D847" s="14">
        <v>0</v>
      </c>
      <c r="E847" s="14">
        <v>0</v>
      </c>
      <c r="F847" s="14">
        <v>8.25</v>
      </c>
      <c r="G847" s="14">
        <v>0</v>
      </c>
      <c r="H847" s="14">
        <v>0</v>
      </c>
      <c r="I847" s="14">
        <v>0</v>
      </c>
      <c r="J847" s="14">
        <v>0</v>
      </c>
      <c r="K847" s="14">
        <v>0</v>
      </c>
      <c r="L847" s="14">
        <v>0</v>
      </c>
      <c r="M847" s="14">
        <v>0</v>
      </c>
      <c r="N847" s="14">
        <v>0</v>
      </c>
      <c r="O847" s="14">
        <v>0</v>
      </c>
      <c r="P847" s="14">
        <v>0</v>
      </c>
      <c r="Q847" s="14">
        <v>0</v>
      </c>
      <c r="R847" s="14">
        <v>0</v>
      </c>
      <c r="S847" s="14">
        <v>0</v>
      </c>
      <c r="T847" s="14">
        <v>0</v>
      </c>
      <c r="U847" s="14">
        <v>0</v>
      </c>
      <c r="V847" s="14">
        <v>202005</v>
      </c>
      <c r="W847" s="14"/>
    </row>
    <row r="848" spans="1:23" ht="12.75" thickBot="1">
      <c r="A848" s="14" t="s">
        <v>1194</v>
      </c>
      <c r="B848" s="14">
        <v>18</v>
      </c>
      <c r="C848" s="14">
        <v>32</v>
      </c>
      <c r="D848" s="14">
        <v>0</v>
      </c>
      <c r="E848" s="14">
        <v>0</v>
      </c>
      <c r="F848" s="14">
        <v>6.25</v>
      </c>
      <c r="G848" s="14">
        <v>0</v>
      </c>
      <c r="H848" s="14">
        <v>0</v>
      </c>
      <c r="I848" s="14">
        <v>8</v>
      </c>
      <c r="J848" s="14">
        <v>0</v>
      </c>
      <c r="K848" s="14">
        <v>0</v>
      </c>
      <c r="L848" s="14">
        <v>0</v>
      </c>
      <c r="M848" s="14">
        <v>0</v>
      </c>
      <c r="N848" s="14">
        <v>0</v>
      </c>
      <c r="O848" s="14">
        <v>0</v>
      </c>
      <c r="P848" s="14">
        <v>0</v>
      </c>
      <c r="Q848" s="14">
        <v>0</v>
      </c>
      <c r="R848" s="14">
        <v>0</v>
      </c>
      <c r="S848" s="14">
        <v>0</v>
      </c>
      <c r="T848" s="14">
        <v>0</v>
      </c>
      <c r="U848" s="14">
        <v>0</v>
      </c>
      <c r="V848" s="14">
        <v>202005</v>
      </c>
      <c r="W848" s="14"/>
    </row>
    <row r="849" spans="1:23" ht="12.75" thickTop="1">
      <c r="A849" s="188" t="s">
        <v>1305</v>
      </c>
      <c r="B849" s="189">
        <v>0</v>
      </c>
      <c r="C849" s="189">
        <v>104</v>
      </c>
      <c r="D849" s="189">
        <v>0</v>
      </c>
      <c r="E849" s="189">
        <v>0</v>
      </c>
      <c r="F849" s="189">
        <v>20</v>
      </c>
      <c r="G849" s="189">
        <v>0</v>
      </c>
      <c r="H849" s="189">
        <v>120</v>
      </c>
      <c r="I849" s="189">
        <v>16</v>
      </c>
      <c r="J849" s="189">
        <v>0</v>
      </c>
      <c r="K849" s="189">
        <v>0</v>
      </c>
      <c r="L849" s="189">
        <v>0</v>
      </c>
      <c r="M849" s="189">
        <v>0</v>
      </c>
      <c r="N849" s="189">
        <v>0</v>
      </c>
      <c r="O849" s="190">
        <v>0</v>
      </c>
      <c r="P849" s="190">
        <v>0</v>
      </c>
      <c r="Q849" s="190">
        <v>0</v>
      </c>
      <c r="R849" s="190">
        <v>0</v>
      </c>
      <c r="S849" s="189">
        <v>0</v>
      </c>
      <c r="T849" s="189">
        <v>0</v>
      </c>
      <c r="U849" s="189">
        <v>0</v>
      </c>
      <c r="V849" s="189"/>
      <c r="W849" s="189"/>
    </row>
    <row r="850" spans="1:23">
      <c r="A850" s="14"/>
      <c r="B850" s="14"/>
      <c r="C850" s="14"/>
      <c r="D850" s="14"/>
      <c r="E850" s="14"/>
      <c r="F850" s="14"/>
      <c r="G850" s="14"/>
      <c r="H850" s="14"/>
      <c r="I850" s="14"/>
      <c r="J850" s="14"/>
      <c r="K850" s="14"/>
      <c r="L850" s="14"/>
      <c r="M850" s="14"/>
      <c r="N850" s="14"/>
      <c r="O850" s="14"/>
      <c r="P850" s="14"/>
      <c r="Q850" s="14"/>
      <c r="R850" s="14"/>
      <c r="S850" s="14"/>
      <c r="T850" s="14"/>
      <c r="U850" s="14"/>
      <c r="V850" s="14"/>
      <c r="W850" s="14"/>
    </row>
    <row r="851" spans="1:23">
      <c r="A851" s="14"/>
      <c r="B851" s="14"/>
      <c r="C851" s="14"/>
      <c r="D851" s="14"/>
      <c r="E851" s="14"/>
      <c r="F851" s="14"/>
      <c r="G851" s="14"/>
      <c r="H851" s="14"/>
      <c r="I851" s="14"/>
      <c r="J851" s="14"/>
      <c r="K851" s="14"/>
      <c r="L851" s="14"/>
      <c r="M851" s="14"/>
      <c r="N851" s="14"/>
      <c r="O851" s="14"/>
      <c r="P851" s="14"/>
      <c r="Q851" s="14"/>
      <c r="R851" s="14"/>
      <c r="S851" s="14"/>
      <c r="T851" s="14"/>
      <c r="U851" s="14"/>
      <c r="V851" s="14"/>
      <c r="W851" s="14"/>
    </row>
    <row r="852" spans="1:23">
      <c r="A852" s="14"/>
      <c r="B852" s="14"/>
      <c r="C852" s="14"/>
      <c r="D852" s="14"/>
      <c r="E852" s="14"/>
      <c r="F852" s="14"/>
      <c r="G852" s="14"/>
      <c r="H852" s="14"/>
      <c r="I852" s="14"/>
      <c r="J852" s="14"/>
      <c r="K852" s="14"/>
      <c r="L852" s="14"/>
      <c r="M852" s="14"/>
      <c r="N852" s="14"/>
      <c r="O852" s="14"/>
      <c r="P852" s="14"/>
      <c r="Q852" s="14"/>
      <c r="R852" s="14"/>
      <c r="S852" s="14"/>
      <c r="T852" s="14"/>
      <c r="U852" s="14"/>
      <c r="V852" s="14"/>
      <c r="W852" s="14"/>
    </row>
  </sheetData>
  <autoFilter ref="A3:V3" xr:uid="{00000000-0009-0000-0000-000002000000}"/>
  <sortState xmlns:xlrd2="http://schemas.microsoft.com/office/spreadsheetml/2017/richdata2" ref="A4:W848">
    <sortCondition ref="A4:A848"/>
    <sortCondition ref="B4:B848"/>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7E964-1C9D-41B4-9160-DD506900336B}">
  <sheetPr codeName="wbLeegRapp10"/>
  <dimension ref="A1:Y660"/>
  <sheetViews>
    <sheetView showZeros="0" workbookViewId="0">
      <pane ySplit="3" topLeftCell="A424" activePane="bottomLeft" state="frozen"/>
      <selection activeCell="A4" sqref="A4"/>
      <selection pane="bottomLeft" activeCell="L275" sqref="L27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1686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19</v>
      </c>
      <c r="C4" s="14">
        <v>33.6</v>
      </c>
      <c r="D4" s="14">
        <v>0</v>
      </c>
      <c r="E4" s="14">
        <v>0</v>
      </c>
      <c r="F4" s="14">
        <v>0</v>
      </c>
      <c r="G4" s="14">
        <v>0</v>
      </c>
      <c r="H4" s="14">
        <v>0</v>
      </c>
      <c r="I4" s="14">
        <v>0</v>
      </c>
      <c r="J4" s="14">
        <v>0</v>
      </c>
      <c r="K4" s="14">
        <v>0</v>
      </c>
      <c r="L4" s="14">
        <v>0</v>
      </c>
      <c r="M4" s="14">
        <v>0</v>
      </c>
      <c r="N4" s="14">
        <v>0</v>
      </c>
      <c r="O4" s="191">
        <v>0</v>
      </c>
      <c r="P4" s="191">
        <v>0</v>
      </c>
      <c r="Q4" s="191">
        <v>0</v>
      </c>
      <c r="R4" s="191">
        <v>0</v>
      </c>
      <c r="S4" s="14">
        <v>0</v>
      </c>
      <c r="T4" s="14">
        <v>0</v>
      </c>
      <c r="U4" s="14">
        <v>0</v>
      </c>
      <c r="V4" s="14">
        <v>202006</v>
      </c>
      <c r="W4" s="14"/>
    </row>
    <row r="5" spans="1:23" ht="12.2" customHeight="1">
      <c r="A5" s="14" t="s">
        <v>1232</v>
      </c>
      <c r="B5" s="14">
        <v>20</v>
      </c>
      <c r="C5" s="14">
        <v>40</v>
      </c>
      <c r="D5" s="14"/>
      <c r="E5" s="14">
        <v>0</v>
      </c>
      <c r="F5" s="14">
        <v>0</v>
      </c>
      <c r="G5" s="14"/>
      <c r="H5" s="14"/>
      <c r="I5" s="14"/>
      <c r="J5" s="14"/>
      <c r="K5" s="14"/>
      <c r="L5" s="14"/>
      <c r="M5" s="14">
        <v>0</v>
      </c>
      <c r="N5" s="14"/>
      <c r="O5" s="191">
        <v>0</v>
      </c>
      <c r="P5" s="191">
        <v>75</v>
      </c>
      <c r="Q5" s="191">
        <v>0</v>
      </c>
      <c r="R5" s="191">
        <v>0</v>
      </c>
      <c r="S5" s="14"/>
      <c r="T5" s="14">
        <v>1.92</v>
      </c>
      <c r="U5" s="14">
        <v>1.28</v>
      </c>
      <c r="V5" s="14">
        <v>202006</v>
      </c>
      <c r="W5" s="14"/>
    </row>
    <row r="6" spans="1:23" ht="12.2" customHeight="1">
      <c r="A6" s="14" t="s">
        <v>1232</v>
      </c>
      <c r="B6" s="14">
        <v>21</v>
      </c>
      <c r="C6" s="14">
        <v>32</v>
      </c>
      <c r="D6" s="14"/>
      <c r="E6" s="14">
        <v>0</v>
      </c>
      <c r="F6" s="14"/>
      <c r="G6" s="14"/>
      <c r="H6" s="14"/>
      <c r="I6" s="14">
        <v>8</v>
      </c>
      <c r="J6" s="14"/>
      <c r="K6" s="14"/>
      <c r="L6" s="14"/>
      <c r="M6" s="14">
        <v>0</v>
      </c>
      <c r="N6" s="14"/>
      <c r="O6" s="191">
        <v>0</v>
      </c>
      <c r="P6" s="191">
        <v>0</v>
      </c>
      <c r="Q6" s="191">
        <v>0</v>
      </c>
      <c r="R6" s="191">
        <v>0</v>
      </c>
      <c r="S6" s="14"/>
      <c r="T6" s="14">
        <v>6.85</v>
      </c>
      <c r="U6" s="14"/>
      <c r="V6" s="14">
        <v>202006</v>
      </c>
      <c r="W6" s="14"/>
    </row>
    <row r="7" spans="1:23" ht="12.2" customHeight="1" thickBot="1">
      <c r="A7" s="14" t="s">
        <v>1232</v>
      </c>
      <c r="B7" s="14">
        <v>22</v>
      </c>
      <c r="C7" s="14">
        <v>40</v>
      </c>
      <c r="D7" s="14"/>
      <c r="E7" s="14">
        <v>0</v>
      </c>
      <c r="F7" s="14"/>
      <c r="G7" s="14"/>
      <c r="H7" s="14"/>
      <c r="I7" s="14"/>
      <c r="J7" s="14"/>
      <c r="K7" s="14"/>
      <c r="L7" s="14"/>
      <c r="M7" s="14">
        <v>0</v>
      </c>
      <c r="N7" s="14"/>
      <c r="O7" s="191">
        <v>0</v>
      </c>
      <c r="P7" s="191">
        <v>50</v>
      </c>
      <c r="Q7" s="191">
        <v>0</v>
      </c>
      <c r="R7" s="191">
        <v>0</v>
      </c>
      <c r="S7" s="14"/>
      <c r="T7" s="14">
        <v>3.63</v>
      </c>
      <c r="U7" s="14"/>
      <c r="V7" s="14">
        <v>202006</v>
      </c>
      <c r="W7" s="14"/>
    </row>
    <row r="8" spans="1:23" ht="12.2" customHeight="1" thickTop="1">
      <c r="A8" s="188" t="s">
        <v>1305</v>
      </c>
      <c r="B8" s="189">
        <v>0</v>
      </c>
      <c r="C8" s="189">
        <v>145.6</v>
      </c>
      <c r="D8" s="189">
        <v>0</v>
      </c>
      <c r="E8" s="189">
        <v>0</v>
      </c>
      <c r="F8" s="189">
        <v>0</v>
      </c>
      <c r="G8" s="189">
        <v>0</v>
      </c>
      <c r="H8" s="189">
        <v>0</v>
      </c>
      <c r="I8" s="189">
        <v>8</v>
      </c>
      <c r="J8" s="189">
        <v>0</v>
      </c>
      <c r="K8" s="189">
        <v>0</v>
      </c>
      <c r="L8" s="189">
        <v>0</v>
      </c>
      <c r="M8" s="189">
        <v>0</v>
      </c>
      <c r="N8" s="189">
        <v>0</v>
      </c>
      <c r="O8" s="190">
        <v>0</v>
      </c>
      <c r="P8" s="190">
        <v>125</v>
      </c>
      <c r="Q8" s="190">
        <v>0</v>
      </c>
      <c r="R8" s="190">
        <v>0</v>
      </c>
      <c r="S8" s="189">
        <v>0</v>
      </c>
      <c r="T8" s="189">
        <v>12.4</v>
      </c>
      <c r="U8" s="189">
        <v>1.28</v>
      </c>
      <c r="V8" s="189"/>
      <c r="W8" s="189"/>
    </row>
    <row r="9" spans="1:23" ht="12.2" customHeight="1">
      <c r="A9" s="14" t="s">
        <v>1161</v>
      </c>
      <c r="B9" s="14">
        <v>19</v>
      </c>
      <c r="C9" s="14">
        <v>45</v>
      </c>
      <c r="D9" s="14"/>
      <c r="E9" s="14">
        <v>0.51</v>
      </c>
      <c r="F9" s="14">
        <v>2.33</v>
      </c>
      <c r="G9" s="14"/>
      <c r="H9" s="14"/>
      <c r="I9" s="14"/>
      <c r="J9" s="14"/>
      <c r="K9" s="14"/>
      <c r="L9" s="14"/>
      <c r="M9" s="14"/>
      <c r="N9" s="14"/>
      <c r="O9" s="191">
        <v>0</v>
      </c>
      <c r="P9" s="191">
        <v>50</v>
      </c>
      <c r="Q9" s="191">
        <v>0</v>
      </c>
      <c r="R9" s="191">
        <v>0</v>
      </c>
      <c r="S9" s="14"/>
      <c r="T9" s="14"/>
      <c r="U9" s="14"/>
      <c r="V9" s="14">
        <v>202006</v>
      </c>
      <c r="W9" s="14"/>
    </row>
    <row r="10" spans="1:23" ht="12.2" customHeight="1">
      <c r="A10" s="14" t="s">
        <v>1161</v>
      </c>
      <c r="B10" s="14">
        <v>20</v>
      </c>
      <c r="C10" s="14">
        <v>45</v>
      </c>
      <c r="D10" s="14"/>
      <c r="E10" s="14">
        <v>3.34</v>
      </c>
      <c r="F10" s="14">
        <v>10.08</v>
      </c>
      <c r="G10" s="14"/>
      <c r="H10" s="14"/>
      <c r="I10" s="14"/>
      <c r="J10" s="14"/>
      <c r="K10" s="14"/>
      <c r="L10" s="14"/>
      <c r="M10" s="14"/>
      <c r="N10" s="14"/>
      <c r="O10" s="191">
        <v>0</v>
      </c>
      <c r="P10" s="191">
        <v>50</v>
      </c>
      <c r="Q10" s="191">
        <v>0</v>
      </c>
      <c r="R10" s="191">
        <v>0</v>
      </c>
      <c r="S10" s="14"/>
      <c r="T10" s="14"/>
      <c r="U10" s="14"/>
      <c r="V10" s="14">
        <v>202006</v>
      </c>
      <c r="W10" s="14"/>
    </row>
    <row r="11" spans="1:23" ht="12.2" customHeight="1">
      <c r="A11" s="14" t="s">
        <v>1161</v>
      </c>
      <c r="B11" s="14">
        <v>21</v>
      </c>
      <c r="C11" s="14">
        <v>36</v>
      </c>
      <c r="D11" s="14"/>
      <c r="E11" s="14">
        <v>3.09</v>
      </c>
      <c r="F11" s="14"/>
      <c r="G11" s="14"/>
      <c r="H11" s="14"/>
      <c r="I11" s="14">
        <v>9</v>
      </c>
      <c r="J11" s="14"/>
      <c r="K11" s="14"/>
      <c r="L11" s="14"/>
      <c r="M11" s="14"/>
      <c r="N11" s="14"/>
      <c r="O11" s="191">
        <v>0</v>
      </c>
      <c r="P11" s="191">
        <v>25</v>
      </c>
      <c r="Q11" s="191">
        <v>0</v>
      </c>
      <c r="R11" s="191">
        <v>0</v>
      </c>
      <c r="S11" s="14"/>
      <c r="T11" s="14"/>
      <c r="U11" s="14"/>
      <c r="V11" s="14">
        <v>202006</v>
      </c>
      <c r="W11" s="14"/>
    </row>
    <row r="12" spans="1:23" ht="12.2" customHeight="1" thickBot="1">
      <c r="A12" s="14" t="s">
        <v>1161</v>
      </c>
      <c r="B12" s="14">
        <v>22</v>
      </c>
      <c r="C12" s="14">
        <v>36</v>
      </c>
      <c r="D12" s="14"/>
      <c r="E12" s="14">
        <v>5.08</v>
      </c>
      <c r="F12" s="14">
        <v>2</v>
      </c>
      <c r="G12" s="14">
        <v>9</v>
      </c>
      <c r="H12" s="14"/>
      <c r="I12" s="14"/>
      <c r="J12" s="14"/>
      <c r="K12" s="14"/>
      <c r="L12" s="14"/>
      <c r="M12" s="14"/>
      <c r="N12" s="14"/>
      <c r="O12" s="191">
        <v>0</v>
      </c>
      <c r="P12" s="191">
        <v>0</v>
      </c>
      <c r="Q12" s="191">
        <v>0</v>
      </c>
      <c r="R12" s="191">
        <v>0</v>
      </c>
      <c r="S12" s="14"/>
      <c r="T12" s="14"/>
      <c r="U12" s="14"/>
      <c r="V12" s="14">
        <v>202006</v>
      </c>
      <c r="W12" s="14"/>
    </row>
    <row r="13" spans="1:23" ht="12.2" customHeight="1" thickTop="1">
      <c r="A13" s="188" t="s">
        <v>1305</v>
      </c>
      <c r="B13" s="189">
        <v>0</v>
      </c>
      <c r="C13" s="189">
        <v>162</v>
      </c>
      <c r="D13" s="189">
        <v>0</v>
      </c>
      <c r="E13" s="189">
        <v>12.02</v>
      </c>
      <c r="F13" s="189">
        <v>14.41</v>
      </c>
      <c r="G13" s="189">
        <v>9</v>
      </c>
      <c r="H13" s="189">
        <v>0</v>
      </c>
      <c r="I13" s="189">
        <v>9</v>
      </c>
      <c r="J13" s="189">
        <v>0</v>
      </c>
      <c r="K13" s="189">
        <v>0</v>
      </c>
      <c r="L13" s="189">
        <v>0</v>
      </c>
      <c r="M13" s="189">
        <v>0</v>
      </c>
      <c r="N13" s="189">
        <v>0</v>
      </c>
      <c r="O13" s="190">
        <v>0</v>
      </c>
      <c r="P13" s="190">
        <v>125</v>
      </c>
      <c r="Q13" s="190">
        <v>0</v>
      </c>
      <c r="R13" s="190">
        <v>0</v>
      </c>
      <c r="S13" s="189">
        <v>0</v>
      </c>
      <c r="T13" s="189">
        <v>0</v>
      </c>
      <c r="U13" s="189">
        <v>0</v>
      </c>
      <c r="V13" s="189"/>
      <c r="W13" s="189"/>
    </row>
    <row r="14" spans="1:23" ht="12.2" customHeight="1">
      <c r="A14" s="14" t="s">
        <v>496</v>
      </c>
      <c r="B14" s="14">
        <v>14</v>
      </c>
      <c r="C14" s="14">
        <v>34</v>
      </c>
      <c r="D14" s="14"/>
      <c r="E14" s="14">
        <v>1.1100000000000001</v>
      </c>
      <c r="F14" s="14">
        <v>0.63</v>
      </c>
      <c r="G14" s="14">
        <v>9</v>
      </c>
      <c r="H14" s="14"/>
      <c r="I14" s="14"/>
      <c r="J14" s="14"/>
      <c r="K14" s="14"/>
      <c r="L14" s="14"/>
      <c r="M14" s="14">
        <v>0</v>
      </c>
      <c r="N14" s="14"/>
      <c r="O14" s="191">
        <v>0</v>
      </c>
      <c r="P14" s="191">
        <v>0</v>
      </c>
      <c r="Q14" s="191">
        <v>0</v>
      </c>
      <c r="R14" s="191">
        <v>199.99</v>
      </c>
      <c r="S14" s="14"/>
      <c r="T14" s="14"/>
      <c r="U14" s="14"/>
      <c r="V14" s="14">
        <v>202006</v>
      </c>
      <c r="W14" s="14"/>
    </row>
    <row r="15" spans="1:23" ht="12.2" customHeight="1">
      <c r="A15" s="14" t="s">
        <v>496</v>
      </c>
      <c r="B15" s="14">
        <v>15</v>
      </c>
      <c r="C15" s="14">
        <v>34</v>
      </c>
      <c r="D15" s="14"/>
      <c r="E15" s="14">
        <v>3.02</v>
      </c>
      <c r="F15" s="14">
        <v>0.23</v>
      </c>
      <c r="G15" s="14">
        <v>9</v>
      </c>
      <c r="H15" s="14"/>
      <c r="I15" s="14"/>
      <c r="J15" s="14"/>
      <c r="K15" s="14"/>
      <c r="L15" s="14"/>
      <c r="M15" s="14">
        <v>0</v>
      </c>
      <c r="N15" s="14"/>
      <c r="O15" s="191">
        <v>0</v>
      </c>
      <c r="P15" s="191">
        <v>0</v>
      </c>
      <c r="Q15" s="191">
        <v>0</v>
      </c>
      <c r="R15" s="191">
        <v>0</v>
      </c>
      <c r="S15" s="14"/>
      <c r="T15" s="14"/>
      <c r="U15" s="14"/>
      <c r="V15" s="14">
        <v>202006</v>
      </c>
      <c r="W15" s="14"/>
    </row>
    <row r="16" spans="1:23" ht="12.2" customHeight="1">
      <c r="A16" s="14" t="s">
        <v>496</v>
      </c>
      <c r="B16" s="14">
        <v>16</v>
      </c>
      <c r="C16" s="14">
        <v>34</v>
      </c>
      <c r="D16" s="14"/>
      <c r="E16" s="14">
        <v>2.52</v>
      </c>
      <c r="F16" s="14"/>
      <c r="G16" s="14"/>
      <c r="H16" s="14"/>
      <c r="I16" s="14">
        <v>9</v>
      </c>
      <c r="J16" s="14"/>
      <c r="K16" s="14"/>
      <c r="L16" s="14"/>
      <c r="M16" s="14">
        <v>0</v>
      </c>
      <c r="N16" s="14"/>
      <c r="O16" s="191">
        <v>0</v>
      </c>
      <c r="P16" s="191">
        <v>0</v>
      </c>
      <c r="Q16" s="191">
        <v>0</v>
      </c>
      <c r="R16" s="191">
        <v>28.57</v>
      </c>
      <c r="S16" s="14"/>
      <c r="T16" s="14"/>
      <c r="U16" s="14"/>
      <c r="V16" s="14">
        <v>202006</v>
      </c>
      <c r="W16" s="14"/>
    </row>
    <row r="17" spans="1:23" ht="12.2" customHeight="1">
      <c r="A17" s="14" t="s">
        <v>496</v>
      </c>
      <c r="B17" s="14">
        <v>17</v>
      </c>
      <c r="C17" s="14">
        <v>43</v>
      </c>
      <c r="D17" s="14"/>
      <c r="E17" s="14">
        <v>2.09</v>
      </c>
      <c r="F17" s="14">
        <v>0.12</v>
      </c>
      <c r="G17" s="14"/>
      <c r="H17" s="14"/>
      <c r="I17" s="14"/>
      <c r="J17" s="14"/>
      <c r="K17" s="14"/>
      <c r="L17" s="14"/>
      <c r="M17" s="14">
        <v>0</v>
      </c>
      <c r="N17" s="14"/>
      <c r="O17" s="191">
        <v>0</v>
      </c>
      <c r="P17" s="191">
        <v>0</v>
      </c>
      <c r="Q17" s="191">
        <v>0</v>
      </c>
      <c r="R17" s="191">
        <v>199.99</v>
      </c>
      <c r="S17" s="14"/>
      <c r="T17" s="14"/>
      <c r="U17" s="14"/>
      <c r="V17" s="14">
        <v>202006</v>
      </c>
      <c r="W17" s="14"/>
    </row>
    <row r="18" spans="1:23" ht="12.2" customHeight="1">
      <c r="A18" s="14" t="s">
        <v>496</v>
      </c>
      <c r="B18" s="14">
        <v>18</v>
      </c>
      <c r="C18" s="14">
        <v>34</v>
      </c>
      <c r="D18" s="14"/>
      <c r="E18" s="14">
        <v>0.1</v>
      </c>
      <c r="F18" s="14"/>
      <c r="G18" s="14"/>
      <c r="H18" s="14"/>
      <c r="I18" s="14">
        <v>9</v>
      </c>
      <c r="J18" s="14"/>
      <c r="K18" s="14"/>
      <c r="L18" s="14"/>
      <c r="M18" s="14">
        <v>0</v>
      </c>
      <c r="N18" s="14"/>
      <c r="O18" s="191">
        <v>0</v>
      </c>
      <c r="P18" s="191">
        <v>0</v>
      </c>
      <c r="Q18" s="191">
        <v>0</v>
      </c>
      <c r="R18" s="191">
        <v>0</v>
      </c>
      <c r="S18" s="14"/>
      <c r="T18" s="14"/>
      <c r="U18" s="14"/>
      <c r="V18" s="14">
        <v>202006</v>
      </c>
      <c r="W18" s="14"/>
    </row>
    <row r="19" spans="1:23" ht="12.2" customHeight="1" thickBot="1">
      <c r="A19" s="14" t="s">
        <v>496</v>
      </c>
      <c r="B19" s="14">
        <v>19</v>
      </c>
      <c r="C19" s="14">
        <v>43</v>
      </c>
      <c r="D19" s="14"/>
      <c r="E19" s="14">
        <v>1.94</v>
      </c>
      <c r="F19" s="14">
        <v>0.32</v>
      </c>
      <c r="G19" s="14"/>
      <c r="H19" s="14"/>
      <c r="I19" s="14"/>
      <c r="J19" s="14"/>
      <c r="K19" s="14"/>
      <c r="L19" s="14"/>
      <c r="M19" s="14">
        <v>0</v>
      </c>
      <c r="N19" s="14"/>
      <c r="O19" s="191">
        <v>0</v>
      </c>
      <c r="P19" s="191">
        <v>0</v>
      </c>
      <c r="Q19" s="191">
        <v>0</v>
      </c>
      <c r="R19" s="191">
        <v>0</v>
      </c>
      <c r="S19" s="14"/>
      <c r="T19" s="14"/>
      <c r="U19" s="14"/>
      <c r="V19" s="14">
        <v>202006</v>
      </c>
      <c r="W19" s="14"/>
    </row>
    <row r="20" spans="1:23" ht="12.2" customHeight="1" thickTop="1">
      <c r="A20" s="188" t="s">
        <v>1305</v>
      </c>
      <c r="B20" s="189">
        <v>0</v>
      </c>
      <c r="C20" s="189">
        <v>222</v>
      </c>
      <c r="D20" s="189">
        <v>0</v>
      </c>
      <c r="E20" s="189">
        <v>10.78</v>
      </c>
      <c r="F20" s="189">
        <v>1.3</v>
      </c>
      <c r="G20" s="189">
        <v>18</v>
      </c>
      <c r="H20" s="189">
        <v>0</v>
      </c>
      <c r="I20" s="189">
        <v>18</v>
      </c>
      <c r="J20" s="189">
        <v>0</v>
      </c>
      <c r="K20" s="189">
        <v>0</v>
      </c>
      <c r="L20" s="189">
        <v>0</v>
      </c>
      <c r="M20" s="189">
        <v>0</v>
      </c>
      <c r="N20" s="189">
        <v>0</v>
      </c>
      <c r="O20" s="190">
        <v>0</v>
      </c>
      <c r="P20" s="190">
        <v>0</v>
      </c>
      <c r="Q20" s="190">
        <v>0</v>
      </c>
      <c r="R20" s="190">
        <v>428.55</v>
      </c>
      <c r="S20" s="189">
        <v>0</v>
      </c>
      <c r="T20" s="189">
        <v>0</v>
      </c>
      <c r="U20" s="189">
        <v>0</v>
      </c>
      <c r="V20" s="189"/>
      <c r="W20" s="189"/>
    </row>
    <row r="21" spans="1:23" ht="12.2" customHeight="1">
      <c r="A21" s="14" t="s">
        <v>708</v>
      </c>
      <c r="B21" s="14">
        <v>17</v>
      </c>
      <c r="C21" s="14">
        <v>40</v>
      </c>
      <c r="D21" s="14"/>
      <c r="E21" s="14">
        <v>0</v>
      </c>
      <c r="F21" s="14">
        <v>0</v>
      </c>
      <c r="G21" s="14"/>
      <c r="H21" s="14"/>
      <c r="I21" s="14"/>
      <c r="J21" s="14"/>
      <c r="K21" s="14"/>
      <c r="L21" s="14"/>
      <c r="M21" s="14">
        <v>0</v>
      </c>
      <c r="N21" s="14"/>
      <c r="O21" s="191">
        <v>0</v>
      </c>
      <c r="P21" s="191">
        <v>25</v>
      </c>
      <c r="Q21" s="191">
        <v>0</v>
      </c>
      <c r="R21" s="191">
        <v>0</v>
      </c>
      <c r="S21" s="14"/>
      <c r="T21" s="14">
        <v>1.84</v>
      </c>
      <c r="U21" s="14">
        <v>1.87</v>
      </c>
      <c r="V21" s="14">
        <v>202006</v>
      </c>
      <c r="W21" s="14"/>
    </row>
    <row r="22" spans="1:23" ht="12.2" customHeight="1">
      <c r="A22" s="14" t="s">
        <v>708</v>
      </c>
      <c r="B22" s="14">
        <v>18</v>
      </c>
      <c r="C22" s="14">
        <v>0</v>
      </c>
      <c r="D22" s="14"/>
      <c r="E22" s="14"/>
      <c r="F22" s="14"/>
      <c r="G22" s="14">
        <v>32</v>
      </c>
      <c r="H22" s="14"/>
      <c r="I22" s="14">
        <v>8</v>
      </c>
      <c r="J22" s="14"/>
      <c r="K22" s="14"/>
      <c r="L22" s="14"/>
      <c r="M22" s="14">
        <v>0</v>
      </c>
      <c r="N22" s="14"/>
      <c r="O22" s="191">
        <v>0</v>
      </c>
      <c r="P22" s="191">
        <v>0</v>
      </c>
      <c r="Q22" s="191">
        <v>0</v>
      </c>
      <c r="R22" s="191">
        <v>0</v>
      </c>
      <c r="S22" s="14"/>
      <c r="T22" s="14"/>
      <c r="U22" s="14"/>
      <c r="V22" s="14">
        <v>202006</v>
      </c>
      <c r="W22" s="14"/>
    </row>
    <row r="23" spans="1:23" ht="12.2" customHeight="1">
      <c r="A23" s="14" t="s">
        <v>708</v>
      </c>
      <c r="B23" s="14">
        <v>19</v>
      </c>
      <c r="C23" s="14">
        <v>28.39</v>
      </c>
      <c r="D23" s="14">
        <v>0</v>
      </c>
      <c r="E23" s="14">
        <v>0</v>
      </c>
      <c r="F23" s="14">
        <v>0</v>
      </c>
      <c r="G23" s="14">
        <v>8</v>
      </c>
      <c r="H23" s="14">
        <v>0</v>
      </c>
      <c r="I23" s="14">
        <v>0</v>
      </c>
      <c r="J23" s="14">
        <v>0</v>
      </c>
      <c r="K23" s="14">
        <v>0</v>
      </c>
      <c r="L23" s="14">
        <v>0</v>
      </c>
      <c r="M23" s="14">
        <v>0</v>
      </c>
      <c r="N23" s="14">
        <v>0</v>
      </c>
      <c r="O23" s="191">
        <v>0</v>
      </c>
      <c r="P23" s="191">
        <v>0</v>
      </c>
      <c r="Q23" s="191">
        <v>0</v>
      </c>
      <c r="R23" s="191">
        <v>0</v>
      </c>
      <c r="S23" s="14">
        <v>0</v>
      </c>
      <c r="T23" s="14">
        <v>0</v>
      </c>
      <c r="U23" s="14">
        <v>0</v>
      </c>
      <c r="V23" s="14">
        <v>202006</v>
      </c>
      <c r="W23" s="14"/>
    </row>
    <row r="24" spans="1:23" ht="12.2" customHeight="1">
      <c r="A24" s="14" t="s">
        <v>708</v>
      </c>
      <c r="B24" s="14">
        <v>20</v>
      </c>
      <c r="C24" s="14">
        <v>40</v>
      </c>
      <c r="D24" s="14"/>
      <c r="E24" s="14">
        <v>0</v>
      </c>
      <c r="F24" s="14">
        <v>0</v>
      </c>
      <c r="G24" s="14"/>
      <c r="H24" s="14"/>
      <c r="I24" s="14"/>
      <c r="J24" s="14"/>
      <c r="K24" s="14"/>
      <c r="L24" s="14"/>
      <c r="M24" s="14">
        <v>0</v>
      </c>
      <c r="N24" s="14"/>
      <c r="O24" s="191">
        <v>0</v>
      </c>
      <c r="P24" s="191">
        <v>0</v>
      </c>
      <c r="Q24" s="191">
        <v>0</v>
      </c>
      <c r="R24" s="191">
        <v>0</v>
      </c>
      <c r="S24" s="14"/>
      <c r="T24" s="14">
        <v>5.29</v>
      </c>
      <c r="U24" s="14">
        <v>8.6199999999999992</v>
      </c>
      <c r="V24" s="14">
        <v>202006</v>
      </c>
      <c r="W24" s="14"/>
    </row>
    <row r="25" spans="1:23" ht="12.2" customHeight="1" thickBot="1">
      <c r="A25" s="14" t="s">
        <v>708</v>
      </c>
      <c r="B25" s="14">
        <v>21</v>
      </c>
      <c r="C25" s="14">
        <v>24</v>
      </c>
      <c r="D25" s="14"/>
      <c r="E25" s="14">
        <v>0</v>
      </c>
      <c r="F25" s="14">
        <v>0</v>
      </c>
      <c r="G25" s="14">
        <v>8</v>
      </c>
      <c r="H25" s="14"/>
      <c r="I25" s="14">
        <v>8</v>
      </c>
      <c r="J25" s="14"/>
      <c r="K25" s="14"/>
      <c r="L25" s="14"/>
      <c r="M25" s="14">
        <v>0</v>
      </c>
      <c r="N25" s="14"/>
      <c r="O25" s="191">
        <v>0</v>
      </c>
      <c r="P25" s="191">
        <v>50</v>
      </c>
      <c r="Q25" s="191">
        <v>0</v>
      </c>
      <c r="R25" s="191">
        <v>0</v>
      </c>
      <c r="S25" s="14"/>
      <c r="T25" s="14">
        <v>0.12</v>
      </c>
      <c r="U25" s="14">
        <v>1.57</v>
      </c>
      <c r="V25" s="14">
        <v>202006</v>
      </c>
      <c r="W25" s="14"/>
    </row>
    <row r="26" spans="1:23" ht="12.2" customHeight="1" thickTop="1">
      <c r="A26" s="188" t="s">
        <v>1305</v>
      </c>
      <c r="B26" s="189">
        <v>0</v>
      </c>
      <c r="C26" s="189">
        <v>132.38999999999999</v>
      </c>
      <c r="D26" s="189">
        <v>0</v>
      </c>
      <c r="E26" s="189">
        <v>0</v>
      </c>
      <c r="F26" s="189">
        <v>0</v>
      </c>
      <c r="G26" s="189">
        <v>48</v>
      </c>
      <c r="H26" s="189">
        <v>0</v>
      </c>
      <c r="I26" s="189">
        <v>16</v>
      </c>
      <c r="J26" s="189">
        <v>0</v>
      </c>
      <c r="K26" s="189">
        <v>0</v>
      </c>
      <c r="L26" s="189">
        <v>0</v>
      </c>
      <c r="M26" s="189">
        <v>0</v>
      </c>
      <c r="N26" s="189">
        <v>0</v>
      </c>
      <c r="O26" s="190">
        <v>0</v>
      </c>
      <c r="P26" s="190">
        <v>75</v>
      </c>
      <c r="Q26" s="190">
        <v>0</v>
      </c>
      <c r="R26" s="190">
        <v>0</v>
      </c>
      <c r="S26" s="189">
        <v>0</v>
      </c>
      <c r="T26" s="189">
        <v>7.25</v>
      </c>
      <c r="U26" s="189">
        <v>12.059999999999999</v>
      </c>
      <c r="V26" s="189"/>
      <c r="W26" s="189"/>
    </row>
    <row r="27" spans="1:23" ht="12.2" customHeight="1">
      <c r="A27" s="14" t="s">
        <v>715</v>
      </c>
      <c r="B27" s="14">
        <v>19</v>
      </c>
      <c r="C27" s="14">
        <v>8</v>
      </c>
      <c r="D27" s="14"/>
      <c r="E27" s="14"/>
      <c r="F27" s="14"/>
      <c r="G27" s="14"/>
      <c r="H27" s="14"/>
      <c r="I27" s="14"/>
      <c r="J27" s="14"/>
      <c r="K27" s="14"/>
      <c r="L27" s="14"/>
      <c r="M27" s="14">
        <v>0</v>
      </c>
      <c r="N27" s="14"/>
      <c r="O27" s="191">
        <v>0</v>
      </c>
      <c r="P27" s="191">
        <v>0</v>
      </c>
      <c r="Q27" s="191">
        <v>0</v>
      </c>
      <c r="R27" s="191">
        <v>0</v>
      </c>
      <c r="S27" s="14"/>
      <c r="T27" s="14"/>
      <c r="U27" s="14"/>
      <c r="V27" s="14">
        <v>202006</v>
      </c>
      <c r="W27" s="14"/>
    </row>
    <row r="28" spans="1:23" ht="12.2" customHeight="1">
      <c r="A28" s="14" t="s">
        <v>715</v>
      </c>
      <c r="B28" s="14">
        <v>20</v>
      </c>
      <c r="C28" s="14">
        <v>8</v>
      </c>
      <c r="D28" s="14"/>
      <c r="E28" s="14"/>
      <c r="F28" s="14"/>
      <c r="G28" s="14"/>
      <c r="H28" s="14"/>
      <c r="I28" s="14"/>
      <c r="J28" s="14"/>
      <c r="K28" s="14"/>
      <c r="L28" s="14"/>
      <c r="M28" s="14">
        <v>0</v>
      </c>
      <c r="N28" s="14"/>
      <c r="O28" s="191">
        <v>0</v>
      </c>
      <c r="P28" s="191">
        <v>0</v>
      </c>
      <c r="Q28" s="191">
        <v>0</v>
      </c>
      <c r="R28" s="191">
        <v>0</v>
      </c>
      <c r="S28" s="14"/>
      <c r="T28" s="14"/>
      <c r="U28" s="14"/>
      <c r="V28" s="14">
        <v>202006</v>
      </c>
      <c r="W28" s="14"/>
    </row>
    <row r="29" spans="1:23" ht="12.2" customHeight="1">
      <c r="A29" s="14" t="s">
        <v>715</v>
      </c>
      <c r="B29" s="14">
        <v>21</v>
      </c>
      <c r="C29" s="14">
        <v>6</v>
      </c>
      <c r="D29" s="14"/>
      <c r="E29" s="14"/>
      <c r="F29" s="14"/>
      <c r="G29" s="14"/>
      <c r="H29" s="14"/>
      <c r="I29" s="14">
        <v>2</v>
      </c>
      <c r="J29" s="14"/>
      <c r="K29" s="14"/>
      <c r="L29" s="14"/>
      <c r="M29" s="14">
        <v>0</v>
      </c>
      <c r="N29" s="14"/>
      <c r="O29" s="191">
        <v>0</v>
      </c>
      <c r="P29" s="191">
        <v>0</v>
      </c>
      <c r="Q29" s="191">
        <v>0</v>
      </c>
      <c r="R29" s="191">
        <v>0</v>
      </c>
      <c r="S29" s="14"/>
      <c r="T29" s="14"/>
      <c r="U29" s="14"/>
      <c r="V29" s="14">
        <v>202006</v>
      </c>
      <c r="W29" s="14"/>
    </row>
    <row r="30" spans="1:23" ht="12.2" customHeight="1" thickBot="1">
      <c r="A30" s="14" t="s">
        <v>715</v>
      </c>
      <c r="B30" s="14">
        <v>22</v>
      </c>
      <c r="C30" s="14">
        <v>8</v>
      </c>
      <c r="D30" s="14"/>
      <c r="E30" s="14"/>
      <c r="F30" s="14"/>
      <c r="G30" s="14"/>
      <c r="H30" s="14"/>
      <c r="I30" s="14"/>
      <c r="J30" s="14"/>
      <c r="K30" s="14"/>
      <c r="L30" s="14"/>
      <c r="M30" s="14">
        <v>0</v>
      </c>
      <c r="N30" s="14"/>
      <c r="O30" s="191">
        <v>0</v>
      </c>
      <c r="P30" s="191">
        <v>0</v>
      </c>
      <c r="Q30" s="191">
        <v>0</v>
      </c>
      <c r="R30" s="191">
        <v>0</v>
      </c>
      <c r="S30" s="14"/>
      <c r="T30" s="14"/>
      <c r="U30" s="14"/>
      <c r="V30" s="14">
        <v>202006</v>
      </c>
      <c r="W30" s="14"/>
    </row>
    <row r="31" spans="1:23" ht="12.2" customHeight="1" thickTop="1">
      <c r="A31" s="188" t="s">
        <v>1305</v>
      </c>
      <c r="B31" s="189">
        <v>0</v>
      </c>
      <c r="C31" s="189">
        <v>30</v>
      </c>
      <c r="D31" s="189">
        <v>0</v>
      </c>
      <c r="E31" s="189">
        <v>0</v>
      </c>
      <c r="F31" s="189">
        <v>0</v>
      </c>
      <c r="G31" s="189">
        <v>0</v>
      </c>
      <c r="H31" s="189">
        <v>0</v>
      </c>
      <c r="I31" s="189">
        <v>2</v>
      </c>
      <c r="J31" s="189">
        <v>0</v>
      </c>
      <c r="K31" s="189">
        <v>0</v>
      </c>
      <c r="L31" s="189">
        <v>0</v>
      </c>
      <c r="M31" s="189">
        <v>0</v>
      </c>
      <c r="N31" s="189">
        <v>0</v>
      </c>
      <c r="O31" s="190">
        <v>0</v>
      </c>
      <c r="P31" s="190">
        <v>0</v>
      </c>
      <c r="Q31" s="190">
        <v>0</v>
      </c>
      <c r="R31" s="190">
        <v>0</v>
      </c>
      <c r="S31" s="189">
        <v>0</v>
      </c>
      <c r="T31" s="189">
        <v>0</v>
      </c>
      <c r="U31" s="189">
        <v>0</v>
      </c>
      <c r="V31" s="189"/>
      <c r="W31" s="189"/>
    </row>
    <row r="32" spans="1:23" ht="12.2" customHeight="1">
      <c r="A32" s="14" t="s">
        <v>726</v>
      </c>
      <c r="B32" s="14">
        <v>19</v>
      </c>
      <c r="C32" s="14">
        <v>40</v>
      </c>
      <c r="D32" s="14"/>
      <c r="E32" s="14"/>
      <c r="F32" s="14"/>
      <c r="G32" s="14"/>
      <c r="H32" s="14"/>
      <c r="I32" s="14"/>
      <c r="J32" s="14"/>
      <c r="K32" s="14"/>
      <c r="L32" s="14"/>
      <c r="M32" s="14">
        <v>0</v>
      </c>
      <c r="N32" s="14"/>
      <c r="O32" s="191">
        <v>0</v>
      </c>
      <c r="P32" s="191">
        <v>0</v>
      </c>
      <c r="Q32" s="191">
        <v>0</v>
      </c>
      <c r="R32" s="191">
        <v>0</v>
      </c>
      <c r="S32" s="14"/>
      <c r="T32" s="14"/>
      <c r="U32" s="14"/>
      <c r="V32" s="14">
        <v>202006</v>
      </c>
      <c r="W32" s="14"/>
    </row>
    <row r="33" spans="1:23" ht="12.2" customHeight="1">
      <c r="A33" s="14" t="s">
        <v>726</v>
      </c>
      <c r="B33" s="14">
        <v>20</v>
      </c>
      <c r="C33" s="14">
        <v>40</v>
      </c>
      <c r="D33" s="14"/>
      <c r="E33" s="14"/>
      <c r="F33" s="14"/>
      <c r="G33" s="14"/>
      <c r="H33" s="14"/>
      <c r="I33" s="14"/>
      <c r="J33" s="14"/>
      <c r="K33" s="14"/>
      <c r="L33" s="14"/>
      <c r="M33" s="14">
        <v>0</v>
      </c>
      <c r="N33" s="14"/>
      <c r="O33" s="191">
        <v>0</v>
      </c>
      <c r="P33" s="191">
        <v>0</v>
      </c>
      <c r="Q33" s="191">
        <v>0</v>
      </c>
      <c r="R33" s="191">
        <v>0</v>
      </c>
      <c r="S33" s="14"/>
      <c r="T33" s="14"/>
      <c r="U33" s="14"/>
      <c r="V33" s="14">
        <v>202006</v>
      </c>
      <c r="W33" s="14"/>
    </row>
    <row r="34" spans="1:23" ht="12.2" customHeight="1">
      <c r="A34" s="14" t="s">
        <v>726</v>
      </c>
      <c r="B34" s="14">
        <v>21</v>
      </c>
      <c r="C34" s="14">
        <v>32</v>
      </c>
      <c r="D34" s="14"/>
      <c r="E34" s="14"/>
      <c r="F34" s="14">
        <v>0</v>
      </c>
      <c r="G34" s="14"/>
      <c r="H34" s="14"/>
      <c r="I34" s="14">
        <v>8</v>
      </c>
      <c r="J34" s="14"/>
      <c r="K34" s="14"/>
      <c r="L34" s="14"/>
      <c r="M34" s="14">
        <v>0</v>
      </c>
      <c r="N34" s="14"/>
      <c r="O34" s="191">
        <v>0</v>
      </c>
      <c r="P34" s="191">
        <v>0</v>
      </c>
      <c r="Q34" s="191">
        <v>0</v>
      </c>
      <c r="R34" s="191">
        <v>0</v>
      </c>
      <c r="S34" s="14"/>
      <c r="T34" s="14"/>
      <c r="U34" s="14">
        <v>3.5</v>
      </c>
      <c r="V34" s="14">
        <v>202006</v>
      </c>
      <c r="W34" s="14"/>
    </row>
    <row r="35" spans="1:23" ht="12.2" customHeight="1" thickBot="1">
      <c r="A35" s="14" t="s">
        <v>726</v>
      </c>
      <c r="B35" s="14">
        <v>22</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202006</v>
      </c>
      <c r="W35" s="14"/>
    </row>
    <row r="36" spans="1:23" ht="12.2" customHeight="1" thickTop="1">
      <c r="A36" s="188" t="s">
        <v>1305</v>
      </c>
      <c r="B36" s="189">
        <v>0</v>
      </c>
      <c r="C36" s="189">
        <v>152</v>
      </c>
      <c r="D36" s="189">
        <v>0</v>
      </c>
      <c r="E36" s="189">
        <v>0</v>
      </c>
      <c r="F36" s="189">
        <v>0</v>
      </c>
      <c r="G36" s="189">
        <v>0</v>
      </c>
      <c r="H36" s="189">
        <v>0</v>
      </c>
      <c r="I36" s="189">
        <v>8</v>
      </c>
      <c r="J36" s="189">
        <v>0</v>
      </c>
      <c r="K36" s="189">
        <v>0</v>
      </c>
      <c r="L36" s="189">
        <v>0</v>
      </c>
      <c r="M36" s="189">
        <v>0</v>
      </c>
      <c r="N36" s="189">
        <v>0</v>
      </c>
      <c r="O36" s="190">
        <v>0</v>
      </c>
      <c r="P36" s="190">
        <v>0</v>
      </c>
      <c r="Q36" s="190">
        <v>0</v>
      </c>
      <c r="R36" s="190">
        <v>0</v>
      </c>
      <c r="S36" s="189">
        <v>0</v>
      </c>
      <c r="T36" s="189">
        <v>0</v>
      </c>
      <c r="U36" s="189">
        <v>7</v>
      </c>
      <c r="V36" s="189"/>
      <c r="W36" s="189"/>
    </row>
    <row r="37" spans="1:23" ht="12.2" customHeight="1">
      <c r="A37" s="14" t="s">
        <v>458</v>
      </c>
      <c r="B37" s="14">
        <v>20</v>
      </c>
      <c r="C37" s="14">
        <v>40</v>
      </c>
      <c r="D37" s="14"/>
      <c r="E37" s="14"/>
      <c r="F37" s="14">
        <v>0</v>
      </c>
      <c r="G37" s="14"/>
      <c r="H37" s="14"/>
      <c r="I37" s="14"/>
      <c r="J37" s="14"/>
      <c r="K37" s="14"/>
      <c r="L37" s="14"/>
      <c r="M37" s="14">
        <v>0</v>
      </c>
      <c r="N37" s="14"/>
      <c r="O37" s="191">
        <v>0</v>
      </c>
      <c r="P37" s="191">
        <v>0</v>
      </c>
      <c r="Q37" s="191">
        <v>0</v>
      </c>
      <c r="R37" s="191">
        <v>0</v>
      </c>
      <c r="S37" s="14"/>
      <c r="T37" s="14"/>
      <c r="U37" s="14">
        <v>2.5</v>
      </c>
      <c r="V37" s="14">
        <v>202006</v>
      </c>
      <c r="W37" s="14"/>
    </row>
    <row r="38" spans="1:23" ht="12.2" customHeight="1">
      <c r="A38" s="14" t="s">
        <v>458</v>
      </c>
      <c r="B38" s="14">
        <v>21</v>
      </c>
      <c r="C38" s="14">
        <v>24</v>
      </c>
      <c r="D38" s="14"/>
      <c r="E38" s="14"/>
      <c r="F38" s="14">
        <v>0</v>
      </c>
      <c r="G38" s="14">
        <v>8</v>
      </c>
      <c r="H38" s="14"/>
      <c r="I38" s="14">
        <v>8</v>
      </c>
      <c r="J38" s="14"/>
      <c r="K38" s="14"/>
      <c r="L38" s="14"/>
      <c r="M38" s="14">
        <v>0</v>
      </c>
      <c r="N38" s="14"/>
      <c r="O38" s="191">
        <v>0</v>
      </c>
      <c r="P38" s="191">
        <v>0</v>
      </c>
      <c r="Q38" s="191">
        <v>0</v>
      </c>
      <c r="R38" s="191">
        <v>0</v>
      </c>
      <c r="S38" s="14"/>
      <c r="T38" s="14"/>
      <c r="U38" s="14">
        <v>3.5</v>
      </c>
      <c r="V38" s="14">
        <v>202006</v>
      </c>
      <c r="W38" s="14"/>
    </row>
    <row r="39" spans="1:23" ht="12.2" customHeight="1" thickBot="1">
      <c r="A39" s="14" t="s">
        <v>458</v>
      </c>
      <c r="B39" s="14">
        <v>22</v>
      </c>
      <c r="C39" s="14">
        <v>40</v>
      </c>
      <c r="D39" s="14"/>
      <c r="E39" s="14"/>
      <c r="F39" s="14">
        <v>0</v>
      </c>
      <c r="G39" s="14"/>
      <c r="H39" s="14"/>
      <c r="I39" s="14"/>
      <c r="J39" s="14"/>
      <c r="K39" s="14"/>
      <c r="L39" s="14"/>
      <c r="M39" s="14">
        <v>0</v>
      </c>
      <c r="N39" s="14"/>
      <c r="O39" s="191">
        <v>0</v>
      </c>
      <c r="P39" s="191">
        <v>0</v>
      </c>
      <c r="Q39" s="191">
        <v>0</v>
      </c>
      <c r="R39" s="191">
        <v>0</v>
      </c>
      <c r="S39" s="14"/>
      <c r="T39" s="14"/>
      <c r="U39" s="14">
        <v>0.5</v>
      </c>
      <c r="V39" s="14">
        <v>202006</v>
      </c>
      <c r="W39" s="14"/>
    </row>
    <row r="40" spans="1:23" ht="12.2" customHeight="1" thickTop="1">
      <c r="A40" s="188" t="s">
        <v>1305</v>
      </c>
      <c r="B40" s="189">
        <v>0</v>
      </c>
      <c r="C40" s="189">
        <v>104</v>
      </c>
      <c r="D40" s="189">
        <v>0</v>
      </c>
      <c r="E40" s="189">
        <v>0</v>
      </c>
      <c r="F40" s="189">
        <v>0</v>
      </c>
      <c r="G40" s="189">
        <v>8</v>
      </c>
      <c r="H40" s="189">
        <v>0</v>
      </c>
      <c r="I40" s="189">
        <v>8</v>
      </c>
      <c r="J40" s="189">
        <v>0</v>
      </c>
      <c r="K40" s="189">
        <v>0</v>
      </c>
      <c r="L40" s="189">
        <v>0</v>
      </c>
      <c r="M40" s="189">
        <v>0</v>
      </c>
      <c r="N40" s="189">
        <v>0</v>
      </c>
      <c r="O40" s="190">
        <v>0</v>
      </c>
      <c r="P40" s="190">
        <v>0</v>
      </c>
      <c r="Q40" s="190">
        <v>0</v>
      </c>
      <c r="R40" s="190">
        <v>0</v>
      </c>
      <c r="S40" s="189">
        <v>0</v>
      </c>
      <c r="T40" s="189">
        <v>0</v>
      </c>
      <c r="U40" s="189">
        <v>6.5</v>
      </c>
      <c r="V40" s="189"/>
      <c r="W40" s="189"/>
    </row>
    <row r="41" spans="1:23" ht="12.2" customHeight="1">
      <c r="A41" s="14" t="s">
        <v>844</v>
      </c>
      <c r="B41" s="14">
        <v>16</v>
      </c>
      <c r="C41" s="14">
        <v>32</v>
      </c>
      <c r="D41" s="14"/>
      <c r="E41" s="14"/>
      <c r="F41" s="14">
        <v>0</v>
      </c>
      <c r="G41" s="14"/>
      <c r="H41" s="14"/>
      <c r="I41" s="14">
        <v>8</v>
      </c>
      <c r="J41" s="14"/>
      <c r="K41" s="14"/>
      <c r="L41" s="14"/>
      <c r="M41" s="14">
        <v>160</v>
      </c>
      <c r="N41" s="14"/>
      <c r="O41" s="191">
        <v>0</v>
      </c>
      <c r="P41" s="191">
        <v>0</v>
      </c>
      <c r="Q41" s="191">
        <v>0</v>
      </c>
      <c r="R41" s="191">
        <v>0</v>
      </c>
      <c r="S41" s="14"/>
      <c r="T41" s="14"/>
      <c r="U41" s="14">
        <v>7</v>
      </c>
      <c r="V41" s="14">
        <v>202006</v>
      </c>
      <c r="W41" s="14"/>
    </row>
    <row r="42" spans="1:23" ht="12.2" customHeight="1">
      <c r="A42" s="14" t="s">
        <v>844</v>
      </c>
      <c r="B42" s="14">
        <v>17</v>
      </c>
      <c r="C42" s="14">
        <v>40</v>
      </c>
      <c r="D42" s="14">
        <v>0</v>
      </c>
      <c r="E42" s="14">
        <v>0</v>
      </c>
      <c r="F42" s="14">
        <v>0</v>
      </c>
      <c r="G42" s="14">
        <v>0</v>
      </c>
      <c r="H42" s="14">
        <v>0</v>
      </c>
      <c r="I42" s="14">
        <v>0</v>
      </c>
      <c r="J42" s="14">
        <v>0</v>
      </c>
      <c r="K42" s="14">
        <v>0</v>
      </c>
      <c r="L42" s="14">
        <v>0</v>
      </c>
      <c r="M42" s="14">
        <v>200</v>
      </c>
      <c r="N42" s="14">
        <v>0</v>
      </c>
      <c r="O42" s="191">
        <v>0</v>
      </c>
      <c r="P42" s="191">
        <v>0</v>
      </c>
      <c r="Q42" s="191">
        <v>0</v>
      </c>
      <c r="R42" s="191">
        <v>0</v>
      </c>
      <c r="S42" s="14">
        <v>0</v>
      </c>
      <c r="T42" s="14">
        <v>3.75</v>
      </c>
      <c r="U42" s="14">
        <v>12.5</v>
      </c>
      <c r="V42" s="14">
        <v>202006</v>
      </c>
      <c r="W42" s="14"/>
    </row>
    <row r="43" spans="1:23" ht="12.2" customHeight="1">
      <c r="A43" s="14" t="s">
        <v>844</v>
      </c>
      <c r="B43" s="14">
        <v>18</v>
      </c>
      <c r="C43" s="14">
        <v>32</v>
      </c>
      <c r="D43" s="14">
        <v>0</v>
      </c>
      <c r="E43" s="14">
        <v>0</v>
      </c>
      <c r="F43" s="14">
        <v>0</v>
      </c>
      <c r="G43" s="14">
        <v>0</v>
      </c>
      <c r="H43" s="14">
        <v>0</v>
      </c>
      <c r="I43" s="14">
        <v>8</v>
      </c>
      <c r="J43" s="14">
        <v>0</v>
      </c>
      <c r="K43" s="14">
        <v>0</v>
      </c>
      <c r="L43" s="14">
        <v>0</v>
      </c>
      <c r="M43" s="14">
        <v>120</v>
      </c>
      <c r="N43" s="14">
        <v>0</v>
      </c>
      <c r="O43" s="191">
        <v>0</v>
      </c>
      <c r="P43" s="191">
        <v>25</v>
      </c>
      <c r="Q43" s="191">
        <v>0</v>
      </c>
      <c r="R43" s="191">
        <v>0</v>
      </c>
      <c r="S43" s="14">
        <v>0</v>
      </c>
      <c r="T43" s="14">
        <v>3.75</v>
      </c>
      <c r="U43" s="14">
        <v>6.5</v>
      </c>
      <c r="V43" s="14">
        <v>202006</v>
      </c>
      <c r="W43" s="14"/>
    </row>
    <row r="44" spans="1:23" ht="12.2" customHeight="1" thickBot="1">
      <c r="A44" s="14" t="s">
        <v>844</v>
      </c>
      <c r="B44" s="14">
        <v>19</v>
      </c>
      <c r="C44" s="14">
        <v>40</v>
      </c>
      <c r="D44" s="14"/>
      <c r="E44" s="14"/>
      <c r="F44" s="14">
        <v>0</v>
      </c>
      <c r="G44" s="14"/>
      <c r="H44" s="14"/>
      <c r="I44" s="14"/>
      <c r="J44" s="14"/>
      <c r="K44" s="14"/>
      <c r="L44" s="14"/>
      <c r="M44" s="14">
        <v>200</v>
      </c>
      <c r="N44" s="14"/>
      <c r="O44" s="191">
        <v>0</v>
      </c>
      <c r="P44" s="191">
        <v>0</v>
      </c>
      <c r="Q44" s="191">
        <v>0</v>
      </c>
      <c r="R44" s="191">
        <v>0</v>
      </c>
      <c r="S44" s="14"/>
      <c r="T44" s="14"/>
      <c r="U44" s="14">
        <v>8.75</v>
      </c>
      <c r="V44" s="14">
        <v>202006</v>
      </c>
      <c r="W44" s="14"/>
    </row>
    <row r="45" spans="1:23" ht="12.2" customHeight="1" thickTop="1">
      <c r="A45" s="188" t="s">
        <v>1305</v>
      </c>
      <c r="B45" s="189">
        <v>0</v>
      </c>
      <c r="C45" s="189">
        <v>144</v>
      </c>
      <c r="D45" s="189">
        <v>0</v>
      </c>
      <c r="E45" s="189">
        <v>0</v>
      </c>
      <c r="F45" s="189">
        <v>0</v>
      </c>
      <c r="G45" s="189">
        <v>0</v>
      </c>
      <c r="H45" s="189">
        <v>0</v>
      </c>
      <c r="I45" s="189">
        <v>16</v>
      </c>
      <c r="J45" s="189">
        <v>0</v>
      </c>
      <c r="K45" s="189">
        <v>0</v>
      </c>
      <c r="L45" s="189">
        <v>0</v>
      </c>
      <c r="M45" s="189">
        <v>680</v>
      </c>
      <c r="N45" s="189">
        <v>0</v>
      </c>
      <c r="O45" s="190">
        <v>0</v>
      </c>
      <c r="P45" s="190">
        <v>25</v>
      </c>
      <c r="Q45" s="190">
        <v>0</v>
      </c>
      <c r="R45" s="190">
        <v>0</v>
      </c>
      <c r="S45" s="189">
        <v>0</v>
      </c>
      <c r="T45" s="189">
        <v>7.5</v>
      </c>
      <c r="U45" s="189">
        <v>34.75</v>
      </c>
      <c r="V45" s="189"/>
      <c r="W45" s="189"/>
    </row>
    <row r="46" spans="1:23" ht="12.2" customHeight="1">
      <c r="A46" s="14" t="s">
        <v>1205</v>
      </c>
      <c r="B46" s="14">
        <v>19</v>
      </c>
      <c r="C46" s="14">
        <v>45</v>
      </c>
      <c r="D46" s="14"/>
      <c r="E46" s="14">
        <v>1.85</v>
      </c>
      <c r="F46" s="14">
        <v>2.4</v>
      </c>
      <c r="G46" s="14"/>
      <c r="H46" s="14"/>
      <c r="I46" s="14"/>
      <c r="J46" s="14"/>
      <c r="K46" s="14"/>
      <c r="L46" s="14"/>
      <c r="M46" s="14">
        <v>0</v>
      </c>
      <c r="N46" s="14"/>
      <c r="O46" s="191">
        <v>0</v>
      </c>
      <c r="P46" s="191">
        <v>75</v>
      </c>
      <c r="Q46" s="191">
        <v>0</v>
      </c>
      <c r="R46" s="191">
        <v>0</v>
      </c>
      <c r="S46" s="14"/>
      <c r="T46" s="14"/>
      <c r="U46" s="14"/>
      <c r="V46" s="14">
        <v>202006</v>
      </c>
      <c r="W46" s="14"/>
    </row>
    <row r="47" spans="1:23" ht="12.2" customHeight="1">
      <c r="A47" s="14" t="s">
        <v>1205</v>
      </c>
      <c r="B47" s="14">
        <v>20</v>
      </c>
      <c r="C47" s="14">
        <v>45</v>
      </c>
      <c r="D47" s="14"/>
      <c r="E47" s="14">
        <v>3.28</v>
      </c>
      <c r="F47" s="14">
        <v>1.88</v>
      </c>
      <c r="G47" s="14"/>
      <c r="H47" s="14"/>
      <c r="I47" s="14"/>
      <c r="J47" s="14"/>
      <c r="K47" s="14"/>
      <c r="L47" s="14"/>
      <c r="M47" s="14">
        <v>0</v>
      </c>
      <c r="N47" s="14"/>
      <c r="O47" s="191">
        <v>0</v>
      </c>
      <c r="P47" s="191">
        <v>75</v>
      </c>
      <c r="Q47" s="191">
        <v>0</v>
      </c>
      <c r="R47" s="191">
        <v>0</v>
      </c>
      <c r="S47" s="14"/>
      <c r="T47" s="14"/>
      <c r="U47" s="14"/>
      <c r="V47" s="14">
        <v>202006</v>
      </c>
      <c r="W47" s="14"/>
    </row>
    <row r="48" spans="1:23" ht="12.2" customHeight="1">
      <c r="A48" s="14" t="s">
        <v>1205</v>
      </c>
      <c r="B48" s="14">
        <v>21</v>
      </c>
      <c r="C48" s="14">
        <v>36</v>
      </c>
      <c r="D48" s="14"/>
      <c r="E48" s="14">
        <v>3.1</v>
      </c>
      <c r="F48" s="14"/>
      <c r="G48" s="14"/>
      <c r="H48" s="14"/>
      <c r="I48" s="14">
        <v>9</v>
      </c>
      <c r="J48" s="14"/>
      <c r="K48" s="14"/>
      <c r="L48" s="14"/>
      <c r="M48" s="14">
        <v>0</v>
      </c>
      <c r="N48" s="14"/>
      <c r="O48" s="191">
        <v>0</v>
      </c>
      <c r="P48" s="191">
        <v>50</v>
      </c>
      <c r="Q48" s="191">
        <v>0</v>
      </c>
      <c r="R48" s="191">
        <v>0</v>
      </c>
      <c r="S48" s="14"/>
      <c r="T48" s="14"/>
      <c r="U48" s="14"/>
      <c r="V48" s="14">
        <v>202006</v>
      </c>
      <c r="W48" s="14"/>
    </row>
    <row r="49" spans="1:23" ht="12.2" customHeight="1" thickBot="1">
      <c r="A49" s="14" t="s">
        <v>1205</v>
      </c>
      <c r="B49" s="14">
        <v>22</v>
      </c>
      <c r="C49" s="14">
        <v>45</v>
      </c>
      <c r="D49" s="14"/>
      <c r="E49" s="14">
        <v>3.8</v>
      </c>
      <c r="F49" s="14">
        <v>5.07</v>
      </c>
      <c r="G49" s="14"/>
      <c r="H49" s="14"/>
      <c r="I49" s="14"/>
      <c r="J49" s="14"/>
      <c r="K49" s="14"/>
      <c r="L49" s="14"/>
      <c r="M49" s="14">
        <v>0</v>
      </c>
      <c r="N49" s="14"/>
      <c r="O49" s="191">
        <v>0</v>
      </c>
      <c r="P49" s="191">
        <v>75</v>
      </c>
      <c r="Q49" s="191">
        <v>0</v>
      </c>
      <c r="R49" s="191">
        <v>0</v>
      </c>
      <c r="S49" s="14"/>
      <c r="T49" s="14"/>
      <c r="U49" s="14"/>
      <c r="V49" s="14">
        <v>202006</v>
      </c>
      <c r="W49" s="14"/>
    </row>
    <row r="50" spans="1:23" ht="12.2" customHeight="1" thickTop="1">
      <c r="A50" s="188" t="s">
        <v>1305</v>
      </c>
      <c r="B50" s="189">
        <v>0</v>
      </c>
      <c r="C50" s="189">
        <v>171</v>
      </c>
      <c r="D50" s="189">
        <v>0</v>
      </c>
      <c r="E50" s="189">
        <v>12.03</v>
      </c>
      <c r="F50" s="189">
        <v>9.35</v>
      </c>
      <c r="G50" s="189">
        <v>0</v>
      </c>
      <c r="H50" s="189">
        <v>0</v>
      </c>
      <c r="I50" s="189">
        <v>9</v>
      </c>
      <c r="J50" s="189">
        <v>0</v>
      </c>
      <c r="K50" s="189">
        <v>0</v>
      </c>
      <c r="L50" s="189">
        <v>0</v>
      </c>
      <c r="M50" s="189">
        <v>0</v>
      </c>
      <c r="N50" s="189">
        <v>0</v>
      </c>
      <c r="O50" s="190">
        <v>0</v>
      </c>
      <c r="P50" s="190">
        <v>275</v>
      </c>
      <c r="Q50" s="190">
        <v>0</v>
      </c>
      <c r="R50" s="190">
        <v>0</v>
      </c>
      <c r="S50" s="189">
        <v>0</v>
      </c>
      <c r="T50" s="189">
        <v>0</v>
      </c>
      <c r="U50" s="189">
        <v>0</v>
      </c>
      <c r="V50" s="189"/>
      <c r="W50" s="189"/>
    </row>
    <row r="51" spans="1:23" ht="12.2" customHeight="1">
      <c r="A51" s="14" t="s">
        <v>767</v>
      </c>
      <c r="B51" s="14">
        <v>19</v>
      </c>
      <c r="C51" s="14">
        <v>15.81</v>
      </c>
      <c r="D51" s="14">
        <v>0</v>
      </c>
      <c r="E51" s="14">
        <v>0</v>
      </c>
      <c r="F51" s="14">
        <v>0</v>
      </c>
      <c r="G51" s="14">
        <v>24</v>
      </c>
      <c r="H51" s="14">
        <v>0</v>
      </c>
      <c r="I51" s="14">
        <v>0</v>
      </c>
      <c r="J51" s="14">
        <v>0</v>
      </c>
      <c r="K51" s="14">
        <v>0</v>
      </c>
      <c r="L51" s="14">
        <v>0</v>
      </c>
      <c r="M51" s="14">
        <v>0</v>
      </c>
      <c r="N51" s="14">
        <v>0</v>
      </c>
      <c r="O51" s="191">
        <v>0</v>
      </c>
      <c r="P51" s="191">
        <v>0</v>
      </c>
      <c r="Q51" s="191">
        <v>0</v>
      </c>
      <c r="R51" s="191">
        <v>0</v>
      </c>
      <c r="S51" s="14">
        <v>0</v>
      </c>
      <c r="T51" s="14">
        <v>0</v>
      </c>
      <c r="U51" s="14">
        <v>0</v>
      </c>
      <c r="V51" s="14">
        <v>202006</v>
      </c>
      <c r="W51" s="14"/>
    </row>
    <row r="52" spans="1:23" ht="12.2" customHeight="1">
      <c r="A52" s="14" t="s">
        <v>767</v>
      </c>
      <c r="B52" s="14">
        <v>20</v>
      </c>
      <c r="C52" s="14">
        <v>40</v>
      </c>
      <c r="D52" s="14">
        <v>0</v>
      </c>
      <c r="E52" s="14">
        <v>2.3199999999999998</v>
      </c>
      <c r="F52" s="14">
        <v>0.28000000000000003</v>
      </c>
      <c r="G52" s="14">
        <v>0</v>
      </c>
      <c r="H52" s="14">
        <v>0</v>
      </c>
      <c r="I52" s="14">
        <v>0</v>
      </c>
      <c r="J52" s="14">
        <v>0</v>
      </c>
      <c r="K52" s="14">
        <v>0</v>
      </c>
      <c r="L52" s="14">
        <v>0</v>
      </c>
      <c r="M52" s="14">
        <v>0</v>
      </c>
      <c r="N52" s="14">
        <v>0</v>
      </c>
      <c r="O52" s="191">
        <v>0</v>
      </c>
      <c r="P52" s="191">
        <v>0</v>
      </c>
      <c r="Q52" s="191">
        <v>0</v>
      </c>
      <c r="R52" s="191">
        <v>0</v>
      </c>
      <c r="S52" s="14">
        <v>0</v>
      </c>
      <c r="T52" s="14">
        <v>0</v>
      </c>
      <c r="U52" s="14">
        <v>0</v>
      </c>
      <c r="V52" s="14">
        <v>202006</v>
      </c>
      <c r="W52" s="14"/>
    </row>
    <row r="53" spans="1:23" ht="12.2" customHeight="1">
      <c r="A53" s="14" t="s">
        <v>767</v>
      </c>
      <c r="B53" s="14">
        <v>21</v>
      </c>
      <c r="C53" s="14">
        <v>32</v>
      </c>
      <c r="D53" s="14"/>
      <c r="E53" s="14">
        <v>2.5299999999999998</v>
      </c>
      <c r="F53" s="14">
        <v>0.85</v>
      </c>
      <c r="G53" s="14"/>
      <c r="H53" s="14"/>
      <c r="I53" s="14">
        <v>8</v>
      </c>
      <c r="J53" s="14"/>
      <c r="K53" s="14"/>
      <c r="L53" s="14"/>
      <c r="M53" s="14">
        <v>0</v>
      </c>
      <c r="N53" s="14"/>
      <c r="O53" s="191">
        <v>0</v>
      </c>
      <c r="P53" s="191">
        <v>0</v>
      </c>
      <c r="Q53" s="191">
        <v>0</v>
      </c>
      <c r="R53" s="191">
        <v>0</v>
      </c>
      <c r="S53" s="14"/>
      <c r="T53" s="14"/>
      <c r="U53" s="14"/>
      <c r="V53" s="14">
        <v>202006</v>
      </c>
      <c r="W53" s="14"/>
    </row>
    <row r="54" spans="1:23" ht="12.2" customHeight="1" thickBot="1">
      <c r="A54" s="14" t="s">
        <v>767</v>
      </c>
      <c r="B54" s="14">
        <v>22</v>
      </c>
      <c r="C54" s="14">
        <v>40</v>
      </c>
      <c r="D54" s="14"/>
      <c r="E54" s="14">
        <v>1.88</v>
      </c>
      <c r="F54" s="14">
        <v>0.43</v>
      </c>
      <c r="G54" s="14"/>
      <c r="H54" s="14"/>
      <c r="I54" s="14"/>
      <c r="J54" s="14"/>
      <c r="K54" s="14"/>
      <c r="L54" s="14"/>
      <c r="M54" s="14">
        <v>0</v>
      </c>
      <c r="N54" s="14"/>
      <c r="O54" s="191">
        <v>119.98</v>
      </c>
      <c r="P54" s="191">
        <v>0</v>
      </c>
      <c r="Q54" s="191">
        <v>0</v>
      </c>
      <c r="R54" s="191">
        <v>0</v>
      </c>
      <c r="S54" s="14"/>
      <c r="T54" s="14"/>
      <c r="U54" s="14"/>
      <c r="V54" s="14">
        <v>202006</v>
      </c>
      <c r="W54" s="14"/>
    </row>
    <row r="55" spans="1:23" ht="12.2" customHeight="1" thickTop="1">
      <c r="A55" s="188" t="s">
        <v>1305</v>
      </c>
      <c r="B55" s="189">
        <v>0</v>
      </c>
      <c r="C55" s="189">
        <v>127.81</v>
      </c>
      <c r="D55" s="189">
        <v>0</v>
      </c>
      <c r="E55" s="189">
        <v>6.73</v>
      </c>
      <c r="F55" s="189">
        <v>1.56</v>
      </c>
      <c r="G55" s="189">
        <v>24</v>
      </c>
      <c r="H55" s="189">
        <v>0</v>
      </c>
      <c r="I55" s="189">
        <v>8</v>
      </c>
      <c r="J55" s="189">
        <v>0</v>
      </c>
      <c r="K55" s="189">
        <v>0</v>
      </c>
      <c r="L55" s="189">
        <v>0</v>
      </c>
      <c r="M55" s="189">
        <v>0</v>
      </c>
      <c r="N55" s="189">
        <v>0</v>
      </c>
      <c r="O55" s="190">
        <v>119.98</v>
      </c>
      <c r="P55" s="190">
        <v>0</v>
      </c>
      <c r="Q55" s="190">
        <v>0</v>
      </c>
      <c r="R55" s="190">
        <v>0</v>
      </c>
      <c r="S55" s="189">
        <v>0</v>
      </c>
      <c r="T55" s="189">
        <v>0</v>
      </c>
      <c r="U55" s="189">
        <v>0</v>
      </c>
      <c r="V55" s="189"/>
      <c r="W55" s="189"/>
    </row>
    <row r="56" spans="1:23" ht="12.2" customHeight="1">
      <c r="A56" s="14" t="s">
        <v>1233</v>
      </c>
      <c r="B56" s="14">
        <v>15</v>
      </c>
      <c r="C56" s="14">
        <v>38</v>
      </c>
      <c r="D56" s="14">
        <v>0</v>
      </c>
      <c r="E56" s="14"/>
      <c r="F56" s="14">
        <v>0</v>
      </c>
      <c r="G56" s="14"/>
      <c r="H56" s="14"/>
      <c r="I56" s="14"/>
      <c r="J56" s="14"/>
      <c r="K56" s="14"/>
      <c r="L56" s="14"/>
      <c r="M56" s="14">
        <v>0</v>
      </c>
      <c r="N56" s="14"/>
      <c r="O56" s="191">
        <v>0</v>
      </c>
      <c r="P56" s="191">
        <v>0</v>
      </c>
      <c r="Q56" s="191">
        <v>0</v>
      </c>
      <c r="R56" s="191">
        <v>0</v>
      </c>
      <c r="S56" s="14">
        <v>2</v>
      </c>
      <c r="T56" s="14"/>
      <c r="U56" s="14">
        <v>4.2699999999999996</v>
      </c>
      <c r="V56" s="14">
        <v>202006</v>
      </c>
      <c r="W56" s="14"/>
    </row>
    <row r="57" spans="1:23" ht="12.2" customHeight="1">
      <c r="A57" s="14" t="s">
        <v>1233</v>
      </c>
      <c r="B57" s="14">
        <v>17</v>
      </c>
      <c r="C57" s="14">
        <v>38</v>
      </c>
      <c r="D57" s="14">
        <v>0</v>
      </c>
      <c r="E57" s="14">
        <v>0</v>
      </c>
      <c r="F57" s="14">
        <v>0</v>
      </c>
      <c r="G57" s="14"/>
      <c r="H57" s="14"/>
      <c r="I57" s="14"/>
      <c r="J57" s="14"/>
      <c r="K57" s="14"/>
      <c r="L57" s="14"/>
      <c r="M57" s="14">
        <v>0</v>
      </c>
      <c r="N57" s="14"/>
      <c r="O57" s="191">
        <v>0</v>
      </c>
      <c r="P57" s="191">
        <v>0</v>
      </c>
      <c r="Q57" s="191">
        <v>0</v>
      </c>
      <c r="R57" s="191">
        <v>0</v>
      </c>
      <c r="S57" s="14">
        <v>2</v>
      </c>
      <c r="T57" s="14">
        <v>2.02</v>
      </c>
      <c r="U57" s="14">
        <v>3.53</v>
      </c>
      <c r="V57" s="14">
        <v>202006</v>
      </c>
      <c r="W57" s="14"/>
    </row>
    <row r="58" spans="1:23" ht="12.2" customHeight="1">
      <c r="A58" s="14" t="s">
        <v>1233</v>
      </c>
      <c r="B58" s="14">
        <v>18</v>
      </c>
      <c r="C58" s="14">
        <v>30</v>
      </c>
      <c r="D58" s="14">
        <v>0</v>
      </c>
      <c r="E58" s="14">
        <v>0</v>
      </c>
      <c r="F58" s="14">
        <v>0</v>
      </c>
      <c r="G58" s="14"/>
      <c r="H58" s="14"/>
      <c r="I58" s="14">
        <v>8</v>
      </c>
      <c r="J58" s="14"/>
      <c r="K58" s="14"/>
      <c r="L58" s="14"/>
      <c r="M58" s="14">
        <v>0</v>
      </c>
      <c r="N58" s="14"/>
      <c r="O58" s="191">
        <v>0</v>
      </c>
      <c r="P58" s="191">
        <v>0</v>
      </c>
      <c r="Q58" s="191">
        <v>0</v>
      </c>
      <c r="R58" s="191">
        <v>0</v>
      </c>
      <c r="S58" s="14">
        <v>2</v>
      </c>
      <c r="T58" s="14">
        <v>0.25</v>
      </c>
      <c r="U58" s="14">
        <v>7.75</v>
      </c>
      <c r="V58" s="14">
        <v>202006</v>
      </c>
      <c r="W58" s="14"/>
    </row>
    <row r="59" spans="1:23" ht="12.2" customHeight="1" thickBot="1">
      <c r="A59" s="14" t="s">
        <v>1233</v>
      </c>
      <c r="B59" s="14">
        <v>19</v>
      </c>
      <c r="C59" s="14">
        <v>22</v>
      </c>
      <c r="D59" s="14">
        <v>0</v>
      </c>
      <c r="E59" s="14"/>
      <c r="F59" s="14"/>
      <c r="G59" s="14">
        <v>16</v>
      </c>
      <c r="H59" s="14"/>
      <c r="I59" s="14"/>
      <c r="J59" s="14"/>
      <c r="K59" s="14"/>
      <c r="L59" s="14"/>
      <c r="M59" s="14">
        <v>0</v>
      </c>
      <c r="N59" s="14">
        <v>0</v>
      </c>
      <c r="O59" s="191">
        <v>0</v>
      </c>
      <c r="P59" s="191">
        <v>0</v>
      </c>
      <c r="Q59" s="191">
        <v>0</v>
      </c>
      <c r="R59" s="191">
        <v>0</v>
      </c>
      <c r="S59" s="14">
        <v>1.45</v>
      </c>
      <c r="T59" s="14"/>
      <c r="U59" s="14"/>
      <c r="V59" s="14">
        <v>202006</v>
      </c>
      <c r="W59" s="14"/>
    </row>
    <row r="60" spans="1:23" ht="12.2" customHeight="1" thickTop="1">
      <c r="A60" s="188" t="s">
        <v>1305</v>
      </c>
      <c r="B60" s="189">
        <v>0</v>
      </c>
      <c r="C60" s="189">
        <v>128</v>
      </c>
      <c r="D60" s="189">
        <v>0</v>
      </c>
      <c r="E60" s="189">
        <v>0</v>
      </c>
      <c r="F60" s="189">
        <v>0</v>
      </c>
      <c r="G60" s="189">
        <v>16</v>
      </c>
      <c r="H60" s="189">
        <v>0</v>
      </c>
      <c r="I60" s="189">
        <v>8</v>
      </c>
      <c r="J60" s="189">
        <v>0</v>
      </c>
      <c r="K60" s="189">
        <v>0</v>
      </c>
      <c r="L60" s="189">
        <v>0</v>
      </c>
      <c r="M60" s="189">
        <v>0</v>
      </c>
      <c r="N60" s="189">
        <v>0</v>
      </c>
      <c r="O60" s="190">
        <v>0</v>
      </c>
      <c r="P60" s="190">
        <v>0</v>
      </c>
      <c r="Q60" s="190">
        <v>0</v>
      </c>
      <c r="R60" s="190">
        <v>0</v>
      </c>
      <c r="S60" s="189">
        <v>7.45</v>
      </c>
      <c r="T60" s="189">
        <v>2.27</v>
      </c>
      <c r="U60" s="189">
        <v>15.549999999999999</v>
      </c>
      <c r="V60" s="189"/>
      <c r="W60" s="189"/>
    </row>
    <row r="61" spans="1:23" ht="12.2" customHeight="1">
      <c r="A61" s="14" t="s">
        <v>1326</v>
      </c>
      <c r="B61" s="14">
        <v>18</v>
      </c>
      <c r="C61" s="14">
        <v>36</v>
      </c>
      <c r="D61" s="14">
        <v>0</v>
      </c>
      <c r="E61" s="14">
        <v>0.75</v>
      </c>
      <c r="F61" s="14">
        <v>4.25</v>
      </c>
      <c r="G61" s="14">
        <v>0</v>
      </c>
      <c r="H61" s="14">
        <v>0</v>
      </c>
      <c r="I61" s="14">
        <v>9</v>
      </c>
      <c r="J61" s="14">
        <v>0</v>
      </c>
      <c r="K61" s="14">
        <v>0</v>
      </c>
      <c r="L61" s="14">
        <v>0</v>
      </c>
      <c r="M61" s="14">
        <v>0</v>
      </c>
      <c r="N61" s="14">
        <v>0</v>
      </c>
      <c r="O61" s="191">
        <v>0</v>
      </c>
      <c r="P61" s="191">
        <v>75</v>
      </c>
      <c r="Q61" s="191">
        <v>0</v>
      </c>
      <c r="R61" s="191">
        <v>0</v>
      </c>
      <c r="S61" s="14">
        <v>0</v>
      </c>
      <c r="T61" s="14">
        <v>0</v>
      </c>
      <c r="U61" s="14">
        <v>0</v>
      </c>
      <c r="V61" s="14">
        <v>202006</v>
      </c>
      <c r="W61" s="14"/>
    </row>
    <row r="62" spans="1:23" ht="12.2" customHeight="1">
      <c r="A62" s="14" t="s">
        <v>1326</v>
      </c>
      <c r="B62" s="14">
        <v>19</v>
      </c>
      <c r="C62" s="14">
        <v>45</v>
      </c>
      <c r="D62" s="14"/>
      <c r="E62" s="14">
        <v>0.75</v>
      </c>
      <c r="F62" s="14">
        <v>2</v>
      </c>
      <c r="G62" s="14"/>
      <c r="H62" s="14"/>
      <c r="I62" s="14"/>
      <c r="J62" s="14"/>
      <c r="K62" s="14"/>
      <c r="L62" s="14"/>
      <c r="M62" s="14">
        <v>0</v>
      </c>
      <c r="N62" s="14"/>
      <c r="O62" s="191">
        <v>0</v>
      </c>
      <c r="P62" s="191">
        <v>75</v>
      </c>
      <c r="Q62" s="191">
        <v>0</v>
      </c>
      <c r="R62" s="191">
        <v>0</v>
      </c>
      <c r="S62" s="14"/>
      <c r="T62" s="14"/>
      <c r="U62" s="14"/>
      <c r="V62" s="14">
        <v>202006</v>
      </c>
      <c r="W62" s="14"/>
    </row>
    <row r="63" spans="1:23" ht="12.2" customHeight="1">
      <c r="A63" s="14" t="s">
        <v>1326</v>
      </c>
      <c r="B63" s="14">
        <v>20</v>
      </c>
      <c r="C63" s="14">
        <v>45</v>
      </c>
      <c r="D63" s="14"/>
      <c r="E63" s="14">
        <v>3</v>
      </c>
      <c r="F63" s="14"/>
      <c r="G63" s="14"/>
      <c r="H63" s="14"/>
      <c r="I63" s="14"/>
      <c r="J63" s="14"/>
      <c r="K63" s="14"/>
      <c r="L63" s="14"/>
      <c r="M63" s="14">
        <v>0</v>
      </c>
      <c r="N63" s="14"/>
      <c r="O63" s="191">
        <v>0</v>
      </c>
      <c r="P63" s="191">
        <v>75</v>
      </c>
      <c r="Q63" s="191">
        <v>0</v>
      </c>
      <c r="R63" s="191">
        <v>0</v>
      </c>
      <c r="S63" s="14"/>
      <c r="T63" s="14"/>
      <c r="U63" s="14"/>
      <c r="V63" s="14">
        <v>202006</v>
      </c>
      <c r="W63" s="14"/>
    </row>
    <row r="64" spans="1:23" ht="12.2" customHeight="1">
      <c r="A64" s="14" t="s">
        <v>1326</v>
      </c>
      <c r="B64" s="14">
        <v>21</v>
      </c>
      <c r="C64" s="14">
        <v>34</v>
      </c>
      <c r="D64" s="14">
        <v>0</v>
      </c>
      <c r="E64" s="14">
        <v>0</v>
      </c>
      <c r="F64" s="14">
        <v>0</v>
      </c>
      <c r="G64" s="14">
        <v>0</v>
      </c>
      <c r="H64" s="14">
        <v>0</v>
      </c>
      <c r="I64" s="14">
        <v>9</v>
      </c>
      <c r="J64" s="14">
        <v>0</v>
      </c>
      <c r="K64" s="14">
        <v>0</v>
      </c>
      <c r="L64" s="14">
        <v>0</v>
      </c>
      <c r="M64" s="14">
        <v>0</v>
      </c>
      <c r="N64" s="14">
        <v>0</v>
      </c>
      <c r="O64" s="191">
        <v>0</v>
      </c>
      <c r="P64" s="191">
        <v>50</v>
      </c>
      <c r="Q64" s="191">
        <v>0</v>
      </c>
      <c r="R64" s="191">
        <v>0</v>
      </c>
      <c r="S64" s="14">
        <v>0</v>
      </c>
      <c r="T64" s="14">
        <v>0</v>
      </c>
      <c r="U64" s="14">
        <v>0</v>
      </c>
      <c r="V64" s="14">
        <v>202006</v>
      </c>
      <c r="W64" s="14"/>
    </row>
    <row r="65" spans="1:23" ht="12.2" customHeight="1" thickBot="1">
      <c r="A65" s="14" t="s">
        <v>1326</v>
      </c>
      <c r="B65" s="14">
        <v>22</v>
      </c>
      <c r="C65" s="14">
        <v>45</v>
      </c>
      <c r="D65" s="14"/>
      <c r="E65" s="14">
        <v>3</v>
      </c>
      <c r="F65" s="14">
        <v>2.75</v>
      </c>
      <c r="G65" s="14"/>
      <c r="H65" s="14"/>
      <c r="I65" s="14"/>
      <c r="J65" s="14"/>
      <c r="K65" s="14"/>
      <c r="L65" s="14"/>
      <c r="M65" s="14">
        <v>0</v>
      </c>
      <c r="N65" s="14"/>
      <c r="O65" s="191">
        <v>0</v>
      </c>
      <c r="P65" s="191">
        <v>75</v>
      </c>
      <c r="Q65" s="191">
        <v>0</v>
      </c>
      <c r="R65" s="191">
        <v>0</v>
      </c>
      <c r="S65" s="14"/>
      <c r="T65" s="14"/>
      <c r="U65" s="14"/>
      <c r="V65" s="14">
        <v>202006</v>
      </c>
      <c r="W65" s="14"/>
    </row>
    <row r="66" spans="1:23" ht="12.2" customHeight="1" thickTop="1">
      <c r="A66" s="188" t="s">
        <v>1305</v>
      </c>
      <c r="B66" s="189">
        <v>0</v>
      </c>
      <c r="C66" s="189">
        <v>205</v>
      </c>
      <c r="D66" s="189">
        <v>0</v>
      </c>
      <c r="E66" s="189">
        <v>7.5</v>
      </c>
      <c r="F66" s="189">
        <v>9</v>
      </c>
      <c r="G66" s="189">
        <v>0</v>
      </c>
      <c r="H66" s="189">
        <v>0</v>
      </c>
      <c r="I66" s="189">
        <v>18</v>
      </c>
      <c r="J66" s="189">
        <v>0</v>
      </c>
      <c r="K66" s="189">
        <v>0</v>
      </c>
      <c r="L66" s="189">
        <v>0</v>
      </c>
      <c r="M66" s="189">
        <v>0</v>
      </c>
      <c r="N66" s="189">
        <v>0</v>
      </c>
      <c r="O66" s="190">
        <v>0</v>
      </c>
      <c r="P66" s="190">
        <v>350</v>
      </c>
      <c r="Q66" s="190">
        <v>0</v>
      </c>
      <c r="R66" s="190">
        <v>0</v>
      </c>
      <c r="S66" s="189">
        <v>0</v>
      </c>
      <c r="T66" s="189">
        <v>0</v>
      </c>
      <c r="U66" s="189">
        <v>0</v>
      </c>
      <c r="V66" s="189"/>
      <c r="W66" s="189"/>
    </row>
    <row r="67" spans="1:23" ht="12.2" customHeight="1">
      <c r="A67" s="14" t="s">
        <v>453</v>
      </c>
      <c r="B67" s="14">
        <v>19</v>
      </c>
      <c r="C67" s="14">
        <v>32</v>
      </c>
      <c r="D67" s="14">
        <v>0</v>
      </c>
      <c r="E67" s="14"/>
      <c r="F67" s="14"/>
      <c r="G67" s="14"/>
      <c r="H67" s="14"/>
      <c r="I67" s="14"/>
      <c r="J67" s="14"/>
      <c r="K67" s="14"/>
      <c r="L67" s="14"/>
      <c r="M67" s="14">
        <v>288</v>
      </c>
      <c r="N67" s="14"/>
      <c r="O67" s="191">
        <v>0</v>
      </c>
      <c r="P67" s="191">
        <v>0</v>
      </c>
      <c r="Q67" s="191">
        <v>0</v>
      </c>
      <c r="R67" s="191">
        <v>0</v>
      </c>
      <c r="S67" s="14">
        <v>1.5</v>
      </c>
      <c r="T67" s="14"/>
      <c r="U67" s="14"/>
      <c r="V67" s="14">
        <v>202006</v>
      </c>
      <c r="W67" s="14"/>
    </row>
    <row r="68" spans="1:23" ht="12.2" customHeight="1" thickBot="1">
      <c r="A68" s="14" t="s">
        <v>453</v>
      </c>
      <c r="B68" s="14">
        <v>20</v>
      </c>
      <c r="C68" s="14">
        <v>31.5</v>
      </c>
      <c r="D68" s="14">
        <v>0</v>
      </c>
      <c r="E68" s="14">
        <v>0</v>
      </c>
      <c r="F68" s="14">
        <v>0</v>
      </c>
      <c r="G68" s="14">
        <v>0</v>
      </c>
      <c r="H68" s="14">
        <v>0</v>
      </c>
      <c r="I68" s="14">
        <v>0</v>
      </c>
      <c r="J68" s="14">
        <v>0</v>
      </c>
      <c r="K68" s="14">
        <v>0</v>
      </c>
      <c r="L68" s="14">
        <v>0</v>
      </c>
      <c r="M68" s="14">
        <v>288</v>
      </c>
      <c r="N68" s="14">
        <v>0</v>
      </c>
      <c r="O68" s="191">
        <v>0</v>
      </c>
      <c r="P68" s="191">
        <v>0</v>
      </c>
      <c r="Q68" s="191">
        <v>0</v>
      </c>
      <c r="R68" s="191">
        <v>0</v>
      </c>
      <c r="S68" s="14">
        <v>0</v>
      </c>
      <c r="T68" s="14">
        <v>0</v>
      </c>
      <c r="U68" s="14">
        <v>0</v>
      </c>
      <c r="V68" s="14">
        <v>202006</v>
      </c>
      <c r="W68" s="14"/>
    </row>
    <row r="69" spans="1:23" ht="12.2" customHeight="1" thickTop="1">
      <c r="A69" s="188" t="s">
        <v>1305</v>
      </c>
      <c r="B69" s="189">
        <v>0</v>
      </c>
      <c r="C69" s="189">
        <v>63.5</v>
      </c>
      <c r="D69" s="189">
        <v>0</v>
      </c>
      <c r="E69" s="189">
        <v>0</v>
      </c>
      <c r="F69" s="189">
        <v>0</v>
      </c>
      <c r="G69" s="189">
        <v>0</v>
      </c>
      <c r="H69" s="189">
        <v>0</v>
      </c>
      <c r="I69" s="189">
        <v>0</v>
      </c>
      <c r="J69" s="189">
        <v>0</v>
      </c>
      <c r="K69" s="189">
        <v>0</v>
      </c>
      <c r="L69" s="189">
        <v>0</v>
      </c>
      <c r="M69" s="189">
        <v>576</v>
      </c>
      <c r="N69" s="189">
        <v>0</v>
      </c>
      <c r="O69" s="190">
        <v>0</v>
      </c>
      <c r="P69" s="190">
        <v>0</v>
      </c>
      <c r="Q69" s="190">
        <v>0</v>
      </c>
      <c r="R69" s="190">
        <v>0</v>
      </c>
      <c r="S69" s="189">
        <v>1.5</v>
      </c>
      <c r="T69" s="189">
        <v>0</v>
      </c>
      <c r="U69" s="189">
        <v>0</v>
      </c>
      <c r="V69" s="189"/>
      <c r="W69" s="189"/>
    </row>
    <row r="70" spans="1:23" ht="12.2" customHeight="1">
      <c r="A70" s="14" t="s">
        <v>1162</v>
      </c>
      <c r="B70" s="14">
        <v>18</v>
      </c>
      <c r="C70" s="14">
        <v>18.5</v>
      </c>
      <c r="D70" s="14"/>
      <c r="E70" s="14"/>
      <c r="F70" s="14"/>
      <c r="G70" s="14"/>
      <c r="H70" s="14"/>
      <c r="I70" s="14"/>
      <c r="J70" s="14"/>
      <c r="K70" s="14"/>
      <c r="L70" s="14"/>
      <c r="M70" s="14"/>
      <c r="N70" s="14"/>
      <c r="O70" s="191">
        <v>0</v>
      </c>
      <c r="P70" s="191">
        <v>0</v>
      </c>
      <c r="Q70" s="191">
        <v>0</v>
      </c>
      <c r="R70" s="191">
        <v>0</v>
      </c>
      <c r="S70" s="14"/>
      <c r="T70" s="14"/>
      <c r="U70" s="14"/>
      <c r="V70" s="14">
        <v>202006</v>
      </c>
      <c r="W70" s="14"/>
    </row>
    <row r="71" spans="1:23" ht="12.2" customHeight="1">
      <c r="A71" s="14" t="s">
        <v>1162</v>
      </c>
      <c r="B71" s="14">
        <v>19</v>
      </c>
      <c r="C71" s="14">
        <v>14.75</v>
      </c>
      <c r="D71" s="14"/>
      <c r="E71" s="14"/>
      <c r="F71" s="14"/>
      <c r="G71" s="14"/>
      <c r="H71" s="14"/>
      <c r="I71" s="14"/>
      <c r="J71" s="14"/>
      <c r="K71" s="14"/>
      <c r="L71" s="14"/>
      <c r="M71" s="14"/>
      <c r="N71" s="14"/>
      <c r="O71" s="191">
        <v>0</v>
      </c>
      <c r="P71" s="191">
        <v>0</v>
      </c>
      <c r="Q71" s="191">
        <v>0</v>
      </c>
      <c r="R71" s="191">
        <v>0</v>
      </c>
      <c r="S71" s="14"/>
      <c r="T71" s="14"/>
      <c r="U71" s="14"/>
      <c r="V71" s="14">
        <v>202006</v>
      </c>
      <c r="W71" s="14"/>
    </row>
    <row r="72" spans="1:23" ht="12.2" customHeight="1">
      <c r="A72" s="14" t="s">
        <v>1162</v>
      </c>
      <c r="B72" s="14">
        <v>20</v>
      </c>
      <c r="C72" s="14">
        <v>16.75</v>
      </c>
      <c r="D72" s="14"/>
      <c r="E72" s="14"/>
      <c r="F72" s="14"/>
      <c r="G72" s="14"/>
      <c r="H72" s="14"/>
      <c r="I72" s="14"/>
      <c r="J72" s="14"/>
      <c r="K72" s="14"/>
      <c r="L72" s="14"/>
      <c r="M72" s="14"/>
      <c r="N72" s="14"/>
      <c r="O72" s="191">
        <v>0</v>
      </c>
      <c r="P72" s="191">
        <v>0</v>
      </c>
      <c r="Q72" s="191">
        <v>0</v>
      </c>
      <c r="R72" s="191">
        <v>0</v>
      </c>
      <c r="S72" s="14"/>
      <c r="T72" s="14"/>
      <c r="U72" s="14"/>
      <c r="V72" s="14">
        <v>202006</v>
      </c>
      <c r="W72" s="14"/>
    </row>
    <row r="73" spans="1:23" ht="12.2" customHeight="1">
      <c r="A73" s="14" t="s">
        <v>1162</v>
      </c>
      <c r="B73" s="14">
        <v>21</v>
      </c>
      <c r="C73" s="14">
        <v>17.5</v>
      </c>
      <c r="D73" s="14"/>
      <c r="E73" s="14"/>
      <c r="F73" s="14"/>
      <c r="G73" s="14"/>
      <c r="H73" s="14"/>
      <c r="I73" s="14"/>
      <c r="J73" s="14"/>
      <c r="K73" s="14"/>
      <c r="L73" s="14"/>
      <c r="M73" s="14"/>
      <c r="N73" s="14"/>
      <c r="O73" s="191">
        <v>0</v>
      </c>
      <c r="P73" s="191">
        <v>0</v>
      </c>
      <c r="Q73" s="191">
        <v>0</v>
      </c>
      <c r="R73" s="191">
        <v>0</v>
      </c>
      <c r="S73" s="14"/>
      <c r="T73" s="14"/>
      <c r="U73" s="14"/>
      <c r="V73" s="14">
        <v>202006</v>
      </c>
      <c r="W73" s="14"/>
    </row>
    <row r="74" spans="1:23" ht="12.2" customHeight="1" thickBot="1">
      <c r="A74" s="14" t="s">
        <v>1162</v>
      </c>
      <c r="B74" s="14">
        <v>22</v>
      </c>
      <c r="C74" s="14">
        <v>10.25</v>
      </c>
      <c r="D74" s="14"/>
      <c r="E74" s="14"/>
      <c r="F74" s="14"/>
      <c r="G74" s="14"/>
      <c r="H74" s="14"/>
      <c r="I74" s="14"/>
      <c r="J74" s="14"/>
      <c r="K74" s="14"/>
      <c r="L74" s="14"/>
      <c r="M74" s="14"/>
      <c r="N74" s="14"/>
      <c r="O74" s="191">
        <v>0</v>
      </c>
      <c r="P74" s="191">
        <v>0</v>
      </c>
      <c r="Q74" s="191">
        <v>0</v>
      </c>
      <c r="R74" s="191">
        <v>0</v>
      </c>
      <c r="S74" s="14"/>
      <c r="T74" s="14"/>
      <c r="U74" s="14"/>
      <c r="V74" s="14">
        <v>202006</v>
      </c>
      <c r="W74" s="14"/>
    </row>
    <row r="75" spans="1:23" ht="12.2" customHeight="1" thickTop="1">
      <c r="A75" s="188" t="s">
        <v>1305</v>
      </c>
      <c r="B75" s="189">
        <v>0</v>
      </c>
      <c r="C75" s="189">
        <v>77.75</v>
      </c>
      <c r="D75" s="189">
        <v>0</v>
      </c>
      <c r="E75" s="189">
        <v>0</v>
      </c>
      <c r="F75" s="189">
        <v>0</v>
      </c>
      <c r="G75" s="189">
        <v>0</v>
      </c>
      <c r="H75" s="189">
        <v>0</v>
      </c>
      <c r="I75" s="189">
        <v>0</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thickBot="1">
      <c r="A76" s="14" t="s">
        <v>1626</v>
      </c>
      <c r="B76" s="14">
        <v>18</v>
      </c>
      <c r="C76" s="14">
        <v>34</v>
      </c>
      <c r="D76" s="14"/>
      <c r="E76" s="14"/>
      <c r="F76" s="14"/>
      <c r="G76" s="14"/>
      <c r="H76" s="14"/>
      <c r="I76" s="14"/>
      <c r="J76" s="14"/>
      <c r="K76" s="14"/>
      <c r="L76" s="14"/>
      <c r="M76" s="14">
        <v>0</v>
      </c>
      <c r="N76" s="14"/>
      <c r="O76" s="191">
        <v>0</v>
      </c>
      <c r="P76" s="191">
        <v>0</v>
      </c>
      <c r="Q76" s="191">
        <v>0</v>
      </c>
      <c r="R76" s="191">
        <v>0</v>
      </c>
      <c r="S76" s="14"/>
      <c r="T76" s="14"/>
      <c r="U76" s="14"/>
      <c r="V76" s="14">
        <v>202006</v>
      </c>
      <c r="W76" s="14"/>
    </row>
    <row r="77" spans="1:23" ht="12.2" customHeight="1" thickTop="1">
      <c r="A77" s="188" t="s">
        <v>1305</v>
      </c>
      <c r="B77" s="189">
        <v>0</v>
      </c>
      <c r="C77" s="189">
        <v>34</v>
      </c>
      <c r="D77" s="189">
        <v>0</v>
      </c>
      <c r="E77" s="189">
        <v>0</v>
      </c>
      <c r="F77" s="189">
        <v>0</v>
      </c>
      <c r="G77" s="189">
        <v>0</v>
      </c>
      <c r="H77" s="189">
        <v>0</v>
      </c>
      <c r="I77" s="189">
        <v>0</v>
      </c>
      <c r="J77" s="189">
        <v>0</v>
      </c>
      <c r="K77" s="189">
        <v>0</v>
      </c>
      <c r="L77" s="189">
        <v>0</v>
      </c>
      <c r="M77" s="189">
        <v>0</v>
      </c>
      <c r="N77" s="189">
        <v>0</v>
      </c>
      <c r="O77" s="190">
        <v>0</v>
      </c>
      <c r="P77" s="190">
        <v>0</v>
      </c>
      <c r="Q77" s="190">
        <v>0</v>
      </c>
      <c r="R77" s="190">
        <v>0</v>
      </c>
      <c r="S77" s="189">
        <v>0</v>
      </c>
      <c r="T77" s="189">
        <v>0</v>
      </c>
      <c r="U77" s="189">
        <v>0</v>
      </c>
      <c r="V77" s="189"/>
      <c r="W77" s="189"/>
    </row>
    <row r="78" spans="1:23" ht="12.2" customHeight="1">
      <c r="A78" s="14" t="s">
        <v>488</v>
      </c>
      <c r="B78" s="14">
        <v>19</v>
      </c>
      <c r="C78" s="14">
        <v>40</v>
      </c>
      <c r="D78" s="14"/>
      <c r="E78" s="14"/>
      <c r="F78" s="14">
        <v>0</v>
      </c>
      <c r="G78" s="14"/>
      <c r="H78" s="14"/>
      <c r="I78" s="14"/>
      <c r="J78" s="14"/>
      <c r="K78" s="14"/>
      <c r="L78" s="14"/>
      <c r="M78" s="14">
        <v>0</v>
      </c>
      <c r="N78" s="14"/>
      <c r="O78" s="191">
        <v>0</v>
      </c>
      <c r="P78" s="191">
        <v>0</v>
      </c>
      <c r="Q78" s="191">
        <v>0</v>
      </c>
      <c r="R78" s="191">
        <v>0</v>
      </c>
      <c r="S78" s="14"/>
      <c r="T78" s="14"/>
      <c r="U78" s="14">
        <v>8.5</v>
      </c>
      <c r="V78" s="14">
        <v>202006</v>
      </c>
      <c r="W78" s="14"/>
    </row>
    <row r="79" spans="1:23" ht="12.2" customHeight="1">
      <c r="A79" s="14" t="s">
        <v>488</v>
      </c>
      <c r="B79" s="14">
        <v>20</v>
      </c>
      <c r="C79" s="14">
        <v>40</v>
      </c>
      <c r="D79" s="14"/>
      <c r="E79" s="14"/>
      <c r="F79" s="14">
        <v>0</v>
      </c>
      <c r="G79" s="14"/>
      <c r="H79" s="14"/>
      <c r="I79" s="14"/>
      <c r="J79" s="14"/>
      <c r="K79" s="14"/>
      <c r="L79" s="14"/>
      <c r="M79" s="14">
        <v>0</v>
      </c>
      <c r="N79" s="14"/>
      <c r="O79" s="191">
        <v>0</v>
      </c>
      <c r="P79" s="191">
        <v>0</v>
      </c>
      <c r="Q79" s="191">
        <v>0</v>
      </c>
      <c r="R79" s="191">
        <v>0</v>
      </c>
      <c r="S79" s="14"/>
      <c r="T79" s="14"/>
      <c r="U79" s="14">
        <v>11.75</v>
      </c>
      <c r="V79" s="14">
        <v>202006</v>
      </c>
      <c r="W79" s="14"/>
    </row>
    <row r="80" spans="1:23" ht="12.2" customHeight="1">
      <c r="A80" s="14" t="s">
        <v>488</v>
      </c>
      <c r="B80" s="14">
        <v>21</v>
      </c>
      <c r="C80" s="14">
        <v>24</v>
      </c>
      <c r="D80" s="14"/>
      <c r="E80" s="14"/>
      <c r="F80" s="14">
        <v>0</v>
      </c>
      <c r="G80" s="14">
        <v>8</v>
      </c>
      <c r="H80" s="14"/>
      <c r="I80" s="14">
        <v>8</v>
      </c>
      <c r="J80" s="14"/>
      <c r="K80" s="14"/>
      <c r="L80" s="14"/>
      <c r="M80" s="14">
        <v>0</v>
      </c>
      <c r="N80" s="14"/>
      <c r="O80" s="191">
        <v>0</v>
      </c>
      <c r="P80" s="191">
        <v>0</v>
      </c>
      <c r="Q80" s="191">
        <v>0</v>
      </c>
      <c r="R80" s="191">
        <v>0</v>
      </c>
      <c r="S80" s="14"/>
      <c r="T80" s="14"/>
      <c r="U80" s="14">
        <v>7.5</v>
      </c>
      <c r="V80" s="14">
        <v>202006</v>
      </c>
      <c r="W80" s="14"/>
    </row>
    <row r="81" spans="1:23" ht="12.2" customHeight="1" thickBot="1">
      <c r="A81" s="14" t="s">
        <v>488</v>
      </c>
      <c r="B81" s="14">
        <v>22</v>
      </c>
      <c r="C81" s="14">
        <v>32</v>
      </c>
      <c r="D81" s="14"/>
      <c r="E81" s="14"/>
      <c r="F81" s="14">
        <v>0</v>
      </c>
      <c r="G81" s="14">
        <v>8</v>
      </c>
      <c r="H81" s="14"/>
      <c r="I81" s="14"/>
      <c r="J81" s="14"/>
      <c r="K81" s="14"/>
      <c r="L81" s="14"/>
      <c r="M81" s="14">
        <v>0</v>
      </c>
      <c r="N81" s="14"/>
      <c r="O81" s="191">
        <v>0</v>
      </c>
      <c r="P81" s="191">
        <v>0</v>
      </c>
      <c r="Q81" s="191">
        <v>0</v>
      </c>
      <c r="R81" s="191">
        <v>0</v>
      </c>
      <c r="S81" s="14"/>
      <c r="T81" s="14"/>
      <c r="U81" s="14">
        <v>2.5</v>
      </c>
      <c r="V81" s="14">
        <v>202006</v>
      </c>
      <c r="W81" s="14"/>
    </row>
    <row r="82" spans="1:23" ht="12.2" customHeight="1" thickTop="1">
      <c r="A82" s="188" t="s">
        <v>1305</v>
      </c>
      <c r="B82" s="189">
        <v>0</v>
      </c>
      <c r="C82" s="189">
        <v>136</v>
      </c>
      <c r="D82" s="189">
        <v>0</v>
      </c>
      <c r="E82" s="189">
        <v>0</v>
      </c>
      <c r="F82" s="189">
        <v>0</v>
      </c>
      <c r="G82" s="189">
        <v>16</v>
      </c>
      <c r="H82" s="189">
        <v>0</v>
      </c>
      <c r="I82" s="189">
        <v>8</v>
      </c>
      <c r="J82" s="189">
        <v>0</v>
      </c>
      <c r="K82" s="189">
        <v>0</v>
      </c>
      <c r="L82" s="189">
        <v>0</v>
      </c>
      <c r="M82" s="189">
        <v>0</v>
      </c>
      <c r="N82" s="189">
        <v>0</v>
      </c>
      <c r="O82" s="190">
        <v>0</v>
      </c>
      <c r="P82" s="190">
        <v>0</v>
      </c>
      <c r="Q82" s="190">
        <v>0</v>
      </c>
      <c r="R82" s="190">
        <v>0</v>
      </c>
      <c r="S82" s="189">
        <v>0</v>
      </c>
      <c r="T82" s="189">
        <v>0</v>
      </c>
      <c r="U82" s="189">
        <v>30.25</v>
      </c>
      <c r="V82" s="189"/>
      <c r="W82" s="189"/>
    </row>
    <row r="83" spans="1:23" ht="12.2" customHeight="1" thickBot="1">
      <c r="A83" s="14" t="s">
        <v>951</v>
      </c>
      <c r="B83" s="14">
        <v>19</v>
      </c>
      <c r="C83" s="14">
        <v>19</v>
      </c>
      <c r="D83" s="14">
        <v>4</v>
      </c>
      <c r="E83" s="14"/>
      <c r="F83" s="14"/>
      <c r="G83" s="14">
        <v>5</v>
      </c>
      <c r="H83" s="14"/>
      <c r="I83" s="14"/>
      <c r="J83" s="14"/>
      <c r="K83" s="14"/>
      <c r="L83" s="14"/>
      <c r="M83" s="14"/>
      <c r="N83" s="14"/>
      <c r="O83" s="191">
        <v>0</v>
      </c>
      <c r="P83" s="191">
        <v>0</v>
      </c>
      <c r="Q83" s="191">
        <v>0</v>
      </c>
      <c r="R83" s="191">
        <v>0</v>
      </c>
      <c r="S83" s="14"/>
      <c r="T83" s="14"/>
      <c r="U83" s="14"/>
      <c r="V83" s="14">
        <v>202006</v>
      </c>
      <c r="W83" s="14"/>
    </row>
    <row r="84" spans="1:23" ht="12.2" customHeight="1" thickTop="1">
      <c r="A84" s="188" t="s">
        <v>1305</v>
      </c>
      <c r="B84" s="189">
        <v>0</v>
      </c>
      <c r="C84" s="189">
        <v>19</v>
      </c>
      <c r="D84" s="189">
        <v>4</v>
      </c>
      <c r="E84" s="189">
        <v>0</v>
      </c>
      <c r="F84" s="189">
        <v>0</v>
      </c>
      <c r="G84" s="189">
        <v>5</v>
      </c>
      <c r="H84" s="189">
        <v>0</v>
      </c>
      <c r="I84" s="189">
        <v>0</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18</v>
      </c>
      <c r="C85" s="14">
        <v>32</v>
      </c>
      <c r="D85" s="14"/>
      <c r="E85" s="14">
        <v>5</v>
      </c>
      <c r="F85" s="14">
        <v>4.05</v>
      </c>
      <c r="G85" s="14"/>
      <c r="H85" s="14"/>
      <c r="I85" s="14">
        <v>8</v>
      </c>
      <c r="J85" s="14"/>
      <c r="K85" s="14"/>
      <c r="L85" s="14"/>
      <c r="M85" s="14">
        <v>0</v>
      </c>
      <c r="N85" s="14"/>
      <c r="O85" s="191">
        <v>0</v>
      </c>
      <c r="P85" s="191">
        <v>0</v>
      </c>
      <c r="Q85" s="191">
        <v>0</v>
      </c>
      <c r="R85" s="191">
        <v>0</v>
      </c>
      <c r="S85" s="14"/>
      <c r="T85" s="14"/>
      <c r="U85" s="14"/>
      <c r="V85" s="14">
        <v>202006</v>
      </c>
      <c r="W85" s="14"/>
    </row>
    <row r="86" spans="1:23" ht="12.2" customHeight="1" thickBot="1">
      <c r="A86" s="14" t="s">
        <v>786</v>
      </c>
      <c r="B86" s="14">
        <v>19</v>
      </c>
      <c r="C86" s="14">
        <v>24</v>
      </c>
      <c r="D86" s="14"/>
      <c r="E86" s="14">
        <v>2.1</v>
      </c>
      <c r="F86" s="14">
        <v>3.58</v>
      </c>
      <c r="G86" s="14">
        <v>16</v>
      </c>
      <c r="H86" s="14"/>
      <c r="I86" s="14"/>
      <c r="J86" s="14"/>
      <c r="K86" s="14"/>
      <c r="L86" s="14"/>
      <c r="M86" s="14">
        <v>0</v>
      </c>
      <c r="N86" s="14"/>
      <c r="O86" s="191">
        <v>0</v>
      </c>
      <c r="P86" s="191">
        <v>0</v>
      </c>
      <c r="Q86" s="191">
        <v>0</v>
      </c>
      <c r="R86" s="191">
        <v>0</v>
      </c>
      <c r="S86" s="14"/>
      <c r="T86" s="14"/>
      <c r="U86" s="14"/>
      <c r="V86" s="14">
        <v>202006</v>
      </c>
      <c r="W86" s="14"/>
    </row>
    <row r="87" spans="1:23" ht="12.2" customHeight="1" thickTop="1">
      <c r="A87" s="188" t="s">
        <v>1305</v>
      </c>
      <c r="B87" s="189">
        <v>0</v>
      </c>
      <c r="C87" s="189">
        <v>56</v>
      </c>
      <c r="D87" s="189">
        <v>0</v>
      </c>
      <c r="E87" s="189">
        <v>7.1</v>
      </c>
      <c r="F87" s="189">
        <v>7.63</v>
      </c>
      <c r="G87" s="189">
        <v>16</v>
      </c>
      <c r="H87" s="189">
        <v>0</v>
      </c>
      <c r="I87" s="189">
        <v>8</v>
      </c>
      <c r="J87" s="189">
        <v>0</v>
      </c>
      <c r="K87" s="189">
        <v>0</v>
      </c>
      <c r="L87" s="189">
        <v>0</v>
      </c>
      <c r="M87" s="189">
        <v>0</v>
      </c>
      <c r="N87" s="189">
        <v>0</v>
      </c>
      <c r="O87" s="190">
        <v>0</v>
      </c>
      <c r="P87" s="190">
        <v>0</v>
      </c>
      <c r="Q87" s="190">
        <v>0</v>
      </c>
      <c r="R87" s="190">
        <v>0</v>
      </c>
      <c r="S87" s="189">
        <v>0</v>
      </c>
      <c r="T87" s="189">
        <v>0</v>
      </c>
      <c r="U87" s="189">
        <v>0</v>
      </c>
      <c r="V87" s="189"/>
      <c r="W87" s="189"/>
    </row>
    <row r="88" spans="1:23" ht="12.2" customHeight="1">
      <c r="A88" s="14" t="s">
        <v>478</v>
      </c>
      <c r="B88" s="14">
        <v>19</v>
      </c>
      <c r="C88" s="14">
        <v>21</v>
      </c>
      <c r="D88" s="14"/>
      <c r="E88" s="14"/>
      <c r="F88" s="14"/>
      <c r="G88" s="14"/>
      <c r="H88" s="14"/>
      <c r="I88" s="14"/>
      <c r="J88" s="14"/>
      <c r="K88" s="14"/>
      <c r="L88" s="14"/>
      <c r="M88" s="14">
        <v>984</v>
      </c>
      <c r="N88" s="14"/>
      <c r="O88" s="191">
        <v>0</v>
      </c>
      <c r="P88" s="191">
        <v>0</v>
      </c>
      <c r="Q88" s="191">
        <v>0</v>
      </c>
      <c r="R88" s="191">
        <v>0</v>
      </c>
      <c r="S88" s="14"/>
      <c r="T88" s="14"/>
      <c r="U88" s="14"/>
      <c r="V88" s="14">
        <v>202006</v>
      </c>
      <c r="W88" s="14"/>
    </row>
    <row r="89" spans="1:23" ht="12.2" customHeight="1">
      <c r="A89" s="14" t="s">
        <v>478</v>
      </c>
      <c r="B89" s="14">
        <v>20</v>
      </c>
      <c r="C89" s="14">
        <v>21</v>
      </c>
      <c r="D89" s="14"/>
      <c r="E89" s="14"/>
      <c r="F89" s="14"/>
      <c r="G89" s="14"/>
      <c r="H89" s="14"/>
      <c r="I89" s="14"/>
      <c r="J89" s="14"/>
      <c r="K89" s="14"/>
      <c r="L89" s="14"/>
      <c r="M89" s="14">
        <v>1048</v>
      </c>
      <c r="N89" s="14"/>
      <c r="O89" s="191">
        <v>0</v>
      </c>
      <c r="P89" s="191">
        <v>0</v>
      </c>
      <c r="Q89" s="191">
        <v>0</v>
      </c>
      <c r="R89" s="191">
        <v>0</v>
      </c>
      <c r="S89" s="14"/>
      <c r="T89" s="14"/>
      <c r="U89" s="14"/>
      <c r="V89" s="14">
        <v>202006</v>
      </c>
      <c r="W89" s="14"/>
    </row>
    <row r="90" spans="1:23" ht="12.2" customHeight="1">
      <c r="A90" s="14" t="s">
        <v>478</v>
      </c>
      <c r="B90" s="14">
        <v>21</v>
      </c>
      <c r="C90" s="14">
        <v>20.5</v>
      </c>
      <c r="D90" s="14"/>
      <c r="E90" s="14"/>
      <c r="F90" s="14"/>
      <c r="G90" s="14"/>
      <c r="H90" s="14"/>
      <c r="I90" s="14"/>
      <c r="J90" s="14"/>
      <c r="K90" s="14"/>
      <c r="L90" s="14"/>
      <c r="M90" s="14">
        <v>1117</v>
      </c>
      <c r="N90" s="14"/>
      <c r="O90" s="191">
        <v>0</v>
      </c>
      <c r="P90" s="191">
        <v>0</v>
      </c>
      <c r="Q90" s="191">
        <v>0</v>
      </c>
      <c r="R90" s="191">
        <v>0</v>
      </c>
      <c r="S90" s="14"/>
      <c r="T90" s="14"/>
      <c r="U90" s="14"/>
      <c r="V90" s="14">
        <v>202006</v>
      </c>
      <c r="W90" s="14"/>
    </row>
    <row r="91" spans="1:23" ht="12.2" customHeight="1" thickBot="1">
      <c r="A91" s="14" t="s">
        <v>478</v>
      </c>
      <c r="B91" s="14">
        <v>22</v>
      </c>
      <c r="C91" s="14">
        <v>14</v>
      </c>
      <c r="D91" s="14"/>
      <c r="E91" s="14"/>
      <c r="F91" s="14"/>
      <c r="G91" s="14"/>
      <c r="H91" s="14"/>
      <c r="I91" s="14"/>
      <c r="J91" s="14"/>
      <c r="K91" s="14"/>
      <c r="L91" s="14"/>
      <c r="M91" s="14">
        <v>409</v>
      </c>
      <c r="N91" s="14"/>
      <c r="O91" s="191">
        <v>0</v>
      </c>
      <c r="P91" s="191">
        <v>0</v>
      </c>
      <c r="Q91" s="191">
        <v>0</v>
      </c>
      <c r="R91" s="191">
        <v>0</v>
      </c>
      <c r="S91" s="14"/>
      <c r="T91" s="14"/>
      <c r="U91" s="14"/>
      <c r="V91" s="14">
        <v>202006</v>
      </c>
      <c r="W91" s="14"/>
    </row>
    <row r="92" spans="1:23" ht="12.2" customHeight="1" thickTop="1">
      <c r="A92" s="188" t="s">
        <v>1305</v>
      </c>
      <c r="B92" s="189">
        <v>0</v>
      </c>
      <c r="C92" s="189">
        <v>76.5</v>
      </c>
      <c r="D92" s="189">
        <v>0</v>
      </c>
      <c r="E92" s="189">
        <v>0</v>
      </c>
      <c r="F92" s="189">
        <v>0</v>
      </c>
      <c r="G92" s="189">
        <v>0</v>
      </c>
      <c r="H92" s="189">
        <v>0</v>
      </c>
      <c r="I92" s="189">
        <v>0</v>
      </c>
      <c r="J92" s="189">
        <v>0</v>
      </c>
      <c r="K92" s="189">
        <v>0</v>
      </c>
      <c r="L92" s="189">
        <v>0</v>
      </c>
      <c r="M92" s="189">
        <v>3558</v>
      </c>
      <c r="N92" s="189">
        <v>0</v>
      </c>
      <c r="O92" s="190">
        <v>0</v>
      </c>
      <c r="P92" s="190">
        <v>0</v>
      </c>
      <c r="Q92" s="190">
        <v>0</v>
      </c>
      <c r="R92" s="190">
        <v>0</v>
      </c>
      <c r="S92" s="189">
        <v>0</v>
      </c>
      <c r="T92" s="189">
        <v>0</v>
      </c>
      <c r="U92" s="189">
        <v>0</v>
      </c>
      <c r="V92" s="189"/>
      <c r="W92" s="189"/>
    </row>
    <row r="93" spans="1:23" ht="12.2" customHeight="1">
      <c r="A93" s="14" t="s">
        <v>845</v>
      </c>
      <c r="B93" s="14">
        <v>18</v>
      </c>
      <c r="C93" s="14">
        <v>32</v>
      </c>
      <c r="D93" s="14"/>
      <c r="E93" s="14">
        <v>5.18</v>
      </c>
      <c r="F93" s="14">
        <v>5.12</v>
      </c>
      <c r="G93" s="14"/>
      <c r="H93" s="14"/>
      <c r="I93" s="14">
        <v>8</v>
      </c>
      <c r="J93" s="14"/>
      <c r="K93" s="14"/>
      <c r="L93" s="14"/>
      <c r="M93" s="14"/>
      <c r="N93" s="14"/>
      <c r="O93" s="191">
        <v>17.14</v>
      </c>
      <c r="P93" s="191">
        <v>0</v>
      </c>
      <c r="Q93" s="191">
        <v>0</v>
      </c>
      <c r="R93" s="191">
        <v>0</v>
      </c>
      <c r="S93" s="14"/>
      <c r="T93" s="14"/>
      <c r="U93" s="14"/>
      <c r="V93" s="14">
        <v>202006</v>
      </c>
      <c r="W93" s="14"/>
    </row>
    <row r="94" spans="1:23" ht="12.2" customHeight="1">
      <c r="A94" s="14" t="s">
        <v>845</v>
      </c>
      <c r="B94" s="14">
        <v>19</v>
      </c>
      <c r="C94" s="14">
        <v>40</v>
      </c>
      <c r="D94" s="14"/>
      <c r="E94" s="14">
        <v>3.65</v>
      </c>
      <c r="F94" s="14">
        <v>1.67</v>
      </c>
      <c r="G94" s="14"/>
      <c r="H94" s="14"/>
      <c r="I94" s="14"/>
      <c r="J94" s="14"/>
      <c r="K94" s="14"/>
      <c r="L94" s="14"/>
      <c r="M94" s="14"/>
      <c r="N94" s="14"/>
      <c r="O94" s="191">
        <v>0</v>
      </c>
      <c r="P94" s="191">
        <v>0</v>
      </c>
      <c r="Q94" s="191">
        <v>0</v>
      </c>
      <c r="R94" s="191">
        <v>0</v>
      </c>
      <c r="S94" s="14"/>
      <c r="T94" s="14"/>
      <c r="U94" s="14"/>
      <c r="V94" s="14">
        <v>202006</v>
      </c>
      <c r="W94" s="14"/>
    </row>
    <row r="95" spans="1:23" ht="12.2" customHeight="1" thickBot="1">
      <c r="A95" s="14" t="s">
        <v>845</v>
      </c>
      <c r="B95" s="14">
        <v>20</v>
      </c>
      <c r="C95" s="14">
        <v>40</v>
      </c>
      <c r="D95" s="14"/>
      <c r="E95" s="14">
        <v>5.39</v>
      </c>
      <c r="F95" s="14">
        <v>1.45</v>
      </c>
      <c r="G95" s="14"/>
      <c r="H95" s="14"/>
      <c r="I95" s="14"/>
      <c r="J95" s="14"/>
      <c r="K95" s="14"/>
      <c r="L95" s="14"/>
      <c r="M95" s="14"/>
      <c r="N95" s="14"/>
      <c r="O95" s="191">
        <v>0</v>
      </c>
      <c r="P95" s="191">
        <v>0</v>
      </c>
      <c r="Q95" s="191">
        <v>0</v>
      </c>
      <c r="R95" s="191">
        <v>0</v>
      </c>
      <c r="S95" s="14"/>
      <c r="T95" s="14"/>
      <c r="U95" s="14"/>
      <c r="V95" s="14">
        <v>202006</v>
      </c>
      <c r="W95" s="14"/>
    </row>
    <row r="96" spans="1:23" ht="12.2" customHeight="1" thickTop="1">
      <c r="A96" s="188" t="s">
        <v>1305</v>
      </c>
      <c r="B96" s="189">
        <v>0</v>
      </c>
      <c r="C96" s="189">
        <v>112</v>
      </c>
      <c r="D96" s="189">
        <v>0</v>
      </c>
      <c r="E96" s="189">
        <v>14.219999999999999</v>
      </c>
      <c r="F96" s="189">
        <v>8.24</v>
      </c>
      <c r="G96" s="189">
        <v>0</v>
      </c>
      <c r="H96" s="189">
        <v>0</v>
      </c>
      <c r="I96" s="189">
        <v>8</v>
      </c>
      <c r="J96" s="189">
        <v>0</v>
      </c>
      <c r="K96" s="189">
        <v>0</v>
      </c>
      <c r="L96" s="189">
        <v>0</v>
      </c>
      <c r="M96" s="189">
        <v>0</v>
      </c>
      <c r="N96" s="189">
        <v>0</v>
      </c>
      <c r="O96" s="190">
        <v>17.14</v>
      </c>
      <c r="P96" s="190">
        <v>0</v>
      </c>
      <c r="Q96" s="190">
        <v>0</v>
      </c>
      <c r="R96" s="190">
        <v>0</v>
      </c>
      <c r="S96" s="189">
        <v>0</v>
      </c>
      <c r="T96" s="189">
        <v>0</v>
      </c>
      <c r="U96" s="189">
        <v>0</v>
      </c>
      <c r="V96" s="189"/>
      <c r="W96" s="189"/>
    </row>
    <row r="97" spans="1:23" ht="12.2" customHeight="1">
      <c r="A97" s="14" t="s">
        <v>485</v>
      </c>
      <c r="B97" s="14">
        <v>19</v>
      </c>
      <c r="C97" s="14">
        <v>32</v>
      </c>
      <c r="D97" s="14"/>
      <c r="E97" s="14"/>
      <c r="F97" s="14">
        <v>0</v>
      </c>
      <c r="G97" s="14">
        <v>8</v>
      </c>
      <c r="H97" s="14"/>
      <c r="I97" s="14"/>
      <c r="J97" s="14"/>
      <c r="K97" s="14"/>
      <c r="L97" s="14"/>
      <c r="M97" s="14">
        <v>0</v>
      </c>
      <c r="N97" s="14"/>
      <c r="O97" s="191">
        <v>0</v>
      </c>
      <c r="P97" s="191">
        <v>0</v>
      </c>
      <c r="Q97" s="191">
        <v>0</v>
      </c>
      <c r="R97" s="191">
        <v>0</v>
      </c>
      <c r="S97" s="14"/>
      <c r="T97" s="14"/>
      <c r="U97" s="14">
        <v>5</v>
      </c>
      <c r="V97" s="14">
        <v>202006</v>
      </c>
      <c r="W97" s="14"/>
    </row>
    <row r="98" spans="1:23" ht="12.2" customHeight="1">
      <c r="A98" s="14" t="s">
        <v>485</v>
      </c>
      <c r="B98" s="14">
        <v>20</v>
      </c>
      <c r="C98" s="14">
        <v>40</v>
      </c>
      <c r="D98" s="14"/>
      <c r="E98" s="14"/>
      <c r="F98" s="14">
        <v>0</v>
      </c>
      <c r="G98" s="14"/>
      <c r="H98" s="14"/>
      <c r="I98" s="14"/>
      <c r="J98" s="14"/>
      <c r="K98" s="14"/>
      <c r="L98" s="14"/>
      <c r="M98" s="14">
        <v>0</v>
      </c>
      <c r="N98" s="14"/>
      <c r="O98" s="191">
        <v>0</v>
      </c>
      <c r="P98" s="191">
        <v>0</v>
      </c>
      <c r="Q98" s="191">
        <v>0</v>
      </c>
      <c r="R98" s="191">
        <v>0</v>
      </c>
      <c r="S98" s="14"/>
      <c r="T98" s="14"/>
      <c r="U98" s="14">
        <v>6.25</v>
      </c>
      <c r="V98" s="14">
        <v>202006</v>
      </c>
      <c r="W98" s="14"/>
    </row>
    <row r="99" spans="1:23" ht="12.2" customHeight="1">
      <c r="A99" s="14" t="s">
        <v>485</v>
      </c>
      <c r="B99" s="14">
        <v>21</v>
      </c>
      <c r="C99" s="14">
        <v>24</v>
      </c>
      <c r="D99" s="14"/>
      <c r="E99" s="14"/>
      <c r="F99" s="14">
        <v>0</v>
      </c>
      <c r="G99" s="14">
        <v>8</v>
      </c>
      <c r="H99" s="14"/>
      <c r="I99" s="14">
        <v>8</v>
      </c>
      <c r="J99" s="14"/>
      <c r="K99" s="14"/>
      <c r="L99" s="14"/>
      <c r="M99" s="14">
        <v>0</v>
      </c>
      <c r="N99" s="14"/>
      <c r="O99" s="191">
        <v>0</v>
      </c>
      <c r="P99" s="191">
        <v>0</v>
      </c>
      <c r="Q99" s="191">
        <v>0</v>
      </c>
      <c r="R99" s="191">
        <v>0</v>
      </c>
      <c r="S99" s="14"/>
      <c r="T99" s="14"/>
      <c r="U99" s="14">
        <v>3.75</v>
      </c>
      <c r="V99" s="14">
        <v>202006</v>
      </c>
      <c r="W99" s="14"/>
    </row>
    <row r="100" spans="1:23" ht="12.2" customHeight="1" thickBot="1">
      <c r="A100" s="14" t="s">
        <v>485</v>
      </c>
      <c r="B100" s="14">
        <v>22</v>
      </c>
      <c r="C100" s="14">
        <v>40</v>
      </c>
      <c r="D100" s="14"/>
      <c r="E100" s="14"/>
      <c r="F100" s="14">
        <v>0</v>
      </c>
      <c r="G100" s="14"/>
      <c r="H100" s="14"/>
      <c r="I100" s="14"/>
      <c r="J100" s="14"/>
      <c r="K100" s="14"/>
      <c r="L100" s="14"/>
      <c r="M100" s="14">
        <v>0</v>
      </c>
      <c r="N100" s="14"/>
      <c r="O100" s="191">
        <v>0</v>
      </c>
      <c r="P100" s="191">
        <v>0</v>
      </c>
      <c r="Q100" s="191">
        <v>0</v>
      </c>
      <c r="R100" s="191">
        <v>0</v>
      </c>
      <c r="S100" s="14"/>
      <c r="T100" s="14"/>
      <c r="U100" s="14">
        <v>5.75</v>
      </c>
      <c r="V100" s="14">
        <v>202006</v>
      </c>
      <c r="W100" s="14"/>
    </row>
    <row r="101" spans="1:23" ht="12.2" customHeight="1" thickTop="1">
      <c r="A101" s="188" t="s">
        <v>1305</v>
      </c>
      <c r="B101" s="189">
        <v>0</v>
      </c>
      <c r="C101" s="189">
        <v>136</v>
      </c>
      <c r="D101" s="189">
        <v>0</v>
      </c>
      <c r="E101" s="189">
        <v>0</v>
      </c>
      <c r="F101" s="189">
        <v>0</v>
      </c>
      <c r="G101" s="189">
        <v>16</v>
      </c>
      <c r="H101" s="189">
        <v>0</v>
      </c>
      <c r="I101" s="189">
        <v>8</v>
      </c>
      <c r="J101" s="189">
        <v>0</v>
      </c>
      <c r="K101" s="189">
        <v>0</v>
      </c>
      <c r="L101" s="189">
        <v>0</v>
      </c>
      <c r="M101" s="189">
        <v>0</v>
      </c>
      <c r="N101" s="189">
        <v>0</v>
      </c>
      <c r="O101" s="190">
        <v>0</v>
      </c>
      <c r="P101" s="190">
        <v>0</v>
      </c>
      <c r="Q101" s="190">
        <v>0</v>
      </c>
      <c r="R101" s="190">
        <v>0</v>
      </c>
      <c r="S101" s="189">
        <v>0</v>
      </c>
      <c r="T101" s="189">
        <v>0</v>
      </c>
      <c r="U101" s="189">
        <v>20.75</v>
      </c>
      <c r="V101" s="189"/>
      <c r="W101" s="189"/>
    </row>
    <row r="102" spans="1:23" ht="12.2" customHeight="1">
      <c r="A102" s="14" t="s">
        <v>1086</v>
      </c>
      <c r="B102" s="14">
        <v>15</v>
      </c>
      <c r="C102" s="14">
        <v>20</v>
      </c>
      <c r="D102" s="14">
        <v>0</v>
      </c>
      <c r="E102" s="14">
        <v>0</v>
      </c>
      <c r="F102" s="14">
        <v>0</v>
      </c>
      <c r="G102" s="14">
        <v>0</v>
      </c>
      <c r="H102" s="14">
        <v>0</v>
      </c>
      <c r="I102" s="14">
        <v>0</v>
      </c>
      <c r="J102" s="14">
        <v>0</v>
      </c>
      <c r="K102" s="14">
        <v>0</v>
      </c>
      <c r="L102" s="14">
        <v>0</v>
      </c>
      <c r="M102" s="14">
        <v>136</v>
      </c>
      <c r="N102" s="14">
        <v>0</v>
      </c>
      <c r="O102" s="191">
        <v>0</v>
      </c>
      <c r="P102" s="191">
        <v>0</v>
      </c>
      <c r="Q102" s="191">
        <v>0</v>
      </c>
      <c r="R102" s="191">
        <v>0</v>
      </c>
      <c r="S102" s="14">
        <v>0</v>
      </c>
      <c r="T102" s="14">
        <v>0</v>
      </c>
      <c r="U102" s="14">
        <v>0</v>
      </c>
      <c r="V102" s="14">
        <v>202006</v>
      </c>
      <c r="W102" s="14"/>
    </row>
    <row r="103" spans="1:23" ht="12.2" customHeight="1">
      <c r="A103" s="14" t="s">
        <v>1086</v>
      </c>
      <c r="B103" s="14">
        <v>16</v>
      </c>
      <c r="C103" s="14">
        <v>15</v>
      </c>
      <c r="D103" s="14">
        <v>0</v>
      </c>
      <c r="E103" s="14">
        <v>0</v>
      </c>
      <c r="F103" s="14">
        <v>0</v>
      </c>
      <c r="G103" s="14">
        <v>0</v>
      </c>
      <c r="H103" s="14">
        <v>0</v>
      </c>
      <c r="I103" s="14">
        <v>4</v>
      </c>
      <c r="J103" s="14">
        <v>0</v>
      </c>
      <c r="K103" s="14">
        <v>0</v>
      </c>
      <c r="L103" s="14">
        <v>0</v>
      </c>
      <c r="M103" s="14">
        <v>102</v>
      </c>
      <c r="N103" s="14">
        <v>0</v>
      </c>
      <c r="O103" s="191">
        <v>0</v>
      </c>
      <c r="P103" s="191">
        <v>0</v>
      </c>
      <c r="Q103" s="191">
        <v>0</v>
      </c>
      <c r="R103" s="191">
        <v>0</v>
      </c>
      <c r="S103" s="14">
        <v>0</v>
      </c>
      <c r="T103" s="14">
        <v>0</v>
      </c>
      <c r="U103" s="14">
        <v>0</v>
      </c>
      <c r="V103" s="14">
        <v>202006</v>
      </c>
      <c r="W103" s="14"/>
    </row>
    <row r="104" spans="1:23" ht="12.2" customHeight="1">
      <c r="A104" s="14" t="s">
        <v>1086</v>
      </c>
      <c r="B104" s="14">
        <v>17</v>
      </c>
      <c r="C104" s="14">
        <v>20</v>
      </c>
      <c r="D104" s="14">
        <v>0</v>
      </c>
      <c r="E104" s="14">
        <v>0</v>
      </c>
      <c r="F104" s="14">
        <v>0</v>
      </c>
      <c r="G104" s="14">
        <v>0</v>
      </c>
      <c r="H104" s="14">
        <v>0</v>
      </c>
      <c r="I104" s="14">
        <v>0</v>
      </c>
      <c r="J104" s="14">
        <v>0</v>
      </c>
      <c r="K104" s="14">
        <v>0</v>
      </c>
      <c r="L104" s="14">
        <v>0</v>
      </c>
      <c r="M104" s="14">
        <v>136</v>
      </c>
      <c r="N104" s="14">
        <v>0</v>
      </c>
      <c r="O104" s="191">
        <v>0</v>
      </c>
      <c r="P104" s="191">
        <v>0</v>
      </c>
      <c r="Q104" s="191">
        <v>0</v>
      </c>
      <c r="R104" s="191">
        <v>0</v>
      </c>
      <c r="S104" s="14">
        <v>0</v>
      </c>
      <c r="T104" s="14">
        <v>0</v>
      </c>
      <c r="U104" s="14">
        <v>0</v>
      </c>
      <c r="V104" s="14">
        <v>202006</v>
      </c>
      <c r="W104" s="14"/>
    </row>
    <row r="105" spans="1:23" ht="12.2" customHeight="1">
      <c r="A105" s="14" t="s">
        <v>1086</v>
      </c>
      <c r="B105" s="14">
        <v>18</v>
      </c>
      <c r="C105" s="14">
        <v>15</v>
      </c>
      <c r="D105" s="14">
        <v>0</v>
      </c>
      <c r="E105" s="14">
        <v>0</v>
      </c>
      <c r="F105" s="14">
        <v>0</v>
      </c>
      <c r="G105" s="14">
        <v>0</v>
      </c>
      <c r="H105" s="14">
        <v>0</v>
      </c>
      <c r="I105" s="14">
        <v>4</v>
      </c>
      <c r="J105" s="14">
        <v>0</v>
      </c>
      <c r="K105" s="14">
        <v>0</v>
      </c>
      <c r="L105" s="14">
        <v>0</v>
      </c>
      <c r="M105" s="14">
        <v>102</v>
      </c>
      <c r="N105" s="14">
        <v>0</v>
      </c>
      <c r="O105" s="191">
        <v>0</v>
      </c>
      <c r="P105" s="191">
        <v>0</v>
      </c>
      <c r="Q105" s="191">
        <v>0</v>
      </c>
      <c r="R105" s="191">
        <v>0</v>
      </c>
      <c r="S105" s="14">
        <v>0</v>
      </c>
      <c r="T105" s="14">
        <v>0</v>
      </c>
      <c r="U105" s="14">
        <v>0</v>
      </c>
      <c r="V105" s="14">
        <v>202006</v>
      </c>
      <c r="W105" s="14"/>
    </row>
    <row r="106" spans="1:23" ht="12.2" customHeight="1">
      <c r="A106" s="14" t="s">
        <v>1086</v>
      </c>
      <c r="B106" s="14">
        <v>19</v>
      </c>
      <c r="C106" s="14">
        <v>20</v>
      </c>
      <c r="D106" s="14">
        <v>0</v>
      </c>
      <c r="E106" s="14">
        <v>0</v>
      </c>
      <c r="F106" s="14">
        <v>0</v>
      </c>
      <c r="G106" s="14">
        <v>0</v>
      </c>
      <c r="H106" s="14">
        <v>0</v>
      </c>
      <c r="I106" s="14">
        <v>0</v>
      </c>
      <c r="J106" s="14">
        <v>0</v>
      </c>
      <c r="K106" s="14">
        <v>0</v>
      </c>
      <c r="L106" s="14">
        <v>0</v>
      </c>
      <c r="M106" s="14">
        <v>136</v>
      </c>
      <c r="N106" s="14">
        <v>0</v>
      </c>
      <c r="O106" s="191">
        <v>0</v>
      </c>
      <c r="P106" s="191">
        <v>0</v>
      </c>
      <c r="Q106" s="191">
        <v>0</v>
      </c>
      <c r="R106" s="191">
        <v>0</v>
      </c>
      <c r="S106" s="14">
        <v>0</v>
      </c>
      <c r="T106" s="14">
        <v>0</v>
      </c>
      <c r="U106" s="14">
        <v>0</v>
      </c>
      <c r="V106" s="14">
        <v>202006</v>
      </c>
      <c r="W106" s="14"/>
    </row>
    <row r="107" spans="1:23" ht="12.2" customHeight="1">
      <c r="A107" s="14" t="s">
        <v>1086</v>
      </c>
      <c r="B107" s="14">
        <v>20</v>
      </c>
      <c r="C107" s="14">
        <v>20</v>
      </c>
      <c r="D107" s="14">
        <v>0</v>
      </c>
      <c r="E107" s="14">
        <v>0</v>
      </c>
      <c r="F107" s="14">
        <v>0</v>
      </c>
      <c r="G107" s="14">
        <v>0</v>
      </c>
      <c r="H107" s="14">
        <v>0</v>
      </c>
      <c r="I107" s="14">
        <v>0</v>
      </c>
      <c r="J107" s="14">
        <v>0</v>
      </c>
      <c r="K107" s="14">
        <v>0</v>
      </c>
      <c r="L107" s="14">
        <v>0</v>
      </c>
      <c r="M107" s="14">
        <v>136</v>
      </c>
      <c r="N107" s="14">
        <v>0</v>
      </c>
      <c r="O107" s="191">
        <v>0</v>
      </c>
      <c r="P107" s="191">
        <v>0</v>
      </c>
      <c r="Q107" s="191">
        <v>0</v>
      </c>
      <c r="R107" s="191">
        <v>0</v>
      </c>
      <c r="S107" s="14">
        <v>0</v>
      </c>
      <c r="T107" s="14">
        <v>0</v>
      </c>
      <c r="U107" s="14">
        <v>0</v>
      </c>
      <c r="V107" s="14">
        <v>202006</v>
      </c>
      <c r="W107" s="14"/>
    </row>
    <row r="108" spans="1:23" ht="12.2" customHeight="1">
      <c r="A108" s="14" t="s">
        <v>1086</v>
      </c>
      <c r="B108" s="14">
        <v>21</v>
      </c>
      <c r="C108" s="14">
        <v>12</v>
      </c>
      <c r="D108" s="14">
        <v>1</v>
      </c>
      <c r="E108" s="14">
        <v>0</v>
      </c>
      <c r="F108" s="14">
        <v>0</v>
      </c>
      <c r="G108" s="14">
        <v>4</v>
      </c>
      <c r="H108" s="14">
        <v>0</v>
      </c>
      <c r="I108" s="14">
        <v>4</v>
      </c>
      <c r="J108" s="14">
        <v>0</v>
      </c>
      <c r="K108" s="14">
        <v>0</v>
      </c>
      <c r="L108" s="14">
        <v>0</v>
      </c>
      <c r="M108" s="14">
        <v>102</v>
      </c>
      <c r="N108" s="14">
        <v>0</v>
      </c>
      <c r="O108" s="191">
        <v>0</v>
      </c>
      <c r="P108" s="191">
        <v>0</v>
      </c>
      <c r="Q108" s="191">
        <v>0</v>
      </c>
      <c r="R108" s="191">
        <v>0</v>
      </c>
      <c r="S108" s="14">
        <v>0</v>
      </c>
      <c r="T108" s="14">
        <v>0</v>
      </c>
      <c r="U108" s="14">
        <v>0</v>
      </c>
      <c r="V108" s="14">
        <v>202006</v>
      </c>
      <c r="W108" s="14"/>
    </row>
    <row r="109" spans="1:23" ht="12.2" customHeight="1" thickBot="1">
      <c r="A109" s="14" t="s">
        <v>1086</v>
      </c>
      <c r="B109" s="14">
        <v>22</v>
      </c>
      <c r="C109" s="14">
        <v>20</v>
      </c>
      <c r="D109" s="14">
        <v>0</v>
      </c>
      <c r="E109" s="14">
        <v>0</v>
      </c>
      <c r="F109" s="14">
        <v>0</v>
      </c>
      <c r="G109" s="14">
        <v>0</v>
      </c>
      <c r="H109" s="14">
        <v>0</v>
      </c>
      <c r="I109" s="14">
        <v>0</v>
      </c>
      <c r="J109" s="14">
        <v>0</v>
      </c>
      <c r="K109" s="14">
        <v>0</v>
      </c>
      <c r="L109" s="14">
        <v>0</v>
      </c>
      <c r="M109" s="14">
        <v>136</v>
      </c>
      <c r="N109" s="14">
        <v>0</v>
      </c>
      <c r="O109" s="191">
        <v>0</v>
      </c>
      <c r="P109" s="191">
        <v>0</v>
      </c>
      <c r="Q109" s="191">
        <v>0</v>
      </c>
      <c r="R109" s="191">
        <v>0</v>
      </c>
      <c r="S109" s="14">
        <v>0</v>
      </c>
      <c r="T109" s="14">
        <v>0</v>
      </c>
      <c r="U109" s="14">
        <v>0</v>
      </c>
      <c r="V109" s="14">
        <v>202006</v>
      </c>
      <c r="W109" s="14"/>
    </row>
    <row r="110" spans="1:23" ht="12.2" customHeight="1" thickTop="1">
      <c r="A110" s="188" t="s">
        <v>1305</v>
      </c>
      <c r="B110" s="189">
        <v>0</v>
      </c>
      <c r="C110" s="189">
        <v>142</v>
      </c>
      <c r="D110" s="189">
        <v>1</v>
      </c>
      <c r="E110" s="189">
        <v>0</v>
      </c>
      <c r="F110" s="189">
        <v>0</v>
      </c>
      <c r="G110" s="189">
        <v>4</v>
      </c>
      <c r="H110" s="189">
        <v>0</v>
      </c>
      <c r="I110" s="189">
        <v>12</v>
      </c>
      <c r="J110" s="189">
        <v>0</v>
      </c>
      <c r="K110" s="189">
        <v>0</v>
      </c>
      <c r="L110" s="189">
        <v>0</v>
      </c>
      <c r="M110" s="189">
        <v>986</v>
      </c>
      <c r="N110" s="189">
        <v>0</v>
      </c>
      <c r="O110" s="190">
        <v>0</v>
      </c>
      <c r="P110" s="190">
        <v>0</v>
      </c>
      <c r="Q110" s="190">
        <v>0</v>
      </c>
      <c r="R110" s="190">
        <v>0</v>
      </c>
      <c r="S110" s="189">
        <v>0</v>
      </c>
      <c r="T110" s="189">
        <v>0</v>
      </c>
      <c r="U110" s="189">
        <v>0</v>
      </c>
      <c r="V110" s="189"/>
      <c r="W110" s="189"/>
    </row>
    <row r="111" spans="1:23" ht="12.2" customHeight="1">
      <c r="A111" s="14" t="s">
        <v>1215</v>
      </c>
      <c r="B111" s="14">
        <v>19</v>
      </c>
      <c r="C111" s="14">
        <v>23.5</v>
      </c>
      <c r="D111" s="14"/>
      <c r="E111" s="14"/>
      <c r="F111" s="14"/>
      <c r="G111" s="14"/>
      <c r="H111" s="14"/>
      <c r="I111" s="14"/>
      <c r="J111" s="14"/>
      <c r="K111" s="14"/>
      <c r="L111" s="14"/>
      <c r="M111" s="14">
        <v>0</v>
      </c>
      <c r="N111" s="14"/>
      <c r="O111" s="191">
        <v>0</v>
      </c>
      <c r="P111" s="191">
        <v>0</v>
      </c>
      <c r="Q111" s="191">
        <v>0</v>
      </c>
      <c r="R111" s="191">
        <v>0</v>
      </c>
      <c r="S111" s="14"/>
      <c r="T111" s="14"/>
      <c r="U111" s="14"/>
      <c r="V111" s="14">
        <v>202006</v>
      </c>
      <c r="W111" s="14"/>
    </row>
    <row r="112" spans="1:23" ht="12.2" customHeight="1">
      <c r="A112" s="14" t="s">
        <v>1215</v>
      </c>
      <c r="B112" s="14">
        <v>20</v>
      </c>
      <c r="C112" s="14">
        <v>24</v>
      </c>
      <c r="D112" s="14"/>
      <c r="E112" s="14"/>
      <c r="F112" s="14"/>
      <c r="G112" s="14"/>
      <c r="H112" s="14"/>
      <c r="I112" s="14"/>
      <c r="J112" s="14"/>
      <c r="K112" s="14"/>
      <c r="L112" s="14"/>
      <c r="M112" s="14">
        <v>0</v>
      </c>
      <c r="N112" s="14"/>
      <c r="O112" s="191">
        <v>0</v>
      </c>
      <c r="P112" s="191">
        <v>0</v>
      </c>
      <c r="Q112" s="191">
        <v>0</v>
      </c>
      <c r="R112" s="191">
        <v>0</v>
      </c>
      <c r="S112" s="14"/>
      <c r="T112" s="14"/>
      <c r="U112" s="14"/>
      <c r="V112" s="14">
        <v>202006</v>
      </c>
      <c r="W112" s="14"/>
    </row>
    <row r="113" spans="1:23" ht="12.2" customHeight="1">
      <c r="A113" s="14" t="s">
        <v>1215</v>
      </c>
      <c r="B113" s="14">
        <v>21</v>
      </c>
      <c r="C113" s="14">
        <v>17.75</v>
      </c>
      <c r="D113" s="14"/>
      <c r="E113" s="14"/>
      <c r="F113" s="14"/>
      <c r="G113" s="14"/>
      <c r="H113" s="14"/>
      <c r="I113" s="14"/>
      <c r="J113" s="14"/>
      <c r="K113" s="14"/>
      <c r="L113" s="14"/>
      <c r="M113" s="14">
        <v>0</v>
      </c>
      <c r="N113" s="14"/>
      <c r="O113" s="191">
        <v>0</v>
      </c>
      <c r="P113" s="191">
        <v>0</v>
      </c>
      <c r="Q113" s="191">
        <v>0</v>
      </c>
      <c r="R113" s="191">
        <v>0</v>
      </c>
      <c r="S113" s="14"/>
      <c r="T113" s="14"/>
      <c r="U113" s="14"/>
      <c r="V113" s="14">
        <v>202006</v>
      </c>
      <c r="W113" s="14"/>
    </row>
    <row r="114" spans="1:23" ht="12.2" customHeight="1" thickBot="1">
      <c r="A114" s="14" t="s">
        <v>1215</v>
      </c>
      <c r="B114" s="14">
        <v>22</v>
      </c>
      <c r="C114" s="14">
        <v>24</v>
      </c>
      <c r="D114" s="14"/>
      <c r="E114" s="14"/>
      <c r="F114" s="14"/>
      <c r="G114" s="14"/>
      <c r="H114" s="14"/>
      <c r="I114" s="14"/>
      <c r="J114" s="14"/>
      <c r="K114" s="14"/>
      <c r="L114" s="14"/>
      <c r="M114" s="14">
        <v>0</v>
      </c>
      <c r="N114" s="14"/>
      <c r="O114" s="191">
        <v>0</v>
      </c>
      <c r="P114" s="191">
        <v>0</v>
      </c>
      <c r="Q114" s="191">
        <v>0</v>
      </c>
      <c r="R114" s="191">
        <v>0</v>
      </c>
      <c r="S114" s="14"/>
      <c r="T114" s="14"/>
      <c r="U114" s="14"/>
      <c r="V114" s="14">
        <v>202006</v>
      </c>
      <c r="W114" s="14"/>
    </row>
    <row r="115" spans="1:23" ht="12.2" customHeight="1" thickTop="1">
      <c r="A115" s="188" t="s">
        <v>1305</v>
      </c>
      <c r="B115" s="189">
        <v>0</v>
      </c>
      <c r="C115" s="189">
        <v>89.25</v>
      </c>
      <c r="D115" s="189">
        <v>0</v>
      </c>
      <c r="E115" s="189">
        <v>0</v>
      </c>
      <c r="F115" s="189">
        <v>0</v>
      </c>
      <c r="G115" s="189">
        <v>0</v>
      </c>
      <c r="H115" s="189">
        <v>0</v>
      </c>
      <c r="I115" s="189">
        <v>0</v>
      </c>
      <c r="J115" s="189">
        <v>0</v>
      </c>
      <c r="K115" s="189">
        <v>0</v>
      </c>
      <c r="L115" s="189">
        <v>0</v>
      </c>
      <c r="M115" s="189">
        <v>0</v>
      </c>
      <c r="N115" s="189">
        <v>0</v>
      </c>
      <c r="O115" s="190">
        <v>0</v>
      </c>
      <c r="P115" s="190">
        <v>0</v>
      </c>
      <c r="Q115" s="190">
        <v>0</v>
      </c>
      <c r="R115" s="190">
        <v>0</v>
      </c>
      <c r="S115" s="189">
        <v>0</v>
      </c>
      <c r="T115" s="189">
        <v>0</v>
      </c>
      <c r="U115" s="189">
        <v>0</v>
      </c>
      <c r="V115" s="189"/>
      <c r="W115" s="189"/>
    </row>
    <row r="116" spans="1:23" ht="12.2" customHeight="1">
      <c r="A116" s="14" t="s">
        <v>1163</v>
      </c>
      <c r="B116" s="14">
        <v>19</v>
      </c>
      <c r="C116" s="14">
        <v>40</v>
      </c>
      <c r="D116" s="14"/>
      <c r="E116" s="14"/>
      <c r="F116" s="14">
        <v>9</v>
      </c>
      <c r="G116" s="14"/>
      <c r="H116" s="14"/>
      <c r="I116" s="14"/>
      <c r="J116" s="14"/>
      <c r="K116" s="14"/>
      <c r="L116" s="14"/>
      <c r="M116" s="14">
        <v>40</v>
      </c>
      <c r="N116" s="14"/>
      <c r="O116" s="191">
        <v>0</v>
      </c>
      <c r="P116" s="191">
        <v>0</v>
      </c>
      <c r="Q116" s="191">
        <v>0</v>
      </c>
      <c r="R116" s="191">
        <v>0</v>
      </c>
      <c r="S116" s="14"/>
      <c r="T116" s="14"/>
      <c r="U116" s="14"/>
      <c r="V116" s="14">
        <v>202006</v>
      </c>
      <c r="W116" s="14"/>
    </row>
    <row r="117" spans="1:23" ht="12.2" customHeight="1">
      <c r="A117" s="14" t="s">
        <v>1163</v>
      </c>
      <c r="B117" s="14">
        <v>20</v>
      </c>
      <c r="C117" s="14">
        <v>40</v>
      </c>
      <c r="D117" s="14"/>
      <c r="E117" s="14"/>
      <c r="F117" s="14">
        <v>9.5</v>
      </c>
      <c r="G117" s="14"/>
      <c r="H117" s="14"/>
      <c r="I117" s="14"/>
      <c r="J117" s="14"/>
      <c r="K117" s="14"/>
      <c r="L117" s="14"/>
      <c r="M117" s="14">
        <v>40</v>
      </c>
      <c r="N117" s="14"/>
      <c r="O117" s="191">
        <v>0</v>
      </c>
      <c r="P117" s="191">
        <v>0</v>
      </c>
      <c r="Q117" s="191">
        <v>0</v>
      </c>
      <c r="R117" s="191">
        <v>0</v>
      </c>
      <c r="S117" s="14"/>
      <c r="T117" s="14"/>
      <c r="U117" s="14"/>
      <c r="V117" s="14">
        <v>202006</v>
      </c>
      <c r="W117" s="14"/>
    </row>
    <row r="118" spans="1:23" ht="12.2" customHeight="1">
      <c r="A118" s="14" t="s">
        <v>1163</v>
      </c>
      <c r="B118" s="14">
        <v>21</v>
      </c>
      <c r="C118" s="14">
        <v>32</v>
      </c>
      <c r="D118" s="14"/>
      <c r="E118" s="14"/>
      <c r="F118" s="14">
        <v>6.5</v>
      </c>
      <c r="G118" s="14"/>
      <c r="H118" s="14"/>
      <c r="I118" s="14">
        <v>8</v>
      </c>
      <c r="J118" s="14"/>
      <c r="K118" s="14"/>
      <c r="L118" s="14"/>
      <c r="M118" s="14">
        <v>40</v>
      </c>
      <c r="N118" s="14"/>
      <c r="O118" s="191">
        <v>0</v>
      </c>
      <c r="P118" s="191">
        <v>0</v>
      </c>
      <c r="Q118" s="191">
        <v>0</v>
      </c>
      <c r="R118" s="191">
        <v>0</v>
      </c>
      <c r="S118" s="14"/>
      <c r="T118" s="14"/>
      <c r="U118" s="14"/>
      <c r="V118" s="14">
        <v>202006</v>
      </c>
      <c r="W118" s="14"/>
    </row>
    <row r="119" spans="1:23" ht="12.2" customHeight="1" thickBot="1">
      <c r="A119" s="14" t="s">
        <v>1163</v>
      </c>
      <c r="B119" s="14">
        <v>22</v>
      </c>
      <c r="C119" s="14">
        <v>40</v>
      </c>
      <c r="D119" s="14"/>
      <c r="E119" s="14"/>
      <c r="F119" s="14">
        <v>9.25</v>
      </c>
      <c r="G119" s="14"/>
      <c r="H119" s="14"/>
      <c r="I119" s="14"/>
      <c r="J119" s="14"/>
      <c r="K119" s="14"/>
      <c r="L119" s="14"/>
      <c r="M119" s="14">
        <v>98</v>
      </c>
      <c r="N119" s="14"/>
      <c r="O119" s="191">
        <v>0</v>
      </c>
      <c r="P119" s="191">
        <v>0</v>
      </c>
      <c r="Q119" s="191">
        <v>0</v>
      </c>
      <c r="R119" s="191">
        <v>0</v>
      </c>
      <c r="S119" s="14"/>
      <c r="T119" s="14"/>
      <c r="U119" s="14"/>
      <c r="V119" s="14">
        <v>202006</v>
      </c>
      <c r="W119" s="14"/>
    </row>
    <row r="120" spans="1:23" ht="12.2" customHeight="1" thickTop="1">
      <c r="A120" s="188" t="s">
        <v>1305</v>
      </c>
      <c r="B120" s="189">
        <v>0</v>
      </c>
      <c r="C120" s="189">
        <v>152</v>
      </c>
      <c r="D120" s="189">
        <v>0</v>
      </c>
      <c r="E120" s="189">
        <v>0</v>
      </c>
      <c r="F120" s="189">
        <v>34.25</v>
      </c>
      <c r="G120" s="189">
        <v>0</v>
      </c>
      <c r="H120" s="189">
        <v>0</v>
      </c>
      <c r="I120" s="189">
        <v>8</v>
      </c>
      <c r="J120" s="189">
        <v>0</v>
      </c>
      <c r="K120" s="189">
        <v>0</v>
      </c>
      <c r="L120" s="189">
        <v>0</v>
      </c>
      <c r="M120" s="189">
        <v>218</v>
      </c>
      <c r="N120" s="189">
        <v>0</v>
      </c>
      <c r="O120" s="190">
        <v>0</v>
      </c>
      <c r="P120" s="190">
        <v>0</v>
      </c>
      <c r="Q120" s="190">
        <v>0</v>
      </c>
      <c r="R120" s="190">
        <v>0</v>
      </c>
      <c r="S120" s="189">
        <v>0</v>
      </c>
      <c r="T120" s="189">
        <v>0</v>
      </c>
      <c r="U120" s="189">
        <v>0</v>
      </c>
      <c r="V120" s="189"/>
      <c r="W120" s="189"/>
    </row>
    <row r="121" spans="1:23" ht="12.2" customHeight="1">
      <c r="A121" s="14" t="s">
        <v>1164</v>
      </c>
      <c r="B121" s="14">
        <v>19</v>
      </c>
      <c r="C121" s="14">
        <v>40</v>
      </c>
      <c r="D121" s="14"/>
      <c r="E121" s="14"/>
      <c r="F121" s="14"/>
      <c r="G121" s="14"/>
      <c r="H121" s="14"/>
      <c r="I121" s="14"/>
      <c r="J121" s="14"/>
      <c r="K121" s="14"/>
      <c r="L121" s="14"/>
      <c r="M121" s="14">
        <v>0</v>
      </c>
      <c r="N121" s="14"/>
      <c r="O121" s="191">
        <v>0</v>
      </c>
      <c r="P121" s="191">
        <v>0</v>
      </c>
      <c r="Q121" s="191">
        <v>0</v>
      </c>
      <c r="R121" s="191">
        <v>0</v>
      </c>
      <c r="S121" s="14"/>
      <c r="T121" s="14"/>
      <c r="U121" s="14"/>
      <c r="V121" s="14">
        <v>202006</v>
      </c>
      <c r="W121" s="14"/>
    </row>
    <row r="122" spans="1:23" ht="12.2" customHeight="1">
      <c r="A122" s="14" t="s">
        <v>1164</v>
      </c>
      <c r="B122" s="14">
        <v>20</v>
      </c>
      <c r="C122" s="14">
        <v>40</v>
      </c>
      <c r="D122" s="14"/>
      <c r="E122" s="14"/>
      <c r="F122" s="14">
        <v>3.25</v>
      </c>
      <c r="G122" s="14"/>
      <c r="H122" s="14"/>
      <c r="I122" s="14"/>
      <c r="J122" s="14"/>
      <c r="K122" s="14"/>
      <c r="L122" s="14"/>
      <c r="M122" s="14">
        <v>0</v>
      </c>
      <c r="N122" s="14"/>
      <c r="O122" s="191">
        <v>0</v>
      </c>
      <c r="P122" s="191">
        <v>0</v>
      </c>
      <c r="Q122" s="191">
        <v>0</v>
      </c>
      <c r="R122" s="191">
        <v>0</v>
      </c>
      <c r="S122" s="14"/>
      <c r="T122" s="14"/>
      <c r="U122" s="14"/>
      <c r="V122" s="14">
        <v>202006</v>
      </c>
      <c r="W122" s="14"/>
    </row>
    <row r="123" spans="1:23" ht="12.2" customHeight="1">
      <c r="A123" s="14" t="s">
        <v>1164</v>
      </c>
      <c r="B123" s="14">
        <v>21</v>
      </c>
      <c r="C123" s="14">
        <v>24</v>
      </c>
      <c r="D123" s="14"/>
      <c r="E123" s="14"/>
      <c r="F123" s="14"/>
      <c r="G123" s="14">
        <v>8</v>
      </c>
      <c r="H123" s="14"/>
      <c r="I123" s="14">
        <v>8</v>
      </c>
      <c r="J123" s="14"/>
      <c r="K123" s="14"/>
      <c r="L123" s="14"/>
      <c r="M123" s="14">
        <v>0</v>
      </c>
      <c r="N123" s="14"/>
      <c r="O123" s="191">
        <v>0</v>
      </c>
      <c r="P123" s="191">
        <v>0</v>
      </c>
      <c r="Q123" s="191">
        <v>0</v>
      </c>
      <c r="R123" s="191">
        <v>0</v>
      </c>
      <c r="S123" s="14"/>
      <c r="T123" s="14"/>
      <c r="U123" s="14"/>
      <c r="V123" s="14">
        <v>202006</v>
      </c>
      <c r="W123" s="14"/>
    </row>
    <row r="124" spans="1:23" ht="12.2" customHeight="1" thickBot="1">
      <c r="A124" s="14" t="s">
        <v>1164</v>
      </c>
      <c r="B124" s="14">
        <v>22</v>
      </c>
      <c r="C124" s="14">
        <v>40</v>
      </c>
      <c r="D124" s="14"/>
      <c r="E124" s="14"/>
      <c r="F124" s="14">
        <v>4.5</v>
      </c>
      <c r="G124" s="14"/>
      <c r="H124" s="14"/>
      <c r="I124" s="14"/>
      <c r="J124" s="14"/>
      <c r="K124" s="14"/>
      <c r="L124" s="14"/>
      <c r="M124" s="14">
        <v>0</v>
      </c>
      <c r="N124" s="14"/>
      <c r="O124" s="191">
        <v>0</v>
      </c>
      <c r="P124" s="191">
        <v>0</v>
      </c>
      <c r="Q124" s="191">
        <v>0</v>
      </c>
      <c r="R124" s="191">
        <v>0</v>
      </c>
      <c r="S124" s="14"/>
      <c r="T124" s="14"/>
      <c r="U124" s="14"/>
      <c r="V124" s="14">
        <v>202006</v>
      </c>
      <c r="W124" s="14"/>
    </row>
    <row r="125" spans="1:23" ht="12.2" customHeight="1" thickTop="1">
      <c r="A125" s="188" t="s">
        <v>1305</v>
      </c>
      <c r="B125" s="189">
        <v>0</v>
      </c>
      <c r="C125" s="189">
        <v>144</v>
      </c>
      <c r="D125" s="189">
        <v>0</v>
      </c>
      <c r="E125" s="189">
        <v>0</v>
      </c>
      <c r="F125" s="189">
        <v>7.75</v>
      </c>
      <c r="G125" s="189">
        <v>8</v>
      </c>
      <c r="H125" s="189">
        <v>0</v>
      </c>
      <c r="I125" s="189">
        <v>8</v>
      </c>
      <c r="J125" s="189">
        <v>0</v>
      </c>
      <c r="K125" s="189">
        <v>0</v>
      </c>
      <c r="L125" s="189">
        <v>0</v>
      </c>
      <c r="M125" s="189">
        <v>0</v>
      </c>
      <c r="N125" s="189">
        <v>0</v>
      </c>
      <c r="O125" s="190">
        <v>0</v>
      </c>
      <c r="P125" s="190">
        <v>0</v>
      </c>
      <c r="Q125" s="190">
        <v>0</v>
      </c>
      <c r="R125" s="190">
        <v>0</v>
      </c>
      <c r="S125" s="189">
        <v>0</v>
      </c>
      <c r="T125" s="189">
        <v>0</v>
      </c>
      <c r="U125" s="189">
        <v>0</v>
      </c>
      <c r="V125" s="189"/>
      <c r="W125" s="189"/>
    </row>
    <row r="126" spans="1:23" ht="12.2" customHeight="1">
      <c r="A126" s="14" t="s">
        <v>1165</v>
      </c>
      <c r="B126" s="14">
        <v>19</v>
      </c>
      <c r="C126" s="14">
        <v>27.33</v>
      </c>
      <c r="D126" s="14">
        <v>0</v>
      </c>
      <c r="E126" s="14">
        <v>0</v>
      </c>
      <c r="F126" s="14">
        <v>0</v>
      </c>
      <c r="G126" s="14">
        <v>8</v>
      </c>
      <c r="H126" s="14">
        <v>0</v>
      </c>
      <c r="I126" s="14">
        <v>0</v>
      </c>
      <c r="J126" s="14">
        <v>0</v>
      </c>
      <c r="K126" s="14">
        <v>0</v>
      </c>
      <c r="L126" s="14">
        <v>0</v>
      </c>
      <c r="M126" s="14">
        <v>160</v>
      </c>
      <c r="N126" s="14">
        <v>0</v>
      </c>
      <c r="O126" s="191">
        <v>0</v>
      </c>
      <c r="P126" s="191">
        <v>0</v>
      </c>
      <c r="Q126" s="191">
        <v>0</v>
      </c>
      <c r="R126" s="191">
        <v>0</v>
      </c>
      <c r="S126" s="14">
        <v>0</v>
      </c>
      <c r="T126" s="14">
        <v>0</v>
      </c>
      <c r="U126" s="14">
        <v>0</v>
      </c>
      <c r="V126" s="14">
        <v>202006</v>
      </c>
      <c r="W126" s="14"/>
    </row>
    <row r="127" spans="1:23" ht="12.2" customHeight="1">
      <c r="A127" s="14" t="s">
        <v>1165</v>
      </c>
      <c r="B127" s="14">
        <v>20</v>
      </c>
      <c r="C127" s="14">
        <v>40</v>
      </c>
      <c r="D127" s="14">
        <v>0</v>
      </c>
      <c r="E127" s="14">
        <v>7.96</v>
      </c>
      <c r="F127" s="14">
        <v>4.58</v>
      </c>
      <c r="G127" s="14">
        <v>0</v>
      </c>
      <c r="H127" s="14">
        <v>0</v>
      </c>
      <c r="I127" s="14">
        <v>0</v>
      </c>
      <c r="J127" s="14">
        <v>0</v>
      </c>
      <c r="K127" s="14">
        <v>0</v>
      </c>
      <c r="L127" s="14">
        <v>0</v>
      </c>
      <c r="M127" s="14">
        <v>80</v>
      </c>
      <c r="N127" s="14">
        <v>0</v>
      </c>
      <c r="O127" s="191">
        <v>0</v>
      </c>
      <c r="P127" s="191">
        <v>0</v>
      </c>
      <c r="Q127" s="191">
        <v>0</v>
      </c>
      <c r="R127" s="191">
        <v>0</v>
      </c>
      <c r="S127" s="14">
        <v>0</v>
      </c>
      <c r="T127" s="14">
        <v>0</v>
      </c>
      <c r="U127" s="14">
        <v>0</v>
      </c>
      <c r="V127" s="14">
        <v>202006</v>
      </c>
      <c r="W127" s="14"/>
    </row>
    <row r="128" spans="1:23" ht="12.2" customHeight="1">
      <c r="A128" s="14" t="s">
        <v>1165</v>
      </c>
      <c r="B128" s="14">
        <v>21</v>
      </c>
      <c r="C128" s="14">
        <v>32</v>
      </c>
      <c r="D128" s="14">
        <v>0</v>
      </c>
      <c r="E128" s="14">
        <v>2.79</v>
      </c>
      <c r="F128" s="14">
        <v>2.77</v>
      </c>
      <c r="G128" s="14">
        <v>0</v>
      </c>
      <c r="H128" s="14">
        <v>0</v>
      </c>
      <c r="I128" s="14">
        <v>8</v>
      </c>
      <c r="J128" s="14">
        <v>0</v>
      </c>
      <c r="K128" s="14">
        <v>0</v>
      </c>
      <c r="L128" s="14">
        <v>0</v>
      </c>
      <c r="M128" s="14">
        <v>80</v>
      </c>
      <c r="N128" s="14">
        <v>0</v>
      </c>
      <c r="O128" s="191">
        <v>0</v>
      </c>
      <c r="P128" s="191">
        <v>0</v>
      </c>
      <c r="Q128" s="191">
        <v>0</v>
      </c>
      <c r="R128" s="191">
        <v>0</v>
      </c>
      <c r="S128" s="14">
        <v>0</v>
      </c>
      <c r="T128" s="14">
        <v>0</v>
      </c>
      <c r="U128" s="14">
        <v>0</v>
      </c>
      <c r="V128" s="14">
        <v>202006</v>
      </c>
      <c r="W128" s="14"/>
    </row>
    <row r="129" spans="1:23" ht="12.2" customHeight="1" thickBot="1">
      <c r="A129" s="14" t="s">
        <v>1165</v>
      </c>
      <c r="B129" s="14">
        <v>22</v>
      </c>
      <c r="C129" s="14">
        <v>40</v>
      </c>
      <c r="D129" s="14">
        <v>0</v>
      </c>
      <c r="E129" s="14">
        <v>3.87</v>
      </c>
      <c r="F129" s="14">
        <v>6.2</v>
      </c>
      <c r="G129" s="14">
        <v>0</v>
      </c>
      <c r="H129" s="14">
        <v>0</v>
      </c>
      <c r="I129" s="14">
        <v>0</v>
      </c>
      <c r="J129" s="14">
        <v>0</v>
      </c>
      <c r="K129" s="14">
        <v>0</v>
      </c>
      <c r="L129" s="14">
        <v>0</v>
      </c>
      <c r="M129" s="14">
        <v>80</v>
      </c>
      <c r="N129" s="14">
        <v>0</v>
      </c>
      <c r="O129" s="191">
        <v>0</v>
      </c>
      <c r="P129" s="191">
        <v>0</v>
      </c>
      <c r="Q129" s="191">
        <v>0</v>
      </c>
      <c r="R129" s="191">
        <v>0</v>
      </c>
      <c r="S129" s="14">
        <v>0</v>
      </c>
      <c r="T129" s="14">
        <v>0</v>
      </c>
      <c r="U129" s="14">
        <v>0</v>
      </c>
      <c r="V129" s="14">
        <v>202006</v>
      </c>
      <c r="W129" s="14"/>
    </row>
    <row r="130" spans="1:23" ht="12.2" customHeight="1" thickTop="1">
      <c r="A130" s="188" t="s">
        <v>1305</v>
      </c>
      <c r="B130" s="189">
        <v>0</v>
      </c>
      <c r="C130" s="189">
        <v>139.32999999999998</v>
      </c>
      <c r="D130" s="189">
        <v>0</v>
      </c>
      <c r="E130" s="189">
        <v>14.620000000000001</v>
      </c>
      <c r="F130" s="189">
        <v>13.55</v>
      </c>
      <c r="G130" s="189">
        <v>8</v>
      </c>
      <c r="H130" s="189">
        <v>0</v>
      </c>
      <c r="I130" s="189">
        <v>8</v>
      </c>
      <c r="J130" s="189">
        <v>0</v>
      </c>
      <c r="K130" s="189">
        <v>0</v>
      </c>
      <c r="L130" s="189">
        <v>0</v>
      </c>
      <c r="M130" s="189">
        <v>400</v>
      </c>
      <c r="N130" s="189">
        <v>0</v>
      </c>
      <c r="O130" s="190">
        <v>0</v>
      </c>
      <c r="P130" s="190">
        <v>0</v>
      </c>
      <c r="Q130" s="190">
        <v>0</v>
      </c>
      <c r="R130" s="190">
        <v>0</v>
      </c>
      <c r="S130" s="189">
        <v>0</v>
      </c>
      <c r="T130" s="189">
        <v>0</v>
      </c>
      <c r="U130" s="189">
        <v>0</v>
      </c>
      <c r="V130" s="189"/>
      <c r="W130" s="189"/>
    </row>
    <row r="131" spans="1:23" ht="12.2" customHeight="1">
      <c r="A131" s="14" t="s">
        <v>1533</v>
      </c>
      <c r="B131" s="14">
        <v>19</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202006</v>
      </c>
      <c r="W131" s="14"/>
    </row>
    <row r="132" spans="1:23" ht="12.2" customHeight="1">
      <c r="A132" s="14" t="s">
        <v>1533</v>
      </c>
      <c r="B132" s="14">
        <v>20</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202006</v>
      </c>
      <c r="W132" s="14"/>
    </row>
    <row r="133" spans="1:23" ht="12.2" customHeight="1">
      <c r="A133" s="14" t="s">
        <v>1533</v>
      </c>
      <c r="B133" s="14">
        <v>21</v>
      </c>
      <c r="C133" s="14">
        <v>16</v>
      </c>
      <c r="D133" s="14"/>
      <c r="E133" s="14"/>
      <c r="F133" s="14"/>
      <c r="G133" s="14"/>
      <c r="H133" s="14"/>
      <c r="I133" s="14"/>
      <c r="J133" s="14"/>
      <c r="K133" s="14"/>
      <c r="L133" s="14"/>
      <c r="M133" s="14">
        <v>0</v>
      </c>
      <c r="N133" s="14"/>
      <c r="O133" s="191">
        <v>0</v>
      </c>
      <c r="P133" s="191">
        <v>0</v>
      </c>
      <c r="Q133" s="191">
        <v>0</v>
      </c>
      <c r="R133" s="191">
        <v>0</v>
      </c>
      <c r="S133" s="14"/>
      <c r="T133" s="14"/>
      <c r="U133" s="14"/>
      <c r="V133" s="14">
        <v>202006</v>
      </c>
      <c r="W133" s="14"/>
    </row>
    <row r="134" spans="1:23" ht="12.2" customHeight="1" thickBot="1">
      <c r="A134" s="14" t="s">
        <v>1533</v>
      </c>
      <c r="B134" s="14">
        <v>22</v>
      </c>
      <c r="C134" s="14">
        <v>32</v>
      </c>
      <c r="D134" s="14"/>
      <c r="E134" s="14"/>
      <c r="F134" s="14"/>
      <c r="G134" s="14"/>
      <c r="H134" s="14"/>
      <c r="I134" s="14"/>
      <c r="J134" s="14"/>
      <c r="K134" s="14"/>
      <c r="L134" s="14"/>
      <c r="M134" s="14">
        <v>0</v>
      </c>
      <c r="N134" s="14"/>
      <c r="O134" s="191">
        <v>0</v>
      </c>
      <c r="P134" s="191">
        <v>0</v>
      </c>
      <c r="Q134" s="191">
        <v>0</v>
      </c>
      <c r="R134" s="191">
        <v>0</v>
      </c>
      <c r="S134" s="14"/>
      <c r="T134" s="14"/>
      <c r="U134" s="14"/>
      <c r="V134" s="14">
        <v>202006</v>
      </c>
      <c r="W134" s="14"/>
    </row>
    <row r="135" spans="1:23" ht="12.2" customHeight="1" thickTop="1">
      <c r="A135" s="188" t="s">
        <v>1305</v>
      </c>
      <c r="B135" s="189">
        <v>0</v>
      </c>
      <c r="C135" s="189">
        <v>128</v>
      </c>
      <c r="D135" s="189">
        <v>0</v>
      </c>
      <c r="E135" s="189">
        <v>0</v>
      </c>
      <c r="F135" s="189">
        <v>0</v>
      </c>
      <c r="G135" s="189">
        <v>0</v>
      </c>
      <c r="H135" s="189">
        <v>0</v>
      </c>
      <c r="I135" s="189">
        <v>0</v>
      </c>
      <c r="J135" s="189">
        <v>0</v>
      </c>
      <c r="K135" s="189">
        <v>0</v>
      </c>
      <c r="L135" s="189">
        <v>0</v>
      </c>
      <c r="M135" s="189">
        <v>0</v>
      </c>
      <c r="N135" s="189">
        <v>0</v>
      </c>
      <c r="O135" s="190">
        <v>0</v>
      </c>
      <c r="P135" s="190">
        <v>0</v>
      </c>
      <c r="Q135" s="190">
        <v>0</v>
      </c>
      <c r="R135" s="190">
        <v>0</v>
      </c>
      <c r="S135" s="189">
        <v>0</v>
      </c>
      <c r="T135" s="189">
        <v>0</v>
      </c>
      <c r="U135" s="189">
        <v>0</v>
      </c>
      <c r="V135" s="189"/>
      <c r="W135" s="189"/>
    </row>
    <row r="136" spans="1:23" ht="12.2" customHeight="1">
      <c r="A136" s="14" t="s">
        <v>956</v>
      </c>
      <c r="B136" s="14">
        <v>18</v>
      </c>
      <c r="C136" s="14">
        <v>32</v>
      </c>
      <c r="D136" s="14"/>
      <c r="E136" s="14">
        <v>2.25</v>
      </c>
      <c r="F136" s="14">
        <v>4.75</v>
      </c>
      <c r="G136" s="14"/>
      <c r="H136" s="14"/>
      <c r="I136" s="14">
        <v>8</v>
      </c>
      <c r="J136" s="14"/>
      <c r="K136" s="14"/>
      <c r="L136" s="14"/>
      <c r="M136" s="14">
        <v>0</v>
      </c>
      <c r="N136" s="14"/>
      <c r="O136" s="191">
        <v>0</v>
      </c>
      <c r="P136" s="191">
        <v>0</v>
      </c>
      <c r="Q136" s="191">
        <v>0</v>
      </c>
      <c r="R136" s="191">
        <v>0</v>
      </c>
      <c r="S136" s="14"/>
      <c r="T136" s="14"/>
      <c r="U136" s="14"/>
      <c r="V136" s="14">
        <v>202006</v>
      </c>
      <c r="W136" s="14"/>
    </row>
    <row r="137" spans="1:23" ht="12.2" customHeight="1">
      <c r="A137" s="14" t="s">
        <v>956</v>
      </c>
      <c r="B137" s="14">
        <v>19</v>
      </c>
      <c r="C137" s="14">
        <v>40</v>
      </c>
      <c r="D137" s="14"/>
      <c r="E137" s="14">
        <v>8.4499999999999993</v>
      </c>
      <c r="F137" s="14">
        <v>1.97</v>
      </c>
      <c r="G137" s="14"/>
      <c r="H137" s="14"/>
      <c r="I137" s="14"/>
      <c r="J137" s="14"/>
      <c r="K137" s="14"/>
      <c r="L137" s="14"/>
      <c r="M137" s="14">
        <v>0</v>
      </c>
      <c r="N137" s="14"/>
      <c r="O137" s="191">
        <v>0</v>
      </c>
      <c r="P137" s="191">
        <v>0</v>
      </c>
      <c r="Q137" s="191">
        <v>0</v>
      </c>
      <c r="R137" s="191">
        <v>0</v>
      </c>
      <c r="S137" s="14"/>
      <c r="T137" s="14"/>
      <c r="U137" s="14"/>
      <c r="V137" s="14">
        <v>202006</v>
      </c>
      <c r="W137" s="14"/>
    </row>
    <row r="138" spans="1:23" ht="12.2" customHeight="1">
      <c r="A138" s="14" t="s">
        <v>956</v>
      </c>
      <c r="B138" s="14">
        <v>20</v>
      </c>
      <c r="C138" s="14">
        <v>40</v>
      </c>
      <c r="D138" s="14"/>
      <c r="E138" s="14">
        <v>5.82</v>
      </c>
      <c r="F138" s="14">
        <v>4.32</v>
      </c>
      <c r="G138" s="14"/>
      <c r="H138" s="14"/>
      <c r="I138" s="14"/>
      <c r="J138" s="14"/>
      <c r="K138" s="14"/>
      <c r="L138" s="14"/>
      <c r="M138" s="14">
        <v>0</v>
      </c>
      <c r="N138" s="14"/>
      <c r="O138" s="191">
        <v>0</v>
      </c>
      <c r="P138" s="191">
        <v>0</v>
      </c>
      <c r="Q138" s="191">
        <v>0</v>
      </c>
      <c r="R138" s="191">
        <v>0</v>
      </c>
      <c r="S138" s="14"/>
      <c r="T138" s="14"/>
      <c r="U138" s="14"/>
      <c r="V138" s="14">
        <v>202006</v>
      </c>
      <c r="W138" s="14"/>
    </row>
    <row r="139" spans="1:23" ht="12.2" customHeight="1" thickBot="1">
      <c r="A139" s="14" t="s">
        <v>956</v>
      </c>
      <c r="B139" s="14">
        <v>21</v>
      </c>
      <c r="C139" s="14">
        <v>32</v>
      </c>
      <c r="D139" s="14"/>
      <c r="E139" s="14">
        <v>1.47</v>
      </c>
      <c r="F139" s="14">
        <v>5.13</v>
      </c>
      <c r="G139" s="14"/>
      <c r="H139" s="14"/>
      <c r="I139" s="14">
        <v>8</v>
      </c>
      <c r="J139" s="14"/>
      <c r="K139" s="14"/>
      <c r="L139" s="14"/>
      <c r="M139" s="14">
        <v>0</v>
      </c>
      <c r="N139" s="14"/>
      <c r="O139" s="191">
        <v>0</v>
      </c>
      <c r="P139" s="191">
        <v>0</v>
      </c>
      <c r="Q139" s="191">
        <v>0</v>
      </c>
      <c r="R139" s="191">
        <v>0</v>
      </c>
      <c r="S139" s="14"/>
      <c r="T139" s="14"/>
      <c r="U139" s="14"/>
      <c r="V139" s="14">
        <v>202006</v>
      </c>
      <c r="W139" s="14"/>
    </row>
    <row r="140" spans="1:23" ht="12.2" customHeight="1" thickTop="1">
      <c r="A140" s="188" t="s">
        <v>1305</v>
      </c>
      <c r="B140" s="189">
        <v>0</v>
      </c>
      <c r="C140" s="189">
        <v>144</v>
      </c>
      <c r="D140" s="189">
        <v>0</v>
      </c>
      <c r="E140" s="189">
        <v>17.989999999999998</v>
      </c>
      <c r="F140" s="189">
        <v>16.170000000000002</v>
      </c>
      <c r="G140" s="189">
        <v>0</v>
      </c>
      <c r="H140" s="189">
        <v>0</v>
      </c>
      <c r="I140" s="189">
        <v>16</v>
      </c>
      <c r="J140" s="189">
        <v>0</v>
      </c>
      <c r="K140" s="189">
        <v>0</v>
      </c>
      <c r="L140" s="189">
        <v>0</v>
      </c>
      <c r="M140" s="189">
        <v>0</v>
      </c>
      <c r="N140" s="189">
        <v>0</v>
      </c>
      <c r="O140" s="190">
        <v>0</v>
      </c>
      <c r="P140" s="190">
        <v>0</v>
      </c>
      <c r="Q140" s="190">
        <v>0</v>
      </c>
      <c r="R140" s="190">
        <v>0</v>
      </c>
      <c r="S140" s="189">
        <v>0</v>
      </c>
      <c r="T140" s="189">
        <v>0</v>
      </c>
      <c r="U140" s="189">
        <v>0</v>
      </c>
      <c r="V140" s="189"/>
      <c r="W140" s="189"/>
    </row>
    <row r="141" spans="1:23" ht="12.2" customHeight="1" thickBot="1">
      <c r="A141" s="14" t="s">
        <v>1166</v>
      </c>
      <c r="B141" s="14">
        <v>19</v>
      </c>
      <c r="C141" s="14">
        <v>40</v>
      </c>
      <c r="D141" s="14"/>
      <c r="E141" s="14">
        <v>2</v>
      </c>
      <c r="F141" s="14">
        <v>4.75</v>
      </c>
      <c r="G141" s="14"/>
      <c r="H141" s="14"/>
      <c r="I141" s="14"/>
      <c r="J141" s="14"/>
      <c r="K141" s="14"/>
      <c r="L141" s="14"/>
      <c r="M141" s="14">
        <v>0</v>
      </c>
      <c r="N141" s="14"/>
      <c r="O141" s="191">
        <v>0</v>
      </c>
      <c r="P141" s="191">
        <v>75</v>
      </c>
      <c r="Q141" s="191">
        <v>0</v>
      </c>
      <c r="R141" s="191">
        <v>0</v>
      </c>
      <c r="S141" s="14"/>
      <c r="T141" s="14"/>
      <c r="U141" s="14"/>
      <c r="V141" s="14">
        <v>202006</v>
      </c>
      <c r="W141" s="14"/>
    </row>
    <row r="142" spans="1:23" ht="12.2" customHeight="1" thickTop="1">
      <c r="A142" s="188" t="s">
        <v>1305</v>
      </c>
      <c r="B142" s="189">
        <v>0</v>
      </c>
      <c r="C142" s="189">
        <v>40</v>
      </c>
      <c r="D142" s="189">
        <v>0</v>
      </c>
      <c r="E142" s="189">
        <v>2</v>
      </c>
      <c r="F142" s="189">
        <v>4.75</v>
      </c>
      <c r="G142" s="189">
        <v>0</v>
      </c>
      <c r="H142" s="189">
        <v>0</v>
      </c>
      <c r="I142" s="189">
        <v>0</v>
      </c>
      <c r="J142" s="189">
        <v>0</v>
      </c>
      <c r="K142" s="189">
        <v>0</v>
      </c>
      <c r="L142" s="189">
        <v>0</v>
      </c>
      <c r="M142" s="189">
        <v>0</v>
      </c>
      <c r="N142" s="189">
        <v>0</v>
      </c>
      <c r="O142" s="190">
        <v>0</v>
      </c>
      <c r="P142" s="190">
        <v>75</v>
      </c>
      <c r="Q142" s="190">
        <v>0</v>
      </c>
      <c r="R142" s="190">
        <v>0</v>
      </c>
      <c r="S142" s="189">
        <v>0</v>
      </c>
      <c r="T142" s="189">
        <v>0</v>
      </c>
      <c r="U142" s="189">
        <v>0</v>
      </c>
      <c r="V142" s="189"/>
      <c r="W142" s="189"/>
    </row>
    <row r="143" spans="1:23" ht="12.2" customHeight="1">
      <c r="A143" s="14" t="s">
        <v>1167</v>
      </c>
      <c r="B143" s="14">
        <v>19</v>
      </c>
      <c r="C143" s="14">
        <v>0</v>
      </c>
      <c r="D143" s="14"/>
      <c r="E143" s="14"/>
      <c r="F143" s="14"/>
      <c r="G143" s="14"/>
      <c r="H143" s="14">
        <v>45</v>
      </c>
      <c r="I143" s="14"/>
      <c r="J143" s="14"/>
      <c r="K143" s="14"/>
      <c r="L143" s="14"/>
      <c r="M143" s="14">
        <v>0</v>
      </c>
      <c r="N143" s="14"/>
      <c r="O143" s="191">
        <v>0</v>
      </c>
      <c r="P143" s="191">
        <v>0</v>
      </c>
      <c r="Q143" s="191">
        <v>0</v>
      </c>
      <c r="R143" s="191">
        <v>0</v>
      </c>
      <c r="S143" s="14"/>
      <c r="T143" s="14"/>
      <c r="U143" s="14"/>
      <c r="V143" s="14">
        <v>202006</v>
      </c>
      <c r="W143" s="14"/>
    </row>
    <row r="144" spans="1:23" ht="12.2" customHeight="1">
      <c r="A144" s="14" t="s">
        <v>1167</v>
      </c>
      <c r="B144" s="14">
        <v>20</v>
      </c>
      <c r="C144" s="14">
        <v>0</v>
      </c>
      <c r="D144" s="14"/>
      <c r="E144" s="14"/>
      <c r="F144" s="14"/>
      <c r="G144" s="14"/>
      <c r="H144" s="14">
        <v>45</v>
      </c>
      <c r="I144" s="14"/>
      <c r="J144" s="14"/>
      <c r="K144" s="14"/>
      <c r="L144" s="14"/>
      <c r="M144" s="14">
        <v>0</v>
      </c>
      <c r="N144" s="14"/>
      <c r="O144" s="191">
        <v>0</v>
      </c>
      <c r="P144" s="191">
        <v>0</v>
      </c>
      <c r="Q144" s="191">
        <v>0</v>
      </c>
      <c r="R144" s="191">
        <v>0</v>
      </c>
      <c r="S144" s="14"/>
      <c r="T144" s="14"/>
      <c r="U144" s="14"/>
      <c r="V144" s="14">
        <v>202006</v>
      </c>
      <c r="W144" s="14"/>
    </row>
    <row r="145" spans="1:23" ht="12.2" customHeight="1">
      <c r="A145" s="14" t="s">
        <v>1167</v>
      </c>
      <c r="B145" s="14">
        <v>21</v>
      </c>
      <c r="C145" s="14">
        <v>0</v>
      </c>
      <c r="D145" s="14"/>
      <c r="E145" s="14"/>
      <c r="F145" s="14"/>
      <c r="G145" s="14"/>
      <c r="H145" s="14">
        <v>36</v>
      </c>
      <c r="I145" s="14">
        <v>9</v>
      </c>
      <c r="J145" s="14"/>
      <c r="K145" s="14"/>
      <c r="L145" s="14"/>
      <c r="M145" s="14">
        <v>0</v>
      </c>
      <c r="N145" s="14"/>
      <c r="O145" s="191">
        <v>0</v>
      </c>
      <c r="P145" s="191">
        <v>0</v>
      </c>
      <c r="Q145" s="191">
        <v>0</v>
      </c>
      <c r="R145" s="191">
        <v>0</v>
      </c>
      <c r="S145" s="14"/>
      <c r="T145" s="14"/>
      <c r="U145" s="14"/>
      <c r="V145" s="14">
        <v>202006</v>
      </c>
      <c r="W145" s="14"/>
    </row>
    <row r="146" spans="1:23" ht="12.2" customHeight="1" thickBot="1">
      <c r="A146" s="14" t="s">
        <v>1167</v>
      </c>
      <c r="B146" s="14">
        <v>22</v>
      </c>
      <c r="C146" s="14">
        <v>0</v>
      </c>
      <c r="D146" s="14"/>
      <c r="E146" s="14"/>
      <c r="F146" s="14"/>
      <c r="G146" s="14"/>
      <c r="H146" s="14">
        <v>45</v>
      </c>
      <c r="I146" s="14"/>
      <c r="J146" s="14"/>
      <c r="K146" s="14"/>
      <c r="L146" s="14"/>
      <c r="M146" s="14">
        <v>0</v>
      </c>
      <c r="N146" s="14"/>
      <c r="O146" s="191">
        <v>0</v>
      </c>
      <c r="P146" s="191">
        <v>0</v>
      </c>
      <c r="Q146" s="191">
        <v>0</v>
      </c>
      <c r="R146" s="191">
        <v>0</v>
      </c>
      <c r="S146" s="14"/>
      <c r="T146" s="14"/>
      <c r="U146" s="14"/>
      <c r="V146" s="14">
        <v>202006</v>
      </c>
      <c r="W146" s="14"/>
    </row>
    <row r="147" spans="1:23" ht="12.2" customHeight="1" thickTop="1">
      <c r="A147" s="188" t="s">
        <v>1305</v>
      </c>
      <c r="B147" s="189">
        <v>0</v>
      </c>
      <c r="C147" s="189">
        <v>0</v>
      </c>
      <c r="D147" s="189">
        <v>0</v>
      </c>
      <c r="E147" s="189">
        <v>0</v>
      </c>
      <c r="F147" s="189">
        <v>0</v>
      </c>
      <c r="G147" s="189">
        <v>0</v>
      </c>
      <c r="H147" s="189">
        <v>171</v>
      </c>
      <c r="I147" s="189">
        <v>9</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1168</v>
      </c>
      <c r="B148" s="14">
        <v>19</v>
      </c>
      <c r="C148" s="14">
        <v>24</v>
      </c>
      <c r="D148" s="14">
        <v>0</v>
      </c>
      <c r="E148" s="14">
        <v>0</v>
      </c>
      <c r="F148" s="14">
        <v>0.97</v>
      </c>
      <c r="G148" s="14">
        <v>0</v>
      </c>
      <c r="H148" s="14">
        <v>14.25</v>
      </c>
      <c r="I148" s="14">
        <v>0</v>
      </c>
      <c r="J148" s="14">
        <v>0</v>
      </c>
      <c r="K148" s="14">
        <v>1.75</v>
      </c>
      <c r="L148" s="14">
        <v>0</v>
      </c>
      <c r="M148" s="14">
        <v>0</v>
      </c>
      <c r="N148" s="14">
        <v>0</v>
      </c>
      <c r="O148" s="191">
        <v>0</v>
      </c>
      <c r="P148" s="191">
        <v>50</v>
      </c>
      <c r="Q148" s="191">
        <v>0</v>
      </c>
      <c r="R148" s="191">
        <v>0</v>
      </c>
      <c r="S148" s="14">
        <v>0</v>
      </c>
      <c r="T148" s="14">
        <v>0</v>
      </c>
      <c r="U148" s="14">
        <v>0</v>
      </c>
      <c r="V148" s="14">
        <v>202006</v>
      </c>
      <c r="W148" s="14"/>
    </row>
    <row r="149" spans="1:23" ht="12.2" customHeight="1">
      <c r="A149" s="14" t="s">
        <v>1168</v>
      </c>
      <c r="B149" s="14">
        <v>20</v>
      </c>
      <c r="C149" s="14">
        <v>25.9</v>
      </c>
      <c r="D149" s="14">
        <v>0</v>
      </c>
      <c r="E149" s="14">
        <v>0</v>
      </c>
      <c r="F149" s="14">
        <v>0</v>
      </c>
      <c r="G149" s="14">
        <v>8</v>
      </c>
      <c r="H149" s="14">
        <v>0</v>
      </c>
      <c r="I149" s="14">
        <v>0</v>
      </c>
      <c r="J149" s="14">
        <v>0</v>
      </c>
      <c r="K149" s="14">
        <v>1.92</v>
      </c>
      <c r="L149" s="14">
        <v>0</v>
      </c>
      <c r="M149" s="14">
        <v>0</v>
      </c>
      <c r="N149" s="14">
        <v>0</v>
      </c>
      <c r="O149" s="191">
        <v>0</v>
      </c>
      <c r="P149" s="191">
        <v>25</v>
      </c>
      <c r="Q149" s="191">
        <v>0</v>
      </c>
      <c r="R149" s="191">
        <v>0</v>
      </c>
      <c r="S149" s="14">
        <v>0</v>
      </c>
      <c r="T149" s="14">
        <v>0</v>
      </c>
      <c r="U149" s="14">
        <v>0</v>
      </c>
      <c r="V149" s="14">
        <v>202006</v>
      </c>
      <c r="W149" s="14"/>
    </row>
    <row r="150" spans="1:23" ht="12.2" customHeight="1">
      <c r="A150" s="14" t="s">
        <v>1168</v>
      </c>
      <c r="B150" s="14">
        <v>21</v>
      </c>
      <c r="C150" s="14">
        <v>32</v>
      </c>
      <c r="D150" s="14"/>
      <c r="E150" s="14"/>
      <c r="F150" s="14">
        <v>9.65</v>
      </c>
      <c r="G150" s="14"/>
      <c r="H150" s="14"/>
      <c r="I150" s="14">
        <v>8</v>
      </c>
      <c r="J150" s="14"/>
      <c r="K150" s="14"/>
      <c r="L150" s="14"/>
      <c r="M150" s="14"/>
      <c r="N150" s="14"/>
      <c r="O150" s="191">
        <v>0</v>
      </c>
      <c r="P150" s="191">
        <v>75</v>
      </c>
      <c r="Q150" s="191">
        <v>0</v>
      </c>
      <c r="R150" s="191">
        <v>0</v>
      </c>
      <c r="S150" s="14"/>
      <c r="T150" s="14"/>
      <c r="U150" s="14"/>
      <c r="V150" s="14">
        <v>202006</v>
      </c>
      <c r="W150" s="14"/>
    </row>
    <row r="151" spans="1:23" ht="12.2" customHeight="1" thickBot="1">
      <c r="A151" s="14" t="s">
        <v>1168</v>
      </c>
      <c r="B151" s="14">
        <v>22</v>
      </c>
      <c r="C151" s="14">
        <v>32</v>
      </c>
      <c r="D151" s="14"/>
      <c r="E151" s="14"/>
      <c r="F151" s="14">
        <v>17.03</v>
      </c>
      <c r="G151" s="14"/>
      <c r="H151" s="14">
        <v>8</v>
      </c>
      <c r="I151" s="14"/>
      <c r="J151" s="14"/>
      <c r="K151" s="14"/>
      <c r="L151" s="14"/>
      <c r="M151" s="14"/>
      <c r="N151" s="14"/>
      <c r="O151" s="191">
        <v>0</v>
      </c>
      <c r="P151" s="191">
        <v>75</v>
      </c>
      <c r="Q151" s="191">
        <v>0</v>
      </c>
      <c r="R151" s="191">
        <v>0</v>
      </c>
      <c r="S151" s="14"/>
      <c r="T151" s="14"/>
      <c r="U151" s="14"/>
      <c r="V151" s="14">
        <v>202006</v>
      </c>
      <c r="W151" s="14"/>
    </row>
    <row r="152" spans="1:23" ht="12.2" customHeight="1" thickTop="1">
      <c r="A152" s="188" t="s">
        <v>1305</v>
      </c>
      <c r="B152" s="189">
        <v>0</v>
      </c>
      <c r="C152" s="189">
        <v>113.9</v>
      </c>
      <c r="D152" s="189">
        <v>0</v>
      </c>
      <c r="E152" s="189">
        <v>0</v>
      </c>
      <c r="F152" s="189">
        <v>27.65</v>
      </c>
      <c r="G152" s="189">
        <v>8</v>
      </c>
      <c r="H152" s="189">
        <v>22.25</v>
      </c>
      <c r="I152" s="189">
        <v>8</v>
      </c>
      <c r="J152" s="189">
        <v>0</v>
      </c>
      <c r="K152" s="189">
        <v>3.67</v>
      </c>
      <c r="L152" s="189">
        <v>0</v>
      </c>
      <c r="M152" s="189">
        <v>0</v>
      </c>
      <c r="N152" s="189">
        <v>0</v>
      </c>
      <c r="O152" s="190">
        <v>0</v>
      </c>
      <c r="P152" s="190">
        <v>225</v>
      </c>
      <c r="Q152" s="190">
        <v>0</v>
      </c>
      <c r="R152" s="190">
        <v>0</v>
      </c>
      <c r="S152" s="189">
        <v>0</v>
      </c>
      <c r="T152" s="189">
        <v>0</v>
      </c>
      <c r="U152" s="189">
        <v>0</v>
      </c>
      <c r="V152" s="189"/>
      <c r="W152" s="189"/>
    </row>
    <row r="153" spans="1:23" ht="12.2" customHeight="1">
      <c r="A153" s="14" t="s">
        <v>1202</v>
      </c>
      <c r="B153" s="14">
        <v>16</v>
      </c>
      <c r="C153" s="14">
        <v>32</v>
      </c>
      <c r="D153" s="14"/>
      <c r="E153" s="14"/>
      <c r="F153" s="14"/>
      <c r="G153" s="14"/>
      <c r="H153" s="14"/>
      <c r="I153" s="14">
        <v>8</v>
      </c>
      <c r="J153" s="14"/>
      <c r="K153" s="14"/>
      <c r="L153" s="14"/>
      <c r="M153" s="14">
        <v>0</v>
      </c>
      <c r="N153" s="14"/>
      <c r="O153" s="191">
        <v>0</v>
      </c>
      <c r="P153" s="191">
        <v>0</v>
      </c>
      <c r="Q153" s="191">
        <v>0</v>
      </c>
      <c r="R153" s="191">
        <v>0</v>
      </c>
      <c r="S153" s="14"/>
      <c r="T153" s="14"/>
      <c r="U153" s="14"/>
      <c r="V153" s="14">
        <v>202006</v>
      </c>
      <c r="W153" s="14"/>
    </row>
    <row r="154" spans="1:23" ht="12.2" customHeight="1">
      <c r="A154" s="14" t="s">
        <v>1202</v>
      </c>
      <c r="B154" s="14">
        <v>17</v>
      </c>
      <c r="C154" s="14">
        <v>40</v>
      </c>
      <c r="D154" s="14"/>
      <c r="E154" s="14"/>
      <c r="F154" s="14"/>
      <c r="G154" s="14"/>
      <c r="H154" s="14"/>
      <c r="I154" s="14"/>
      <c r="J154" s="14"/>
      <c r="K154" s="14"/>
      <c r="L154" s="14"/>
      <c r="M154" s="14">
        <v>0</v>
      </c>
      <c r="N154" s="14"/>
      <c r="O154" s="191">
        <v>0</v>
      </c>
      <c r="P154" s="191">
        <v>0</v>
      </c>
      <c r="Q154" s="191">
        <v>0</v>
      </c>
      <c r="R154" s="191">
        <v>0</v>
      </c>
      <c r="S154" s="14"/>
      <c r="T154" s="14"/>
      <c r="U154" s="14"/>
      <c r="V154" s="14">
        <v>202006</v>
      </c>
      <c r="W154" s="14"/>
    </row>
    <row r="155" spans="1:23" ht="12.2" customHeight="1">
      <c r="A155" s="14" t="s">
        <v>1202</v>
      </c>
      <c r="B155" s="14">
        <v>18</v>
      </c>
      <c r="C155" s="14">
        <v>32</v>
      </c>
      <c r="D155" s="14"/>
      <c r="E155" s="14"/>
      <c r="F155" s="14"/>
      <c r="G155" s="14"/>
      <c r="H155" s="14"/>
      <c r="I155" s="14">
        <v>8</v>
      </c>
      <c r="J155" s="14"/>
      <c r="K155" s="14"/>
      <c r="L155" s="14"/>
      <c r="M155" s="14">
        <v>0</v>
      </c>
      <c r="N155" s="14"/>
      <c r="O155" s="191">
        <v>0</v>
      </c>
      <c r="P155" s="191">
        <v>0</v>
      </c>
      <c r="Q155" s="191">
        <v>0</v>
      </c>
      <c r="R155" s="191">
        <v>0</v>
      </c>
      <c r="S155" s="14"/>
      <c r="T155" s="14"/>
      <c r="U155" s="14"/>
      <c r="V155" s="14">
        <v>202006</v>
      </c>
      <c r="W155" s="14"/>
    </row>
    <row r="156" spans="1:23" ht="12.2" customHeight="1">
      <c r="A156" s="14" t="s">
        <v>1202</v>
      </c>
      <c r="B156" s="14">
        <v>19</v>
      </c>
      <c r="C156" s="14">
        <v>40</v>
      </c>
      <c r="D156" s="14"/>
      <c r="E156" s="14"/>
      <c r="F156" s="14"/>
      <c r="G156" s="14"/>
      <c r="H156" s="14"/>
      <c r="I156" s="14"/>
      <c r="J156" s="14"/>
      <c r="K156" s="14"/>
      <c r="L156" s="14"/>
      <c r="M156" s="14">
        <v>0</v>
      </c>
      <c r="N156" s="14"/>
      <c r="O156" s="191">
        <v>0</v>
      </c>
      <c r="P156" s="191">
        <v>0</v>
      </c>
      <c r="Q156" s="191">
        <v>0</v>
      </c>
      <c r="R156" s="191">
        <v>0</v>
      </c>
      <c r="S156" s="14"/>
      <c r="T156" s="14"/>
      <c r="U156" s="14"/>
      <c r="V156" s="14">
        <v>202006</v>
      </c>
      <c r="W156" s="14"/>
    </row>
    <row r="157" spans="1:23" ht="12.2" customHeight="1">
      <c r="A157" s="14" t="s">
        <v>1202</v>
      </c>
      <c r="B157" s="14">
        <v>20</v>
      </c>
      <c r="C157" s="14">
        <v>37</v>
      </c>
      <c r="D157" s="14"/>
      <c r="E157" s="14"/>
      <c r="F157" s="14"/>
      <c r="G157" s="14">
        <v>3</v>
      </c>
      <c r="H157" s="14"/>
      <c r="I157" s="14"/>
      <c r="J157" s="14"/>
      <c r="K157" s="14"/>
      <c r="L157" s="14"/>
      <c r="M157" s="14">
        <v>0</v>
      </c>
      <c r="N157" s="14"/>
      <c r="O157" s="191">
        <v>0</v>
      </c>
      <c r="P157" s="191">
        <v>0</v>
      </c>
      <c r="Q157" s="191">
        <v>0</v>
      </c>
      <c r="R157" s="191">
        <v>0</v>
      </c>
      <c r="S157" s="14"/>
      <c r="T157" s="14"/>
      <c r="U157" s="14"/>
      <c r="V157" s="14">
        <v>202006</v>
      </c>
      <c r="W157" s="14"/>
    </row>
    <row r="158" spans="1:23" ht="12.2" customHeight="1">
      <c r="A158" s="14" t="s">
        <v>1202</v>
      </c>
      <c r="B158" s="14">
        <v>21</v>
      </c>
      <c r="C158" s="14">
        <v>24</v>
      </c>
      <c r="D158" s="14"/>
      <c r="E158" s="14"/>
      <c r="F158" s="14"/>
      <c r="G158" s="14">
        <v>8</v>
      </c>
      <c r="H158" s="14"/>
      <c r="I158" s="14">
        <v>8</v>
      </c>
      <c r="J158" s="14"/>
      <c r="K158" s="14"/>
      <c r="L158" s="14"/>
      <c r="M158" s="14">
        <v>0</v>
      </c>
      <c r="N158" s="14"/>
      <c r="O158" s="191">
        <v>0</v>
      </c>
      <c r="P158" s="191">
        <v>0</v>
      </c>
      <c r="Q158" s="191">
        <v>0</v>
      </c>
      <c r="R158" s="191">
        <v>0</v>
      </c>
      <c r="S158" s="14"/>
      <c r="T158" s="14"/>
      <c r="U158" s="14"/>
      <c r="V158" s="14">
        <v>202006</v>
      </c>
      <c r="W158" s="14"/>
    </row>
    <row r="159" spans="1:23" ht="12.2" customHeight="1" thickBot="1">
      <c r="A159" s="14" t="s">
        <v>1202</v>
      </c>
      <c r="B159" s="14">
        <v>22</v>
      </c>
      <c r="C159" s="14">
        <v>40</v>
      </c>
      <c r="D159" s="14"/>
      <c r="E159" s="14"/>
      <c r="F159" s="14"/>
      <c r="G159" s="14"/>
      <c r="H159" s="14"/>
      <c r="I159" s="14"/>
      <c r="J159" s="14"/>
      <c r="K159" s="14"/>
      <c r="L159" s="14"/>
      <c r="M159" s="14">
        <v>0</v>
      </c>
      <c r="N159" s="14"/>
      <c r="O159" s="191">
        <v>0</v>
      </c>
      <c r="P159" s="191">
        <v>0</v>
      </c>
      <c r="Q159" s="191">
        <v>0</v>
      </c>
      <c r="R159" s="191">
        <v>0</v>
      </c>
      <c r="S159" s="14"/>
      <c r="T159" s="14"/>
      <c r="U159" s="14"/>
      <c r="V159" s="14">
        <v>202006</v>
      </c>
      <c r="W159" s="14"/>
    </row>
    <row r="160" spans="1:23" ht="12.2" customHeight="1" thickTop="1">
      <c r="A160" s="188" t="s">
        <v>1305</v>
      </c>
      <c r="B160" s="189">
        <v>0</v>
      </c>
      <c r="C160" s="189">
        <v>245</v>
      </c>
      <c r="D160" s="189">
        <v>0</v>
      </c>
      <c r="E160" s="189">
        <v>0</v>
      </c>
      <c r="F160" s="189">
        <v>0</v>
      </c>
      <c r="G160" s="189">
        <v>11</v>
      </c>
      <c r="H160" s="189">
        <v>0</v>
      </c>
      <c r="I160" s="189">
        <v>24</v>
      </c>
      <c r="J160" s="189">
        <v>0</v>
      </c>
      <c r="K160" s="189">
        <v>0</v>
      </c>
      <c r="L160" s="189">
        <v>0</v>
      </c>
      <c r="M160" s="189">
        <v>0</v>
      </c>
      <c r="N160" s="189">
        <v>0</v>
      </c>
      <c r="O160" s="190">
        <v>0</v>
      </c>
      <c r="P160" s="190">
        <v>0</v>
      </c>
      <c r="Q160" s="190">
        <v>0</v>
      </c>
      <c r="R160" s="190">
        <v>0</v>
      </c>
      <c r="S160" s="189">
        <v>0</v>
      </c>
      <c r="T160" s="189">
        <v>0</v>
      </c>
      <c r="U160" s="189">
        <v>0</v>
      </c>
      <c r="V160" s="189"/>
      <c r="W160" s="189"/>
    </row>
    <row r="161" spans="1:23" ht="12.2" customHeight="1">
      <c r="A161" s="14" t="s">
        <v>471</v>
      </c>
      <c r="B161" s="14">
        <v>19</v>
      </c>
      <c r="C161" s="14">
        <v>22</v>
      </c>
      <c r="D161" s="14">
        <v>2</v>
      </c>
      <c r="E161" s="14"/>
      <c r="F161" s="14">
        <v>0.92</v>
      </c>
      <c r="G161" s="14">
        <v>16</v>
      </c>
      <c r="H161" s="14"/>
      <c r="I161" s="14"/>
      <c r="J161" s="14"/>
      <c r="K161" s="14"/>
      <c r="L161" s="14"/>
      <c r="M161" s="14">
        <v>0</v>
      </c>
      <c r="N161" s="14"/>
      <c r="O161" s="191">
        <v>0</v>
      </c>
      <c r="P161" s="191">
        <v>0</v>
      </c>
      <c r="Q161" s="191">
        <v>0</v>
      </c>
      <c r="R161" s="191">
        <v>0</v>
      </c>
      <c r="S161" s="14"/>
      <c r="T161" s="14"/>
      <c r="U161" s="14"/>
      <c r="V161" s="14">
        <v>202006</v>
      </c>
      <c r="W161" s="14"/>
    </row>
    <row r="162" spans="1:23" ht="12.2" customHeight="1">
      <c r="A162" s="14" t="s">
        <v>471</v>
      </c>
      <c r="B162" s="14">
        <v>20</v>
      </c>
      <c r="C162" s="14">
        <v>38</v>
      </c>
      <c r="D162" s="14">
        <v>2</v>
      </c>
      <c r="E162" s="14"/>
      <c r="F162" s="14">
        <v>5.33</v>
      </c>
      <c r="G162" s="14"/>
      <c r="H162" s="14"/>
      <c r="I162" s="14"/>
      <c r="J162" s="14"/>
      <c r="K162" s="14"/>
      <c r="L162" s="14"/>
      <c r="M162" s="14">
        <v>0</v>
      </c>
      <c r="N162" s="14"/>
      <c r="O162" s="191">
        <v>0</v>
      </c>
      <c r="P162" s="191">
        <v>0</v>
      </c>
      <c r="Q162" s="191">
        <v>0</v>
      </c>
      <c r="R162" s="191">
        <v>0</v>
      </c>
      <c r="S162" s="14"/>
      <c r="T162" s="14"/>
      <c r="U162" s="14"/>
      <c r="V162" s="14">
        <v>202006</v>
      </c>
      <c r="W162" s="14"/>
    </row>
    <row r="163" spans="1:23" ht="12.2" customHeight="1">
      <c r="A163" s="14" t="s">
        <v>471</v>
      </c>
      <c r="B163" s="14">
        <v>21</v>
      </c>
      <c r="C163" s="14">
        <v>30</v>
      </c>
      <c r="D163" s="14">
        <v>2</v>
      </c>
      <c r="E163" s="14"/>
      <c r="F163" s="14">
        <v>2.83</v>
      </c>
      <c r="G163" s="14"/>
      <c r="H163" s="14"/>
      <c r="I163" s="14">
        <v>8</v>
      </c>
      <c r="J163" s="14"/>
      <c r="K163" s="14"/>
      <c r="L163" s="14"/>
      <c r="M163" s="14">
        <v>0</v>
      </c>
      <c r="N163" s="14"/>
      <c r="O163" s="191">
        <v>0</v>
      </c>
      <c r="P163" s="191">
        <v>0</v>
      </c>
      <c r="Q163" s="191">
        <v>0</v>
      </c>
      <c r="R163" s="191">
        <v>0</v>
      </c>
      <c r="S163" s="14"/>
      <c r="T163" s="14"/>
      <c r="U163" s="14"/>
      <c r="V163" s="14">
        <v>202006</v>
      </c>
      <c r="W163" s="14"/>
    </row>
    <row r="164" spans="1:23" ht="12.2" customHeight="1" thickBot="1">
      <c r="A164" s="14" t="s">
        <v>471</v>
      </c>
      <c r="B164" s="14">
        <v>22</v>
      </c>
      <c r="C164" s="14">
        <v>38</v>
      </c>
      <c r="D164" s="14">
        <v>2</v>
      </c>
      <c r="E164" s="14"/>
      <c r="F164" s="14">
        <v>5.25</v>
      </c>
      <c r="G164" s="14"/>
      <c r="H164" s="14"/>
      <c r="I164" s="14"/>
      <c r="J164" s="14"/>
      <c r="K164" s="14"/>
      <c r="L164" s="14"/>
      <c r="M164" s="14">
        <v>0</v>
      </c>
      <c r="N164" s="14"/>
      <c r="O164" s="191">
        <v>0</v>
      </c>
      <c r="P164" s="191">
        <v>0</v>
      </c>
      <c r="Q164" s="191">
        <v>0</v>
      </c>
      <c r="R164" s="191">
        <v>0</v>
      </c>
      <c r="S164" s="14"/>
      <c r="T164" s="14"/>
      <c r="U164" s="14"/>
      <c r="V164" s="14">
        <v>202006</v>
      </c>
      <c r="W164" s="14"/>
    </row>
    <row r="165" spans="1:23" ht="12.2" customHeight="1" thickTop="1">
      <c r="A165" s="188" t="s">
        <v>1305</v>
      </c>
      <c r="B165" s="189">
        <v>0</v>
      </c>
      <c r="C165" s="189">
        <v>128</v>
      </c>
      <c r="D165" s="189">
        <v>8</v>
      </c>
      <c r="E165" s="189">
        <v>0</v>
      </c>
      <c r="F165" s="189">
        <v>14.33</v>
      </c>
      <c r="G165" s="189">
        <v>16</v>
      </c>
      <c r="H165" s="189">
        <v>0</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1234</v>
      </c>
      <c r="B166" s="14">
        <v>19</v>
      </c>
      <c r="C166" s="14">
        <v>38</v>
      </c>
      <c r="D166" s="14">
        <v>2</v>
      </c>
      <c r="E166" s="14">
        <v>5.42</v>
      </c>
      <c r="F166" s="14">
        <v>5.0999999999999996</v>
      </c>
      <c r="G166" s="14"/>
      <c r="H166" s="14"/>
      <c r="I166" s="14"/>
      <c r="J166" s="14"/>
      <c r="K166" s="14"/>
      <c r="L166" s="14"/>
      <c r="M166" s="14">
        <v>0</v>
      </c>
      <c r="N166" s="14"/>
      <c r="O166" s="191">
        <v>0</v>
      </c>
      <c r="P166" s="191">
        <v>0</v>
      </c>
      <c r="Q166" s="191">
        <v>0</v>
      </c>
      <c r="R166" s="191">
        <v>0</v>
      </c>
      <c r="S166" s="14"/>
      <c r="T166" s="14"/>
      <c r="U166" s="14"/>
      <c r="V166" s="14">
        <v>202006</v>
      </c>
      <c r="W166" s="14"/>
    </row>
    <row r="167" spans="1:23" ht="12.2" customHeight="1" thickBot="1">
      <c r="A167" s="14" t="s">
        <v>1234</v>
      </c>
      <c r="B167" s="14">
        <v>20</v>
      </c>
      <c r="C167" s="14">
        <v>38</v>
      </c>
      <c r="D167" s="14">
        <v>2</v>
      </c>
      <c r="E167" s="14">
        <v>7.13</v>
      </c>
      <c r="F167" s="14">
        <v>9.42</v>
      </c>
      <c r="G167" s="14"/>
      <c r="H167" s="14"/>
      <c r="I167" s="14"/>
      <c r="J167" s="14"/>
      <c r="K167" s="14"/>
      <c r="L167" s="14"/>
      <c r="M167" s="14">
        <v>0</v>
      </c>
      <c r="N167" s="14"/>
      <c r="O167" s="191">
        <v>0</v>
      </c>
      <c r="P167" s="191">
        <v>0</v>
      </c>
      <c r="Q167" s="191">
        <v>0</v>
      </c>
      <c r="R167" s="191">
        <v>0</v>
      </c>
      <c r="S167" s="14"/>
      <c r="T167" s="14"/>
      <c r="U167" s="14"/>
      <c r="V167" s="14">
        <v>202006</v>
      </c>
      <c r="W167" s="14"/>
    </row>
    <row r="168" spans="1:23" ht="12.2" customHeight="1" thickTop="1">
      <c r="A168" s="188" t="s">
        <v>1305</v>
      </c>
      <c r="B168" s="189">
        <v>0</v>
      </c>
      <c r="C168" s="189">
        <v>76</v>
      </c>
      <c r="D168" s="189">
        <v>4</v>
      </c>
      <c r="E168" s="189">
        <v>12.55</v>
      </c>
      <c r="F168" s="189">
        <v>14.52</v>
      </c>
      <c r="G168" s="189">
        <v>0</v>
      </c>
      <c r="H168" s="189">
        <v>0</v>
      </c>
      <c r="I168" s="189">
        <v>0</v>
      </c>
      <c r="J168" s="189">
        <v>0</v>
      </c>
      <c r="K168" s="189">
        <v>0</v>
      </c>
      <c r="L168" s="189">
        <v>0</v>
      </c>
      <c r="M168" s="189">
        <v>0</v>
      </c>
      <c r="N168" s="189">
        <v>0</v>
      </c>
      <c r="O168" s="190">
        <v>0</v>
      </c>
      <c r="P168" s="190">
        <v>0</v>
      </c>
      <c r="Q168" s="190">
        <v>0</v>
      </c>
      <c r="R168" s="190">
        <v>0</v>
      </c>
      <c r="S168" s="189">
        <v>0</v>
      </c>
      <c r="T168" s="189">
        <v>0</v>
      </c>
      <c r="U168" s="189">
        <v>0</v>
      </c>
      <c r="V168" s="189"/>
      <c r="W168" s="189"/>
    </row>
    <row r="169" spans="1:23" ht="12.2" customHeight="1">
      <c r="A169" s="14" t="s">
        <v>769</v>
      </c>
      <c r="B169" s="14">
        <v>19</v>
      </c>
      <c r="C169" s="14">
        <v>38</v>
      </c>
      <c r="D169" s="14">
        <v>2</v>
      </c>
      <c r="E169" s="14">
        <v>6.5</v>
      </c>
      <c r="F169" s="14">
        <v>14.77</v>
      </c>
      <c r="G169" s="14"/>
      <c r="H169" s="14"/>
      <c r="I169" s="14"/>
      <c r="J169" s="14"/>
      <c r="K169" s="14"/>
      <c r="L169" s="14"/>
      <c r="M169" s="14">
        <v>0</v>
      </c>
      <c r="N169" s="14"/>
      <c r="O169" s="191">
        <v>0</v>
      </c>
      <c r="P169" s="191">
        <v>0</v>
      </c>
      <c r="Q169" s="191">
        <v>0</v>
      </c>
      <c r="R169" s="191">
        <v>199.99</v>
      </c>
      <c r="S169" s="14"/>
      <c r="T169" s="14"/>
      <c r="U169" s="14"/>
      <c r="V169" s="14">
        <v>202006</v>
      </c>
      <c r="W169" s="14"/>
    </row>
    <row r="170" spans="1:23" ht="12.2" customHeight="1">
      <c r="A170" s="14" t="s">
        <v>769</v>
      </c>
      <c r="B170" s="14">
        <v>20</v>
      </c>
      <c r="C170" s="14">
        <v>38</v>
      </c>
      <c r="D170" s="14">
        <v>2</v>
      </c>
      <c r="E170" s="14">
        <v>3.58</v>
      </c>
      <c r="F170" s="14">
        <v>9.8000000000000007</v>
      </c>
      <c r="G170" s="14"/>
      <c r="H170" s="14"/>
      <c r="I170" s="14"/>
      <c r="J170" s="14"/>
      <c r="K170" s="14"/>
      <c r="L170" s="14"/>
      <c r="M170" s="14">
        <v>0</v>
      </c>
      <c r="N170" s="14"/>
      <c r="O170" s="191">
        <v>0</v>
      </c>
      <c r="P170" s="191">
        <v>0</v>
      </c>
      <c r="Q170" s="191">
        <v>0</v>
      </c>
      <c r="R170" s="191">
        <v>0</v>
      </c>
      <c r="S170" s="14"/>
      <c r="T170" s="14"/>
      <c r="U170" s="14"/>
      <c r="V170" s="14">
        <v>202006</v>
      </c>
      <c r="W170" s="14"/>
    </row>
    <row r="171" spans="1:23" ht="12.2" customHeight="1">
      <c r="A171" s="14" t="s">
        <v>769</v>
      </c>
      <c r="B171" s="14">
        <v>21</v>
      </c>
      <c r="C171" s="14">
        <v>24</v>
      </c>
      <c r="D171" s="14">
        <v>2</v>
      </c>
      <c r="E171" s="14">
        <v>3.26</v>
      </c>
      <c r="F171" s="14">
        <v>4.4000000000000004</v>
      </c>
      <c r="G171" s="14">
        <v>6</v>
      </c>
      <c r="H171" s="14"/>
      <c r="I171" s="14">
        <v>8</v>
      </c>
      <c r="J171" s="14"/>
      <c r="K171" s="14"/>
      <c r="L171" s="14"/>
      <c r="M171" s="14">
        <v>0</v>
      </c>
      <c r="N171" s="14"/>
      <c r="O171" s="191">
        <v>0</v>
      </c>
      <c r="P171" s="191">
        <v>0</v>
      </c>
      <c r="Q171" s="191">
        <v>0</v>
      </c>
      <c r="R171" s="191">
        <v>28.57</v>
      </c>
      <c r="S171" s="14"/>
      <c r="T171" s="14"/>
      <c r="U171" s="14"/>
      <c r="V171" s="14">
        <v>202006</v>
      </c>
      <c r="W171" s="14"/>
    </row>
    <row r="172" spans="1:23" ht="12.2" customHeight="1" thickBot="1">
      <c r="A172" s="14" t="s">
        <v>769</v>
      </c>
      <c r="B172" s="14">
        <v>22</v>
      </c>
      <c r="C172" s="14">
        <v>38</v>
      </c>
      <c r="D172" s="14">
        <v>2</v>
      </c>
      <c r="E172" s="14">
        <v>5.58</v>
      </c>
      <c r="F172" s="14">
        <v>14.13</v>
      </c>
      <c r="G172" s="14"/>
      <c r="H172" s="14"/>
      <c r="I172" s="14"/>
      <c r="J172" s="14"/>
      <c r="K172" s="14"/>
      <c r="L172" s="14"/>
      <c r="M172" s="14">
        <v>0</v>
      </c>
      <c r="N172" s="14"/>
      <c r="O172" s="191">
        <v>0</v>
      </c>
      <c r="P172" s="191">
        <v>0</v>
      </c>
      <c r="Q172" s="191">
        <v>0</v>
      </c>
      <c r="R172" s="191">
        <v>171.42000000000002</v>
      </c>
      <c r="S172" s="14"/>
      <c r="T172" s="14"/>
      <c r="U172" s="14"/>
      <c r="V172" s="14">
        <v>202006</v>
      </c>
      <c r="W172" s="14"/>
    </row>
    <row r="173" spans="1:23" ht="12.2" customHeight="1" thickTop="1">
      <c r="A173" s="188" t="s">
        <v>1305</v>
      </c>
      <c r="B173" s="189">
        <v>0</v>
      </c>
      <c r="C173" s="189">
        <v>138</v>
      </c>
      <c r="D173" s="189">
        <v>8</v>
      </c>
      <c r="E173" s="189">
        <v>18.920000000000002</v>
      </c>
      <c r="F173" s="189">
        <v>43.1</v>
      </c>
      <c r="G173" s="189">
        <v>6</v>
      </c>
      <c r="H173" s="189">
        <v>0</v>
      </c>
      <c r="I173" s="189">
        <v>8</v>
      </c>
      <c r="J173" s="189">
        <v>0</v>
      </c>
      <c r="K173" s="189">
        <v>0</v>
      </c>
      <c r="L173" s="189">
        <v>0</v>
      </c>
      <c r="M173" s="189">
        <v>0</v>
      </c>
      <c r="N173" s="189">
        <v>0</v>
      </c>
      <c r="O173" s="190">
        <v>0</v>
      </c>
      <c r="P173" s="190">
        <v>0</v>
      </c>
      <c r="Q173" s="190">
        <v>0</v>
      </c>
      <c r="R173" s="190">
        <v>399.98</v>
      </c>
      <c r="S173" s="189">
        <v>0</v>
      </c>
      <c r="T173" s="189">
        <v>0</v>
      </c>
      <c r="U173" s="189">
        <v>0</v>
      </c>
      <c r="V173" s="189"/>
      <c r="W173" s="189"/>
    </row>
    <row r="174" spans="1:23" ht="12.2" customHeight="1">
      <c r="A174" s="14" t="s">
        <v>917</v>
      </c>
      <c r="B174" s="14">
        <v>17</v>
      </c>
      <c r="C174" s="14">
        <v>40</v>
      </c>
      <c r="D174" s="14"/>
      <c r="E174" s="14">
        <v>2.5</v>
      </c>
      <c r="F174" s="14">
        <v>3.03</v>
      </c>
      <c r="G174" s="14"/>
      <c r="H174" s="14"/>
      <c r="I174" s="14"/>
      <c r="J174" s="14"/>
      <c r="K174" s="14"/>
      <c r="L174" s="14"/>
      <c r="M174" s="14">
        <v>0</v>
      </c>
      <c r="N174" s="14"/>
      <c r="O174" s="191">
        <v>0</v>
      </c>
      <c r="P174" s="191">
        <v>0</v>
      </c>
      <c r="Q174" s="191">
        <v>0</v>
      </c>
      <c r="R174" s="191">
        <v>0</v>
      </c>
      <c r="S174" s="14"/>
      <c r="T174" s="14"/>
      <c r="U174" s="14"/>
      <c r="V174" s="14">
        <v>202006</v>
      </c>
      <c r="W174" s="14"/>
    </row>
    <row r="175" spans="1:23" ht="12.2" customHeight="1">
      <c r="A175" s="14" t="s">
        <v>917</v>
      </c>
      <c r="B175" s="14">
        <v>18</v>
      </c>
      <c r="C175" s="14">
        <v>32</v>
      </c>
      <c r="D175" s="14"/>
      <c r="E175" s="14">
        <v>3.12</v>
      </c>
      <c r="F175" s="14">
        <v>5.78</v>
      </c>
      <c r="G175" s="14"/>
      <c r="H175" s="14"/>
      <c r="I175" s="14">
        <v>8</v>
      </c>
      <c r="J175" s="14"/>
      <c r="K175" s="14"/>
      <c r="L175" s="14"/>
      <c r="M175" s="14">
        <v>0</v>
      </c>
      <c r="N175" s="14"/>
      <c r="O175" s="191">
        <v>102.84</v>
      </c>
      <c r="P175" s="191">
        <v>0</v>
      </c>
      <c r="Q175" s="191">
        <v>0</v>
      </c>
      <c r="R175" s="191">
        <v>0</v>
      </c>
      <c r="S175" s="14"/>
      <c r="T175" s="14"/>
      <c r="U175" s="14"/>
      <c r="V175" s="14">
        <v>202006</v>
      </c>
      <c r="W175" s="14"/>
    </row>
    <row r="176" spans="1:23" ht="12.2" customHeight="1" thickBot="1">
      <c r="A176" s="14" t="s">
        <v>917</v>
      </c>
      <c r="B176" s="14">
        <v>19</v>
      </c>
      <c r="C176" s="14">
        <v>40</v>
      </c>
      <c r="D176" s="14"/>
      <c r="E176" s="14">
        <v>2.02</v>
      </c>
      <c r="F176" s="14">
        <v>4.67</v>
      </c>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thickTop="1">
      <c r="A177" s="188" t="s">
        <v>1305</v>
      </c>
      <c r="B177" s="189">
        <v>0</v>
      </c>
      <c r="C177" s="189">
        <v>112</v>
      </c>
      <c r="D177" s="189">
        <v>0</v>
      </c>
      <c r="E177" s="189">
        <v>7.6400000000000006</v>
      </c>
      <c r="F177" s="189">
        <v>13.479999999999999</v>
      </c>
      <c r="G177" s="189">
        <v>0</v>
      </c>
      <c r="H177" s="189">
        <v>0</v>
      </c>
      <c r="I177" s="189">
        <v>8</v>
      </c>
      <c r="J177" s="189">
        <v>0</v>
      </c>
      <c r="K177" s="189">
        <v>0</v>
      </c>
      <c r="L177" s="189">
        <v>0</v>
      </c>
      <c r="M177" s="189">
        <v>0</v>
      </c>
      <c r="N177" s="189">
        <v>0</v>
      </c>
      <c r="O177" s="190">
        <v>102.84</v>
      </c>
      <c r="P177" s="190">
        <v>0</v>
      </c>
      <c r="Q177" s="190">
        <v>0</v>
      </c>
      <c r="R177" s="190">
        <v>0</v>
      </c>
      <c r="S177" s="189">
        <v>0</v>
      </c>
      <c r="T177" s="189">
        <v>0</v>
      </c>
      <c r="U177" s="189">
        <v>0</v>
      </c>
      <c r="V177" s="189"/>
      <c r="W177" s="189"/>
    </row>
    <row r="178" spans="1:23" ht="12.2" customHeight="1">
      <c r="A178" s="14" t="s">
        <v>1448</v>
      </c>
      <c r="B178" s="14">
        <v>19</v>
      </c>
      <c r="C178" s="14">
        <v>40</v>
      </c>
      <c r="D178" s="14">
        <v>0</v>
      </c>
      <c r="E178" s="14">
        <v>0</v>
      </c>
      <c r="F178" s="14">
        <v>0</v>
      </c>
      <c r="G178" s="14">
        <v>0</v>
      </c>
      <c r="H178" s="14">
        <v>0</v>
      </c>
      <c r="I178" s="14">
        <v>0</v>
      </c>
      <c r="J178" s="14">
        <v>0</v>
      </c>
      <c r="K178" s="14">
        <v>0</v>
      </c>
      <c r="L178" s="14">
        <v>0</v>
      </c>
      <c r="M178" s="14">
        <v>91</v>
      </c>
      <c r="N178" s="14">
        <v>0</v>
      </c>
      <c r="O178" s="191">
        <v>0</v>
      </c>
      <c r="P178" s="191">
        <v>0</v>
      </c>
      <c r="Q178" s="191">
        <v>0</v>
      </c>
      <c r="R178" s="191">
        <v>0</v>
      </c>
      <c r="S178" s="14">
        <v>0</v>
      </c>
      <c r="T178" s="14">
        <v>0</v>
      </c>
      <c r="U178" s="14">
        <v>0</v>
      </c>
      <c r="V178" s="14">
        <v>202006</v>
      </c>
      <c r="W178" s="14"/>
    </row>
    <row r="179" spans="1:23" ht="12.2" customHeight="1">
      <c r="A179" s="14" t="s">
        <v>1448</v>
      </c>
      <c r="B179" s="14">
        <v>20</v>
      </c>
      <c r="C179" s="14">
        <v>40</v>
      </c>
      <c r="D179" s="14">
        <v>0</v>
      </c>
      <c r="E179" s="14">
        <v>0</v>
      </c>
      <c r="F179" s="14">
        <v>0</v>
      </c>
      <c r="G179" s="14">
        <v>0</v>
      </c>
      <c r="H179" s="14">
        <v>0</v>
      </c>
      <c r="I179" s="14">
        <v>0</v>
      </c>
      <c r="J179" s="14">
        <v>0</v>
      </c>
      <c r="K179" s="14">
        <v>0</v>
      </c>
      <c r="L179" s="14">
        <v>0</v>
      </c>
      <c r="M179" s="14">
        <v>455</v>
      </c>
      <c r="N179" s="14">
        <v>0</v>
      </c>
      <c r="O179" s="191">
        <v>0</v>
      </c>
      <c r="P179" s="191">
        <v>0</v>
      </c>
      <c r="Q179" s="191">
        <v>0</v>
      </c>
      <c r="R179" s="191">
        <v>0</v>
      </c>
      <c r="S179" s="14">
        <v>0</v>
      </c>
      <c r="T179" s="14">
        <v>0</v>
      </c>
      <c r="U179" s="14">
        <v>0</v>
      </c>
      <c r="V179" s="14">
        <v>202006</v>
      </c>
      <c r="W179" s="14"/>
    </row>
    <row r="180" spans="1:23" ht="12.2" customHeight="1">
      <c r="A180" s="14" t="s">
        <v>1448</v>
      </c>
      <c r="B180" s="14">
        <v>21</v>
      </c>
      <c r="C180" s="14">
        <v>24</v>
      </c>
      <c r="D180" s="14">
        <v>0</v>
      </c>
      <c r="E180" s="14">
        <v>0</v>
      </c>
      <c r="F180" s="14">
        <v>0</v>
      </c>
      <c r="G180" s="14">
        <v>0</v>
      </c>
      <c r="H180" s="14">
        <v>0</v>
      </c>
      <c r="I180" s="14">
        <v>8</v>
      </c>
      <c r="J180" s="14">
        <v>0</v>
      </c>
      <c r="K180" s="14">
        <v>0</v>
      </c>
      <c r="L180" s="14">
        <v>0</v>
      </c>
      <c r="M180" s="14">
        <v>273</v>
      </c>
      <c r="N180" s="14">
        <v>7.42</v>
      </c>
      <c r="O180" s="191">
        <v>0</v>
      </c>
      <c r="P180" s="191">
        <v>0</v>
      </c>
      <c r="Q180" s="191">
        <v>0</v>
      </c>
      <c r="R180" s="191">
        <v>0</v>
      </c>
      <c r="S180" s="14">
        <v>0</v>
      </c>
      <c r="T180" s="14">
        <v>0</v>
      </c>
      <c r="U180" s="14">
        <v>0</v>
      </c>
      <c r="V180" s="14">
        <v>202006</v>
      </c>
      <c r="W180" s="14"/>
    </row>
    <row r="181" spans="1:23" ht="12.2" customHeight="1" thickBot="1">
      <c r="A181" s="14" t="s">
        <v>1448</v>
      </c>
      <c r="B181" s="14">
        <v>22</v>
      </c>
      <c r="C181" s="14">
        <v>22.25</v>
      </c>
      <c r="D181" s="14">
        <v>0</v>
      </c>
      <c r="E181" s="14">
        <v>0</v>
      </c>
      <c r="F181" s="14">
        <v>0</v>
      </c>
      <c r="G181" s="14">
        <v>0</v>
      </c>
      <c r="H181" s="14">
        <v>0</v>
      </c>
      <c r="I181" s="14">
        <v>0</v>
      </c>
      <c r="J181" s="14">
        <v>0</v>
      </c>
      <c r="K181" s="14">
        <v>0</v>
      </c>
      <c r="L181" s="14">
        <v>0</v>
      </c>
      <c r="M181" s="14">
        <v>273</v>
      </c>
      <c r="N181" s="14">
        <v>1.75</v>
      </c>
      <c r="O181" s="191">
        <v>0</v>
      </c>
      <c r="P181" s="191">
        <v>0</v>
      </c>
      <c r="Q181" s="191">
        <v>0</v>
      </c>
      <c r="R181" s="191">
        <v>0</v>
      </c>
      <c r="S181" s="14">
        <v>0</v>
      </c>
      <c r="T181" s="14">
        <v>0</v>
      </c>
      <c r="U181" s="14">
        <v>0</v>
      </c>
      <c r="V181" s="14">
        <v>202006</v>
      </c>
      <c r="W181" s="14"/>
    </row>
    <row r="182" spans="1:23" ht="12.2" customHeight="1" thickTop="1">
      <c r="A182" s="188" t="s">
        <v>1305</v>
      </c>
      <c r="B182" s="189">
        <v>0</v>
      </c>
      <c r="C182" s="189">
        <v>126.25</v>
      </c>
      <c r="D182" s="189">
        <v>0</v>
      </c>
      <c r="E182" s="189">
        <v>0</v>
      </c>
      <c r="F182" s="189">
        <v>0</v>
      </c>
      <c r="G182" s="189">
        <v>0</v>
      </c>
      <c r="H182" s="189">
        <v>0</v>
      </c>
      <c r="I182" s="189">
        <v>8</v>
      </c>
      <c r="J182" s="189">
        <v>0</v>
      </c>
      <c r="K182" s="189">
        <v>0</v>
      </c>
      <c r="L182" s="189">
        <v>0</v>
      </c>
      <c r="M182" s="189">
        <v>1092</v>
      </c>
      <c r="N182" s="189">
        <v>9.17</v>
      </c>
      <c r="O182" s="190">
        <v>0</v>
      </c>
      <c r="P182" s="190">
        <v>0</v>
      </c>
      <c r="Q182" s="190">
        <v>0</v>
      </c>
      <c r="R182" s="190">
        <v>0</v>
      </c>
      <c r="S182" s="189">
        <v>0</v>
      </c>
      <c r="T182" s="189">
        <v>0</v>
      </c>
      <c r="U182" s="189">
        <v>0</v>
      </c>
      <c r="V182" s="189"/>
      <c r="W182" s="189"/>
    </row>
    <row r="183" spans="1:23" ht="12.2" customHeight="1">
      <c r="A183" s="14" t="s">
        <v>1019</v>
      </c>
      <c r="B183" s="14">
        <v>18</v>
      </c>
      <c r="C183" s="14">
        <v>30.27</v>
      </c>
      <c r="D183" s="14">
        <v>0</v>
      </c>
      <c r="E183" s="14">
        <v>0</v>
      </c>
      <c r="F183" s="14">
        <v>0</v>
      </c>
      <c r="G183" s="14">
        <v>0</v>
      </c>
      <c r="H183" s="14">
        <v>0</v>
      </c>
      <c r="I183" s="14">
        <v>8</v>
      </c>
      <c r="J183" s="14">
        <v>0</v>
      </c>
      <c r="K183" s="14">
        <v>0</v>
      </c>
      <c r="L183" s="14">
        <v>0</v>
      </c>
      <c r="M183" s="14">
        <v>0</v>
      </c>
      <c r="N183" s="14">
        <v>0</v>
      </c>
      <c r="O183" s="191">
        <v>0</v>
      </c>
      <c r="P183" s="191">
        <v>25</v>
      </c>
      <c r="Q183" s="191">
        <v>0</v>
      </c>
      <c r="R183" s="191">
        <v>0</v>
      </c>
      <c r="S183" s="14">
        <v>0</v>
      </c>
      <c r="T183" s="14">
        <v>0</v>
      </c>
      <c r="U183" s="14">
        <v>0</v>
      </c>
      <c r="V183" s="14">
        <v>202006</v>
      </c>
      <c r="W183" s="14"/>
    </row>
    <row r="184" spans="1:23" ht="12.2" customHeight="1">
      <c r="A184" s="14" t="s">
        <v>1019</v>
      </c>
      <c r="B184" s="14">
        <v>19</v>
      </c>
      <c r="C184" s="14">
        <v>37.47</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202006</v>
      </c>
      <c r="W184" s="14"/>
    </row>
    <row r="185" spans="1:23" ht="12.2" customHeight="1">
      <c r="A185" s="14" t="s">
        <v>1019</v>
      </c>
      <c r="B185" s="14">
        <v>20</v>
      </c>
      <c r="C185" s="14">
        <v>38.86</v>
      </c>
      <c r="D185" s="14">
        <v>0</v>
      </c>
      <c r="E185" s="14">
        <v>0</v>
      </c>
      <c r="F185" s="14">
        <v>0</v>
      </c>
      <c r="G185" s="14">
        <v>0</v>
      </c>
      <c r="H185" s="14">
        <v>0</v>
      </c>
      <c r="I185" s="14">
        <v>0</v>
      </c>
      <c r="J185" s="14">
        <v>0</v>
      </c>
      <c r="K185" s="14">
        <v>0</v>
      </c>
      <c r="L185" s="14">
        <v>0</v>
      </c>
      <c r="M185" s="14">
        <v>0</v>
      </c>
      <c r="N185" s="14">
        <v>0</v>
      </c>
      <c r="O185" s="191">
        <v>0</v>
      </c>
      <c r="P185" s="191">
        <v>0</v>
      </c>
      <c r="Q185" s="191">
        <v>0</v>
      </c>
      <c r="R185" s="191">
        <v>0</v>
      </c>
      <c r="S185" s="14">
        <v>0</v>
      </c>
      <c r="T185" s="14">
        <v>0</v>
      </c>
      <c r="U185" s="14">
        <v>0</v>
      </c>
      <c r="V185" s="14">
        <v>202006</v>
      </c>
      <c r="W185" s="14"/>
    </row>
    <row r="186" spans="1:23" ht="12.2" customHeight="1">
      <c r="A186" s="14" t="s">
        <v>1019</v>
      </c>
      <c r="B186" s="14">
        <v>21</v>
      </c>
      <c r="C186" s="14">
        <v>26.55</v>
      </c>
      <c r="D186" s="14">
        <v>0</v>
      </c>
      <c r="E186" s="14">
        <v>0</v>
      </c>
      <c r="F186" s="14">
        <v>0</v>
      </c>
      <c r="G186" s="14">
        <v>0</v>
      </c>
      <c r="H186" s="14">
        <v>0</v>
      </c>
      <c r="I186" s="14">
        <v>8</v>
      </c>
      <c r="J186" s="14">
        <v>0</v>
      </c>
      <c r="K186" s="14">
        <v>0</v>
      </c>
      <c r="L186" s="14">
        <v>0</v>
      </c>
      <c r="M186" s="14">
        <v>0</v>
      </c>
      <c r="N186" s="14">
        <v>0</v>
      </c>
      <c r="O186" s="191">
        <v>0</v>
      </c>
      <c r="P186" s="191">
        <v>0</v>
      </c>
      <c r="Q186" s="191">
        <v>0</v>
      </c>
      <c r="R186" s="191">
        <v>0</v>
      </c>
      <c r="S186" s="14">
        <v>0</v>
      </c>
      <c r="T186" s="14">
        <v>0</v>
      </c>
      <c r="U186" s="14">
        <v>0</v>
      </c>
      <c r="V186" s="14">
        <v>202006</v>
      </c>
      <c r="W186" s="14"/>
    </row>
    <row r="187" spans="1:23" ht="12.2" customHeight="1" thickBot="1">
      <c r="A187" s="14" t="s">
        <v>1019</v>
      </c>
      <c r="B187" s="14">
        <v>22</v>
      </c>
      <c r="C187" s="14">
        <v>40</v>
      </c>
      <c r="D187" s="14"/>
      <c r="E187" s="14">
        <v>0</v>
      </c>
      <c r="F187" s="14"/>
      <c r="G187" s="14"/>
      <c r="H187" s="14"/>
      <c r="I187" s="14"/>
      <c r="J187" s="14"/>
      <c r="K187" s="14"/>
      <c r="L187" s="14"/>
      <c r="M187" s="14">
        <v>0</v>
      </c>
      <c r="N187" s="14"/>
      <c r="O187" s="191">
        <v>0</v>
      </c>
      <c r="P187" s="191">
        <v>0</v>
      </c>
      <c r="Q187" s="191">
        <v>0</v>
      </c>
      <c r="R187" s="191">
        <v>0</v>
      </c>
      <c r="S187" s="14"/>
      <c r="T187" s="14">
        <v>2.62</v>
      </c>
      <c r="U187" s="14"/>
      <c r="V187" s="14">
        <v>202006</v>
      </c>
      <c r="W187" s="14"/>
    </row>
    <row r="188" spans="1:23" ht="12.2" customHeight="1" thickTop="1">
      <c r="A188" s="188" t="s">
        <v>1305</v>
      </c>
      <c r="B188" s="189">
        <v>0</v>
      </c>
      <c r="C188" s="189">
        <v>173.15</v>
      </c>
      <c r="D188" s="189">
        <v>0</v>
      </c>
      <c r="E188" s="189">
        <v>0</v>
      </c>
      <c r="F188" s="189">
        <v>0</v>
      </c>
      <c r="G188" s="189">
        <v>0</v>
      </c>
      <c r="H188" s="189">
        <v>0</v>
      </c>
      <c r="I188" s="189">
        <v>16</v>
      </c>
      <c r="J188" s="189">
        <v>0</v>
      </c>
      <c r="K188" s="189">
        <v>0</v>
      </c>
      <c r="L188" s="189">
        <v>0</v>
      </c>
      <c r="M188" s="189">
        <v>0</v>
      </c>
      <c r="N188" s="189">
        <v>0</v>
      </c>
      <c r="O188" s="190">
        <v>0</v>
      </c>
      <c r="P188" s="190">
        <v>25</v>
      </c>
      <c r="Q188" s="190">
        <v>0</v>
      </c>
      <c r="R188" s="190">
        <v>0</v>
      </c>
      <c r="S188" s="189">
        <v>0</v>
      </c>
      <c r="T188" s="189">
        <v>2.62</v>
      </c>
      <c r="U188" s="189">
        <v>0</v>
      </c>
      <c r="V188" s="189"/>
      <c r="W188" s="189"/>
    </row>
    <row r="189" spans="1:23" ht="12.2" customHeight="1">
      <c r="A189" s="14" t="s">
        <v>508</v>
      </c>
      <c r="B189" s="14">
        <v>17</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7</v>
      </c>
      <c r="V189" s="14">
        <v>202006</v>
      </c>
      <c r="W189" s="14"/>
    </row>
    <row r="190" spans="1:23" ht="12.2" customHeight="1">
      <c r="A190" s="14" t="s">
        <v>508</v>
      </c>
      <c r="B190" s="14">
        <v>18</v>
      </c>
      <c r="C190" s="14">
        <v>0</v>
      </c>
      <c r="D190" s="14"/>
      <c r="E190" s="14"/>
      <c r="F190" s="14"/>
      <c r="G190" s="14">
        <v>32</v>
      </c>
      <c r="H190" s="14"/>
      <c r="I190" s="14">
        <v>8</v>
      </c>
      <c r="J190" s="14"/>
      <c r="K190" s="14"/>
      <c r="L190" s="14"/>
      <c r="M190" s="14">
        <v>0</v>
      </c>
      <c r="N190" s="14"/>
      <c r="O190" s="191">
        <v>0</v>
      </c>
      <c r="P190" s="191">
        <v>0</v>
      </c>
      <c r="Q190" s="191">
        <v>0</v>
      </c>
      <c r="R190" s="191">
        <v>0</v>
      </c>
      <c r="S190" s="14"/>
      <c r="T190" s="14"/>
      <c r="U190" s="14"/>
      <c r="V190" s="14">
        <v>202006</v>
      </c>
      <c r="W190" s="14"/>
    </row>
    <row r="191" spans="1:23" ht="12.2" customHeight="1" thickBot="1">
      <c r="A191" s="14" t="s">
        <v>508</v>
      </c>
      <c r="B191" s="14">
        <v>19</v>
      </c>
      <c r="C191" s="14">
        <v>34</v>
      </c>
      <c r="D191" s="14"/>
      <c r="E191" s="14"/>
      <c r="F191" s="14">
        <v>0</v>
      </c>
      <c r="G191" s="14">
        <v>6</v>
      </c>
      <c r="H191" s="14"/>
      <c r="I191" s="14"/>
      <c r="J191" s="14"/>
      <c r="K191" s="14"/>
      <c r="L191" s="14"/>
      <c r="M191" s="14">
        <v>0</v>
      </c>
      <c r="N191" s="14"/>
      <c r="O191" s="191">
        <v>0</v>
      </c>
      <c r="P191" s="191">
        <v>0</v>
      </c>
      <c r="Q191" s="191">
        <v>0</v>
      </c>
      <c r="R191" s="191">
        <v>0</v>
      </c>
      <c r="S191" s="14"/>
      <c r="T191" s="14"/>
      <c r="U191" s="14">
        <v>2.75</v>
      </c>
      <c r="V191" s="14">
        <v>202006</v>
      </c>
      <c r="W191" s="14"/>
    </row>
    <row r="192" spans="1:23" ht="12.2" customHeight="1" thickTop="1">
      <c r="A192" s="188" t="s">
        <v>1305</v>
      </c>
      <c r="B192" s="189">
        <v>0</v>
      </c>
      <c r="C192" s="189">
        <v>74</v>
      </c>
      <c r="D192" s="189">
        <v>0</v>
      </c>
      <c r="E192" s="189">
        <v>0</v>
      </c>
      <c r="F192" s="189">
        <v>0</v>
      </c>
      <c r="G192" s="189">
        <v>38</v>
      </c>
      <c r="H192" s="189">
        <v>0</v>
      </c>
      <c r="I192" s="189">
        <v>8</v>
      </c>
      <c r="J192" s="189">
        <v>0</v>
      </c>
      <c r="K192" s="189">
        <v>0</v>
      </c>
      <c r="L192" s="189">
        <v>0</v>
      </c>
      <c r="M192" s="189">
        <v>0</v>
      </c>
      <c r="N192" s="189">
        <v>0</v>
      </c>
      <c r="O192" s="190">
        <v>0</v>
      </c>
      <c r="P192" s="190">
        <v>0</v>
      </c>
      <c r="Q192" s="190">
        <v>0</v>
      </c>
      <c r="R192" s="190">
        <v>0</v>
      </c>
      <c r="S192" s="189">
        <v>0</v>
      </c>
      <c r="T192" s="189">
        <v>0</v>
      </c>
      <c r="U192" s="189">
        <v>9.75</v>
      </c>
      <c r="V192" s="189"/>
      <c r="W192" s="189"/>
    </row>
    <row r="193" spans="1:23" ht="12.2" customHeight="1">
      <c r="A193" s="14" t="s">
        <v>457</v>
      </c>
      <c r="B193" s="14">
        <v>15</v>
      </c>
      <c r="C193" s="14">
        <v>38</v>
      </c>
      <c r="D193" s="14">
        <v>0</v>
      </c>
      <c r="E193" s="14"/>
      <c r="F193" s="14"/>
      <c r="G193" s="14"/>
      <c r="H193" s="14"/>
      <c r="I193" s="14"/>
      <c r="J193" s="14"/>
      <c r="K193" s="14"/>
      <c r="L193" s="14"/>
      <c r="M193" s="14">
        <v>0</v>
      </c>
      <c r="N193" s="14"/>
      <c r="O193" s="191">
        <v>0</v>
      </c>
      <c r="P193" s="191">
        <v>0</v>
      </c>
      <c r="Q193" s="191">
        <v>0</v>
      </c>
      <c r="R193" s="191">
        <v>0</v>
      </c>
      <c r="S193" s="14">
        <v>2</v>
      </c>
      <c r="T193" s="14"/>
      <c r="U193" s="14"/>
      <c r="V193" s="14">
        <v>202006</v>
      </c>
      <c r="W193" s="14"/>
    </row>
    <row r="194" spans="1:23" ht="12.2" customHeight="1">
      <c r="A194" s="14" t="s">
        <v>457</v>
      </c>
      <c r="B194" s="14">
        <v>16</v>
      </c>
      <c r="C194" s="14">
        <v>30</v>
      </c>
      <c r="D194" s="14">
        <v>0</v>
      </c>
      <c r="E194" s="14"/>
      <c r="F194" s="14"/>
      <c r="G194" s="14"/>
      <c r="H194" s="14"/>
      <c r="I194" s="14">
        <v>8</v>
      </c>
      <c r="J194" s="14"/>
      <c r="K194" s="14"/>
      <c r="L194" s="14"/>
      <c r="M194" s="14">
        <v>0</v>
      </c>
      <c r="N194" s="14"/>
      <c r="O194" s="191">
        <v>0</v>
      </c>
      <c r="P194" s="191">
        <v>0</v>
      </c>
      <c r="Q194" s="191">
        <v>0</v>
      </c>
      <c r="R194" s="191">
        <v>0</v>
      </c>
      <c r="S194" s="14">
        <v>2</v>
      </c>
      <c r="T194" s="14"/>
      <c r="U194" s="14"/>
      <c r="V194" s="14">
        <v>202006</v>
      </c>
      <c r="W194" s="14"/>
    </row>
    <row r="195" spans="1:23" ht="12.2" customHeight="1">
      <c r="A195" s="14" t="s">
        <v>457</v>
      </c>
      <c r="B195" s="14">
        <v>17</v>
      </c>
      <c r="C195" s="14">
        <v>38</v>
      </c>
      <c r="D195" s="14">
        <v>0</v>
      </c>
      <c r="E195" s="14"/>
      <c r="F195" s="14"/>
      <c r="G195" s="14"/>
      <c r="H195" s="14"/>
      <c r="I195" s="14"/>
      <c r="J195" s="14"/>
      <c r="K195" s="14"/>
      <c r="L195" s="14"/>
      <c r="M195" s="14">
        <v>0</v>
      </c>
      <c r="N195" s="14"/>
      <c r="O195" s="191">
        <v>0</v>
      </c>
      <c r="P195" s="191">
        <v>0</v>
      </c>
      <c r="Q195" s="191">
        <v>0</v>
      </c>
      <c r="R195" s="191">
        <v>0</v>
      </c>
      <c r="S195" s="14">
        <v>2</v>
      </c>
      <c r="T195" s="14"/>
      <c r="U195" s="14"/>
      <c r="V195" s="14">
        <v>202006</v>
      </c>
      <c r="W195" s="14"/>
    </row>
    <row r="196" spans="1:23" ht="12.2" customHeight="1">
      <c r="A196" s="14" t="s">
        <v>457</v>
      </c>
      <c r="B196" s="14">
        <v>19</v>
      </c>
      <c r="C196" s="14">
        <v>38</v>
      </c>
      <c r="D196" s="14">
        <v>0</v>
      </c>
      <c r="E196" s="14"/>
      <c r="F196" s="14"/>
      <c r="G196" s="14"/>
      <c r="H196" s="14"/>
      <c r="I196" s="14"/>
      <c r="J196" s="14"/>
      <c r="K196" s="14"/>
      <c r="L196" s="14"/>
      <c r="M196" s="14">
        <v>0</v>
      </c>
      <c r="N196" s="14"/>
      <c r="O196" s="191">
        <v>0</v>
      </c>
      <c r="P196" s="191">
        <v>0</v>
      </c>
      <c r="Q196" s="191">
        <v>0</v>
      </c>
      <c r="R196" s="191">
        <v>0</v>
      </c>
      <c r="S196" s="14">
        <v>2</v>
      </c>
      <c r="T196" s="14"/>
      <c r="U196" s="14"/>
      <c r="V196" s="14">
        <v>202006</v>
      </c>
      <c r="W196" s="14"/>
    </row>
    <row r="197" spans="1:23" ht="12.2" customHeight="1">
      <c r="A197" s="14" t="s">
        <v>457</v>
      </c>
      <c r="B197" s="14">
        <v>20</v>
      </c>
      <c r="C197" s="14">
        <v>38</v>
      </c>
      <c r="D197" s="14">
        <v>0</v>
      </c>
      <c r="E197" s="14"/>
      <c r="F197" s="14">
        <v>0</v>
      </c>
      <c r="G197" s="14"/>
      <c r="H197" s="14"/>
      <c r="I197" s="14"/>
      <c r="J197" s="14"/>
      <c r="K197" s="14"/>
      <c r="L197" s="14"/>
      <c r="M197" s="14">
        <v>0</v>
      </c>
      <c r="N197" s="14"/>
      <c r="O197" s="191">
        <v>0</v>
      </c>
      <c r="P197" s="191">
        <v>0</v>
      </c>
      <c r="Q197" s="191">
        <v>0</v>
      </c>
      <c r="R197" s="191">
        <v>0</v>
      </c>
      <c r="S197" s="14">
        <v>2</v>
      </c>
      <c r="T197" s="14"/>
      <c r="U197" s="14">
        <v>1.75</v>
      </c>
      <c r="V197" s="14">
        <v>202006</v>
      </c>
      <c r="W197" s="14"/>
    </row>
    <row r="198" spans="1:23" ht="12.2" customHeight="1" thickBot="1">
      <c r="A198" s="14" t="s">
        <v>457</v>
      </c>
      <c r="B198" s="14">
        <v>21</v>
      </c>
      <c r="C198" s="14">
        <v>24</v>
      </c>
      <c r="D198" s="14">
        <v>0</v>
      </c>
      <c r="E198" s="14">
        <v>0</v>
      </c>
      <c r="F198" s="14">
        <v>0</v>
      </c>
      <c r="G198" s="14">
        <v>0</v>
      </c>
      <c r="H198" s="14">
        <v>0</v>
      </c>
      <c r="I198" s="14">
        <v>8</v>
      </c>
      <c r="J198" s="14">
        <v>0</v>
      </c>
      <c r="K198" s="14">
        <v>0</v>
      </c>
      <c r="L198" s="14">
        <v>0</v>
      </c>
      <c r="M198" s="14">
        <v>0</v>
      </c>
      <c r="N198" s="14">
        <v>0</v>
      </c>
      <c r="O198" s="191">
        <v>0</v>
      </c>
      <c r="P198" s="191">
        <v>0</v>
      </c>
      <c r="Q198" s="191">
        <v>0</v>
      </c>
      <c r="R198" s="191">
        <v>0</v>
      </c>
      <c r="S198" s="14">
        <v>0</v>
      </c>
      <c r="T198" s="14">
        <v>0</v>
      </c>
      <c r="U198" s="14">
        <v>0</v>
      </c>
      <c r="V198" s="14">
        <v>202006</v>
      </c>
      <c r="W198" s="14"/>
    </row>
    <row r="199" spans="1:23" ht="12.2" customHeight="1" thickTop="1">
      <c r="A199" s="188" t="s">
        <v>1305</v>
      </c>
      <c r="B199" s="189">
        <v>0</v>
      </c>
      <c r="C199" s="189">
        <v>206</v>
      </c>
      <c r="D199" s="189">
        <v>0</v>
      </c>
      <c r="E199" s="189">
        <v>0</v>
      </c>
      <c r="F199" s="189">
        <v>0</v>
      </c>
      <c r="G199" s="189">
        <v>0</v>
      </c>
      <c r="H199" s="189">
        <v>0</v>
      </c>
      <c r="I199" s="189">
        <v>16</v>
      </c>
      <c r="J199" s="189">
        <v>0</v>
      </c>
      <c r="K199" s="189">
        <v>0</v>
      </c>
      <c r="L199" s="189">
        <v>0</v>
      </c>
      <c r="M199" s="189">
        <v>0</v>
      </c>
      <c r="N199" s="189">
        <v>0</v>
      </c>
      <c r="O199" s="190">
        <v>0</v>
      </c>
      <c r="P199" s="190">
        <v>0</v>
      </c>
      <c r="Q199" s="190">
        <v>0</v>
      </c>
      <c r="R199" s="190">
        <v>0</v>
      </c>
      <c r="S199" s="189">
        <v>10</v>
      </c>
      <c r="T199" s="189">
        <v>0</v>
      </c>
      <c r="U199" s="189">
        <v>1.75</v>
      </c>
      <c r="V199" s="189"/>
      <c r="W199" s="189"/>
    </row>
    <row r="200" spans="1:23" ht="12.2" customHeight="1" thickBot="1">
      <c r="A200" s="14" t="s">
        <v>450</v>
      </c>
      <c r="B200" s="14">
        <v>19</v>
      </c>
      <c r="C200" s="14">
        <v>22</v>
      </c>
      <c r="D200" s="14">
        <v>2</v>
      </c>
      <c r="E200" s="14">
        <v>3.66</v>
      </c>
      <c r="F200" s="14">
        <v>1.63</v>
      </c>
      <c r="G200" s="14">
        <v>16</v>
      </c>
      <c r="H200" s="14"/>
      <c r="I200" s="14"/>
      <c r="J200" s="14"/>
      <c r="K200" s="14"/>
      <c r="L200" s="14"/>
      <c r="M200" s="14">
        <v>0</v>
      </c>
      <c r="N200" s="14"/>
      <c r="O200" s="191">
        <v>0</v>
      </c>
      <c r="P200" s="191">
        <v>0</v>
      </c>
      <c r="Q200" s="191">
        <v>0</v>
      </c>
      <c r="R200" s="191">
        <v>0</v>
      </c>
      <c r="S200" s="14"/>
      <c r="T200" s="14"/>
      <c r="U200" s="14"/>
      <c r="V200" s="14">
        <v>202006</v>
      </c>
      <c r="W200" s="14"/>
    </row>
    <row r="201" spans="1:23" ht="12.2" customHeight="1" thickTop="1">
      <c r="A201" s="188" t="s">
        <v>1305</v>
      </c>
      <c r="B201" s="189">
        <v>0</v>
      </c>
      <c r="C201" s="189">
        <v>22</v>
      </c>
      <c r="D201" s="189">
        <v>2</v>
      </c>
      <c r="E201" s="189">
        <v>3.66</v>
      </c>
      <c r="F201" s="189">
        <v>1.63</v>
      </c>
      <c r="G201" s="189">
        <v>16</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482</v>
      </c>
      <c r="B202" s="14">
        <v>19</v>
      </c>
      <c r="C202" s="14">
        <v>40</v>
      </c>
      <c r="D202" s="14"/>
      <c r="E202" s="14"/>
      <c r="F202" s="14">
        <v>12.5</v>
      </c>
      <c r="G202" s="14"/>
      <c r="H202" s="14"/>
      <c r="I202" s="14"/>
      <c r="J202" s="14"/>
      <c r="K202" s="14"/>
      <c r="L202" s="14"/>
      <c r="M202" s="14">
        <v>130</v>
      </c>
      <c r="N202" s="14"/>
      <c r="O202" s="191">
        <v>0</v>
      </c>
      <c r="P202" s="191">
        <v>0</v>
      </c>
      <c r="Q202" s="191">
        <v>0</v>
      </c>
      <c r="R202" s="191">
        <v>0</v>
      </c>
      <c r="S202" s="14"/>
      <c r="T202" s="14"/>
      <c r="U202" s="14"/>
      <c r="V202" s="14">
        <v>202006</v>
      </c>
      <c r="W202" s="14"/>
    </row>
    <row r="203" spans="1:23" ht="12.2" customHeight="1">
      <c r="A203" s="14" t="s">
        <v>482</v>
      </c>
      <c r="B203" s="14">
        <v>20</v>
      </c>
      <c r="C203" s="14">
        <v>40</v>
      </c>
      <c r="D203" s="14"/>
      <c r="E203" s="14"/>
      <c r="F203" s="14">
        <v>13.5</v>
      </c>
      <c r="G203" s="14"/>
      <c r="H203" s="14"/>
      <c r="I203" s="14"/>
      <c r="J203" s="14"/>
      <c r="K203" s="14"/>
      <c r="L203" s="14"/>
      <c r="M203" s="14">
        <v>130</v>
      </c>
      <c r="N203" s="14"/>
      <c r="O203" s="191">
        <v>0</v>
      </c>
      <c r="P203" s="191">
        <v>0</v>
      </c>
      <c r="Q203" s="191">
        <v>0</v>
      </c>
      <c r="R203" s="191">
        <v>0</v>
      </c>
      <c r="S203" s="14"/>
      <c r="T203" s="14"/>
      <c r="U203" s="14"/>
      <c r="V203" s="14">
        <v>202006</v>
      </c>
      <c r="W203" s="14"/>
    </row>
    <row r="204" spans="1:23" ht="12.2" customHeight="1">
      <c r="A204" s="14" t="s">
        <v>482</v>
      </c>
      <c r="B204" s="14">
        <v>21</v>
      </c>
      <c r="C204" s="14">
        <v>32</v>
      </c>
      <c r="D204" s="14"/>
      <c r="E204" s="14"/>
      <c r="F204" s="14">
        <v>13</v>
      </c>
      <c r="G204" s="14"/>
      <c r="H204" s="14"/>
      <c r="I204" s="14">
        <v>8</v>
      </c>
      <c r="J204" s="14"/>
      <c r="K204" s="14"/>
      <c r="L204" s="14"/>
      <c r="M204" s="14">
        <v>130</v>
      </c>
      <c r="N204" s="14"/>
      <c r="O204" s="191">
        <v>0</v>
      </c>
      <c r="P204" s="191">
        <v>0</v>
      </c>
      <c r="Q204" s="191">
        <v>0</v>
      </c>
      <c r="R204" s="191">
        <v>0</v>
      </c>
      <c r="S204" s="14"/>
      <c r="T204" s="14"/>
      <c r="U204" s="14"/>
      <c r="V204" s="14">
        <v>202006</v>
      </c>
      <c r="W204" s="14"/>
    </row>
    <row r="205" spans="1:23" ht="12.2" customHeight="1" thickBot="1">
      <c r="A205" s="14" t="s">
        <v>482</v>
      </c>
      <c r="B205" s="14">
        <v>22</v>
      </c>
      <c r="C205" s="14">
        <v>40</v>
      </c>
      <c r="D205" s="14"/>
      <c r="E205" s="14"/>
      <c r="F205" s="14">
        <v>13.75</v>
      </c>
      <c r="G205" s="14"/>
      <c r="H205" s="14"/>
      <c r="I205" s="14"/>
      <c r="J205" s="14"/>
      <c r="K205" s="14"/>
      <c r="L205" s="14"/>
      <c r="M205" s="14">
        <v>130</v>
      </c>
      <c r="N205" s="14"/>
      <c r="O205" s="191">
        <v>0</v>
      </c>
      <c r="P205" s="191">
        <v>0</v>
      </c>
      <c r="Q205" s="191">
        <v>0</v>
      </c>
      <c r="R205" s="191">
        <v>0</v>
      </c>
      <c r="S205" s="14"/>
      <c r="T205" s="14"/>
      <c r="U205" s="14"/>
      <c r="V205" s="14">
        <v>202006</v>
      </c>
      <c r="W205" s="14"/>
    </row>
    <row r="206" spans="1:23" ht="12.2" customHeight="1" thickTop="1">
      <c r="A206" s="188" t="s">
        <v>1305</v>
      </c>
      <c r="B206" s="189">
        <v>0</v>
      </c>
      <c r="C206" s="189">
        <v>152</v>
      </c>
      <c r="D206" s="189">
        <v>0</v>
      </c>
      <c r="E206" s="189">
        <v>0</v>
      </c>
      <c r="F206" s="189">
        <v>52.75</v>
      </c>
      <c r="G206" s="189">
        <v>0</v>
      </c>
      <c r="H206" s="189">
        <v>0</v>
      </c>
      <c r="I206" s="189">
        <v>8</v>
      </c>
      <c r="J206" s="189">
        <v>0</v>
      </c>
      <c r="K206" s="189">
        <v>0</v>
      </c>
      <c r="L206" s="189">
        <v>0</v>
      </c>
      <c r="M206" s="189">
        <v>520</v>
      </c>
      <c r="N206" s="189">
        <v>0</v>
      </c>
      <c r="O206" s="190">
        <v>0</v>
      </c>
      <c r="P206" s="190">
        <v>0</v>
      </c>
      <c r="Q206" s="190">
        <v>0</v>
      </c>
      <c r="R206" s="190">
        <v>0</v>
      </c>
      <c r="S206" s="189">
        <v>0</v>
      </c>
      <c r="T206" s="189">
        <v>0</v>
      </c>
      <c r="U206" s="189">
        <v>0</v>
      </c>
      <c r="V206" s="189"/>
      <c r="W206" s="189"/>
    </row>
    <row r="207" spans="1:23" ht="12.2" customHeight="1">
      <c r="A207" s="14" t="s">
        <v>1172</v>
      </c>
      <c r="B207" s="14">
        <v>18</v>
      </c>
      <c r="C207" s="14">
        <v>27</v>
      </c>
      <c r="D207" s="14">
        <v>0</v>
      </c>
      <c r="E207" s="14">
        <v>0</v>
      </c>
      <c r="F207" s="14">
        <v>0</v>
      </c>
      <c r="G207" s="14">
        <v>0</v>
      </c>
      <c r="H207" s="14">
        <v>0</v>
      </c>
      <c r="I207" s="14">
        <v>9</v>
      </c>
      <c r="J207" s="14">
        <v>9</v>
      </c>
      <c r="K207" s="14">
        <v>0</v>
      </c>
      <c r="L207" s="14">
        <v>0</v>
      </c>
      <c r="M207" s="14">
        <v>0</v>
      </c>
      <c r="N207" s="14">
        <v>0</v>
      </c>
      <c r="O207" s="191">
        <v>0</v>
      </c>
      <c r="P207" s="191">
        <v>0</v>
      </c>
      <c r="Q207" s="191">
        <v>0</v>
      </c>
      <c r="R207" s="191">
        <v>0</v>
      </c>
      <c r="S207" s="14">
        <v>0</v>
      </c>
      <c r="T207" s="14">
        <v>0</v>
      </c>
      <c r="U207" s="14">
        <v>0</v>
      </c>
      <c r="V207" s="14">
        <v>202006</v>
      </c>
      <c r="W207" s="14"/>
    </row>
    <row r="208" spans="1:23" ht="12.2" customHeight="1">
      <c r="A208" s="14" t="s">
        <v>1172</v>
      </c>
      <c r="B208" s="14">
        <v>19</v>
      </c>
      <c r="C208" s="14">
        <v>36</v>
      </c>
      <c r="D208" s="14">
        <v>0</v>
      </c>
      <c r="E208" s="14">
        <v>0</v>
      </c>
      <c r="F208" s="14">
        <v>0</v>
      </c>
      <c r="G208" s="14">
        <v>9</v>
      </c>
      <c r="H208" s="14">
        <v>0</v>
      </c>
      <c r="I208" s="14">
        <v>0</v>
      </c>
      <c r="J208" s="14">
        <v>0</v>
      </c>
      <c r="K208" s="14">
        <v>0</v>
      </c>
      <c r="L208" s="14">
        <v>0</v>
      </c>
      <c r="M208" s="14">
        <v>0</v>
      </c>
      <c r="N208" s="14">
        <v>0</v>
      </c>
      <c r="O208" s="191">
        <v>0</v>
      </c>
      <c r="P208" s="191">
        <v>0</v>
      </c>
      <c r="Q208" s="191">
        <v>0</v>
      </c>
      <c r="R208" s="191">
        <v>0</v>
      </c>
      <c r="S208" s="14">
        <v>0</v>
      </c>
      <c r="T208" s="14">
        <v>0</v>
      </c>
      <c r="U208" s="14">
        <v>0</v>
      </c>
      <c r="V208" s="14">
        <v>202006</v>
      </c>
      <c r="W208" s="14"/>
    </row>
    <row r="209" spans="1:23" ht="12.2" customHeight="1">
      <c r="A209" s="14" t="s">
        <v>1172</v>
      </c>
      <c r="B209" s="14">
        <v>20</v>
      </c>
      <c r="C209" s="14">
        <v>37.159999999999997</v>
      </c>
      <c r="D209" s="14">
        <v>0</v>
      </c>
      <c r="E209" s="14">
        <v>0</v>
      </c>
      <c r="F209" s="14">
        <v>0</v>
      </c>
      <c r="G209" s="14">
        <v>0</v>
      </c>
      <c r="H209" s="14">
        <v>0</v>
      </c>
      <c r="I209" s="14">
        <v>0</v>
      </c>
      <c r="J209" s="14">
        <v>0</v>
      </c>
      <c r="K209" s="14">
        <v>0</v>
      </c>
      <c r="L209" s="14">
        <v>0</v>
      </c>
      <c r="M209" s="14">
        <v>0</v>
      </c>
      <c r="N209" s="14">
        <v>5.76</v>
      </c>
      <c r="O209" s="191">
        <v>0</v>
      </c>
      <c r="P209" s="191">
        <v>0</v>
      </c>
      <c r="Q209" s="191">
        <v>0</v>
      </c>
      <c r="R209" s="191">
        <v>0</v>
      </c>
      <c r="S209" s="14">
        <v>0</v>
      </c>
      <c r="T209" s="14">
        <v>0</v>
      </c>
      <c r="U209" s="14">
        <v>0</v>
      </c>
      <c r="V209" s="14">
        <v>202006</v>
      </c>
      <c r="W209" s="14"/>
    </row>
    <row r="210" spans="1:23" ht="12.2" customHeight="1" thickBot="1">
      <c r="A210" s="14" t="s">
        <v>1172</v>
      </c>
      <c r="B210" s="14">
        <v>21</v>
      </c>
      <c r="C210" s="14">
        <v>31.18</v>
      </c>
      <c r="D210" s="14"/>
      <c r="E210" s="14"/>
      <c r="F210" s="14"/>
      <c r="G210" s="14"/>
      <c r="H210" s="14"/>
      <c r="I210" s="14">
        <v>9</v>
      </c>
      <c r="J210" s="14"/>
      <c r="K210" s="14"/>
      <c r="L210" s="14"/>
      <c r="M210" s="14">
        <v>0</v>
      </c>
      <c r="N210" s="14">
        <v>4.82</v>
      </c>
      <c r="O210" s="191">
        <v>0</v>
      </c>
      <c r="P210" s="191">
        <v>0</v>
      </c>
      <c r="Q210" s="191">
        <v>0</v>
      </c>
      <c r="R210" s="191">
        <v>0</v>
      </c>
      <c r="S210" s="14"/>
      <c r="T210" s="14"/>
      <c r="U210" s="14"/>
      <c r="V210" s="14">
        <v>202006</v>
      </c>
      <c r="W210" s="14"/>
    </row>
    <row r="211" spans="1:23" ht="12.2" customHeight="1" thickTop="1">
      <c r="A211" s="188" t="s">
        <v>1305</v>
      </c>
      <c r="B211" s="189">
        <v>0</v>
      </c>
      <c r="C211" s="189">
        <v>131.34</v>
      </c>
      <c r="D211" s="189">
        <v>0</v>
      </c>
      <c r="E211" s="189">
        <v>0</v>
      </c>
      <c r="F211" s="189">
        <v>0</v>
      </c>
      <c r="G211" s="189">
        <v>9</v>
      </c>
      <c r="H211" s="189">
        <v>0</v>
      </c>
      <c r="I211" s="189">
        <v>18</v>
      </c>
      <c r="J211" s="189">
        <v>9</v>
      </c>
      <c r="K211" s="189">
        <v>0</v>
      </c>
      <c r="L211" s="189">
        <v>0</v>
      </c>
      <c r="M211" s="189">
        <v>0</v>
      </c>
      <c r="N211" s="189">
        <v>10.58</v>
      </c>
      <c r="O211" s="190">
        <v>0</v>
      </c>
      <c r="P211" s="190">
        <v>0</v>
      </c>
      <c r="Q211" s="190">
        <v>0</v>
      </c>
      <c r="R211" s="190">
        <v>0</v>
      </c>
      <c r="S211" s="189">
        <v>0</v>
      </c>
      <c r="T211" s="189">
        <v>0</v>
      </c>
      <c r="U211" s="189">
        <v>0</v>
      </c>
      <c r="V211" s="189"/>
      <c r="W211" s="189"/>
    </row>
    <row r="212" spans="1:23" ht="12.2" customHeight="1">
      <c r="A212" s="14" t="s">
        <v>1447</v>
      </c>
      <c r="B212" s="14">
        <v>19</v>
      </c>
      <c r="C212" s="14">
        <v>40</v>
      </c>
      <c r="D212" s="14"/>
      <c r="E212" s="14"/>
      <c r="F212" s="14">
        <v>2</v>
      </c>
      <c r="G212" s="14"/>
      <c r="H212" s="14"/>
      <c r="I212" s="14"/>
      <c r="J212" s="14"/>
      <c r="K212" s="14"/>
      <c r="L212" s="14"/>
      <c r="M212" s="14"/>
      <c r="N212" s="14"/>
      <c r="O212" s="191">
        <v>0</v>
      </c>
      <c r="P212" s="191">
        <v>0</v>
      </c>
      <c r="Q212" s="191">
        <v>0</v>
      </c>
      <c r="R212" s="191">
        <v>0</v>
      </c>
      <c r="S212" s="14"/>
      <c r="T212" s="14"/>
      <c r="U212" s="14"/>
      <c r="V212" s="14">
        <v>202006</v>
      </c>
      <c r="W212" s="14"/>
    </row>
    <row r="213" spans="1:23" ht="12.2" customHeight="1">
      <c r="A213" s="14" t="s">
        <v>1447</v>
      </c>
      <c r="B213" s="14">
        <v>20</v>
      </c>
      <c r="C213" s="14">
        <v>40</v>
      </c>
      <c r="D213" s="14"/>
      <c r="E213" s="14"/>
      <c r="F213" s="14">
        <v>2</v>
      </c>
      <c r="G213" s="14"/>
      <c r="H213" s="14"/>
      <c r="I213" s="14"/>
      <c r="J213" s="14"/>
      <c r="K213" s="14"/>
      <c r="L213" s="14"/>
      <c r="M213" s="14"/>
      <c r="N213" s="14"/>
      <c r="O213" s="191">
        <v>0</v>
      </c>
      <c r="P213" s="191">
        <v>0</v>
      </c>
      <c r="Q213" s="191">
        <v>0</v>
      </c>
      <c r="R213" s="191">
        <v>0</v>
      </c>
      <c r="S213" s="14"/>
      <c r="T213" s="14"/>
      <c r="U213" s="14"/>
      <c r="V213" s="14">
        <v>202006</v>
      </c>
      <c r="W213" s="14"/>
    </row>
    <row r="214" spans="1:23" ht="12.2" customHeight="1">
      <c r="A214" s="14" t="s">
        <v>1447</v>
      </c>
      <c r="B214" s="14">
        <v>21</v>
      </c>
      <c r="C214" s="14">
        <v>24</v>
      </c>
      <c r="D214" s="14"/>
      <c r="E214" s="14"/>
      <c r="F214" s="14">
        <v>1.5</v>
      </c>
      <c r="G214" s="14">
        <v>8</v>
      </c>
      <c r="H214" s="14"/>
      <c r="I214" s="14">
        <v>8</v>
      </c>
      <c r="J214" s="14"/>
      <c r="K214" s="14"/>
      <c r="L214" s="14"/>
      <c r="M214" s="14"/>
      <c r="N214" s="14"/>
      <c r="O214" s="191">
        <v>0</v>
      </c>
      <c r="P214" s="191">
        <v>0</v>
      </c>
      <c r="Q214" s="191">
        <v>0</v>
      </c>
      <c r="R214" s="191">
        <v>0</v>
      </c>
      <c r="S214" s="14"/>
      <c r="T214" s="14"/>
      <c r="U214" s="14"/>
      <c r="V214" s="14">
        <v>202006</v>
      </c>
      <c r="W214" s="14"/>
    </row>
    <row r="215" spans="1:23" ht="12.2" customHeight="1" thickBot="1">
      <c r="A215" s="14" t="s">
        <v>1447</v>
      </c>
      <c r="B215" s="14">
        <v>22</v>
      </c>
      <c r="C215" s="14">
        <v>24</v>
      </c>
      <c r="D215" s="14"/>
      <c r="E215" s="14"/>
      <c r="F215" s="14">
        <v>0.75</v>
      </c>
      <c r="G215" s="14">
        <v>16</v>
      </c>
      <c r="H215" s="14"/>
      <c r="I215" s="14"/>
      <c r="J215" s="14"/>
      <c r="K215" s="14"/>
      <c r="L215" s="14"/>
      <c r="M215" s="14"/>
      <c r="N215" s="14"/>
      <c r="O215" s="191">
        <v>0</v>
      </c>
      <c r="P215" s="191">
        <v>0</v>
      </c>
      <c r="Q215" s="191">
        <v>0</v>
      </c>
      <c r="R215" s="191">
        <v>0</v>
      </c>
      <c r="S215" s="14"/>
      <c r="T215" s="14"/>
      <c r="U215" s="14"/>
      <c r="V215" s="14">
        <v>202006</v>
      </c>
      <c r="W215" s="14"/>
    </row>
    <row r="216" spans="1:23" ht="12.2" customHeight="1" thickTop="1">
      <c r="A216" s="188" t="s">
        <v>1305</v>
      </c>
      <c r="B216" s="189">
        <v>0</v>
      </c>
      <c r="C216" s="189">
        <v>128</v>
      </c>
      <c r="D216" s="189">
        <v>0</v>
      </c>
      <c r="E216" s="189">
        <v>0</v>
      </c>
      <c r="F216" s="189">
        <v>6.25</v>
      </c>
      <c r="G216" s="189">
        <v>24</v>
      </c>
      <c r="H216" s="189">
        <v>0</v>
      </c>
      <c r="I216" s="189">
        <v>8</v>
      </c>
      <c r="J216" s="189">
        <v>0</v>
      </c>
      <c r="K216" s="189">
        <v>0</v>
      </c>
      <c r="L216" s="189">
        <v>0</v>
      </c>
      <c r="M216" s="189">
        <v>0</v>
      </c>
      <c r="N216" s="189">
        <v>0</v>
      </c>
      <c r="O216" s="190">
        <v>0</v>
      </c>
      <c r="P216" s="190">
        <v>0</v>
      </c>
      <c r="Q216" s="190">
        <v>0</v>
      </c>
      <c r="R216" s="190">
        <v>0</v>
      </c>
      <c r="S216" s="189">
        <v>0</v>
      </c>
      <c r="T216" s="189">
        <v>0</v>
      </c>
      <c r="U216" s="189">
        <v>0</v>
      </c>
      <c r="V216" s="189"/>
      <c r="W216" s="189"/>
    </row>
    <row r="217" spans="1:23" ht="12.2" customHeight="1">
      <c r="A217" s="14" t="s">
        <v>506</v>
      </c>
      <c r="B217" s="14">
        <v>19</v>
      </c>
      <c r="C217" s="14">
        <v>45</v>
      </c>
      <c r="D217" s="14"/>
      <c r="E217" s="14">
        <v>3</v>
      </c>
      <c r="F217" s="14">
        <v>6.75</v>
      </c>
      <c r="G217" s="14"/>
      <c r="H217" s="14"/>
      <c r="I217" s="14"/>
      <c r="J217" s="14"/>
      <c r="K217" s="14"/>
      <c r="L217" s="14"/>
      <c r="M217" s="14"/>
      <c r="N217" s="14"/>
      <c r="O217" s="191">
        <v>0</v>
      </c>
      <c r="P217" s="191">
        <v>0</v>
      </c>
      <c r="Q217" s="191">
        <v>0</v>
      </c>
      <c r="R217" s="191">
        <v>0</v>
      </c>
      <c r="S217" s="14"/>
      <c r="T217" s="14"/>
      <c r="U217" s="14"/>
      <c r="V217" s="14">
        <v>202006</v>
      </c>
      <c r="W217" s="14"/>
    </row>
    <row r="218" spans="1:23" ht="12.2" customHeight="1" thickBot="1">
      <c r="A218" s="14" t="s">
        <v>506</v>
      </c>
      <c r="B218" s="14">
        <v>20</v>
      </c>
      <c r="C218" s="14">
        <v>45</v>
      </c>
      <c r="D218" s="14"/>
      <c r="E218" s="14">
        <v>0.25</v>
      </c>
      <c r="F218" s="14"/>
      <c r="G218" s="14"/>
      <c r="H218" s="14"/>
      <c r="I218" s="14"/>
      <c r="J218" s="14"/>
      <c r="K218" s="14"/>
      <c r="L218" s="14"/>
      <c r="M218" s="14"/>
      <c r="N218" s="14"/>
      <c r="O218" s="191">
        <v>0</v>
      </c>
      <c r="P218" s="191">
        <v>75</v>
      </c>
      <c r="Q218" s="191">
        <v>0</v>
      </c>
      <c r="R218" s="191">
        <v>0</v>
      </c>
      <c r="S218" s="14"/>
      <c r="T218" s="14"/>
      <c r="U218" s="14"/>
      <c r="V218" s="14">
        <v>202006</v>
      </c>
      <c r="W218" s="14"/>
    </row>
    <row r="219" spans="1:23" ht="12.2" customHeight="1" thickTop="1">
      <c r="A219" s="188" t="s">
        <v>1305</v>
      </c>
      <c r="B219" s="189">
        <v>0</v>
      </c>
      <c r="C219" s="189">
        <v>90</v>
      </c>
      <c r="D219" s="189">
        <v>0</v>
      </c>
      <c r="E219" s="189">
        <v>3.25</v>
      </c>
      <c r="F219" s="189">
        <v>6.75</v>
      </c>
      <c r="G219" s="189">
        <v>0</v>
      </c>
      <c r="H219" s="189">
        <v>0</v>
      </c>
      <c r="I219" s="189">
        <v>0</v>
      </c>
      <c r="J219" s="189">
        <v>0</v>
      </c>
      <c r="K219" s="189">
        <v>0</v>
      </c>
      <c r="L219" s="189">
        <v>0</v>
      </c>
      <c r="M219" s="189">
        <v>0</v>
      </c>
      <c r="N219" s="189">
        <v>0</v>
      </c>
      <c r="O219" s="190">
        <v>0</v>
      </c>
      <c r="P219" s="190">
        <v>75</v>
      </c>
      <c r="Q219" s="190">
        <v>0</v>
      </c>
      <c r="R219" s="190">
        <v>0</v>
      </c>
      <c r="S219" s="189">
        <v>0</v>
      </c>
      <c r="T219" s="189">
        <v>0</v>
      </c>
      <c r="U219" s="189">
        <v>0</v>
      </c>
      <c r="V219" s="189"/>
      <c r="W219" s="189"/>
    </row>
    <row r="220" spans="1:23" ht="12.2" customHeight="1">
      <c r="A220" s="14" t="s">
        <v>771</v>
      </c>
      <c r="B220" s="14">
        <v>17</v>
      </c>
      <c r="C220" s="14">
        <v>38</v>
      </c>
      <c r="D220" s="14"/>
      <c r="E220" s="14">
        <v>0</v>
      </c>
      <c r="F220" s="14"/>
      <c r="G220" s="14"/>
      <c r="H220" s="14"/>
      <c r="I220" s="14"/>
      <c r="J220" s="14"/>
      <c r="K220" s="14"/>
      <c r="L220" s="14"/>
      <c r="M220" s="14">
        <v>0</v>
      </c>
      <c r="N220" s="14"/>
      <c r="O220" s="191">
        <v>0</v>
      </c>
      <c r="P220" s="191">
        <v>0</v>
      </c>
      <c r="Q220" s="191">
        <v>0</v>
      </c>
      <c r="R220" s="191">
        <v>0</v>
      </c>
      <c r="S220" s="14"/>
      <c r="T220" s="14">
        <v>0.03</v>
      </c>
      <c r="U220" s="14"/>
      <c r="V220" s="14">
        <v>202006</v>
      </c>
      <c r="W220" s="14"/>
    </row>
    <row r="221" spans="1:23" ht="12.2" customHeight="1">
      <c r="A221" s="14" t="s">
        <v>771</v>
      </c>
      <c r="B221" s="14">
        <v>19</v>
      </c>
      <c r="C221" s="14">
        <v>0</v>
      </c>
      <c r="D221" s="14"/>
      <c r="E221" s="14"/>
      <c r="F221" s="14"/>
      <c r="G221" s="14">
        <v>38</v>
      </c>
      <c r="H221" s="14"/>
      <c r="I221" s="14"/>
      <c r="J221" s="14"/>
      <c r="K221" s="14"/>
      <c r="L221" s="14"/>
      <c r="M221" s="14">
        <v>0</v>
      </c>
      <c r="N221" s="14"/>
      <c r="O221" s="191">
        <v>0</v>
      </c>
      <c r="P221" s="191">
        <v>0</v>
      </c>
      <c r="Q221" s="191">
        <v>0</v>
      </c>
      <c r="R221" s="191">
        <v>0</v>
      </c>
      <c r="S221" s="14"/>
      <c r="T221" s="14"/>
      <c r="U221" s="14"/>
      <c r="V221" s="14">
        <v>202006</v>
      </c>
      <c r="W221" s="14"/>
    </row>
    <row r="222" spans="1:23" ht="12.2" customHeight="1">
      <c r="A222" s="14" t="s">
        <v>771</v>
      </c>
      <c r="B222" s="14">
        <v>20</v>
      </c>
      <c r="C222" s="14">
        <v>38</v>
      </c>
      <c r="D222" s="14">
        <v>0</v>
      </c>
      <c r="E222" s="14">
        <v>0</v>
      </c>
      <c r="F222" s="14"/>
      <c r="G222" s="14"/>
      <c r="H222" s="14"/>
      <c r="I222" s="14"/>
      <c r="J222" s="14"/>
      <c r="K222" s="14"/>
      <c r="L222" s="14"/>
      <c r="M222" s="14">
        <v>0</v>
      </c>
      <c r="N222" s="14"/>
      <c r="O222" s="191">
        <v>0</v>
      </c>
      <c r="P222" s="191">
        <v>0</v>
      </c>
      <c r="Q222" s="191">
        <v>0</v>
      </c>
      <c r="R222" s="191">
        <v>0</v>
      </c>
      <c r="S222" s="14">
        <v>0.52</v>
      </c>
      <c r="T222" s="14">
        <v>0.96</v>
      </c>
      <c r="U222" s="14"/>
      <c r="V222" s="14">
        <v>202006</v>
      </c>
      <c r="W222" s="14"/>
    </row>
    <row r="223" spans="1:23" ht="12.2" customHeight="1">
      <c r="A223" s="14" t="s">
        <v>771</v>
      </c>
      <c r="B223" s="14">
        <v>21</v>
      </c>
      <c r="C223" s="14">
        <v>30</v>
      </c>
      <c r="D223" s="14">
        <v>0</v>
      </c>
      <c r="E223" s="14"/>
      <c r="F223" s="14"/>
      <c r="G223" s="14"/>
      <c r="H223" s="14"/>
      <c r="I223" s="14">
        <v>8</v>
      </c>
      <c r="J223" s="14"/>
      <c r="K223" s="14"/>
      <c r="L223" s="14"/>
      <c r="M223" s="14">
        <v>0</v>
      </c>
      <c r="N223" s="14"/>
      <c r="O223" s="191">
        <v>102.84</v>
      </c>
      <c r="P223" s="191">
        <v>0</v>
      </c>
      <c r="Q223" s="191">
        <v>0</v>
      </c>
      <c r="R223" s="191">
        <v>0</v>
      </c>
      <c r="S223" s="14">
        <v>1.02</v>
      </c>
      <c r="T223" s="14"/>
      <c r="U223" s="14"/>
      <c r="V223" s="14">
        <v>202006</v>
      </c>
      <c r="W223" s="14"/>
    </row>
    <row r="224" spans="1:23" ht="12.2" customHeight="1" thickBot="1">
      <c r="A224" s="14" t="s">
        <v>771</v>
      </c>
      <c r="B224" s="14">
        <v>22</v>
      </c>
      <c r="C224" s="14">
        <v>36.119999999999997</v>
      </c>
      <c r="D224" s="14">
        <v>0</v>
      </c>
      <c r="E224" s="14">
        <v>0</v>
      </c>
      <c r="F224" s="14">
        <v>0</v>
      </c>
      <c r="G224" s="14">
        <v>0</v>
      </c>
      <c r="H224" s="14">
        <v>0</v>
      </c>
      <c r="I224" s="14">
        <v>0</v>
      </c>
      <c r="J224" s="14">
        <v>0</v>
      </c>
      <c r="K224" s="14">
        <v>0</v>
      </c>
      <c r="L224" s="14">
        <v>0</v>
      </c>
      <c r="M224" s="14">
        <v>0</v>
      </c>
      <c r="N224" s="14">
        <v>0</v>
      </c>
      <c r="O224" s="191">
        <v>0</v>
      </c>
      <c r="P224" s="191">
        <v>0</v>
      </c>
      <c r="Q224" s="191">
        <v>0</v>
      </c>
      <c r="R224" s="191">
        <v>0</v>
      </c>
      <c r="S224" s="14">
        <v>0</v>
      </c>
      <c r="T224" s="14">
        <v>0</v>
      </c>
      <c r="U224" s="14">
        <v>0</v>
      </c>
      <c r="V224" s="14">
        <v>202006</v>
      </c>
      <c r="W224" s="14"/>
    </row>
    <row r="225" spans="1:23" ht="12.2" customHeight="1" thickTop="1">
      <c r="A225" s="188" t="s">
        <v>1305</v>
      </c>
      <c r="B225" s="189">
        <v>0</v>
      </c>
      <c r="C225" s="189">
        <v>142.12</v>
      </c>
      <c r="D225" s="189">
        <v>0</v>
      </c>
      <c r="E225" s="189">
        <v>0</v>
      </c>
      <c r="F225" s="189">
        <v>0</v>
      </c>
      <c r="G225" s="189">
        <v>38</v>
      </c>
      <c r="H225" s="189">
        <v>0</v>
      </c>
      <c r="I225" s="189">
        <v>8</v>
      </c>
      <c r="J225" s="189">
        <v>0</v>
      </c>
      <c r="K225" s="189">
        <v>0</v>
      </c>
      <c r="L225" s="189">
        <v>0</v>
      </c>
      <c r="M225" s="189">
        <v>0</v>
      </c>
      <c r="N225" s="189">
        <v>0</v>
      </c>
      <c r="O225" s="190">
        <v>102.84</v>
      </c>
      <c r="P225" s="190">
        <v>0</v>
      </c>
      <c r="Q225" s="190">
        <v>0</v>
      </c>
      <c r="R225" s="190">
        <v>0</v>
      </c>
      <c r="S225" s="189">
        <v>1.54</v>
      </c>
      <c r="T225" s="189">
        <v>0.99</v>
      </c>
      <c r="U225" s="189">
        <v>0</v>
      </c>
      <c r="V225" s="189"/>
      <c r="W225" s="189"/>
    </row>
    <row r="226" spans="1:23" ht="12.2" customHeight="1">
      <c r="A226" s="14" t="s">
        <v>772</v>
      </c>
      <c r="B226" s="14">
        <v>19</v>
      </c>
      <c r="C226" s="14">
        <v>38</v>
      </c>
      <c r="D226" s="14">
        <v>0</v>
      </c>
      <c r="E226" s="14">
        <v>3.42</v>
      </c>
      <c r="F226" s="14">
        <v>6.08</v>
      </c>
      <c r="G226" s="14"/>
      <c r="H226" s="14"/>
      <c r="I226" s="14"/>
      <c r="J226" s="14"/>
      <c r="K226" s="14"/>
      <c r="L226" s="14"/>
      <c r="M226" s="14">
        <v>0</v>
      </c>
      <c r="N226" s="14"/>
      <c r="O226" s="191">
        <v>0</v>
      </c>
      <c r="P226" s="191">
        <v>0</v>
      </c>
      <c r="Q226" s="191">
        <v>0</v>
      </c>
      <c r="R226" s="191">
        <v>0</v>
      </c>
      <c r="S226" s="14">
        <v>2</v>
      </c>
      <c r="T226" s="14"/>
      <c r="U226" s="14">
        <v>5</v>
      </c>
      <c r="V226" s="14">
        <v>202006</v>
      </c>
      <c r="W226" s="14"/>
    </row>
    <row r="227" spans="1:23" ht="12.2" customHeight="1">
      <c r="A227" s="14" t="s">
        <v>772</v>
      </c>
      <c r="B227" s="14">
        <v>20</v>
      </c>
      <c r="C227" s="14">
        <v>38</v>
      </c>
      <c r="D227" s="14">
        <v>0</v>
      </c>
      <c r="E227" s="14">
        <v>4.08</v>
      </c>
      <c r="F227" s="14">
        <v>9.42</v>
      </c>
      <c r="G227" s="14"/>
      <c r="H227" s="14"/>
      <c r="I227" s="14"/>
      <c r="J227" s="14"/>
      <c r="K227" s="14"/>
      <c r="L227" s="14"/>
      <c r="M227" s="14">
        <v>0</v>
      </c>
      <c r="N227" s="14"/>
      <c r="O227" s="191">
        <v>0</v>
      </c>
      <c r="P227" s="191">
        <v>0</v>
      </c>
      <c r="Q227" s="191">
        <v>0</v>
      </c>
      <c r="R227" s="191">
        <v>0</v>
      </c>
      <c r="S227" s="14">
        <v>2</v>
      </c>
      <c r="T227" s="14"/>
      <c r="U227" s="14">
        <v>5</v>
      </c>
      <c r="V227" s="14">
        <v>202006</v>
      </c>
      <c r="W227" s="14"/>
    </row>
    <row r="228" spans="1:23" ht="12.2" customHeight="1" thickBot="1">
      <c r="A228" s="14" t="s">
        <v>772</v>
      </c>
      <c r="B228" s="14">
        <v>21</v>
      </c>
      <c r="C228" s="14">
        <v>24</v>
      </c>
      <c r="D228" s="14">
        <v>0</v>
      </c>
      <c r="E228" s="14">
        <v>2.83</v>
      </c>
      <c r="F228" s="14">
        <v>0</v>
      </c>
      <c r="G228" s="14">
        <v>6</v>
      </c>
      <c r="H228" s="14"/>
      <c r="I228" s="14">
        <v>8</v>
      </c>
      <c r="J228" s="14"/>
      <c r="K228" s="14"/>
      <c r="L228" s="14"/>
      <c r="M228" s="14">
        <v>0</v>
      </c>
      <c r="N228" s="14"/>
      <c r="O228" s="191">
        <v>0</v>
      </c>
      <c r="P228" s="191">
        <v>0</v>
      </c>
      <c r="Q228" s="191">
        <v>0</v>
      </c>
      <c r="R228" s="191">
        <v>0</v>
      </c>
      <c r="S228" s="14">
        <v>2</v>
      </c>
      <c r="T228" s="14"/>
      <c r="U228" s="14">
        <v>3.92</v>
      </c>
      <c r="V228" s="14">
        <v>202006</v>
      </c>
      <c r="W228" s="14"/>
    </row>
    <row r="229" spans="1:23" ht="12.2" customHeight="1" thickTop="1">
      <c r="A229" s="188" t="s">
        <v>1305</v>
      </c>
      <c r="B229" s="189">
        <v>0</v>
      </c>
      <c r="C229" s="189">
        <v>100</v>
      </c>
      <c r="D229" s="189">
        <v>0</v>
      </c>
      <c r="E229" s="189">
        <v>10.33</v>
      </c>
      <c r="F229" s="189">
        <v>15.5</v>
      </c>
      <c r="G229" s="189">
        <v>6</v>
      </c>
      <c r="H229" s="189">
        <v>0</v>
      </c>
      <c r="I229" s="189">
        <v>8</v>
      </c>
      <c r="J229" s="189">
        <v>0</v>
      </c>
      <c r="K229" s="189">
        <v>0</v>
      </c>
      <c r="L229" s="189">
        <v>0</v>
      </c>
      <c r="M229" s="189">
        <v>0</v>
      </c>
      <c r="N229" s="189">
        <v>0</v>
      </c>
      <c r="O229" s="190">
        <v>0</v>
      </c>
      <c r="P229" s="190">
        <v>0</v>
      </c>
      <c r="Q229" s="190">
        <v>0</v>
      </c>
      <c r="R229" s="190">
        <v>0</v>
      </c>
      <c r="S229" s="189">
        <v>6</v>
      </c>
      <c r="T229" s="189">
        <v>0</v>
      </c>
      <c r="U229" s="189">
        <v>13.92</v>
      </c>
      <c r="V229" s="189"/>
      <c r="W229" s="189"/>
    </row>
    <row r="230" spans="1:23" ht="12.2" customHeight="1">
      <c r="A230" s="14" t="s">
        <v>456</v>
      </c>
      <c r="B230" s="14">
        <v>18</v>
      </c>
      <c r="C230" s="14">
        <v>27</v>
      </c>
      <c r="D230" s="14">
        <v>0</v>
      </c>
      <c r="E230" s="14">
        <v>0</v>
      </c>
      <c r="F230" s="14">
        <v>0</v>
      </c>
      <c r="G230" s="14">
        <v>0</v>
      </c>
      <c r="H230" s="14">
        <v>0</v>
      </c>
      <c r="I230" s="14">
        <v>8</v>
      </c>
      <c r="J230" s="14">
        <v>0</v>
      </c>
      <c r="K230" s="14">
        <v>0</v>
      </c>
      <c r="L230" s="14">
        <v>0</v>
      </c>
      <c r="M230" s="14">
        <v>123</v>
      </c>
      <c r="N230" s="14">
        <v>0</v>
      </c>
      <c r="O230" s="191">
        <v>0</v>
      </c>
      <c r="P230" s="191">
        <v>0</v>
      </c>
      <c r="Q230" s="191">
        <v>0</v>
      </c>
      <c r="R230" s="191">
        <v>0</v>
      </c>
      <c r="S230" s="14">
        <v>0</v>
      </c>
      <c r="T230" s="14">
        <v>0</v>
      </c>
      <c r="U230" s="14">
        <v>0</v>
      </c>
      <c r="V230" s="14">
        <v>202006</v>
      </c>
      <c r="W230" s="14"/>
    </row>
    <row r="231" spans="1:23" ht="12.2" customHeight="1">
      <c r="A231" s="14" t="s">
        <v>456</v>
      </c>
      <c r="B231" s="14">
        <v>19</v>
      </c>
      <c r="C231" s="14">
        <v>40</v>
      </c>
      <c r="D231" s="14">
        <v>0</v>
      </c>
      <c r="E231" s="14">
        <v>0</v>
      </c>
      <c r="F231" s="14">
        <v>0</v>
      </c>
      <c r="G231" s="14">
        <v>0</v>
      </c>
      <c r="H231" s="14">
        <v>0</v>
      </c>
      <c r="I231" s="14">
        <v>0</v>
      </c>
      <c r="J231" s="14">
        <v>0</v>
      </c>
      <c r="K231" s="14">
        <v>0</v>
      </c>
      <c r="L231" s="14">
        <v>0</v>
      </c>
      <c r="M231" s="14">
        <v>205</v>
      </c>
      <c r="N231" s="14">
        <v>0</v>
      </c>
      <c r="O231" s="191">
        <v>0</v>
      </c>
      <c r="P231" s="191">
        <v>0</v>
      </c>
      <c r="Q231" s="191">
        <v>0</v>
      </c>
      <c r="R231" s="191">
        <v>0</v>
      </c>
      <c r="S231" s="14">
        <v>0</v>
      </c>
      <c r="T231" s="14">
        <v>0</v>
      </c>
      <c r="U231" s="14">
        <v>0</v>
      </c>
      <c r="V231" s="14">
        <v>202006</v>
      </c>
      <c r="W231" s="14"/>
    </row>
    <row r="232" spans="1:23" ht="12.2" customHeight="1">
      <c r="A232" s="14" t="s">
        <v>456</v>
      </c>
      <c r="B232" s="14">
        <v>20</v>
      </c>
      <c r="C232" s="14">
        <v>40</v>
      </c>
      <c r="D232" s="14">
        <v>0</v>
      </c>
      <c r="E232" s="14">
        <v>0</v>
      </c>
      <c r="F232" s="14">
        <v>5.5</v>
      </c>
      <c r="G232" s="14">
        <v>0</v>
      </c>
      <c r="H232" s="14">
        <v>0</v>
      </c>
      <c r="I232" s="14">
        <v>0</v>
      </c>
      <c r="J232" s="14">
        <v>0</v>
      </c>
      <c r="K232" s="14">
        <v>0</v>
      </c>
      <c r="L232" s="14">
        <v>0</v>
      </c>
      <c r="M232" s="14">
        <v>205</v>
      </c>
      <c r="N232" s="14">
        <v>0</v>
      </c>
      <c r="O232" s="191">
        <v>0</v>
      </c>
      <c r="P232" s="191">
        <v>0</v>
      </c>
      <c r="Q232" s="191">
        <v>0</v>
      </c>
      <c r="R232" s="191">
        <v>0</v>
      </c>
      <c r="S232" s="14">
        <v>0</v>
      </c>
      <c r="T232" s="14">
        <v>0</v>
      </c>
      <c r="U232" s="14">
        <v>0</v>
      </c>
      <c r="V232" s="14">
        <v>202006</v>
      </c>
      <c r="W232" s="14"/>
    </row>
    <row r="233" spans="1:23" ht="12.2" customHeight="1">
      <c r="A233" s="14" t="s">
        <v>456</v>
      </c>
      <c r="B233" s="14">
        <v>21</v>
      </c>
      <c r="C233" s="14">
        <v>24</v>
      </c>
      <c r="D233" s="14"/>
      <c r="E233" s="14"/>
      <c r="F233" s="14">
        <v>3.5</v>
      </c>
      <c r="G233" s="14">
        <v>8</v>
      </c>
      <c r="H233" s="14"/>
      <c r="I233" s="14">
        <v>8</v>
      </c>
      <c r="J233" s="14"/>
      <c r="K233" s="14"/>
      <c r="L233" s="14"/>
      <c r="M233" s="14">
        <v>123</v>
      </c>
      <c r="N233" s="14"/>
      <c r="O233" s="191">
        <v>0</v>
      </c>
      <c r="P233" s="191">
        <v>0</v>
      </c>
      <c r="Q233" s="191">
        <v>0</v>
      </c>
      <c r="R233" s="191">
        <v>0</v>
      </c>
      <c r="S233" s="14"/>
      <c r="T233" s="14"/>
      <c r="U233" s="14"/>
      <c r="V233" s="14">
        <v>202006</v>
      </c>
      <c r="W233" s="14"/>
    </row>
    <row r="234" spans="1:23" ht="12.2" customHeight="1" thickBot="1">
      <c r="A234" s="14" t="s">
        <v>456</v>
      </c>
      <c r="B234" s="14">
        <v>22</v>
      </c>
      <c r="C234" s="14">
        <v>40</v>
      </c>
      <c r="D234" s="14"/>
      <c r="E234" s="14"/>
      <c r="F234" s="14">
        <v>3.25</v>
      </c>
      <c r="G234" s="14"/>
      <c r="H234" s="14"/>
      <c r="I234" s="14"/>
      <c r="J234" s="14"/>
      <c r="K234" s="14"/>
      <c r="L234" s="14"/>
      <c r="M234" s="14">
        <v>205</v>
      </c>
      <c r="N234" s="14"/>
      <c r="O234" s="191">
        <v>0</v>
      </c>
      <c r="P234" s="191">
        <v>0</v>
      </c>
      <c r="Q234" s="191">
        <v>0</v>
      </c>
      <c r="R234" s="191">
        <v>0</v>
      </c>
      <c r="S234" s="14"/>
      <c r="T234" s="14"/>
      <c r="U234" s="14"/>
      <c r="V234" s="14">
        <v>202006</v>
      </c>
      <c r="W234" s="14"/>
    </row>
    <row r="235" spans="1:23" ht="12.2" customHeight="1" thickTop="1">
      <c r="A235" s="188" t="s">
        <v>1305</v>
      </c>
      <c r="B235" s="189">
        <v>0</v>
      </c>
      <c r="C235" s="189">
        <v>171</v>
      </c>
      <c r="D235" s="189">
        <v>0</v>
      </c>
      <c r="E235" s="189">
        <v>0</v>
      </c>
      <c r="F235" s="189">
        <v>12.25</v>
      </c>
      <c r="G235" s="189">
        <v>8</v>
      </c>
      <c r="H235" s="189">
        <v>0</v>
      </c>
      <c r="I235" s="189">
        <v>16</v>
      </c>
      <c r="J235" s="189">
        <v>0</v>
      </c>
      <c r="K235" s="189">
        <v>0</v>
      </c>
      <c r="L235" s="189">
        <v>0</v>
      </c>
      <c r="M235" s="189">
        <v>861</v>
      </c>
      <c r="N235" s="189">
        <v>0</v>
      </c>
      <c r="O235" s="190">
        <v>0</v>
      </c>
      <c r="P235" s="190">
        <v>0</v>
      </c>
      <c r="Q235" s="190">
        <v>0</v>
      </c>
      <c r="R235" s="190">
        <v>0</v>
      </c>
      <c r="S235" s="189">
        <v>0</v>
      </c>
      <c r="T235" s="189">
        <v>0</v>
      </c>
      <c r="U235" s="189">
        <v>0</v>
      </c>
      <c r="V235" s="189"/>
      <c r="W235" s="189"/>
    </row>
    <row r="236" spans="1:23" ht="12.2" customHeight="1">
      <c r="A236" s="14" t="s">
        <v>479</v>
      </c>
      <c r="B236" s="14">
        <v>19</v>
      </c>
      <c r="C236" s="14">
        <v>40</v>
      </c>
      <c r="D236" s="14">
        <v>0</v>
      </c>
      <c r="E236" s="14">
        <v>0</v>
      </c>
      <c r="F236" s="14">
        <v>1.5</v>
      </c>
      <c r="G236" s="14">
        <v>0</v>
      </c>
      <c r="H236" s="14">
        <v>0</v>
      </c>
      <c r="I236" s="14">
        <v>0</v>
      </c>
      <c r="J236" s="14">
        <v>0</v>
      </c>
      <c r="K236" s="14">
        <v>0</v>
      </c>
      <c r="L236" s="14">
        <v>0</v>
      </c>
      <c r="M236" s="14">
        <v>270</v>
      </c>
      <c r="N236" s="14">
        <v>0</v>
      </c>
      <c r="O236" s="191">
        <v>0</v>
      </c>
      <c r="P236" s="191">
        <v>0</v>
      </c>
      <c r="Q236" s="191">
        <v>0</v>
      </c>
      <c r="R236" s="191">
        <v>0</v>
      </c>
      <c r="S236" s="14">
        <v>0</v>
      </c>
      <c r="T236" s="14">
        <v>0</v>
      </c>
      <c r="U236" s="14">
        <v>0</v>
      </c>
      <c r="V236" s="14">
        <v>202006</v>
      </c>
      <c r="W236" s="14"/>
    </row>
    <row r="237" spans="1:23" ht="12.2" customHeight="1">
      <c r="A237" s="14" t="s">
        <v>479</v>
      </c>
      <c r="B237" s="14">
        <v>20</v>
      </c>
      <c r="C237" s="14">
        <v>40</v>
      </c>
      <c r="D237" s="14"/>
      <c r="E237" s="14"/>
      <c r="F237" s="14">
        <v>3.5</v>
      </c>
      <c r="G237" s="14"/>
      <c r="H237" s="14"/>
      <c r="I237" s="14"/>
      <c r="J237" s="14"/>
      <c r="K237" s="14"/>
      <c r="L237" s="14"/>
      <c r="M237" s="14"/>
      <c r="N237" s="14"/>
      <c r="O237" s="191">
        <v>0</v>
      </c>
      <c r="P237" s="191">
        <v>0</v>
      </c>
      <c r="Q237" s="191">
        <v>0</v>
      </c>
      <c r="R237" s="191">
        <v>0</v>
      </c>
      <c r="S237" s="14"/>
      <c r="T237" s="14"/>
      <c r="U237" s="14"/>
      <c r="V237" s="14">
        <v>202006</v>
      </c>
      <c r="W237" s="14"/>
    </row>
    <row r="238" spans="1:23" ht="12.2" customHeight="1">
      <c r="A238" s="14" t="s">
        <v>479</v>
      </c>
      <c r="B238" s="14">
        <v>21</v>
      </c>
      <c r="C238" s="14">
        <v>29</v>
      </c>
      <c r="D238" s="14">
        <v>0</v>
      </c>
      <c r="E238" s="14">
        <v>0</v>
      </c>
      <c r="F238" s="14">
        <v>0</v>
      </c>
      <c r="G238" s="14">
        <v>2.5</v>
      </c>
      <c r="H238" s="14">
        <v>0</v>
      </c>
      <c r="I238" s="14">
        <v>8</v>
      </c>
      <c r="J238" s="14">
        <v>0</v>
      </c>
      <c r="K238" s="14">
        <v>0</v>
      </c>
      <c r="L238" s="14">
        <v>0</v>
      </c>
      <c r="M238" s="14">
        <v>0</v>
      </c>
      <c r="N238" s="14">
        <v>0</v>
      </c>
      <c r="O238" s="191">
        <v>0</v>
      </c>
      <c r="P238" s="191">
        <v>0</v>
      </c>
      <c r="Q238" s="191">
        <v>0</v>
      </c>
      <c r="R238" s="191">
        <v>0</v>
      </c>
      <c r="S238" s="14">
        <v>0</v>
      </c>
      <c r="T238" s="14">
        <v>0</v>
      </c>
      <c r="U238" s="14">
        <v>0</v>
      </c>
      <c r="V238" s="14">
        <v>202006</v>
      </c>
      <c r="W238" s="14"/>
    </row>
    <row r="239" spans="1:23" ht="12.2" customHeight="1" thickBot="1">
      <c r="A239" s="14" t="s">
        <v>479</v>
      </c>
      <c r="B239" s="14">
        <v>22</v>
      </c>
      <c r="C239" s="14">
        <v>40</v>
      </c>
      <c r="D239" s="14"/>
      <c r="E239" s="14"/>
      <c r="F239" s="14">
        <v>1.5</v>
      </c>
      <c r="G239" s="14"/>
      <c r="H239" s="14"/>
      <c r="I239" s="14"/>
      <c r="J239" s="14"/>
      <c r="K239" s="14"/>
      <c r="L239" s="14"/>
      <c r="M239" s="14"/>
      <c r="N239" s="14"/>
      <c r="O239" s="191">
        <v>0</v>
      </c>
      <c r="P239" s="191">
        <v>0</v>
      </c>
      <c r="Q239" s="191">
        <v>0</v>
      </c>
      <c r="R239" s="191">
        <v>0</v>
      </c>
      <c r="S239" s="14"/>
      <c r="T239" s="14"/>
      <c r="U239" s="14"/>
      <c r="V239" s="14">
        <v>202006</v>
      </c>
      <c r="W239" s="14"/>
    </row>
    <row r="240" spans="1:23" ht="12.2" customHeight="1" thickTop="1">
      <c r="A240" s="188" t="s">
        <v>1305</v>
      </c>
      <c r="B240" s="189">
        <v>0</v>
      </c>
      <c r="C240" s="189">
        <v>149</v>
      </c>
      <c r="D240" s="189">
        <v>0</v>
      </c>
      <c r="E240" s="189">
        <v>0</v>
      </c>
      <c r="F240" s="189">
        <v>6.5</v>
      </c>
      <c r="G240" s="189">
        <v>2.5</v>
      </c>
      <c r="H240" s="189">
        <v>0</v>
      </c>
      <c r="I240" s="189">
        <v>8</v>
      </c>
      <c r="J240" s="189">
        <v>0</v>
      </c>
      <c r="K240" s="189">
        <v>0</v>
      </c>
      <c r="L240" s="189">
        <v>0</v>
      </c>
      <c r="M240" s="189">
        <v>270</v>
      </c>
      <c r="N240" s="189">
        <v>0</v>
      </c>
      <c r="O240" s="190">
        <v>0</v>
      </c>
      <c r="P240" s="190">
        <v>0</v>
      </c>
      <c r="Q240" s="190">
        <v>0</v>
      </c>
      <c r="R240" s="190">
        <v>0</v>
      </c>
      <c r="S240" s="189">
        <v>0</v>
      </c>
      <c r="T240" s="189">
        <v>0</v>
      </c>
      <c r="U240" s="189">
        <v>0</v>
      </c>
      <c r="V240" s="189"/>
      <c r="W240" s="189"/>
    </row>
    <row r="241" spans="1:23" ht="12.2" customHeight="1">
      <c r="A241" s="14" t="s">
        <v>1532</v>
      </c>
      <c r="B241" s="14">
        <v>19</v>
      </c>
      <c r="C241" s="14">
        <v>40</v>
      </c>
      <c r="D241" s="14"/>
      <c r="E241" s="14"/>
      <c r="F241" s="14">
        <v>0</v>
      </c>
      <c r="G241" s="14"/>
      <c r="H241" s="14"/>
      <c r="I241" s="14"/>
      <c r="J241" s="14"/>
      <c r="K241" s="14"/>
      <c r="L241" s="14"/>
      <c r="M241" s="14">
        <v>0</v>
      </c>
      <c r="N241" s="14"/>
      <c r="O241" s="191">
        <v>0</v>
      </c>
      <c r="P241" s="191">
        <v>0</v>
      </c>
      <c r="Q241" s="191">
        <v>0</v>
      </c>
      <c r="R241" s="191">
        <v>0</v>
      </c>
      <c r="S241" s="14"/>
      <c r="T241" s="14"/>
      <c r="U241" s="14">
        <v>1.5</v>
      </c>
      <c r="V241" s="14">
        <v>202006</v>
      </c>
      <c r="W241" s="14"/>
    </row>
    <row r="242" spans="1:23" ht="12.2" customHeight="1">
      <c r="A242" s="14" t="s">
        <v>1532</v>
      </c>
      <c r="B242" s="14">
        <v>20</v>
      </c>
      <c r="C242" s="14">
        <v>40</v>
      </c>
      <c r="D242" s="14"/>
      <c r="E242" s="14"/>
      <c r="F242" s="14">
        <v>0</v>
      </c>
      <c r="G242" s="14"/>
      <c r="H242" s="14"/>
      <c r="I242" s="14"/>
      <c r="J242" s="14"/>
      <c r="K242" s="14"/>
      <c r="L242" s="14"/>
      <c r="M242" s="14">
        <v>0</v>
      </c>
      <c r="N242" s="14"/>
      <c r="O242" s="191">
        <v>0</v>
      </c>
      <c r="P242" s="191">
        <v>0</v>
      </c>
      <c r="Q242" s="191">
        <v>0</v>
      </c>
      <c r="R242" s="191">
        <v>0</v>
      </c>
      <c r="S242" s="14"/>
      <c r="T242" s="14"/>
      <c r="U242" s="14">
        <v>1</v>
      </c>
      <c r="V242" s="14">
        <v>202006</v>
      </c>
      <c r="W242" s="14"/>
    </row>
    <row r="243" spans="1:23" ht="12.2" customHeight="1">
      <c r="A243" s="14" t="s">
        <v>1532</v>
      </c>
      <c r="B243" s="14">
        <v>21</v>
      </c>
      <c r="C243" s="14">
        <v>31</v>
      </c>
      <c r="D243" s="14"/>
      <c r="E243" s="14"/>
      <c r="F243" s="14"/>
      <c r="G243" s="14"/>
      <c r="H243" s="14"/>
      <c r="I243" s="14"/>
      <c r="J243" s="14"/>
      <c r="K243" s="14"/>
      <c r="L243" s="14"/>
      <c r="M243" s="14">
        <v>0</v>
      </c>
      <c r="N243" s="14"/>
      <c r="O243" s="191">
        <v>0</v>
      </c>
      <c r="P243" s="191">
        <v>0</v>
      </c>
      <c r="Q243" s="191">
        <v>0</v>
      </c>
      <c r="R243" s="191">
        <v>0</v>
      </c>
      <c r="S243" s="14"/>
      <c r="T243" s="14"/>
      <c r="U243" s="14"/>
      <c r="V243" s="14">
        <v>202006</v>
      </c>
      <c r="W243" s="14"/>
    </row>
    <row r="244" spans="1:23" ht="12.2" customHeight="1" thickBot="1">
      <c r="A244" s="14" t="s">
        <v>1532</v>
      </c>
      <c r="B244" s="14">
        <v>22</v>
      </c>
      <c r="C244" s="14">
        <v>40</v>
      </c>
      <c r="D244" s="14"/>
      <c r="E244" s="14"/>
      <c r="F244" s="14"/>
      <c r="G244" s="14"/>
      <c r="H244" s="14"/>
      <c r="I244" s="14"/>
      <c r="J244" s="14"/>
      <c r="K244" s="14"/>
      <c r="L244" s="14"/>
      <c r="M244" s="14">
        <v>0</v>
      </c>
      <c r="N244" s="14"/>
      <c r="O244" s="191">
        <v>0</v>
      </c>
      <c r="P244" s="191">
        <v>0</v>
      </c>
      <c r="Q244" s="191">
        <v>0</v>
      </c>
      <c r="R244" s="191">
        <v>0</v>
      </c>
      <c r="S244" s="14"/>
      <c r="T244" s="14"/>
      <c r="U244" s="14"/>
      <c r="V244" s="14">
        <v>202006</v>
      </c>
      <c r="W244" s="14"/>
    </row>
    <row r="245" spans="1:23" ht="12.2" customHeight="1" thickTop="1">
      <c r="A245" s="188" t="s">
        <v>1305</v>
      </c>
      <c r="B245" s="189">
        <v>0</v>
      </c>
      <c r="C245" s="189">
        <v>151</v>
      </c>
      <c r="D245" s="189">
        <v>0</v>
      </c>
      <c r="E245" s="189">
        <v>0</v>
      </c>
      <c r="F245" s="189">
        <v>0</v>
      </c>
      <c r="G245" s="189">
        <v>0</v>
      </c>
      <c r="H245" s="189">
        <v>0</v>
      </c>
      <c r="I245" s="189">
        <v>0</v>
      </c>
      <c r="J245" s="189">
        <v>0</v>
      </c>
      <c r="K245" s="189">
        <v>0</v>
      </c>
      <c r="L245" s="189">
        <v>0</v>
      </c>
      <c r="M245" s="189">
        <v>0</v>
      </c>
      <c r="N245" s="189">
        <v>0</v>
      </c>
      <c r="O245" s="190">
        <v>0</v>
      </c>
      <c r="P245" s="190">
        <v>0</v>
      </c>
      <c r="Q245" s="190">
        <v>0</v>
      </c>
      <c r="R245" s="190">
        <v>0</v>
      </c>
      <c r="S245" s="189">
        <v>0</v>
      </c>
      <c r="T245" s="189">
        <v>0</v>
      </c>
      <c r="U245" s="189">
        <v>2.5</v>
      </c>
      <c r="V245" s="189"/>
      <c r="W245" s="189"/>
    </row>
    <row r="246" spans="1:23" ht="12.2" customHeight="1">
      <c r="A246" s="14" t="s">
        <v>1173</v>
      </c>
      <c r="B246" s="14">
        <v>19</v>
      </c>
      <c r="C246" s="14">
        <v>40</v>
      </c>
      <c r="D246" s="14"/>
      <c r="E246" s="14"/>
      <c r="F246" s="14">
        <v>20.079999999999998</v>
      </c>
      <c r="G246" s="14"/>
      <c r="H246" s="14"/>
      <c r="I246" s="14"/>
      <c r="J246" s="14"/>
      <c r="K246" s="14"/>
      <c r="L246" s="14"/>
      <c r="M246" s="14">
        <v>0</v>
      </c>
      <c r="N246" s="14">
        <v>0</v>
      </c>
      <c r="O246" s="191">
        <v>0</v>
      </c>
      <c r="P246" s="191">
        <v>0</v>
      </c>
      <c r="Q246" s="191">
        <v>0</v>
      </c>
      <c r="R246" s="191">
        <v>0</v>
      </c>
      <c r="S246" s="14"/>
      <c r="T246" s="14"/>
      <c r="U246" s="14"/>
      <c r="V246" s="14">
        <v>202006</v>
      </c>
      <c r="W246" s="14"/>
    </row>
    <row r="247" spans="1:23" ht="12.2" customHeight="1">
      <c r="A247" s="14" t="s">
        <v>1173</v>
      </c>
      <c r="B247" s="14">
        <v>20</v>
      </c>
      <c r="C247" s="14">
        <v>40</v>
      </c>
      <c r="D247" s="14"/>
      <c r="E247" s="14">
        <v>0</v>
      </c>
      <c r="F247" s="14">
        <v>16.25</v>
      </c>
      <c r="G247" s="14"/>
      <c r="H247" s="14"/>
      <c r="I247" s="14"/>
      <c r="J247" s="14"/>
      <c r="K247" s="14"/>
      <c r="L247" s="14"/>
      <c r="M247" s="14">
        <v>0</v>
      </c>
      <c r="N247" s="14"/>
      <c r="O247" s="191">
        <v>0</v>
      </c>
      <c r="P247" s="191">
        <v>50</v>
      </c>
      <c r="Q247" s="191">
        <v>0</v>
      </c>
      <c r="R247" s="191">
        <v>0</v>
      </c>
      <c r="S247" s="14"/>
      <c r="T247" s="14"/>
      <c r="U247" s="14"/>
      <c r="V247" s="14">
        <v>202006</v>
      </c>
      <c r="W247" s="14"/>
    </row>
    <row r="248" spans="1:23" ht="12.2" customHeight="1">
      <c r="A248" s="14" t="s">
        <v>1173</v>
      </c>
      <c r="B248" s="14">
        <v>21</v>
      </c>
      <c r="C248" s="14">
        <v>32</v>
      </c>
      <c r="D248" s="14"/>
      <c r="E248" s="14"/>
      <c r="F248" s="14">
        <v>17.829999999999998</v>
      </c>
      <c r="G248" s="14"/>
      <c r="H248" s="14"/>
      <c r="I248" s="14">
        <v>8</v>
      </c>
      <c r="J248" s="14"/>
      <c r="K248" s="14"/>
      <c r="L248" s="14"/>
      <c r="M248" s="14">
        <v>0</v>
      </c>
      <c r="N248" s="14">
        <v>0</v>
      </c>
      <c r="O248" s="191">
        <v>0</v>
      </c>
      <c r="P248" s="191">
        <v>0</v>
      </c>
      <c r="Q248" s="191">
        <v>0</v>
      </c>
      <c r="R248" s="191">
        <v>0</v>
      </c>
      <c r="S248" s="14"/>
      <c r="T248" s="14"/>
      <c r="U248" s="14"/>
      <c r="V248" s="14">
        <v>202006</v>
      </c>
      <c r="W248" s="14"/>
    </row>
    <row r="249" spans="1:23" ht="12.2" customHeight="1" thickBot="1">
      <c r="A249" s="14" t="s">
        <v>1173</v>
      </c>
      <c r="B249" s="14">
        <v>22</v>
      </c>
      <c r="C249" s="14">
        <v>40</v>
      </c>
      <c r="D249" s="14"/>
      <c r="E249" s="14"/>
      <c r="F249" s="14">
        <v>14.17</v>
      </c>
      <c r="G249" s="14"/>
      <c r="H249" s="14"/>
      <c r="I249" s="14"/>
      <c r="J249" s="14"/>
      <c r="K249" s="14"/>
      <c r="L249" s="14"/>
      <c r="M249" s="14">
        <v>0</v>
      </c>
      <c r="N249" s="14">
        <v>0</v>
      </c>
      <c r="O249" s="191">
        <v>0</v>
      </c>
      <c r="P249" s="191">
        <v>0</v>
      </c>
      <c r="Q249" s="191">
        <v>0</v>
      </c>
      <c r="R249" s="191">
        <v>0</v>
      </c>
      <c r="S249" s="14"/>
      <c r="T249" s="14"/>
      <c r="U249" s="14"/>
      <c r="V249" s="14">
        <v>202006</v>
      </c>
      <c r="W249" s="14"/>
    </row>
    <row r="250" spans="1:23" ht="12.2" customHeight="1" thickTop="1">
      <c r="A250" s="188" t="s">
        <v>1305</v>
      </c>
      <c r="B250" s="189">
        <v>0</v>
      </c>
      <c r="C250" s="189">
        <v>152</v>
      </c>
      <c r="D250" s="189">
        <v>0</v>
      </c>
      <c r="E250" s="189">
        <v>0</v>
      </c>
      <c r="F250" s="189">
        <v>68.33</v>
      </c>
      <c r="G250" s="189">
        <v>0</v>
      </c>
      <c r="H250" s="189">
        <v>0</v>
      </c>
      <c r="I250" s="189">
        <v>8</v>
      </c>
      <c r="J250" s="189">
        <v>0</v>
      </c>
      <c r="K250" s="189">
        <v>0</v>
      </c>
      <c r="L250" s="189">
        <v>0</v>
      </c>
      <c r="M250" s="189">
        <v>0</v>
      </c>
      <c r="N250" s="189">
        <v>0</v>
      </c>
      <c r="O250" s="190">
        <v>0</v>
      </c>
      <c r="P250" s="190">
        <v>50</v>
      </c>
      <c r="Q250" s="190">
        <v>0</v>
      </c>
      <c r="R250" s="190">
        <v>0</v>
      </c>
      <c r="S250" s="189">
        <v>0</v>
      </c>
      <c r="T250" s="189">
        <v>0</v>
      </c>
      <c r="U250" s="189">
        <v>0</v>
      </c>
      <c r="V250" s="189"/>
      <c r="W250" s="189"/>
    </row>
    <row r="251" spans="1:23" ht="12.2" customHeight="1">
      <c r="A251" s="14" t="s">
        <v>1216</v>
      </c>
      <c r="B251" s="14">
        <v>19</v>
      </c>
      <c r="C251" s="14">
        <v>40</v>
      </c>
      <c r="D251" s="14"/>
      <c r="E251" s="14">
        <v>7.3</v>
      </c>
      <c r="F251" s="14"/>
      <c r="G251" s="14"/>
      <c r="H251" s="14"/>
      <c r="I251" s="14"/>
      <c r="J251" s="14"/>
      <c r="K251" s="14"/>
      <c r="L251" s="14"/>
      <c r="M251" s="14">
        <v>0</v>
      </c>
      <c r="N251" s="14"/>
      <c r="O251" s="191">
        <v>0</v>
      </c>
      <c r="P251" s="191">
        <v>0</v>
      </c>
      <c r="Q251" s="191">
        <v>0</v>
      </c>
      <c r="R251" s="191">
        <v>0</v>
      </c>
      <c r="S251" s="14"/>
      <c r="T251" s="14"/>
      <c r="U251" s="14"/>
      <c r="V251" s="14">
        <v>202006</v>
      </c>
      <c r="W251" s="14"/>
    </row>
    <row r="252" spans="1:23" ht="12.2" customHeight="1">
      <c r="A252" s="14" t="s">
        <v>1216</v>
      </c>
      <c r="B252" s="14">
        <v>20</v>
      </c>
      <c r="C252" s="14">
        <v>40</v>
      </c>
      <c r="D252" s="14"/>
      <c r="E252" s="14">
        <v>5.15</v>
      </c>
      <c r="F252" s="14">
        <v>5.33</v>
      </c>
      <c r="G252" s="14"/>
      <c r="H252" s="14"/>
      <c r="I252" s="14"/>
      <c r="J252" s="14"/>
      <c r="K252" s="14"/>
      <c r="L252" s="14"/>
      <c r="M252" s="14">
        <v>0</v>
      </c>
      <c r="N252" s="14"/>
      <c r="O252" s="191">
        <v>0</v>
      </c>
      <c r="P252" s="191">
        <v>0</v>
      </c>
      <c r="Q252" s="191">
        <v>0</v>
      </c>
      <c r="R252" s="191">
        <v>0</v>
      </c>
      <c r="S252" s="14"/>
      <c r="T252" s="14"/>
      <c r="U252" s="14"/>
      <c r="V252" s="14">
        <v>202006</v>
      </c>
      <c r="W252" s="14"/>
    </row>
    <row r="253" spans="1:23" ht="12.2" customHeight="1">
      <c r="A253" s="14" t="s">
        <v>1216</v>
      </c>
      <c r="B253" s="14">
        <v>21</v>
      </c>
      <c r="C253" s="14">
        <v>24</v>
      </c>
      <c r="D253" s="14"/>
      <c r="E253" s="14">
        <v>4.0999999999999996</v>
      </c>
      <c r="F253" s="14">
        <v>6.05</v>
      </c>
      <c r="G253" s="14">
        <v>8</v>
      </c>
      <c r="H253" s="14"/>
      <c r="I253" s="14">
        <v>8</v>
      </c>
      <c r="J253" s="14"/>
      <c r="K253" s="14"/>
      <c r="L253" s="14"/>
      <c r="M253" s="14">
        <v>0</v>
      </c>
      <c r="N253" s="14"/>
      <c r="O253" s="191">
        <v>0</v>
      </c>
      <c r="P253" s="191">
        <v>0</v>
      </c>
      <c r="Q253" s="191">
        <v>0</v>
      </c>
      <c r="R253" s="191">
        <v>0</v>
      </c>
      <c r="S253" s="14"/>
      <c r="T253" s="14"/>
      <c r="U253" s="14"/>
      <c r="V253" s="14">
        <v>202006</v>
      </c>
      <c r="W253" s="14"/>
    </row>
    <row r="254" spans="1:23" ht="12.2" customHeight="1" thickBot="1">
      <c r="A254" s="14" t="s">
        <v>1216</v>
      </c>
      <c r="B254" s="14">
        <v>22</v>
      </c>
      <c r="C254" s="14">
        <v>40</v>
      </c>
      <c r="D254" s="14"/>
      <c r="E254" s="14">
        <v>6.41</v>
      </c>
      <c r="F254" s="14">
        <v>10.58</v>
      </c>
      <c r="G254" s="14"/>
      <c r="H254" s="14"/>
      <c r="I254" s="14"/>
      <c r="J254" s="14"/>
      <c r="K254" s="14"/>
      <c r="L254" s="14"/>
      <c r="M254" s="14">
        <v>0</v>
      </c>
      <c r="N254" s="14"/>
      <c r="O254" s="191">
        <v>0</v>
      </c>
      <c r="P254" s="191">
        <v>0</v>
      </c>
      <c r="Q254" s="191">
        <v>0</v>
      </c>
      <c r="R254" s="191">
        <v>0</v>
      </c>
      <c r="S254" s="14"/>
      <c r="T254" s="14"/>
      <c r="U254" s="14"/>
      <c r="V254" s="14">
        <v>202006</v>
      </c>
      <c r="W254" s="14"/>
    </row>
    <row r="255" spans="1:23" ht="12.2" customHeight="1" thickTop="1">
      <c r="A255" s="188" t="s">
        <v>1305</v>
      </c>
      <c r="B255" s="189">
        <v>0</v>
      </c>
      <c r="C255" s="189">
        <v>144</v>
      </c>
      <c r="D255" s="189">
        <v>0</v>
      </c>
      <c r="E255" s="189">
        <v>22.96</v>
      </c>
      <c r="F255" s="189">
        <v>21.96</v>
      </c>
      <c r="G255" s="189">
        <v>8</v>
      </c>
      <c r="H255" s="189">
        <v>0</v>
      </c>
      <c r="I255" s="189">
        <v>8</v>
      </c>
      <c r="J255" s="189">
        <v>0</v>
      </c>
      <c r="K255" s="189">
        <v>0</v>
      </c>
      <c r="L255" s="189">
        <v>0</v>
      </c>
      <c r="M255" s="189">
        <v>0</v>
      </c>
      <c r="N255" s="189">
        <v>0</v>
      </c>
      <c r="O255" s="190">
        <v>0</v>
      </c>
      <c r="P255" s="190">
        <v>0</v>
      </c>
      <c r="Q255" s="190">
        <v>0</v>
      </c>
      <c r="R255" s="190">
        <v>0</v>
      </c>
      <c r="S255" s="189">
        <v>0</v>
      </c>
      <c r="T255" s="189">
        <v>0</v>
      </c>
      <c r="U255" s="189">
        <v>0</v>
      </c>
      <c r="V255" s="189"/>
      <c r="W255" s="189"/>
    </row>
    <row r="256" spans="1:23" ht="12.2" customHeight="1">
      <c r="A256" s="14" t="s">
        <v>1217</v>
      </c>
      <c r="B256" s="14">
        <v>19</v>
      </c>
      <c r="C256" s="14">
        <v>21.45</v>
      </c>
      <c r="D256" s="14"/>
      <c r="E256" s="14"/>
      <c r="F256" s="14"/>
      <c r="G256" s="14"/>
      <c r="H256" s="14"/>
      <c r="I256" s="14"/>
      <c r="J256" s="14"/>
      <c r="K256" s="14"/>
      <c r="L256" s="14"/>
      <c r="M256" s="14">
        <v>0</v>
      </c>
      <c r="N256" s="14"/>
      <c r="O256" s="191">
        <v>0</v>
      </c>
      <c r="P256" s="191">
        <v>0</v>
      </c>
      <c r="Q256" s="191">
        <v>0</v>
      </c>
      <c r="R256" s="191">
        <v>0</v>
      </c>
      <c r="S256" s="14"/>
      <c r="T256" s="14"/>
      <c r="U256" s="14"/>
      <c r="V256" s="14">
        <v>202006</v>
      </c>
      <c r="W256" s="14"/>
    </row>
    <row r="257" spans="1:23" ht="12.2" customHeight="1">
      <c r="A257" s="14" t="s">
        <v>1217</v>
      </c>
      <c r="B257" s="14">
        <v>20</v>
      </c>
      <c r="C257" s="14">
        <v>29.05</v>
      </c>
      <c r="D257" s="14"/>
      <c r="E257" s="14"/>
      <c r="F257" s="14"/>
      <c r="G257" s="14"/>
      <c r="H257" s="14"/>
      <c r="I257" s="14"/>
      <c r="J257" s="14"/>
      <c r="K257" s="14"/>
      <c r="L257" s="14"/>
      <c r="M257" s="14">
        <v>0</v>
      </c>
      <c r="N257" s="14"/>
      <c r="O257" s="191">
        <v>0</v>
      </c>
      <c r="P257" s="191">
        <v>0</v>
      </c>
      <c r="Q257" s="191">
        <v>0</v>
      </c>
      <c r="R257" s="191">
        <v>0</v>
      </c>
      <c r="S257" s="14"/>
      <c r="T257" s="14"/>
      <c r="U257" s="14"/>
      <c r="V257" s="14">
        <v>202006</v>
      </c>
      <c r="W257" s="14"/>
    </row>
    <row r="258" spans="1:23" ht="12.2" customHeight="1">
      <c r="A258" s="14" t="s">
        <v>1217</v>
      </c>
      <c r="B258" s="14">
        <v>21</v>
      </c>
      <c r="C258" s="14">
        <v>33.58</v>
      </c>
      <c r="D258" s="14"/>
      <c r="E258" s="14"/>
      <c r="F258" s="14"/>
      <c r="G258" s="14"/>
      <c r="H258" s="14"/>
      <c r="I258" s="14"/>
      <c r="J258" s="14"/>
      <c r="K258" s="14"/>
      <c r="L258" s="14"/>
      <c r="M258" s="14">
        <v>0</v>
      </c>
      <c r="N258" s="14"/>
      <c r="O258" s="191">
        <v>0</v>
      </c>
      <c r="P258" s="191">
        <v>0</v>
      </c>
      <c r="Q258" s="191">
        <v>0</v>
      </c>
      <c r="R258" s="191">
        <v>0</v>
      </c>
      <c r="S258" s="14"/>
      <c r="T258" s="14"/>
      <c r="U258" s="14"/>
      <c r="V258" s="14">
        <v>202006</v>
      </c>
      <c r="W258" s="14"/>
    </row>
    <row r="259" spans="1:23" ht="12.2" customHeight="1" thickBot="1">
      <c r="A259" s="14" t="s">
        <v>1217</v>
      </c>
      <c r="B259" s="14">
        <v>22</v>
      </c>
      <c r="C259" s="14">
        <v>40</v>
      </c>
      <c r="D259" s="14"/>
      <c r="E259" s="14"/>
      <c r="F259" s="14">
        <v>0.5</v>
      </c>
      <c r="G259" s="14"/>
      <c r="H259" s="14"/>
      <c r="I259" s="14"/>
      <c r="J259" s="14"/>
      <c r="K259" s="14"/>
      <c r="L259" s="14"/>
      <c r="M259" s="14">
        <v>0</v>
      </c>
      <c r="N259" s="14"/>
      <c r="O259" s="191">
        <v>0</v>
      </c>
      <c r="P259" s="191">
        <v>0</v>
      </c>
      <c r="Q259" s="191">
        <v>0</v>
      </c>
      <c r="R259" s="191">
        <v>0</v>
      </c>
      <c r="S259" s="14"/>
      <c r="T259" s="14"/>
      <c r="U259" s="14"/>
      <c r="V259" s="14">
        <v>202006</v>
      </c>
      <c r="W259" s="14"/>
    </row>
    <row r="260" spans="1:23" ht="12.2" customHeight="1" thickTop="1">
      <c r="A260" s="188" t="s">
        <v>1305</v>
      </c>
      <c r="B260" s="189">
        <v>0</v>
      </c>
      <c r="C260" s="189">
        <v>124.08</v>
      </c>
      <c r="D260" s="189">
        <v>0</v>
      </c>
      <c r="E260" s="189">
        <v>0</v>
      </c>
      <c r="F260" s="189">
        <v>0.5</v>
      </c>
      <c r="G260" s="189">
        <v>0</v>
      </c>
      <c r="H260" s="189">
        <v>0</v>
      </c>
      <c r="I260" s="189">
        <v>0</v>
      </c>
      <c r="J260" s="189">
        <v>0</v>
      </c>
      <c r="K260" s="189">
        <v>0</v>
      </c>
      <c r="L260" s="189">
        <v>0</v>
      </c>
      <c r="M260" s="189">
        <v>0</v>
      </c>
      <c r="N260" s="189">
        <v>0</v>
      </c>
      <c r="O260" s="190">
        <v>0</v>
      </c>
      <c r="P260" s="190">
        <v>0</v>
      </c>
      <c r="Q260" s="190">
        <v>0</v>
      </c>
      <c r="R260" s="190">
        <v>0</v>
      </c>
      <c r="S260" s="189">
        <v>0</v>
      </c>
      <c r="T260" s="189">
        <v>0</v>
      </c>
      <c r="U260" s="189">
        <v>0</v>
      </c>
      <c r="V260" s="189"/>
      <c r="W260" s="189"/>
    </row>
    <row r="261" spans="1:23" ht="12.2" customHeight="1">
      <c r="A261" s="14" t="s">
        <v>1174</v>
      </c>
      <c r="B261" s="14">
        <v>19</v>
      </c>
      <c r="C261" s="14">
        <v>40</v>
      </c>
      <c r="D261" s="14"/>
      <c r="E261" s="14">
        <v>0</v>
      </c>
      <c r="F261" s="14">
        <v>19.5</v>
      </c>
      <c r="G261" s="14"/>
      <c r="H261" s="14"/>
      <c r="I261" s="14"/>
      <c r="J261" s="14"/>
      <c r="K261" s="14"/>
      <c r="L261" s="14"/>
      <c r="M261" s="14">
        <v>0</v>
      </c>
      <c r="N261" s="14"/>
      <c r="O261" s="191">
        <v>0</v>
      </c>
      <c r="P261" s="191">
        <v>0</v>
      </c>
      <c r="Q261" s="191">
        <v>0</v>
      </c>
      <c r="R261" s="191">
        <v>0</v>
      </c>
      <c r="S261" s="14"/>
      <c r="T261" s="14"/>
      <c r="U261" s="14"/>
      <c r="V261" s="14">
        <v>202006</v>
      </c>
      <c r="W261" s="14"/>
    </row>
    <row r="262" spans="1:23" ht="12.2" customHeight="1">
      <c r="A262" s="14" t="s">
        <v>1174</v>
      </c>
      <c r="B262" s="14">
        <v>20</v>
      </c>
      <c r="C262" s="14">
        <v>40</v>
      </c>
      <c r="D262" s="14"/>
      <c r="E262" s="14">
        <v>0</v>
      </c>
      <c r="F262" s="14">
        <v>16.25</v>
      </c>
      <c r="G262" s="14"/>
      <c r="H262" s="14"/>
      <c r="I262" s="14"/>
      <c r="J262" s="14"/>
      <c r="K262" s="14"/>
      <c r="L262" s="14"/>
      <c r="M262" s="14">
        <v>0</v>
      </c>
      <c r="N262" s="14"/>
      <c r="O262" s="191">
        <v>119.98</v>
      </c>
      <c r="P262" s="191">
        <v>50</v>
      </c>
      <c r="Q262" s="191">
        <v>0</v>
      </c>
      <c r="R262" s="191">
        <v>0</v>
      </c>
      <c r="S262" s="14"/>
      <c r="T262" s="14"/>
      <c r="U262" s="14"/>
      <c r="V262" s="14">
        <v>202006</v>
      </c>
      <c r="W262" s="14"/>
    </row>
    <row r="263" spans="1:23" ht="12.2" customHeight="1">
      <c r="A263" s="14" t="s">
        <v>1174</v>
      </c>
      <c r="B263" s="14">
        <v>21</v>
      </c>
      <c r="C263" s="14">
        <v>24</v>
      </c>
      <c r="D263" s="14"/>
      <c r="E263" s="14"/>
      <c r="F263" s="14">
        <v>20.079999999999998</v>
      </c>
      <c r="G263" s="14">
        <v>8</v>
      </c>
      <c r="H263" s="14"/>
      <c r="I263" s="14">
        <v>8</v>
      </c>
      <c r="J263" s="14"/>
      <c r="K263" s="14"/>
      <c r="L263" s="14"/>
      <c r="M263" s="14">
        <v>0</v>
      </c>
      <c r="N263" s="14">
        <v>0</v>
      </c>
      <c r="O263" s="191">
        <v>0</v>
      </c>
      <c r="P263" s="191">
        <v>0</v>
      </c>
      <c r="Q263" s="191">
        <v>0</v>
      </c>
      <c r="R263" s="191">
        <v>0</v>
      </c>
      <c r="S263" s="14"/>
      <c r="T263" s="14"/>
      <c r="U263" s="14"/>
      <c r="V263" s="14">
        <v>202006</v>
      </c>
      <c r="W263" s="14"/>
    </row>
    <row r="264" spans="1:23" ht="12.2" customHeight="1" thickBot="1">
      <c r="A264" s="14" t="s">
        <v>1174</v>
      </c>
      <c r="B264" s="14">
        <v>22</v>
      </c>
      <c r="C264" s="14">
        <v>24</v>
      </c>
      <c r="D264" s="14"/>
      <c r="E264" s="14"/>
      <c r="F264" s="14">
        <v>9.42</v>
      </c>
      <c r="G264" s="14">
        <v>16</v>
      </c>
      <c r="H264" s="14"/>
      <c r="I264" s="14"/>
      <c r="J264" s="14"/>
      <c r="K264" s="14"/>
      <c r="L264" s="14"/>
      <c r="M264" s="14">
        <v>0</v>
      </c>
      <c r="N264" s="14">
        <v>0</v>
      </c>
      <c r="O264" s="191">
        <v>0</v>
      </c>
      <c r="P264" s="191">
        <v>0</v>
      </c>
      <c r="Q264" s="191">
        <v>0</v>
      </c>
      <c r="R264" s="191">
        <v>0</v>
      </c>
      <c r="S264" s="14"/>
      <c r="T264" s="14"/>
      <c r="U264" s="14"/>
      <c r="V264" s="14">
        <v>202006</v>
      </c>
      <c r="W264" s="14"/>
    </row>
    <row r="265" spans="1:23" ht="12.2" customHeight="1" thickTop="1">
      <c r="A265" s="188" t="s">
        <v>1305</v>
      </c>
      <c r="B265" s="189">
        <v>0</v>
      </c>
      <c r="C265" s="189">
        <v>128</v>
      </c>
      <c r="D265" s="189">
        <v>0</v>
      </c>
      <c r="E265" s="189">
        <v>0</v>
      </c>
      <c r="F265" s="189">
        <v>65.25</v>
      </c>
      <c r="G265" s="189">
        <v>24</v>
      </c>
      <c r="H265" s="189">
        <v>0</v>
      </c>
      <c r="I265" s="189">
        <v>8</v>
      </c>
      <c r="J265" s="189">
        <v>0</v>
      </c>
      <c r="K265" s="189">
        <v>0</v>
      </c>
      <c r="L265" s="189">
        <v>0</v>
      </c>
      <c r="M265" s="189">
        <v>0</v>
      </c>
      <c r="N265" s="189">
        <v>0</v>
      </c>
      <c r="O265" s="190">
        <v>119.98</v>
      </c>
      <c r="P265" s="190">
        <v>50</v>
      </c>
      <c r="Q265" s="190">
        <v>0</v>
      </c>
      <c r="R265" s="190">
        <v>0</v>
      </c>
      <c r="S265" s="189">
        <v>0</v>
      </c>
      <c r="T265" s="189">
        <v>0</v>
      </c>
      <c r="U265" s="189">
        <v>0</v>
      </c>
      <c r="V265" s="189"/>
      <c r="W265" s="189"/>
    </row>
    <row r="266" spans="1:23" ht="12.2" customHeight="1">
      <c r="A266" s="14" t="s">
        <v>897</v>
      </c>
      <c r="B266" s="14">
        <v>19</v>
      </c>
      <c r="C266" s="14">
        <v>38</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202006</v>
      </c>
      <c r="W266" s="14"/>
    </row>
    <row r="267" spans="1:23" ht="12.2" customHeight="1">
      <c r="A267" s="14" t="s">
        <v>897</v>
      </c>
      <c r="B267" s="14">
        <v>20</v>
      </c>
      <c r="C267" s="14">
        <v>35.549999999999997</v>
      </c>
      <c r="D267" s="14">
        <v>0</v>
      </c>
      <c r="E267" s="14">
        <v>0</v>
      </c>
      <c r="F267" s="14">
        <v>0</v>
      </c>
      <c r="G267" s="14">
        <v>0</v>
      </c>
      <c r="H267" s="14">
        <v>0</v>
      </c>
      <c r="I267" s="14">
        <v>0</v>
      </c>
      <c r="J267" s="14">
        <v>0</v>
      </c>
      <c r="K267" s="14">
        <v>0</v>
      </c>
      <c r="L267" s="14">
        <v>0</v>
      </c>
      <c r="M267" s="14">
        <v>0</v>
      </c>
      <c r="N267" s="14">
        <v>0</v>
      </c>
      <c r="O267" s="191">
        <v>0</v>
      </c>
      <c r="P267" s="191">
        <v>0</v>
      </c>
      <c r="Q267" s="191">
        <v>0</v>
      </c>
      <c r="R267" s="191">
        <v>0</v>
      </c>
      <c r="S267" s="14">
        <v>0</v>
      </c>
      <c r="T267" s="14">
        <v>0</v>
      </c>
      <c r="U267" s="14">
        <v>0</v>
      </c>
      <c r="V267" s="14">
        <v>202006</v>
      </c>
      <c r="W267" s="14"/>
    </row>
    <row r="268" spans="1:23" ht="12.2" customHeight="1">
      <c r="A268" s="14" t="s">
        <v>897</v>
      </c>
      <c r="B268" s="14">
        <v>21</v>
      </c>
      <c r="C268" s="14">
        <v>30</v>
      </c>
      <c r="D268" s="14">
        <v>0</v>
      </c>
      <c r="E268" s="14">
        <v>0</v>
      </c>
      <c r="F268" s="14">
        <v>0</v>
      </c>
      <c r="G268" s="14">
        <v>0</v>
      </c>
      <c r="H268" s="14">
        <v>0</v>
      </c>
      <c r="I268" s="14">
        <v>8</v>
      </c>
      <c r="J268" s="14">
        <v>0</v>
      </c>
      <c r="K268" s="14">
        <v>0</v>
      </c>
      <c r="L268" s="14">
        <v>0</v>
      </c>
      <c r="M268" s="14">
        <v>0</v>
      </c>
      <c r="N268" s="14">
        <v>0</v>
      </c>
      <c r="O268" s="191">
        <v>102.84</v>
      </c>
      <c r="P268" s="191">
        <v>0</v>
      </c>
      <c r="Q268" s="191">
        <v>0</v>
      </c>
      <c r="R268" s="191">
        <v>0</v>
      </c>
      <c r="S268" s="14">
        <v>0</v>
      </c>
      <c r="T268" s="14">
        <v>0</v>
      </c>
      <c r="U268" s="14">
        <v>0</v>
      </c>
      <c r="V268" s="14">
        <v>202006</v>
      </c>
      <c r="W268" s="14"/>
    </row>
    <row r="269" spans="1:23" ht="12.2" customHeight="1" thickBot="1">
      <c r="A269" s="14" t="s">
        <v>897</v>
      </c>
      <c r="B269" s="14">
        <v>22</v>
      </c>
      <c r="C269" s="14">
        <v>30</v>
      </c>
      <c r="D269" s="14">
        <v>0</v>
      </c>
      <c r="E269" s="14">
        <v>0</v>
      </c>
      <c r="F269" s="14">
        <v>0</v>
      </c>
      <c r="G269" s="14">
        <v>8</v>
      </c>
      <c r="H269" s="14">
        <v>0</v>
      </c>
      <c r="I269" s="14">
        <v>0</v>
      </c>
      <c r="J269" s="14">
        <v>0</v>
      </c>
      <c r="K269" s="14">
        <v>0</v>
      </c>
      <c r="L269" s="14">
        <v>0</v>
      </c>
      <c r="M269" s="14">
        <v>0</v>
      </c>
      <c r="N269" s="14">
        <v>0</v>
      </c>
      <c r="O269" s="191">
        <v>0</v>
      </c>
      <c r="P269" s="191">
        <v>0</v>
      </c>
      <c r="Q269" s="191">
        <v>0</v>
      </c>
      <c r="R269" s="191">
        <v>0</v>
      </c>
      <c r="S269" s="14">
        <v>0</v>
      </c>
      <c r="T269" s="14">
        <v>0</v>
      </c>
      <c r="U269" s="14">
        <v>0</v>
      </c>
      <c r="V269" s="14">
        <v>202006</v>
      </c>
      <c r="W269" s="14"/>
    </row>
    <row r="270" spans="1:23" ht="12.2" customHeight="1" thickTop="1">
      <c r="A270" s="188" t="s">
        <v>1305</v>
      </c>
      <c r="B270" s="189">
        <v>0</v>
      </c>
      <c r="C270" s="189">
        <v>133.55000000000001</v>
      </c>
      <c r="D270" s="189">
        <v>0</v>
      </c>
      <c r="E270" s="189">
        <v>0</v>
      </c>
      <c r="F270" s="189">
        <v>0</v>
      </c>
      <c r="G270" s="189">
        <v>8</v>
      </c>
      <c r="H270" s="189">
        <v>0</v>
      </c>
      <c r="I270" s="189">
        <v>8</v>
      </c>
      <c r="J270" s="189">
        <v>0</v>
      </c>
      <c r="K270" s="189">
        <v>0</v>
      </c>
      <c r="L270" s="189">
        <v>0</v>
      </c>
      <c r="M270" s="189">
        <v>0</v>
      </c>
      <c r="N270" s="189">
        <v>0</v>
      </c>
      <c r="O270" s="190">
        <v>102.84</v>
      </c>
      <c r="P270" s="190">
        <v>0</v>
      </c>
      <c r="Q270" s="190">
        <v>0</v>
      </c>
      <c r="R270" s="190">
        <v>0</v>
      </c>
      <c r="S270" s="189">
        <v>0</v>
      </c>
      <c r="T270" s="189">
        <v>0</v>
      </c>
      <c r="U270" s="189">
        <v>0</v>
      </c>
      <c r="V270" s="189"/>
      <c r="W270" s="189"/>
    </row>
    <row r="271" spans="1:23" ht="12.2" customHeight="1">
      <c r="A271" s="14" t="s">
        <v>915</v>
      </c>
      <c r="B271" s="14">
        <v>18</v>
      </c>
      <c r="C271" s="14">
        <v>36</v>
      </c>
      <c r="D271" s="14">
        <v>0</v>
      </c>
      <c r="E271" s="14">
        <v>0</v>
      </c>
      <c r="F271" s="14">
        <v>0</v>
      </c>
      <c r="G271" s="14">
        <v>0</v>
      </c>
      <c r="H271" s="14">
        <v>0</v>
      </c>
      <c r="I271" s="14">
        <v>0</v>
      </c>
      <c r="J271" s="14">
        <v>0</v>
      </c>
      <c r="K271" s="14">
        <v>0</v>
      </c>
      <c r="L271" s="14">
        <v>0</v>
      </c>
      <c r="M271" s="14">
        <v>0</v>
      </c>
      <c r="N271" s="14">
        <v>0</v>
      </c>
      <c r="O271" s="191">
        <v>0</v>
      </c>
      <c r="P271" s="191">
        <v>0</v>
      </c>
      <c r="Q271" s="191">
        <v>0</v>
      </c>
      <c r="R271" s="191">
        <v>0</v>
      </c>
      <c r="S271" s="14">
        <v>0</v>
      </c>
      <c r="T271" s="14">
        <v>1.38</v>
      </c>
      <c r="U271" s="14">
        <v>0</v>
      </c>
      <c r="V271" s="14">
        <v>202006</v>
      </c>
      <c r="W271" s="14"/>
    </row>
    <row r="272" spans="1:23" ht="12.2" customHeight="1">
      <c r="A272" s="14" t="s">
        <v>915</v>
      </c>
      <c r="B272" s="14">
        <v>19</v>
      </c>
      <c r="C272" s="14">
        <v>33.75</v>
      </c>
      <c r="D272" s="14">
        <v>0</v>
      </c>
      <c r="E272" s="14">
        <v>0</v>
      </c>
      <c r="F272" s="14">
        <v>0</v>
      </c>
      <c r="G272" s="14">
        <v>0</v>
      </c>
      <c r="H272" s="14">
        <v>0</v>
      </c>
      <c r="I272" s="14">
        <v>0</v>
      </c>
      <c r="J272" s="14">
        <v>0</v>
      </c>
      <c r="K272" s="14">
        <v>0</v>
      </c>
      <c r="L272" s="14">
        <v>0</v>
      </c>
      <c r="M272" s="14">
        <v>0</v>
      </c>
      <c r="N272" s="14">
        <v>0</v>
      </c>
      <c r="O272" s="191">
        <v>0</v>
      </c>
      <c r="P272" s="191">
        <v>0</v>
      </c>
      <c r="Q272" s="191">
        <v>0</v>
      </c>
      <c r="R272" s="191">
        <v>0</v>
      </c>
      <c r="S272" s="14">
        <v>0</v>
      </c>
      <c r="T272" s="14">
        <v>0</v>
      </c>
      <c r="U272" s="14">
        <v>0</v>
      </c>
      <c r="V272" s="14">
        <v>202006</v>
      </c>
      <c r="W272" s="14"/>
    </row>
    <row r="273" spans="1:23" ht="12.2" customHeight="1">
      <c r="A273" s="14" t="s">
        <v>915</v>
      </c>
      <c r="B273" s="14">
        <v>20</v>
      </c>
      <c r="C273" s="14">
        <v>27</v>
      </c>
      <c r="D273" s="14">
        <v>0.23</v>
      </c>
      <c r="E273" s="14">
        <v>0</v>
      </c>
      <c r="F273" s="14">
        <v>0</v>
      </c>
      <c r="G273" s="14">
        <v>0</v>
      </c>
      <c r="H273" s="14">
        <v>0</v>
      </c>
      <c r="I273" s="14">
        <v>0</v>
      </c>
      <c r="J273" s="14">
        <v>0</v>
      </c>
      <c r="K273" s="14">
        <v>0</v>
      </c>
      <c r="L273" s="14">
        <v>9</v>
      </c>
      <c r="M273" s="14">
        <v>0</v>
      </c>
      <c r="N273" s="14">
        <v>0</v>
      </c>
      <c r="O273" s="191">
        <v>0</v>
      </c>
      <c r="P273" s="191">
        <v>0</v>
      </c>
      <c r="Q273" s="191">
        <v>0</v>
      </c>
      <c r="R273" s="191">
        <v>0</v>
      </c>
      <c r="S273" s="14">
        <v>0</v>
      </c>
      <c r="T273" s="14">
        <v>0</v>
      </c>
      <c r="U273" s="14">
        <v>0</v>
      </c>
      <c r="V273" s="14">
        <v>202006</v>
      </c>
      <c r="W273" s="14"/>
    </row>
    <row r="274" spans="1:23" ht="12.2" customHeight="1" thickBot="1">
      <c r="A274" s="14" t="s">
        <v>915</v>
      </c>
      <c r="B274" s="14">
        <v>21</v>
      </c>
      <c r="C274" s="14">
        <v>0</v>
      </c>
      <c r="D274" s="14"/>
      <c r="E274" s="14"/>
      <c r="F274" s="14"/>
      <c r="G274" s="14">
        <v>27</v>
      </c>
      <c r="H274" s="14"/>
      <c r="I274" s="14">
        <v>9</v>
      </c>
      <c r="J274" s="14"/>
      <c r="K274" s="14"/>
      <c r="L274" s="14"/>
      <c r="M274" s="14">
        <v>0</v>
      </c>
      <c r="N274" s="14"/>
      <c r="O274" s="191">
        <v>0</v>
      </c>
      <c r="P274" s="191">
        <v>0</v>
      </c>
      <c r="Q274" s="191">
        <v>0</v>
      </c>
      <c r="R274" s="191">
        <v>0</v>
      </c>
      <c r="S274" s="14"/>
      <c r="T274" s="14"/>
      <c r="U274" s="14"/>
      <c r="V274" s="14">
        <v>202006</v>
      </c>
      <c r="W274" s="14"/>
    </row>
    <row r="275" spans="1:23" ht="12.2" customHeight="1" thickTop="1">
      <c r="A275" s="188" t="s">
        <v>1305</v>
      </c>
      <c r="B275" s="189">
        <v>0</v>
      </c>
      <c r="C275" s="189">
        <v>96.75</v>
      </c>
      <c r="D275" s="189">
        <v>0.23</v>
      </c>
      <c r="E275" s="189">
        <v>0</v>
      </c>
      <c r="F275" s="189">
        <v>0</v>
      </c>
      <c r="G275" s="189">
        <v>27</v>
      </c>
      <c r="H275" s="189">
        <v>0</v>
      </c>
      <c r="I275" s="189">
        <v>9</v>
      </c>
      <c r="J275" s="189">
        <v>0</v>
      </c>
      <c r="K275" s="189">
        <v>0</v>
      </c>
      <c r="L275" s="189">
        <v>9</v>
      </c>
      <c r="M275" s="189">
        <v>0</v>
      </c>
      <c r="N275" s="189">
        <v>0</v>
      </c>
      <c r="O275" s="190">
        <v>0</v>
      </c>
      <c r="P275" s="190">
        <v>0</v>
      </c>
      <c r="Q275" s="190">
        <v>0</v>
      </c>
      <c r="R275" s="190">
        <v>0</v>
      </c>
      <c r="S275" s="189">
        <v>0</v>
      </c>
      <c r="T275" s="189">
        <v>1.38</v>
      </c>
      <c r="U275" s="189">
        <v>0</v>
      </c>
      <c r="V275" s="189"/>
      <c r="W275" s="189"/>
    </row>
    <row r="276" spans="1:23" ht="12.2" customHeight="1">
      <c r="A276" s="14" t="s">
        <v>847</v>
      </c>
      <c r="B276" s="14">
        <v>17</v>
      </c>
      <c r="C276" s="14">
        <v>12</v>
      </c>
      <c r="D276" s="14"/>
      <c r="E276" s="14"/>
      <c r="F276" s="14"/>
      <c r="G276" s="14"/>
      <c r="H276" s="14">
        <v>28</v>
      </c>
      <c r="I276" s="14"/>
      <c r="J276" s="14"/>
      <c r="K276" s="14"/>
      <c r="L276" s="14"/>
      <c r="M276" s="14"/>
      <c r="N276" s="14"/>
      <c r="O276" s="191">
        <v>0</v>
      </c>
      <c r="P276" s="191">
        <v>0</v>
      </c>
      <c r="Q276" s="191">
        <v>0</v>
      </c>
      <c r="R276" s="191">
        <v>0</v>
      </c>
      <c r="S276" s="14"/>
      <c r="T276" s="14"/>
      <c r="U276" s="14"/>
      <c r="V276" s="14">
        <v>202006</v>
      </c>
      <c r="W276" s="14"/>
    </row>
    <row r="277" spans="1:23" ht="12.2" customHeight="1">
      <c r="A277" s="14" t="s">
        <v>847</v>
      </c>
      <c r="B277" s="14">
        <v>18</v>
      </c>
      <c r="C277" s="14">
        <v>12</v>
      </c>
      <c r="D277" s="14"/>
      <c r="E277" s="14"/>
      <c r="F277" s="14"/>
      <c r="G277" s="14"/>
      <c r="H277" s="14">
        <v>20</v>
      </c>
      <c r="I277" s="14">
        <v>8</v>
      </c>
      <c r="J277" s="14"/>
      <c r="K277" s="14"/>
      <c r="L277" s="14"/>
      <c r="M277" s="14"/>
      <c r="N277" s="14"/>
      <c r="O277" s="191">
        <v>0</v>
      </c>
      <c r="P277" s="191">
        <v>0</v>
      </c>
      <c r="Q277" s="191">
        <v>0</v>
      </c>
      <c r="R277" s="191">
        <v>0</v>
      </c>
      <c r="S277" s="14"/>
      <c r="T277" s="14"/>
      <c r="U277" s="14"/>
      <c r="V277" s="14">
        <v>202006</v>
      </c>
      <c r="W277" s="14"/>
    </row>
    <row r="278" spans="1:23" ht="12.2" customHeight="1">
      <c r="A278" s="14" t="s">
        <v>847</v>
      </c>
      <c r="B278" s="14">
        <v>19</v>
      </c>
      <c r="C278" s="14">
        <v>6.5</v>
      </c>
      <c r="D278" s="14"/>
      <c r="E278" s="14"/>
      <c r="F278" s="14"/>
      <c r="G278" s="14"/>
      <c r="H278" s="14">
        <v>33.5</v>
      </c>
      <c r="I278" s="14"/>
      <c r="J278" s="14"/>
      <c r="K278" s="14"/>
      <c r="L278" s="14"/>
      <c r="M278" s="14"/>
      <c r="N278" s="14"/>
      <c r="O278" s="191">
        <v>0</v>
      </c>
      <c r="P278" s="191">
        <v>0</v>
      </c>
      <c r="Q278" s="191">
        <v>0</v>
      </c>
      <c r="R278" s="191">
        <v>0</v>
      </c>
      <c r="S278" s="14"/>
      <c r="T278" s="14"/>
      <c r="U278" s="14"/>
      <c r="V278" s="14">
        <v>202006</v>
      </c>
      <c r="W278" s="14"/>
    </row>
    <row r="279" spans="1:23" ht="12.2" customHeight="1">
      <c r="A279" s="14" t="s">
        <v>847</v>
      </c>
      <c r="B279" s="14">
        <v>20</v>
      </c>
      <c r="C279" s="14">
        <v>19.25</v>
      </c>
      <c r="D279" s="14"/>
      <c r="E279" s="14"/>
      <c r="F279" s="14"/>
      <c r="G279" s="14"/>
      <c r="H279" s="14">
        <v>20.75</v>
      </c>
      <c r="I279" s="14"/>
      <c r="J279" s="14"/>
      <c r="K279" s="14"/>
      <c r="L279" s="14"/>
      <c r="M279" s="14"/>
      <c r="N279" s="14"/>
      <c r="O279" s="191">
        <v>0</v>
      </c>
      <c r="P279" s="191">
        <v>0</v>
      </c>
      <c r="Q279" s="191">
        <v>0</v>
      </c>
      <c r="R279" s="191">
        <v>0</v>
      </c>
      <c r="S279" s="14"/>
      <c r="T279" s="14"/>
      <c r="U279" s="14"/>
      <c r="V279" s="14">
        <v>202006</v>
      </c>
      <c r="W279" s="14"/>
    </row>
    <row r="280" spans="1:23" ht="12.2" customHeight="1">
      <c r="A280" s="14" t="s">
        <v>847</v>
      </c>
      <c r="B280" s="14">
        <v>21</v>
      </c>
      <c r="C280" s="14">
        <v>12</v>
      </c>
      <c r="D280" s="14"/>
      <c r="E280" s="14"/>
      <c r="F280" s="14"/>
      <c r="G280" s="14">
        <v>8</v>
      </c>
      <c r="H280" s="14">
        <v>12</v>
      </c>
      <c r="I280" s="14">
        <v>8</v>
      </c>
      <c r="J280" s="14"/>
      <c r="K280" s="14"/>
      <c r="L280" s="14"/>
      <c r="M280" s="14"/>
      <c r="N280" s="14"/>
      <c r="O280" s="191">
        <v>0</v>
      </c>
      <c r="P280" s="191">
        <v>0</v>
      </c>
      <c r="Q280" s="191">
        <v>0</v>
      </c>
      <c r="R280" s="191">
        <v>0</v>
      </c>
      <c r="S280" s="14"/>
      <c r="T280" s="14"/>
      <c r="U280" s="14"/>
      <c r="V280" s="14">
        <v>202006</v>
      </c>
      <c r="W280" s="14"/>
    </row>
    <row r="281" spans="1:23" ht="12.2" customHeight="1" thickBot="1">
      <c r="A281" s="14" t="s">
        <v>847</v>
      </c>
      <c r="B281" s="14">
        <v>22</v>
      </c>
      <c r="C281" s="14">
        <v>16</v>
      </c>
      <c r="D281" s="14"/>
      <c r="E281" s="14"/>
      <c r="F281" s="14"/>
      <c r="G281" s="14">
        <v>4</v>
      </c>
      <c r="H281" s="14">
        <v>20</v>
      </c>
      <c r="I281" s="14"/>
      <c r="J281" s="14"/>
      <c r="K281" s="14"/>
      <c r="L281" s="14"/>
      <c r="M281" s="14"/>
      <c r="N281" s="14"/>
      <c r="O281" s="191">
        <v>0</v>
      </c>
      <c r="P281" s="191">
        <v>0</v>
      </c>
      <c r="Q281" s="191">
        <v>0</v>
      </c>
      <c r="R281" s="191">
        <v>0</v>
      </c>
      <c r="S281" s="14"/>
      <c r="T281" s="14"/>
      <c r="U281" s="14"/>
      <c r="V281" s="14">
        <v>202006</v>
      </c>
      <c r="W281" s="14"/>
    </row>
    <row r="282" spans="1:23" ht="12.2" customHeight="1" thickTop="1">
      <c r="A282" s="188" t="s">
        <v>1305</v>
      </c>
      <c r="B282" s="189">
        <v>0</v>
      </c>
      <c r="C282" s="189">
        <v>77.75</v>
      </c>
      <c r="D282" s="189">
        <v>0</v>
      </c>
      <c r="E282" s="189">
        <v>0</v>
      </c>
      <c r="F282" s="189">
        <v>0</v>
      </c>
      <c r="G282" s="189">
        <v>12</v>
      </c>
      <c r="H282" s="189">
        <v>134.25</v>
      </c>
      <c r="I282" s="189">
        <v>16</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1243</v>
      </c>
      <c r="B283" s="14">
        <v>18</v>
      </c>
      <c r="C283" s="14">
        <v>30</v>
      </c>
      <c r="D283" s="14">
        <v>0</v>
      </c>
      <c r="E283" s="14">
        <v>0</v>
      </c>
      <c r="F283" s="14">
        <v>0</v>
      </c>
      <c r="G283" s="14"/>
      <c r="H283" s="14"/>
      <c r="I283" s="14">
        <v>8</v>
      </c>
      <c r="J283" s="14"/>
      <c r="K283" s="14"/>
      <c r="L283" s="14"/>
      <c r="M283" s="14">
        <v>0</v>
      </c>
      <c r="N283" s="14"/>
      <c r="O283" s="191">
        <v>0</v>
      </c>
      <c r="P283" s="191">
        <v>0</v>
      </c>
      <c r="Q283" s="191">
        <v>0</v>
      </c>
      <c r="R283" s="191">
        <v>0</v>
      </c>
      <c r="S283" s="14">
        <v>2</v>
      </c>
      <c r="T283" s="14">
        <v>7.55</v>
      </c>
      <c r="U283" s="14">
        <v>5.42</v>
      </c>
      <c r="V283" s="14">
        <v>202006</v>
      </c>
      <c r="W283" s="14"/>
    </row>
    <row r="284" spans="1:23" ht="12.2" customHeight="1" thickBot="1">
      <c r="A284" s="14" t="s">
        <v>1243</v>
      </c>
      <c r="B284" s="14">
        <v>19</v>
      </c>
      <c r="C284" s="14">
        <v>38</v>
      </c>
      <c r="D284" s="14">
        <v>0</v>
      </c>
      <c r="E284" s="14">
        <v>0</v>
      </c>
      <c r="F284" s="14">
        <v>0</v>
      </c>
      <c r="G284" s="14"/>
      <c r="H284" s="14"/>
      <c r="I284" s="14"/>
      <c r="J284" s="14"/>
      <c r="K284" s="14"/>
      <c r="L284" s="14"/>
      <c r="M284" s="14">
        <v>0</v>
      </c>
      <c r="N284" s="14"/>
      <c r="O284" s="191">
        <v>0</v>
      </c>
      <c r="P284" s="191">
        <v>0</v>
      </c>
      <c r="Q284" s="191">
        <v>0</v>
      </c>
      <c r="R284" s="191">
        <v>0</v>
      </c>
      <c r="S284" s="14">
        <v>2</v>
      </c>
      <c r="T284" s="14">
        <v>1.8</v>
      </c>
      <c r="U284" s="14">
        <v>0.48</v>
      </c>
      <c r="V284" s="14">
        <v>202006</v>
      </c>
      <c r="W284" s="14"/>
    </row>
    <row r="285" spans="1:23" ht="12.2" customHeight="1" thickTop="1">
      <c r="A285" s="188" t="s">
        <v>1305</v>
      </c>
      <c r="B285" s="189">
        <v>0</v>
      </c>
      <c r="C285" s="189">
        <v>68</v>
      </c>
      <c r="D285" s="189">
        <v>0</v>
      </c>
      <c r="E285" s="189">
        <v>0</v>
      </c>
      <c r="F285" s="189">
        <v>0</v>
      </c>
      <c r="G285" s="189">
        <v>0</v>
      </c>
      <c r="H285" s="189">
        <v>0</v>
      </c>
      <c r="I285" s="189">
        <v>8</v>
      </c>
      <c r="J285" s="189">
        <v>0</v>
      </c>
      <c r="K285" s="189">
        <v>0</v>
      </c>
      <c r="L285" s="189">
        <v>0</v>
      </c>
      <c r="M285" s="189">
        <v>0</v>
      </c>
      <c r="N285" s="189">
        <v>0</v>
      </c>
      <c r="O285" s="190">
        <v>0</v>
      </c>
      <c r="P285" s="190">
        <v>0</v>
      </c>
      <c r="Q285" s="190">
        <v>0</v>
      </c>
      <c r="R285" s="190">
        <v>0</v>
      </c>
      <c r="S285" s="189">
        <v>4</v>
      </c>
      <c r="T285" s="189">
        <v>9.35</v>
      </c>
      <c r="U285" s="189">
        <v>5.9</v>
      </c>
      <c r="V285" s="189"/>
      <c r="W285" s="189"/>
    </row>
    <row r="286" spans="1:23" ht="12.2" customHeight="1">
      <c r="A286" s="14" t="s">
        <v>1534</v>
      </c>
      <c r="B286" s="14">
        <v>19</v>
      </c>
      <c r="C286" s="14">
        <v>45</v>
      </c>
      <c r="D286" s="14">
        <v>0</v>
      </c>
      <c r="E286" s="14">
        <v>1</v>
      </c>
      <c r="F286" s="14">
        <v>0</v>
      </c>
      <c r="G286" s="14">
        <v>0</v>
      </c>
      <c r="H286" s="14">
        <v>0</v>
      </c>
      <c r="I286" s="14">
        <v>0</v>
      </c>
      <c r="J286" s="14">
        <v>0</v>
      </c>
      <c r="K286" s="14">
        <v>0</v>
      </c>
      <c r="L286" s="14">
        <v>0</v>
      </c>
      <c r="M286" s="14">
        <v>0</v>
      </c>
      <c r="N286" s="14">
        <v>0</v>
      </c>
      <c r="O286" s="191">
        <v>0</v>
      </c>
      <c r="P286" s="191">
        <v>0</v>
      </c>
      <c r="Q286" s="191">
        <v>0</v>
      </c>
      <c r="R286" s="191">
        <v>0</v>
      </c>
      <c r="S286" s="14">
        <v>0</v>
      </c>
      <c r="T286" s="14">
        <v>0</v>
      </c>
      <c r="U286" s="14">
        <v>0</v>
      </c>
      <c r="V286" s="14">
        <v>202006</v>
      </c>
      <c r="W286" s="14"/>
    </row>
    <row r="287" spans="1:23" ht="12.2" customHeight="1">
      <c r="A287" s="14" t="s">
        <v>1534</v>
      </c>
      <c r="B287" s="14">
        <v>20</v>
      </c>
      <c r="C287" s="14">
        <v>45</v>
      </c>
      <c r="D287" s="14">
        <v>0</v>
      </c>
      <c r="E287" s="14">
        <v>0.75</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202006</v>
      </c>
      <c r="W287" s="14"/>
    </row>
    <row r="288" spans="1:23" ht="12.2" customHeight="1">
      <c r="A288" s="14" t="s">
        <v>1534</v>
      </c>
      <c r="B288" s="14">
        <v>21</v>
      </c>
      <c r="C288" s="14">
        <v>36</v>
      </c>
      <c r="D288" s="14">
        <v>0</v>
      </c>
      <c r="E288" s="14">
        <v>2</v>
      </c>
      <c r="F288" s="14">
        <v>0</v>
      </c>
      <c r="G288" s="14">
        <v>0</v>
      </c>
      <c r="H288" s="14">
        <v>0</v>
      </c>
      <c r="I288" s="14">
        <v>9</v>
      </c>
      <c r="J288" s="14">
        <v>0</v>
      </c>
      <c r="K288" s="14">
        <v>0</v>
      </c>
      <c r="L288" s="14">
        <v>0</v>
      </c>
      <c r="M288" s="14">
        <v>0</v>
      </c>
      <c r="N288" s="14">
        <v>0</v>
      </c>
      <c r="O288" s="191">
        <v>0</v>
      </c>
      <c r="P288" s="191">
        <v>0</v>
      </c>
      <c r="Q288" s="191">
        <v>0</v>
      </c>
      <c r="R288" s="191">
        <v>0</v>
      </c>
      <c r="S288" s="14">
        <v>0</v>
      </c>
      <c r="T288" s="14">
        <v>0</v>
      </c>
      <c r="U288" s="14">
        <v>0</v>
      </c>
      <c r="V288" s="14">
        <v>202006</v>
      </c>
      <c r="W288" s="14"/>
    </row>
    <row r="289" spans="1:23" ht="12.2" customHeight="1" thickBot="1">
      <c r="A289" s="14" t="s">
        <v>1534</v>
      </c>
      <c r="B289" s="14">
        <v>22</v>
      </c>
      <c r="C289" s="14">
        <v>43</v>
      </c>
      <c r="D289" s="14">
        <v>0</v>
      </c>
      <c r="E289" s="14">
        <v>0</v>
      </c>
      <c r="F289" s="14">
        <v>0</v>
      </c>
      <c r="G289" s="14">
        <v>0</v>
      </c>
      <c r="H289" s="14">
        <v>0</v>
      </c>
      <c r="I289" s="14">
        <v>0</v>
      </c>
      <c r="J289" s="14">
        <v>0</v>
      </c>
      <c r="K289" s="14">
        <v>0</v>
      </c>
      <c r="L289" s="14">
        <v>0</v>
      </c>
      <c r="M289" s="14">
        <v>0</v>
      </c>
      <c r="N289" s="14">
        <v>0</v>
      </c>
      <c r="O289" s="191">
        <v>0</v>
      </c>
      <c r="P289" s="191">
        <v>0</v>
      </c>
      <c r="Q289" s="191">
        <v>0</v>
      </c>
      <c r="R289" s="191">
        <v>0</v>
      </c>
      <c r="S289" s="14">
        <v>0</v>
      </c>
      <c r="T289" s="14">
        <v>0</v>
      </c>
      <c r="U289" s="14">
        <v>0</v>
      </c>
      <c r="V289" s="14">
        <v>202006</v>
      </c>
      <c r="W289" s="14"/>
    </row>
    <row r="290" spans="1:23" ht="12.2" customHeight="1" thickTop="1">
      <c r="A290" s="188" t="s">
        <v>1305</v>
      </c>
      <c r="B290" s="189">
        <v>0</v>
      </c>
      <c r="C290" s="189">
        <v>169</v>
      </c>
      <c r="D290" s="189">
        <v>0</v>
      </c>
      <c r="E290" s="189">
        <v>3.75</v>
      </c>
      <c r="F290" s="189">
        <v>0</v>
      </c>
      <c r="G290" s="189">
        <v>0</v>
      </c>
      <c r="H290" s="189">
        <v>0</v>
      </c>
      <c r="I290" s="189">
        <v>9</v>
      </c>
      <c r="J290" s="189">
        <v>0</v>
      </c>
      <c r="K290" s="189">
        <v>0</v>
      </c>
      <c r="L290" s="189">
        <v>0</v>
      </c>
      <c r="M290" s="189">
        <v>0</v>
      </c>
      <c r="N290" s="189">
        <v>0</v>
      </c>
      <c r="O290" s="190">
        <v>0</v>
      </c>
      <c r="P290" s="190">
        <v>0</v>
      </c>
      <c r="Q290" s="190">
        <v>0</v>
      </c>
      <c r="R290" s="190">
        <v>0</v>
      </c>
      <c r="S290" s="189">
        <v>0</v>
      </c>
      <c r="T290" s="189">
        <v>0</v>
      </c>
      <c r="U290" s="189">
        <v>0</v>
      </c>
      <c r="V290" s="189"/>
      <c r="W290" s="189"/>
    </row>
    <row r="291" spans="1:23" ht="12.2" customHeight="1">
      <c r="A291" s="14" t="s">
        <v>1175</v>
      </c>
      <c r="B291" s="14">
        <v>19</v>
      </c>
      <c r="C291" s="14">
        <v>40</v>
      </c>
      <c r="D291" s="14"/>
      <c r="E291" s="14"/>
      <c r="F291" s="14">
        <v>11.95</v>
      </c>
      <c r="G291" s="14"/>
      <c r="H291" s="14"/>
      <c r="I291" s="14"/>
      <c r="J291" s="14"/>
      <c r="K291" s="14"/>
      <c r="L291" s="14"/>
      <c r="M291" s="14">
        <v>0</v>
      </c>
      <c r="N291" s="14"/>
      <c r="O291" s="191">
        <v>119.98</v>
      </c>
      <c r="P291" s="191">
        <v>0</v>
      </c>
      <c r="Q291" s="191">
        <v>0</v>
      </c>
      <c r="R291" s="191">
        <v>0</v>
      </c>
      <c r="S291" s="14"/>
      <c r="T291" s="14"/>
      <c r="U291" s="14"/>
      <c r="V291" s="14">
        <v>202006</v>
      </c>
      <c r="W291" s="14"/>
    </row>
    <row r="292" spans="1:23" ht="12.2" customHeight="1">
      <c r="A292" s="14" t="s">
        <v>1175</v>
      </c>
      <c r="B292" s="14">
        <v>20</v>
      </c>
      <c r="C292" s="14">
        <v>40</v>
      </c>
      <c r="D292" s="14"/>
      <c r="E292" s="14"/>
      <c r="F292" s="14">
        <v>10.75</v>
      </c>
      <c r="G292" s="14"/>
      <c r="H292" s="14"/>
      <c r="I292" s="14"/>
      <c r="J292" s="14"/>
      <c r="K292" s="14"/>
      <c r="L292" s="14"/>
      <c r="M292" s="14">
        <v>0</v>
      </c>
      <c r="N292" s="14">
        <v>0</v>
      </c>
      <c r="O292" s="191">
        <v>0</v>
      </c>
      <c r="P292" s="191">
        <v>0</v>
      </c>
      <c r="Q292" s="191">
        <v>0</v>
      </c>
      <c r="R292" s="191">
        <v>0</v>
      </c>
      <c r="S292" s="14"/>
      <c r="T292" s="14"/>
      <c r="U292" s="14"/>
      <c r="V292" s="14">
        <v>202006</v>
      </c>
      <c r="W292" s="14"/>
    </row>
    <row r="293" spans="1:23" ht="12.2" customHeight="1">
      <c r="A293" s="14" t="s">
        <v>1175</v>
      </c>
      <c r="B293" s="14">
        <v>21</v>
      </c>
      <c r="C293" s="14">
        <v>24</v>
      </c>
      <c r="D293" s="14"/>
      <c r="E293" s="14">
        <v>0</v>
      </c>
      <c r="F293" s="14">
        <v>9.5500000000000007</v>
      </c>
      <c r="G293" s="14">
        <v>8</v>
      </c>
      <c r="H293" s="14"/>
      <c r="I293" s="14">
        <v>8</v>
      </c>
      <c r="J293" s="14"/>
      <c r="K293" s="14"/>
      <c r="L293" s="14"/>
      <c r="M293" s="14">
        <v>0</v>
      </c>
      <c r="N293" s="14"/>
      <c r="O293" s="191">
        <v>0</v>
      </c>
      <c r="P293" s="191">
        <v>50</v>
      </c>
      <c r="Q293" s="191">
        <v>0</v>
      </c>
      <c r="R293" s="191">
        <v>0</v>
      </c>
      <c r="S293" s="14"/>
      <c r="T293" s="14"/>
      <c r="U293" s="14"/>
      <c r="V293" s="14">
        <v>202006</v>
      </c>
      <c r="W293" s="14"/>
    </row>
    <row r="294" spans="1:23" ht="12.2" customHeight="1" thickBot="1">
      <c r="A294" s="14" t="s">
        <v>1175</v>
      </c>
      <c r="B294" s="14">
        <v>22</v>
      </c>
      <c r="C294" s="14">
        <v>40</v>
      </c>
      <c r="D294" s="14"/>
      <c r="E294" s="14"/>
      <c r="F294" s="14">
        <v>23.38</v>
      </c>
      <c r="G294" s="14"/>
      <c r="H294" s="14"/>
      <c r="I294" s="14"/>
      <c r="J294" s="14"/>
      <c r="K294" s="14"/>
      <c r="L294" s="14"/>
      <c r="M294" s="14">
        <v>0</v>
      </c>
      <c r="N294" s="14"/>
      <c r="O294" s="191">
        <v>17.14</v>
      </c>
      <c r="P294" s="191">
        <v>100</v>
      </c>
      <c r="Q294" s="191">
        <v>0</v>
      </c>
      <c r="R294" s="191">
        <v>0</v>
      </c>
      <c r="S294" s="14"/>
      <c r="T294" s="14"/>
      <c r="U294" s="14"/>
      <c r="V294" s="14">
        <v>202006</v>
      </c>
      <c r="W294" s="14"/>
    </row>
    <row r="295" spans="1:23" ht="12.2" customHeight="1" thickTop="1">
      <c r="A295" s="188" t="s">
        <v>1305</v>
      </c>
      <c r="B295" s="189">
        <v>0</v>
      </c>
      <c r="C295" s="189">
        <v>144</v>
      </c>
      <c r="D295" s="189">
        <v>0</v>
      </c>
      <c r="E295" s="189">
        <v>0</v>
      </c>
      <c r="F295" s="189">
        <v>55.629999999999995</v>
      </c>
      <c r="G295" s="189">
        <v>8</v>
      </c>
      <c r="H295" s="189">
        <v>0</v>
      </c>
      <c r="I295" s="189">
        <v>8</v>
      </c>
      <c r="J295" s="189">
        <v>0</v>
      </c>
      <c r="K295" s="189">
        <v>0</v>
      </c>
      <c r="L295" s="189">
        <v>0</v>
      </c>
      <c r="M295" s="189">
        <v>0</v>
      </c>
      <c r="N295" s="189">
        <v>0</v>
      </c>
      <c r="O295" s="190">
        <v>137.12</v>
      </c>
      <c r="P295" s="190">
        <v>150</v>
      </c>
      <c r="Q295" s="190">
        <v>0</v>
      </c>
      <c r="R295" s="190">
        <v>0</v>
      </c>
      <c r="S295" s="189">
        <v>0</v>
      </c>
      <c r="T295" s="189">
        <v>0</v>
      </c>
      <c r="U295" s="189">
        <v>0</v>
      </c>
      <c r="V295" s="189"/>
      <c r="W295" s="189"/>
    </row>
    <row r="296" spans="1:23" ht="12.2" customHeight="1">
      <c r="A296" s="14" t="s">
        <v>1078</v>
      </c>
      <c r="B296" s="14">
        <v>19</v>
      </c>
      <c r="C296" s="14">
        <v>40</v>
      </c>
      <c r="D296" s="14"/>
      <c r="E296" s="14"/>
      <c r="F296" s="14">
        <v>8.75</v>
      </c>
      <c r="G296" s="14"/>
      <c r="H296" s="14"/>
      <c r="I296" s="14"/>
      <c r="J296" s="14"/>
      <c r="K296" s="14"/>
      <c r="L296" s="14"/>
      <c r="M296" s="14">
        <v>170</v>
      </c>
      <c r="N296" s="14"/>
      <c r="O296" s="191">
        <v>0</v>
      </c>
      <c r="P296" s="191">
        <v>0</v>
      </c>
      <c r="Q296" s="191">
        <v>0</v>
      </c>
      <c r="R296" s="191">
        <v>0</v>
      </c>
      <c r="S296" s="14"/>
      <c r="T296" s="14"/>
      <c r="U296" s="14"/>
      <c r="V296" s="14">
        <v>202006</v>
      </c>
      <c r="W296" s="14"/>
    </row>
    <row r="297" spans="1:23" ht="12.2" customHeight="1">
      <c r="A297" s="14" t="s">
        <v>1078</v>
      </c>
      <c r="B297" s="14">
        <v>20</v>
      </c>
      <c r="C297" s="14">
        <v>40</v>
      </c>
      <c r="D297" s="14"/>
      <c r="E297" s="14"/>
      <c r="F297" s="14">
        <v>7.25</v>
      </c>
      <c r="G297" s="14"/>
      <c r="H297" s="14"/>
      <c r="I297" s="14"/>
      <c r="J297" s="14"/>
      <c r="K297" s="14"/>
      <c r="L297" s="14"/>
      <c r="M297" s="14">
        <v>256</v>
      </c>
      <c r="N297" s="14"/>
      <c r="O297" s="191">
        <v>0</v>
      </c>
      <c r="P297" s="191">
        <v>0</v>
      </c>
      <c r="Q297" s="191">
        <v>0</v>
      </c>
      <c r="R297" s="191">
        <v>0</v>
      </c>
      <c r="S297" s="14"/>
      <c r="T297" s="14"/>
      <c r="U297" s="14"/>
      <c r="V297" s="14">
        <v>202006</v>
      </c>
      <c r="W297" s="14"/>
    </row>
    <row r="298" spans="1:23" ht="12.2" customHeight="1">
      <c r="A298" s="14" t="s">
        <v>1078</v>
      </c>
      <c r="B298" s="14">
        <v>21</v>
      </c>
      <c r="C298" s="14">
        <v>24</v>
      </c>
      <c r="D298" s="14"/>
      <c r="E298" s="14"/>
      <c r="F298" s="14">
        <v>6</v>
      </c>
      <c r="G298" s="14">
        <v>8</v>
      </c>
      <c r="H298" s="14"/>
      <c r="I298" s="14">
        <v>8</v>
      </c>
      <c r="J298" s="14"/>
      <c r="K298" s="14"/>
      <c r="L298" s="14"/>
      <c r="M298" s="14">
        <v>102</v>
      </c>
      <c r="N298" s="14"/>
      <c r="O298" s="191">
        <v>0</v>
      </c>
      <c r="P298" s="191">
        <v>0</v>
      </c>
      <c r="Q298" s="191">
        <v>0</v>
      </c>
      <c r="R298" s="191">
        <v>0</v>
      </c>
      <c r="S298" s="14"/>
      <c r="T298" s="14"/>
      <c r="U298" s="14"/>
      <c r="V298" s="14">
        <v>202006</v>
      </c>
      <c r="W298" s="14"/>
    </row>
    <row r="299" spans="1:23" ht="12.2" customHeight="1" thickBot="1">
      <c r="A299" s="14" t="s">
        <v>1078</v>
      </c>
      <c r="B299" s="14">
        <v>22</v>
      </c>
      <c r="C299" s="14">
        <v>0</v>
      </c>
      <c r="D299" s="14"/>
      <c r="E299" s="14"/>
      <c r="F299" s="14"/>
      <c r="G299" s="14">
        <v>40</v>
      </c>
      <c r="H299" s="14"/>
      <c r="I299" s="14"/>
      <c r="J299" s="14"/>
      <c r="K299" s="14"/>
      <c r="L299" s="14"/>
      <c r="M299" s="14"/>
      <c r="N299" s="14"/>
      <c r="O299" s="191">
        <v>0</v>
      </c>
      <c r="P299" s="191">
        <v>0</v>
      </c>
      <c r="Q299" s="191">
        <v>0</v>
      </c>
      <c r="R299" s="191">
        <v>0</v>
      </c>
      <c r="S299" s="14"/>
      <c r="T299" s="14"/>
      <c r="U299" s="14"/>
      <c r="V299" s="14">
        <v>202006</v>
      </c>
      <c r="W299" s="14"/>
    </row>
    <row r="300" spans="1:23" ht="12.2" customHeight="1" thickTop="1">
      <c r="A300" s="188" t="s">
        <v>1305</v>
      </c>
      <c r="B300" s="189">
        <v>0</v>
      </c>
      <c r="C300" s="189">
        <v>104</v>
      </c>
      <c r="D300" s="189">
        <v>0</v>
      </c>
      <c r="E300" s="189">
        <v>0</v>
      </c>
      <c r="F300" s="189">
        <v>22</v>
      </c>
      <c r="G300" s="189">
        <v>48</v>
      </c>
      <c r="H300" s="189">
        <v>0</v>
      </c>
      <c r="I300" s="189">
        <v>8</v>
      </c>
      <c r="J300" s="189">
        <v>0</v>
      </c>
      <c r="K300" s="189">
        <v>0</v>
      </c>
      <c r="L300" s="189">
        <v>0</v>
      </c>
      <c r="M300" s="189">
        <v>528</v>
      </c>
      <c r="N300" s="189">
        <v>0</v>
      </c>
      <c r="O300" s="190">
        <v>0</v>
      </c>
      <c r="P300" s="190">
        <v>0</v>
      </c>
      <c r="Q300" s="190">
        <v>0</v>
      </c>
      <c r="R300" s="190">
        <v>0</v>
      </c>
      <c r="S300" s="189">
        <v>0</v>
      </c>
      <c r="T300" s="189">
        <v>0</v>
      </c>
      <c r="U300" s="189">
        <v>0</v>
      </c>
      <c r="V300" s="189"/>
      <c r="W300" s="189"/>
    </row>
    <row r="301" spans="1:23" ht="12.2" customHeight="1">
      <c r="A301" s="14" t="s">
        <v>1176</v>
      </c>
      <c r="B301" s="14">
        <v>19</v>
      </c>
      <c r="C301" s="14">
        <v>32</v>
      </c>
      <c r="D301" s="14"/>
      <c r="E301" s="14"/>
      <c r="F301" s="14"/>
      <c r="G301" s="14">
        <v>8</v>
      </c>
      <c r="H301" s="14"/>
      <c r="I301" s="14"/>
      <c r="J301" s="14"/>
      <c r="K301" s="14"/>
      <c r="L301" s="14"/>
      <c r="M301" s="14"/>
      <c r="N301" s="14"/>
      <c r="O301" s="191">
        <v>0</v>
      </c>
      <c r="P301" s="191">
        <v>0</v>
      </c>
      <c r="Q301" s="191">
        <v>0</v>
      </c>
      <c r="R301" s="191">
        <v>0</v>
      </c>
      <c r="S301" s="14"/>
      <c r="T301" s="14"/>
      <c r="U301" s="14"/>
      <c r="V301" s="14">
        <v>202006</v>
      </c>
      <c r="W301" s="14"/>
    </row>
    <row r="302" spans="1:23" ht="12.2" customHeight="1" thickBot="1">
      <c r="A302" s="14" t="s">
        <v>1176</v>
      </c>
      <c r="B302" s="14">
        <v>20</v>
      </c>
      <c r="C302" s="14">
        <v>40</v>
      </c>
      <c r="D302" s="14"/>
      <c r="E302" s="14"/>
      <c r="F302" s="14"/>
      <c r="G302" s="14"/>
      <c r="H302" s="14"/>
      <c r="I302" s="14"/>
      <c r="J302" s="14"/>
      <c r="K302" s="14"/>
      <c r="L302" s="14"/>
      <c r="M302" s="14"/>
      <c r="N302" s="14"/>
      <c r="O302" s="191">
        <v>0</v>
      </c>
      <c r="P302" s="191">
        <v>0</v>
      </c>
      <c r="Q302" s="191">
        <v>0</v>
      </c>
      <c r="R302" s="191">
        <v>0</v>
      </c>
      <c r="S302" s="14"/>
      <c r="T302" s="14"/>
      <c r="U302" s="14"/>
      <c r="V302" s="14">
        <v>202006</v>
      </c>
      <c r="W302" s="14"/>
    </row>
    <row r="303" spans="1:23" ht="12.2" customHeight="1" thickTop="1">
      <c r="A303" s="188" t="s">
        <v>1305</v>
      </c>
      <c r="B303" s="189">
        <v>0</v>
      </c>
      <c r="C303" s="189">
        <v>72</v>
      </c>
      <c r="D303" s="189">
        <v>0</v>
      </c>
      <c r="E303" s="189">
        <v>0</v>
      </c>
      <c r="F303" s="189">
        <v>0</v>
      </c>
      <c r="G303" s="189">
        <v>8</v>
      </c>
      <c r="H303" s="189">
        <v>0</v>
      </c>
      <c r="I303" s="189">
        <v>0</v>
      </c>
      <c r="J303" s="189">
        <v>0</v>
      </c>
      <c r="K303" s="189">
        <v>0</v>
      </c>
      <c r="L303" s="189">
        <v>0</v>
      </c>
      <c r="M303" s="189">
        <v>0</v>
      </c>
      <c r="N303" s="189">
        <v>0</v>
      </c>
      <c r="O303" s="190">
        <v>0</v>
      </c>
      <c r="P303" s="190">
        <v>0</v>
      </c>
      <c r="Q303" s="190">
        <v>0</v>
      </c>
      <c r="R303" s="190">
        <v>0</v>
      </c>
      <c r="S303" s="189">
        <v>0</v>
      </c>
      <c r="T303" s="189">
        <v>0</v>
      </c>
      <c r="U303" s="189">
        <v>0</v>
      </c>
      <c r="V303" s="189"/>
      <c r="W303" s="189"/>
    </row>
    <row r="304" spans="1:23" ht="12.2" customHeight="1">
      <c r="A304" s="14" t="s">
        <v>898</v>
      </c>
      <c r="B304" s="14">
        <v>19</v>
      </c>
      <c r="C304" s="14">
        <v>32</v>
      </c>
      <c r="D304" s="14"/>
      <c r="E304" s="14"/>
      <c r="F304" s="14">
        <v>1</v>
      </c>
      <c r="G304" s="14">
        <v>8</v>
      </c>
      <c r="H304" s="14"/>
      <c r="I304" s="14"/>
      <c r="J304" s="14"/>
      <c r="K304" s="14"/>
      <c r="L304" s="14"/>
      <c r="M304" s="14">
        <v>92</v>
      </c>
      <c r="N304" s="14"/>
      <c r="O304" s="191">
        <v>0</v>
      </c>
      <c r="P304" s="191">
        <v>0</v>
      </c>
      <c r="Q304" s="191">
        <v>0</v>
      </c>
      <c r="R304" s="191">
        <v>0</v>
      </c>
      <c r="S304" s="14"/>
      <c r="T304" s="14"/>
      <c r="U304" s="14"/>
      <c r="V304" s="14">
        <v>202006</v>
      </c>
      <c r="W304" s="14"/>
    </row>
    <row r="305" spans="1:23" ht="12.2" customHeight="1">
      <c r="A305" s="14" t="s">
        <v>898</v>
      </c>
      <c r="B305" s="14">
        <v>20</v>
      </c>
      <c r="C305" s="14">
        <v>40</v>
      </c>
      <c r="D305" s="14"/>
      <c r="E305" s="14"/>
      <c r="F305" s="14">
        <v>1.25</v>
      </c>
      <c r="G305" s="14"/>
      <c r="H305" s="14"/>
      <c r="I305" s="14"/>
      <c r="J305" s="14"/>
      <c r="K305" s="14"/>
      <c r="L305" s="14"/>
      <c r="M305" s="14">
        <v>92</v>
      </c>
      <c r="N305" s="14"/>
      <c r="O305" s="191">
        <v>0</v>
      </c>
      <c r="P305" s="191">
        <v>0</v>
      </c>
      <c r="Q305" s="191">
        <v>0</v>
      </c>
      <c r="R305" s="191">
        <v>0</v>
      </c>
      <c r="S305" s="14"/>
      <c r="T305" s="14"/>
      <c r="U305" s="14"/>
      <c r="V305" s="14">
        <v>202006</v>
      </c>
      <c r="W305" s="14"/>
    </row>
    <row r="306" spans="1:23" ht="12.2" customHeight="1">
      <c r="A306" s="14" t="s">
        <v>898</v>
      </c>
      <c r="B306" s="14">
        <v>21</v>
      </c>
      <c r="C306" s="14">
        <v>24</v>
      </c>
      <c r="D306" s="14"/>
      <c r="E306" s="14"/>
      <c r="F306" s="14">
        <v>1.25</v>
      </c>
      <c r="G306" s="14">
        <v>8</v>
      </c>
      <c r="H306" s="14"/>
      <c r="I306" s="14">
        <v>8</v>
      </c>
      <c r="J306" s="14"/>
      <c r="K306" s="14"/>
      <c r="L306" s="14"/>
      <c r="M306" s="14">
        <v>92</v>
      </c>
      <c r="N306" s="14"/>
      <c r="O306" s="191">
        <v>0</v>
      </c>
      <c r="P306" s="191">
        <v>0</v>
      </c>
      <c r="Q306" s="191">
        <v>0</v>
      </c>
      <c r="R306" s="191">
        <v>0</v>
      </c>
      <c r="S306" s="14"/>
      <c r="T306" s="14"/>
      <c r="U306" s="14"/>
      <c r="V306" s="14">
        <v>202006</v>
      </c>
      <c r="W306" s="14"/>
    </row>
    <row r="307" spans="1:23" ht="12.2" customHeight="1" thickBot="1">
      <c r="A307" s="14" t="s">
        <v>898</v>
      </c>
      <c r="B307" s="14">
        <v>22</v>
      </c>
      <c r="C307" s="14">
        <v>40</v>
      </c>
      <c r="D307" s="14"/>
      <c r="E307" s="14"/>
      <c r="F307" s="14">
        <v>2.5</v>
      </c>
      <c r="G307" s="14"/>
      <c r="H307" s="14"/>
      <c r="I307" s="14"/>
      <c r="J307" s="14"/>
      <c r="K307" s="14"/>
      <c r="L307" s="14"/>
      <c r="M307" s="14">
        <v>138</v>
      </c>
      <c r="N307" s="14"/>
      <c r="O307" s="191">
        <v>0</v>
      </c>
      <c r="P307" s="191">
        <v>0</v>
      </c>
      <c r="Q307" s="191">
        <v>0</v>
      </c>
      <c r="R307" s="191">
        <v>0</v>
      </c>
      <c r="S307" s="14"/>
      <c r="T307" s="14"/>
      <c r="U307" s="14"/>
      <c r="V307" s="14">
        <v>202006</v>
      </c>
      <c r="W307" s="14"/>
    </row>
    <row r="308" spans="1:23" ht="12.2" customHeight="1" thickTop="1">
      <c r="A308" s="188" t="s">
        <v>1305</v>
      </c>
      <c r="B308" s="189">
        <v>0</v>
      </c>
      <c r="C308" s="189">
        <v>136</v>
      </c>
      <c r="D308" s="189">
        <v>0</v>
      </c>
      <c r="E308" s="189">
        <v>0</v>
      </c>
      <c r="F308" s="189">
        <v>6</v>
      </c>
      <c r="G308" s="189">
        <v>16</v>
      </c>
      <c r="H308" s="189">
        <v>0</v>
      </c>
      <c r="I308" s="189">
        <v>8</v>
      </c>
      <c r="J308" s="189">
        <v>0</v>
      </c>
      <c r="K308" s="189">
        <v>0</v>
      </c>
      <c r="L308" s="189">
        <v>0</v>
      </c>
      <c r="M308" s="189">
        <v>414</v>
      </c>
      <c r="N308" s="189">
        <v>0</v>
      </c>
      <c r="O308" s="190">
        <v>0</v>
      </c>
      <c r="P308" s="190">
        <v>0</v>
      </c>
      <c r="Q308" s="190">
        <v>0</v>
      </c>
      <c r="R308" s="190">
        <v>0</v>
      </c>
      <c r="S308" s="189">
        <v>0</v>
      </c>
      <c r="T308" s="189">
        <v>0</v>
      </c>
      <c r="U308" s="189">
        <v>0</v>
      </c>
      <c r="V308" s="189"/>
      <c r="W308" s="189"/>
    </row>
    <row r="309" spans="1:23" ht="12.2" customHeight="1">
      <c r="A309" s="14" t="s">
        <v>494</v>
      </c>
      <c r="B309" s="14">
        <v>19</v>
      </c>
      <c r="C309" s="14">
        <v>40</v>
      </c>
      <c r="D309" s="14"/>
      <c r="E309" s="14"/>
      <c r="F309" s="14">
        <v>18.48</v>
      </c>
      <c r="G309" s="14"/>
      <c r="H309" s="14"/>
      <c r="I309" s="14"/>
      <c r="J309" s="14"/>
      <c r="K309" s="14"/>
      <c r="L309" s="14"/>
      <c r="M309" s="14">
        <v>0</v>
      </c>
      <c r="N309" s="14">
        <v>0</v>
      </c>
      <c r="O309" s="191">
        <v>0</v>
      </c>
      <c r="P309" s="191">
        <v>25</v>
      </c>
      <c r="Q309" s="191">
        <v>0</v>
      </c>
      <c r="R309" s="191">
        <v>0</v>
      </c>
      <c r="S309" s="14"/>
      <c r="T309" s="14"/>
      <c r="U309" s="14"/>
      <c r="V309" s="14">
        <v>202006</v>
      </c>
      <c r="W309" s="14"/>
    </row>
    <row r="310" spans="1:23" ht="12.2" customHeight="1">
      <c r="A310" s="14" t="s">
        <v>494</v>
      </c>
      <c r="B310" s="14">
        <v>20</v>
      </c>
      <c r="C310" s="14">
        <v>40</v>
      </c>
      <c r="D310" s="14"/>
      <c r="E310" s="14"/>
      <c r="F310" s="14">
        <v>13.85</v>
      </c>
      <c r="G310" s="14"/>
      <c r="H310" s="14"/>
      <c r="I310" s="14"/>
      <c r="J310" s="14"/>
      <c r="K310" s="14"/>
      <c r="L310" s="14"/>
      <c r="M310" s="14">
        <v>0</v>
      </c>
      <c r="N310" s="14">
        <v>0</v>
      </c>
      <c r="O310" s="191">
        <v>119.98</v>
      </c>
      <c r="P310" s="191">
        <v>0</v>
      </c>
      <c r="Q310" s="191">
        <v>0</v>
      </c>
      <c r="R310" s="191">
        <v>0</v>
      </c>
      <c r="S310" s="14"/>
      <c r="T310" s="14"/>
      <c r="U310" s="14"/>
      <c r="V310" s="14">
        <v>202006</v>
      </c>
      <c r="W310" s="14"/>
    </row>
    <row r="311" spans="1:23" ht="12.2" customHeight="1">
      <c r="A311" s="14" t="s">
        <v>494</v>
      </c>
      <c r="B311" s="14">
        <v>21</v>
      </c>
      <c r="C311" s="14">
        <v>32</v>
      </c>
      <c r="D311" s="14"/>
      <c r="E311" s="14">
        <v>0</v>
      </c>
      <c r="F311" s="14">
        <v>8.75</v>
      </c>
      <c r="G311" s="14"/>
      <c r="H311" s="14"/>
      <c r="I311" s="14">
        <v>8</v>
      </c>
      <c r="J311" s="14"/>
      <c r="K311" s="14"/>
      <c r="L311" s="14"/>
      <c r="M311" s="14">
        <v>0</v>
      </c>
      <c r="N311" s="14"/>
      <c r="O311" s="191">
        <v>0</v>
      </c>
      <c r="P311" s="191">
        <v>0</v>
      </c>
      <c r="Q311" s="191">
        <v>0</v>
      </c>
      <c r="R311" s="191">
        <v>0</v>
      </c>
      <c r="S311" s="14"/>
      <c r="T311" s="14"/>
      <c r="U311" s="14"/>
      <c r="V311" s="14">
        <v>202006</v>
      </c>
      <c r="W311" s="14"/>
    </row>
    <row r="312" spans="1:23" ht="12.2" customHeight="1" thickBot="1">
      <c r="A312" s="14" t="s">
        <v>494</v>
      </c>
      <c r="B312" s="14">
        <v>22</v>
      </c>
      <c r="C312" s="14">
        <v>40</v>
      </c>
      <c r="D312" s="14"/>
      <c r="E312" s="14"/>
      <c r="F312" s="14">
        <v>12.48</v>
      </c>
      <c r="G312" s="14"/>
      <c r="H312" s="14"/>
      <c r="I312" s="14"/>
      <c r="J312" s="14"/>
      <c r="K312" s="14"/>
      <c r="L312" s="14"/>
      <c r="M312" s="14">
        <v>0</v>
      </c>
      <c r="N312" s="14"/>
      <c r="O312" s="191">
        <v>0</v>
      </c>
      <c r="P312" s="191">
        <v>75</v>
      </c>
      <c r="Q312" s="191">
        <v>0</v>
      </c>
      <c r="R312" s="191">
        <v>0</v>
      </c>
      <c r="S312" s="14"/>
      <c r="T312" s="14"/>
      <c r="U312" s="14"/>
      <c r="V312" s="14">
        <v>202006</v>
      </c>
      <c r="W312" s="14"/>
    </row>
    <row r="313" spans="1:23" ht="12.2" customHeight="1" thickTop="1">
      <c r="A313" s="188" t="s">
        <v>1305</v>
      </c>
      <c r="B313" s="189">
        <v>0</v>
      </c>
      <c r="C313" s="189">
        <v>152</v>
      </c>
      <c r="D313" s="189">
        <v>0</v>
      </c>
      <c r="E313" s="189">
        <v>0</v>
      </c>
      <c r="F313" s="189">
        <v>53.56</v>
      </c>
      <c r="G313" s="189">
        <v>0</v>
      </c>
      <c r="H313" s="189">
        <v>0</v>
      </c>
      <c r="I313" s="189">
        <v>8</v>
      </c>
      <c r="J313" s="189">
        <v>0</v>
      </c>
      <c r="K313" s="189">
        <v>0</v>
      </c>
      <c r="L313" s="189">
        <v>0</v>
      </c>
      <c r="M313" s="189">
        <v>0</v>
      </c>
      <c r="N313" s="189">
        <v>0</v>
      </c>
      <c r="O313" s="190">
        <v>119.98</v>
      </c>
      <c r="P313" s="190">
        <v>100</v>
      </c>
      <c r="Q313" s="190">
        <v>0</v>
      </c>
      <c r="R313" s="190">
        <v>0</v>
      </c>
      <c r="S313" s="189">
        <v>0</v>
      </c>
      <c r="T313" s="189">
        <v>0</v>
      </c>
      <c r="U313" s="189">
        <v>0</v>
      </c>
      <c r="V313" s="189"/>
      <c r="W313" s="189"/>
    </row>
    <row r="314" spans="1:23" ht="12.2" customHeight="1">
      <c r="A314" s="14" t="s">
        <v>950</v>
      </c>
      <c r="B314" s="14">
        <v>18</v>
      </c>
      <c r="C314" s="14">
        <v>24</v>
      </c>
      <c r="D314" s="14">
        <v>0</v>
      </c>
      <c r="E314" s="14">
        <v>0</v>
      </c>
      <c r="F314" s="14">
        <v>0</v>
      </c>
      <c r="G314" s="14">
        <v>8</v>
      </c>
      <c r="H314" s="14">
        <v>0</v>
      </c>
      <c r="I314" s="14">
        <v>8</v>
      </c>
      <c r="J314" s="14">
        <v>0</v>
      </c>
      <c r="K314" s="14">
        <v>0</v>
      </c>
      <c r="L314" s="14">
        <v>0</v>
      </c>
      <c r="M314" s="14">
        <v>0</v>
      </c>
      <c r="N314" s="14">
        <v>0</v>
      </c>
      <c r="O314" s="191">
        <v>0</v>
      </c>
      <c r="P314" s="191">
        <v>0</v>
      </c>
      <c r="Q314" s="191">
        <v>0</v>
      </c>
      <c r="R314" s="191">
        <v>0</v>
      </c>
      <c r="S314" s="14">
        <v>0</v>
      </c>
      <c r="T314" s="14">
        <v>0</v>
      </c>
      <c r="U314" s="14">
        <v>0</v>
      </c>
      <c r="V314" s="14">
        <v>202006</v>
      </c>
      <c r="W314" s="14"/>
    </row>
    <row r="315" spans="1:23" ht="12.2" customHeight="1">
      <c r="A315" s="14" t="s">
        <v>950</v>
      </c>
      <c r="B315" s="14">
        <v>19</v>
      </c>
      <c r="C315" s="14">
        <v>37.619999999999997</v>
      </c>
      <c r="D315" s="14"/>
      <c r="E315" s="14"/>
      <c r="F315" s="14"/>
      <c r="G315" s="14"/>
      <c r="H315" s="14"/>
      <c r="I315" s="14"/>
      <c r="J315" s="14"/>
      <c r="K315" s="14"/>
      <c r="L315" s="14"/>
      <c r="M315" s="14">
        <v>0</v>
      </c>
      <c r="N315" s="14">
        <v>2.38</v>
      </c>
      <c r="O315" s="191">
        <v>0</v>
      </c>
      <c r="P315" s="191">
        <v>0</v>
      </c>
      <c r="Q315" s="191">
        <v>0</v>
      </c>
      <c r="R315" s="191">
        <v>0</v>
      </c>
      <c r="S315" s="14"/>
      <c r="T315" s="14"/>
      <c r="U315" s="14"/>
      <c r="V315" s="14">
        <v>202006</v>
      </c>
      <c r="W315" s="14"/>
    </row>
    <row r="316" spans="1:23" ht="12.2" customHeight="1" thickBot="1">
      <c r="A316" s="14" t="s">
        <v>950</v>
      </c>
      <c r="B316" s="14">
        <v>20</v>
      </c>
      <c r="C316" s="14">
        <v>35.14</v>
      </c>
      <c r="D316" s="14"/>
      <c r="E316" s="14"/>
      <c r="F316" s="14"/>
      <c r="G316" s="14"/>
      <c r="H316" s="14"/>
      <c r="I316" s="14"/>
      <c r="J316" s="14"/>
      <c r="K316" s="14"/>
      <c r="L316" s="14"/>
      <c r="M316" s="14">
        <v>0</v>
      </c>
      <c r="N316" s="14">
        <v>4.8600000000000003</v>
      </c>
      <c r="O316" s="191">
        <v>0</v>
      </c>
      <c r="P316" s="191">
        <v>0</v>
      </c>
      <c r="Q316" s="191">
        <v>0</v>
      </c>
      <c r="R316" s="191">
        <v>0</v>
      </c>
      <c r="S316" s="14"/>
      <c r="T316" s="14"/>
      <c r="U316" s="14"/>
      <c r="V316" s="14">
        <v>202006</v>
      </c>
      <c r="W316" s="14"/>
    </row>
    <row r="317" spans="1:23" ht="12.2" customHeight="1" thickTop="1">
      <c r="A317" s="188" t="s">
        <v>1305</v>
      </c>
      <c r="B317" s="189">
        <v>0</v>
      </c>
      <c r="C317" s="189">
        <v>96.759999999999991</v>
      </c>
      <c r="D317" s="189">
        <v>0</v>
      </c>
      <c r="E317" s="189">
        <v>0</v>
      </c>
      <c r="F317" s="189">
        <v>0</v>
      </c>
      <c r="G317" s="189">
        <v>8</v>
      </c>
      <c r="H317" s="189">
        <v>0</v>
      </c>
      <c r="I317" s="189">
        <v>8</v>
      </c>
      <c r="J317" s="189">
        <v>0</v>
      </c>
      <c r="K317" s="189">
        <v>0</v>
      </c>
      <c r="L317" s="189">
        <v>0</v>
      </c>
      <c r="M317" s="189">
        <v>0</v>
      </c>
      <c r="N317" s="189">
        <v>7.24</v>
      </c>
      <c r="O317" s="190">
        <v>0</v>
      </c>
      <c r="P317" s="190">
        <v>0</v>
      </c>
      <c r="Q317" s="190">
        <v>0</v>
      </c>
      <c r="R317" s="190">
        <v>0</v>
      </c>
      <c r="S317" s="189">
        <v>0</v>
      </c>
      <c r="T317" s="189">
        <v>0</v>
      </c>
      <c r="U317" s="189">
        <v>0</v>
      </c>
      <c r="V317" s="189"/>
      <c r="W317" s="189"/>
    </row>
    <row r="318" spans="1:23" ht="12.2" customHeight="1">
      <c r="A318" s="14" t="s">
        <v>1627</v>
      </c>
      <c r="B318" s="14">
        <v>19</v>
      </c>
      <c r="C318" s="14">
        <v>0</v>
      </c>
      <c r="D318" s="14"/>
      <c r="E318" s="14"/>
      <c r="F318" s="14"/>
      <c r="G318" s="14"/>
      <c r="H318" s="14">
        <v>45</v>
      </c>
      <c r="I318" s="14"/>
      <c r="J318" s="14"/>
      <c r="K318" s="14"/>
      <c r="L318" s="14"/>
      <c r="M318" s="14">
        <v>0</v>
      </c>
      <c r="N318" s="14"/>
      <c r="O318" s="191">
        <v>0</v>
      </c>
      <c r="P318" s="191">
        <v>0</v>
      </c>
      <c r="Q318" s="191">
        <v>0</v>
      </c>
      <c r="R318" s="191">
        <v>0</v>
      </c>
      <c r="S318" s="14"/>
      <c r="T318" s="14"/>
      <c r="U318" s="14"/>
      <c r="V318" s="14">
        <v>202006</v>
      </c>
      <c r="W318" s="14"/>
    </row>
    <row r="319" spans="1:23" ht="12.2" customHeight="1" thickBot="1">
      <c r="A319" s="14" t="s">
        <v>1627</v>
      </c>
      <c r="B319" s="14">
        <v>20</v>
      </c>
      <c r="C319" s="14">
        <v>0</v>
      </c>
      <c r="D319" s="14"/>
      <c r="E319" s="14"/>
      <c r="F319" s="14"/>
      <c r="G319" s="14"/>
      <c r="H319" s="14">
        <v>45</v>
      </c>
      <c r="I319" s="14"/>
      <c r="J319" s="14"/>
      <c r="K319" s="14"/>
      <c r="L319" s="14"/>
      <c r="M319" s="14">
        <v>0</v>
      </c>
      <c r="N319" s="14"/>
      <c r="O319" s="191">
        <v>0</v>
      </c>
      <c r="P319" s="191">
        <v>0</v>
      </c>
      <c r="Q319" s="191">
        <v>0</v>
      </c>
      <c r="R319" s="191">
        <v>0</v>
      </c>
      <c r="S319" s="14"/>
      <c r="T319" s="14"/>
      <c r="U319" s="14"/>
      <c r="V319" s="14">
        <v>202006</v>
      </c>
      <c r="W319" s="14"/>
    </row>
    <row r="320" spans="1:23" ht="12.2" customHeight="1" thickTop="1">
      <c r="A320" s="188" t="s">
        <v>1305</v>
      </c>
      <c r="B320" s="189">
        <v>0</v>
      </c>
      <c r="C320" s="189">
        <v>0</v>
      </c>
      <c r="D320" s="189">
        <v>0</v>
      </c>
      <c r="E320" s="189">
        <v>0</v>
      </c>
      <c r="F320" s="189">
        <v>0</v>
      </c>
      <c r="G320" s="189">
        <v>0</v>
      </c>
      <c r="H320" s="189">
        <v>90</v>
      </c>
      <c r="I320" s="189">
        <v>0</v>
      </c>
      <c r="J320" s="189">
        <v>0</v>
      </c>
      <c r="K320" s="189">
        <v>0</v>
      </c>
      <c r="L320" s="189">
        <v>0</v>
      </c>
      <c r="M320" s="189">
        <v>0</v>
      </c>
      <c r="N320" s="189">
        <v>0</v>
      </c>
      <c r="O320" s="190">
        <v>0</v>
      </c>
      <c r="P320" s="190">
        <v>0</v>
      </c>
      <c r="Q320" s="190">
        <v>0</v>
      </c>
      <c r="R320" s="190">
        <v>0</v>
      </c>
      <c r="S320" s="189">
        <v>0</v>
      </c>
      <c r="T320" s="189">
        <v>0</v>
      </c>
      <c r="U320" s="189">
        <v>0</v>
      </c>
      <c r="V320" s="189"/>
      <c r="W320" s="189"/>
    </row>
    <row r="321" spans="1:23" ht="12.2" customHeight="1">
      <c r="A321" s="14" t="s">
        <v>916</v>
      </c>
      <c r="B321" s="14">
        <v>19</v>
      </c>
      <c r="C321" s="14">
        <v>45</v>
      </c>
      <c r="D321" s="14">
        <v>0</v>
      </c>
      <c r="E321" s="14">
        <v>0</v>
      </c>
      <c r="F321" s="14">
        <v>0</v>
      </c>
      <c r="G321" s="14">
        <v>0</v>
      </c>
      <c r="H321" s="14">
        <v>0</v>
      </c>
      <c r="I321" s="14">
        <v>0</v>
      </c>
      <c r="J321" s="14">
        <v>0</v>
      </c>
      <c r="K321" s="14">
        <v>0</v>
      </c>
      <c r="L321" s="14">
        <v>0</v>
      </c>
      <c r="M321" s="14">
        <v>0</v>
      </c>
      <c r="N321" s="14">
        <v>0</v>
      </c>
      <c r="O321" s="191">
        <v>0</v>
      </c>
      <c r="P321" s="191">
        <v>75</v>
      </c>
      <c r="Q321" s="191">
        <v>0</v>
      </c>
      <c r="R321" s="191">
        <v>0</v>
      </c>
      <c r="S321" s="14">
        <v>0</v>
      </c>
      <c r="T321" s="14">
        <v>0</v>
      </c>
      <c r="U321" s="14">
        <v>0</v>
      </c>
      <c r="V321" s="14">
        <v>202006</v>
      </c>
      <c r="W321" s="14"/>
    </row>
    <row r="322" spans="1:23" ht="12.2" customHeight="1">
      <c r="A322" s="14" t="s">
        <v>916</v>
      </c>
      <c r="B322" s="14">
        <v>20</v>
      </c>
      <c r="C322" s="14">
        <v>0</v>
      </c>
      <c r="D322" s="14"/>
      <c r="E322" s="14"/>
      <c r="F322" s="14"/>
      <c r="G322" s="14"/>
      <c r="H322" s="14">
        <v>45</v>
      </c>
      <c r="I322" s="14"/>
      <c r="J322" s="14"/>
      <c r="K322" s="14"/>
      <c r="L322" s="14"/>
      <c r="M322" s="14">
        <v>0</v>
      </c>
      <c r="N322" s="14"/>
      <c r="O322" s="191">
        <v>0</v>
      </c>
      <c r="P322" s="191">
        <v>0</v>
      </c>
      <c r="Q322" s="191">
        <v>0</v>
      </c>
      <c r="R322" s="191">
        <v>0</v>
      </c>
      <c r="S322" s="14"/>
      <c r="T322" s="14"/>
      <c r="U322" s="14"/>
      <c r="V322" s="14">
        <v>202006</v>
      </c>
      <c r="W322" s="14"/>
    </row>
    <row r="323" spans="1:23" ht="12.2" customHeight="1">
      <c r="A323" s="14" t="s">
        <v>916</v>
      </c>
      <c r="B323" s="14">
        <v>21</v>
      </c>
      <c r="C323" s="14">
        <v>0</v>
      </c>
      <c r="D323" s="14"/>
      <c r="E323" s="14"/>
      <c r="F323" s="14"/>
      <c r="G323" s="14"/>
      <c r="H323" s="14">
        <v>36</v>
      </c>
      <c r="I323" s="14">
        <v>9</v>
      </c>
      <c r="J323" s="14"/>
      <c r="K323" s="14"/>
      <c r="L323" s="14"/>
      <c r="M323" s="14">
        <v>0</v>
      </c>
      <c r="N323" s="14"/>
      <c r="O323" s="191">
        <v>0</v>
      </c>
      <c r="P323" s="191">
        <v>0</v>
      </c>
      <c r="Q323" s="191">
        <v>0</v>
      </c>
      <c r="R323" s="191">
        <v>0</v>
      </c>
      <c r="S323" s="14"/>
      <c r="T323" s="14"/>
      <c r="U323" s="14"/>
      <c r="V323" s="14">
        <v>202006</v>
      </c>
      <c r="W323" s="14"/>
    </row>
    <row r="324" spans="1:23" ht="12.2" customHeight="1" thickBot="1">
      <c r="A324" s="14" t="s">
        <v>916</v>
      </c>
      <c r="B324" s="14">
        <v>22</v>
      </c>
      <c r="C324" s="14">
        <v>38.5</v>
      </c>
      <c r="D324" s="14">
        <v>0</v>
      </c>
      <c r="E324" s="14">
        <v>0</v>
      </c>
      <c r="F324" s="14">
        <v>0</v>
      </c>
      <c r="G324" s="14">
        <v>0</v>
      </c>
      <c r="H324" s="14">
        <v>0</v>
      </c>
      <c r="I324" s="14">
        <v>0</v>
      </c>
      <c r="J324" s="14">
        <v>0</v>
      </c>
      <c r="K324" s="14">
        <v>0</v>
      </c>
      <c r="L324" s="14">
        <v>0</v>
      </c>
      <c r="M324" s="14">
        <v>0</v>
      </c>
      <c r="N324" s="14">
        <v>2.33</v>
      </c>
      <c r="O324" s="191">
        <v>0</v>
      </c>
      <c r="P324" s="191">
        <v>25</v>
      </c>
      <c r="Q324" s="191">
        <v>0</v>
      </c>
      <c r="R324" s="191">
        <v>0</v>
      </c>
      <c r="S324" s="14">
        <v>0</v>
      </c>
      <c r="T324" s="14">
        <v>0</v>
      </c>
      <c r="U324" s="14">
        <v>0</v>
      </c>
      <c r="V324" s="14">
        <v>202006</v>
      </c>
      <c r="W324" s="14"/>
    </row>
    <row r="325" spans="1:23" ht="12.2" customHeight="1" thickTop="1">
      <c r="A325" s="188" t="s">
        <v>1305</v>
      </c>
      <c r="B325" s="189">
        <v>0</v>
      </c>
      <c r="C325" s="189">
        <v>83.5</v>
      </c>
      <c r="D325" s="189">
        <v>0</v>
      </c>
      <c r="E325" s="189">
        <v>0</v>
      </c>
      <c r="F325" s="189">
        <v>0</v>
      </c>
      <c r="G325" s="189">
        <v>0</v>
      </c>
      <c r="H325" s="189">
        <v>81</v>
      </c>
      <c r="I325" s="189">
        <v>9</v>
      </c>
      <c r="J325" s="189">
        <v>0</v>
      </c>
      <c r="K325" s="189">
        <v>0</v>
      </c>
      <c r="L325" s="189">
        <v>0</v>
      </c>
      <c r="M325" s="189">
        <v>0</v>
      </c>
      <c r="N325" s="189">
        <v>2.33</v>
      </c>
      <c r="O325" s="190">
        <v>0</v>
      </c>
      <c r="P325" s="190">
        <v>100</v>
      </c>
      <c r="Q325" s="190">
        <v>0</v>
      </c>
      <c r="R325" s="190">
        <v>0</v>
      </c>
      <c r="S325" s="189">
        <v>0</v>
      </c>
      <c r="T325" s="189">
        <v>0</v>
      </c>
      <c r="U325" s="189">
        <v>0</v>
      </c>
      <c r="V325" s="189"/>
      <c r="W325" s="189"/>
    </row>
    <row r="326" spans="1:23" ht="12.2" customHeight="1">
      <c r="A326" s="14" t="s">
        <v>467</v>
      </c>
      <c r="B326" s="14">
        <v>19</v>
      </c>
      <c r="C326" s="14">
        <v>38</v>
      </c>
      <c r="D326" s="14">
        <v>2</v>
      </c>
      <c r="E326" s="14">
        <v>1.27</v>
      </c>
      <c r="F326" s="14">
        <v>16.7</v>
      </c>
      <c r="G326" s="14"/>
      <c r="H326" s="14"/>
      <c r="I326" s="14"/>
      <c r="J326" s="14"/>
      <c r="K326" s="14"/>
      <c r="L326" s="14"/>
      <c r="M326" s="14">
        <v>0</v>
      </c>
      <c r="N326" s="14"/>
      <c r="O326" s="191">
        <v>0</v>
      </c>
      <c r="P326" s="191">
        <v>0</v>
      </c>
      <c r="Q326" s="191">
        <v>150</v>
      </c>
      <c r="R326" s="191">
        <v>199.99</v>
      </c>
      <c r="S326" s="14"/>
      <c r="T326" s="14"/>
      <c r="U326" s="14"/>
      <c r="V326" s="14">
        <v>202006</v>
      </c>
      <c r="W326" s="14"/>
    </row>
    <row r="327" spans="1:23" ht="12.2" customHeight="1">
      <c r="A327" s="14" t="s">
        <v>467</v>
      </c>
      <c r="B327" s="14">
        <v>20</v>
      </c>
      <c r="C327" s="14">
        <v>38</v>
      </c>
      <c r="D327" s="14">
        <v>2</v>
      </c>
      <c r="E327" s="14">
        <v>4.6399999999999997</v>
      </c>
      <c r="F327" s="14">
        <v>14</v>
      </c>
      <c r="G327" s="14"/>
      <c r="H327" s="14"/>
      <c r="I327" s="14"/>
      <c r="J327" s="14"/>
      <c r="K327" s="14"/>
      <c r="L327" s="14"/>
      <c r="M327" s="14">
        <v>0</v>
      </c>
      <c r="N327" s="14"/>
      <c r="O327" s="191">
        <v>0</v>
      </c>
      <c r="P327" s="191">
        <v>0</v>
      </c>
      <c r="Q327" s="191">
        <v>150</v>
      </c>
      <c r="R327" s="191">
        <v>199.99</v>
      </c>
      <c r="S327" s="14"/>
      <c r="T327" s="14"/>
      <c r="U327" s="14"/>
      <c r="V327" s="14">
        <v>202006</v>
      </c>
      <c r="W327" s="14"/>
    </row>
    <row r="328" spans="1:23" ht="12.2" customHeight="1">
      <c r="A328" s="14" t="s">
        <v>467</v>
      </c>
      <c r="B328" s="14">
        <v>21</v>
      </c>
      <c r="C328" s="14">
        <v>30</v>
      </c>
      <c r="D328" s="14">
        <v>2</v>
      </c>
      <c r="E328" s="14">
        <v>1.55</v>
      </c>
      <c r="F328" s="14">
        <v>8.35</v>
      </c>
      <c r="G328" s="14"/>
      <c r="H328" s="14"/>
      <c r="I328" s="14">
        <v>8</v>
      </c>
      <c r="J328" s="14"/>
      <c r="K328" s="14"/>
      <c r="L328" s="14"/>
      <c r="M328" s="14">
        <v>0</v>
      </c>
      <c r="N328" s="14"/>
      <c r="O328" s="191">
        <v>0</v>
      </c>
      <c r="P328" s="191">
        <v>0</v>
      </c>
      <c r="Q328" s="191">
        <v>0</v>
      </c>
      <c r="R328" s="191">
        <v>199.99</v>
      </c>
      <c r="S328" s="14"/>
      <c r="T328" s="14"/>
      <c r="U328" s="14"/>
      <c r="V328" s="14">
        <v>202006</v>
      </c>
      <c r="W328" s="14"/>
    </row>
    <row r="329" spans="1:23" ht="12.2" customHeight="1" thickBot="1">
      <c r="A329" s="14" t="s">
        <v>467</v>
      </c>
      <c r="B329" s="14">
        <v>22</v>
      </c>
      <c r="C329" s="14">
        <v>38</v>
      </c>
      <c r="D329" s="14">
        <v>2</v>
      </c>
      <c r="E329" s="14"/>
      <c r="F329" s="14">
        <v>11.63</v>
      </c>
      <c r="G329" s="14"/>
      <c r="H329" s="14"/>
      <c r="I329" s="14"/>
      <c r="J329" s="14"/>
      <c r="K329" s="14"/>
      <c r="L329" s="14"/>
      <c r="M329" s="14">
        <v>0</v>
      </c>
      <c r="N329" s="14"/>
      <c r="O329" s="191">
        <v>0</v>
      </c>
      <c r="P329" s="191">
        <v>0</v>
      </c>
      <c r="Q329" s="191">
        <v>0</v>
      </c>
      <c r="R329" s="191">
        <v>199.99</v>
      </c>
      <c r="S329" s="14"/>
      <c r="T329" s="14"/>
      <c r="U329" s="14"/>
      <c r="V329" s="14">
        <v>202006</v>
      </c>
      <c r="W329" s="14"/>
    </row>
    <row r="330" spans="1:23" ht="12.2" customHeight="1" thickTop="1">
      <c r="A330" s="188" t="s">
        <v>1305</v>
      </c>
      <c r="B330" s="189">
        <v>0</v>
      </c>
      <c r="C330" s="189">
        <v>144</v>
      </c>
      <c r="D330" s="189">
        <v>8</v>
      </c>
      <c r="E330" s="189">
        <v>7.4599999999999991</v>
      </c>
      <c r="F330" s="189">
        <v>50.680000000000007</v>
      </c>
      <c r="G330" s="189">
        <v>0</v>
      </c>
      <c r="H330" s="189">
        <v>0</v>
      </c>
      <c r="I330" s="189">
        <v>8</v>
      </c>
      <c r="J330" s="189">
        <v>0</v>
      </c>
      <c r="K330" s="189">
        <v>0</v>
      </c>
      <c r="L330" s="189">
        <v>0</v>
      </c>
      <c r="M330" s="189">
        <v>0</v>
      </c>
      <c r="N330" s="189">
        <v>0</v>
      </c>
      <c r="O330" s="190">
        <v>0</v>
      </c>
      <c r="P330" s="190">
        <v>0</v>
      </c>
      <c r="Q330" s="190">
        <v>300</v>
      </c>
      <c r="R330" s="190">
        <v>799.96</v>
      </c>
      <c r="S330" s="189">
        <v>0</v>
      </c>
      <c r="T330" s="189">
        <v>0</v>
      </c>
      <c r="U330" s="189">
        <v>0</v>
      </c>
      <c r="V330" s="189"/>
      <c r="W330" s="189"/>
    </row>
    <row r="331" spans="1:23" ht="12.2" customHeight="1">
      <c r="A331" s="14" t="s">
        <v>465</v>
      </c>
      <c r="B331" s="14">
        <v>17</v>
      </c>
      <c r="C331" s="14">
        <v>40</v>
      </c>
      <c r="D331" s="14"/>
      <c r="E331" s="14"/>
      <c r="F331" s="14">
        <v>0</v>
      </c>
      <c r="G331" s="14"/>
      <c r="H331" s="14"/>
      <c r="I331" s="14"/>
      <c r="J331" s="14"/>
      <c r="K331" s="14"/>
      <c r="L331" s="14"/>
      <c r="M331" s="14">
        <v>0</v>
      </c>
      <c r="N331" s="14"/>
      <c r="O331" s="191">
        <v>0</v>
      </c>
      <c r="P331" s="191">
        <v>0</v>
      </c>
      <c r="Q331" s="191">
        <v>0</v>
      </c>
      <c r="R331" s="191">
        <v>0</v>
      </c>
      <c r="S331" s="14"/>
      <c r="T331" s="14"/>
      <c r="U331" s="14">
        <v>4.32</v>
      </c>
      <c r="V331" s="14">
        <v>202006</v>
      </c>
      <c r="W331" s="14"/>
    </row>
    <row r="332" spans="1:23" ht="12.2" customHeight="1">
      <c r="A332" s="14" t="s">
        <v>465</v>
      </c>
      <c r="B332" s="14">
        <v>18</v>
      </c>
      <c r="C332" s="14">
        <v>32</v>
      </c>
      <c r="D332" s="14"/>
      <c r="E332" s="14"/>
      <c r="F332" s="14">
        <v>0</v>
      </c>
      <c r="G332" s="14"/>
      <c r="H332" s="14"/>
      <c r="I332" s="14">
        <v>8</v>
      </c>
      <c r="J332" s="14"/>
      <c r="K332" s="14"/>
      <c r="L332" s="14"/>
      <c r="M332" s="14">
        <v>0</v>
      </c>
      <c r="N332" s="14"/>
      <c r="O332" s="191">
        <v>0</v>
      </c>
      <c r="P332" s="191">
        <v>0</v>
      </c>
      <c r="Q332" s="191">
        <v>0</v>
      </c>
      <c r="R332" s="191">
        <v>0</v>
      </c>
      <c r="S332" s="14"/>
      <c r="T332" s="14"/>
      <c r="U332" s="14">
        <v>4.68</v>
      </c>
      <c r="V332" s="14">
        <v>202006</v>
      </c>
      <c r="W332" s="14"/>
    </row>
    <row r="333" spans="1:23" ht="12.2" customHeight="1" thickBot="1">
      <c r="A333" s="14" t="s">
        <v>465</v>
      </c>
      <c r="B333" s="14">
        <v>19</v>
      </c>
      <c r="C333" s="14">
        <v>32</v>
      </c>
      <c r="D333" s="14"/>
      <c r="E333" s="14"/>
      <c r="F333" s="14">
        <v>0</v>
      </c>
      <c r="G333" s="14"/>
      <c r="H333" s="14">
        <v>8</v>
      </c>
      <c r="I333" s="14"/>
      <c r="J333" s="14"/>
      <c r="K333" s="14"/>
      <c r="L333" s="14"/>
      <c r="M333" s="14">
        <v>0</v>
      </c>
      <c r="N333" s="14"/>
      <c r="O333" s="191">
        <v>0</v>
      </c>
      <c r="P333" s="191">
        <v>0</v>
      </c>
      <c r="Q333" s="191">
        <v>0</v>
      </c>
      <c r="R333" s="191">
        <v>0</v>
      </c>
      <c r="S333" s="14"/>
      <c r="T333" s="14"/>
      <c r="U333" s="14">
        <v>1.85</v>
      </c>
      <c r="V333" s="14">
        <v>202006</v>
      </c>
      <c r="W333" s="14"/>
    </row>
    <row r="334" spans="1:23" ht="12.2" customHeight="1" thickTop="1">
      <c r="A334" s="188" t="s">
        <v>1305</v>
      </c>
      <c r="B334" s="189">
        <v>0</v>
      </c>
      <c r="C334" s="189">
        <v>104</v>
      </c>
      <c r="D334" s="189">
        <v>0</v>
      </c>
      <c r="E334" s="189">
        <v>0</v>
      </c>
      <c r="F334" s="189">
        <v>0</v>
      </c>
      <c r="G334" s="189">
        <v>0</v>
      </c>
      <c r="H334" s="189">
        <v>8</v>
      </c>
      <c r="I334" s="189">
        <v>8</v>
      </c>
      <c r="J334" s="189">
        <v>0</v>
      </c>
      <c r="K334" s="189">
        <v>0</v>
      </c>
      <c r="L334" s="189">
        <v>0</v>
      </c>
      <c r="M334" s="189">
        <v>0</v>
      </c>
      <c r="N334" s="189">
        <v>0</v>
      </c>
      <c r="O334" s="190">
        <v>0</v>
      </c>
      <c r="P334" s="190">
        <v>0</v>
      </c>
      <c r="Q334" s="190">
        <v>0</v>
      </c>
      <c r="R334" s="190">
        <v>0</v>
      </c>
      <c r="S334" s="189">
        <v>0</v>
      </c>
      <c r="T334" s="189">
        <v>0</v>
      </c>
      <c r="U334" s="189">
        <v>10.85</v>
      </c>
      <c r="V334" s="189"/>
      <c r="W334" s="189"/>
    </row>
    <row r="335" spans="1:23" ht="12.2" customHeight="1">
      <c r="A335" s="14" t="s">
        <v>1535</v>
      </c>
      <c r="B335" s="14">
        <v>19</v>
      </c>
      <c r="C335" s="14">
        <v>33</v>
      </c>
      <c r="D335" s="14"/>
      <c r="E335" s="14"/>
      <c r="F335" s="14"/>
      <c r="G335" s="14"/>
      <c r="H335" s="14"/>
      <c r="I335" s="14"/>
      <c r="J335" s="14"/>
      <c r="K335" s="14"/>
      <c r="L335" s="14"/>
      <c r="M335" s="14">
        <v>0</v>
      </c>
      <c r="N335" s="14"/>
      <c r="O335" s="191">
        <v>0</v>
      </c>
      <c r="P335" s="191">
        <v>0</v>
      </c>
      <c r="Q335" s="191">
        <v>0</v>
      </c>
      <c r="R335" s="191">
        <v>0</v>
      </c>
      <c r="S335" s="14"/>
      <c r="T335" s="14"/>
      <c r="U335" s="14"/>
      <c r="V335" s="14">
        <v>202006</v>
      </c>
      <c r="W335" s="14"/>
    </row>
    <row r="336" spans="1:23" ht="12.2" customHeight="1">
      <c r="A336" s="14" t="s">
        <v>1535</v>
      </c>
      <c r="B336" s="14">
        <v>20</v>
      </c>
      <c r="C336" s="14">
        <v>32.25</v>
      </c>
      <c r="D336" s="14"/>
      <c r="E336" s="14"/>
      <c r="F336" s="14"/>
      <c r="G336" s="14"/>
      <c r="H336" s="14"/>
      <c r="I336" s="14"/>
      <c r="J336" s="14"/>
      <c r="K336" s="14"/>
      <c r="L336" s="14"/>
      <c r="M336" s="14">
        <v>0</v>
      </c>
      <c r="N336" s="14"/>
      <c r="O336" s="191">
        <v>0</v>
      </c>
      <c r="P336" s="191">
        <v>0</v>
      </c>
      <c r="Q336" s="191">
        <v>0</v>
      </c>
      <c r="R336" s="191">
        <v>0</v>
      </c>
      <c r="S336" s="14"/>
      <c r="T336" s="14"/>
      <c r="U336" s="14"/>
      <c r="V336" s="14">
        <v>202006</v>
      </c>
      <c r="W336" s="14"/>
    </row>
    <row r="337" spans="1:23" ht="12.2" customHeight="1" thickBot="1">
      <c r="A337" s="14" t="s">
        <v>1535</v>
      </c>
      <c r="B337" s="14">
        <v>22</v>
      </c>
      <c r="C337" s="14">
        <v>8.25</v>
      </c>
      <c r="D337" s="14"/>
      <c r="E337" s="14"/>
      <c r="F337" s="14"/>
      <c r="G337" s="14"/>
      <c r="H337" s="14"/>
      <c r="I337" s="14"/>
      <c r="J337" s="14"/>
      <c r="K337" s="14"/>
      <c r="L337" s="14"/>
      <c r="M337" s="14">
        <v>0</v>
      </c>
      <c r="N337" s="14"/>
      <c r="O337" s="191">
        <v>0</v>
      </c>
      <c r="P337" s="191">
        <v>0</v>
      </c>
      <c r="Q337" s="191">
        <v>0</v>
      </c>
      <c r="R337" s="191">
        <v>0</v>
      </c>
      <c r="S337" s="14"/>
      <c r="T337" s="14"/>
      <c r="U337" s="14"/>
      <c r="V337" s="14">
        <v>202006</v>
      </c>
      <c r="W337" s="14"/>
    </row>
    <row r="338" spans="1:23" ht="12.2" customHeight="1" thickTop="1">
      <c r="A338" s="188" t="s">
        <v>1305</v>
      </c>
      <c r="B338" s="189">
        <v>0</v>
      </c>
      <c r="C338" s="189">
        <v>73.5</v>
      </c>
      <c r="D338" s="189">
        <v>0</v>
      </c>
      <c r="E338" s="189">
        <v>0</v>
      </c>
      <c r="F338" s="189">
        <v>0</v>
      </c>
      <c r="G338" s="189">
        <v>0</v>
      </c>
      <c r="H338" s="189">
        <v>0</v>
      </c>
      <c r="I338" s="189">
        <v>0</v>
      </c>
      <c r="J338" s="189">
        <v>0</v>
      </c>
      <c r="K338" s="189">
        <v>0</v>
      </c>
      <c r="L338" s="189">
        <v>0</v>
      </c>
      <c r="M338" s="189">
        <v>0</v>
      </c>
      <c r="N338" s="189">
        <v>0</v>
      </c>
      <c r="O338" s="190">
        <v>0</v>
      </c>
      <c r="P338" s="190">
        <v>0</v>
      </c>
      <c r="Q338" s="190">
        <v>0</v>
      </c>
      <c r="R338" s="190">
        <v>0</v>
      </c>
      <c r="S338" s="189">
        <v>0</v>
      </c>
      <c r="T338" s="189">
        <v>0</v>
      </c>
      <c r="U338" s="189">
        <v>0</v>
      </c>
      <c r="V338" s="189"/>
      <c r="W338" s="189"/>
    </row>
    <row r="339" spans="1:23" ht="12.2" customHeight="1">
      <c r="A339" s="14" t="s">
        <v>774</v>
      </c>
      <c r="B339" s="14">
        <v>19</v>
      </c>
      <c r="C339" s="14">
        <v>40</v>
      </c>
      <c r="D339" s="14"/>
      <c r="E339" s="14"/>
      <c r="F339" s="14">
        <v>5.75</v>
      </c>
      <c r="G339" s="14"/>
      <c r="H339" s="14"/>
      <c r="I339" s="14"/>
      <c r="J339" s="14"/>
      <c r="K339" s="14"/>
      <c r="L339" s="14"/>
      <c r="M339" s="14">
        <v>0</v>
      </c>
      <c r="N339" s="14"/>
      <c r="O339" s="191">
        <v>0</v>
      </c>
      <c r="P339" s="191">
        <v>0</v>
      </c>
      <c r="Q339" s="191">
        <v>0</v>
      </c>
      <c r="R339" s="191">
        <v>0</v>
      </c>
      <c r="S339" s="14"/>
      <c r="T339" s="14"/>
      <c r="U339" s="14"/>
      <c r="V339" s="14">
        <v>202006</v>
      </c>
      <c r="W339" s="14"/>
    </row>
    <row r="340" spans="1:23" ht="12.2" customHeight="1">
      <c r="A340" s="14" t="s">
        <v>774</v>
      </c>
      <c r="B340" s="14">
        <v>20</v>
      </c>
      <c r="C340" s="14">
        <v>40</v>
      </c>
      <c r="D340" s="14"/>
      <c r="E340" s="14"/>
      <c r="F340" s="14">
        <v>6</v>
      </c>
      <c r="G340" s="14"/>
      <c r="H340" s="14"/>
      <c r="I340" s="14"/>
      <c r="J340" s="14"/>
      <c r="K340" s="14"/>
      <c r="L340" s="14"/>
      <c r="M340" s="14">
        <v>0</v>
      </c>
      <c r="N340" s="14"/>
      <c r="O340" s="191">
        <v>0</v>
      </c>
      <c r="P340" s="191">
        <v>0</v>
      </c>
      <c r="Q340" s="191">
        <v>0</v>
      </c>
      <c r="R340" s="191">
        <v>0</v>
      </c>
      <c r="S340" s="14"/>
      <c r="T340" s="14"/>
      <c r="U340" s="14"/>
      <c r="V340" s="14">
        <v>202006</v>
      </c>
      <c r="W340" s="14"/>
    </row>
    <row r="341" spans="1:23" ht="12.2" customHeight="1" thickBot="1">
      <c r="A341" s="14" t="s">
        <v>774</v>
      </c>
      <c r="B341" s="14">
        <v>21</v>
      </c>
      <c r="C341" s="14">
        <v>32</v>
      </c>
      <c r="D341" s="14"/>
      <c r="E341" s="14"/>
      <c r="F341" s="14">
        <v>4.83</v>
      </c>
      <c r="G341" s="14"/>
      <c r="H341" s="14"/>
      <c r="I341" s="14">
        <v>8</v>
      </c>
      <c r="J341" s="14"/>
      <c r="K341" s="14"/>
      <c r="L341" s="14"/>
      <c r="M341" s="14">
        <v>0</v>
      </c>
      <c r="N341" s="14"/>
      <c r="O341" s="191">
        <v>0</v>
      </c>
      <c r="P341" s="191">
        <v>0</v>
      </c>
      <c r="Q341" s="191">
        <v>0</v>
      </c>
      <c r="R341" s="191">
        <v>0</v>
      </c>
      <c r="S341" s="14"/>
      <c r="T341" s="14"/>
      <c r="U341" s="14"/>
      <c r="V341" s="14">
        <v>202006</v>
      </c>
      <c r="W341" s="14"/>
    </row>
    <row r="342" spans="1:23" ht="12.2" customHeight="1" thickTop="1">
      <c r="A342" s="188" t="s">
        <v>1305</v>
      </c>
      <c r="B342" s="189">
        <v>0</v>
      </c>
      <c r="C342" s="189">
        <v>112</v>
      </c>
      <c r="D342" s="189">
        <v>0</v>
      </c>
      <c r="E342" s="189">
        <v>0</v>
      </c>
      <c r="F342" s="189">
        <v>16.579999999999998</v>
      </c>
      <c r="G342" s="189">
        <v>0</v>
      </c>
      <c r="H342" s="189">
        <v>0</v>
      </c>
      <c r="I342" s="189">
        <v>8</v>
      </c>
      <c r="J342" s="189">
        <v>0</v>
      </c>
      <c r="K342" s="189">
        <v>0</v>
      </c>
      <c r="L342" s="189">
        <v>0</v>
      </c>
      <c r="M342" s="189">
        <v>0</v>
      </c>
      <c r="N342" s="189">
        <v>0</v>
      </c>
      <c r="O342" s="190">
        <v>0</v>
      </c>
      <c r="P342" s="190">
        <v>0</v>
      </c>
      <c r="Q342" s="190">
        <v>0</v>
      </c>
      <c r="R342" s="190">
        <v>0</v>
      </c>
      <c r="S342" s="189">
        <v>0</v>
      </c>
      <c r="T342" s="189">
        <v>0</v>
      </c>
      <c r="U342" s="189">
        <v>0</v>
      </c>
      <c r="V342" s="189"/>
      <c r="W342" s="189"/>
    </row>
    <row r="343" spans="1:23" ht="12.2" customHeight="1">
      <c r="A343" s="14" t="s">
        <v>775</v>
      </c>
      <c r="B343" s="14">
        <v>18</v>
      </c>
      <c r="C343" s="14">
        <v>30</v>
      </c>
      <c r="D343" s="14">
        <v>2</v>
      </c>
      <c r="E343" s="14">
        <v>1.48</v>
      </c>
      <c r="F343" s="14">
        <v>1.5</v>
      </c>
      <c r="G343" s="14"/>
      <c r="H343" s="14"/>
      <c r="I343" s="14">
        <v>8</v>
      </c>
      <c r="J343" s="14"/>
      <c r="K343" s="14"/>
      <c r="L343" s="14"/>
      <c r="M343" s="14">
        <v>0</v>
      </c>
      <c r="N343" s="14"/>
      <c r="O343" s="191">
        <v>102.84</v>
      </c>
      <c r="P343" s="191">
        <v>0</v>
      </c>
      <c r="Q343" s="191">
        <v>0</v>
      </c>
      <c r="R343" s="191">
        <v>0</v>
      </c>
      <c r="S343" s="14"/>
      <c r="T343" s="14"/>
      <c r="U343" s="14"/>
      <c r="V343" s="14">
        <v>202006</v>
      </c>
      <c r="W343" s="14"/>
    </row>
    <row r="344" spans="1:23" ht="12.2" customHeight="1" thickBot="1">
      <c r="A344" s="14" t="s">
        <v>775</v>
      </c>
      <c r="B344" s="14">
        <v>19</v>
      </c>
      <c r="C344" s="14">
        <v>38</v>
      </c>
      <c r="D344" s="14">
        <v>2</v>
      </c>
      <c r="E344" s="14">
        <v>2.5099999999999998</v>
      </c>
      <c r="F344" s="14">
        <v>4.55</v>
      </c>
      <c r="G344" s="14"/>
      <c r="H344" s="14"/>
      <c r="I344" s="14"/>
      <c r="J344" s="14"/>
      <c r="K344" s="14"/>
      <c r="L344" s="14"/>
      <c r="M344" s="14">
        <v>0</v>
      </c>
      <c r="N344" s="14"/>
      <c r="O344" s="191">
        <v>0</v>
      </c>
      <c r="P344" s="191">
        <v>0</v>
      </c>
      <c r="Q344" s="191">
        <v>0</v>
      </c>
      <c r="R344" s="191">
        <v>0</v>
      </c>
      <c r="S344" s="14"/>
      <c r="T344" s="14"/>
      <c r="U344" s="14"/>
      <c r="V344" s="14">
        <v>202006</v>
      </c>
      <c r="W344" s="14"/>
    </row>
    <row r="345" spans="1:23" ht="12.2" customHeight="1" thickTop="1">
      <c r="A345" s="188" t="s">
        <v>1305</v>
      </c>
      <c r="B345" s="189">
        <v>0</v>
      </c>
      <c r="C345" s="189">
        <v>68</v>
      </c>
      <c r="D345" s="189">
        <v>4</v>
      </c>
      <c r="E345" s="189">
        <v>3.9899999999999998</v>
      </c>
      <c r="F345" s="189">
        <v>6.05</v>
      </c>
      <c r="G345" s="189">
        <v>0</v>
      </c>
      <c r="H345" s="189">
        <v>0</v>
      </c>
      <c r="I345" s="189">
        <v>8</v>
      </c>
      <c r="J345" s="189">
        <v>0</v>
      </c>
      <c r="K345" s="189">
        <v>0</v>
      </c>
      <c r="L345" s="189">
        <v>0</v>
      </c>
      <c r="M345" s="189">
        <v>0</v>
      </c>
      <c r="N345" s="189">
        <v>0</v>
      </c>
      <c r="O345" s="190">
        <v>102.84</v>
      </c>
      <c r="P345" s="190">
        <v>0</v>
      </c>
      <c r="Q345" s="190">
        <v>0</v>
      </c>
      <c r="R345" s="190">
        <v>0</v>
      </c>
      <c r="S345" s="189">
        <v>0</v>
      </c>
      <c r="T345" s="189">
        <v>0</v>
      </c>
      <c r="U345" s="189">
        <v>0</v>
      </c>
      <c r="V345" s="189"/>
      <c r="W345" s="189"/>
    </row>
    <row r="346" spans="1:23" ht="12.2" customHeight="1">
      <c r="A346" s="14" t="s">
        <v>468</v>
      </c>
      <c r="B346" s="14">
        <v>18</v>
      </c>
      <c r="C346" s="14">
        <v>30</v>
      </c>
      <c r="D346" s="14">
        <v>1.69</v>
      </c>
      <c r="E346" s="14">
        <v>0</v>
      </c>
      <c r="F346" s="14">
        <v>0.15</v>
      </c>
      <c r="G346" s="14">
        <v>0</v>
      </c>
      <c r="H346" s="14">
        <v>0</v>
      </c>
      <c r="I346" s="14">
        <v>8</v>
      </c>
      <c r="J346" s="14">
        <v>0</v>
      </c>
      <c r="K346" s="14">
        <v>0</v>
      </c>
      <c r="L346" s="14">
        <v>0</v>
      </c>
      <c r="M346" s="14">
        <v>0</v>
      </c>
      <c r="N346" s="14">
        <v>0</v>
      </c>
      <c r="O346" s="191">
        <v>0</v>
      </c>
      <c r="P346" s="191">
        <v>0</v>
      </c>
      <c r="Q346" s="191">
        <v>0</v>
      </c>
      <c r="R346" s="191">
        <v>0</v>
      </c>
      <c r="S346" s="14">
        <v>0</v>
      </c>
      <c r="T346" s="14">
        <v>3.42</v>
      </c>
      <c r="U346" s="14">
        <v>0</v>
      </c>
      <c r="V346" s="14">
        <v>202006</v>
      </c>
      <c r="W346" s="14"/>
    </row>
    <row r="347" spans="1:23" ht="12.2" customHeight="1">
      <c r="A347" s="14" t="s">
        <v>468</v>
      </c>
      <c r="B347" s="14">
        <v>19</v>
      </c>
      <c r="C347" s="14">
        <v>38</v>
      </c>
      <c r="D347" s="14">
        <v>2</v>
      </c>
      <c r="E347" s="14">
        <v>0</v>
      </c>
      <c r="F347" s="14">
        <v>3.48</v>
      </c>
      <c r="G347" s="14"/>
      <c r="H347" s="14"/>
      <c r="I347" s="14"/>
      <c r="J347" s="14"/>
      <c r="K347" s="14"/>
      <c r="L347" s="14"/>
      <c r="M347" s="14">
        <v>0</v>
      </c>
      <c r="N347" s="14"/>
      <c r="O347" s="191">
        <v>119.98</v>
      </c>
      <c r="P347" s="191">
        <v>0</v>
      </c>
      <c r="Q347" s="191">
        <v>0</v>
      </c>
      <c r="R347" s="191">
        <v>0</v>
      </c>
      <c r="S347" s="14"/>
      <c r="T347" s="14">
        <v>5.03</v>
      </c>
      <c r="U347" s="14"/>
      <c r="V347" s="14">
        <v>202006</v>
      </c>
      <c r="W347" s="14"/>
    </row>
    <row r="348" spans="1:23" ht="12.2" customHeight="1">
      <c r="A348" s="14" t="s">
        <v>468</v>
      </c>
      <c r="B348" s="14">
        <v>20</v>
      </c>
      <c r="C348" s="14">
        <v>38</v>
      </c>
      <c r="D348" s="14">
        <v>2</v>
      </c>
      <c r="E348" s="14">
        <v>0</v>
      </c>
      <c r="F348" s="14">
        <v>2.85</v>
      </c>
      <c r="G348" s="14"/>
      <c r="H348" s="14"/>
      <c r="I348" s="14"/>
      <c r="J348" s="14"/>
      <c r="K348" s="14"/>
      <c r="L348" s="14"/>
      <c r="M348" s="14">
        <v>0</v>
      </c>
      <c r="N348" s="14"/>
      <c r="O348" s="191">
        <v>0</v>
      </c>
      <c r="P348" s="191">
        <v>25</v>
      </c>
      <c r="Q348" s="191">
        <v>0</v>
      </c>
      <c r="R348" s="191">
        <v>0</v>
      </c>
      <c r="S348" s="14"/>
      <c r="T348" s="14">
        <v>2.4900000000000002</v>
      </c>
      <c r="U348" s="14"/>
      <c r="V348" s="14">
        <v>202006</v>
      </c>
      <c r="W348" s="14"/>
    </row>
    <row r="349" spans="1:23" ht="12.2" customHeight="1" thickBot="1">
      <c r="A349" s="14" t="s">
        <v>468</v>
      </c>
      <c r="B349" s="14">
        <v>21</v>
      </c>
      <c r="C349" s="14">
        <v>29.69</v>
      </c>
      <c r="D349" s="14">
        <v>0</v>
      </c>
      <c r="E349" s="14">
        <v>0</v>
      </c>
      <c r="F349" s="14">
        <v>0</v>
      </c>
      <c r="G349" s="14">
        <v>0</v>
      </c>
      <c r="H349" s="14">
        <v>0</v>
      </c>
      <c r="I349" s="14">
        <v>8</v>
      </c>
      <c r="J349" s="14">
        <v>0</v>
      </c>
      <c r="K349" s="14">
        <v>0</v>
      </c>
      <c r="L349" s="14">
        <v>0</v>
      </c>
      <c r="M349" s="14">
        <v>0</v>
      </c>
      <c r="N349" s="14">
        <v>0</v>
      </c>
      <c r="O349" s="191">
        <v>0</v>
      </c>
      <c r="P349" s="191">
        <v>25</v>
      </c>
      <c r="Q349" s="191">
        <v>0</v>
      </c>
      <c r="R349" s="191">
        <v>0</v>
      </c>
      <c r="S349" s="14">
        <v>0</v>
      </c>
      <c r="T349" s="14">
        <v>0</v>
      </c>
      <c r="U349" s="14">
        <v>0</v>
      </c>
      <c r="V349" s="14">
        <v>202006</v>
      </c>
      <c r="W349" s="14"/>
    </row>
    <row r="350" spans="1:23" ht="12.2" customHeight="1" thickTop="1">
      <c r="A350" s="188" t="s">
        <v>1305</v>
      </c>
      <c r="B350" s="189">
        <v>0</v>
      </c>
      <c r="C350" s="189">
        <v>135.69</v>
      </c>
      <c r="D350" s="189">
        <v>5.6899999999999995</v>
      </c>
      <c r="E350" s="189">
        <v>0</v>
      </c>
      <c r="F350" s="189">
        <v>6.48</v>
      </c>
      <c r="G350" s="189">
        <v>0</v>
      </c>
      <c r="H350" s="189">
        <v>0</v>
      </c>
      <c r="I350" s="189">
        <v>16</v>
      </c>
      <c r="J350" s="189">
        <v>0</v>
      </c>
      <c r="K350" s="189">
        <v>0</v>
      </c>
      <c r="L350" s="189">
        <v>0</v>
      </c>
      <c r="M350" s="189">
        <v>0</v>
      </c>
      <c r="N350" s="189">
        <v>0</v>
      </c>
      <c r="O350" s="190">
        <v>119.98</v>
      </c>
      <c r="P350" s="190">
        <v>50</v>
      </c>
      <c r="Q350" s="190">
        <v>0</v>
      </c>
      <c r="R350" s="190">
        <v>0</v>
      </c>
      <c r="S350" s="189">
        <v>0</v>
      </c>
      <c r="T350" s="189">
        <v>10.940000000000001</v>
      </c>
      <c r="U350" s="189">
        <v>0</v>
      </c>
      <c r="V350" s="189"/>
      <c r="W350" s="189"/>
    </row>
    <row r="351" spans="1:23" ht="12.2" customHeight="1">
      <c r="A351" s="14" t="s">
        <v>1207</v>
      </c>
      <c r="B351" s="14">
        <v>18</v>
      </c>
      <c r="C351" s="14">
        <v>36</v>
      </c>
      <c r="D351" s="14"/>
      <c r="E351" s="14">
        <v>0.84</v>
      </c>
      <c r="F351" s="14">
        <v>15.72</v>
      </c>
      <c r="G351" s="14"/>
      <c r="H351" s="14"/>
      <c r="I351" s="14">
        <v>9</v>
      </c>
      <c r="J351" s="14"/>
      <c r="K351" s="14"/>
      <c r="L351" s="14"/>
      <c r="M351" s="14">
        <v>0</v>
      </c>
      <c r="N351" s="14"/>
      <c r="O351" s="191">
        <v>0</v>
      </c>
      <c r="P351" s="191">
        <v>75</v>
      </c>
      <c r="Q351" s="191">
        <v>0</v>
      </c>
      <c r="R351" s="191">
        <v>0</v>
      </c>
      <c r="S351" s="14"/>
      <c r="T351" s="14"/>
      <c r="U351" s="14"/>
      <c r="V351" s="14">
        <v>202006</v>
      </c>
      <c r="W351" s="14"/>
    </row>
    <row r="352" spans="1:23" ht="12.2" customHeight="1" thickBot="1">
      <c r="A352" s="14" t="s">
        <v>1207</v>
      </c>
      <c r="B352" s="14">
        <v>19</v>
      </c>
      <c r="C352" s="14">
        <v>45</v>
      </c>
      <c r="D352" s="14"/>
      <c r="E352" s="14">
        <v>4.83</v>
      </c>
      <c r="F352" s="14"/>
      <c r="G352" s="14"/>
      <c r="H352" s="14"/>
      <c r="I352" s="14"/>
      <c r="J352" s="14"/>
      <c r="K352" s="14"/>
      <c r="L352" s="14"/>
      <c r="M352" s="14">
        <v>0</v>
      </c>
      <c r="N352" s="14"/>
      <c r="O352" s="191">
        <v>0</v>
      </c>
      <c r="P352" s="191">
        <v>50</v>
      </c>
      <c r="Q352" s="191">
        <v>0</v>
      </c>
      <c r="R352" s="191">
        <v>0</v>
      </c>
      <c r="S352" s="14"/>
      <c r="T352" s="14"/>
      <c r="U352" s="14"/>
      <c r="V352" s="14">
        <v>202006</v>
      </c>
      <c r="W352" s="14"/>
    </row>
    <row r="353" spans="1:23" ht="12.2" customHeight="1" thickTop="1">
      <c r="A353" s="188" t="s">
        <v>1305</v>
      </c>
      <c r="B353" s="189">
        <v>0</v>
      </c>
      <c r="C353" s="189">
        <v>81</v>
      </c>
      <c r="D353" s="189">
        <v>0</v>
      </c>
      <c r="E353" s="189">
        <v>5.67</v>
      </c>
      <c r="F353" s="189">
        <v>15.72</v>
      </c>
      <c r="G353" s="189">
        <v>0</v>
      </c>
      <c r="H353" s="189">
        <v>0</v>
      </c>
      <c r="I353" s="189">
        <v>9</v>
      </c>
      <c r="J353" s="189">
        <v>0</v>
      </c>
      <c r="K353" s="189">
        <v>0</v>
      </c>
      <c r="L353" s="189">
        <v>0</v>
      </c>
      <c r="M353" s="189">
        <v>0</v>
      </c>
      <c r="N353" s="189">
        <v>0</v>
      </c>
      <c r="O353" s="190">
        <v>0</v>
      </c>
      <c r="P353" s="190">
        <v>125</v>
      </c>
      <c r="Q353" s="190">
        <v>0</v>
      </c>
      <c r="R353" s="190">
        <v>0</v>
      </c>
      <c r="S353" s="189">
        <v>0</v>
      </c>
      <c r="T353" s="189">
        <v>0</v>
      </c>
      <c r="U353" s="189">
        <v>0</v>
      </c>
      <c r="V353" s="189"/>
      <c r="W353" s="189"/>
    </row>
    <row r="354" spans="1:23" ht="12.2" customHeight="1">
      <c r="A354" s="14" t="s">
        <v>1179</v>
      </c>
      <c r="B354" s="14">
        <v>19</v>
      </c>
      <c r="C354" s="14">
        <v>40</v>
      </c>
      <c r="D354" s="14"/>
      <c r="E354" s="14"/>
      <c r="F354" s="14"/>
      <c r="G354" s="14"/>
      <c r="H354" s="14"/>
      <c r="I354" s="14"/>
      <c r="J354" s="14"/>
      <c r="K354" s="14"/>
      <c r="L354" s="14"/>
      <c r="M354" s="14">
        <v>0</v>
      </c>
      <c r="N354" s="14"/>
      <c r="O354" s="191">
        <v>0</v>
      </c>
      <c r="P354" s="191">
        <v>0</v>
      </c>
      <c r="Q354" s="191">
        <v>0</v>
      </c>
      <c r="R354" s="191">
        <v>0</v>
      </c>
      <c r="S354" s="14"/>
      <c r="T354" s="14"/>
      <c r="U354" s="14"/>
      <c r="V354" s="14">
        <v>202006</v>
      </c>
      <c r="W354" s="14"/>
    </row>
    <row r="355" spans="1:23" ht="12.2" customHeight="1">
      <c r="A355" s="14" t="s">
        <v>1179</v>
      </c>
      <c r="B355" s="14">
        <v>20</v>
      </c>
      <c r="C355" s="14">
        <v>15.75</v>
      </c>
      <c r="D355" s="14">
        <v>0</v>
      </c>
      <c r="E355" s="14">
        <v>0</v>
      </c>
      <c r="F355" s="14">
        <v>0</v>
      </c>
      <c r="G355" s="14">
        <v>0</v>
      </c>
      <c r="H355" s="14">
        <v>24</v>
      </c>
      <c r="I355" s="14">
        <v>0</v>
      </c>
      <c r="J355" s="14">
        <v>0</v>
      </c>
      <c r="K355" s="14">
        <v>0</v>
      </c>
      <c r="L355" s="14">
        <v>0</v>
      </c>
      <c r="M355" s="14">
        <v>0</v>
      </c>
      <c r="N355" s="14">
        <v>0</v>
      </c>
      <c r="O355" s="191">
        <v>0</v>
      </c>
      <c r="P355" s="191">
        <v>0</v>
      </c>
      <c r="Q355" s="191">
        <v>0</v>
      </c>
      <c r="R355" s="191">
        <v>0</v>
      </c>
      <c r="S355" s="14">
        <v>0</v>
      </c>
      <c r="T355" s="14">
        <v>0</v>
      </c>
      <c r="U355" s="14">
        <v>0</v>
      </c>
      <c r="V355" s="14">
        <v>202006</v>
      </c>
      <c r="W355" s="14"/>
    </row>
    <row r="356" spans="1:23" ht="12.2" customHeight="1">
      <c r="A356" s="14" t="s">
        <v>1179</v>
      </c>
      <c r="B356" s="14">
        <v>21</v>
      </c>
      <c r="C356" s="14">
        <v>24</v>
      </c>
      <c r="D356" s="14"/>
      <c r="E356" s="14"/>
      <c r="F356" s="14">
        <v>0</v>
      </c>
      <c r="G356" s="14">
        <v>8</v>
      </c>
      <c r="H356" s="14"/>
      <c r="I356" s="14">
        <v>8</v>
      </c>
      <c r="J356" s="14"/>
      <c r="K356" s="14"/>
      <c r="L356" s="14"/>
      <c r="M356" s="14">
        <v>0</v>
      </c>
      <c r="N356" s="14"/>
      <c r="O356" s="191">
        <v>0</v>
      </c>
      <c r="P356" s="191">
        <v>0</v>
      </c>
      <c r="Q356" s="191">
        <v>0</v>
      </c>
      <c r="R356" s="191">
        <v>0</v>
      </c>
      <c r="S356" s="14"/>
      <c r="T356" s="14"/>
      <c r="U356" s="14">
        <v>1.5</v>
      </c>
      <c r="V356" s="14">
        <v>202006</v>
      </c>
      <c r="W356" s="14"/>
    </row>
    <row r="357" spans="1:23" ht="12.2" customHeight="1" thickBot="1">
      <c r="A357" s="14" t="s">
        <v>1179</v>
      </c>
      <c r="B357" s="14">
        <v>22</v>
      </c>
      <c r="C357" s="14">
        <v>0</v>
      </c>
      <c r="D357" s="14"/>
      <c r="E357" s="14"/>
      <c r="F357" s="14"/>
      <c r="G357" s="14">
        <v>40</v>
      </c>
      <c r="H357" s="14"/>
      <c r="I357" s="14"/>
      <c r="J357" s="14"/>
      <c r="K357" s="14"/>
      <c r="L357" s="14"/>
      <c r="M357" s="14">
        <v>0</v>
      </c>
      <c r="N357" s="14"/>
      <c r="O357" s="191">
        <v>0</v>
      </c>
      <c r="P357" s="191">
        <v>0</v>
      </c>
      <c r="Q357" s="191">
        <v>0</v>
      </c>
      <c r="R357" s="191">
        <v>0</v>
      </c>
      <c r="S357" s="14"/>
      <c r="T357" s="14"/>
      <c r="U357" s="14"/>
      <c r="V357" s="14">
        <v>202006</v>
      </c>
      <c r="W357" s="14"/>
    </row>
    <row r="358" spans="1:23" ht="12.2" customHeight="1" thickTop="1">
      <c r="A358" s="188" t="s">
        <v>1305</v>
      </c>
      <c r="B358" s="189">
        <v>0</v>
      </c>
      <c r="C358" s="189">
        <v>79.75</v>
      </c>
      <c r="D358" s="189">
        <v>0</v>
      </c>
      <c r="E358" s="189">
        <v>0</v>
      </c>
      <c r="F358" s="189">
        <v>0</v>
      </c>
      <c r="G358" s="189">
        <v>48</v>
      </c>
      <c r="H358" s="189">
        <v>24</v>
      </c>
      <c r="I358" s="189">
        <v>8</v>
      </c>
      <c r="J358" s="189">
        <v>0</v>
      </c>
      <c r="K358" s="189">
        <v>0</v>
      </c>
      <c r="L358" s="189">
        <v>0</v>
      </c>
      <c r="M358" s="189">
        <v>0</v>
      </c>
      <c r="N358" s="189">
        <v>0</v>
      </c>
      <c r="O358" s="190">
        <v>0</v>
      </c>
      <c r="P358" s="190">
        <v>0</v>
      </c>
      <c r="Q358" s="190">
        <v>0</v>
      </c>
      <c r="R358" s="190">
        <v>0</v>
      </c>
      <c r="S358" s="189">
        <v>0</v>
      </c>
      <c r="T358" s="189">
        <v>0</v>
      </c>
      <c r="U358" s="189">
        <v>1.5</v>
      </c>
      <c r="V358" s="189"/>
      <c r="W358" s="189"/>
    </row>
    <row r="359" spans="1:23" ht="12.2" customHeight="1">
      <c r="A359" s="14" t="s">
        <v>472</v>
      </c>
      <c r="B359" s="14">
        <v>19</v>
      </c>
      <c r="C359" s="14">
        <v>32</v>
      </c>
      <c r="D359" s="14"/>
      <c r="E359" s="14"/>
      <c r="F359" s="14"/>
      <c r="G359" s="14">
        <v>8</v>
      </c>
      <c r="H359" s="14"/>
      <c r="I359" s="14"/>
      <c r="J359" s="14"/>
      <c r="K359" s="14"/>
      <c r="L359" s="14"/>
      <c r="M359" s="14">
        <v>0</v>
      </c>
      <c r="N359" s="14"/>
      <c r="O359" s="191">
        <v>0</v>
      </c>
      <c r="P359" s="191">
        <v>0</v>
      </c>
      <c r="Q359" s="191">
        <v>0</v>
      </c>
      <c r="R359" s="191">
        <v>0</v>
      </c>
      <c r="S359" s="14"/>
      <c r="T359" s="14"/>
      <c r="U359" s="14"/>
      <c r="V359" s="14">
        <v>202006</v>
      </c>
      <c r="W359" s="14"/>
    </row>
    <row r="360" spans="1:23" ht="12.2" customHeight="1">
      <c r="A360" s="14" t="s">
        <v>472</v>
      </c>
      <c r="B360" s="14">
        <v>20</v>
      </c>
      <c r="C360" s="14">
        <v>40</v>
      </c>
      <c r="D360" s="14"/>
      <c r="E360" s="14"/>
      <c r="F360" s="14"/>
      <c r="G360" s="14"/>
      <c r="H360" s="14"/>
      <c r="I360" s="14"/>
      <c r="J360" s="14"/>
      <c r="K360" s="14"/>
      <c r="L360" s="14"/>
      <c r="M360" s="14">
        <v>0</v>
      </c>
      <c r="N360" s="14"/>
      <c r="O360" s="191">
        <v>0</v>
      </c>
      <c r="P360" s="191">
        <v>0</v>
      </c>
      <c r="Q360" s="191">
        <v>0</v>
      </c>
      <c r="R360" s="191">
        <v>0</v>
      </c>
      <c r="S360" s="14"/>
      <c r="T360" s="14"/>
      <c r="U360" s="14"/>
      <c r="V360" s="14">
        <v>202006</v>
      </c>
      <c r="W360" s="14"/>
    </row>
    <row r="361" spans="1:23" ht="12.2" customHeight="1">
      <c r="A361" s="14" t="s">
        <v>472</v>
      </c>
      <c r="B361" s="14">
        <v>21</v>
      </c>
      <c r="C361" s="14">
        <v>24</v>
      </c>
      <c r="D361" s="14"/>
      <c r="E361" s="14"/>
      <c r="F361" s="14"/>
      <c r="G361" s="14">
        <v>8</v>
      </c>
      <c r="H361" s="14"/>
      <c r="I361" s="14">
        <v>8</v>
      </c>
      <c r="J361" s="14"/>
      <c r="K361" s="14"/>
      <c r="L361" s="14"/>
      <c r="M361" s="14">
        <v>0</v>
      </c>
      <c r="N361" s="14"/>
      <c r="O361" s="191">
        <v>0</v>
      </c>
      <c r="P361" s="191">
        <v>0</v>
      </c>
      <c r="Q361" s="191">
        <v>0</v>
      </c>
      <c r="R361" s="191">
        <v>0</v>
      </c>
      <c r="S361" s="14"/>
      <c r="T361" s="14"/>
      <c r="U361" s="14"/>
      <c r="V361" s="14">
        <v>202006</v>
      </c>
      <c r="W361" s="14"/>
    </row>
    <row r="362" spans="1:23" ht="12.2" customHeight="1" thickBot="1">
      <c r="A362" s="14" t="s">
        <v>472</v>
      </c>
      <c r="B362" s="14">
        <v>22</v>
      </c>
      <c r="C362" s="14">
        <v>40</v>
      </c>
      <c r="D362" s="14"/>
      <c r="E362" s="14"/>
      <c r="F362" s="14"/>
      <c r="G362" s="14"/>
      <c r="H362" s="14"/>
      <c r="I362" s="14"/>
      <c r="J362" s="14"/>
      <c r="K362" s="14"/>
      <c r="L362" s="14"/>
      <c r="M362" s="14">
        <v>0</v>
      </c>
      <c r="N362" s="14"/>
      <c r="O362" s="191">
        <v>0</v>
      </c>
      <c r="P362" s="191">
        <v>0</v>
      </c>
      <c r="Q362" s="191">
        <v>0</v>
      </c>
      <c r="R362" s="191">
        <v>0</v>
      </c>
      <c r="S362" s="14"/>
      <c r="T362" s="14"/>
      <c r="U362" s="14"/>
      <c r="V362" s="14">
        <v>202006</v>
      </c>
      <c r="W362" s="14"/>
    </row>
    <row r="363" spans="1:23" ht="12.2" customHeight="1" thickTop="1">
      <c r="A363" s="188" t="s">
        <v>1305</v>
      </c>
      <c r="B363" s="189">
        <v>0</v>
      </c>
      <c r="C363" s="189">
        <v>136</v>
      </c>
      <c r="D363" s="189">
        <v>0</v>
      </c>
      <c r="E363" s="189">
        <v>0</v>
      </c>
      <c r="F363" s="189">
        <v>0</v>
      </c>
      <c r="G363" s="189">
        <v>16</v>
      </c>
      <c r="H363" s="189">
        <v>0</v>
      </c>
      <c r="I363" s="189">
        <v>8</v>
      </c>
      <c r="J363" s="189">
        <v>0</v>
      </c>
      <c r="K363" s="189">
        <v>0</v>
      </c>
      <c r="L363" s="189">
        <v>0</v>
      </c>
      <c r="M363" s="189">
        <v>0</v>
      </c>
      <c r="N363" s="189">
        <v>0</v>
      </c>
      <c r="O363" s="190">
        <v>0</v>
      </c>
      <c r="P363" s="190">
        <v>0</v>
      </c>
      <c r="Q363" s="190">
        <v>0</v>
      </c>
      <c r="R363" s="190">
        <v>0</v>
      </c>
      <c r="S363" s="189">
        <v>0</v>
      </c>
      <c r="T363" s="189">
        <v>0</v>
      </c>
      <c r="U363" s="189">
        <v>0</v>
      </c>
      <c r="V363" s="189"/>
      <c r="W363" s="189"/>
    </row>
    <row r="364" spans="1:23" ht="12.2" customHeight="1">
      <c r="A364" s="14" t="s">
        <v>1219</v>
      </c>
      <c r="B364" s="14">
        <v>19</v>
      </c>
      <c r="C364" s="14">
        <v>25</v>
      </c>
      <c r="D364" s="14"/>
      <c r="E364" s="14"/>
      <c r="F364" s="14"/>
      <c r="G364" s="14"/>
      <c r="H364" s="14"/>
      <c r="I364" s="14"/>
      <c r="J364" s="14"/>
      <c r="K364" s="14"/>
      <c r="L364" s="14"/>
      <c r="M364" s="14">
        <v>0</v>
      </c>
      <c r="N364" s="14"/>
      <c r="O364" s="191">
        <v>0</v>
      </c>
      <c r="P364" s="191">
        <v>0</v>
      </c>
      <c r="Q364" s="191">
        <v>0</v>
      </c>
      <c r="R364" s="191">
        <v>0</v>
      </c>
      <c r="S364" s="14"/>
      <c r="T364" s="14"/>
      <c r="U364" s="14"/>
      <c r="V364" s="14">
        <v>202006</v>
      </c>
      <c r="W364" s="14"/>
    </row>
    <row r="365" spans="1:23" ht="12.2" customHeight="1">
      <c r="A365" s="14" t="s">
        <v>1219</v>
      </c>
      <c r="B365" s="14">
        <v>20</v>
      </c>
      <c r="C365" s="14">
        <v>24.75</v>
      </c>
      <c r="D365" s="14"/>
      <c r="E365" s="14"/>
      <c r="F365" s="14"/>
      <c r="G365" s="14"/>
      <c r="H365" s="14"/>
      <c r="I365" s="14"/>
      <c r="J365" s="14"/>
      <c r="K365" s="14"/>
      <c r="L365" s="14"/>
      <c r="M365" s="14">
        <v>0</v>
      </c>
      <c r="N365" s="14">
        <v>0.25</v>
      </c>
      <c r="O365" s="191">
        <v>0</v>
      </c>
      <c r="P365" s="191">
        <v>0</v>
      </c>
      <c r="Q365" s="191">
        <v>0</v>
      </c>
      <c r="R365" s="191">
        <v>0</v>
      </c>
      <c r="S365" s="14"/>
      <c r="T365" s="14"/>
      <c r="U365" s="14"/>
      <c r="V365" s="14">
        <v>202006</v>
      </c>
      <c r="W365" s="14"/>
    </row>
    <row r="366" spans="1:23" ht="12.2" customHeight="1">
      <c r="A366" s="14" t="s">
        <v>1219</v>
      </c>
      <c r="B366" s="14">
        <v>21</v>
      </c>
      <c r="C366" s="14">
        <v>12.5</v>
      </c>
      <c r="D366" s="14"/>
      <c r="E366" s="14"/>
      <c r="F366" s="14"/>
      <c r="G366" s="14">
        <v>4.25</v>
      </c>
      <c r="H366" s="14"/>
      <c r="I366" s="14">
        <v>8.25</v>
      </c>
      <c r="J366" s="14"/>
      <c r="K366" s="14"/>
      <c r="L366" s="14"/>
      <c r="M366" s="14">
        <v>0</v>
      </c>
      <c r="N366" s="14"/>
      <c r="O366" s="191">
        <v>0</v>
      </c>
      <c r="P366" s="191">
        <v>0</v>
      </c>
      <c r="Q366" s="191">
        <v>0</v>
      </c>
      <c r="R366" s="191">
        <v>0</v>
      </c>
      <c r="S366" s="14"/>
      <c r="T366" s="14"/>
      <c r="U366" s="14"/>
      <c r="V366" s="14">
        <v>202006</v>
      </c>
      <c r="W366" s="14"/>
    </row>
    <row r="367" spans="1:23" ht="12.2" customHeight="1" thickBot="1">
      <c r="A367" s="14" t="s">
        <v>1219</v>
      </c>
      <c r="B367" s="14">
        <v>22</v>
      </c>
      <c r="C367" s="14">
        <v>25</v>
      </c>
      <c r="D367" s="14"/>
      <c r="E367" s="14"/>
      <c r="F367" s="14"/>
      <c r="G367" s="14"/>
      <c r="H367" s="14"/>
      <c r="I367" s="14"/>
      <c r="J367" s="14"/>
      <c r="K367" s="14"/>
      <c r="L367" s="14"/>
      <c r="M367" s="14">
        <v>0</v>
      </c>
      <c r="N367" s="14"/>
      <c r="O367" s="191">
        <v>0</v>
      </c>
      <c r="P367" s="191">
        <v>0</v>
      </c>
      <c r="Q367" s="191">
        <v>0</v>
      </c>
      <c r="R367" s="191">
        <v>0</v>
      </c>
      <c r="S367" s="14"/>
      <c r="T367" s="14"/>
      <c r="U367" s="14"/>
      <c r="V367" s="14">
        <v>202006</v>
      </c>
      <c r="W367" s="14"/>
    </row>
    <row r="368" spans="1:23" ht="12.2" customHeight="1" thickTop="1">
      <c r="A368" s="188" t="s">
        <v>1305</v>
      </c>
      <c r="B368" s="189">
        <v>0</v>
      </c>
      <c r="C368" s="189">
        <v>87.25</v>
      </c>
      <c r="D368" s="189">
        <v>0</v>
      </c>
      <c r="E368" s="189">
        <v>0</v>
      </c>
      <c r="F368" s="189">
        <v>0</v>
      </c>
      <c r="G368" s="189">
        <v>4.25</v>
      </c>
      <c r="H368" s="189">
        <v>0</v>
      </c>
      <c r="I368" s="189">
        <v>8.25</v>
      </c>
      <c r="J368" s="189">
        <v>0</v>
      </c>
      <c r="K368" s="189">
        <v>0</v>
      </c>
      <c r="L368" s="189">
        <v>0</v>
      </c>
      <c r="M368" s="189">
        <v>0</v>
      </c>
      <c r="N368" s="189">
        <v>0.25</v>
      </c>
      <c r="O368" s="190">
        <v>0</v>
      </c>
      <c r="P368" s="190">
        <v>0</v>
      </c>
      <c r="Q368" s="190">
        <v>0</v>
      </c>
      <c r="R368" s="190">
        <v>0</v>
      </c>
      <c r="S368" s="189">
        <v>0</v>
      </c>
      <c r="T368" s="189">
        <v>0</v>
      </c>
      <c r="U368" s="189">
        <v>0</v>
      </c>
      <c r="V368" s="189"/>
      <c r="W368" s="189"/>
    </row>
    <row r="369" spans="1:23" ht="12.2" customHeight="1">
      <c r="A369" s="14" t="s">
        <v>480</v>
      </c>
      <c r="B369" s="14">
        <v>21</v>
      </c>
      <c r="C369" s="14">
        <v>27</v>
      </c>
      <c r="D369" s="14">
        <v>0</v>
      </c>
      <c r="E369" s="14"/>
      <c r="F369" s="14"/>
      <c r="G369" s="14"/>
      <c r="H369" s="14"/>
      <c r="I369" s="14">
        <v>9</v>
      </c>
      <c r="J369" s="14"/>
      <c r="K369" s="14"/>
      <c r="L369" s="14"/>
      <c r="M369" s="14">
        <v>0</v>
      </c>
      <c r="N369" s="14"/>
      <c r="O369" s="191">
        <v>0</v>
      </c>
      <c r="P369" s="191">
        <v>0</v>
      </c>
      <c r="Q369" s="191">
        <v>0</v>
      </c>
      <c r="R369" s="191">
        <v>0</v>
      </c>
      <c r="S369" s="14">
        <v>1.75</v>
      </c>
      <c r="T369" s="14"/>
      <c r="U369" s="14"/>
      <c r="V369" s="14">
        <v>202006</v>
      </c>
      <c r="W369" s="14"/>
    </row>
    <row r="370" spans="1:23" ht="12.2" customHeight="1" thickBot="1">
      <c r="A370" s="14" t="s">
        <v>480</v>
      </c>
      <c r="B370" s="14">
        <v>22</v>
      </c>
      <c r="C370" s="14">
        <v>36</v>
      </c>
      <c r="D370" s="14">
        <v>0</v>
      </c>
      <c r="E370" s="14"/>
      <c r="F370" s="14"/>
      <c r="G370" s="14"/>
      <c r="H370" s="14"/>
      <c r="I370" s="14"/>
      <c r="J370" s="14"/>
      <c r="K370" s="14"/>
      <c r="L370" s="14"/>
      <c r="M370" s="14">
        <v>0</v>
      </c>
      <c r="N370" s="14"/>
      <c r="O370" s="191">
        <v>0</v>
      </c>
      <c r="P370" s="191">
        <v>0</v>
      </c>
      <c r="Q370" s="191">
        <v>0</v>
      </c>
      <c r="R370" s="191">
        <v>0</v>
      </c>
      <c r="S370" s="14">
        <v>2</v>
      </c>
      <c r="T370" s="14"/>
      <c r="U370" s="14"/>
      <c r="V370" s="14">
        <v>202006</v>
      </c>
      <c r="W370" s="14"/>
    </row>
    <row r="371" spans="1:23" ht="12.2" customHeight="1" thickTop="1">
      <c r="A371" s="188" t="s">
        <v>1305</v>
      </c>
      <c r="B371" s="189">
        <v>0</v>
      </c>
      <c r="C371" s="189">
        <v>63</v>
      </c>
      <c r="D371" s="189">
        <v>0</v>
      </c>
      <c r="E371" s="189">
        <v>0</v>
      </c>
      <c r="F371" s="189">
        <v>0</v>
      </c>
      <c r="G371" s="189">
        <v>0</v>
      </c>
      <c r="H371" s="189">
        <v>0</v>
      </c>
      <c r="I371" s="189">
        <v>9</v>
      </c>
      <c r="J371" s="189">
        <v>0</v>
      </c>
      <c r="K371" s="189">
        <v>0</v>
      </c>
      <c r="L371" s="189">
        <v>0</v>
      </c>
      <c r="M371" s="189">
        <v>0</v>
      </c>
      <c r="N371" s="189">
        <v>0</v>
      </c>
      <c r="O371" s="190">
        <v>0</v>
      </c>
      <c r="P371" s="190">
        <v>0</v>
      </c>
      <c r="Q371" s="190">
        <v>0</v>
      </c>
      <c r="R371" s="190">
        <v>0</v>
      </c>
      <c r="S371" s="189">
        <v>3.75</v>
      </c>
      <c r="T371" s="189">
        <v>0</v>
      </c>
      <c r="U371" s="189">
        <v>0</v>
      </c>
      <c r="V371" s="189"/>
      <c r="W371" s="189"/>
    </row>
    <row r="372" spans="1:23" ht="12.2" customHeight="1">
      <c r="A372" s="14" t="s">
        <v>1054</v>
      </c>
      <c r="B372" s="14">
        <v>19</v>
      </c>
      <c r="C372" s="14">
        <v>40</v>
      </c>
      <c r="D372" s="14">
        <v>0</v>
      </c>
      <c r="E372" s="14">
        <v>0</v>
      </c>
      <c r="F372" s="14">
        <v>6.25</v>
      </c>
      <c r="G372" s="14">
        <v>0</v>
      </c>
      <c r="H372" s="14">
        <v>0</v>
      </c>
      <c r="I372" s="14">
        <v>0</v>
      </c>
      <c r="J372" s="14">
        <v>0</v>
      </c>
      <c r="K372" s="14">
        <v>0</v>
      </c>
      <c r="L372" s="14">
        <v>0</v>
      </c>
      <c r="M372" s="14">
        <v>90</v>
      </c>
      <c r="N372" s="14">
        <v>0</v>
      </c>
      <c r="O372" s="191">
        <v>0</v>
      </c>
      <c r="P372" s="191">
        <v>0</v>
      </c>
      <c r="Q372" s="191">
        <v>0</v>
      </c>
      <c r="R372" s="191">
        <v>0</v>
      </c>
      <c r="S372" s="14">
        <v>0</v>
      </c>
      <c r="T372" s="14">
        <v>0</v>
      </c>
      <c r="U372" s="14">
        <v>0</v>
      </c>
      <c r="V372" s="14">
        <v>202006</v>
      </c>
      <c r="W372" s="14"/>
    </row>
    <row r="373" spans="1:23" ht="12.2" customHeight="1">
      <c r="A373" s="14" t="s">
        <v>1054</v>
      </c>
      <c r="B373" s="14">
        <v>20</v>
      </c>
      <c r="C373" s="14">
        <v>40</v>
      </c>
      <c r="D373" s="14">
        <v>0</v>
      </c>
      <c r="E373" s="14">
        <v>0</v>
      </c>
      <c r="F373" s="14">
        <v>7.25</v>
      </c>
      <c r="G373" s="14">
        <v>0</v>
      </c>
      <c r="H373" s="14">
        <v>0</v>
      </c>
      <c r="I373" s="14">
        <v>0</v>
      </c>
      <c r="J373" s="14">
        <v>0</v>
      </c>
      <c r="K373" s="14">
        <v>0</v>
      </c>
      <c r="L373" s="14">
        <v>0</v>
      </c>
      <c r="M373" s="14">
        <v>90</v>
      </c>
      <c r="N373" s="14">
        <v>0</v>
      </c>
      <c r="O373" s="191">
        <v>0</v>
      </c>
      <c r="P373" s="191">
        <v>0</v>
      </c>
      <c r="Q373" s="191">
        <v>0</v>
      </c>
      <c r="R373" s="191">
        <v>0</v>
      </c>
      <c r="S373" s="14">
        <v>0</v>
      </c>
      <c r="T373" s="14">
        <v>0</v>
      </c>
      <c r="U373" s="14">
        <v>0</v>
      </c>
      <c r="V373" s="14">
        <v>202006</v>
      </c>
      <c r="W373" s="14"/>
    </row>
    <row r="374" spans="1:23" ht="12.2" customHeight="1">
      <c r="A374" s="14" t="s">
        <v>1054</v>
      </c>
      <c r="B374" s="14">
        <v>21</v>
      </c>
      <c r="C374" s="14">
        <v>24</v>
      </c>
      <c r="D374" s="14">
        <v>0</v>
      </c>
      <c r="E374" s="14">
        <v>0</v>
      </c>
      <c r="F374" s="14">
        <v>3.75</v>
      </c>
      <c r="G374" s="14">
        <v>8</v>
      </c>
      <c r="H374" s="14">
        <v>0</v>
      </c>
      <c r="I374" s="14">
        <v>8</v>
      </c>
      <c r="J374" s="14">
        <v>0</v>
      </c>
      <c r="K374" s="14">
        <v>0</v>
      </c>
      <c r="L374" s="14">
        <v>0</v>
      </c>
      <c r="M374" s="14">
        <v>36</v>
      </c>
      <c r="N374" s="14">
        <v>0</v>
      </c>
      <c r="O374" s="191">
        <v>0</v>
      </c>
      <c r="P374" s="191">
        <v>0</v>
      </c>
      <c r="Q374" s="191">
        <v>0</v>
      </c>
      <c r="R374" s="191">
        <v>0</v>
      </c>
      <c r="S374" s="14">
        <v>0</v>
      </c>
      <c r="T374" s="14">
        <v>0</v>
      </c>
      <c r="U374" s="14">
        <v>0</v>
      </c>
      <c r="V374" s="14">
        <v>202006</v>
      </c>
      <c r="W374" s="14"/>
    </row>
    <row r="375" spans="1:23" ht="12.2" customHeight="1" thickBot="1">
      <c r="A375" s="14" t="s">
        <v>1054</v>
      </c>
      <c r="B375" s="14">
        <v>22</v>
      </c>
      <c r="C375" s="14">
        <v>40</v>
      </c>
      <c r="D375" s="14">
        <v>0</v>
      </c>
      <c r="E375" s="14">
        <v>0</v>
      </c>
      <c r="F375" s="14">
        <v>6.25</v>
      </c>
      <c r="G375" s="14">
        <v>0</v>
      </c>
      <c r="H375" s="14">
        <v>0</v>
      </c>
      <c r="I375" s="14">
        <v>0</v>
      </c>
      <c r="J375" s="14">
        <v>0</v>
      </c>
      <c r="K375" s="14">
        <v>0</v>
      </c>
      <c r="L375" s="14">
        <v>0</v>
      </c>
      <c r="M375" s="14">
        <v>90</v>
      </c>
      <c r="N375" s="14">
        <v>0</v>
      </c>
      <c r="O375" s="191">
        <v>0</v>
      </c>
      <c r="P375" s="191">
        <v>0</v>
      </c>
      <c r="Q375" s="191">
        <v>0</v>
      </c>
      <c r="R375" s="191">
        <v>0</v>
      </c>
      <c r="S375" s="14">
        <v>0</v>
      </c>
      <c r="T375" s="14">
        <v>0</v>
      </c>
      <c r="U375" s="14">
        <v>0</v>
      </c>
      <c r="V375" s="14">
        <v>202006</v>
      </c>
      <c r="W375" s="14"/>
    </row>
    <row r="376" spans="1:23" ht="12.2" customHeight="1" thickTop="1">
      <c r="A376" s="188" t="s">
        <v>1305</v>
      </c>
      <c r="B376" s="189">
        <v>0</v>
      </c>
      <c r="C376" s="189">
        <v>144</v>
      </c>
      <c r="D376" s="189">
        <v>0</v>
      </c>
      <c r="E376" s="189">
        <v>0</v>
      </c>
      <c r="F376" s="189">
        <v>23.5</v>
      </c>
      <c r="G376" s="189">
        <v>8</v>
      </c>
      <c r="H376" s="189">
        <v>0</v>
      </c>
      <c r="I376" s="189">
        <v>8</v>
      </c>
      <c r="J376" s="189">
        <v>0</v>
      </c>
      <c r="K376" s="189">
        <v>0</v>
      </c>
      <c r="L376" s="189">
        <v>0</v>
      </c>
      <c r="M376" s="189">
        <v>306</v>
      </c>
      <c r="N376" s="189">
        <v>0</v>
      </c>
      <c r="O376" s="190">
        <v>0</v>
      </c>
      <c r="P376" s="190">
        <v>0</v>
      </c>
      <c r="Q376" s="190">
        <v>0</v>
      </c>
      <c r="R376" s="190">
        <v>0</v>
      </c>
      <c r="S376" s="189">
        <v>0</v>
      </c>
      <c r="T376" s="189">
        <v>0</v>
      </c>
      <c r="U376" s="189">
        <v>0</v>
      </c>
      <c r="V376" s="189"/>
      <c r="W376" s="189"/>
    </row>
    <row r="377" spans="1:23" ht="12.2" customHeight="1">
      <c r="A377" s="14" t="s">
        <v>500</v>
      </c>
      <c r="B377" s="14">
        <v>19</v>
      </c>
      <c r="C377" s="14">
        <v>38</v>
      </c>
      <c r="D377" s="14">
        <v>0</v>
      </c>
      <c r="E377" s="14">
        <v>3.44</v>
      </c>
      <c r="F377" s="14">
        <v>0</v>
      </c>
      <c r="G377" s="14"/>
      <c r="H377" s="14"/>
      <c r="I377" s="14"/>
      <c r="J377" s="14"/>
      <c r="K377" s="14"/>
      <c r="L377" s="14"/>
      <c r="M377" s="14">
        <v>0</v>
      </c>
      <c r="N377" s="14"/>
      <c r="O377" s="191">
        <v>17.14</v>
      </c>
      <c r="P377" s="191">
        <v>0</v>
      </c>
      <c r="Q377" s="191">
        <v>0</v>
      </c>
      <c r="R377" s="191">
        <v>0</v>
      </c>
      <c r="S377" s="14">
        <v>2</v>
      </c>
      <c r="T377" s="14"/>
      <c r="U377" s="14">
        <v>2.73</v>
      </c>
      <c r="V377" s="14">
        <v>202006</v>
      </c>
      <c r="W377" s="14"/>
    </row>
    <row r="378" spans="1:23" ht="12.2" customHeight="1">
      <c r="A378" s="14" t="s">
        <v>500</v>
      </c>
      <c r="B378" s="14">
        <v>21</v>
      </c>
      <c r="C378" s="14">
        <v>24</v>
      </c>
      <c r="D378" s="14"/>
      <c r="E378" s="14"/>
      <c r="F378" s="14"/>
      <c r="G378" s="14">
        <v>6</v>
      </c>
      <c r="H378" s="14"/>
      <c r="I378" s="14">
        <v>8</v>
      </c>
      <c r="J378" s="14"/>
      <c r="K378" s="14"/>
      <c r="L378" s="14"/>
      <c r="M378" s="14">
        <v>0</v>
      </c>
      <c r="N378" s="14"/>
      <c r="O378" s="191">
        <v>0</v>
      </c>
      <c r="P378" s="191">
        <v>0</v>
      </c>
      <c r="Q378" s="191">
        <v>0</v>
      </c>
      <c r="R378" s="191">
        <v>0</v>
      </c>
      <c r="S378" s="14"/>
      <c r="T378" s="14"/>
      <c r="U378" s="14"/>
      <c r="V378" s="14">
        <v>202006</v>
      </c>
      <c r="W378" s="14"/>
    </row>
    <row r="379" spans="1:23" ht="12.2" customHeight="1" thickBot="1">
      <c r="A379" s="14" t="s">
        <v>500</v>
      </c>
      <c r="B379" s="14">
        <v>22</v>
      </c>
      <c r="C379" s="14">
        <v>38</v>
      </c>
      <c r="D379" s="14">
        <v>0</v>
      </c>
      <c r="E379" s="14">
        <v>2.5499999999999998</v>
      </c>
      <c r="F379" s="14">
        <v>0</v>
      </c>
      <c r="G379" s="14"/>
      <c r="H379" s="14"/>
      <c r="I379" s="14"/>
      <c r="J379" s="14"/>
      <c r="K379" s="14"/>
      <c r="L379" s="14"/>
      <c r="M379" s="14">
        <v>0</v>
      </c>
      <c r="N379" s="14"/>
      <c r="O379" s="191">
        <v>102.84</v>
      </c>
      <c r="P379" s="191">
        <v>0</v>
      </c>
      <c r="Q379" s="191">
        <v>0</v>
      </c>
      <c r="R379" s="191">
        <v>0</v>
      </c>
      <c r="S379" s="14">
        <v>2</v>
      </c>
      <c r="T379" s="14"/>
      <c r="U379" s="14">
        <v>8.2200000000000006</v>
      </c>
      <c r="V379" s="14">
        <v>202006</v>
      </c>
      <c r="W379" s="14"/>
    </row>
    <row r="380" spans="1:23" ht="12.2" customHeight="1" thickTop="1">
      <c r="A380" s="188" t="s">
        <v>1305</v>
      </c>
      <c r="B380" s="189">
        <v>0</v>
      </c>
      <c r="C380" s="189">
        <v>100</v>
      </c>
      <c r="D380" s="189">
        <v>0</v>
      </c>
      <c r="E380" s="189">
        <v>5.99</v>
      </c>
      <c r="F380" s="189">
        <v>0</v>
      </c>
      <c r="G380" s="189">
        <v>6</v>
      </c>
      <c r="H380" s="189">
        <v>0</v>
      </c>
      <c r="I380" s="189">
        <v>8</v>
      </c>
      <c r="J380" s="189">
        <v>0</v>
      </c>
      <c r="K380" s="189">
        <v>0</v>
      </c>
      <c r="L380" s="189">
        <v>0</v>
      </c>
      <c r="M380" s="189">
        <v>0</v>
      </c>
      <c r="N380" s="189">
        <v>0</v>
      </c>
      <c r="O380" s="190">
        <v>119.98</v>
      </c>
      <c r="P380" s="190">
        <v>0</v>
      </c>
      <c r="Q380" s="190">
        <v>0</v>
      </c>
      <c r="R380" s="190">
        <v>0</v>
      </c>
      <c r="S380" s="189">
        <v>4</v>
      </c>
      <c r="T380" s="189">
        <v>0</v>
      </c>
      <c r="U380" s="189">
        <v>10.950000000000001</v>
      </c>
      <c r="V380" s="189"/>
      <c r="W380" s="189"/>
    </row>
    <row r="381" spans="1:23" ht="12.2" customHeight="1">
      <c r="A381" s="14" t="s">
        <v>1180</v>
      </c>
      <c r="B381" s="14">
        <v>19</v>
      </c>
      <c r="C381" s="14">
        <v>40</v>
      </c>
      <c r="D381" s="14"/>
      <c r="E381" s="14"/>
      <c r="F381" s="14">
        <v>8.58</v>
      </c>
      <c r="G381" s="14"/>
      <c r="H381" s="14"/>
      <c r="I381" s="14"/>
      <c r="J381" s="14"/>
      <c r="K381" s="14"/>
      <c r="L381" s="14"/>
      <c r="M381" s="14">
        <v>0</v>
      </c>
      <c r="N381" s="14">
        <v>0</v>
      </c>
      <c r="O381" s="191">
        <v>0</v>
      </c>
      <c r="P381" s="191">
        <v>0</v>
      </c>
      <c r="Q381" s="191">
        <v>0</v>
      </c>
      <c r="R381" s="191">
        <v>0</v>
      </c>
      <c r="S381" s="14"/>
      <c r="T381" s="14"/>
      <c r="U381" s="14"/>
      <c r="V381" s="14">
        <v>202006</v>
      </c>
      <c r="W381" s="14"/>
    </row>
    <row r="382" spans="1:23" ht="12.2" customHeight="1">
      <c r="A382" s="14" t="s">
        <v>1180</v>
      </c>
      <c r="B382" s="14">
        <v>20</v>
      </c>
      <c r="C382" s="14">
        <v>40</v>
      </c>
      <c r="D382" s="14"/>
      <c r="E382" s="14">
        <v>0</v>
      </c>
      <c r="F382" s="14">
        <v>4.17</v>
      </c>
      <c r="G382" s="14"/>
      <c r="H382" s="14"/>
      <c r="I382" s="14"/>
      <c r="J382" s="14"/>
      <c r="K382" s="14"/>
      <c r="L382" s="14"/>
      <c r="M382" s="14">
        <v>0</v>
      </c>
      <c r="N382" s="14"/>
      <c r="O382" s="191">
        <v>0</v>
      </c>
      <c r="P382" s="191">
        <v>0</v>
      </c>
      <c r="Q382" s="191">
        <v>0</v>
      </c>
      <c r="R382" s="191">
        <v>0</v>
      </c>
      <c r="S382" s="14"/>
      <c r="T382" s="14"/>
      <c r="U382" s="14"/>
      <c r="V382" s="14">
        <v>202006</v>
      </c>
      <c r="W382" s="14"/>
    </row>
    <row r="383" spans="1:23" ht="12.2" customHeight="1">
      <c r="A383" s="14" t="s">
        <v>1180</v>
      </c>
      <c r="B383" s="14">
        <v>21</v>
      </c>
      <c r="C383" s="14">
        <v>32</v>
      </c>
      <c r="D383" s="14"/>
      <c r="E383" s="14"/>
      <c r="F383" s="14">
        <v>3.83</v>
      </c>
      <c r="G383" s="14"/>
      <c r="H383" s="14"/>
      <c r="I383" s="14">
        <v>8</v>
      </c>
      <c r="J383" s="14"/>
      <c r="K383" s="14"/>
      <c r="L383" s="14"/>
      <c r="M383" s="14">
        <v>0</v>
      </c>
      <c r="N383" s="14">
        <v>0</v>
      </c>
      <c r="O383" s="191">
        <v>119.98</v>
      </c>
      <c r="P383" s="191">
        <v>0</v>
      </c>
      <c r="Q383" s="191">
        <v>0</v>
      </c>
      <c r="R383" s="191">
        <v>0</v>
      </c>
      <c r="S383" s="14"/>
      <c r="T383" s="14"/>
      <c r="U383" s="14"/>
      <c r="V383" s="14">
        <v>202006</v>
      </c>
      <c r="W383" s="14"/>
    </row>
    <row r="384" spans="1:23" ht="12.2" customHeight="1" thickBot="1">
      <c r="A384" s="14" t="s">
        <v>1180</v>
      </c>
      <c r="B384" s="14">
        <v>22</v>
      </c>
      <c r="C384" s="14">
        <v>40</v>
      </c>
      <c r="D384" s="14"/>
      <c r="E384" s="14"/>
      <c r="F384" s="14">
        <v>1.67</v>
      </c>
      <c r="G384" s="14"/>
      <c r="H384" s="14"/>
      <c r="I384" s="14"/>
      <c r="J384" s="14"/>
      <c r="K384" s="14"/>
      <c r="L384" s="14"/>
      <c r="M384" s="14">
        <v>0</v>
      </c>
      <c r="N384" s="14"/>
      <c r="O384" s="191">
        <v>0</v>
      </c>
      <c r="P384" s="191">
        <v>0</v>
      </c>
      <c r="Q384" s="191">
        <v>0</v>
      </c>
      <c r="R384" s="191">
        <v>0</v>
      </c>
      <c r="S384" s="14"/>
      <c r="T384" s="14"/>
      <c r="U384" s="14"/>
      <c r="V384" s="14">
        <v>202006</v>
      </c>
      <c r="W384" s="14"/>
    </row>
    <row r="385" spans="1:23" ht="12.2" customHeight="1" thickTop="1">
      <c r="A385" s="188" t="s">
        <v>1305</v>
      </c>
      <c r="B385" s="189">
        <v>0</v>
      </c>
      <c r="C385" s="189">
        <v>152</v>
      </c>
      <c r="D385" s="189">
        <v>0</v>
      </c>
      <c r="E385" s="189">
        <v>0</v>
      </c>
      <c r="F385" s="189">
        <v>18.25</v>
      </c>
      <c r="G385" s="189">
        <v>0</v>
      </c>
      <c r="H385" s="189">
        <v>0</v>
      </c>
      <c r="I385" s="189">
        <v>8</v>
      </c>
      <c r="J385" s="189">
        <v>0</v>
      </c>
      <c r="K385" s="189">
        <v>0</v>
      </c>
      <c r="L385" s="189">
        <v>0</v>
      </c>
      <c r="M385" s="189">
        <v>0</v>
      </c>
      <c r="N385" s="189">
        <v>0</v>
      </c>
      <c r="O385" s="190">
        <v>119.98</v>
      </c>
      <c r="P385" s="190">
        <v>0</v>
      </c>
      <c r="Q385" s="190">
        <v>0</v>
      </c>
      <c r="R385" s="190">
        <v>0</v>
      </c>
      <c r="S385" s="189">
        <v>0</v>
      </c>
      <c r="T385" s="189">
        <v>0</v>
      </c>
      <c r="U385" s="189">
        <v>0</v>
      </c>
      <c r="V385" s="189"/>
      <c r="W385" s="189"/>
    </row>
    <row r="386" spans="1:23" ht="12.2" customHeight="1">
      <c r="A386" s="14" t="s">
        <v>1181</v>
      </c>
      <c r="B386" s="14">
        <v>17</v>
      </c>
      <c r="C386" s="14">
        <v>44.55</v>
      </c>
      <c r="D386" s="14">
        <v>0</v>
      </c>
      <c r="E386" s="14">
        <v>0</v>
      </c>
      <c r="F386" s="14">
        <v>0</v>
      </c>
      <c r="G386" s="14">
        <v>0</v>
      </c>
      <c r="H386" s="14">
        <v>0</v>
      </c>
      <c r="I386" s="14">
        <v>0</v>
      </c>
      <c r="J386" s="14">
        <v>0</v>
      </c>
      <c r="K386" s="14">
        <v>0</v>
      </c>
      <c r="L386" s="14">
        <v>0</v>
      </c>
      <c r="M386" s="14">
        <v>0</v>
      </c>
      <c r="N386" s="14">
        <v>0</v>
      </c>
      <c r="O386" s="191">
        <v>0</v>
      </c>
      <c r="P386" s="191">
        <v>25</v>
      </c>
      <c r="Q386" s="191">
        <v>0</v>
      </c>
      <c r="R386" s="191">
        <v>0</v>
      </c>
      <c r="S386" s="14">
        <v>0</v>
      </c>
      <c r="T386" s="14">
        <v>0</v>
      </c>
      <c r="U386" s="14">
        <v>0</v>
      </c>
      <c r="V386" s="14">
        <v>202006</v>
      </c>
      <c r="W386" s="14"/>
    </row>
    <row r="387" spans="1:23" ht="12.2" customHeight="1">
      <c r="A387" s="14" t="s">
        <v>1181</v>
      </c>
      <c r="B387" s="14">
        <v>18</v>
      </c>
      <c r="C387" s="14">
        <v>36</v>
      </c>
      <c r="D387" s="14"/>
      <c r="E387" s="14">
        <v>0</v>
      </c>
      <c r="F387" s="14">
        <v>0</v>
      </c>
      <c r="G387" s="14"/>
      <c r="H387" s="14"/>
      <c r="I387" s="14">
        <v>9</v>
      </c>
      <c r="J387" s="14"/>
      <c r="K387" s="14"/>
      <c r="L387" s="14"/>
      <c r="M387" s="14"/>
      <c r="N387" s="14"/>
      <c r="O387" s="191">
        <v>0</v>
      </c>
      <c r="P387" s="191">
        <v>75</v>
      </c>
      <c r="Q387" s="191">
        <v>0</v>
      </c>
      <c r="R387" s="191">
        <v>0</v>
      </c>
      <c r="S387" s="14"/>
      <c r="T387" s="14">
        <v>2.72</v>
      </c>
      <c r="U387" s="14">
        <v>5.12</v>
      </c>
      <c r="V387" s="14">
        <v>202006</v>
      </c>
      <c r="W387" s="14"/>
    </row>
    <row r="388" spans="1:23" ht="12.2" customHeight="1" thickBot="1">
      <c r="A388" s="14" t="s">
        <v>1181</v>
      </c>
      <c r="B388" s="14">
        <v>19</v>
      </c>
      <c r="C388" s="14">
        <v>45</v>
      </c>
      <c r="D388" s="14"/>
      <c r="E388" s="14">
        <v>0</v>
      </c>
      <c r="F388" s="14"/>
      <c r="G388" s="14"/>
      <c r="H388" s="14"/>
      <c r="I388" s="14"/>
      <c r="J388" s="14"/>
      <c r="K388" s="14"/>
      <c r="L388" s="14"/>
      <c r="M388" s="14"/>
      <c r="N388" s="14"/>
      <c r="O388" s="191">
        <v>0</v>
      </c>
      <c r="P388" s="191">
        <v>0</v>
      </c>
      <c r="Q388" s="191">
        <v>0</v>
      </c>
      <c r="R388" s="191">
        <v>0</v>
      </c>
      <c r="S388" s="14"/>
      <c r="T388" s="14">
        <v>4.75</v>
      </c>
      <c r="U388" s="14"/>
      <c r="V388" s="14">
        <v>202006</v>
      </c>
      <c r="W388" s="14"/>
    </row>
    <row r="389" spans="1:23" ht="12.2" customHeight="1" thickTop="1">
      <c r="A389" s="188" t="s">
        <v>1305</v>
      </c>
      <c r="B389" s="189">
        <v>0</v>
      </c>
      <c r="C389" s="189">
        <v>125.55</v>
      </c>
      <c r="D389" s="189">
        <v>0</v>
      </c>
      <c r="E389" s="189">
        <v>0</v>
      </c>
      <c r="F389" s="189">
        <v>0</v>
      </c>
      <c r="G389" s="189">
        <v>0</v>
      </c>
      <c r="H389" s="189">
        <v>0</v>
      </c>
      <c r="I389" s="189">
        <v>9</v>
      </c>
      <c r="J389" s="189">
        <v>0</v>
      </c>
      <c r="K389" s="189">
        <v>0</v>
      </c>
      <c r="L389" s="189">
        <v>0</v>
      </c>
      <c r="M389" s="189">
        <v>0</v>
      </c>
      <c r="N389" s="189">
        <v>0</v>
      </c>
      <c r="O389" s="190">
        <v>0</v>
      </c>
      <c r="P389" s="190">
        <v>100</v>
      </c>
      <c r="Q389" s="190">
        <v>0</v>
      </c>
      <c r="R389" s="190">
        <v>0</v>
      </c>
      <c r="S389" s="189">
        <v>0</v>
      </c>
      <c r="T389" s="189">
        <v>7.4700000000000006</v>
      </c>
      <c r="U389" s="189">
        <v>5.12</v>
      </c>
      <c r="V389" s="189"/>
      <c r="W389" s="189"/>
    </row>
    <row r="390" spans="1:23" ht="12.2" customHeight="1">
      <c r="A390" s="14" t="s">
        <v>1208</v>
      </c>
      <c r="B390" s="14">
        <v>19</v>
      </c>
      <c r="C390" s="14">
        <v>16</v>
      </c>
      <c r="D390" s="14"/>
      <c r="E390" s="14"/>
      <c r="F390" s="14"/>
      <c r="G390" s="14"/>
      <c r="H390" s="14"/>
      <c r="I390" s="14"/>
      <c r="J390" s="14"/>
      <c r="K390" s="14"/>
      <c r="L390" s="14"/>
      <c r="M390" s="14">
        <v>0</v>
      </c>
      <c r="N390" s="14"/>
      <c r="O390" s="191">
        <v>0</v>
      </c>
      <c r="P390" s="191">
        <v>0</v>
      </c>
      <c r="Q390" s="191">
        <v>0</v>
      </c>
      <c r="R390" s="191">
        <v>0</v>
      </c>
      <c r="S390" s="14"/>
      <c r="T390" s="14"/>
      <c r="U390" s="14"/>
      <c r="V390" s="14">
        <v>202006</v>
      </c>
      <c r="W390" s="14"/>
    </row>
    <row r="391" spans="1:23" ht="12.2" customHeight="1">
      <c r="A391" s="14" t="s">
        <v>1208</v>
      </c>
      <c r="B391" s="14">
        <v>20</v>
      </c>
      <c r="C391" s="14">
        <v>16</v>
      </c>
      <c r="D391" s="14"/>
      <c r="E391" s="14"/>
      <c r="F391" s="14"/>
      <c r="G391" s="14"/>
      <c r="H391" s="14"/>
      <c r="I391" s="14"/>
      <c r="J391" s="14"/>
      <c r="K391" s="14"/>
      <c r="L391" s="14"/>
      <c r="M391" s="14">
        <v>0</v>
      </c>
      <c r="N391" s="14"/>
      <c r="O391" s="191">
        <v>0</v>
      </c>
      <c r="P391" s="191">
        <v>0</v>
      </c>
      <c r="Q391" s="191">
        <v>0</v>
      </c>
      <c r="R391" s="191">
        <v>0</v>
      </c>
      <c r="S391" s="14"/>
      <c r="T391" s="14"/>
      <c r="U391" s="14"/>
      <c r="V391" s="14">
        <v>202006</v>
      </c>
      <c r="W391" s="14"/>
    </row>
    <row r="392" spans="1:23" ht="12.2" customHeight="1" thickBot="1">
      <c r="A392" s="14" t="s">
        <v>1208</v>
      </c>
      <c r="B392" s="14">
        <v>21</v>
      </c>
      <c r="C392" s="14">
        <v>16</v>
      </c>
      <c r="D392" s="14"/>
      <c r="E392" s="14"/>
      <c r="F392" s="14"/>
      <c r="G392" s="14"/>
      <c r="H392" s="14"/>
      <c r="I392" s="14"/>
      <c r="J392" s="14"/>
      <c r="K392" s="14"/>
      <c r="L392" s="14"/>
      <c r="M392" s="14">
        <v>0</v>
      </c>
      <c r="N392" s="14"/>
      <c r="O392" s="191">
        <v>0</v>
      </c>
      <c r="P392" s="191">
        <v>0</v>
      </c>
      <c r="Q392" s="191">
        <v>0</v>
      </c>
      <c r="R392" s="191">
        <v>0</v>
      </c>
      <c r="S392" s="14"/>
      <c r="T392" s="14"/>
      <c r="U392" s="14"/>
      <c r="V392" s="14">
        <v>202006</v>
      </c>
      <c r="W392" s="14"/>
    </row>
    <row r="393" spans="1:23" ht="12.2" customHeight="1" thickTop="1">
      <c r="A393" s="188" t="s">
        <v>1305</v>
      </c>
      <c r="B393" s="189">
        <v>0</v>
      </c>
      <c r="C393" s="189">
        <v>48</v>
      </c>
      <c r="D393" s="189">
        <v>0</v>
      </c>
      <c r="E393" s="189">
        <v>0</v>
      </c>
      <c r="F393" s="189">
        <v>0</v>
      </c>
      <c r="G393" s="189">
        <v>0</v>
      </c>
      <c r="H393" s="189">
        <v>0</v>
      </c>
      <c r="I393" s="189">
        <v>0</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1010</v>
      </c>
      <c r="B394" s="14">
        <v>19</v>
      </c>
      <c r="C394" s="14">
        <v>37.5</v>
      </c>
      <c r="D394" s="14">
        <v>0</v>
      </c>
      <c r="E394" s="14">
        <v>0</v>
      </c>
      <c r="F394" s="14">
        <v>0</v>
      </c>
      <c r="G394" s="14">
        <v>0</v>
      </c>
      <c r="H394" s="14">
        <v>0</v>
      </c>
      <c r="I394" s="14">
        <v>0</v>
      </c>
      <c r="J394" s="14">
        <v>0</v>
      </c>
      <c r="K394" s="14">
        <v>0</v>
      </c>
      <c r="L394" s="14">
        <v>0</v>
      </c>
      <c r="M394" s="14">
        <v>205</v>
      </c>
      <c r="N394" s="14">
        <v>1.75</v>
      </c>
      <c r="O394" s="191">
        <v>0</v>
      </c>
      <c r="P394" s="191">
        <v>0</v>
      </c>
      <c r="Q394" s="191">
        <v>0</v>
      </c>
      <c r="R394" s="191">
        <v>0</v>
      </c>
      <c r="S394" s="14">
        <v>0</v>
      </c>
      <c r="T394" s="14">
        <v>0</v>
      </c>
      <c r="U394" s="14">
        <v>0</v>
      </c>
      <c r="V394" s="14">
        <v>202006</v>
      </c>
      <c r="W394" s="14"/>
    </row>
    <row r="395" spans="1:23" ht="12.2" customHeight="1">
      <c r="A395" s="14" t="s">
        <v>1010</v>
      </c>
      <c r="B395" s="14">
        <v>20</v>
      </c>
      <c r="C395" s="14">
        <v>40</v>
      </c>
      <c r="D395" s="14">
        <v>0</v>
      </c>
      <c r="E395" s="14">
        <v>0</v>
      </c>
      <c r="F395" s="14">
        <v>0</v>
      </c>
      <c r="G395" s="14">
        <v>0</v>
      </c>
      <c r="H395" s="14">
        <v>0</v>
      </c>
      <c r="I395" s="14">
        <v>0</v>
      </c>
      <c r="J395" s="14">
        <v>0</v>
      </c>
      <c r="K395" s="14">
        <v>0</v>
      </c>
      <c r="L395" s="14">
        <v>0</v>
      </c>
      <c r="M395" s="14">
        <v>205</v>
      </c>
      <c r="N395" s="14">
        <v>0</v>
      </c>
      <c r="O395" s="191">
        <v>0</v>
      </c>
      <c r="P395" s="191">
        <v>0</v>
      </c>
      <c r="Q395" s="191">
        <v>0</v>
      </c>
      <c r="R395" s="191">
        <v>0</v>
      </c>
      <c r="S395" s="14">
        <v>0</v>
      </c>
      <c r="T395" s="14">
        <v>0</v>
      </c>
      <c r="U395" s="14">
        <v>0</v>
      </c>
      <c r="V395" s="14">
        <v>202006</v>
      </c>
      <c r="W395" s="14"/>
    </row>
    <row r="396" spans="1:23" ht="12.2" customHeight="1">
      <c r="A396" s="14" t="s">
        <v>1010</v>
      </c>
      <c r="B396" s="14">
        <v>21</v>
      </c>
      <c r="C396" s="14">
        <v>24</v>
      </c>
      <c r="D396" s="14">
        <v>0</v>
      </c>
      <c r="E396" s="14">
        <v>0</v>
      </c>
      <c r="F396" s="14">
        <v>0</v>
      </c>
      <c r="G396" s="14">
        <v>8</v>
      </c>
      <c r="H396" s="14">
        <v>0</v>
      </c>
      <c r="I396" s="14">
        <v>8</v>
      </c>
      <c r="J396" s="14">
        <v>0</v>
      </c>
      <c r="K396" s="14">
        <v>0</v>
      </c>
      <c r="L396" s="14">
        <v>0</v>
      </c>
      <c r="M396" s="14">
        <v>123</v>
      </c>
      <c r="N396" s="14">
        <v>0</v>
      </c>
      <c r="O396" s="191">
        <v>0</v>
      </c>
      <c r="P396" s="191">
        <v>0</v>
      </c>
      <c r="Q396" s="191">
        <v>0</v>
      </c>
      <c r="R396" s="191">
        <v>0</v>
      </c>
      <c r="S396" s="14">
        <v>0</v>
      </c>
      <c r="T396" s="14">
        <v>0</v>
      </c>
      <c r="U396" s="14">
        <v>0</v>
      </c>
      <c r="V396" s="14">
        <v>202006</v>
      </c>
      <c r="W396" s="14"/>
    </row>
    <row r="397" spans="1:23" ht="12.2" customHeight="1" thickBot="1">
      <c r="A397" s="14" t="s">
        <v>1010</v>
      </c>
      <c r="B397" s="14">
        <v>22</v>
      </c>
      <c r="C397" s="14">
        <v>39.75</v>
      </c>
      <c r="D397" s="14"/>
      <c r="E397" s="14"/>
      <c r="F397" s="14"/>
      <c r="G397" s="14"/>
      <c r="H397" s="14"/>
      <c r="I397" s="14"/>
      <c r="J397" s="14"/>
      <c r="K397" s="14"/>
      <c r="L397" s="14"/>
      <c r="M397" s="14">
        <v>205</v>
      </c>
      <c r="N397" s="14">
        <v>0.25</v>
      </c>
      <c r="O397" s="191">
        <v>0</v>
      </c>
      <c r="P397" s="191">
        <v>0</v>
      </c>
      <c r="Q397" s="191">
        <v>0</v>
      </c>
      <c r="R397" s="191">
        <v>0</v>
      </c>
      <c r="S397" s="14"/>
      <c r="T397" s="14"/>
      <c r="U397" s="14"/>
      <c r="V397" s="14">
        <v>202006</v>
      </c>
      <c r="W397" s="14"/>
    </row>
    <row r="398" spans="1:23" ht="12.2" customHeight="1" thickTop="1">
      <c r="A398" s="188" t="s">
        <v>1305</v>
      </c>
      <c r="B398" s="189">
        <v>0</v>
      </c>
      <c r="C398" s="189">
        <v>141.25</v>
      </c>
      <c r="D398" s="189">
        <v>0</v>
      </c>
      <c r="E398" s="189">
        <v>0</v>
      </c>
      <c r="F398" s="189">
        <v>0</v>
      </c>
      <c r="G398" s="189">
        <v>8</v>
      </c>
      <c r="H398" s="189">
        <v>0</v>
      </c>
      <c r="I398" s="189">
        <v>8</v>
      </c>
      <c r="J398" s="189">
        <v>0</v>
      </c>
      <c r="K398" s="189">
        <v>0</v>
      </c>
      <c r="L398" s="189">
        <v>0</v>
      </c>
      <c r="M398" s="189">
        <v>738</v>
      </c>
      <c r="N398" s="189">
        <v>2</v>
      </c>
      <c r="O398" s="190">
        <v>0</v>
      </c>
      <c r="P398" s="190">
        <v>0</v>
      </c>
      <c r="Q398" s="190">
        <v>0</v>
      </c>
      <c r="R398" s="190">
        <v>0</v>
      </c>
      <c r="S398" s="189">
        <v>0</v>
      </c>
      <c r="T398" s="189">
        <v>0</v>
      </c>
      <c r="U398" s="189">
        <v>0</v>
      </c>
      <c r="V398" s="189"/>
      <c r="W398" s="189"/>
    </row>
    <row r="399" spans="1:23" ht="12.2" customHeight="1">
      <c r="A399" s="14" t="s">
        <v>1449</v>
      </c>
      <c r="B399" s="14">
        <v>19</v>
      </c>
      <c r="C399" s="14">
        <v>40</v>
      </c>
      <c r="D399" s="14">
        <v>0</v>
      </c>
      <c r="E399" s="14">
        <v>0</v>
      </c>
      <c r="F399" s="14">
        <v>0.75</v>
      </c>
      <c r="G399" s="14">
        <v>0</v>
      </c>
      <c r="H399" s="14">
        <v>0</v>
      </c>
      <c r="I399" s="14">
        <v>0</v>
      </c>
      <c r="J399" s="14">
        <v>0</v>
      </c>
      <c r="K399" s="14">
        <v>0</v>
      </c>
      <c r="L399" s="14">
        <v>0</v>
      </c>
      <c r="M399" s="14">
        <v>50</v>
      </c>
      <c r="N399" s="14">
        <v>0</v>
      </c>
      <c r="O399" s="191">
        <v>0</v>
      </c>
      <c r="P399" s="191">
        <v>0</v>
      </c>
      <c r="Q399" s="191">
        <v>0</v>
      </c>
      <c r="R399" s="191">
        <v>0</v>
      </c>
      <c r="S399" s="14">
        <v>0</v>
      </c>
      <c r="T399" s="14">
        <v>0</v>
      </c>
      <c r="U399" s="14">
        <v>0</v>
      </c>
      <c r="V399" s="14">
        <v>202006</v>
      </c>
      <c r="W399" s="14"/>
    </row>
    <row r="400" spans="1:23" ht="12.2" customHeight="1">
      <c r="A400" s="14" t="s">
        <v>1449</v>
      </c>
      <c r="B400" s="14">
        <v>20</v>
      </c>
      <c r="C400" s="14">
        <v>40</v>
      </c>
      <c r="D400" s="14">
        <v>0</v>
      </c>
      <c r="E400" s="14">
        <v>0</v>
      </c>
      <c r="F400" s="14">
        <v>0.75</v>
      </c>
      <c r="G400" s="14">
        <v>0</v>
      </c>
      <c r="H400" s="14">
        <v>0</v>
      </c>
      <c r="I400" s="14">
        <v>0</v>
      </c>
      <c r="J400" s="14">
        <v>0</v>
      </c>
      <c r="K400" s="14">
        <v>0</v>
      </c>
      <c r="L400" s="14">
        <v>0</v>
      </c>
      <c r="M400" s="14">
        <v>50</v>
      </c>
      <c r="N400" s="14">
        <v>0</v>
      </c>
      <c r="O400" s="191">
        <v>0</v>
      </c>
      <c r="P400" s="191">
        <v>0</v>
      </c>
      <c r="Q400" s="191">
        <v>0</v>
      </c>
      <c r="R400" s="191">
        <v>0</v>
      </c>
      <c r="S400" s="14">
        <v>0</v>
      </c>
      <c r="T400" s="14">
        <v>0</v>
      </c>
      <c r="U400" s="14">
        <v>0</v>
      </c>
      <c r="V400" s="14">
        <v>202006</v>
      </c>
      <c r="W400" s="14"/>
    </row>
    <row r="401" spans="1:23" ht="12.2" customHeight="1">
      <c r="A401" s="14" t="s">
        <v>1449</v>
      </c>
      <c r="B401" s="14">
        <v>21</v>
      </c>
      <c r="C401" s="14">
        <v>24</v>
      </c>
      <c r="D401" s="14">
        <v>0</v>
      </c>
      <c r="E401" s="14">
        <v>0</v>
      </c>
      <c r="F401" s="14">
        <v>1</v>
      </c>
      <c r="G401" s="14">
        <v>8</v>
      </c>
      <c r="H401" s="14">
        <v>0</v>
      </c>
      <c r="I401" s="14">
        <v>8</v>
      </c>
      <c r="J401" s="14">
        <v>0</v>
      </c>
      <c r="K401" s="14">
        <v>0</v>
      </c>
      <c r="L401" s="14">
        <v>0</v>
      </c>
      <c r="M401" s="14">
        <v>30</v>
      </c>
      <c r="N401" s="14">
        <v>0</v>
      </c>
      <c r="O401" s="191">
        <v>0</v>
      </c>
      <c r="P401" s="191">
        <v>0</v>
      </c>
      <c r="Q401" s="191">
        <v>0</v>
      </c>
      <c r="R401" s="191">
        <v>0</v>
      </c>
      <c r="S401" s="14">
        <v>0</v>
      </c>
      <c r="T401" s="14">
        <v>0</v>
      </c>
      <c r="U401" s="14">
        <v>0</v>
      </c>
      <c r="V401" s="14">
        <v>202006</v>
      </c>
      <c r="W401" s="14"/>
    </row>
    <row r="402" spans="1:23" ht="12.2" customHeight="1" thickBot="1">
      <c r="A402" s="14" t="s">
        <v>1449</v>
      </c>
      <c r="B402" s="14">
        <v>22</v>
      </c>
      <c r="C402" s="14">
        <v>40</v>
      </c>
      <c r="D402" s="14">
        <v>0</v>
      </c>
      <c r="E402" s="14">
        <v>0</v>
      </c>
      <c r="F402" s="14">
        <v>1</v>
      </c>
      <c r="G402" s="14">
        <v>0</v>
      </c>
      <c r="H402" s="14">
        <v>0</v>
      </c>
      <c r="I402" s="14">
        <v>0</v>
      </c>
      <c r="J402" s="14">
        <v>0</v>
      </c>
      <c r="K402" s="14">
        <v>0</v>
      </c>
      <c r="L402" s="14">
        <v>0</v>
      </c>
      <c r="M402" s="14">
        <v>50</v>
      </c>
      <c r="N402" s="14">
        <v>0</v>
      </c>
      <c r="O402" s="191">
        <v>0</v>
      </c>
      <c r="P402" s="191">
        <v>0</v>
      </c>
      <c r="Q402" s="191">
        <v>0</v>
      </c>
      <c r="R402" s="191">
        <v>0</v>
      </c>
      <c r="S402" s="14">
        <v>0</v>
      </c>
      <c r="T402" s="14">
        <v>0</v>
      </c>
      <c r="U402" s="14">
        <v>0</v>
      </c>
      <c r="V402" s="14">
        <v>202006</v>
      </c>
      <c r="W402" s="14"/>
    </row>
    <row r="403" spans="1:23" ht="12.2" customHeight="1" thickTop="1">
      <c r="A403" s="188" t="s">
        <v>1305</v>
      </c>
      <c r="B403" s="189">
        <v>0</v>
      </c>
      <c r="C403" s="189">
        <v>144</v>
      </c>
      <c r="D403" s="189">
        <v>0</v>
      </c>
      <c r="E403" s="189">
        <v>0</v>
      </c>
      <c r="F403" s="189">
        <v>3.5</v>
      </c>
      <c r="G403" s="189">
        <v>8</v>
      </c>
      <c r="H403" s="189">
        <v>0</v>
      </c>
      <c r="I403" s="189">
        <v>8</v>
      </c>
      <c r="J403" s="189">
        <v>0</v>
      </c>
      <c r="K403" s="189">
        <v>0</v>
      </c>
      <c r="L403" s="189">
        <v>0</v>
      </c>
      <c r="M403" s="189">
        <v>180</v>
      </c>
      <c r="N403" s="189">
        <v>0</v>
      </c>
      <c r="O403" s="190">
        <v>0</v>
      </c>
      <c r="P403" s="190">
        <v>0</v>
      </c>
      <c r="Q403" s="190">
        <v>0</v>
      </c>
      <c r="R403" s="190">
        <v>0</v>
      </c>
      <c r="S403" s="189">
        <v>0</v>
      </c>
      <c r="T403" s="189">
        <v>0</v>
      </c>
      <c r="U403" s="189">
        <v>0</v>
      </c>
      <c r="V403" s="189"/>
      <c r="W403" s="189"/>
    </row>
    <row r="404" spans="1:23" ht="12.2" customHeight="1">
      <c r="A404" s="14" t="s">
        <v>481</v>
      </c>
      <c r="B404" s="14">
        <v>19</v>
      </c>
      <c r="C404" s="14">
        <v>0</v>
      </c>
      <c r="D404" s="14"/>
      <c r="E404" s="14"/>
      <c r="F404" s="14"/>
      <c r="G404" s="14"/>
      <c r="H404" s="14">
        <v>20</v>
      </c>
      <c r="I404" s="14"/>
      <c r="J404" s="14"/>
      <c r="K404" s="14"/>
      <c r="L404" s="14"/>
      <c r="M404" s="14"/>
      <c r="N404" s="14"/>
      <c r="O404" s="191">
        <v>0</v>
      </c>
      <c r="P404" s="191">
        <v>0</v>
      </c>
      <c r="Q404" s="191">
        <v>0</v>
      </c>
      <c r="R404" s="191">
        <v>0</v>
      </c>
      <c r="S404" s="14"/>
      <c r="T404" s="14"/>
      <c r="U404" s="14"/>
      <c r="V404" s="14">
        <v>202006</v>
      </c>
      <c r="W404" s="14"/>
    </row>
    <row r="405" spans="1:23" ht="12.2" customHeight="1">
      <c r="A405" s="14" t="s">
        <v>481</v>
      </c>
      <c r="B405" s="14">
        <v>20</v>
      </c>
      <c r="C405" s="14">
        <v>20</v>
      </c>
      <c r="D405" s="14">
        <v>2.25</v>
      </c>
      <c r="E405" s="14"/>
      <c r="F405" s="14"/>
      <c r="G405" s="14"/>
      <c r="H405" s="14"/>
      <c r="I405" s="14"/>
      <c r="J405" s="14"/>
      <c r="K405" s="14"/>
      <c r="L405" s="14"/>
      <c r="M405" s="14"/>
      <c r="N405" s="14"/>
      <c r="O405" s="191">
        <v>0</v>
      </c>
      <c r="P405" s="191">
        <v>0</v>
      </c>
      <c r="Q405" s="191">
        <v>0</v>
      </c>
      <c r="R405" s="191">
        <v>0</v>
      </c>
      <c r="S405" s="14"/>
      <c r="T405" s="14"/>
      <c r="U405" s="14"/>
      <c r="V405" s="14">
        <v>202006</v>
      </c>
      <c r="W405" s="14"/>
    </row>
    <row r="406" spans="1:23" ht="12.2" customHeight="1">
      <c r="A406" s="14" t="s">
        <v>481</v>
      </c>
      <c r="B406" s="14">
        <v>21</v>
      </c>
      <c r="C406" s="14">
        <v>15</v>
      </c>
      <c r="D406" s="14">
        <v>5</v>
      </c>
      <c r="E406" s="14"/>
      <c r="F406" s="14"/>
      <c r="G406" s="14"/>
      <c r="H406" s="14"/>
      <c r="I406" s="14">
        <v>5</v>
      </c>
      <c r="J406" s="14"/>
      <c r="K406" s="14"/>
      <c r="L406" s="14"/>
      <c r="M406" s="14"/>
      <c r="N406" s="14"/>
      <c r="O406" s="191">
        <v>0</v>
      </c>
      <c r="P406" s="191">
        <v>0</v>
      </c>
      <c r="Q406" s="191">
        <v>0</v>
      </c>
      <c r="R406" s="191">
        <v>0</v>
      </c>
      <c r="S406" s="14"/>
      <c r="T406" s="14"/>
      <c r="U406" s="14"/>
      <c r="V406" s="14">
        <v>202006</v>
      </c>
      <c r="W406" s="14"/>
    </row>
    <row r="407" spans="1:23" ht="12.2" customHeight="1" thickBot="1">
      <c r="A407" s="14" t="s">
        <v>481</v>
      </c>
      <c r="B407" s="14">
        <v>22</v>
      </c>
      <c r="C407" s="14">
        <v>20</v>
      </c>
      <c r="D407" s="14">
        <v>2.5</v>
      </c>
      <c r="E407" s="14"/>
      <c r="F407" s="14"/>
      <c r="G407" s="14"/>
      <c r="H407" s="14"/>
      <c r="I407" s="14"/>
      <c r="J407" s="14"/>
      <c r="K407" s="14"/>
      <c r="L407" s="14"/>
      <c r="M407" s="14"/>
      <c r="N407" s="14"/>
      <c r="O407" s="191">
        <v>0</v>
      </c>
      <c r="P407" s="191">
        <v>0</v>
      </c>
      <c r="Q407" s="191">
        <v>0</v>
      </c>
      <c r="R407" s="191">
        <v>0</v>
      </c>
      <c r="S407" s="14"/>
      <c r="T407" s="14"/>
      <c r="U407" s="14"/>
      <c r="V407" s="14">
        <v>202006</v>
      </c>
      <c r="W407" s="14"/>
    </row>
    <row r="408" spans="1:23" ht="12.2" customHeight="1" thickTop="1">
      <c r="A408" s="188" t="s">
        <v>1305</v>
      </c>
      <c r="B408" s="189">
        <v>0</v>
      </c>
      <c r="C408" s="189">
        <v>55</v>
      </c>
      <c r="D408" s="189">
        <v>9.75</v>
      </c>
      <c r="E408" s="189">
        <v>0</v>
      </c>
      <c r="F408" s="189">
        <v>0</v>
      </c>
      <c r="G408" s="189">
        <v>0</v>
      </c>
      <c r="H408" s="189">
        <v>20</v>
      </c>
      <c r="I408" s="189">
        <v>5</v>
      </c>
      <c r="J408" s="189">
        <v>0</v>
      </c>
      <c r="K408" s="189">
        <v>0</v>
      </c>
      <c r="L408" s="189">
        <v>0</v>
      </c>
      <c r="M408" s="189">
        <v>0</v>
      </c>
      <c r="N408" s="189">
        <v>0</v>
      </c>
      <c r="O408" s="190">
        <v>0</v>
      </c>
      <c r="P408" s="190">
        <v>0</v>
      </c>
      <c r="Q408" s="190">
        <v>0</v>
      </c>
      <c r="R408" s="190">
        <v>0</v>
      </c>
      <c r="S408" s="189">
        <v>0</v>
      </c>
      <c r="T408" s="189">
        <v>0</v>
      </c>
      <c r="U408" s="189">
        <v>0</v>
      </c>
      <c r="V408" s="189"/>
      <c r="W408" s="189"/>
    </row>
    <row r="409" spans="1:23" ht="12.2" customHeight="1">
      <c r="A409" s="14" t="s">
        <v>1184</v>
      </c>
      <c r="B409" s="14">
        <v>19</v>
      </c>
      <c r="C409" s="14">
        <v>18</v>
      </c>
      <c r="D409" s="14"/>
      <c r="E409" s="14"/>
      <c r="F409" s="14"/>
      <c r="G409" s="14"/>
      <c r="H409" s="14"/>
      <c r="I409" s="14"/>
      <c r="J409" s="14"/>
      <c r="K409" s="14"/>
      <c r="L409" s="14"/>
      <c r="M409" s="14">
        <v>143</v>
      </c>
      <c r="N409" s="14"/>
      <c r="O409" s="191">
        <v>0</v>
      </c>
      <c r="P409" s="191">
        <v>0</v>
      </c>
      <c r="Q409" s="191">
        <v>0</v>
      </c>
      <c r="R409" s="191">
        <v>0</v>
      </c>
      <c r="S409" s="14"/>
      <c r="T409" s="14"/>
      <c r="U409" s="14"/>
      <c r="V409" s="14">
        <v>202006</v>
      </c>
      <c r="W409" s="14"/>
    </row>
    <row r="410" spans="1:23" ht="12.2" customHeight="1">
      <c r="A410" s="14" t="s">
        <v>1184</v>
      </c>
      <c r="B410" s="14">
        <v>20</v>
      </c>
      <c r="C410" s="14">
        <v>18</v>
      </c>
      <c r="D410" s="14"/>
      <c r="E410" s="14"/>
      <c r="F410" s="14"/>
      <c r="G410" s="14"/>
      <c r="H410" s="14"/>
      <c r="I410" s="14"/>
      <c r="J410" s="14"/>
      <c r="K410" s="14"/>
      <c r="L410" s="14"/>
      <c r="M410" s="14">
        <v>143</v>
      </c>
      <c r="N410" s="14"/>
      <c r="O410" s="191">
        <v>0</v>
      </c>
      <c r="P410" s="191">
        <v>0</v>
      </c>
      <c r="Q410" s="191">
        <v>0</v>
      </c>
      <c r="R410" s="191">
        <v>0</v>
      </c>
      <c r="S410" s="14"/>
      <c r="T410" s="14"/>
      <c r="U410" s="14"/>
      <c r="V410" s="14">
        <v>202006</v>
      </c>
      <c r="W410" s="14"/>
    </row>
    <row r="411" spans="1:23" ht="12.2" customHeight="1">
      <c r="A411" s="14" t="s">
        <v>1184</v>
      </c>
      <c r="B411" s="14">
        <v>21</v>
      </c>
      <c r="C411" s="14">
        <v>11.25</v>
      </c>
      <c r="D411" s="14"/>
      <c r="E411" s="14"/>
      <c r="F411" s="14"/>
      <c r="G411" s="14">
        <v>3.75</v>
      </c>
      <c r="H411" s="14"/>
      <c r="I411" s="14">
        <v>3</v>
      </c>
      <c r="J411" s="14"/>
      <c r="K411" s="14"/>
      <c r="L411" s="14"/>
      <c r="M411" s="14">
        <v>95</v>
      </c>
      <c r="N411" s="14"/>
      <c r="O411" s="191">
        <v>0</v>
      </c>
      <c r="P411" s="191">
        <v>0</v>
      </c>
      <c r="Q411" s="191">
        <v>0</v>
      </c>
      <c r="R411" s="191">
        <v>0</v>
      </c>
      <c r="S411" s="14"/>
      <c r="T411" s="14"/>
      <c r="U411" s="14"/>
      <c r="V411" s="14">
        <v>202006</v>
      </c>
      <c r="W411" s="14"/>
    </row>
    <row r="412" spans="1:23" ht="12.2" customHeight="1" thickBot="1">
      <c r="A412" s="14" t="s">
        <v>1184</v>
      </c>
      <c r="B412" s="14">
        <v>22</v>
      </c>
      <c r="C412" s="14">
        <v>18</v>
      </c>
      <c r="D412" s="14"/>
      <c r="E412" s="14"/>
      <c r="F412" s="14"/>
      <c r="G412" s="14"/>
      <c r="H412" s="14"/>
      <c r="I412" s="14"/>
      <c r="J412" s="14"/>
      <c r="K412" s="14"/>
      <c r="L412" s="14"/>
      <c r="M412" s="14">
        <v>143</v>
      </c>
      <c r="N412" s="14"/>
      <c r="O412" s="191">
        <v>0</v>
      </c>
      <c r="P412" s="191">
        <v>0</v>
      </c>
      <c r="Q412" s="191">
        <v>0</v>
      </c>
      <c r="R412" s="191">
        <v>0</v>
      </c>
      <c r="S412" s="14"/>
      <c r="T412" s="14"/>
      <c r="U412" s="14"/>
      <c r="V412" s="14">
        <v>202006</v>
      </c>
      <c r="W412" s="14"/>
    </row>
    <row r="413" spans="1:23" ht="12.2" customHeight="1" thickTop="1">
      <c r="A413" s="188" t="s">
        <v>1305</v>
      </c>
      <c r="B413" s="189">
        <v>0</v>
      </c>
      <c r="C413" s="189">
        <v>65.25</v>
      </c>
      <c r="D413" s="189">
        <v>0</v>
      </c>
      <c r="E413" s="189">
        <v>0</v>
      </c>
      <c r="F413" s="189">
        <v>0</v>
      </c>
      <c r="G413" s="189">
        <v>3.75</v>
      </c>
      <c r="H413" s="189">
        <v>0</v>
      </c>
      <c r="I413" s="189">
        <v>3</v>
      </c>
      <c r="J413" s="189">
        <v>0</v>
      </c>
      <c r="K413" s="189">
        <v>0</v>
      </c>
      <c r="L413" s="189">
        <v>0</v>
      </c>
      <c r="M413" s="189">
        <v>524</v>
      </c>
      <c r="N413" s="189">
        <v>0</v>
      </c>
      <c r="O413" s="190">
        <v>0</v>
      </c>
      <c r="P413" s="190">
        <v>0</v>
      </c>
      <c r="Q413" s="190">
        <v>0</v>
      </c>
      <c r="R413" s="190">
        <v>0</v>
      </c>
      <c r="S413" s="189">
        <v>0</v>
      </c>
      <c r="T413" s="189">
        <v>0</v>
      </c>
      <c r="U413" s="189">
        <v>0</v>
      </c>
      <c r="V413" s="189"/>
      <c r="W413" s="189"/>
    </row>
    <row r="414" spans="1:23" ht="12.2" customHeight="1">
      <c r="A414" s="14" t="s">
        <v>470</v>
      </c>
      <c r="B414" s="14">
        <v>18</v>
      </c>
      <c r="C414" s="14">
        <v>32</v>
      </c>
      <c r="D414" s="14"/>
      <c r="E414" s="14">
        <v>1.53</v>
      </c>
      <c r="F414" s="14">
        <v>0.03</v>
      </c>
      <c r="G414" s="14"/>
      <c r="H414" s="14"/>
      <c r="I414" s="14">
        <v>8</v>
      </c>
      <c r="J414" s="14"/>
      <c r="K414" s="14"/>
      <c r="L414" s="14"/>
      <c r="M414" s="14">
        <v>0</v>
      </c>
      <c r="N414" s="14"/>
      <c r="O414" s="191">
        <v>102.84</v>
      </c>
      <c r="P414" s="191">
        <v>0</v>
      </c>
      <c r="Q414" s="191">
        <v>0</v>
      </c>
      <c r="R414" s="191">
        <v>0</v>
      </c>
      <c r="S414" s="14"/>
      <c r="T414" s="14"/>
      <c r="U414" s="14"/>
      <c r="V414" s="14">
        <v>202006</v>
      </c>
      <c r="W414" s="14"/>
    </row>
    <row r="415" spans="1:23" ht="12.2" customHeight="1" thickBot="1">
      <c r="A415" s="14" t="s">
        <v>470</v>
      </c>
      <c r="B415" s="14">
        <v>19</v>
      </c>
      <c r="C415" s="14">
        <v>40</v>
      </c>
      <c r="D415" s="14"/>
      <c r="E415" s="14">
        <v>1.1000000000000001</v>
      </c>
      <c r="F415" s="14">
        <v>1.1299999999999999</v>
      </c>
      <c r="G415" s="14"/>
      <c r="H415" s="14"/>
      <c r="I415" s="14"/>
      <c r="J415" s="14"/>
      <c r="K415" s="14"/>
      <c r="L415" s="14"/>
      <c r="M415" s="14">
        <v>0</v>
      </c>
      <c r="N415" s="14"/>
      <c r="O415" s="191">
        <v>0</v>
      </c>
      <c r="P415" s="191">
        <v>0</v>
      </c>
      <c r="Q415" s="191">
        <v>0</v>
      </c>
      <c r="R415" s="191">
        <v>0</v>
      </c>
      <c r="S415" s="14"/>
      <c r="T415" s="14"/>
      <c r="U415" s="14"/>
      <c r="V415" s="14">
        <v>202006</v>
      </c>
      <c r="W415" s="14"/>
    </row>
    <row r="416" spans="1:23" ht="12.2" customHeight="1" thickTop="1">
      <c r="A416" s="188" t="s">
        <v>1305</v>
      </c>
      <c r="B416" s="189">
        <v>0</v>
      </c>
      <c r="C416" s="189">
        <v>72</v>
      </c>
      <c r="D416" s="189">
        <v>0</v>
      </c>
      <c r="E416" s="189">
        <v>2.63</v>
      </c>
      <c r="F416" s="189">
        <v>1.1599999999999999</v>
      </c>
      <c r="G416" s="189">
        <v>0</v>
      </c>
      <c r="H416" s="189">
        <v>0</v>
      </c>
      <c r="I416" s="189">
        <v>8</v>
      </c>
      <c r="J416" s="189">
        <v>0</v>
      </c>
      <c r="K416" s="189">
        <v>0</v>
      </c>
      <c r="L416" s="189">
        <v>0</v>
      </c>
      <c r="M416" s="189">
        <v>0</v>
      </c>
      <c r="N416" s="189">
        <v>0</v>
      </c>
      <c r="O416" s="190">
        <v>102.84</v>
      </c>
      <c r="P416" s="190">
        <v>0</v>
      </c>
      <c r="Q416" s="190">
        <v>0</v>
      </c>
      <c r="R416" s="190">
        <v>0</v>
      </c>
      <c r="S416" s="189">
        <v>0</v>
      </c>
      <c r="T416" s="189">
        <v>0</v>
      </c>
      <c r="U416" s="189">
        <v>0</v>
      </c>
      <c r="V416" s="189"/>
      <c r="W416" s="189"/>
    </row>
    <row r="417" spans="1:23" ht="12.2" customHeight="1">
      <c r="A417" s="14" t="s">
        <v>777</v>
      </c>
      <c r="B417" s="14">
        <v>19</v>
      </c>
      <c r="C417" s="14">
        <v>28</v>
      </c>
      <c r="D417" s="14"/>
      <c r="E417" s="14"/>
      <c r="F417" s="14"/>
      <c r="G417" s="14"/>
      <c r="H417" s="14"/>
      <c r="I417" s="14"/>
      <c r="J417" s="14"/>
      <c r="K417" s="14"/>
      <c r="L417" s="14"/>
      <c r="M417" s="14">
        <v>0</v>
      </c>
      <c r="N417" s="14"/>
      <c r="O417" s="191">
        <v>0</v>
      </c>
      <c r="P417" s="191">
        <v>0</v>
      </c>
      <c r="Q417" s="191">
        <v>0</v>
      </c>
      <c r="R417" s="191">
        <v>0</v>
      </c>
      <c r="S417" s="14"/>
      <c r="T417" s="14"/>
      <c r="U417" s="14"/>
      <c r="V417" s="14">
        <v>202006</v>
      </c>
      <c r="W417" s="14"/>
    </row>
    <row r="418" spans="1:23" ht="12.2" customHeight="1">
      <c r="A418" s="14" t="s">
        <v>777</v>
      </c>
      <c r="B418" s="14">
        <v>20</v>
      </c>
      <c r="C418" s="14">
        <v>28</v>
      </c>
      <c r="D418" s="14"/>
      <c r="E418" s="14"/>
      <c r="F418" s="14"/>
      <c r="G418" s="14"/>
      <c r="H418" s="14"/>
      <c r="I418" s="14"/>
      <c r="J418" s="14"/>
      <c r="K418" s="14"/>
      <c r="L418" s="14"/>
      <c r="M418" s="14">
        <v>0</v>
      </c>
      <c r="N418" s="14"/>
      <c r="O418" s="191">
        <v>0</v>
      </c>
      <c r="P418" s="191">
        <v>0</v>
      </c>
      <c r="Q418" s="191">
        <v>0</v>
      </c>
      <c r="R418" s="191">
        <v>0</v>
      </c>
      <c r="S418" s="14"/>
      <c r="T418" s="14"/>
      <c r="U418" s="14"/>
      <c r="V418" s="14">
        <v>202006</v>
      </c>
      <c r="W418" s="14"/>
    </row>
    <row r="419" spans="1:23" ht="12.2" customHeight="1">
      <c r="A419" s="14" t="s">
        <v>777</v>
      </c>
      <c r="B419" s="14">
        <v>21</v>
      </c>
      <c r="C419" s="14">
        <v>20</v>
      </c>
      <c r="D419" s="14">
        <v>0</v>
      </c>
      <c r="E419" s="14">
        <v>0</v>
      </c>
      <c r="F419" s="14">
        <v>0</v>
      </c>
      <c r="G419" s="14">
        <v>0</v>
      </c>
      <c r="H419" s="14">
        <v>0</v>
      </c>
      <c r="I419" s="14">
        <v>5</v>
      </c>
      <c r="J419" s="14">
        <v>0</v>
      </c>
      <c r="K419" s="14">
        <v>0</v>
      </c>
      <c r="L419" s="14">
        <v>0</v>
      </c>
      <c r="M419" s="14">
        <v>0</v>
      </c>
      <c r="N419" s="14">
        <v>0</v>
      </c>
      <c r="O419" s="191">
        <v>0</v>
      </c>
      <c r="P419" s="191">
        <v>0</v>
      </c>
      <c r="Q419" s="191">
        <v>0</v>
      </c>
      <c r="R419" s="191">
        <v>0</v>
      </c>
      <c r="S419" s="14">
        <v>0</v>
      </c>
      <c r="T419" s="14">
        <v>0</v>
      </c>
      <c r="U419" s="14">
        <v>0</v>
      </c>
      <c r="V419" s="14">
        <v>202006</v>
      </c>
      <c r="W419" s="14"/>
    </row>
    <row r="420" spans="1:23" ht="12.2" customHeight="1" thickBot="1">
      <c r="A420" s="14" t="s">
        <v>777</v>
      </c>
      <c r="B420" s="14">
        <v>22</v>
      </c>
      <c r="C420" s="14">
        <v>28</v>
      </c>
      <c r="D420" s="14">
        <v>0</v>
      </c>
      <c r="E420" s="14"/>
      <c r="F420" s="14"/>
      <c r="G420" s="14"/>
      <c r="H420" s="14"/>
      <c r="I420" s="14"/>
      <c r="J420" s="14"/>
      <c r="K420" s="14"/>
      <c r="L420" s="14"/>
      <c r="M420" s="14">
        <v>0</v>
      </c>
      <c r="N420" s="14"/>
      <c r="O420" s="191">
        <v>0</v>
      </c>
      <c r="P420" s="191">
        <v>0</v>
      </c>
      <c r="Q420" s="191">
        <v>0</v>
      </c>
      <c r="R420" s="191">
        <v>0</v>
      </c>
      <c r="S420" s="14">
        <v>1.5</v>
      </c>
      <c r="T420" s="14"/>
      <c r="U420" s="14"/>
      <c r="V420" s="14">
        <v>202006</v>
      </c>
      <c r="W420" s="14"/>
    </row>
    <row r="421" spans="1:23" ht="12.2" customHeight="1" thickTop="1">
      <c r="A421" s="188" t="s">
        <v>1305</v>
      </c>
      <c r="B421" s="189">
        <v>0</v>
      </c>
      <c r="C421" s="189">
        <v>104</v>
      </c>
      <c r="D421" s="189">
        <v>0</v>
      </c>
      <c r="E421" s="189">
        <v>0</v>
      </c>
      <c r="F421" s="189">
        <v>0</v>
      </c>
      <c r="G421" s="189">
        <v>0</v>
      </c>
      <c r="H421" s="189">
        <v>0</v>
      </c>
      <c r="I421" s="189">
        <v>5</v>
      </c>
      <c r="J421" s="189">
        <v>0</v>
      </c>
      <c r="K421" s="189">
        <v>0</v>
      </c>
      <c r="L421" s="189">
        <v>0</v>
      </c>
      <c r="M421" s="189">
        <v>0</v>
      </c>
      <c r="N421" s="189">
        <v>0</v>
      </c>
      <c r="O421" s="190">
        <v>0</v>
      </c>
      <c r="P421" s="190">
        <v>0</v>
      </c>
      <c r="Q421" s="190">
        <v>0</v>
      </c>
      <c r="R421" s="190">
        <v>0</v>
      </c>
      <c r="S421" s="189">
        <v>1.5</v>
      </c>
      <c r="T421" s="189">
        <v>0</v>
      </c>
      <c r="U421" s="189">
        <v>0</v>
      </c>
      <c r="V421" s="189"/>
      <c r="W421" s="189"/>
    </row>
    <row r="422" spans="1:23" ht="12.2" customHeight="1">
      <c r="A422" s="14" t="s">
        <v>778</v>
      </c>
      <c r="B422" s="14">
        <v>19</v>
      </c>
      <c r="C422" s="14">
        <v>40</v>
      </c>
      <c r="D422" s="14"/>
      <c r="E422" s="14"/>
      <c r="F422" s="14"/>
      <c r="G422" s="14"/>
      <c r="H422" s="14"/>
      <c r="I422" s="14"/>
      <c r="J422" s="14"/>
      <c r="K422" s="14"/>
      <c r="L422" s="14"/>
      <c r="M422" s="14">
        <v>0</v>
      </c>
      <c r="N422" s="14"/>
      <c r="O422" s="191">
        <v>0</v>
      </c>
      <c r="P422" s="191">
        <v>0</v>
      </c>
      <c r="Q422" s="191">
        <v>0</v>
      </c>
      <c r="R422" s="191">
        <v>0</v>
      </c>
      <c r="S422" s="14"/>
      <c r="T422" s="14"/>
      <c r="U422" s="14"/>
      <c r="V422" s="14">
        <v>202006</v>
      </c>
      <c r="W422" s="14"/>
    </row>
    <row r="423" spans="1:23" ht="12.2" customHeight="1">
      <c r="A423" s="14" t="s">
        <v>778</v>
      </c>
      <c r="B423" s="14">
        <v>20</v>
      </c>
      <c r="C423" s="14">
        <v>31</v>
      </c>
      <c r="D423" s="14"/>
      <c r="E423" s="14"/>
      <c r="F423" s="14"/>
      <c r="G423" s="14">
        <v>9</v>
      </c>
      <c r="H423" s="14"/>
      <c r="I423" s="14"/>
      <c r="J423" s="14"/>
      <c r="K423" s="14"/>
      <c r="L423" s="14"/>
      <c r="M423" s="14">
        <v>0</v>
      </c>
      <c r="N423" s="14"/>
      <c r="O423" s="191">
        <v>0</v>
      </c>
      <c r="P423" s="191">
        <v>0</v>
      </c>
      <c r="Q423" s="191">
        <v>0</v>
      </c>
      <c r="R423" s="191">
        <v>0</v>
      </c>
      <c r="S423" s="14"/>
      <c r="T423" s="14"/>
      <c r="U423" s="14"/>
      <c r="V423" s="14">
        <v>202006</v>
      </c>
      <c r="W423" s="14"/>
    </row>
    <row r="424" spans="1:23" ht="12.2" customHeight="1">
      <c r="A424" s="14" t="s">
        <v>778</v>
      </c>
      <c r="B424" s="14">
        <v>21</v>
      </c>
      <c r="C424" s="14">
        <v>31</v>
      </c>
      <c r="D424" s="14"/>
      <c r="E424" s="14"/>
      <c r="F424" s="14">
        <v>5</v>
      </c>
      <c r="G424" s="14"/>
      <c r="H424" s="14"/>
      <c r="I424" s="14">
        <v>9</v>
      </c>
      <c r="J424" s="14"/>
      <c r="K424" s="14"/>
      <c r="L424" s="14"/>
      <c r="M424" s="14">
        <v>0</v>
      </c>
      <c r="N424" s="14"/>
      <c r="O424" s="191">
        <v>0</v>
      </c>
      <c r="P424" s="191">
        <v>0</v>
      </c>
      <c r="Q424" s="191">
        <v>0</v>
      </c>
      <c r="R424" s="191">
        <v>0</v>
      </c>
      <c r="S424" s="14"/>
      <c r="T424" s="14"/>
      <c r="U424" s="14"/>
      <c r="V424" s="14">
        <v>202006</v>
      </c>
      <c r="W424" s="14"/>
    </row>
    <row r="425" spans="1:23" ht="12.2" customHeight="1" thickBot="1">
      <c r="A425" s="14" t="s">
        <v>778</v>
      </c>
      <c r="B425" s="14">
        <v>22</v>
      </c>
      <c r="C425" s="14">
        <v>40</v>
      </c>
      <c r="D425" s="14"/>
      <c r="E425" s="14"/>
      <c r="F425" s="14"/>
      <c r="G425" s="14"/>
      <c r="H425" s="14"/>
      <c r="I425" s="14"/>
      <c r="J425" s="14"/>
      <c r="K425" s="14"/>
      <c r="L425" s="14"/>
      <c r="M425" s="14">
        <v>0</v>
      </c>
      <c r="N425" s="14"/>
      <c r="O425" s="191">
        <v>0</v>
      </c>
      <c r="P425" s="191">
        <v>0</v>
      </c>
      <c r="Q425" s="191">
        <v>0</v>
      </c>
      <c r="R425" s="191">
        <v>0</v>
      </c>
      <c r="S425" s="14"/>
      <c r="T425" s="14"/>
      <c r="U425" s="14"/>
      <c r="V425" s="14">
        <v>202006</v>
      </c>
      <c r="W425" s="14"/>
    </row>
    <row r="426" spans="1:23" ht="12.2" customHeight="1" thickTop="1">
      <c r="A426" s="188" t="s">
        <v>1305</v>
      </c>
      <c r="B426" s="189">
        <v>0</v>
      </c>
      <c r="C426" s="189">
        <v>142</v>
      </c>
      <c r="D426" s="189">
        <v>0</v>
      </c>
      <c r="E426" s="189">
        <v>0</v>
      </c>
      <c r="F426" s="189">
        <v>5</v>
      </c>
      <c r="G426" s="189">
        <v>9</v>
      </c>
      <c r="H426" s="189">
        <v>0</v>
      </c>
      <c r="I426" s="189">
        <v>9</v>
      </c>
      <c r="J426" s="189">
        <v>0</v>
      </c>
      <c r="K426" s="189">
        <v>0</v>
      </c>
      <c r="L426" s="189">
        <v>0</v>
      </c>
      <c r="M426" s="189">
        <v>0</v>
      </c>
      <c r="N426" s="189">
        <v>0</v>
      </c>
      <c r="O426" s="190">
        <v>0</v>
      </c>
      <c r="P426" s="190">
        <v>0</v>
      </c>
      <c r="Q426" s="190">
        <v>0</v>
      </c>
      <c r="R426" s="190">
        <v>0</v>
      </c>
      <c r="S426" s="189">
        <v>0</v>
      </c>
      <c r="T426" s="189">
        <v>0</v>
      </c>
      <c r="U426" s="189">
        <v>0</v>
      </c>
      <c r="V426" s="189"/>
      <c r="W426" s="189"/>
    </row>
    <row r="427" spans="1:23" ht="12.2" customHeight="1">
      <c r="A427" s="14" t="s">
        <v>709</v>
      </c>
      <c r="B427" s="14">
        <v>18</v>
      </c>
      <c r="C427" s="14">
        <v>28</v>
      </c>
      <c r="D427" s="14">
        <v>4</v>
      </c>
      <c r="E427" s="14">
        <v>1.63</v>
      </c>
      <c r="F427" s="14">
        <v>0.38</v>
      </c>
      <c r="G427" s="14"/>
      <c r="H427" s="14"/>
      <c r="I427" s="14">
        <v>8</v>
      </c>
      <c r="J427" s="14"/>
      <c r="K427" s="14"/>
      <c r="L427" s="14"/>
      <c r="M427" s="14">
        <v>0</v>
      </c>
      <c r="N427" s="14"/>
      <c r="O427" s="191">
        <v>17.14</v>
      </c>
      <c r="P427" s="191">
        <v>0</v>
      </c>
      <c r="Q427" s="191">
        <v>0</v>
      </c>
      <c r="R427" s="191">
        <v>0</v>
      </c>
      <c r="S427" s="14"/>
      <c r="T427" s="14"/>
      <c r="U427" s="14"/>
      <c r="V427" s="14">
        <v>202006</v>
      </c>
      <c r="W427" s="14"/>
    </row>
    <row r="428" spans="1:23" ht="12.2" customHeight="1">
      <c r="A428" s="14" t="s">
        <v>709</v>
      </c>
      <c r="B428" s="14">
        <v>19</v>
      </c>
      <c r="C428" s="14">
        <v>36</v>
      </c>
      <c r="D428" s="14">
        <v>3.52</v>
      </c>
      <c r="E428" s="14">
        <v>3.28</v>
      </c>
      <c r="F428" s="14"/>
      <c r="G428" s="14"/>
      <c r="H428" s="14"/>
      <c r="I428" s="14"/>
      <c r="J428" s="14"/>
      <c r="K428" s="14"/>
      <c r="L428" s="14"/>
      <c r="M428" s="14">
        <v>0</v>
      </c>
      <c r="N428" s="14"/>
      <c r="O428" s="191">
        <v>119.98</v>
      </c>
      <c r="P428" s="191">
        <v>0</v>
      </c>
      <c r="Q428" s="191">
        <v>0</v>
      </c>
      <c r="R428" s="191">
        <v>0</v>
      </c>
      <c r="S428" s="14"/>
      <c r="T428" s="14"/>
      <c r="U428" s="14"/>
      <c r="V428" s="14">
        <v>202006</v>
      </c>
      <c r="W428" s="14"/>
    </row>
    <row r="429" spans="1:23" ht="12.2" customHeight="1" thickBot="1">
      <c r="A429" s="14" t="s">
        <v>709</v>
      </c>
      <c r="B429" s="14">
        <v>20</v>
      </c>
      <c r="C429" s="14">
        <v>36</v>
      </c>
      <c r="D429" s="14"/>
      <c r="E429" s="14">
        <v>3.06</v>
      </c>
      <c r="F429" s="14"/>
      <c r="G429" s="14"/>
      <c r="H429" s="14"/>
      <c r="I429" s="14"/>
      <c r="J429" s="14"/>
      <c r="K429" s="14"/>
      <c r="L429" s="14"/>
      <c r="M429" s="14">
        <v>0</v>
      </c>
      <c r="N429" s="14"/>
      <c r="O429" s="191">
        <v>0</v>
      </c>
      <c r="P429" s="191">
        <v>0</v>
      </c>
      <c r="Q429" s="191">
        <v>0</v>
      </c>
      <c r="R429" s="191">
        <v>0</v>
      </c>
      <c r="S429" s="14"/>
      <c r="T429" s="14"/>
      <c r="U429" s="14"/>
      <c r="V429" s="14">
        <v>202006</v>
      </c>
      <c r="W429" s="14"/>
    </row>
    <row r="430" spans="1:23" ht="12.2" customHeight="1" thickTop="1">
      <c r="A430" s="188" t="s">
        <v>1305</v>
      </c>
      <c r="B430" s="189">
        <v>0</v>
      </c>
      <c r="C430" s="189">
        <v>100</v>
      </c>
      <c r="D430" s="189">
        <v>7.52</v>
      </c>
      <c r="E430" s="189">
        <v>7.97</v>
      </c>
      <c r="F430" s="189">
        <v>0.38</v>
      </c>
      <c r="G430" s="189">
        <v>0</v>
      </c>
      <c r="H430" s="189">
        <v>0</v>
      </c>
      <c r="I430" s="189">
        <v>8</v>
      </c>
      <c r="J430" s="189">
        <v>0</v>
      </c>
      <c r="K430" s="189">
        <v>0</v>
      </c>
      <c r="L430" s="189">
        <v>0</v>
      </c>
      <c r="M430" s="189">
        <v>0</v>
      </c>
      <c r="N430" s="189">
        <v>0</v>
      </c>
      <c r="O430" s="190">
        <v>137.12</v>
      </c>
      <c r="P430" s="190">
        <v>0</v>
      </c>
      <c r="Q430" s="190">
        <v>0</v>
      </c>
      <c r="R430" s="190">
        <v>0</v>
      </c>
      <c r="S430" s="189">
        <v>0</v>
      </c>
      <c r="T430" s="189">
        <v>0</v>
      </c>
      <c r="U430" s="189">
        <v>0</v>
      </c>
      <c r="V430" s="189"/>
      <c r="W430" s="189"/>
    </row>
    <row r="431" spans="1:23" ht="12.2" customHeight="1">
      <c r="A431" s="14" t="s">
        <v>1628</v>
      </c>
      <c r="B431" s="14">
        <v>20</v>
      </c>
      <c r="C431" s="14">
        <v>37</v>
      </c>
      <c r="D431" s="14">
        <v>0</v>
      </c>
      <c r="E431" s="14">
        <v>0</v>
      </c>
      <c r="F431" s="14">
        <v>0</v>
      </c>
      <c r="G431" s="14">
        <v>0</v>
      </c>
      <c r="H431" s="14">
        <v>0</v>
      </c>
      <c r="I431" s="14">
        <v>0</v>
      </c>
      <c r="J431" s="14">
        <v>0</v>
      </c>
      <c r="K431" s="14">
        <v>0</v>
      </c>
      <c r="L431" s="14">
        <v>0</v>
      </c>
      <c r="M431" s="14">
        <v>270</v>
      </c>
      <c r="N431" s="14">
        <v>0</v>
      </c>
      <c r="O431" s="191">
        <v>0</v>
      </c>
      <c r="P431" s="191">
        <v>0</v>
      </c>
      <c r="Q431" s="191">
        <v>0</v>
      </c>
      <c r="R431" s="191">
        <v>0</v>
      </c>
      <c r="S431" s="14">
        <v>0</v>
      </c>
      <c r="T431" s="14">
        <v>0</v>
      </c>
      <c r="U431" s="14">
        <v>0</v>
      </c>
      <c r="V431" s="14">
        <v>202006</v>
      </c>
      <c r="W431" s="14"/>
    </row>
    <row r="432" spans="1:23" ht="12.2" customHeight="1">
      <c r="A432" s="14" t="s">
        <v>1628</v>
      </c>
      <c r="B432" s="14">
        <v>21</v>
      </c>
      <c r="C432" s="14">
        <v>32</v>
      </c>
      <c r="D432" s="14">
        <v>0</v>
      </c>
      <c r="E432" s="14">
        <v>0</v>
      </c>
      <c r="F432" s="14">
        <v>0</v>
      </c>
      <c r="G432" s="14">
        <v>0</v>
      </c>
      <c r="H432" s="14">
        <v>0</v>
      </c>
      <c r="I432" s="14">
        <v>8</v>
      </c>
      <c r="J432" s="14">
        <v>0</v>
      </c>
      <c r="K432" s="14">
        <v>0</v>
      </c>
      <c r="L432" s="14">
        <v>0</v>
      </c>
      <c r="M432" s="14">
        <v>216</v>
      </c>
      <c r="N432" s="14">
        <v>0</v>
      </c>
      <c r="O432" s="191">
        <v>0</v>
      </c>
      <c r="P432" s="191">
        <v>0</v>
      </c>
      <c r="Q432" s="191">
        <v>0</v>
      </c>
      <c r="R432" s="191">
        <v>0</v>
      </c>
      <c r="S432" s="14">
        <v>0</v>
      </c>
      <c r="T432" s="14">
        <v>0</v>
      </c>
      <c r="U432" s="14">
        <v>0</v>
      </c>
      <c r="V432" s="14">
        <v>202006</v>
      </c>
      <c r="W432" s="14"/>
    </row>
    <row r="433" spans="1:23" ht="12.2" customHeight="1" thickBot="1">
      <c r="A433" s="14" t="s">
        <v>1628</v>
      </c>
      <c r="B433" s="14">
        <v>22</v>
      </c>
      <c r="C433" s="14">
        <v>40</v>
      </c>
      <c r="D433" s="14"/>
      <c r="E433" s="14"/>
      <c r="F433" s="14"/>
      <c r="G433" s="14"/>
      <c r="H433" s="14"/>
      <c r="I433" s="14"/>
      <c r="J433" s="14"/>
      <c r="K433" s="14"/>
      <c r="L433" s="14"/>
      <c r="M433" s="14">
        <v>270</v>
      </c>
      <c r="N433" s="14"/>
      <c r="O433" s="191">
        <v>0</v>
      </c>
      <c r="P433" s="191">
        <v>0</v>
      </c>
      <c r="Q433" s="191">
        <v>0</v>
      </c>
      <c r="R433" s="191">
        <v>0</v>
      </c>
      <c r="S433" s="14"/>
      <c r="T433" s="14"/>
      <c r="U433" s="14"/>
      <c r="V433" s="14">
        <v>202006</v>
      </c>
      <c r="W433" s="14"/>
    </row>
    <row r="434" spans="1:23" ht="12.2" customHeight="1" thickTop="1">
      <c r="A434" s="188" t="s">
        <v>1305</v>
      </c>
      <c r="B434" s="189">
        <v>0</v>
      </c>
      <c r="C434" s="189">
        <v>109</v>
      </c>
      <c r="D434" s="189">
        <v>0</v>
      </c>
      <c r="E434" s="189">
        <v>0</v>
      </c>
      <c r="F434" s="189">
        <v>0</v>
      </c>
      <c r="G434" s="189">
        <v>0</v>
      </c>
      <c r="H434" s="189">
        <v>0</v>
      </c>
      <c r="I434" s="189">
        <v>8</v>
      </c>
      <c r="J434" s="189">
        <v>0</v>
      </c>
      <c r="K434" s="189">
        <v>0</v>
      </c>
      <c r="L434" s="189">
        <v>0</v>
      </c>
      <c r="M434" s="189">
        <v>756</v>
      </c>
      <c r="N434" s="189">
        <v>0</v>
      </c>
      <c r="O434" s="190">
        <v>0</v>
      </c>
      <c r="P434" s="190">
        <v>0</v>
      </c>
      <c r="Q434" s="190">
        <v>0</v>
      </c>
      <c r="R434" s="190">
        <v>0</v>
      </c>
      <c r="S434" s="189">
        <v>0</v>
      </c>
      <c r="T434" s="189">
        <v>0</v>
      </c>
      <c r="U434" s="189">
        <v>0</v>
      </c>
      <c r="V434" s="189"/>
      <c r="W434" s="189"/>
    </row>
    <row r="435" spans="1:23" ht="12.2" customHeight="1">
      <c r="A435" s="14" t="s">
        <v>779</v>
      </c>
      <c r="B435" s="14">
        <v>17</v>
      </c>
      <c r="C435" s="14">
        <v>38</v>
      </c>
      <c r="D435" s="14">
        <v>1.48</v>
      </c>
      <c r="E435" s="14">
        <v>0.9</v>
      </c>
      <c r="F435" s="14">
        <v>4.3</v>
      </c>
      <c r="G435" s="14">
        <v>0</v>
      </c>
      <c r="H435" s="14">
        <v>0</v>
      </c>
      <c r="I435" s="14">
        <v>0</v>
      </c>
      <c r="J435" s="14">
        <v>0</v>
      </c>
      <c r="K435" s="14">
        <v>0</v>
      </c>
      <c r="L435" s="14">
        <v>0</v>
      </c>
      <c r="M435" s="14">
        <v>0</v>
      </c>
      <c r="N435" s="14">
        <v>0</v>
      </c>
      <c r="O435" s="191">
        <v>0</v>
      </c>
      <c r="P435" s="191">
        <v>0</v>
      </c>
      <c r="Q435" s="191">
        <v>0</v>
      </c>
      <c r="R435" s="191">
        <v>0</v>
      </c>
      <c r="S435" s="14">
        <v>0</v>
      </c>
      <c r="T435" s="14">
        <v>0</v>
      </c>
      <c r="U435" s="14">
        <v>0</v>
      </c>
      <c r="V435" s="14">
        <v>202006</v>
      </c>
      <c r="W435" s="14"/>
    </row>
    <row r="436" spans="1:23" ht="12.2" customHeight="1">
      <c r="A436" s="14" t="s">
        <v>779</v>
      </c>
      <c r="B436" s="14">
        <v>18</v>
      </c>
      <c r="C436" s="14">
        <v>29.48</v>
      </c>
      <c r="D436" s="14">
        <v>0</v>
      </c>
      <c r="E436" s="14">
        <v>0</v>
      </c>
      <c r="F436" s="14">
        <v>0</v>
      </c>
      <c r="G436" s="14">
        <v>0</v>
      </c>
      <c r="H436" s="14">
        <v>0</v>
      </c>
      <c r="I436" s="14">
        <v>8</v>
      </c>
      <c r="J436" s="14">
        <v>0</v>
      </c>
      <c r="K436" s="14">
        <v>0</v>
      </c>
      <c r="L436" s="14">
        <v>0</v>
      </c>
      <c r="M436" s="14">
        <v>0</v>
      </c>
      <c r="N436" s="14">
        <v>0</v>
      </c>
      <c r="O436" s="191">
        <v>119.98</v>
      </c>
      <c r="P436" s="191">
        <v>0</v>
      </c>
      <c r="Q436" s="191">
        <v>0</v>
      </c>
      <c r="R436" s="191">
        <v>0</v>
      </c>
      <c r="S436" s="14">
        <v>0</v>
      </c>
      <c r="T436" s="14">
        <v>0</v>
      </c>
      <c r="U436" s="14">
        <v>0</v>
      </c>
      <c r="V436" s="14">
        <v>202006</v>
      </c>
      <c r="W436" s="14"/>
    </row>
    <row r="437" spans="1:23" ht="12.2" customHeight="1" thickBot="1">
      <c r="A437" s="14" t="s">
        <v>779</v>
      </c>
      <c r="B437" s="14">
        <v>19</v>
      </c>
      <c r="C437" s="14">
        <v>38</v>
      </c>
      <c r="D437" s="14">
        <v>2</v>
      </c>
      <c r="E437" s="14">
        <v>2.04</v>
      </c>
      <c r="F437" s="14">
        <v>2.67</v>
      </c>
      <c r="G437" s="14"/>
      <c r="H437" s="14"/>
      <c r="I437" s="14"/>
      <c r="J437" s="14"/>
      <c r="K437" s="14"/>
      <c r="L437" s="14"/>
      <c r="M437" s="14">
        <v>0</v>
      </c>
      <c r="N437" s="14"/>
      <c r="O437" s="191">
        <v>0</v>
      </c>
      <c r="P437" s="191">
        <v>0</v>
      </c>
      <c r="Q437" s="191">
        <v>0</v>
      </c>
      <c r="R437" s="191">
        <v>0</v>
      </c>
      <c r="S437" s="14"/>
      <c r="T437" s="14"/>
      <c r="U437" s="14"/>
      <c r="V437" s="14">
        <v>202006</v>
      </c>
      <c r="W437" s="14"/>
    </row>
    <row r="438" spans="1:23" ht="12.2" customHeight="1" thickTop="1">
      <c r="A438" s="188" t="s">
        <v>1305</v>
      </c>
      <c r="B438" s="189">
        <v>0</v>
      </c>
      <c r="C438" s="189">
        <v>105.48</v>
      </c>
      <c r="D438" s="189">
        <v>3.48</v>
      </c>
      <c r="E438" s="189">
        <v>2.94</v>
      </c>
      <c r="F438" s="189">
        <v>6.97</v>
      </c>
      <c r="G438" s="189">
        <v>0</v>
      </c>
      <c r="H438" s="189">
        <v>0</v>
      </c>
      <c r="I438" s="189">
        <v>8</v>
      </c>
      <c r="J438" s="189">
        <v>0</v>
      </c>
      <c r="K438" s="189">
        <v>0</v>
      </c>
      <c r="L438" s="189">
        <v>0</v>
      </c>
      <c r="M438" s="189">
        <v>0</v>
      </c>
      <c r="N438" s="189">
        <v>0</v>
      </c>
      <c r="O438" s="190">
        <v>119.98</v>
      </c>
      <c r="P438" s="190">
        <v>0</v>
      </c>
      <c r="Q438" s="190">
        <v>0</v>
      </c>
      <c r="R438" s="190">
        <v>0</v>
      </c>
      <c r="S438" s="189">
        <v>0</v>
      </c>
      <c r="T438" s="189">
        <v>0</v>
      </c>
      <c r="U438" s="189">
        <v>0</v>
      </c>
      <c r="V438" s="189"/>
      <c r="W438" s="189"/>
    </row>
    <row r="439" spans="1:23" ht="12.2" customHeight="1">
      <c r="A439" s="14" t="s">
        <v>1319</v>
      </c>
      <c r="B439" s="14">
        <v>19</v>
      </c>
      <c r="C439" s="14">
        <v>38</v>
      </c>
      <c r="D439" s="14">
        <v>2</v>
      </c>
      <c r="E439" s="14">
        <v>2.64</v>
      </c>
      <c r="F439" s="14">
        <v>7.58</v>
      </c>
      <c r="G439" s="14"/>
      <c r="H439" s="14"/>
      <c r="I439" s="14"/>
      <c r="J439" s="14"/>
      <c r="K439" s="14"/>
      <c r="L439" s="14"/>
      <c r="M439" s="14">
        <v>0</v>
      </c>
      <c r="N439" s="14"/>
      <c r="O439" s="191">
        <v>102.84</v>
      </c>
      <c r="P439" s="191">
        <v>0</v>
      </c>
      <c r="Q439" s="191">
        <v>0</v>
      </c>
      <c r="R439" s="191">
        <v>0</v>
      </c>
      <c r="S439" s="14"/>
      <c r="T439" s="14"/>
      <c r="U439" s="14"/>
      <c r="V439" s="14">
        <v>202006</v>
      </c>
      <c r="W439" s="14"/>
    </row>
    <row r="440" spans="1:23" ht="12.2" customHeight="1" thickBot="1">
      <c r="A440" s="14" t="s">
        <v>1319</v>
      </c>
      <c r="B440" s="14">
        <v>21</v>
      </c>
      <c r="C440" s="14">
        <v>30</v>
      </c>
      <c r="D440" s="14"/>
      <c r="E440" s="14">
        <v>2.4700000000000002</v>
      </c>
      <c r="F440" s="14"/>
      <c r="G440" s="14"/>
      <c r="H440" s="14"/>
      <c r="I440" s="14">
        <v>8</v>
      </c>
      <c r="J440" s="14"/>
      <c r="K440" s="14"/>
      <c r="L440" s="14"/>
      <c r="M440" s="14">
        <v>0</v>
      </c>
      <c r="N440" s="14"/>
      <c r="O440" s="191">
        <v>0</v>
      </c>
      <c r="P440" s="191">
        <v>0</v>
      </c>
      <c r="Q440" s="191">
        <v>0</v>
      </c>
      <c r="R440" s="191">
        <v>0</v>
      </c>
      <c r="S440" s="14"/>
      <c r="T440" s="14"/>
      <c r="U440" s="14"/>
      <c r="V440" s="14">
        <v>202006</v>
      </c>
      <c r="W440" s="14"/>
    </row>
    <row r="441" spans="1:23" ht="12.2" customHeight="1" thickTop="1">
      <c r="A441" s="188" t="s">
        <v>1305</v>
      </c>
      <c r="B441" s="189">
        <v>0</v>
      </c>
      <c r="C441" s="189">
        <v>68</v>
      </c>
      <c r="D441" s="189">
        <v>2</v>
      </c>
      <c r="E441" s="189">
        <v>5.1100000000000003</v>
      </c>
      <c r="F441" s="189">
        <v>7.58</v>
      </c>
      <c r="G441" s="189">
        <v>0</v>
      </c>
      <c r="H441" s="189">
        <v>0</v>
      </c>
      <c r="I441" s="189">
        <v>8</v>
      </c>
      <c r="J441" s="189">
        <v>0</v>
      </c>
      <c r="K441" s="189">
        <v>0</v>
      </c>
      <c r="L441" s="189">
        <v>0</v>
      </c>
      <c r="M441" s="189">
        <v>0</v>
      </c>
      <c r="N441" s="189">
        <v>0</v>
      </c>
      <c r="O441" s="190">
        <v>102.84</v>
      </c>
      <c r="P441" s="190">
        <v>0</v>
      </c>
      <c r="Q441" s="190">
        <v>0</v>
      </c>
      <c r="R441" s="190">
        <v>0</v>
      </c>
      <c r="S441" s="189">
        <v>0</v>
      </c>
      <c r="T441" s="189">
        <v>0</v>
      </c>
      <c r="U441" s="189">
        <v>0</v>
      </c>
      <c r="V441" s="189"/>
      <c r="W441" s="189"/>
    </row>
    <row r="442" spans="1:23" ht="12.2" customHeight="1">
      <c r="A442" s="14" t="s">
        <v>1185</v>
      </c>
      <c r="B442" s="14">
        <v>19</v>
      </c>
      <c r="C442" s="14">
        <v>40</v>
      </c>
      <c r="D442" s="14"/>
      <c r="E442" s="14"/>
      <c r="F442" s="14">
        <v>9</v>
      </c>
      <c r="G442" s="14"/>
      <c r="H442" s="14"/>
      <c r="I442" s="14"/>
      <c r="J442" s="14"/>
      <c r="K442" s="14"/>
      <c r="L442" s="14"/>
      <c r="M442" s="14">
        <v>0</v>
      </c>
      <c r="N442" s="14"/>
      <c r="O442" s="191">
        <v>0</v>
      </c>
      <c r="P442" s="191">
        <v>0</v>
      </c>
      <c r="Q442" s="191">
        <v>0</v>
      </c>
      <c r="R442" s="191">
        <v>0</v>
      </c>
      <c r="S442" s="14"/>
      <c r="T442" s="14"/>
      <c r="U442" s="14"/>
      <c r="V442" s="14">
        <v>202006</v>
      </c>
      <c r="W442" s="14"/>
    </row>
    <row r="443" spans="1:23" ht="12.2" customHeight="1">
      <c r="A443" s="14" t="s">
        <v>1185</v>
      </c>
      <c r="B443" s="14">
        <v>20</v>
      </c>
      <c r="C443" s="14">
        <v>40</v>
      </c>
      <c r="D443" s="14"/>
      <c r="E443" s="14"/>
      <c r="F443" s="14">
        <v>9</v>
      </c>
      <c r="G443" s="14"/>
      <c r="H443" s="14"/>
      <c r="I443" s="14"/>
      <c r="J443" s="14"/>
      <c r="K443" s="14"/>
      <c r="L443" s="14"/>
      <c r="M443" s="14">
        <v>0</v>
      </c>
      <c r="N443" s="14"/>
      <c r="O443" s="191">
        <v>0</v>
      </c>
      <c r="P443" s="191">
        <v>0</v>
      </c>
      <c r="Q443" s="191">
        <v>0</v>
      </c>
      <c r="R443" s="191">
        <v>0</v>
      </c>
      <c r="S443" s="14"/>
      <c r="T443" s="14"/>
      <c r="U443" s="14"/>
      <c r="V443" s="14">
        <v>202006</v>
      </c>
      <c r="W443" s="14"/>
    </row>
    <row r="444" spans="1:23" ht="12.2" customHeight="1">
      <c r="A444" s="14" t="s">
        <v>1185</v>
      </c>
      <c r="B444" s="14">
        <v>21</v>
      </c>
      <c r="C444" s="14">
        <v>32</v>
      </c>
      <c r="D444" s="14"/>
      <c r="E444" s="14"/>
      <c r="F444" s="14">
        <v>6.75</v>
      </c>
      <c r="G444" s="14"/>
      <c r="H444" s="14"/>
      <c r="I444" s="14">
        <v>8</v>
      </c>
      <c r="J444" s="14"/>
      <c r="K444" s="14"/>
      <c r="L444" s="14"/>
      <c r="M444" s="14">
        <v>0</v>
      </c>
      <c r="N444" s="14"/>
      <c r="O444" s="191">
        <v>0</v>
      </c>
      <c r="P444" s="191">
        <v>0</v>
      </c>
      <c r="Q444" s="191">
        <v>0</v>
      </c>
      <c r="R444" s="191">
        <v>0</v>
      </c>
      <c r="S444" s="14"/>
      <c r="T444" s="14"/>
      <c r="U444" s="14"/>
      <c r="V444" s="14">
        <v>202006</v>
      </c>
      <c r="W444" s="14"/>
    </row>
    <row r="445" spans="1:23" ht="12.2" customHeight="1" thickBot="1">
      <c r="A445" s="14" t="s">
        <v>1185</v>
      </c>
      <c r="B445" s="14">
        <v>22</v>
      </c>
      <c r="C445" s="14">
        <v>40</v>
      </c>
      <c r="D445" s="14"/>
      <c r="E445" s="14"/>
      <c r="F445" s="14">
        <v>11</v>
      </c>
      <c r="G445" s="14"/>
      <c r="H445" s="14"/>
      <c r="I445" s="14"/>
      <c r="J445" s="14"/>
      <c r="K445" s="14"/>
      <c r="L445" s="14"/>
      <c r="M445" s="14">
        <v>0</v>
      </c>
      <c r="N445" s="14"/>
      <c r="O445" s="191">
        <v>0</v>
      </c>
      <c r="P445" s="191">
        <v>0</v>
      </c>
      <c r="Q445" s="191">
        <v>0</v>
      </c>
      <c r="R445" s="191">
        <v>0</v>
      </c>
      <c r="S445" s="14"/>
      <c r="T445" s="14"/>
      <c r="U445" s="14"/>
      <c r="V445" s="14">
        <v>202006</v>
      </c>
      <c r="W445" s="14"/>
    </row>
    <row r="446" spans="1:23" ht="12.2" customHeight="1" thickTop="1">
      <c r="A446" s="188" t="s">
        <v>1305</v>
      </c>
      <c r="B446" s="189">
        <v>0</v>
      </c>
      <c r="C446" s="189">
        <v>152</v>
      </c>
      <c r="D446" s="189">
        <v>0</v>
      </c>
      <c r="E446" s="189">
        <v>0</v>
      </c>
      <c r="F446" s="189">
        <v>35.75</v>
      </c>
      <c r="G446" s="189">
        <v>0</v>
      </c>
      <c r="H446" s="189">
        <v>0</v>
      </c>
      <c r="I446" s="189">
        <v>8</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454</v>
      </c>
      <c r="B447" s="14">
        <v>19</v>
      </c>
      <c r="C447" s="14">
        <v>11.92</v>
      </c>
      <c r="D447" s="14"/>
      <c r="E447" s="14"/>
      <c r="F447" s="14"/>
      <c r="G447" s="14">
        <v>28.08</v>
      </c>
      <c r="H447" s="14"/>
      <c r="I447" s="14"/>
      <c r="J447" s="14"/>
      <c r="K447" s="14"/>
      <c r="L447" s="14"/>
      <c r="M447" s="14">
        <v>0</v>
      </c>
      <c r="N447" s="14"/>
      <c r="O447" s="191">
        <v>0</v>
      </c>
      <c r="P447" s="191">
        <v>0</v>
      </c>
      <c r="Q447" s="191">
        <v>0</v>
      </c>
      <c r="R447" s="191">
        <v>0</v>
      </c>
      <c r="S447" s="14"/>
      <c r="T447" s="14"/>
      <c r="U447" s="14"/>
      <c r="V447" s="14">
        <v>202006</v>
      </c>
      <c r="W447" s="14"/>
    </row>
    <row r="448" spans="1:23" ht="12.2" customHeight="1">
      <c r="A448" s="14" t="s">
        <v>454</v>
      </c>
      <c r="B448" s="14">
        <v>20</v>
      </c>
      <c r="C448" s="14">
        <v>32</v>
      </c>
      <c r="D448" s="14"/>
      <c r="E448" s="14"/>
      <c r="F448" s="14">
        <v>0</v>
      </c>
      <c r="G448" s="14"/>
      <c r="H448" s="14">
        <v>8</v>
      </c>
      <c r="I448" s="14"/>
      <c r="J448" s="14"/>
      <c r="K448" s="14"/>
      <c r="L448" s="14"/>
      <c r="M448" s="14">
        <v>0</v>
      </c>
      <c r="N448" s="14">
        <v>0</v>
      </c>
      <c r="O448" s="191">
        <v>0</v>
      </c>
      <c r="P448" s="191">
        <v>0</v>
      </c>
      <c r="Q448" s="191">
        <v>0</v>
      </c>
      <c r="R448" s="191">
        <v>0</v>
      </c>
      <c r="S448" s="14"/>
      <c r="T448" s="14"/>
      <c r="U448" s="14">
        <v>2.08</v>
      </c>
      <c r="V448" s="14">
        <v>202006</v>
      </c>
      <c r="W448" s="14"/>
    </row>
    <row r="449" spans="1:23" ht="12.2" customHeight="1" thickBot="1">
      <c r="A449" s="14" t="s">
        <v>454</v>
      </c>
      <c r="B449" s="14">
        <v>21</v>
      </c>
      <c r="C449" s="14">
        <v>32</v>
      </c>
      <c r="D449" s="14"/>
      <c r="E449" s="14">
        <v>2.52</v>
      </c>
      <c r="F449" s="14">
        <v>0</v>
      </c>
      <c r="G449" s="14"/>
      <c r="H449" s="14"/>
      <c r="I449" s="14">
        <v>8</v>
      </c>
      <c r="J449" s="14"/>
      <c r="K449" s="14"/>
      <c r="L449" s="14"/>
      <c r="M449" s="14">
        <v>0</v>
      </c>
      <c r="N449" s="14"/>
      <c r="O449" s="191">
        <v>0</v>
      </c>
      <c r="P449" s="191">
        <v>0</v>
      </c>
      <c r="Q449" s="191">
        <v>0</v>
      </c>
      <c r="R449" s="191">
        <v>0</v>
      </c>
      <c r="S449" s="14"/>
      <c r="T449" s="14"/>
      <c r="U449" s="14">
        <v>4.55</v>
      </c>
      <c r="V449" s="14">
        <v>202006</v>
      </c>
      <c r="W449" s="14"/>
    </row>
    <row r="450" spans="1:23" ht="12.2" customHeight="1" thickTop="1">
      <c r="A450" s="188" t="s">
        <v>1305</v>
      </c>
      <c r="B450" s="189">
        <v>0</v>
      </c>
      <c r="C450" s="189">
        <v>75.92</v>
      </c>
      <c r="D450" s="189">
        <v>0</v>
      </c>
      <c r="E450" s="189">
        <v>2.52</v>
      </c>
      <c r="F450" s="189">
        <v>0</v>
      </c>
      <c r="G450" s="189">
        <v>28.08</v>
      </c>
      <c r="H450" s="189">
        <v>8</v>
      </c>
      <c r="I450" s="189">
        <v>8</v>
      </c>
      <c r="J450" s="189">
        <v>0</v>
      </c>
      <c r="K450" s="189">
        <v>0</v>
      </c>
      <c r="L450" s="189">
        <v>0</v>
      </c>
      <c r="M450" s="189">
        <v>0</v>
      </c>
      <c r="N450" s="189">
        <v>0</v>
      </c>
      <c r="O450" s="190">
        <v>0</v>
      </c>
      <c r="P450" s="190">
        <v>0</v>
      </c>
      <c r="Q450" s="190">
        <v>0</v>
      </c>
      <c r="R450" s="190">
        <v>0</v>
      </c>
      <c r="S450" s="189">
        <v>0</v>
      </c>
      <c r="T450" s="189">
        <v>0</v>
      </c>
      <c r="U450" s="189">
        <v>6.63</v>
      </c>
      <c r="V450" s="189"/>
      <c r="W450" s="189"/>
    </row>
    <row r="451" spans="1:23" ht="12.2" customHeight="1">
      <c r="A451" s="14" t="s">
        <v>1186</v>
      </c>
      <c r="B451" s="14">
        <v>19</v>
      </c>
      <c r="C451" s="14">
        <v>40</v>
      </c>
      <c r="D451" s="14"/>
      <c r="E451" s="14">
        <v>2.99</v>
      </c>
      <c r="F451" s="14">
        <v>8.08</v>
      </c>
      <c r="G451" s="14"/>
      <c r="H451" s="14"/>
      <c r="I451" s="14"/>
      <c r="J451" s="14"/>
      <c r="K451" s="14"/>
      <c r="L451" s="14"/>
      <c r="M451" s="14"/>
      <c r="N451" s="14"/>
      <c r="O451" s="191">
        <v>0</v>
      </c>
      <c r="P451" s="191">
        <v>75</v>
      </c>
      <c r="Q451" s="191">
        <v>0</v>
      </c>
      <c r="R451" s="191">
        <v>0</v>
      </c>
      <c r="S451" s="14"/>
      <c r="T451" s="14"/>
      <c r="U451" s="14"/>
      <c r="V451" s="14">
        <v>202006</v>
      </c>
      <c r="W451" s="14"/>
    </row>
    <row r="452" spans="1:23" ht="12.2" customHeight="1">
      <c r="A452" s="14" t="s">
        <v>1186</v>
      </c>
      <c r="B452" s="14">
        <v>20</v>
      </c>
      <c r="C452" s="14">
        <v>40</v>
      </c>
      <c r="D452" s="14"/>
      <c r="E452" s="14">
        <v>3.49</v>
      </c>
      <c r="F452" s="14">
        <v>10.42</v>
      </c>
      <c r="G452" s="14"/>
      <c r="H452" s="14"/>
      <c r="I452" s="14"/>
      <c r="J452" s="14"/>
      <c r="K452" s="14"/>
      <c r="L452" s="14"/>
      <c r="M452" s="14">
        <v>114</v>
      </c>
      <c r="N452" s="14"/>
      <c r="O452" s="191">
        <v>0</v>
      </c>
      <c r="P452" s="191">
        <v>50</v>
      </c>
      <c r="Q452" s="191">
        <v>0</v>
      </c>
      <c r="R452" s="191">
        <v>0</v>
      </c>
      <c r="S452" s="14"/>
      <c r="T452" s="14"/>
      <c r="U452" s="14"/>
      <c r="V452" s="14">
        <v>202006</v>
      </c>
      <c r="W452" s="14"/>
    </row>
    <row r="453" spans="1:23" ht="12.2" customHeight="1">
      <c r="A453" s="14" t="s">
        <v>1186</v>
      </c>
      <c r="B453" s="14">
        <v>21</v>
      </c>
      <c r="C453" s="14">
        <v>16</v>
      </c>
      <c r="D453" s="14">
        <v>0</v>
      </c>
      <c r="E453" s="14">
        <v>1.5</v>
      </c>
      <c r="F453" s="14">
        <v>3.58</v>
      </c>
      <c r="G453" s="14">
        <v>16</v>
      </c>
      <c r="H453" s="14">
        <v>0</v>
      </c>
      <c r="I453" s="14">
        <v>8</v>
      </c>
      <c r="J453" s="14">
        <v>0</v>
      </c>
      <c r="K453" s="14">
        <v>0</v>
      </c>
      <c r="L453" s="14">
        <v>0</v>
      </c>
      <c r="M453" s="14">
        <v>228</v>
      </c>
      <c r="N453" s="14">
        <v>0</v>
      </c>
      <c r="O453" s="191">
        <v>0</v>
      </c>
      <c r="P453" s="191">
        <v>0</v>
      </c>
      <c r="Q453" s="191">
        <v>0</v>
      </c>
      <c r="R453" s="191">
        <v>0</v>
      </c>
      <c r="S453" s="14">
        <v>0</v>
      </c>
      <c r="T453" s="14">
        <v>0</v>
      </c>
      <c r="U453" s="14">
        <v>0</v>
      </c>
      <c r="V453" s="14">
        <v>202006</v>
      </c>
      <c r="W453" s="14"/>
    </row>
    <row r="454" spans="1:23" ht="12.2" customHeight="1" thickBot="1">
      <c r="A454" s="14" t="s">
        <v>1186</v>
      </c>
      <c r="B454" s="14">
        <v>22</v>
      </c>
      <c r="C454" s="14">
        <v>40</v>
      </c>
      <c r="D454" s="14">
        <v>0</v>
      </c>
      <c r="E454" s="14">
        <v>1.46</v>
      </c>
      <c r="F454" s="14">
        <v>11.28</v>
      </c>
      <c r="G454" s="14">
        <v>0</v>
      </c>
      <c r="H454" s="14">
        <v>0</v>
      </c>
      <c r="I454" s="14">
        <v>0</v>
      </c>
      <c r="J454" s="14">
        <v>0</v>
      </c>
      <c r="K454" s="14">
        <v>0</v>
      </c>
      <c r="L454" s="14">
        <v>0</v>
      </c>
      <c r="M454" s="14">
        <v>199.6</v>
      </c>
      <c r="N454" s="14">
        <v>0</v>
      </c>
      <c r="O454" s="191">
        <v>0</v>
      </c>
      <c r="P454" s="191">
        <v>50</v>
      </c>
      <c r="Q454" s="191">
        <v>0</v>
      </c>
      <c r="R454" s="191">
        <v>0</v>
      </c>
      <c r="S454" s="14">
        <v>0</v>
      </c>
      <c r="T454" s="14">
        <v>0</v>
      </c>
      <c r="U454" s="14">
        <v>0</v>
      </c>
      <c r="V454" s="14">
        <v>202006</v>
      </c>
      <c r="W454" s="14"/>
    </row>
    <row r="455" spans="1:23" ht="12.2" customHeight="1" thickTop="1">
      <c r="A455" s="188" t="s">
        <v>1305</v>
      </c>
      <c r="B455" s="189">
        <v>0</v>
      </c>
      <c r="C455" s="189">
        <v>136</v>
      </c>
      <c r="D455" s="189">
        <v>0</v>
      </c>
      <c r="E455" s="189">
        <v>9.4400000000000013</v>
      </c>
      <c r="F455" s="189">
        <v>33.36</v>
      </c>
      <c r="G455" s="189">
        <v>16</v>
      </c>
      <c r="H455" s="189">
        <v>0</v>
      </c>
      <c r="I455" s="189">
        <v>8</v>
      </c>
      <c r="J455" s="189">
        <v>0</v>
      </c>
      <c r="K455" s="189">
        <v>0</v>
      </c>
      <c r="L455" s="189">
        <v>0</v>
      </c>
      <c r="M455" s="189">
        <v>541.6</v>
      </c>
      <c r="N455" s="189">
        <v>0</v>
      </c>
      <c r="O455" s="190">
        <v>0</v>
      </c>
      <c r="P455" s="190">
        <v>175</v>
      </c>
      <c r="Q455" s="190">
        <v>0</v>
      </c>
      <c r="R455" s="190">
        <v>0</v>
      </c>
      <c r="S455" s="189">
        <v>0</v>
      </c>
      <c r="T455" s="189">
        <v>0</v>
      </c>
      <c r="U455" s="189">
        <v>0</v>
      </c>
      <c r="V455" s="189"/>
      <c r="W455" s="189"/>
    </row>
    <row r="456" spans="1:23" ht="12.2" customHeight="1">
      <c r="A456" s="14" t="s">
        <v>960</v>
      </c>
      <c r="B456" s="14">
        <v>18</v>
      </c>
      <c r="C456" s="14">
        <v>32</v>
      </c>
      <c r="D456" s="14"/>
      <c r="E456" s="14">
        <v>3.77</v>
      </c>
      <c r="F456" s="14">
        <v>0.75</v>
      </c>
      <c r="G456" s="14"/>
      <c r="H456" s="14"/>
      <c r="I456" s="14">
        <v>8</v>
      </c>
      <c r="J456" s="14"/>
      <c r="K456" s="14"/>
      <c r="L456" s="14"/>
      <c r="M456" s="14">
        <v>0</v>
      </c>
      <c r="N456" s="14"/>
      <c r="O456" s="191">
        <v>0</v>
      </c>
      <c r="P456" s="191">
        <v>0</v>
      </c>
      <c r="Q456" s="191">
        <v>0</v>
      </c>
      <c r="R456" s="191">
        <v>0</v>
      </c>
      <c r="S456" s="14"/>
      <c r="T456" s="14"/>
      <c r="U456" s="14"/>
      <c r="V456" s="14">
        <v>202006</v>
      </c>
      <c r="W456" s="14"/>
    </row>
    <row r="457" spans="1:23" ht="12.2" customHeight="1">
      <c r="A457" s="14" t="s">
        <v>960</v>
      </c>
      <c r="B457" s="14">
        <v>19</v>
      </c>
      <c r="C457" s="14">
        <v>40</v>
      </c>
      <c r="D457" s="14"/>
      <c r="E457" s="14">
        <v>3.67</v>
      </c>
      <c r="F457" s="14">
        <v>0.73</v>
      </c>
      <c r="G457" s="14"/>
      <c r="H457" s="14"/>
      <c r="I457" s="14"/>
      <c r="J457" s="14"/>
      <c r="K457" s="14"/>
      <c r="L457" s="14"/>
      <c r="M457" s="14">
        <v>0</v>
      </c>
      <c r="N457" s="14"/>
      <c r="O457" s="191">
        <v>0</v>
      </c>
      <c r="P457" s="191">
        <v>0</v>
      </c>
      <c r="Q457" s="191">
        <v>0</v>
      </c>
      <c r="R457" s="191">
        <v>0</v>
      </c>
      <c r="S457" s="14"/>
      <c r="T457" s="14"/>
      <c r="U457" s="14"/>
      <c r="V457" s="14">
        <v>202006</v>
      </c>
      <c r="W457" s="14"/>
    </row>
    <row r="458" spans="1:23" ht="12.2" customHeight="1">
      <c r="A458" s="14" t="s">
        <v>960</v>
      </c>
      <c r="B458" s="14">
        <v>20</v>
      </c>
      <c r="C458" s="14">
        <v>40</v>
      </c>
      <c r="D458" s="14"/>
      <c r="E458" s="14">
        <v>4.12</v>
      </c>
      <c r="F458" s="14">
        <v>1.18</v>
      </c>
      <c r="G458" s="14"/>
      <c r="H458" s="14"/>
      <c r="I458" s="14"/>
      <c r="J458" s="14"/>
      <c r="K458" s="14"/>
      <c r="L458" s="14"/>
      <c r="M458" s="14">
        <v>0</v>
      </c>
      <c r="N458" s="14"/>
      <c r="O458" s="191">
        <v>0</v>
      </c>
      <c r="P458" s="191">
        <v>0</v>
      </c>
      <c r="Q458" s="191">
        <v>0</v>
      </c>
      <c r="R458" s="191">
        <v>0</v>
      </c>
      <c r="S458" s="14"/>
      <c r="T458" s="14"/>
      <c r="U458" s="14"/>
      <c r="V458" s="14">
        <v>202006</v>
      </c>
      <c r="W458" s="14"/>
    </row>
    <row r="459" spans="1:23" ht="12.2" customHeight="1">
      <c r="A459" s="14" t="s">
        <v>960</v>
      </c>
      <c r="B459" s="14">
        <v>21</v>
      </c>
      <c r="C459" s="14">
        <v>32</v>
      </c>
      <c r="D459" s="14"/>
      <c r="E459" s="14">
        <v>3.93</v>
      </c>
      <c r="F459" s="14">
        <v>2.02</v>
      </c>
      <c r="G459" s="14"/>
      <c r="H459" s="14"/>
      <c r="I459" s="14">
        <v>8</v>
      </c>
      <c r="J459" s="14"/>
      <c r="K459" s="14"/>
      <c r="L459" s="14"/>
      <c r="M459" s="14">
        <v>0</v>
      </c>
      <c r="N459" s="14"/>
      <c r="O459" s="191">
        <v>0</v>
      </c>
      <c r="P459" s="191">
        <v>0</v>
      </c>
      <c r="Q459" s="191">
        <v>0</v>
      </c>
      <c r="R459" s="191">
        <v>0</v>
      </c>
      <c r="S459" s="14"/>
      <c r="T459" s="14"/>
      <c r="U459" s="14"/>
      <c r="V459" s="14">
        <v>202006</v>
      </c>
      <c r="W459" s="14"/>
    </row>
    <row r="460" spans="1:23" ht="12.2" customHeight="1" thickBot="1">
      <c r="A460" s="14" t="s">
        <v>960</v>
      </c>
      <c r="B460" s="14">
        <v>22</v>
      </c>
      <c r="C460" s="14">
        <v>40</v>
      </c>
      <c r="D460" s="14"/>
      <c r="E460" s="14">
        <v>2.27</v>
      </c>
      <c r="F460" s="14">
        <v>1.3</v>
      </c>
      <c r="G460" s="14"/>
      <c r="H460" s="14"/>
      <c r="I460" s="14"/>
      <c r="J460" s="14"/>
      <c r="K460" s="14"/>
      <c r="L460" s="14"/>
      <c r="M460" s="14">
        <v>0</v>
      </c>
      <c r="N460" s="14"/>
      <c r="O460" s="191">
        <v>0</v>
      </c>
      <c r="P460" s="191">
        <v>0</v>
      </c>
      <c r="Q460" s="191">
        <v>0</v>
      </c>
      <c r="R460" s="191">
        <v>0</v>
      </c>
      <c r="S460" s="14"/>
      <c r="T460" s="14"/>
      <c r="U460" s="14"/>
      <c r="V460" s="14">
        <v>202006</v>
      </c>
      <c r="W460" s="14"/>
    </row>
    <row r="461" spans="1:23" ht="12.2" customHeight="1" thickTop="1">
      <c r="A461" s="188" t="s">
        <v>1305</v>
      </c>
      <c r="B461" s="189">
        <v>0</v>
      </c>
      <c r="C461" s="189">
        <v>184</v>
      </c>
      <c r="D461" s="189">
        <v>0</v>
      </c>
      <c r="E461" s="189">
        <v>17.760000000000002</v>
      </c>
      <c r="F461" s="189">
        <v>5.98</v>
      </c>
      <c r="G461" s="189">
        <v>0</v>
      </c>
      <c r="H461" s="189">
        <v>0</v>
      </c>
      <c r="I461" s="189">
        <v>16</v>
      </c>
      <c r="J461" s="189">
        <v>0</v>
      </c>
      <c r="K461" s="189">
        <v>0</v>
      </c>
      <c r="L461" s="189">
        <v>0</v>
      </c>
      <c r="M461" s="189">
        <v>0</v>
      </c>
      <c r="N461" s="189">
        <v>0</v>
      </c>
      <c r="O461" s="190">
        <v>0</v>
      </c>
      <c r="P461" s="190">
        <v>0</v>
      </c>
      <c r="Q461" s="190">
        <v>0</v>
      </c>
      <c r="R461" s="190">
        <v>0</v>
      </c>
      <c r="S461" s="189">
        <v>0</v>
      </c>
      <c r="T461" s="189">
        <v>0</v>
      </c>
      <c r="U461" s="189">
        <v>0</v>
      </c>
      <c r="V461" s="189"/>
      <c r="W461" s="189"/>
    </row>
    <row r="462" spans="1:23" ht="12.2" customHeight="1">
      <c r="A462" s="14" t="s">
        <v>484</v>
      </c>
      <c r="B462" s="14">
        <v>15</v>
      </c>
      <c r="C462" s="14">
        <v>17</v>
      </c>
      <c r="D462" s="14"/>
      <c r="E462" s="14"/>
      <c r="F462" s="14"/>
      <c r="G462" s="14"/>
      <c r="H462" s="14"/>
      <c r="I462" s="14"/>
      <c r="J462" s="14"/>
      <c r="K462" s="14"/>
      <c r="L462" s="14"/>
      <c r="M462" s="14">
        <v>48</v>
      </c>
      <c r="N462" s="14"/>
      <c r="O462" s="191">
        <v>0</v>
      </c>
      <c r="P462" s="191">
        <v>0</v>
      </c>
      <c r="Q462" s="191">
        <v>0</v>
      </c>
      <c r="R462" s="191">
        <v>0</v>
      </c>
      <c r="S462" s="14"/>
      <c r="T462" s="14"/>
      <c r="U462" s="14"/>
      <c r="V462" s="14">
        <v>202006</v>
      </c>
      <c r="W462" s="14"/>
    </row>
    <row r="463" spans="1:23" ht="12.2" customHeight="1">
      <c r="A463" s="14" t="s">
        <v>484</v>
      </c>
      <c r="B463" s="14">
        <v>16</v>
      </c>
      <c r="C463" s="14">
        <v>8</v>
      </c>
      <c r="D463" s="14"/>
      <c r="E463" s="14"/>
      <c r="F463" s="14"/>
      <c r="G463" s="14"/>
      <c r="H463" s="14"/>
      <c r="I463" s="14">
        <v>9</v>
      </c>
      <c r="J463" s="14"/>
      <c r="K463" s="14"/>
      <c r="L463" s="14"/>
      <c r="M463" s="14">
        <v>32</v>
      </c>
      <c r="N463" s="14"/>
      <c r="O463" s="191">
        <v>0</v>
      </c>
      <c r="P463" s="191">
        <v>0</v>
      </c>
      <c r="Q463" s="191">
        <v>0</v>
      </c>
      <c r="R463" s="191">
        <v>0</v>
      </c>
      <c r="S463" s="14"/>
      <c r="T463" s="14"/>
      <c r="U463" s="14"/>
      <c r="V463" s="14">
        <v>202006</v>
      </c>
      <c r="W463" s="14"/>
    </row>
    <row r="464" spans="1:23" ht="12.2" customHeight="1">
      <c r="A464" s="14" t="s">
        <v>484</v>
      </c>
      <c r="B464" s="14">
        <v>17</v>
      </c>
      <c r="C464" s="14">
        <v>17</v>
      </c>
      <c r="D464" s="14"/>
      <c r="E464" s="14"/>
      <c r="F464" s="14"/>
      <c r="G464" s="14"/>
      <c r="H464" s="14"/>
      <c r="I464" s="14"/>
      <c r="J464" s="14"/>
      <c r="K464" s="14"/>
      <c r="L464" s="14"/>
      <c r="M464" s="14">
        <v>48</v>
      </c>
      <c r="N464" s="14"/>
      <c r="O464" s="191">
        <v>0</v>
      </c>
      <c r="P464" s="191">
        <v>0</v>
      </c>
      <c r="Q464" s="191">
        <v>0</v>
      </c>
      <c r="R464" s="191">
        <v>0</v>
      </c>
      <c r="S464" s="14"/>
      <c r="T464" s="14"/>
      <c r="U464" s="14"/>
      <c r="V464" s="14">
        <v>202006</v>
      </c>
      <c r="W464" s="14"/>
    </row>
    <row r="465" spans="1:23" ht="12.2" customHeight="1">
      <c r="A465" s="14" t="s">
        <v>484</v>
      </c>
      <c r="B465" s="14">
        <v>18</v>
      </c>
      <c r="C465" s="14">
        <v>8</v>
      </c>
      <c r="D465" s="14"/>
      <c r="E465" s="14"/>
      <c r="F465" s="14"/>
      <c r="G465" s="14"/>
      <c r="H465" s="14"/>
      <c r="I465" s="14">
        <v>9</v>
      </c>
      <c r="J465" s="14"/>
      <c r="K465" s="14"/>
      <c r="L465" s="14"/>
      <c r="M465" s="14">
        <v>32</v>
      </c>
      <c r="N465" s="14"/>
      <c r="O465" s="191">
        <v>0</v>
      </c>
      <c r="P465" s="191">
        <v>0</v>
      </c>
      <c r="Q465" s="191">
        <v>0</v>
      </c>
      <c r="R465" s="191">
        <v>0</v>
      </c>
      <c r="S465" s="14"/>
      <c r="T465" s="14"/>
      <c r="U465" s="14"/>
      <c r="V465" s="14">
        <v>202006</v>
      </c>
      <c r="W465" s="14"/>
    </row>
    <row r="466" spans="1:23" ht="12.2" customHeight="1">
      <c r="A466" s="14" t="s">
        <v>484</v>
      </c>
      <c r="B466" s="14">
        <v>19</v>
      </c>
      <c r="C466" s="14">
        <v>17</v>
      </c>
      <c r="D466" s="14"/>
      <c r="E466" s="14"/>
      <c r="F466" s="14"/>
      <c r="G466" s="14"/>
      <c r="H466" s="14"/>
      <c r="I466" s="14"/>
      <c r="J466" s="14"/>
      <c r="K466" s="14"/>
      <c r="L466" s="14"/>
      <c r="M466" s="14">
        <v>48</v>
      </c>
      <c r="N466" s="14"/>
      <c r="O466" s="191">
        <v>0</v>
      </c>
      <c r="P466" s="191">
        <v>0</v>
      </c>
      <c r="Q466" s="191">
        <v>0</v>
      </c>
      <c r="R466" s="191">
        <v>0</v>
      </c>
      <c r="S466" s="14"/>
      <c r="T466" s="14"/>
      <c r="U466" s="14"/>
      <c r="V466" s="14">
        <v>202006</v>
      </c>
      <c r="W466" s="14"/>
    </row>
    <row r="467" spans="1:23" ht="12.2" customHeight="1" thickBot="1">
      <c r="A467" s="14" t="s">
        <v>484</v>
      </c>
      <c r="B467" s="14">
        <v>21</v>
      </c>
      <c r="C467" s="14">
        <v>13.25</v>
      </c>
      <c r="D467" s="14"/>
      <c r="E467" s="14"/>
      <c r="F467" s="14"/>
      <c r="G467" s="14"/>
      <c r="H467" s="14"/>
      <c r="I467" s="14">
        <v>3.75</v>
      </c>
      <c r="J467" s="14"/>
      <c r="K467" s="14"/>
      <c r="L467" s="14"/>
      <c r="M467" s="14">
        <v>32</v>
      </c>
      <c r="N467" s="14"/>
      <c r="O467" s="191">
        <v>0</v>
      </c>
      <c r="P467" s="191">
        <v>0</v>
      </c>
      <c r="Q467" s="191">
        <v>0</v>
      </c>
      <c r="R467" s="191">
        <v>0</v>
      </c>
      <c r="S467" s="14"/>
      <c r="T467" s="14"/>
      <c r="U467" s="14"/>
      <c r="V467" s="14">
        <v>202006</v>
      </c>
      <c r="W467" s="14"/>
    </row>
    <row r="468" spans="1:23" ht="12.2" customHeight="1" thickTop="1">
      <c r="A468" s="188" t="s">
        <v>1305</v>
      </c>
      <c r="B468" s="189">
        <v>0</v>
      </c>
      <c r="C468" s="189">
        <v>80.25</v>
      </c>
      <c r="D468" s="189">
        <v>0</v>
      </c>
      <c r="E468" s="189">
        <v>0</v>
      </c>
      <c r="F468" s="189">
        <v>0</v>
      </c>
      <c r="G468" s="189">
        <v>0</v>
      </c>
      <c r="H468" s="189">
        <v>0</v>
      </c>
      <c r="I468" s="189">
        <v>21.75</v>
      </c>
      <c r="J468" s="189">
        <v>0</v>
      </c>
      <c r="K468" s="189">
        <v>0</v>
      </c>
      <c r="L468" s="189">
        <v>0</v>
      </c>
      <c r="M468" s="189">
        <v>240</v>
      </c>
      <c r="N468" s="189">
        <v>0</v>
      </c>
      <c r="O468" s="190">
        <v>0</v>
      </c>
      <c r="P468" s="190">
        <v>0</v>
      </c>
      <c r="Q468" s="190">
        <v>0</v>
      </c>
      <c r="R468" s="190">
        <v>0</v>
      </c>
      <c r="S468" s="189">
        <v>0</v>
      </c>
      <c r="T468" s="189">
        <v>0</v>
      </c>
      <c r="U468" s="189">
        <v>0</v>
      </c>
      <c r="V468" s="189"/>
      <c r="W468" s="189"/>
    </row>
    <row r="469" spans="1:23" ht="12.2" customHeight="1">
      <c r="A469" s="14" t="s">
        <v>1220</v>
      </c>
      <c r="B469" s="14">
        <v>19</v>
      </c>
      <c r="C469" s="14">
        <v>40</v>
      </c>
      <c r="D469" s="14"/>
      <c r="E469" s="14"/>
      <c r="F469" s="14">
        <v>0</v>
      </c>
      <c r="G469" s="14"/>
      <c r="H469" s="14"/>
      <c r="I469" s="14"/>
      <c r="J469" s="14"/>
      <c r="K469" s="14"/>
      <c r="L469" s="14"/>
      <c r="M469" s="14">
        <v>270</v>
      </c>
      <c r="N469" s="14"/>
      <c r="O469" s="191">
        <v>0</v>
      </c>
      <c r="P469" s="191">
        <v>0</v>
      </c>
      <c r="Q469" s="191">
        <v>0</v>
      </c>
      <c r="R469" s="191">
        <v>0</v>
      </c>
      <c r="S469" s="14"/>
      <c r="T469" s="14"/>
      <c r="U469" s="14">
        <v>1.5</v>
      </c>
      <c r="V469" s="14">
        <v>202006</v>
      </c>
      <c r="W469" s="14"/>
    </row>
    <row r="470" spans="1:23" ht="12.2" customHeight="1">
      <c r="A470" s="14" t="s">
        <v>1220</v>
      </c>
      <c r="B470" s="14">
        <v>20</v>
      </c>
      <c r="C470" s="14">
        <v>40</v>
      </c>
      <c r="D470" s="14"/>
      <c r="E470" s="14"/>
      <c r="F470" s="14">
        <v>0</v>
      </c>
      <c r="G470" s="14"/>
      <c r="H470" s="14"/>
      <c r="I470" s="14"/>
      <c r="J470" s="14"/>
      <c r="K470" s="14"/>
      <c r="L470" s="14"/>
      <c r="M470" s="14">
        <v>270</v>
      </c>
      <c r="N470" s="14"/>
      <c r="O470" s="191">
        <v>0</v>
      </c>
      <c r="P470" s="191">
        <v>0</v>
      </c>
      <c r="Q470" s="191">
        <v>0</v>
      </c>
      <c r="R470" s="191">
        <v>0</v>
      </c>
      <c r="S470" s="14"/>
      <c r="T470" s="14"/>
      <c r="U470" s="14">
        <v>5</v>
      </c>
      <c r="V470" s="14">
        <v>202006</v>
      </c>
      <c r="W470" s="14"/>
    </row>
    <row r="471" spans="1:23" ht="12.2" customHeight="1">
      <c r="A471" s="14" t="s">
        <v>1220</v>
      </c>
      <c r="B471" s="14">
        <v>21</v>
      </c>
      <c r="C471" s="14">
        <v>24</v>
      </c>
      <c r="D471" s="14"/>
      <c r="E471" s="14"/>
      <c r="F471" s="14">
        <v>0</v>
      </c>
      <c r="G471" s="14">
        <v>8</v>
      </c>
      <c r="H471" s="14"/>
      <c r="I471" s="14">
        <v>8</v>
      </c>
      <c r="J471" s="14"/>
      <c r="K471" s="14"/>
      <c r="L471" s="14"/>
      <c r="M471" s="14">
        <v>162</v>
      </c>
      <c r="N471" s="14"/>
      <c r="O471" s="191">
        <v>0</v>
      </c>
      <c r="P471" s="191">
        <v>0</v>
      </c>
      <c r="Q471" s="191">
        <v>0</v>
      </c>
      <c r="R471" s="191">
        <v>0</v>
      </c>
      <c r="S471" s="14"/>
      <c r="T471" s="14"/>
      <c r="U471" s="14">
        <v>2.75</v>
      </c>
      <c r="V471" s="14">
        <v>202006</v>
      </c>
      <c r="W471" s="14"/>
    </row>
    <row r="472" spans="1:23" ht="12.2" customHeight="1" thickBot="1">
      <c r="A472" s="14" t="s">
        <v>1220</v>
      </c>
      <c r="B472" s="14">
        <v>22</v>
      </c>
      <c r="C472" s="14">
        <v>40</v>
      </c>
      <c r="D472" s="14"/>
      <c r="E472" s="14"/>
      <c r="F472" s="14">
        <v>0</v>
      </c>
      <c r="G472" s="14"/>
      <c r="H472" s="14"/>
      <c r="I472" s="14"/>
      <c r="J472" s="14"/>
      <c r="K472" s="14"/>
      <c r="L472" s="14"/>
      <c r="M472" s="14">
        <v>270</v>
      </c>
      <c r="N472" s="14"/>
      <c r="O472" s="191">
        <v>0</v>
      </c>
      <c r="P472" s="191">
        <v>0</v>
      </c>
      <c r="Q472" s="191">
        <v>0</v>
      </c>
      <c r="R472" s="191">
        <v>0</v>
      </c>
      <c r="S472" s="14"/>
      <c r="T472" s="14"/>
      <c r="U472" s="14">
        <v>5</v>
      </c>
      <c r="V472" s="14">
        <v>202006</v>
      </c>
      <c r="W472" s="14"/>
    </row>
    <row r="473" spans="1:23" ht="12.2" customHeight="1" thickTop="1">
      <c r="A473" s="188" t="s">
        <v>1305</v>
      </c>
      <c r="B473" s="189">
        <v>0</v>
      </c>
      <c r="C473" s="189">
        <v>144</v>
      </c>
      <c r="D473" s="189">
        <v>0</v>
      </c>
      <c r="E473" s="189">
        <v>0</v>
      </c>
      <c r="F473" s="189">
        <v>0</v>
      </c>
      <c r="G473" s="189">
        <v>8</v>
      </c>
      <c r="H473" s="189">
        <v>0</v>
      </c>
      <c r="I473" s="189">
        <v>8</v>
      </c>
      <c r="J473" s="189">
        <v>0</v>
      </c>
      <c r="K473" s="189">
        <v>0</v>
      </c>
      <c r="L473" s="189">
        <v>0</v>
      </c>
      <c r="M473" s="189">
        <v>972</v>
      </c>
      <c r="N473" s="189">
        <v>0</v>
      </c>
      <c r="O473" s="190">
        <v>0</v>
      </c>
      <c r="P473" s="190">
        <v>0</v>
      </c>
      <c r="Q473" s="190">
        <v>0</v>
      </c>
      <c r="R473" s="190">
        <v>0</v>
      </c>
      <c r="S473" s="189">
        <v>0</v>
      </c>
      <c r="T473" s="189">
        <v>0</v>
      </c>
      <c r="U473" s="189">
        <v>14.25</v>
      </c>
      <c r="V473" s="189"/>
      <c r="W473" s="189"/>
    </row>
    <row r="474" spans="1:23" ht="12.2" customHeight="1" thickBot="1">
      <c r="A474" s="14" t="s">
        <v>1237</v>
      </c>
      <c r="B474" s="14">
        <v>19</v>
      </c>
      <c r="C474" s="14">
        <v>40</v>
      </c>
      <c r="D474" s="14"/>
      <c r="E474" s="14">
        <v>2.75</v>
      </c>
      <c r="F474" s="14">
        <v>4.75</v>
      </c>
      <c r="G474" s="14"/>
      <c r="H474" s="14"/>
      <c r="I474" s="14"/>
      <c r="J474" s="14"/>
      <c r="K474" s="14"/>
      <c r="L474" s="14"/>
      <c r="M474" s="14">
        <v>0</v>
      </c>
      <c r="N474" s="14"/>
      <c r="O474" s="191">
        <v>0</v>
      </c>
      <c r="P474" s="191">
        <v>75</v>
      </c>
      <c r="Q474" s="191">
        <v>0</v>
      </c>
      <c r="R474" s="191">
        <v>0</v>
      </c>
      <c r="S474" s="14"/>
      <c r="T474" s="14"/>
      <c r="U474" s="14"/>
      <c r="V474" s="14">
        <v>202006</v>
      </c>
      <c r="W474" s="14"/>
    </row>
    <row r="475" spans="1:23" ht="12.2" customHeight="1" thickTop="1">
      <c r="A475" s="188" t="s">
        <v>1305</v>
      </c>
      <c r="B475" s="189">
        <v>0</v>
      </c>
      <c r="C475" s="189">
        <v>40</v>
      </c>
      <c r="D475" s="189">
        <v>0</v>
      </c>
      <c r="E475" s="189">
        <v>2.75</v>
      </c>
      <c r="F475" s="189">
        <v>4.75</v>
      </c>
      <c r="G475" s="189">
        <v>0</v>
      </c>
      <c r="H475" s="189">
        <v>0</v>
      </c>
      <c r="I475" s="189">
        <v>0</v>
      </c>
      <c r="J475" s="189">
        <v>0</v>
      </c>
      <c r="K475" s="189">
        <v>0</v>
      </c>
      <c r="L475" s="189">
        <v>0</v>
      </c>
      <c r="M475" s="189">
        <v>0</v>
      </c>
      <c r="N475" s="189">
        <v>0</v>
      </c>
      <c r="O475" s="190">
        <v>0</v>
      </c>
      <c r="P475" s="190">
        <v>75</v>
      </c>
      <c r="Q475" s="190">
        <v>0</v>
      </c>
      <c r="R475" s="190">
        <v>0</v>
      </c>
      <c r="S475" s="189">
        <v>0</v>
      </c>
      <c r="T475" s="189">
        <v>0</v>
      </c>
      <c r="U475" s="189">
        <v>0</v>
      </c>
      <c r="V475" s="189"/>
      <c r="W475" s="189"/>
    </row>
    <row r="476" spans="1:23" ht="12.2" customHeight="1">
      <c r="A476" s="14" t="s">
        <v>505</v>
      </c>
      <c r="B476" s="14">
        <v>19</v>
      </c>
      <c r="C476" s="14">
        <v>40</v>
      </c>
      <c r="D476" s="14">
        <v>0</v>
      </c>
      <c r="E476" s="14">
        <v>0</v>
      </c>
      <c r="F476" s="14">
        <v>0</v>
      </c>
      <c r="G476" s="14">
        <v>0</v>
      </c>
      <c r="H476" s="14">
        <v>0</v>
      </c>
      <c r="I476" s="14">
        <v>0</v>
      </c>
      <c r="J476" s="14">
        <v>0</v>
      </c>
      <c r="K476" s="14">
        <v>0</v>
      </c>
      <c r="L476" s="14">
        <v>0</v>
      </c>
      <c r="M476" s="14">
        <v>0</v>
      </c>
      <c r="N476" s="14">
        <v>0</v>
      </c>
      <c r="O476" s="191">
        <v>0</v>
      </c>
      <c r="P476" s="191">
        <v>0</v>
      </c>
      <c r="Q476" s="191">
        <v>0</v>
      </c>
      <c r="R476" s="191">
        <v>0</v>
      </c>
      <c r="S476" s="14">
        <v>0</v>
      </c>
      <c r="T476" s="14">
        <v>0</v>
      </c>
      <c r="U476" s="14">
        <v>0</v>
      </c>
      <c r="V476" s="14">
        <v>202006</v>
      </c>
      <c r="W476" s="14"/>
    </row>
    <row r="477" spans="1:23" ht="12.2" customHeight="1">
      <c r="A477" s="14" t="s">
        <v>505</v>
      </c>
      <c r="B477" s="14">
        <v>20</v>
      </c>
      <c r="C477" s="14">
        <v>41.5</v>
      </c>
      <c r="D477" s="14">
        <v>0</v>
      </c>
      <c r="E477" s="14">
        <v>0</v>
      </c>
      <c r="F477" s="14">
        <v>0</v>
      </c>
      <c r="G477" s="14">
        <v>0</v>
      </c>
      <c r="H477" s="14">
        <v>0</v>
      </c>
      <c r="I477" s="14">
        <v>0</v>
      </c>
      <c r="J477" s="14">
        <v>0</v>
      </c>
      <c r="K477" s="14">
        <v>0</v>
      </c>
      <c r="L477" s="14">
        <v>0</v>
      </c>
      <c r="M477" s="14">
        <v>0</v>
      </c>
      <c r="N477" s="14">
        <v>3</v>
      </c>
      <c r="O477" s="191">
        <v>0</v>
      </c>
      <c r="P477" s="191">
        <v>0</v>
      </c>
      <c r="Q477" s="191">
        <v>0</v>
      </c>
      <c r="R477" s="191">
        <v>0</v>
      </c>
      <c r="S477" s="14">
        <v>0</v>
      </c>
      <c r="T477" s="14">
        <v>0</v>
      </c>
      <c r="U477" s="14">
        <v>0</v>
      </c>
      <c r="V477" s="14">
        <v>202006</v>
      </c>
      <c r="W477" s="14"/>
    </row>
    <row r="478" spans="1:23" ht="12.2" customHeight="1">
      <c r="A478" s="14" t="s">
        <v>505</v>
      </c>
      <c r="B478" s="14">
        <v>21</v>
      </c>
      <c r="C478" s="14">
        <v>35.75</v>
      </c>
      <c r="D478" s="14"/>
      <c r="E478" s="14"/>
      <c r="F478" s="14"/>
      <c r="G478" s="14"/>
      <c r="H478" s="14"/>
      <c r="I478" s="14">
        <v>9</v>
      </c>
      <c r="J478" s="14"/>
      <c r="K478" s="14"/>
      <c r="L478" s="14"/>
      <c r="M478" s="14">
        <v>0</v>
      </c>
      <c r="N478" s="14">
        <v>0.25</v>
      </c>
      <c r="O478" s="191">
        <v>0</v>
      </c>
      <c r="P478" s="191">
        <v>0</v>
      </c>
      <c r="Q478" s="191">
        <v>0</v>
      </c>
      <c r="R478" s="191">
        <v>0</v>
      </c>
      <c r="S478" s="14"/>
      <c r="T478" s="14"/>
      <c r="U478" s="14"/>
      <c r="V478" s="14">
        <v>202006</v>
      </c>
      <c r="W478" s="14"/>
    </row>
    <row r="479" spans="1:23" ht="12.2" customHeight="1" thickBot="1">
      <c r="A479" s="14" t="s">
        <v>505</v>
      </c>
      <c r="B479" s="14">
        <v>22</v>
      </c>
      <c r="C479" s="14">
        <v>45</v>
      </c>
      <c r="D479" s="14">
        <v>0</v>
      </c>
      <c r="E479" s="14">
        <v>0</v>
      </c>
      <c r="F479" s="14">
        <v>0</v>
      </c>
      <c r="G479" s="14">
        <v>0</v>
      </c>
      <c r="H479" s="14">
        <v>0</v>
      </c>
      <c r="I479" s="14">
        <v>0</v>
      </c>
      <c r="J479" s="14">
        <v>0</v>
      </c>
      <c r="K479" s="14">
        <v>0</v>
      </c>
      <c r="L479" s="14">
        <v>0</v>
      </c>
      <c r="M479" s="14">
        <v>0</v>
      </c>
      <c r="N479" s="14">
        <v>0</v>
      </c>
      <c r="O479" s="191">
        <v>0</v>
      </c>
      <c r="P479" s="191">
        <v>0</v>
      </c>
      <c r="Q479" s="191">
        <v>0</v>
      </c>
      <c r="R479" s="191">
        <v>0</v>
      </c>
      <c r="S479" s="14">
        <v>0</v>
      </c>
      <c r="T479" s="14">
        <v>0</v>
      </c>
      <c r="U479" s="14">
        <v>0</v>
      </c>
      <c r="V479" s="14">
        <v>202006</v>
      </c>
      <c r="W479" s="14"/>
    </row>
    <row r="480" spans="1:23" ht="12.2" customHeight="1" thickTop="1">
      <c r="A480" s="188" t="s">
        <v>1305</v>
      </c>
      <c r="B480" s="189">
        <v>0</v>
      </c>
      <c r="C480" s="189">
        <v>162.25</v>
      </c>
      <c r="D480" s="189">
        <v>0</v>
      </c>
      <c r="E480" s="189">
        <v>0</v>
      </c>
      <c r="F480" s="189">
        <v>0</v>
      </c>
      <c r="G480" s="189">
        <v>0</v>
      </c>
      <c r="H480" s="189">
        <v>0</v>
      </c>
      <c r="I480" s="189">
        <v>9</v>
      </c>
      <c r="J480" s="189">
        <v>0</v>
      </c>
      <c r="K480" s="189">
        <v>0</v>
      </c>
      <c r="L480" s="189">
        <v>0</v>
      </c>
      <c r="M480" s="189">
        <v>0</v>
      </c>
      <c r="N480" s="189">
        <v>3.25</v>
      </c>
      <c r="O480" s="190">
        <v>0</v>
      </c>
      <c r="P480" s="190">
        <v>0</v>
      </c>
      <c r="Q480" s="190">
        <v>0</v>
      </c>
      <c r="R480" s="190">
        <v>0</v>
      </c>
      <c r="S480" s="189">
        <v>0</v>
      </c>
      <c r="T480" s="189">
        <v>0</v>
      </c>
      <c r="U480" s="189">
        <v>0</v>
      </c>
      <c r="V480" s="189"/>
      <c r="W480" s="189"/>
    </row>
    <row r="481" spans="1:23" ht="12.2" customHeight="1">
      <c r="A481" s="14" t="s">
        <v>1187</v>
      </c>
      <c r="B481" s="14">
        <v>19</v>
      </c>
      <c r="C481" s="14">
        <v>40</v>
      </c>
      <c r="D481" s="14"/>
      <c r="E481" s="14"/>
      <c r="F481" s="14">
        <v>1.25</v>
      </c>
      <c r="G481" s="14"/>
      <c r="H481" s="14"/>
      <c r="I481" s="14"/>
      <c r="J481" s="14"/>
      <c r="K481" s="14"/>
      <c r="L481" s="14"/>
      <c r="M481" s="14">
        <v>274.8</v>
      </c>
      <c r="N481" s="14"/>
      <c r="O481" s="191">
        <v>0</v>
      </c>
      <c r="P481" s="191">
        <v>0</v>
      </c>
      <c r="Q481" s="191">
        <v>0</v>
      </c>
      <c r="R481" s="191">
        <v>0</v>
      </c>
      <c r="S481" s="14"/>
      <c r="T481" s="14"/>
      <c r="U481" s="14"/>
      <c r="V481" s="14">
        <v>202006</v>
      </c>
      <c r="W481" s="14"/>
    </row>
    <row r="482" spans="1:23" ht="12.2" customHeight="1">
      <c r="A482" s="14" t="s">
        <v>1187</v>
      </c>
      <c r="B482" s="14">
        <v>20</v>
      </c>
      <c r="C482" s="14">
        <v>40</v>
      </c>
      <c r="D482" s="14"/>
      <c r="E482" s="14"/>
      <c r="F482" s="14">
        <v>1.25</v>
      </c>
      <c r="G482" s="14"/>
      <c r="H482" s="14"/>
      <c r="I482" s="14"/>
      <c r="J482" s="14"/>
      <c r="K482" s="14"/>
      <c r="L482" s="14"/>
      <c r="M482" s="14">
        <v>175.2</v>
      </c>
      <c r="N482" s="14"/>
      <c r="O482" s="191">
        <v>0</v>
      </c>
      <c r="P482" s="191">
        <v>0</v>
      </c>
      <c r="Q482" s="191">
        <v>0</v>
      </c>
      <c r="R482" s="191">
        <v>0</v>
      </c>
      <c r="S482" s="14"/>
      <c r="T482" s="14"/>
      <c r="U482" s="14"/>
      <c r="V482" s="14">
        <v>202006</v>
      </c>
      <c r="W482" s="14"/>
    </row>
    <row r="483" spans="1:23" ht="12.2" customHeight="1">
      <c r="A483" s="14" t="s">
        <v>1187</v>
      </c>
      <c r="B483" s="14">
        <v>21</v>
      </c>
      <c r="C483" s="14">
        <v>24</v>
      </c>
      <c r="D483" s="14"/>
      <c r="E483" s="14"/>
      <c r="F483" s="14">
        <v>1.25</v>
      </c>
      <c r="G483" s="14">
        <v>8</v>
      </c>
      <c r="H483" s="14"/>
      <c r="I483" s="14">
        <v>8</v>
      </c>
      <c r="J483" s="14"/>
      <c r="K483" s="14"/>
      <c r="L483" s="14"/>
      <c r="M483" s="14">
        <v>58.4</v>
      </c>
      <c r="N483" s="14"/>
      <c r="O483" s="191">
        <v>0</v>
      </c>
      <c r="P483" s="191">
        <v>0</v>
      </c>
      <c r="Q483" s="191">
        <v>0</v>
      </c>
      <c r="R483" s="191">
        <v>0</v>
      </c>
      <c r="S483" s="14"/>
      <c r="T483" s="14"/>
      <c r="U483" s="14"/>
      <c r="V483" s="14">
        <v>202006</v>
      </c>
      <c r="W483" s="14"/>
    </row>
    <row r="484" spans="1:23" ht="12.2" customHeight="1" thickBot="1">
      <c r="A484" s="14" t="s">
        <v>1187</v>
      </c>
      <c r="B484" s="14">
        <v>22</v>
      </c>
      <c r="C484" s="14">
        <v>40</v>
      </c>
      <c r="D484" s="14"/>
      <c r="E484" s="14"/>
      <c r="F484" s="14">
        <v>1.25</v>
      </c>
      <c r="G484" s="14"/>
      <c r="H484" s="14"/>
      <c r="I484" s="14"/>
      <c r="J484" s="14"/>
      <c r="K484" s="14"/>
      <c r="L484" s="14"/>
      <c r="M484" s="14">
        <v>233.6</v>
      </c>
      <c r="N484" s="14"/>
      <c r="O484" s="191">
        <v>0</v>
      </c>
      <c r="P484" s="191">
        <v>0</v>
      </c>
      <c r="Q484" s="191">
        <v>0</v>
      </c>
      <c r="R484" s="191">
        <v>0</v>
      </c>
      <c r="S484" s="14"/>
      <c r="T484" s="14"/>
      <c r="U484" s="14"/>
      <c r="V484" s="14">
        <v>202006</v>
      </c>
      <c r="W484" s="14"/>
    </row>
    <row r="485" spans="1:23" ht="12.2" customHeight="1" thickTop="1">
      <c r="A485" s="188" t="s">
        <v>1305</v>
      </c>
      <c r="B485" s="189">
        <v>0</v>
      </c>
      <c r="C485" s="189">
        <v>144</v>
      </c>
      <c r="D485" s="189">
        <v>0</v>
      </c>
      <c r="E485" s="189">
        <v>0</v>
      </c>
      <c r="F485" s="189">
        <v>5</v>
      </c>
      <c r="G485" s="189">
        <v>8</v>
      </c>
      <c r="H485" s="189">
        <v>0</v>
      </c>
      <c r="I485" s="189">
        <v>8</v>
      </c>
      <c r="J485" s="189">
        <v>0</v>
      </c>
      <c r="K485" s="189">
        <v>0</v>
      </c>
      <c r="L485" s="189">
        <v>0</v>
      </c>
      <c r="M485" s="189">
        <v>742</v>
      </c>
      <c r="N485" s="189">
        <v>0</v>
      </c>
      <c r="O485" s="190">
        <v>0</v>
      </c>
      <c r="P485" s="190">
        <v>0</v>
      </c>
      <c r="Q485" s="190">
        <v>0</v>
      </c>
      <c r="R485" s="190">
        <v>0</v>
      </c>
      <c r="S485" s="189">
        <v>0</v>
      </c>
      <c r="T485" s="189">
        <v>0</v>
      </c>
      <c r="U485" s="189">
        <v>0</v>
      </c>
      <c r="V485" s="189"/>
      <c r="W485" s="189"/>
    </row>
    <row r="486" spans="1:23" ht="12.2" customHeight="1" thickBot="1">
      <c r="A486" s="14" t="s">
        <v>476</v>
      </c>
      <c r="B486" s="14">
        <v>19</v>
      </c>
      <c r="C486" s="14">
        <v>38</v>
      </c>
      <c r="D486" s="14">
        <v>2</v>
      </c>
      <c r="E486" s="14"/>
      <c r="F486" s="14">
        <v>11.25</v>
      </c>
      <c r="G486" s="14"/>
      <c r="H486" s="14"/>
      <c r="I486" s="14"/>
      <c r="J486" s="14"/>
      <c r="K486" s="14"/>
      <c r="L486" s="14"/>
      <c r="M486" s="14">
        <v>0</v>
      </c>
      <c r="N486" s="14"/>
      <c r="O486" s="191">
        <v>0</v>
      </c>
      <c r="P486" s="191">
        <v>0</v>
      </c>
      <c r="Q486" s="191">
        <v>0</v>
      </c>
      <c r="R486" s="191">
        <v>0</v>
      </c>
      <c r="S486" s="14"/>
      <c r="T486" s="14"/>
      <c r="U486" s="14"/>
      <c r="V486" s="14">
        <v>202006</v>
      </c>
      <c r="W486" s="14"/>
    </row>
    <row r="487" spans="1:23" ht="12.2" customHeight="1" thickTop="1">
      <c r="A487" s="188" t="s">
        <v>1305</v>
      </c>
      <c r="B487" s="189">
        <v>0</v>
      </c>
      <c r="C487" s="189">
        <v>38</v>
      </c>
      <c r="D487" s="189">
        <v>2</v>
      </c>
      <c r="E487" s="189">
        <v>0</v>
      </c>
      <c r="F487" s="189">
        <v>11.25</v>
      </c>
      <c r="G487" s="189">
        <v>0</v>
      </c>
      <c r="H487" s="189">
        <v>0</v>
      </c>
      <c r="I487" s="189">
        <v>0</v>
      </c>
      <c r="J487" s="189">
        <v>0</v>
      </c>
      <c r="K487" s="189">
        <v>0</v>
      </c>
      <c r="L487" s="189">
        <v>0</v>
      </c>
      <c r="M487" s="189">
        <v>0</v>
      </c>
      <c r="N487" s="189">
        <v>0</v>
      </c>
      <c r="O487" s="190">
        <v>0</v>
      </c>
      <c r="P487" s="190">
        <v>0</v>
      </c>
      <c r="Q487" s="190">
        <v>0</v>
      </c>
      <c r="R487" s="190">
        <v>0</v>
      </c>
      <c r="S487" s="189">
        <v>0</v>
      </c>
      <c r="T487" s="189">
        <v>0</v>
      </c>
      <c r="U487" s="189">
        <v>0</v>
      </c>
      <c r="V487" s="189"/>
      <c r="W487" s="189"/>
    </row>
    <row r="488" spans="1:23" ht="12.2" customHeight="1">
      <c r="A488" s="14" t="s">
        <v>780</v>
      </c>
      <c r="B488" s="14">
        <v>19</v>
      </c>
      <c r="C488" s="14">
        <v>32</v>
      </c>
      <c r="D488" s="14">
        <v>6.5</v>
      </c>
      <c r="E488" s="14"/>
      <c r="F488" s="14"/>
      <c r="G488" s="14"/>
      <c r="H488" s="14"/>
      <c r="I488" s="14"/>
      <c r="J488" s="14"/>
      <c r="K488" s="14"/>
      <c r="L488" s="14"/>
      <c r="M488" s="14">
        <v>0</v>
      </c>
      <c r="N488" s="14"/>
      <c r="O488" s="191">
        <v>0</v>
      </c>
      <c r="P488" s="191">
        <v>0</v>
      </c>
      <c r="Q488" s="191">
        <v>0</v>
      </c>
      <c r="R488" s="191">
        <v>0</v>
      </c>
      <c r="S488" s="14"/>
      <c r="T488" s="14"/>
      <c r="U488" s="14"/>
      <c r="V488" s="14">
        <v>202006</v>
      </c>
      <c r="W488" s="14"/>
    </row>
    <row r="489" spans="1:23" ht="12.2" customHeight="1">
      <c r="A489" s="14" t="s">
        <v>780</v>
      </c>
      <c r="B489" s="14">
        <v>20</v>
      </c>
      <c r="C489" s="14">
        <v>32</v>
      </c>
      <c r="D489" s="14">
        <v>7</v>
      </c>
      <c r="E489" s="14"/>
      <c r="F489" s="14"/>
      <c r="G489" s="14"/>
      <c r="H489" s="14"/>
      <c r="I489" s="14"/>
      <c r="J489" s="14"/>
      <c r="K489" s="14"/>
      <c r="L489" s="14"/>
      <c r="M489" s="14">
        <v>0</v>
      </c>
      <c r="N489" s="14"/>
      <c r="O489" s="191">
        <v>0</v>
      </c>
      <c r="P489" s="191">
        <v>0</v>
      </c>
      <c r="Q489" s="191">
        <v>0</v>
      </c>
      <c r="R489" s="191">
        <v>0</v>
      </c>
      <c r="S489" s="14"/>
      <c r="T489" s="14"/>
      <c r="U489" s="14"/>
      <c r="V489" s="14">
        <v>202006</v>
      </c>
      <c r="W489" s="14"/>
    </row>
    <row r="490" spans="1:23" ht="12.2" customHeight="1">
      <c r="A490" s="14" t="s">
        <v>780</v>
      </c>
      <c r="B490" s="14">
        <v>21</v>
      </c>
      <c r="C490" s="14">
        <v>24</v>
      </c>
      <c r="D490" s="14">
        <v>8</v>
      </c>
      <c r="E490" s="14"/>
      <c r="F490" s="14">
        <v>4</v>
      </c>
      <c r="G490" s="14"/>
      <c r="H490" s="14"/>
      <c r="I490" s="14">
        <v>8</v>
      </c>
      <c r="J490" s="14"/>
      <c r="K490" s="14"/>
      <c r="L490" s="14"/>
      <c r="M490" s="14">
        <v>0</v>
      </c>
      <c r="N490" s="14"/>
      <c r="O490" s="191">
        <v>0</v>
      </c>
      <c r="P490" s="191">
        <v>0</v>
      </c>
      <c r="Q490" s="191">
        <v>0</v>
      </c>
      <c r="R490" s="191">
        <v>0</v>
      </c>
      <c r="S490" s="14"/>
      <c r="T490" s="14"/>
      <c r="U490" s="14"/>
      <c r="V490" s="14">
        <v>202006</v>
      </c>
      <c r="W490" s="14"/>
    </row>
    <row r="491" spans="1:23" ht="12.2" customHeight="1" thickBot="1">
      <c r="A491" s="14" t="s">
        <v>780</v>
      </c>
      <c r="B491" s="14">
        <v>22</v>
      </c>
      <c r="C491" s="14">
        <v>32</v>
      </c>
      <c r="D491" s="14">
        <v>7</v>
      </c>
      <c r="E491" s="14"/>
      <c r="F491" s="14"/>
      <c r="G491" s="14"/>
      <c r="H491" s="14"/>
      <c r="I491" s="14"/>
      <c r="J491" s="14"/>
      <c r="K491" s="14"/>
      <c r="L491" s="14"/>
      <c r="M491" s="14">
        <v>0</v>
      </c>
      <c r="N491" s="14"/>
      <c r="O491" s="191">
        <v>0</v>
      </c>
      <c r="P491" s="191">
        <v>0</v>
      </c>
      <c r="Q491" s="191">
        <v>0</v>
      </c>
      <c r="R491" s="191">
        <v>0</v>
      </c>
      <c r="S491" s="14"/>
      <c r="T491" s="14"/>
      <c r="U491" s="14"/>
      <c r="V491" s="14">
        <v>202006</v>
      </c>
      <c r="W491" s="14"/>
    </row>
    <row r="492" spans="1:23" ht="12.2" customHeight="1" thickTop="1">
      <c r="A492" s="188" t="s">
        <v>1305</v>
      </c>
      <c r="B492" s="189">
        <v>0</v>
      </c>
      <c r="C492" s="189">
        <v>120</v>
      </c>
      <c r="D492" s="189">
        <v>28.5</v>
      </c>
      <c r="E492" s="189">
        <v>0</v>
      </c>
      <c r="F492" s="189">
        <v>4</v>
      </c>
      <c r="G492" s="189">
        <v>0</v>
      </c>
      <c r="H492" s="189">
        <v>0</v>
      </c>
      <c r="I492" s="189">
        <v>8</v>
      </c>
      <c r="J492" s="189">
        <v>0</v>
      </c>
      <c r="K492" s="189">
        <v>0</v>
      </c>
      <c r="L492" s="189">
        <v>0</v>
      </c>
      <c r="M492" s="189">
        <v>0</v>
      </c>
      <c r="N492" s="189">
        <v>0</v>
      </c>
      <c r="O492" s="190">
        <v>0</v>
      </c>
      <c r="P492" s="190">
        <v>0</v>
      </c>
      <c r="Q492" s="190">
        <v>0</v>
      </c>
      <c r="R492" s="190">
        <v>0</v>
      </c>
      <c r="S492" s="189">
        <v>0</v>
      </c>
      <c r="T492" s="189">
        <v>0</v>
      </c>
      <c r="U492" s="189">
        <v>0</v>
      </c>
      <c r="V492" s="189"/>
      <c r="W492" s="189"/>
    </row>
    <row r="493" spans="1:23" ht="12.2" customHeight="1">
      <c r="A493" s="14" t="s">
        <v>1238</v>
      </c>
      <c r="B493" s="14">
        <v>18</v>
      </c>
      <c r="C493" s="14">
        <v>0</v>
      </c>
      <c r="D493" s="14"/>
      <c r="E493" s="14"/>
      <c r="F493" s="14"/>
      <c r="G493" s="14">
        <v>30</v>
      </c>
      <c r="H493" s="14"/>
      <c r="I493" s="14">
        <v>8</v>
      </c>
      <c r="J493" s="14"/>
      <c r="K493" s="14"/>
      <c r="L493" s="14"/>
      <c r="M493" s="14">
        <v>0</v>
      </c>
      <c r="N493" s="14"/>
      <c r="O493" s="191">
        <v>102.84</v>
      </c>
      <c r="P493" s="191">
        <v>0</v>
      </c>
      <c r="Q493" s="191">
        <v>0</v>
      </c>
      <c r="R493" s="191">
        <v>0</v>
      </c>
      <c r="S493" s="14"/>
      <c r="T493" s="14"/>
      <c r="U493" s="14"/>
      <c r="V493" s="14">
        <v>202006</v>
      </c>
      <c r="W493" s="14"/>
    </row>
    <row r="494" spans="1:23" ht="12.2" customHeight="1" thickBot="1">
      <c r="A494" s="14" t="s">
        <v>1238</v>
      </c>
      <c r="B494" s="14">
        <v>19</v>
      </c>
      <c r="C494" s="14">
        <v>30</v>
      </c>
      <c r="D494" s="14">
        <v>1.6</v>
      </c>
      <c r="E494" s="14">
        <v>0.71</v>
      </c>
      <c r="F494" s="14"/>
      <c r="G494" s="14">
        <v>8</v>
      </c>
      <c r="H494" s="14"/>
      <c r="I494" s="14"/>
      <c r="J494" s="14"/>
      <c r="K494" s="14"/>
      <c r="L494" s="14"/>
      <c r="M494" s="14">
        <v>0</v>
      </c>
      <c r="N494" s="14"/>
      <c r="O494" s="191">
        <v>0</v>
      </c>
      <c r="P494" s="191">
        <v>0</v>
      </c>
      <c r="Q494" s="191">
        <v>0</v>
      </c>
      <c r="R494" s="191">
        <v>0</v>
      </c>
      <c r="S494" s="14"/>
      <c r="T494" s="14"/>
      <c r="U494" s="14"/>
      <c r="V494" s="14">
        <v>202006</v>
      </c>
      <c r="W494" s="14"/>
    </row>
    <row r="495" spans="1:23" ht="12.2" customHeight="1" thickTop="1">
      <c r="A495" s="188" t="s">
        <v>1305</v>
      </c>
      <c r="B495" s="189">
        <v>0</v>
      </c>
      <c r="C495" s="189">
        <v>30</v>
      </c>
      <c r="D495" s="189">
        <v>1.6</v>
      </c>
      <c r="E495" s="189">
        <v>0.71</v>
      </c>
      <c r="F495" s="189">
        <v>0</v>
      </c>
      <c r="G495" s="189">
        <v>38</v>
      </c>
      <c r="H495" s="189">
        <v>0</v>
      </c>
      <c r="I495" s="189">
        <v>8</v>
      </c>
      <c r="J495" s="189">
        <v>0</v>
      </c>
      <c r="K495" s="189">
        <v>0</v>
      </c>
      <c r="L495" s="189">
        <v>0</v>
      </c>
      <c r="M495" s="189">
        <v>0</v>
      </c>
      <c r="N495" s="189">
        <v>0</v>
      </c>
      <c r="O495" s="190">
        <v>102.84</v>
      </c>
      <c r="P495" s="190">
        <v>0</v>
      </c>
      <c r="Q495" s="190">
        <v>0</v>
      </c>
      <c r="R495" s="190">
        <v>0</v>
      </c>
      <c r="S495" s="189">
        <v>0</v>
      </c>
      <c r="T495" s="189">
        <v>0</v>
      </c>
      <c r="U495" s="189">
        <v>0</v>
      </c>
      <c r="V495" s="189"/>
      <c r="W495" s="189"/>
    </row>
    <row r="496" spans="1:23" ht="12.2" customHeight="1" thickBot="1">
      <c r="A496" s="14" t="s">
        <v>846</v>
      </c>
      <c r="B496" s="14">
        <v>21</v>
      </c>
      <c r="C496" s="14">
        <v>30</v>
      </c>
      <c r="D496" s="14">
        <v>1.72</v>
      </c>
      <c r="E496" s="14">
        <v>2.21</v>
      </c>
      <c r="F496" s="14">
        <v>3.58</v>
      </c>
      <c r="G496" s="14">
        <v>0</v>
      </c>
      <c r="H496" s="14">
        <v>0</v>
      </c>
      <c r="I496" s="14">
        <v>8</v>
      </c>
      <c r="J496" s="14">
        <v>0</v>
      </c>
      <c r="K496" s="14">
        <v>0</v>
      </c>
      <c r="L496" s="14">
        <v>0</v>
      </c>
      <c r="M496" s="14">
        <v>0</v>
      </c>
      <c r="N496" s="14">
        <v>0</v>
      </c>
      <c r="O496" s="191">
        <v>17.14</v>
      </c>
      <c r="P496" s="191">
        <v>0</v>
      </c>
      <c r="Q496" s="191">
        <v>0</v>
      </c>
      <c r="R496" s="191">
        <v>0</v>
      </c>
      <c r="S496" s="14">
        <v>0</v>
      </c>
      <c r="T496" s="14">
        <v>0</v>
      </c>
      <c r="U496" s="14">
        <v>0</v>
      </c>
      <c r="V496" s="14">
        <v>202006</v>
      </c>
      <c r="W496" s="14"/>
    </row>
    <row r="497" spans="1:23" ht="12.2" customHeight="1" thickTop="1">
      <c r="A497" s="188" t="s">
        <v>1305</v>
      </c>
      <c r="B497" s="189">
        <v>0</v>
      </c>
      <c r="C497" s="189">
        <v>30</v>
      </c>
      <c r="D497" s="189">
        <v>1.72</v>
      </c>
      <c r="E497" s="189">
        <v>2.21</v>
      </c>
      <c r="F497" s="189">
        <v>3.58</v>
      </c>
      <c r="G497" s="189">
        <v>0</v>
      </c>
      <c r="H497" s="189">
        <v>0</v>
      </c>
      <c r="I497" s="189">
        <v>8</v>
      </c>
      <c r="J497" s="189">
        <v>0</v>
      </c>
      <c r="K497" s="189">
        <v>0</v>
      </c>
      <c r="L497" s="189">
        <v>0</v>
      </c>
      <c r="M497" s="189">
        <v>0</v>
      </c>
      <c r="N497" s="189">
        <v>0</v>
      </c>
      <c r="O497" s="190">
        <v>17.14</v>
      </c>
      <c r="P497" s="190">
        <v>0</v>
      </c>
      <c r="Q497" s="190">
        <v>0</v>
      </c>
      <c r="R497" s="190">
        <v>0</v>
      </c>
      <c r="S497" s="189">
        <v>0</v>
      </c>
      <c r="T497" s="189">
        <v>0</v>
      </c>
      <c r="U497" s="189">
        <v>0</v>
      </c>
      <c r="V497" s="189"/>
      <c r="W497" s="189"/>
    </row>
    <row r="498" spans="1:23" ht="12.2" customHeight="1">
      <c r="A498" s="14" t="s">
        <v>464</v>
      </c>
      <c r="B498" s="14">
        <v>18</v>
      </c>
      <c r="C498" s="14">
        <v>30</v>
      </c>
      <c r="D498" s="14">
        <v>0</v>
      </c>
      <c r="E498" s="14">
        <v>9.7100000000000009</v>
      </c>
      <c r="F498" s="14">
        <v>5.13</v>
      </c>
      <c r="G498" s="14"/>
      <c r="H498" s="14"/>
      <c r="I498" s="14">
        <v>8</v>
      </c>
      <c r="J498" s="14"/>
      <c r="K498" s="14"/>
      <c r="L498" s="14"/>
      <c r="M498" s="14">
        <v>0</v>
      </c>
      <c r="N498" s="14"/>
      <c r="O498" s="191">
        <v>0</v>
      </c>
      <c r="P498" s="191">
        <v>0</v>
      </c>
      <c r="Q498" s="191">
        <v>0</v>
      </c>
      <c r="R498" s="191">
        <v>0</v>
      </c>
      <c r="S498" s="14">
        <v>2</v>
      </c>
      <c r="T498" s="14"/>
      <c r="U498" s="14"/>
      <c r="V498" s="14">
        <v>202006</v>
      </c>
      <c r="W498" s="14"/>
    </row>
    <row r="499" spans="1:23" ht="12.2" customHeight="1">
      <c r="A499" s="14" t="s">
        <v>464</v>
      </c>
      <c r="B499" s="14">
        <v>19</v>
      </c>
      <c r="C499" s="14">
        <v>38</v>
      </c>
      <c r="D499" s="14">
        <v>0</v>
      </c>
      <c r="E499" s="14">
        <v>4.5599999999999996</v>
      </c>
      <c r="F499" s="14">
        <v>10.72</v>
      </c>
      <c r="G499" s="14"/>
      <c r="H499" s="14"/>
      <c r="I499" s="14"/>
      <c r="J499" s="14"/>
      <c r="K499" s="14"/>
      <c r="L499" s="14"/>
      <c r="M499" s="14">
        <v>0</v>
      </c>
      <c r="N499" s="14"/>
      <c r="O499" s="191">
        <v>0</v>
      </c>
      <c r="P499" s="191">
        <v>25</v>
      </c>
      <c r="Q499" s="191">
        <v>0</v>
      </c>
      <c r="R499" s="191">
        <v>0</v>
      </c>
      <c r="S499" s="14">
        <v>2</v>
      </c>
      <c r="T499" s="14"/>
      <c r="U499" s="14"/>
      <c r="V499" s="14">
        <v>202006</v>
      </c>
      <c r="W499" s="14"/>
    </row>
    <row r="500" spans="1:23" ht="12.2" customHeight="1" thickBot="1">
      <c r="A500" s="14" t="s">
        <v>464</v>
      </c>
      <c r="B500" s="14">
        <v>20</v>
      </c>
      <c r="C500" s="14">
        <v>38</v>
      </c>
      <c r="D500" s="14">
        <v>0</v>
      </c>
      <c r="E500" s="14">
        <v>2.66</v>
      </c>
      <c r="F500" s="14">
        <v>6.2</v>
      </c>
      <c r="G500" s="14"/>
      <c r="H500" s="14"/>
      <c r="I500" s="14"/>
      <c r="J500" s="14"/>
      <c r="K500" s="14"/>
      <c r="L500" s="14"/>
      <c r="M500" s="14">
        <v>0</v>
      </c>
      <c r="N500" s="14"/>
      <c r="O500" s="191">
        <v>0</v>
      </c>
      <c r="P500" s="191">
        <v>50</v>
      </c>
      <c r="Q500" s="191">
        <v>0</v>
      </c>
      <c r="R500" s="191">
        <v>0</v>
      </c>
      <c r="S500" s="14">
        <v>2</v>
      </c>
      <c r="T500" s="14"/>
      <c r="U500" s="14"/>
      <c r="V500" s="14">
        <v>202006</v>
      </c>
      <c r="W500" s="14"/>
    </row>
    <row r="501" spans="1:23" ht="12.2" customHeight="1" thickTop="1">
      <c r="A501" s="188" t="s">
        <v>1305</v>
      </c>
      <c r="B501" s="189">
        <v>0</v>
      </c>
      <c r="C501" s="189">
        <v>106</v>
      </c>
      <c r="D501" s="189">
        <v>0</v>
      </c>
      <c r="E501" s="189">
        <v>16.93</v>
      </c>
      <c r="F501" s="189">
        <v>22.05</v>
      </c>
      <c r="G501" s="189">
        <v>0</v>
      </c>
      <c r="H501" s="189">
        <v>0</v>
      </c>
      <c r="I501" s="189">
        <v>8</v>
      </c>
      <c r="J501" s="189">
        <v>0</v>
      </c>
      <c r="K501" s="189">
        <v>0</v>
      </c>
      <c r="L501" s="189">
        <v>0</v>
      </c>
      <c r="M501" s="189">
        <v>0</v>
      </c>
      <c r="N501" s="189">
        <v>0</v>
      </c>
      <c r="O501" s="190">
        <v>0</v>
      </c>
      <c r="P501" s="190">
        <v>75</v>
      </c>
      <c r="Q501" s="190">
        <v>0</v>
      </c>
      <c r="R501" s="190">
        <v>0</v>
      </c>
      <c r="S501" s="189">
        <v>6</v>
      </c>
      <c r="T501" s="189">
        <v>0</v>
      </c>
      <c r="U501" s="189">
        <v>0</v>
      </c>
      <c r="V501" s="189"/>
      <c r="W501" s="189"/>
    </row>
    <row r="502" spans="1:23" ht="12.2" customHeight="1">
      <c r="A502" s="14" t="s">
        <v>486</v>
      </c>
      <c r="B502" s="14">
        <v>19</v>
      </c>
      <c r="C502" s="14">
        <v>40</v>
      </c>
      <c r="D502" s="14"/>
      <c r="E502" s="14"/>
      <c r="F502" s="14">
        <v>8.25</v>
      </c>
      <c r="G502" s="14"/>
      <c r="H502" s="14"/>
      <c r="I502" s="14"/>
      <c r="J502" s="14"/>
      <c r="K502" s="14"/>
      <c r="L502" s="14"/>
      <c r="M502" s="14">
        <v>0</v>
      </c>
      <c r="N502" s="14"/>
      <c r="O502" s="191">
        <v>0</v>
      </c>
      <c r="P502" s="191">
        <v>0</v>
      </c>
      <c r="Q502" s="191">
        <v>0</v>
      </c>
      <c r="R502" s="191">
        <v>0</v>
      </c>
      <c r="S502" s="14"/>
      <c r="T502" s="14"/>
      <c r="U502" s="14"/>
      <c r="V502" s="14">
        <v>202006</v>
      </c>
      <c r="W502" s="14"/>
    </row>
    <row r="503" spans="1:23" ht="12.2" customHeight="1">
      <c r="A503" s="14" t="s">
        <v>486</v>
      </c>
      <c r="B503" s="14">
        <v>20</v>
      </c>
      <c r="C503" s="14">
        <v>40</v>
      </c>
      <c r="D503" s="14"/>
      <c r="E503" s="14"/>
      <c r="F503" s="14">
        <v>7.25</v>
      </c>
      <c r="G503" s="14"/>
      <c r="H503" s="14"/>
      <c r="I503" s="14"/>
      <c r="J503" s="14"/>
      <c r="K503" s="14"/>
      <c r="L503" s="14"/>
      <c r="M503" s="14">
        <v>0</v>
      </c>
      <c r="N503" s="14"/>
      <c r="O503" s="191">
        <v>0</v>
      </c>
      <c r="P503" s="191">
        <v>0</v>
      </c>
      <c r="Q503" s="191">
        <v>0</v>
      </c>
      <c r="R503" s="191">
        <v>0</v>
      </c>
      <c r="S503" s="14"/>
      <c r="T503" s="14"/>
      <c r="U503" s="14"/>
      <c r="V503" s="14">
        <v>202006</v>
      </c>
      <c r="W503" s="14"/>
    </row>
    <row r="504" spans="1:23" ht="12.2" customHeight="1">
      <c r="A504" s="14" t="s">
        <v>486</v>
      </c>
      <c r="B504" s="14">
        <v>21</v>
      </c>
      <c r="C504" s="14">
        <v>24</v>
      </c>
      <c r="D504" s="14"/>
      <c r="E504" s="14"/>
      <c r="F504" s="14">
        <v>5.25</v>
      </c>
      <c r="G504" s="14">
        <v>8</v>
      </c>
      <c r="H504" s="14"/>
      <c r="I504" s="14">
        <v>8</v>
      </c>
      <c r="J504" s="14"/>
      <c r="K504" s="14"/>
      <c r="L504" s="14"/>
      <c r="M504" s="14">
        <v>0</v>
      </c>
      <c r="N504" s="14"/>
      <c r="O504" s="191">
        <v>0</v>
      </c>
      <c r="P504" s="191">
        <v>0</v>
      </c>
      <c r="Q504" s="191">
        <v>0</v>
      </c>
      <c r="R504" s="191">
        <v>0</v>
      </c>
      <c r="S504" s="14"/>
      <c r="T504" s="14"/>
      <c r="U504" s="14"/>
      <c r="V504" s="14">
        <v>202006</v>
      </c>
      <c r="W504" s="14"/>
    </row>
    <row r="505" spans="1:23" ht="12.2" customHeight="1" thickBot="1">
      <c r="A505" s="14" t="s">
        <v>486</v>
      </c>
      <c r="B505" s="14">
        <v>22</v>
      </c>
      <c r="C505" s="14">
        <v>40</v>
      </c>
      <c r="D505" s="14"/>
      <c r="E505" s="14"/>
      <c r="F505" s="14">
        <v>9.75</v>
      </c>
      <c r="G505" s="14"/>
      <c r="H505" s="14"/>
      <c r="I505" s="14"/>
      <c r="J505" s="14"/>
      <c r="K505" s="14"/>
      <c r="L505" s="14"/>
      <c r="M505" s="14">
        <v>0</v>
      </c>
      <c r="N505" s="14"/>
      <c r="O505" s="191">
        <v>0</v>
      </c>
      <c r="P505" s="191">
        <v>0</v>
      </c>
      <c r="Q505" s="191">
        <v>0</v>
      </c>
      <c r="R505" s="191">
        <v>0</v>
      </c>
      <c r="S505" s="14"/>
      <c r="T505" s="14"/>
      <c r="U505" s="14"/>
      <c r="V505" s="14">
        <v>202006</v>
      </c>
      <c r="W505" s="14"/>
    </row>
    <row r="506" spans="1:23" ht="12.2" customHeight="1" thickTop="1">
      <c r="A506" s="188" t="s">
        <v>1305</v>
      </c>
      <c r="B506" s="189">
        <v>0</v>
      </c>
      <c r="C506" s="189">
        <v>144</v>
      </c>
      <c r="D506" s="189">
        <v>0</v>
      </c>
      <c r="E506" s="189">
        <v>0</v>
      </c>
      <c r="F506" s="189">
        <v>30.5</v>
      </c>
      <c r="G506" s="189">
        <v>8</v>
      </c>
      <c r="H506" s="189">
        <v>0</v>
      </c>
      <c r="I506" s="189">
        <v>8</v>
      </c>
      <c r="J506" s="189">
        <v>0</v>
      </c>
      <c r="K506" s="189">
        <v>0</v>
      </c>
      <c r="L506" s="189">
        <v>0</v>
      </c>
      <c r="M506" s="189">
        <v>0</v>
      </c>
      <c r="N506" s="189">
        <v>0</v>
      </c>
      <c r="O506" s="190">
        <v>0</v>
      </c>
      <c r="P506" s="190">
        <v>0</v>
      </c>
      <c r="Q506" s="190">
        <v>0</v>
      </c>
      <c r="R506" s="190">
        <v>0</v>
      </c>
      <c r="S506" s="189">
        <v>0</v>
      </c>
      <c r="T506" s="189">
        <v>0</v>
      </c>
      <c r="U506" s="189">
        <v>0</v>
      </c>
      <c r="V506" s="189"/>
      <c r="W506" s="189"/>
    </row>
    <row r="507" spans="1:23" ht="12.2" customHeight="1" thickBot="1">
      <c r="A507" s="14" t="s">
        <v>1537</v>
      </c>
      <c r="B507" s="14">
        <v>19</v>
      </c>
      <c r="C507" s="14">
        <v>8.25</v>
      </c>
      <c r="D507" s="14"/>
      <c r="E507" s="14"/>
      <c r="F507" s="14"/>
      <c r="G507" s="14"/>
      <c r="H507" s="14"/>
      <c r="I507" s="14"/>
      <c r="J507" s="14"/>
      <c r="K507" s="14"/>
      <c r="L507" s="14"/>
      <c r="M507" s="14">
        <v>0</v>
      </c>
      <c r="N507" s="14"/>
      <c r="O507" s="191">
        <v>0</v>
      </c>
      <c r="P507" s="191">
        <v>0</v>
      </c>
      <c r="Q507" s="191">
        <v>0</v>
      </c>
      <c r="R507" s="191">
        <v>0</v>
      </c>
      <c r="S507" s="14"/>
      <c r="T507" s="14"/>
      <c r="U507" s="14"/>
      <c r="V507" s="14">
        <v>202006</v>
      </c>
      <c r="W507" s="14"/>
    </row>
    <row r="508" spans="1:23" ht="12.2" customHeight="1" thickTop="1">
      <c r="A508" s="188" t="s">
        <v>1305</v>
      </c>
      <c r="B508" s="189">
        <v>0</v>
      </c>
      <c r="C508" s="189">
        <v>8.25</v>
      </c>
      <c r="D508" s="189">
        <v>0</v>
      </c>
      <c r="E508" s="189">
        <v>0</v>
      </c>
      <c r="F508" s="189">
        <v>0</v>
      </c>
      <c r="G508" s="189">
        <v>0</v>
      </c>
      <c r="H508" s="189">
        <v>0</v>
      </c>
      <c r="I508" s="189">
        <v>0</v>
      </c>
      <c r="J508" s="189">
        <v>0</v>
      </c>
      <c r="K508" s="189">
        <v>0</v>
      </c>
      <c r="L508" s="189">
        <v>0</v>
      </c>
      <c r="M508" s="189">
        <v>0</v>
      </c>
      <c r="N508" s="189">
        <v>0</v>
      </c>
      <c r="O508" s="190">
        <v>0</v>
      </c>
      <c r="P508" s="190">
        <v>0</v>
      </c>
      <c r="Q508" s="190">
        <v>0</v>
      </c>
      <c r="R508" s="190">
        <v>0</v>
      </c>
      <c r="S508" s="189">
        <v>0</v>
      </c>
      <c r="T508" s="189">
        <v>0</v>
      </c>
      <c r="U508" s="189">
        <v>0</v>
      </c>
      <c r="V508" s="189"/>
      <c r="W508" s="189"/>
    </row>
    <row r="509" spans="1:23" ht="12.2" customHeight="1">
      <c r="A509" s="14" t="s">
        <v>782</v>
      </c>
      <c r="B509" s="14">
        <v>18</v>
      </c>
      <c r="C509" s="14">
        <v>8</v>
      </c>
      <c r="D509" s="14">
        <v>0</v>
      </c>
      <c r="E509" s="14">
        <v>0</v>
      </c>
      <c r="F509" s="14"/>
      <c r="G509" s="14"/>
      <c r="H509" s="14">
        <v>22</v>
      </c>
      <c r="I509" s="14">
        <v>8</v>
      </c>
      <c r="J509" s="14"/>
      <c r="K509" s="14"/>
      <c r="L509" s="14"/>
      <c r="M509" s="14">
        <v>0</v>
      </c>
      <c r="N509" s="14"/>
      <c r="O509" s="191">
        <v>0</v>
      </c>
      <c r="P509" s="191">
        <v>0</v>
      </c>
      <c r="Q509" s="191">
        <v>0</v>
      </c>
      <c r="R509" s="191">
        <v>0</v>
      </c>
      <c r="S509" s="14">
        <v>0.27</v>
      </c>
      <c r="T509" s="14">
        <v>0</v>
      </c>
      <c r="U509" s="14"/>
      <c r="V509" s="14">
        <v>202006</v>
      </c>
      <c r="W509" s="14"/>
    </row>
    <row r="510" spans="1:23" ht="12.2" customHeight="1">
      <c r="A510" s="14" t="s">
        <v>782</v>
      </c>
      <c r="B510" s="14">
        <v>19</v>
      </c>
      <c r="C510" s="14">
        <v>38</v>
      </c>
      <c r="D510" s="14">
        <v>0</v>
      </c>
      <c r="E510" s="14">
        <v>0</v>
      </c>
      <c r="F510" s="14">
        <v>0.38</v>
      </c>
      <c r="G510" s="14">
        <v>0</v>
      </c>
      <c r="H510" s="14">
        <v>0</v>
      </c>
      <c r="I510" s="14">
        <v>0</v>
      </c>
      <c r="J510" s="14">
        <v>0</v>
      </c>
      <c r="K510" s="14">
        <v>0</v>
      </c>
      <c r="L510" s="14">
        <v>0</v>
      </c>
      <c r="M510" s="14">
        <v>0</v>
      </c>
      <c r="N510" s="14">
        <v>0</v>
      </c>
      <c r="O510" s="191">
        <v>119.98</v>
      </c>
      <c r="P510" s="191">
        <v>0</v>
      </c>
      <c r="Q510" s="191">
        <v>0</v>
      </c>
      <c r="R510" s="191">
        <v>199.99</v>
      </c>
      <c r="S510" s="14">
        <v>2</v>
      </c>
      <c r="T510" s="14">
        <v>3.45</v>
      </c>
      <c r="U510" s="14">
        <v>0</v>
      </c>
      <c r="V510" s="14">
        <v>202006</v>
      </c>
      <c r="W510" s="14"/>
    </row>
    <row r="511" spans="1:23" ht="12.2" customHeight="1" thickBot="1">
      <c r="A511" s="14" t="s">
        <v>782</v>
      </c>
      <c r="B511" s="14">
        <v>21</v>
      </c>
      <c r="C511" s="14">
        <v>23.55</v>
      </c>
      <c r="D511" s="14">
        <v>0</v>
      </c>
      <c r="E511" s="14">
        <v>0</v>
      </c>
      <c r="F511" s="14">
        <v>0</v>
      </c>
      <c r="G511" s="14">
        <v>6</v>
      </c>
      <c r="H511" s="14">
        <v>0</v>
      </c>
      <c r="I511" s="14">
        <v>8</v>
      </c>
      <c r="J511" s="14">
        <v>0</v>
      </c>
      <c r="K511" s="14">
        <v>0</v>
      </c>
      <c r="L511" s="14">
        <v>0</v>
      </c>
      <c r="M511" s="14">
        <v>0</v>
      </c>
      <c r="N511" s="14">
        <v>0</v>
      </c>
      <c r="O511" s="191">
        <v>0</v>
      </c>
      <c r="P511" s="191">
        <v>0</v>
      </c>
      <c r="Q511" s="191">
        <v>0</v>
      </c>
      <c r="R511" s="191">
        <v>28.57</v>
      </c>
      <c r="S511" s="14">
        <v>0</v>
      </c>
      <c r="T511" s="14">
        <v>0</v>
      </c>
      <c r="U511" s="14">
        <v>0</v>
      </c>
      <c r="V511" s="14">
        <v>202006</v>
      </c>
      <c r="W511" s="14"/>
    </row>
    <row r="512" spans="1:23" ht="12.2" customHeight="1" thickTop="1">
      <c r="A512" s="188" t="s">
        <v>1305</v>
      </c>
      <c r="B512" s="189">
        <v>0</v>
      </c>
      <c r="C512" s="189">
        <v>69.55</v>
      </c>
      <c r="D512" s="189">
        <v>0</v>
      </c>
      <c r="E512" s="189">
        <v>0</v>
      </c>
      <c r="F512" s="189">
        <v>0.38</v>
      </c>
      <c r="G512" s="189">
        <v>6</v>
      </c>
      <c r="H512" s="189">
        <v>22</v>
      </c>
      <c r="I512" s="189">
        <v>16</v>
      </c>
      <c r="J512" s="189">
        <v>0</v>
      </c>
      <c r="K512" s="189">
        <v>0</v>
      </c>
      <c r="L512" s="189">
        <v>0</v>
      </c>
      <c r="M512" s="189">
        <v>0</v>
      </c>
      <c r="N512" s="189">
        <v>0</v>
      </c>
      <c r="O512" s="190">
        <v>119.98</v>
      </c>
      <c r="P512" s="190">
        <v>0</v>
      </c>
      <c r="Q512" s="190">
        <v>0</v>
      </c>
      <c r="R512" s="190">
        <v>228.56</v>
      </c>
      <c r="S512" s="189">
        <v>2.27</v>
      </c>
      <c r="T512" s="189">
        <v>3.45</v>
      </c>
      <c r="U512" s="189">
        <v>0</v>
      </c>
      <c r="V512" s="189"/>
      <c r="W512" s="189"/>
    </row>
    <row r="513" spans="1:23" ht="12.2" customHeight="1">
      <c r="A513" s="14" t="s">
        <v>1199</v>
      </c>
      <c r="B513" s="14">
        <v>19</v>
      </c>
      <c r="C513" s="14">
        <v>40</v>
      </c>
      <c r="D513" s="14"/>
      <c r="E513" s="14"/>
      <c r="F513" s="14"/>
      <c r="G513" s="14"/>
      <c r="H513" s="14"/>
      <c r="I513" s="14"/>
      <c r="J513" s="14"/>
      <c r="K513" s="14"/>
      <c r="L513" s="14"/>
      <c r="M513" s="14"/>
      <c r="N513" s="14"/>
      <c r="O513" s="191">
        <v>0</v>
      </c>
      <c r="P513" s="191">
        <v>0</v>
      </c>
      <c r="Q513" s="191">
        <v>0</v>
      </c>
      <c r="R513" s="191">
        <v>0</v>
      </c>
      <c r="S513" s="14"/>
      <c r="T513" s="14"/>
      <c r="U513" s="14"/>
      <c r="V513" s="14">
        <v>202006</v>
      </c>
      <c r="W513" s="14"/>
    </row>
    <row r="514" spans="1:23" ht="12.2" customHeight="1">
      <c r="A514" s="14" t="s">
        <v>1199</v>
      </c>
      <c r="B514" s="14">
        <v>20</v>
      </c>
      <c r="C514" s="14">
        <v>40</v>
      </c>
      <c r="D514" s="14"/>
      <c r="E514" s="14"/>
      <c r="F514" s="14"/>
      <c r="G514" s="14"/>
      <c r="H514" s="14"/>
      <c r="I514" s="14"/>
      <c r="J514" s="14"/>
      <c r="K514" s="14"/>
      <c r="L514" s="14"/>
      <c r="M514" s="14"/>
      <c r="N514" s="14"/>
      <c r="O514" s="191">
        <v>0</v>
      </c>
      <c r="P514" s="191">
        <v>0</v>
      </c>
      <c r="Q514" s="191">
        <v>0</v>
      </c>
      <c r="R514" s="191">
        <v>0</v>
      </c>
      <c r="S514" s="14"/>
      <c r="T514" s="14"/>
      <c r="U514" s="14"/>
      <c r="V514" s="14">
        <v>202006</v>
      </c>
      <c r="W514" s="14"/>
    </row>
    <row r="515" spans="1:23" ht="12.2" customHeight="1" thickBot="1">
      <c r="A515" s="14" t="s">
        <v>1199</v>
      </c>
      <c r="B515" s="14">
        <v>21</v>
      </c>
      <c r="C515" s="14">
        <v>24</v>
      </c>
      <c r="D515" s="14"/>
      <c r="E515" s="14"/>
      <c r="F515" s="14"/>
      <c r="G515" s="14">
        <v>8</v>
      </c>
      <c r="H515" s="14"/>
      <c r="I515" s="14">
        <v>8</v>
      </c>
      <c r="J515" s="14"/>
      <c r="K515" s="14"/>
      <c r="L515" s="14"/>
      <c r="M515" s="14"/>
      <c r="N515" s="14"/>
      <c r="O515" s="191">
        <v>0</v>
      </c>
      <c r="P515" s="191">
        <v>0</v>
      </c>
      <c r="Q515" s="191">
        <v>0</v>
      </c>
      <c r="R515" s="191">
        <v>0</v>
      </c>
      <c r="S515" s="14"/>
      <c r="T515" s="14"/>
      <c r="U515" s="14"/>
      <c r="V515" s="14">
        <v>202006</v>
      </c>
      <c r="W515" s="14"/>
    </row>
    <row r="516" spans="1:23" ht="12.2" customHeight="1" thickTop="1">
      <c r="A516" s="188" t="s">
        <v>1305</v>
      </c>
      <c r="B516" s="189">
        <v>0</v>
      </c>
      <c r="C516" s="189">
        <v>104</v>
      </c>
      <c r="D516" s="189">
        <v>0</v>
      </c>
      <c r="E516" s="189">
        <v>0</v>
      </c>
      <c r="F516" s="189">
        <v>0</v>
      </c>
      <c r="G516" s="189">
        <v>8</v>
      </c>
      <c r="H516" s="189">
        <v>0</v>
      </c>
      <c r="I516" s="189">
        <v>8</v>
      </c>
      <c r="J516" s="189">
        <v>0</v>
      </c>
      <c r="K516" s="189">
        <v>0</v>
      </c>
      <c r="L516" s="189">
        <v>0</v>
      </c>
      <c r="M516" s="189">
        <v>0</v>
      </c>
      <c r="N516" s="189">
        <v>0</v>
      </c>
      <c r="O516" s="190">
        <v>0</v>
      </c>
      <c r="P516" s="190">
        <v>0</v>
      </c>
      <c r="Q516" s="190">
        <v>0</v>
      </c>
      <c r="R516" s="190">
        <v>0</v>
      </c>
      <c r="S516" s="189">
        <v>0</v>
      </c>
      <c r="T516" s="189">
        <v>0</v>
      </c>
      <c r="U516" s="189">
        <v>0</v>
      </c>
      <c r="V516" s="189"/>
      <c r="W516" s="189"/>
    </row>
    <row r="517" spans="1:23" ht="12.2" customHeight="1">
      <c r="A517" s="14" t="s">
        <v>1200</v>
      </c>
      <c r="B517" s="14">
        <v>18</v>
      </c>
      <c r="C517" s="14">
        <v>36</v>
      </c>
      <c r="D517" s="14">
        <v>0</v>
      </c>
      <c r="E517" s="14">
        <v>5.22</v>
      </c>
      <c r="F517" s="14">
        <v>0</v>
      </c>
      <c r="G517" s="14">
        <v>0</v>
      </c>
      <c r="H517" s="14">
        <v>0</v>
      </c>
      <c r="I517" s="14">
        <v>9</v>
      </c>
      <c r="J517" s="14">
        <v>0</v>
      </c>
      <c r="K517" s="14">
        <v>0</v>
      </c>
      <c r="L517" s="14">
        <v>0</v>
      </c>
      <c r="M517" s="14">
        <v>0</v>
      </c>
      <c r="N517" s="14">
        <v>0</v>
      </c>
      <c r="O517" s="191">
        <v>0</v>
      </c>
      <c r="P517" s="191">
        <v>0</v>
      </c>
      <c r="Q517" s="191">
        <v>0</v>
      </c>
      <c r="R517" s="191">
        <v>0</v>
      </c>
      <c r="S517" s="14">
        <v>0</v>
      </c>
      <c r="T517" s="14">
        <v>0</v>
      </c>
      <c r="U517" s="14">
        <v>0</v>
      </c>
      <c r="V517" s="14">
        <v>202006</v>
      </c>
      <c r="W517" s="14"/>
    </row>
    <row r="518" spans="1:23">
      <c r="A518" s="14" t="s">
        <v>1200</v>
      </c>
      <c r="B518" s="14">
        <v>19</v>
      </c>
      <c r="C518" s="14">
        <v>39.5</v>
      </c>
      <c r="D518" s="14">
        <v>0</v>
      </c>
      <c r="E518" s="14">
        <v>0</v>
      </c>
      <c r="F518" s="14">
        <v>0</v>
      </c>
      <c r="G518" s="14">
        <v>0</v>
      </c>
      <c r="H518" s="14">
        <v>0</v>
      </c>
      <c r="I518" s="14">
        <v>0</v>
      </c>
      <c r="J518" s="14">
        <v>0</v>
      </c>
      <c r="K518" s="14">
        <v>0</v>
      </c>
      <c r="L518" s="14">
        <v>0</v>
      </c>
      <c r="M518" s="14">
        <v>0</v>
      </c>
      <c r="N518" s="14">
        <v>0</v>
      </c>
      <c r="O518" s="191">
        <v>0</v>
      </c>
      <c r="P518" s="191">
        <v>0</v>
      </c>
      <c r="Q518" s="191">
        <v>0</v>
      </c>
      <c r="R518" s="191">
        <v>0</v>
      </c>
      <c r="S518" s="14">
        <v>0</v>
      </c>
      <c r="T518" s="14">
        <v>0</v>
      </c>
      <c r="U518" s="14">
        <v>0</v>
      </c>
      <c r="V518" s="14">
        <v>202006</v>
      </c>
      <c r="W518" s="14"/>
    </row>
    <row r="519" spans="1:23">
      <c r="A519" s="14" t="s">
        <v>1200</v>
      </c>
      <c r="B519" s="14">
        <v>20</v>
      </c>
      <c r="C519" s="14">
        <v>45</v>
      </c>
      <c r="D519" s="14">
        <v>0</v>
      </c>
      <c r="E519" s="14">
        <v>6.15</v>
      </c>
      <c r="F519" s="14">
        <v>3.09</v>
      </c>
      <c r="G519" s="14">
        <v>0</v>
      </c>
      <c r="H519" s="14">
        <v>0</v>
      </c>
      <c r="I519" s="14">
        <v>0</v>
      </c>
      <c r="J519" s="14">
        <v>0</v>
      </c>
      <c r="K519" s="14">
        <v>0</v>
      </c>
      <c r="L519" s="14">
        <v>0</v>
      </c>
      <c r="M519" s="14">
        <v>0</v>
      </c>
      <c r="N519" s="14">
        <v>0</v>
      </c>
      <c r="O519" s="191">
        <v>0</v>
      </c>
      <c r="P519" s="191">
        <v>0</v>
      </c>
      <c r="Q519" s="191">
        <v>0</v>
      </c>
      <c r="R519" s="191">
        <v>0</v>
      </c>
      <c r="S519" s="14">
        <v>0</v>
      </c>
      <c r="T519" s="14">
        <v>0</v>
      </c>
      <c r="U519" s="14">
        <v>0</v>
      </c>
      <c r="V519" s="14">
        <v>202006</v>
      </c>
      <c r="W519" s="14"/>
    </row>
    <row r="520" spans="1:23" ht="12.75" thickBot="1">
      <c r="A520" s="14" t="s">
        <v>1200</v>
      </c>
      <c r="B520" s="14">
        <v>21</v>
      </c>
      <c r="C520" s="14">
        <v>27.53</v>
      </c>
      <c r="D520" s="14">
        <v>0</v>
      </c>
      <c r="E520" s="14">
        <v>0</v>
      </c>
      <c r="F520" s="14">
        <v>0</v>
      </c>
      <c r="G520" s="14">
        <v>0</v>
      </c>
      <c r="H520" s="14">
        <v>0</v>
      </c>
      <c r="I520" s="14">
        <v>9</v>
      </c>
      <c r="J520" s="14">
        <v>0</v>
      </c>
      <c r="K520" s="14">
        <v>0</v>
      </c>
      <c r="L520" s="14">
        <v>0</v>
      </c>
      <c r="M520" s="14">
        <v>0</v>
      </c>
      <c r="N520" s="14">
        <v>0</v>
      </c>
      <c r="O520" s="191">
        <v>0</v>
      </c>
      <c r="P520" s="191">
        <v>0</v>
      </c>
      <c r="Q520" s="191">
        <v>0</v>
      </c>
      <c r="R520" s="191">
        <v>0</v>
      </c>
      <c r="S520" s="14">
        <v>0</v>
      </c>
      <c r="T520" s="14">
        <v>0</v>
      </c>
      <c r="U520" s="14">
        <v>0</v>
      </c>
      <c r="V520" s="14">
        <v>202006</v>
      </c>
      <c r="W520" s="14"/>
    </row>
    <row r="521" spans="1:23" ht="12.75" thickTop="1">
      <c r="A521" s="188" t="s">
        <v>1305</v>
      </c>
      <c r="B521" s="189">
        <v>0</v>
      </c>
      <c r="C521" s="189">
        <v>148.03</v>
      </c>
      <c r="D521" s="189">
        <v>0</v>
      </c>
      <c r="E521" s="189">
        <v>11.370000000000001</v>
      </c>
      <c r="F521" s="189">
        <v>3.09</v>
      </c>
      <c r="G521" s="189">
        <v>0</v>
      </c>
      <c r="H521" s="189">
        <v>0</v>
      </c>
      <c r="I521" s="189">
        <v>18</v>
      </c>
      <c r="J521" s="189">
        <v>0</v>
      </c>
      <c r="K521" s="189">
        <v>0</v>
      </c>
      <c r="L521" s="189">
        <v>0</v>
      </c>
      <c r="M521" s="189">
        <v>0</v>
      </c>
      <c r="N521" s="189">
        <v>0</v>
      </c>
      <c r="O521" s="190">
        <v>0</v>
      </c>
      <c r="P521" s="190">
        <v>0</v>
      </c>
      <c r="Q521" s="190">
        <v>0</v>
      </c>
      <c r="R521" s="190">
        <v>0</v>
      </c>
      <c r="S521" s="189">
        <v>0</v>
      </c>
      <c r="T521" s="189">
        <v>0</v>
      </c>
      <c r="U521" s="189">
        <v>0</v>
      </c>
      <c r="V521" s="189"/>
      <c r="W521" s="189"/>
    </row>
    <row r="522" spans="1:23">
      <c r="A522" s="14" t="s">
        <v>507</v>
      </c>
      <c r="B522" s="14">
        <v>18</v>
      </c>
      <c r="C522" s="14">
        <v>8</v>
      </c>
      <c r="D522" s="14"/>
      <c r="E522" s="14"/>
      <c r="F522" s="14"/>
      <c r="G522" s="14"/>
      <c r="H522" s="14"/>
      <c r="I522" s="14">
        <v>8</v>
      </c>
      <c r="J522" s="14"/>
      <c r="K522" s="14"/>
      <c r="L522" s="14"/>
      <c r="M522" s="14">
        <v>0</v>
      </c>
      <c r="N522" s="14"/>
      <c r="O522" s="14">
        <v>0</v>
      </c>
      <c r="P522" s="14">
        <v>0</v>
      </c>
      <c r="Q522" s="14">
        <v>0</v>
      </c>
      <c r="R522" s="14">
        <v>0</v>
      </c>
      <c r="S522" s="14"/>
      <c r="T522" s="14"/>
      <c r="U522" s="14"/>
      <c r="V522" s="14">
        <v>202006</v>
      </c>
      <c r="W522" s="14"/>
    </row>
    <row r="523" spans="1:23" ht="12.75" thickBot="1">
      <c r="A523" s="14" t="s">
        <v>507</v>
      </c>
      <c r="B523" s="14">
        <v>20</v>
      </c>
      <c r="C523" s="14">
        <v>16</v>
      </c>
      <c r="D523" s="14"/>
      <c r="E523" s="14"/>
      <c r="F523" s="14"/>
      <c r="G523" s="14"/>
      <c r="H523" s="14"/>
      <c r="I523" s="14"/>
      <c r="J523" s="14"/>
      <c r="K523" s="14"/>
      <c r="L523" s="14"/>
      <c r="M523" s="14">
        <v>0</v>
      </c>
      <c r="N523" s="14"/>
      <c r="O523" s="14">
        <v>0</v>
      </c>
      <c r="P523" s="14">
        <v>0</v>
      </c>
      <c r="Q523" s="14">
        <v>0</v>
      </c>
      <c r="R523" s="14">
        <v>0</v>
      </c>
      <c r="S523" s="14"/>
      <c r="T523" s="14"/>
      <c r="U523" s="14"/>
      <c r="V523" s="14">
        <v>202006</v>
      </c>
      <c r="W523" s="14"/>
    </row>
    <row r="524" spans="1:23" ht="12.75" thickTop="1">
      <c r="A524" s="188" t="s">
        <v>1305</v>
      </c>
      <c r="B524" s="189">
        <v>0</v>
      </c>
      <c r="C524" s="189">
        <v>24</v>
      </c>
      <c r="D524" s="189">
        <v>0</v>
      </c>
      <c r="E524" s="189">
        <v>0</v>
      </c>
      <c r="F524" s="189">
        <v>0</v>
      </c>
      <c r="G524" s="189">
        <v>0</v>
      </c>
      <c r="H524" s="189">
        <v>0</v>
      </c>
      <c r="I524" s="189">
        <v>8</v>
      </c>
      <c r="J524" s="189">
        <v>0</v>
      </c>
      <c r="K524" s="189">
        <v>0</v>
      </c>
      <c r="L524" s="189">
        <v>0</v>
      </c>
      <c r="M524" s="189">
        <v>0</v>
      </c>
      <c r="N524" s="189">
        <v>0</v>
      </c>
      <c r="O524" s="190">
        <v>0</v>
      </c>
      <c r="P524" s="190">
        <v>0</v>
      </c>
      <c r="Q524" s="190">
        <v>0</v>
      </c>
      <c r="R524" s="190">
        <v>0</v>
      </c>
      <c r="S524" s="189">
        <v>0</v>
      </c>
      <c r="T524" s="189">
        <v>0</v>
      </c>
      <c r="U524" s="189">
        <v>0</v>
      </c>
      <c r="V524" s="189"/>
      <c r="W524" s="189"/>
    </row>
    <row r="525" spans="1:23">
      <c r="A525" s="14" t="s">
        <v>469</v>
      </c>
      <c r="B525" s="14">
        <v>18</v>
      </c>
      <c r="C525" s="14">
        <v>30</v>
      </c>
      <c r="D525" s="14">
        <v>0</v>
      </c>
      <c r="E525" s="14">
        <v>0</v>
      </c>
      <c r="F525" s="14">
        <v>0</v>
      </c>
      <c r="G525" s="14"/>
      <c r="H525" s="14"/>
      <c r="I525" s="14">
        <v>8</v>
      </c>
      <c r="J525" s="14"/>
      <c r="K525" s="14"/>
      <c r="L525" s="14"/>
      <c r="M525" s="14">
        <v>0</v>
      </c>
      <c r="N525" s="14"/>
      <c r="O525" s="14">
        <v>0</v>
      </c>
      <c r="P525" s="14">
        <v>0</v>
      </c>
      <c r="Q525" s="14">
        <v>0</v>
      </c>
      <c r="R525" s="14">
        <v>0</v>
      </c>
      <c r="S525" s="14">
        <v>2</v>
      </c>
      <c r="T525" s="14">
        <v>0.67</v>
      </c>
      <c r="U525" s="14">
        <v>3.57</v>
      </c>
      <c r="V525" s="14">
        <v>202006</v>
      </c>
      <c r="W525" s="14"/>
    </row>
    <row r="526" spans="1:23">
      <c r="A526" s="14" t="s">
        <v>469</v>
      </c>
      <c r="B526" s="14">
        <v>19</v>
      </c>
      <c r="C526" s="14">
        <v>38</v>
      </c>
      <c r="D526" s="14">
        <v>0</v>
      </c>
      <c r="E526" s="14">
        <v>0</v>
      </c>
      <c r="F526" s="14">
        <v>0</v>
      </c>
      <c r="G526" s="14"/>
      <c r="H526" s="14"/>
      <c r="I526" s="14"/>
      <c r="J526" s="14"/>
      <c r="K526" s="14"/>
      <c r="L526" s="14"/>
      <c r="M526" s="14">
        <v>0</v>
      </c>
      <c r="N526" s="14"/>
      <c r="O526" s="14">
        <v>0</v>
      </c>
      <c r="P526" s="14">
        <v>0</v>
      </c>
      <c r="Q526" s="14">
        <v>0</v>
      </c>
      <c r="R526" s="14">
        <v>0</v>
      </c>
      <c r="S526" s="14">
        <v>2</v>
      </c>
      <c r="T526" s="14">
        <v>0.62</v>
      </c>
      <c r="U526" s="14">
        <v>0.62</v>
      </c>
      <c r="V526" s="14">
        <v>202006</v>
      </c>
      <c r="W526" s="14"/>
    </row>
    <row r="527" spans="1:23" ht="12.75" thickBot="1">
      <c r="A527" s="14" t="s">
        <v>469</v>
      </c>
      <c r="B527" s="14">
        <v>20</v>
      </c>
      <c r="C527" s="14">
        <v>38</v>
      </c>
      <c r="D527" s="14">
        <v>0</v>
      </c>
      <c r="E527" s="14">
        <v>0</v>
      </c>
      <c r="F527" s="14">
        <v>0</v>
      </c>
      <c r="G527" s="14"/>
      <c r="H527" s="14"/>
      <c r="I527" s="14"/>
      <c r="J527" s="14"/>
      <c r="K527" s="14"/>
      <c r="L527" s="14"/>
      <c r="M527" s="14">
        <v>0</v>
      </c>
      <c r="N527" s="14"/>
      <c r="O527" s="14">
        <v>119.98</v>
      </c>
      <c r="P527" s="14">
        <v>0</v>
      </c>
      <c r="Q527" s="14">
        <v>0</v>
      </c>
      <c r="R527" s="14">
        <v>0</v>
      </c>
      <c r="S527" s="14">
        <v>2</v>
      </c>
      <c r="T527" s="14">
        <v>1.1299999999999999</v>
      </c>
      <c r="U527" s="14">
        <v>1.37</v>
      </c>
      <c r="V527" s="14">
        <v>202006</v>
      </c>
      <c r="W527" s="14"/>
    </row>
    <row r="528" spans="1:23" ht="12.75" thickTop="1">
      <c r="A528" s="188" t="s">
        <v>1305</v>
      </c>
      <c r="B528" s="189">
        <v>0</v>
      </c>
      <c r="C528" s="189">
        <v>106</v>
      </c>
      <c r="D528" s="189">
        <v>0</v>
      </c>
      <c r="E528" s="189">
        <v>0</v>
      </c>
      <c r="F528" s="189">
        <v>0</v>
      </c>
      <c r="G528" s="189">
        <v>0</v>
      </c>
      <c r="H528" s="189">
        <v>0</v>
      </c>
      <c r="I528" s="189">
        <v>8</v>
      </c>
      <c r="J528" s="189">
        <v>0</v>
      </c>
      <c r="K528" s="189">
        <v>0</v>
      </c>
      <c r="L528" s="189">
        <v>0</v>
      </c>
      <c r="M528" s="189">
        <v>0</v>
      </c>
      <c r="N528" s="189">
        <v>0</v>
      </c>
      <c r="O528" s="190">
        <v>119.98</v>
      </c>
      <c r="P528" s="190">
        <v>0</v>
      </c>
      <c r="Q528" s="190">
        <v>0</v>
      </c>
      <c r="R528" s="190">
        <v>0</v>
      </c>
      <c r="S528" s="189">
        <v>6</v>
      </c>
      <c r="T528" s="189">
        <v>2.42</v>
      </c>
      <c r="U528" s="189">
        <v>5.5600000000000005</v>
      </c>
      <c r="V528" s="189"/>
      <c r="W528" s="189"/>
    </row>
    <row r="529" spans="1:23">
      <c r="A529" s="14" t="s">
        <v>1210</v>
      </c>
      <c r="B529" s="14">
        <v>18</v>
      </c>
      <c r="C529" s="14">
        <v>0</v>
      </c>
      <c r="D529" s="14"/>
      <c r="E529" s="14"/>
      <c r="F529" s="14"/>
      <c r="G529" s="14"/>
      <c r="H529" s="14">
        <v>32</v>
      </c>
      <c r="I529" s="14">
        <v>8</v>
      </c>
      <c r="J529" s="14"/>
      <c r="K529" s="14"/>
      <c r="L529" s="14"/>
      <c r="M529" s="14">
        <v>0</v>
      </c>
      <c r="N529" s="14"/>
      <c r="O529" s="14">
        <v>0</v>
      </c>
      <c r="P529" s="14">
        <v>0</v>
      </c>
      <c r="Q529" s="14">
        <v>0</v>
      </c>
      <c r="R529" s="14">
        <v>0</v>
      </c>
      <c r="S529" s="14"/>
      <c r="T529" s="14"/>
      <c r="U529" s="14"/>
      <c r="V529" s="14">
        <v>202006</v>
      </c>
      <c r="W529" s="14"/>
    </row>
    <row r="530" spans="1:23">
      <c r="A530" s="14" t="s">
        <v>1210</v>
      </c>
      <c r="B530" s="14">
        <v>19</v>
      </c>
      <c r="C530" s="14">
        <v>0</v>
      </c>
      <c r="D530" s="14"/>
      <c r="E530" s="14"/>
      <c r="F530" s="14"/>
      <c r="G530" s="14"/>
      <c r="H530" s="14">
        <v>40</v>
      </c>
      <c r="I530" s="14"/>
      <c r="J530" s="14"/>
      <c r="K530" s="14"/>
      <c r="L530" s="14"/>
      <c r="M530" s="14">
        <v>0</v>
      </c>
      <c r="N530" s="14"/>
      <c r="O530" s="14">
        <v>0</v>
      </c>
      <c r="P530" s="14">
        <v>0</v>
      </c>
      <c r="Q530" s="14">
        <v>0</v>
      </c>
      <c r="R530" s="14">
        <v>0</v>
      </c>
      <c r="S530" s="14"/>
      <c r="T530" s="14"/>
      <c r="U530" s="14"/>
      <c r="V530" s="14">
        <v>202006</v>
      </c>
      <c r="W530" s="14"/>
    </row>
    <row r="531" spans="1:23">
      <c r="A531" s="14" t="s">
        <v>1210</v>
      </c>
      <c r="B531" s="14">
        <v>20</v>
      </c>
      <c r="C531" s="14">
        <v>0</v>
      </c>
      <c r="D531" s="14"/>
      <c r="E531" s="14"/>
      <c r="F531" s="14"/>
      <c r="G531" s="14"/>
      <c r="H531" s="14">
        <v>40</v>
      </c>
      <c r="I531" s="14"/>
      <c r="J531" s="14"/>
      <c r="K531" s="14"/>
      <c r="L531" s="14"/>
      <c r="M531" s="14">
        <v>0</v>
      </c>
      <c r="N531" s="14"/>
      <c r="O531" s="14">
        <v>0</v>
      </c>
      <c r="P531" s="14">
        <v>0</v>
      </c>
      <c r="Q531" s="14">
        <v>0</v>
      </c>
      <c r="R531" s="14">
        <v>0</v>
      </c>
      <c r="S531" s="14"/>
      <c r="T531" s="14"/>
      <c r="U531" s="14"/>
      <c r="V531" s="14">
        <v>202006</v>
      </c>
      <c r="W531" s="14"/>
    </row>
    <row r="532" spans="1:23" ht="12.75" thickBot="1">
      <c r="A532" s="14" t="s">
        <v>1210</v>
      </c>
      <c r="B532" s="14">
        <v>21</v>
      </c>
      <c r="C532" s="14">
        <v>0</v>
      </c>
      <c r="D532" s="14"/>
      <c r="E532" s="14"/>
      <c r="F532" s="14"/>
      <c r="G532" s="14"/>
      <c r="H532" s="14">
        <v>32</v>
      </c>
      <c r="I532" s="14">
        <v>8</v>
      </c>
      <c r="J532" s="14"/>
      <c r="K532" s="14"/>
      <c r="L532" s="14"/>
      <c r="M532" s="14">
        <v>0</v>
      </c>
      <c r="N532" s="14"/>
      <c r="O532" s="14">
        <v>0</v>
      </c>
      <c r="P532" s="14">
        <v>0</v>
      </c>
      <c r="Q532" s="14">
        <v>0</v>
      </c>
      <c r="R532" s="14">
        <v>0</v>
      </c>
      <c r="S532" s="14"/>
      <c r="T532" s="14"/>
      <c r="U532" s="14"/>
      <c r="V532" s="14">
        <v>202006</v>
      </c>
      <c r="W532" s="14"/>
    </row>
    <row r="533" spans="1:23" ht="12.75" thickTop="1">
      <c r="A533" s="188" t="s">
        <v>1305</v>
      </c>
      <c r="B533" s="189">
        <v>0</v>
      </c>
      <c r="C533" s="189">
        <v>0</v>
      </c>
      <c r="D533" s="189">
        <v>0</v>
      </c>
      <c r="E533" s="189">
        <v>0</v>
      </c>
      <c r="F533" s="189">
        <v>0</v>
      </c>
      <c r="G533" s="189">
        <v>0</v>
      </c>
      <c r="H533" s="189">
        <v>144</v>
      </c>
      <c r="I533" s="189">
        <v>16</v>
      </c>
      <c r="J533" s="189">
        <v>0</v>
      </c>
      <c r="K533" s="189">
        <v>0</v>
      </c>
      <c r="L533" s="189">
        <v>0</v>
      </c>
      <c r="M533" s="189">
        <v>0</v>
      </c>
      <c r="N533" s="189">
        <v>0</v>
      </c>
      <c r="O533" s="190">
        <v>0</v>
      </c>
      <c r="P533" s="190">
        <v>0</v>
      </c>
      <c r="Q533" s="190">
        <v>0</v>
      </c>
      <c r="R533" s="190">
        <v>0</v>
      </c>
      <c r="S533" s="189">
        <v>0</v>
      </c>
      <c r="T533" s="189">
        <v>0</v>
      </c>
      <c r="U533" s="189">
        <v>0</v>
      </c>
      <c r="V533" s="189"/>
      <c r="W533" s="189"/>
    </row>
    <row r="534" spans="1:23">
      <c r="A534" s="14" t="s">
        <v>483</v>
      </c>
      <c r="B534" s="14">
        <v>19</v>
      </c>
      <c r="C534" s="14">
        <v>40</v>
      </c>
      <c r="D534" s="14"/>
      <c r="E534" s="14"/>
      <c r="F534" s="14">
        <v>0</v>
      </c>
      <c r="G534" s="14"/>
      <c r="H534" s="14"/>
      <c r="I534" s="14"/>
      <c r="J534" s="14"/>
      <c r="K534" s="14"/>
      <c r="L534" s="14"/>
      <c r="M534" s="14"/>
      <c r="N534" s="14"/>
      <c r="O534" s="14">
        <v>0</v>
      </c>
      <c r="P534" s="14">
        <v>0</v>
      </c>
      <c r="Q534" s="14">
        <v>0</v>
      </c>
      <c r="R534" s="14">
        <v>0</v>
      </c>
      <c r="S534" s="14"/>
      <c r="T534" s="14"/>
      <c r="U534" s="14">
        <v>2</v>
      </c>
      <c r="V534" s="14">
        <v>202006</v>
      </c>
      <c r="W534" s="14"/>
    </row>
    <row r="535" spans="1:23">
      <c r="A535" s="14" t="s">
        <v>483</v>
      </c>
      <c r="B535" s="14">
        <v>20</v>
      </c>
      <c r="C535" s="14">
        <v>40</v>
      </c>
      <c r="D535" s="14"/>
      <c r="E535" s="14"/>
      <c r="F535" s="14">
        <v>0</v>
      </c>
      <c r="G535" s="14"/>
      <c r="H535" s="14"/>
      <c r="I535" s="14"/>
      <c r="J535" s="14"/>
      <c r="K535" s="14"/>
      <c r="L535" s="14"/>
      <c r="M535" s="14"/>
      <c r="N535" s="14"/>
      <c r="O535" s="14">
        <v>0</v>
      </c>
      <c r="P535" s="14">
        <v>0</v>
      </c>
      <c r="Q535" s="14">
        <v>0</v>
      </c>
      <c r="R535" s="14">
        <v>0</v>
      </c>
      <c r="S535" s="14"/>
      <c r="T535" s="14"/>
      <c r="U535" s="14">
        <v>3.5</v>
      </c>
      <c r="V535" s="14">
        <v>202006</v>
      </c>
      <c r="W535" s="14"/>
    </row>
    <row r="536" spans="1:23">
      <c r="A536" s="14" t="s">
        <v>483</v>
      </c>
      <c r="B536" s="14">
        <v>21</v>
      </c>
      <c r="C536" s="14">
        <v>24</v>
      </c>
      <c r="D536" s="14"/>
      <c r="E536" s="14"/>
      <c r="F536" s="14">
        <v>0</v>
      </c>
      <c r="G536" s="14">
        <v>8</v>
      </c>
      <c r="H536" s="14"/>
      <c r="I536" s="14">
        <v>8</v>
      </c>
      <c r="J536" s="14"/>
      <c r="K536" s="14"/>
      <c r="L536" s="14"/>
      <c r="M536" s="14"/>
      <c r="N536" s="14"/>
      <c r="O536" s="14">
        <v>0</v>
      </c>
      <c r="P536" s="14">
        <v>0</v>
      </c>
      <c r="Q536" s="14">
        <v>0</v>
      </c>
      <c r="R536" s="14">
        <v>0</v>
      </c>
      <c r="S536" s="14"/>
      <c r="T536" s="14"/>
      <c r="U536" s="14">
        <v>3.5</v>
      </c>
      <c r="V536" s="14">
        <v>202006</v>
      </c>
      <c r="W536" s="14"/>
    </row>
    <row r="537" spans="1:23" ht="12.75" thickBot="1">
      <c r="A537" s="14" t="s">
        <v>483</v>
      </c>
      <c r="B537" s="14">
        <v>22</v>
      </c>
      <c r="C537" s="14">
        <v>40</v>
      </c>
      <c r="D537" s="14">
        <v>0</v>
      </c>
      <c r="E537" s="14">
        <v>0</v>
      </c>
      <c r="F537" s="14">
        <v>20</v>
      </c>
      <c r="G537" s="14">
        <v>0</v>
      </c>
      <c r="H537" s="14">
        <v>0</v>
      </c>
      <c r="I537" s="14">
        <v>0</v>
      </c>
      <c r="J537" s="14">
        <v>0</v>
      </c>
      <c r="K537" s="14">
        <v>0</v>
      </c>
      <c r="L537" s="14">
        <v>0</v>
      </c>
      <c r="M537" s="14">
        <v>0</v>
      </c>
      <c r="N537" s="14">
        <v>0</v>
      </c>
      <c r="O537" s="14">
        <v>0</v>
      </c>
      <c r="P537" s="14">
        <v>0</v>
      </c>
      <c r="Q537" s="14">
        <v>0</v>
      </c>
      <c r="R537" s="14">
        <v>0</v>
      </c>
      <c r="S537" s="14">
        <v>0</v>
      </c>
      <c r="T537" s="14">
        <v>0</v>
      </c>
      <c r="U537" s="14">
        <v>-15.5</v>
      </c>
      <c r="V537" s="14">
        <v>202006</v>
      </c>
      <c r="W537" s="14"/>
    </row>
    <row r="538" spans="1:23" ht="12.75" thickTop="1">
      <c r="A538" s="188" t="s">
        <v>1305</v>
      </c>
      <c r="B538" s="189">
        <v>0</v>
      </c>
      <c r="C538" s="189">
        <v>144</v>
      </c>
      <c r="D538" s="189">
        <v>0</v>
      </c>
      <c r="E538" s="189">
        <v>0</v>
      </c>
      <c r="F538" s="189">
        <v>20</v>
      </c>
      <c r="G538" s="189">
        <v>8</v>
      </c>
      <c r="H538" s="189">
        <v>0</v>
      </c>
      <c r="I538" s="189">
        <v>8</v>
      </c>
      <c r="J538" s="189">
        <v>0</v>
      </c>
      <c r="K538" s="189">
        <v>0</v>
      </c>
      <c r="L538" s="189">
        <v>0</v>
      </c>
      <c r="M538" s="189">
        <v>0</v>
      </c>
      <c r="N538" s="189">
        <v>0</v>
      </c>
      <c r="O538" s="190">
        <v>0</v>
      </c>
      <c r="P538" s="190">
        <v>0</v>
      </c>
      <c r="Q538" s="190">
        <v>0</v>
      </c>
      <c r="R538" s="190">
        <v>0</v>
      </c>
      <c r="S538" s="189">
        <v>0</v>
      </c>
      <c r="T538" s="189">
        <v>0</v>
      </c>
      <c r="U538" s="189">
        <v>-6.5</v>
      </c>
      <c r="V538" s="189"/>
      <c r="W538" s="189"/>
    </row>
    <row r="539" spans="1:23">
      <c r="A539" s="14" t="s">
        <v>502</v>
      </c>
      <c r="B539" s="14">
        <v>18</v>
      </c>
      <c r="C539" s="14">
        <v>32</v>
      </c>
      <c r="D539" s="14"/>
      <c r="E539" s="14">
        <v>1.58</v>
      </c>
      <c r="F539" s="14"/>
      <c r="G539" s="14"/>
      <c r="H539" s="14"/>
      <c r="I539" s="14">
        <v>8</v>
      </c>
      <c r="J539" s="14"/>
      <c r="K539" s="14"/>
      <c r="L539" s="14"/>
      <c r="M539" s="14">
        <v>0</v>
      </c>
      <c r="N539" s="14"/>
      <c r="O539" s="14">
        <v>0</v>
      </c>
      <c r="P539" s="14">
        <v>25</v>
      </c>
      <c r="Q539" s="14">
        <v>0</v>
      </c>
      <c r="R539" s="14">
        <v>0</v>
      </c>
      <c r="S539" s="14"/>
      <c r="T539" s="14"/>
      <c r="U539" s="14"/>
      <c r="V539" s="14">
        <v>202006</v>
      </c>
      <c r="W539" s="14"/>
    </row>
    <row r="540" spans="1:23">
      <c r="A540" s="14" t="s">
        <v>502</v>
      </c>
      <c r="B540" s="14">
        <v>19</v>
      </c>
      <c r="C540" s="14">
        <v>40</v>
      </c>
      <c r="D540" s="14"/>
      <c r="E540" s="14">
        <v>3.3</v>
      </c>
      <c r="F540" s="14">
        <v>2.12</v>
      </c>
      <c r="G540" s="14"/>
      <c r="H540" s="14"/>
      <c r="I540" s="14"/>
      <c r="J540" s="14"/>
      <c r="K540" s="14"/>
      <c r="L540" s="14"/>
      <c r="M540" s="14">
        <v>0</v>
      </c>
      <c r="N540" s="14"/>
      <c r="O540" s="14">
        <v>0</v>
      </c>
      <c r="P540" s="14">
        <v>75</v>
      </c>
      <c r="Q540" s="14">
        <v>0</v>
      </c>
      <c r="R540" s="14">
        <v>0</v>
      </c>
      <c r="S540" s="14"/>
      <c r="T540" s="14"/>
      <c r="U540" s="14"/>
      <c r="V540" s="14">
        <v>202006</v>
      </c>
      <c r="W540" s="14"/>
    </row>
    <row r="541" spans="1:23" ht="12.75" thickBot="1">
      <c r="A541" s="14" t="s">
        <v>502</v>
      </c>
      <c r="B541" s="14">
        <v>20</v>
      </c>
      <c r="C541" s="14">
        <v>32</v>
      </c>
      <c r="D541" s="14"/>
      <c r="E541" s="14">
        <v>0.17</v>
      </c>
      <c r="F541" s="14">
        <v>4.8499999999999996</v>
      </c>
      <c r="G541" s="14">
        <v>8</v>
      </c>
      <c r="H541" s="14"/>
      <c r="I541" s="14"/>
      <c r="J541" s="14"/>
      <c r="K541" s="14"/>
      <c r="L541" s="14"/>
      <c r="M541" s="14">
        <v>0</v>
      </c>
      <c r="N541" s="14"/>
      <c r="O541" s="14">
        <v>0</v>
      </c>
      <c r="P541" s="14">
        <v>0</v>
      </c>
      <c r="Q541" s="14">
        <v>0</v>
      </c>
      <c r="R541" s="14">
        <v>0</v>
      </c>
      <c r="S541" s="14"/>
      <c r="T541" s="14"/>
      <c r="U541" s="14"/>
      <c r="V541" s="14">
        <v>202006</v>
      </c>
      <c r="W541" s="14"/>
    </row>
    <row r="542" spans="1:23" ht="12.75" thickTop="1">
      <c r="A542" s="188" t="s">
        <v>1305</v>
      </c>
      <c r="B542" s="189">
        <v>0</v>
      </c>
      <c r="C542" s="189">
        <v>104</v>
      </c>
      <c r="D542" s="189">
        <v>0</v>
      </c>
      <c r="E542" s="189">
        <v>5.05</v>
      </c>
      <c r="F542" s="189">
        <v>6.97</v>
      </c>
      <c r="G542" s="189">
        <v>8</v>
      </c>
      <c r="H542" s="189">
        <v>0</v>
      </c>
      <c r="I542" s="189">
        <v>8</v>
      </c>
      <c r="J542" s="189">
        <v>0</v>
      </c>
      <c r="K542" s="189">
        <v>0</v>
      </c>
      <c r="L542" s="189">
        <v>0</v>
      </c>
      <c r="M542" s="189">
        <v>0</v>
      </c>
      <c r="N542" s="189">
        <v>0</v>
      </c>
      <c r="O542" s="190">
        <v>0</v>
      </c>
      <c r="P542" s="190">
        <v>100</v>
      </c>
      <c r="Q542" s="190">
        <v>0</v>
      </c>
      <c r="R542" s="190">
        <v>0</v>
      </c>
      <c r="S542" s="189">
        <v>0</v>
      </c>
      <c r="T542" s="189">
        <v>0</v>
      </c>
      <c r="U542" s="189">
        <v>0</v>
      </c>
      <c r="V542" s="189"/>
      <c r="W542" s="189"/>
    </row>
    <row r="543" spans="1:23">
      <c r="A543" s="14" t="s">
        <v>1536</v>
      </c>
      <c r="B543" s="14">
        <v>19</v>
      </c>
      <c r="C543" s="14">
        <v>40</v>
      </c>
      <c r="D543" s="14"/>
      <c r="E543" s="14">
        <v>2.75</v>
      </c>
      <c r="F543" s="14">
        <v>8.75</v>
      </c>
      <c r="G543" s="14"/>
      <c r="H543" s="14"/>
      <c r="I543" s="14"/>
      <c r="J543" s="14"/>
      <c r="K543" s="14"/>
      <c r="L543" s="14"/>
      <c r="M543" s="14">
        <v>0</v>
      </c>
      <c r="N543" s="14"/>
      <c r="O543" s="14">
        <v>0</v>
      </c>
      <c r="P543" s="14">
        <v>75</v>
      </c>
      <c r="Q543" s="14">
        <v>0</v>
      </c>
      <c r="R543" s="14">
        <v>0</v>
      </c>
      <c r="S543" s="14"/>
      <c r="T543" s="14"/>
      <c r="U543" s="14"/>
      <c r="V543" s="14">
        <v>202006</v>
      </c>
      <c r="W543" s="14"/>
    </row>
    <row r="544" spans="1:23">
      <c r="A544" s="14" t="s">
        <v>1536</v>
      </c>
      <c r="B544" s="14">
        <v>20</v>
      </c>
      <c r="C544" s="14">
        <v>40</v>
      </c>
      <c r="D544" s="14"/>
      <c r="E544" s="14">
        <v>2.5</v>
      </c>
      <c r="F544" s="14">
        <v>13.25</v>
      </c>
      <c r="G544" s="14"/>
      <c r="H544" s="14"/>
      <c r="I544" s="14"/>
      <c r="J544" s="14"/>
      <c r="K544" s="14"/>
      <c r="L544" s="14"/>
      <c r="M544" s="14">
        <v>0</v>
      </c>
      <c r="N544" s="14"/>
      <c r="O544" s="14">
        <v>0</v>
      </c>
      <c r="P544" s="14">
        <v>75</v>
      </c>
      <c r="Q544" s="14">
        <v>0</v>
      </c>
      <c r="R544" s="14">
        <v>0</v>
      </c>
      <c r="S544" s="14"/>
      <c r="T544" s="14"/>
      <c r="U544" s="14"/>
      <c r="V544" s="14">
        <v>202006</v>
      </c>
      <c r="W544" s="14"/>
    </row>
    <row r="545" spans="1:23" ht="12.75" thickBot="1">
      <c r="A545" s="14" t="s">
        <v>1536</v>
      </c>
      <c r="B545" s="14">
        <v>21</v>
      </c>
      <c r="C545" s="14">
        <v>32</v>
      </c>
      <c r="D545" s="14"/>
      <c r="E545" s="14">
        <v>2.25</v>
      </c>
      <c r="F545" s="14">
        <v>4</v>
      </c>
      <c r="G545" s="14"/>
      <c r="H545" s="14"/>
      <c r="I545" s="14">
        <v>8</v>
      </c>
      <c r="J545" s="14"/>
      <c r="K545" s="14"/>
      <c r="L545" s="14"/>
      <c r="M545" s="14">
        <v>0</v>
      </c>
      <c r="N545" s="14"/>
      <c r="O545" s="14">
        <v>0</v>
      </c>
      <c r="P545" s="14">
        <v>50</v>
      </c>
      <c r="Q545" s="14">
        <v>0</v>
      </c>
      <c r="R545" s="14">
        <v>0</v>
      </c>
      <c r="S545" s="14"/>
      <c r="T545" s="14"/>
      <c r="U545" s="14"/>
      <c r="V545" s="14">
        <v>202006</v>
      </c>
      <c r="W545" s="14"/>
    </row>
    <row r="546" spans="1:23" ht="12.75" thickTop="1">
      <c r="A546" s="188" t="s">
        <v>1305</v>
      </c>
      <c r="B546" s="189">
        <v>0</v>
      </c>
      <c r="C546" s="189">
        <v>112</v>
      </c>
      <c r="D546" s="189">
        <v>0</v>
      </c>
      <c r="E546" s="189">
        <v>7.5</v>
      </c>
      <c r="F546" s="189">
        <v>26</v>
      </c>
      <c r="G546" s="189">
        <v>0</v>
      </c>
      <c r="H546" s="189">
        <v>0</v>
      </c>
      <c r="I546" s="189">
        <v>8</v>
      </c>
      <c r="J546" s="189">
        <v>0</v>
      </c>
      <c r="K546" s="189">
        <v>0</v>
      </c>
      <c r="L546" s="189">
        <v>0</v>
      </c>
      <c r="M546" s="189">
        <v>0</v>
      </c>
      <c r="N546" s="189">
        <v>0</v>
      </c>
      <c r="O546" s="190">
        <v>0</v>
      </c>
      <c r="P546" s="190">
        <v>200</v>
      </c>
      <c r="Q546" s="190">
        <v>0</v>
      </c>
      <c r="R546" s="190">
        <v>0</v>
      </c>
      <c r="S546" s="189">
        <v>0</v>
      </c>
      <c r="T546" s="189">
        <v>0</v>
      </c>
      <c r="U546" s="189">
        <v>0</v>
      </c>
      <c r="V546" s="189"/>
      <c r="W546" s="189"/>
    </row>
    <row r="547" spans="1:23">
      <c r="A547" s="14" t="s">
        <v>1201</v>
      </c>
      <c r="B547" s="14">
        <v>18</v>
      </c>
      <c r="C547" s="14">
        <v>32</v>
      </c>
      <c r="D547" s="14"/>
      <c r="E547" s="14">
        <v>0</v>
      </c>
      <c r="F547" s="14">
        <v>0</v>
      </c>
      <c r="G547" s="14"/>
      <c r="H547" s="14"/>
      <c r="I547" s="14">
        <v>8</v>
      </c>
      <c r="J547" s="14"/>
      <c r="K547" s="14"/>
      <c r="L547" s="14"/>
      <c r="M547" s="14">
        <v>0</v>
      </c>
      <c r="N547" s="14"/>
      <c r="O547" s="14">
        <v>0</v>
      </c>
      <c r="P547" s="14">
        <v>0</v>
      </c>
      <c r="Q547" s="14">
        <v>0</v>
      </c>
      <c r="R547" s="14">
        <v>0</v>
      </c>
      <c r="S547" s="14"/>
      <c r="T547" s="14">
        <v>1.75</v>
      </c>
      <c r="U547" s="14">
        <v>0.65</v>
      </c>
      <c r="V547" s="14">
        <v>202006</v>
      </c>
      <c r="W547" s="14"/>
    </row>
    <row r="548" spans="1:23">
      <c r="A548" s="14" t="s">
        <v>1201</v>
      </c>
      <c r="B548" s="14">
        <v>19</v>
      </c>
      <c r="C548" s="14">
        <v>40</v>
      </c>
      <c r="D548" s="14"/>
      <c r="E548" s="14">
        <v>0</v>
      </c>
      <c r="F548" s="14">
        <v>0</v>
      </c>
      <c r="G548" s="14"/>
      <c r="H548" s="14"/>
      <c r="I548" s="14"/>
      <c r="J548" s="14"/>
      <c r="K548" s="14"/>
      <c r="L548" s="14"/>
      <c r="M548" s="14">
        <v>0</v>
      </c>
      <c r="N548" s="14"/>
      <c r="O548" s="14">
        <v>0</v>
      </c>
      <c r="P548" s="14">
        <v>0</v>
      </c>
      <c r="Q548" s="14">
        <v>0</v>
      </c>
      <c r="R548" s="14">
        <v>0</v>
      </c>
      <c r="S548" s="14"/>
      <c r="T548" s="14">
        <v>5.4</v>
      </c>
      <c r="U548" s="14">
        <v>1.92</v>
      </c>
      <c r="V548" s="14">
        <v>202006</v>
      </c>
      <c r="W548" s="14"/>
    </row>
    <row r="549" spans="1:23">
      <c r="A549" s="14" t="s">
        <v>1201</v>
      </c>
      <c r="B549" s="14">
        <v>20</v>
      </c>
      <c r="C549" s="14">
        <v>40</v>
      </c>
      <c r="D549" s="14"/>
      <c r="E549" s="14">
        <v>0</v>
      </c>
      <c r="F549" s="14">
        <v>0</v>
      </c>
      <c r="G549" s="14"/>
      <c r="H549" s="14"/>
      <c r="I549" s="14"/>
      <c r="J549" s="14"/>
      <c r="K549" s="14"/>
      <c r="L549" s="14"/>
      <c r="M549" s="14">
        <v>0</v>
      </c>
      <c r="N549" s="14"/>
      <c r="O549" s="14">
        <v>0</v>
      </c>
      <c r="P549" s="14">
        <v>25</v>
      </c>
      <c r="Q549" s="14">
        <v>0</v>
      </c>
      <c r="R549" s="14">
        <v>0</v>
      </c>
      <c r="S549" s="14"/>
      <c r="T549" s="14">
        <v>1.03</v>
      </c>
      <c r="U549" s="14">
        <v>7.55</v>
      </c>
      <c r="V549" s="14">
        <v>202006</v>
      </c>
      <c r="W549" s="14"/>
    </row>
    <row r="550" spans="1:23" ht="12.75" thickBot="1">
      <c r="A550" s="14" t="s">
        <v>1201</v>
      </c>
      <c r="B550" s="14">
        <v>21</v>
      </c>
      <c r="C550" s="14">
        <v>32</v>
      </c>
      <c r="D550" s="14"/>
      <c r="E550" s="14">
        <v>0</v>
      </c>
      <c r="F550" s="14">
        <v>0</v>
      </c>
      <c r="G550" s="14"/>
      <c r="H550" s="14"/>
      <c r="I550" s="14">
        <v>8</v>
      </c>
      <c r="J550" s="14"/>
      <c r="K550" s="14"/>
      <c r="L550" s="14"/>
      <c r="M550" s="14">
        <v>0</v>
      </c>
      <c r="N550" s="14"/>
      <c r="O550" s="14">
        <v>0</v>
      </c>
      <c r="P550" s="14">
        <v>25</v>
      </c>
      <c r="Q550" s="14">
        <v>0</v>
      </c>
      <c r="R550" s="14">
        <v>0</v>
      </c>
      <c r="S550" s="14"/>
      <c r="T550" s="14">
        <v>1.62</v>
      </c>
      <c r="U550" s="14">
        <v>1.33</v>
      </c>
      <c r="V550" s="14">
        <v>202006</v>
      </c>
      <c r="W550" s="14"/>
    </row>
    <row r="551" spans="1:23" ht="12.75" thickTop="1">
      <c r="A551" s="188" t="s">
        <v>1305</v>
      </c>
      <c r="B551" s="189">
        <v>0</v>
      </c>
      <c r="C551" s="189">
        <v>144</v>
      </c>
      <c r="D551" s="189">
        <v>0</v>
      </c>
      <c r="E551" s="189">
        <v>0</v>
      </c>
      <c r="F551" s="189">
        <v>0</v>
      </c>
      <c r="G551" s="189">
        <v>0</v>
      </c>
      <c r="H551" s="189">
        <v>0</v>
      </c>
      <c r="I551" s="189">
        <v>16</v>
      </c>
      <c r="J551" s="189">
        <v>0</v>
      </c>
      <c r="K551" s="189">
        <v>0</v>
      </c>
      <c r="L551" s="189">
        <v>0</v>
      </c>
      <c r="M551" s="189">
        <v>0</v>
      </c>
      <c r="N551" s="189">
        <v>0</v>
      </c>
      <c r="O551" s="190">
        <v>0</v>
      </c>
      <c r="P551" s="190">
        <v>50</v>
      </c>
      <c r="Q551" s="190">
        <v>0</v>
      </c>
      <c r="R551" s="190">
        <v>0</v>
      </c>
      <c r="S551" s="189">
        <v>0</v>
      </c>
      <c r="T551" s="189">
        <v>9.8000000000000007</v>
      </c>
      <c r="U551" s="189">
        <v>11.45</v>
      </c>
      <c r="V551" s="189"/>
      <c r="W551" s="189"/>
    </row>
    <row r="552" spans="1:23">
      <c r="A552" s="14" t="s">
        <v>1021</v>
      </c>
      <c r="B552" s="14">
        <v>18</v>
      </c>
      <c r="C552" s="14">
        <v>14.63</v>
      </c>
      <c r="D552" s="14">
        <v>0</v>
      </c>
      <c r="E552" s="14">
        <v>0</v>
      </c>
      <c r="F552" s="14">
        <v>0</v>
      </c>
      <c r="G552" s="14">
        <v>0</v>
      </c>
      <c r="H552" s="14">
        <v>0</v>
      </c>
      <c r="I552" s="14">
        <v>8</v>
      </c>
      <c r="J552" s="14">
        <v>0</v>
      </c>
      <c r="K552" s="14">
        <v>0</v>
      </c>
      <c r="L552" s="14">
        <v>0</v>
      </c>
      <c r="M552" s="14">
        <v>0</v>
      </c>
      <c r="N552" s="14">
        <v>0</v>
      </c>
      <c r="O552" s="14">
        <v>0</v>
      </c>
      <c r="P552" s="14">
        <v>0</v>
      </c>
      <c r="Q552" s="14">
        <v>0</v>
      </c>
      <c r="R552" s="14">
        <v>0</v>
      </c>
      <c r="S552" s="14">
        <v>0</v>
      </c>
      <c r="T552" s="14">
        <v>0</v>
      </c>
      <c r="U552" s="14">
        <v>0</v>
      </c>
      <c r="V552" s="14">
        <v>202006</v>
      </c>
      <c r="W552" s="14"/>
    </row>
    <row r="553" spans="1:23">
      <c r="A553" s="14" t="s">
        <v>1021</v>
      </c>
      <c r="B553" s="14">
        <v>19</v>
      </c>
      <c r="C553" s="14">
        <v>10.17</v>
      </c>
      <c r="D553" s="14">
        <v>0</v>
      </c>
      <c r="E553" s="14">
        <v>0</v>
      </c>
      <c r="F553" s="14">
        <v>0</v>
      </c>
      <c r="G553" s="14">
        <v>14</v>
      </c>
      <c r="H553" s="14">
        <v>0</v>
      </c>
      <c r="I553" s="14">
        <v>0</v>
      </c>
      <c r="J553" s="14">
        <v>0</v>
      </c>
      <c r="K553" s="14">
        <v>0</v>
      </c>
      <c r="L553" s="14">
        <v>0</v>
      </c>
      <c r="M553" s="14">
        <v>0</v>
      </c>
      <c r="N553" s="14">
        <v>0</v>
      </c>
      <c r="O553" s="14">
        <v>0</v>
      </c>
      <c r="P553" s="14">
        <v>0</v>
      </c>
      <c r="Q553" s="14">
        <v>0</v>
      </c>
      <c r="R553" s="14">
        <v>0</v>
      </c>
      <c r="S553" s="14">
        <v>0</v>
      </c>
      <c r="T553" s="14">
        <v>0</v>
      </c>
      <c r="U553" s="14">
        <v>0</v>
      </c>
      <c r="V553" s="14">
        <v>202006</v>
      </c>
      <c r="W553" s="14"/>
    </row>
    <row r="554" spans="1:23">
      <c r="A554" s="14" t="s">
        <v>1021</v>
      </c>
      <c r="B554" s="14">
        <v>20</v>
      </c>
      <c r="C554" s="14">
        <v>20.18</v>
      </c>
      <c r="D554" s="14">
        <v>0</v>
      </c>
      <c r="E554" s="14">
        <v>0</v>
      </c>
      <c r="F554" s="14">
        <v>0</v>
      </c>
      <c r="G554" s="14">
        <v>0</v>
      </c>
      <c r="H554" s="14">
        <v>0</v>
      </c>
      <c r="I554" s="14">
        <v>0</v>
      </c>
      <c r="J554" s="14">
        <v>0</v>
      </c>
      <c r="K554" s="14">
        <v>0</v>
      </c>
      <c r="L554" s="14">
        <v>0</v>
      </c>
      <c r="M554" s="14">
        <v>0</v>
      </c>
      <c r="N554" s="14">
        <v>0</v>
      </c>
      <c r="O554" s="14">
        <v>0</v>
      </c>
      <c r="P554" s="14">
        <v>0</v>
      </c>
      <c r="Q554" s="14">
        <v>0</v>
      </c>
      <c r="R554" s="14">
        <v>0</v>
      </c>
      <c r="S554" s="14">
        <v>0</v>
      </c>
      <c r="T554" s="14">
        <v>0</v>
      </c>
      <c r="U554" s="14">
        <v>0</v>
      </c>
      <c r="V554" s="14">
        <v>202006</v>
      </c>
      <c r="W554" s="14"/>
    </row>
    <row r="555" spans="1:23" ht="12.75" thickBot="1">
      <c r="A555" s="14" t="s">
        <v>1021</v>
      </c>
      <c r="B555" s="14">
        <v>21</v>
      </c>
      <c r="C555" s="14">
        <v>14.6</v>
      </c>
      <c r="D555" s="14">
        <v>0</v>
      </c>
      <c r="E555" s="14">
        <v>0</v>
      </c>
      <c r="F555" s="14">
        <v>0</v>
      </c>
      <c r="G555" s="14">
        <v>6</v>
      </c>
      <c r="H555" s="14">
        <v>0</v>
      </c>
      <c r="I555" s="14">
        <v>8</v>
      </c>
      <c r="J555" s="14">
        <v>0</v>
      </c>
      <c r="K555" s="14">
        <v>0</v>
      </c>
      <c r="L555" s="14">
        <v>0</v>
      </c>
      <c r="M555" s="14">
        <v>0</v>
      </c>
      <c r="N555" s="14">
        <v>0</v>
      </c>
      <c r="O555" s="14">
        <v>0</v>
      </c>
      <c r="P555" s="14">
        <v>0</v>
      </c>
      <c r="Q555" s="14">
        <v>0</v>
      </c>
      <c r="R555" s="14">
        <v>0</v>
      </c>
      <c r="S555" s="14">
        <v>0</v>
      </c>
      <c r="T555" s="14">
        <v>0</v>
      </c>
      <c r="U555" s="14">
        <v>0</v>
      </c>
      <c r="V555" s="14">
        <v>202006</v>
      </c>
      <c r="W555" s="14"/>
    </row>
    <row r="556" spans="1:23" ht="12.75" thickTop="1">
      <c r="A556" s="188" t="s">
        <v>1305</v>
      </c>
      <c r="B556" s="189">
        <v>0</v>
      </c>
      <c r="C556" s="189">
        <v>59.580000000000005</v>
      </c>
      <c r="D556" s="189">
        <v>0</v>
      </c>
      <c r="E556" s="189">
        <v>0</v>
      </c>
      <c r="F556" s="189">
        <v>0</v>
      </c>
      <c r="G556" s="189">
        <v>20</v>
      </c>
      <c r="H556" s="189">
        <v>0</v>
      </c>
      <c r="I556" s="189">
        <v>16</v>
      </c>
      <c r="J556" s="189">
        <v>0</v>
      </c>
      <c r="K556" s="189">
        <v>0</v>
      </c>
      <c r="L556" s="189">
        <v>0</v>
      </c>
      <c r="M556" s="189">
        <v>0</v>
      </c>
      <c r="N556" s="189">
        <v>0</v>
      </c>
      <c r="O556" s="190">
        <v>0</v>
      </c>
      <c r="P556" s="190">
        <v>0</v>
      </c>
      <c r="Q556" s="190">
        <v>0</v>
      </c>
      <c r="R556" s="190">
        <v>0</v>
      </c>
      <c r="S556" s="189">
        <v>0</v>
      </c>
      <c r="T556" s="189">
        <v>0</v>
      </c>
      <c r="U556" s="189">
        <v>0</v>
      </c>
      <c r="V556" s="189"/>
      <c r="W556" s="189"/>
    </row>
    <row r="557" spans="1:23">
      <c r="A557" s="14" t="s">
        <v>1239</v>
      </c>
      <c r="B557" s="14">
        <v>19</v>
      </c>
      <c r="C557" s="14">
        <v>37.5</v>
      </c>
      <c r="D557" s="14"/>
      <c r="E557" s="14"/>
      <c r="F557" s="14"/>
      <c r="G557" s="14"/>
      <c r="H557" s="14"/>
      <c r="I557" s="14"/>
      <c r="J557" s="14"/>
      <c r="K557" s="14"/>
      <c r="L557" s="14"/>
      <c r="M557" s="14">
        <v>0</v>
      </c>
      <c r="N557" s="14"/>
      <c r="O557" s="14">
        <v>0</v>
      </c>
      <c r="P557" s="14">
        <v>0</v>
      </c>
      <c r="Q557" s="14">
        <v>0</v>
      </c>
      <c r="R557" s="14">
        <v>0</v>
      </c>
      <c r="S557" s="14"/>
      <c r="T557" s="14"/>
      <c r="U557" s="14"/>
      <c r="V557" s="14">
        <v>202006</v>
      </c>
      <c r="W557" s="14"/>
    </row>
    <row r="558" spans="1:23">
      <c r="A558" s="14" t="s">
        <v>1239</v>
      </c>
      <c r="B558" s="14">
        <v>20</v>
      </c>
      <c r="C558" s="14">
        <v>37</v>
      </c>
      <c r="D558" s="14"/>
      <c r="E558" s="14"/>
      <c r="F558" s="14"/>
      <c r="G558" s="14"/>
      <c r="H558" s="14"/>
      <c r="I558" s="14"/>
      <c r="J558" s="14"/>
      <c r="K558" s="14"/>
      <c r="L558" s="14"/>
      <c r="M558" s="14">
        <v>0</v>
      </c>
      <c r="N558" s="14"/>
      <c r="O558" s="14">
        <v>0</v>
      </c>
      <c r="P558" s="14">
        <v>0</v>
      </c>
      <c r="Q558" s="14">
        <v>0</v>
      </c>
      <c r="R558" s="14">
        <v>0</v>
      </c>
      <c r="S558" s="14"/>
      <c r="T558" s="14"/>
      <c r="U558" s="14"/>
      <c r="V558" s="14">
        <v>202006</v>
      </c>
      <c r="W558" s="14"/>
    </row>
    <row r="559" spans="1:23">
      <c r="A559" s="14" t="s">
        <v>1239</v>
      </c>
      <c r="B559" s="14">
        <v>21</v>
      </c>
      <c r="C559" s="14">
        <v>27.5</v>
      </c>
      <c r="D559" s="14"/>
      <c r="E559" s="14"/>
      <c r="F559" s="14"/>
      <c r="G559" s="14"/>
      <c r="H559" s="14"/>
      <c r="I559" s="14"/>
      <c r="J559" s="14"/>
      <c r="K559" s="14"/>
      <c r="L559" s="14"/>
      <c r="M559" s="14">
        <v>0</v>
      </c>
      <c r="N559" s="14"/>
      <c r="O559" s="14">
        <v>0</v>
      </c>
      <c r="P559" s="14">
        <v>0</v>
      </c>
      <c r="Q559" s="14">
        <v>0</v>
      </c>
      <c r="R559" s="14">
        <v>0</v>
      </c>
      <c r="S559" s="14"/>
      <c r="T559" s="14"/>
      <c r="U559" s="14"/>
      <c r="V559" s="14">
        <v>202006</v>
      </c>
      <c r="W559" s="14"/>
    </row>
    <row r="560" spans="1:23" ht="12.75" thickBot="1">
      <c r="A560" s="14" t="s">
        <v>1239</v>
      </c>
      <c r="B560" s="14">
        <v>22</v>
      </c>
      <c r="C560" s="14">
        <v>31</v>
      </c>
      <c r="D560" s="14"/>
      <c r="E560" s="14"/>
      <c r="F560" s="14"/>
      <c r="G560" s="14"/>
      <c r="H560" s="14"/>
      <c r="I560" s="14"/>
      <c r="J560" s="14"/>
      <c r="K560" s="14"/>
      <c r="L560" s="14"/>
      <c r="M560" s="14">
        <v>0</v>
      </c>
      <c r="N560" s="14"/>
      <c r="O560" s="14">
        <v>0</v>
      </c>
      <c r="P560" s="14">
        <v>0</v>
      </c>
      <c r="Q560" s="14">
        <v>0</v>
      </c>
      <c r="R560" s="14">
        <v>0</v>
      </c>
      <c r="S560" s="14"/>
      <c r="T560" s="14"/>
      <c r="U560" s="14"/>
      <c r="V560" s="14">
        <v>202006</v>
      </c>
      <c r="W560" s="14"/>
    </row>
    <row r="561" spans="1:23" ht="12.75" thickTop="1">
      <c r="A561" s="188" t="s">
        <v>1305</v>
      </c>
      <c r="B561" s="189">
        <v>0</v>
      </c>
      <c r="C561" s="189">
        <v>133</v>
      </c>
      <c r="D561" s="189">
        <v>0</v>
      </c>
      <c r="E561" s="189">
        <v>0</v>
      </c>
      <c r="F561" s="189">
        <v>0</v>
      </c>
      <c r="G561" s="189">
        <v>0</v>
      </c>
      <c r="H561" s="189">
        <v>0</v>
      </c>
      <c r="I561" s="189">
        <v>0</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c r="A562" s="14" t="s">
        <v>1211</v>
      </c>
      <c r="B562" s="14">
        <v>18</v>
      </c>
      <c r="C562" s="14">
        <v>16.5</v>
      </c>
      <c r="D562" s="14"/>
      <c r="E562" s="14"/>
      <c r="F562" s="14"/>
      <c r="G562" s="14"/>
      <c r="H562" s="14"/>
      <c r="I562" s="14">
        <v>5.5</v>
      </c>
      <c r="J562" s="14"/>
      <c r="K562" s="14"/>
      <c r="L562" s="14"/>
      <c r="M562" s="14">
        <v>0</v>
      </c>
      <c r="N562" s="14"/>
      <c r="O562" s="14">
        <v>0</v>
      </c>
      <c r="P562" s="14">
        <v>0</v>
      </c>
      <c r="Q562" s="14">
        <v>0</v>
      </c>
      <c r="R562" s="14">
        <v>0</v>
      </c>
      <c r="S562" s="14"/>
      <c r="T562" s="14"/>
      <c r="U562" s="14"/>
      <c r="V562" s="14">
        <v>202006</v>
      </c>
      <c r="W562" s="14"/>
    </row>
    <row r="563" spans="1:23">
      <c r="A563" s="14" t="s">
        <v>1211</v>
      </c>
      <c r="B563" s="14">
        <v>19</v>
      </c>
      <c r="C563" s="14">
        <v>22</v>
      </c>
      <c r="D563" s="14"/>
      <c r="E563" s="14"/>
      <c r="F563" s="14"/>
      <c r="G563" s="14"/>
      <c r="H563" s="14"/>
      <c r="I563" s="14"/>
      <c r="J563" s="14"/>
      <c r="K563" s="14"/>
      <c r="L563" s="14"/>
      <c r="M563" s="14">
        <v>0</v>
      </c>
      <c r="N563" s="14"/>
      <c r="O563" s="14">
        <v>0</v>
      </c>
      <c r="P563" s="14">
        <v>0</v>
      </c>
      <c r="Q563" s="14">
        <v>0</v>
      </c>
      <c r="R563" s="14">
        <v>0</v>
      </c>
      <c r="S563" s="14"/>
      <c r="T563" s="14"/>
      <c r="U563" s="14"/>
      <c r="V563" s="14">
        <v>202006</v>
      </c>
      <c r="W563" s="14"/>
    </row>
    <row r="564" spans="1:23">
      <c r="A564" s="14" t="s">
        <v>1211</v>
      </c>
      <c r="B564" s="14">
        <v>20</v>
      </c>
      <c r="C564" s="14">
        <v>22</v>
      </c>
      <c r="D564" s="14"/>
      <c r="E564" s="14"/>
      <c r="F564" s="14"/>
      <c r="G564" s="14"/>
      <c r="H564" s="14"/>
      <c r="I564" s="14"/>
      <c r="J564" s="14"/>
      <c r="K564" s="14"/>
      <c r="L564" s="14"/>
      <c r="M564" s="14">
        <v>0</v>
      </c>
      <c r="N564" s="14"/>
      <c r="O564" s="14">
        <v>0</v>
      </c>
      <c r="P564" s="14">
        <v>0</v>
      </c>
      <c r="Q564" s="14">
        <v>0</v>
      </c>
      <c r="R564" s="14">
        <v>0</v>
      </c>
      <c r="S564" s="14"/>
      <c r="T564" s="14"/>
      <c r="U564" s="14"/>
      <c r="V564" s="14">
        <v>202006</v>
      </c>
      <c r="W564" s="14"/>
    </row>
    <row r="565" spans="1:23">
      <c r="A565" s="14" t="s">
        <v>1211</v>
      </c>
      <c r="B565" s="14">
        <v>21</v>
      </c>
      <c r="C565" s="14">
        <v>16.5</v>
      </c>
      <c r="D565" s="14"/>
      <c r="E565" s="14"/>
      <c r="F565" s="14"/>
      <c r="G565" s="14"/>
      <c r="H565" s="14"/>
      <c r="I565" s="14">
        <v>5.5</v>
      </c>
      <c r="J565" s="14"/>
      <c r="K565" s="14"/>
      <c r="L565" s="14"/>
      <c r="M565" s="14">
        <v>0</v>
      </c>
      <c r="N565" s="14"/>
      <c r="O565" s="14">
        <v>0</v>
      </c>
      <c r="P565" s="14">
        <v>0</v>
      </c>
      <c r="Q565" s="14">
        <v>0</v>
      </c>
      <c r="R565" s="14">
        <v>0</v>
      </c>
      <c r="S565" s="14"/>
      <c r="T565" s="14"/>
      <c r="U565" s="14"/>
      <c r="V565" s="14">
        <v>202006</v>
      </c>
      <c r="W565" s="14"/>
    </row>
    <row r="566" spans="1:23" ht="12.75" thickBot="1">
      <c r="A566" s="14" t="s">
        <v>1211</v>
      </c>
      <c r="B566" s="14">
        <v>22</v>
      </c>
      <c r="C566" s="14">
        <v>22</v>
      </c>
      <c r="D566" s="14"/>
      <c r="E566" s="14"/>
      <c r="F566" s="14"/>
      <c r="G566" s="14"/>
      <c r="H566" s="14"/>
      <c r="I566" s="14"/>
      <c r="J566" s="14"/>
      <c r="K566" s="14"/>
      <c r="L566" s="14"/>
      <c r="M566" s="14">
        <v>0</v>
      </c>
      <c r="N566" s="14"/>
      <c r="O566" s="14">
        <v>0</v>
      </c>
      <c r="P566" s="14">
        <v>0</v>
      </c>
      <c r="Q566" s="14">
        <v>0</v>
      </c>
      <c r="R566" s="14">
        <v>0</v>
      </c>
      <c r="S566" s="14"/>
      <c r="T566" s="14"/>
      <c r="U566" s="14"/>
      <c r="V566" s="14">
        <v>202006</v>
      </c>
      <c r="W566" s="14"/>
    </row>
    <row r="567" spans="1:23" ht="12.75" thickTop="1">
      <c r="A567" s="188" t="s">
        <v>1305</v>
      </c>
      <c r="B567" s="189">
        <v>0</v>
      </c>
      <c r="C567" s="189">
        <v>99</v>
      </c>
      <c r="D567" s="189">
        <v>0</v>
      </c>
      <c r="E567" s="189">
        <v>0</v>
      </c>
      <c r="F567" s="189">
        <v>0</v>
      </c>
      <c r="G567" s="189">
        <v>0</v>
      </c>
      <c r="H567" s="189">
        <v>0</v>
      </c>
      <c r="I567" s="189">
        <v>11</v>
      </c>
      <c r="J567" s="189">
        <v>0</v>
      </c>
      <c r="K567" s="189">
        <v>0</v>
      </c>
      <c r="L567" s="189">
        <v>0</v>
      </c>
      <c r="M567" s="189">
        <v>0</v>
      </c>
      <c r="N567" s="189">
        <v>0</v>
      </c>
      <c r="O567" s="190">
        <v>0</v>
      </c>
      <c r="P567" s="190">
        <v>0</v>
      </c>
      <c r="Q567" s="190">
        <v>0</v>
      </c>
      <c r="R567" s="190">
        <v>0</v>
      </c>
      <c r="S567" s="189">
        <v>0</v>
      </c>
      <c r="T567" s="189">
        <v>0</v>
      </c>
      <c r="U567" s="189">
        <v>0</v>
      </c>
      <c r="V567" s="189"/>
      <c r="W567" s="189"/>
    </row>
    <row r="568" spans="1:23">
      <c r="A568" s="14" t="s">
        <v>452</v>
      </c>
      <c r="B568" s="14">
        <v>19</v>
      </c>
      <c r="C568" s="14">
        <v>45</v>
      </c>
      <c r="D568" s="14"/>
      <c r="E568" s="14">
        <v>0.49</v>
      </c>
      <c r="F568" s="14">
        <v>3.85</v>
      </c>
      <c r="G568" s="14"/>
      <c r="H568" s="14"/>
      <c r="I568" s="14"/>
      <c r="J568" s="14"/>
      <c r="K568" s="14"/>
      <c r="L568" s="14"/>
      <c r="M568" s="14">
        <v>0</v>
      </c>
      <c r="N568" s="14"/>
      <c r="O568" s="14">
        <v>0</v>
      </c>
      <c r="P568" s="14">
        <v>75</v>
      </c>
      <c r="Q568" s="14">
        <v>0</v>
      </c>
      <c r="R568" s="14">
        <v>0</v>
      </c>
      <c r="S568" s="14"/>
      <c r="T568" s="14"/>
      <c r="U568" s="14"/>
      <c r="V568" s="14">
        <v>202006</v>
      </c>
      <c r="W568" s="14"/>
    </row>
    <row r="569" spans="1:23">
      <c r="A569" s="14" t="s">
        <v>452</v>
      </c>
      <c r="B569" s="14">
        <v>20</v>
      </c>
      <c r="C569" s="14">
        <v>45</v>
      </c>
      <c r="D569" s="14"/>
      <c r="E569" s="14">
        <v>0.74</v>
      </c>
      <c r="F569" s="14">
        <v>8.65</v>
      </c>
      <c r="G569" s="14"/>
      <c r="H569" s="14"/>
      <c r="I569" s="14"/>
      <c r="J569" s="14"/>
      <c r="K569" s="14"/>
      <c r="L569" s="14"/>
      <c r="M569" s="14">
        <v>0</v>
      </c>
      <c r="N569" s="14"/>
      <c r="O569" s="14">
        <v>0</v>
      </c>
      <c r="P569" s="14">
        <v>50</v>
      </c>
      <c r="Q569" s="14">
        <v>0</v>
      </c>
      <c r="R569" s="14">
        <v>0</v>
      </c>
      <c r="S569" s="14"/>
      <c r="T569" s="14"/>
      <c r="U569" s="14"/>
      <c r="V569" s="14">
        <v>202006</v>
      </c>
      <c r="W569" s="14"/>
    </row>
    <row r="570" spans="1:23">
      <c r="A570" s="14" t="s">
        <v>452</v>
      </c>
      <c r="B570" s="14">
        <v>21</v>
      </c>
      <c r="C570" s="14">
        <v>27</v>
      </c>
      <c r="D570" s="14"/>
      <c r="E570" s="14">
        <v>1.75</v>
      </c>
      <c r="F570" s="14">
        <v>3.12</v>
      </c>
      <c r="G570" s="14">
        <v>9</v>
      </c>
      <c r="H570" s="14"/>
      <c r="I570" s="14">
        <v>9</v>
      </c>
      <c r="J570" s="14"/>
      <c r="K570" s="14"/>
      <c r="L570" s="14"/>
      <c r="M570" s="14">
        <v>0</v>
      </c>
      <c r="N570" s="14"/>
      <c r="O570" s="14">
        <v>0</v>
      </c>
      <c r="P570" s="14">
        <v>0</v>
      </c>
      <c r="Q570" s="14">
        <v>0</v>
      </c>
      <c r="R570" s="14">
        <v>0</v>
      </c>
      <c r="S570" s="14"/>
      <c r="T570" s="14"/>
      <c r="U570" s="14"/>
      <c r="V570" s="14">
        <v>202006</v>
      </c>
      <c r="W570" s="14"/>
    </row>
    <row r="571" spans="1:23" ht="12.75" thickBot="1">
      <c r="A571" s="14" t="s">
        <v>452</v>
      </c>
      <c r="B571" s="14">
        <v>22</v>
      </c>
      <c r="C571" s="14">
        <v>45</v>
      </c>
      <c r="D571" s="14"/>
      <c r="E571" s="14">
        <v>1.83</v>
      </c>
      <c r="F571" s="14">
        <v>8.5500000000000007</v>
      </c>
      <c r="G571" s="14"/>
      <c r="H571" s="14"/>
      <c r="I571" s="14"/>
      <c r="J571" s="14"/>
      <c r="K571" s="14"/>
      <c r="L571" s="14"/>
      <c r="M571" s="14">
        <v>0</v>
      </c>
      <c r="N571" s="14"/>
      <c r="O571" s="14">
        <v>0</v>
      </c>
      <c r="P571" s="14">
        <v>50</v>
      </c>
      <c r="Q571" s="14">
        <v>0</v>
      </c>
      <c r="R571" s="14">
        <v>0</v>
      </c>
      <c r="S571" s="14"/>
      <c r="T571" s="14"/>
      <c r="U571" s="14"/>
      <c r="V571" s="14">
        <v>202006</v>
      </c>
      <c r="W571" s="14"/>
    </row>
    <row r="572" spans="1:23" ht="12.75" thickTop="1">
      <c r="A572" s="188" t="s">
        <v>1305</v>
      </c>
      <c r="B572" s="189">
        <v>0</v>
      </c>
      <c r="C572" s="189">
        <v>162</v>
      </c>
      <c r="D572" s="189">
        <v>0</v>
      </c>
      <c r="E572" s="189">
        <v>4.8100000000000005</v>
      </c>
      <c r="F572" s="189">
        <v>24.17</v>
      </c>
      <c r="G572" s="189">
        <v>9</v>
      </c>
      <c r="H572" s="189">
        <v>0</v>
      </c>
      <c r="I572" s="189">
        <v>9</v>
      </c>
      <c r="J572" s="189">
        <v>0</v>
      </c>
      <c r="K572" s="189">
        <v>0</v>
      </c>
      <c r="L572" s="189">
        <v>0</v>
      </c>
      <c r="M572" s="189">
        <v>0</v>
      </c>
      <c r="N572" s="189">
        <v>0</v>
      </c>
      <c r="O572" s="190">
        <v>0</v>
      </c>
      <c r="P572" s="190">
        <v>175</v>
      </c>
      <c r="Q572" s="190">
        <v>0</v>
      </c>
      <c r="R572" s="190">
        <v>0</v>
      </c>
      <c r="S572" s="189">
        <v>0</v>
      </c>
      <c r="T572" s="189">
        <v>0</v>
      </c>
      <c r="U572" s="189">
        <v>0</v>
      </c>
      <c r="V572" s="189"/>
      <c r="W572" s="189"/>
    </row>
    <row r="573" spans="1:23">
      <c r="A573" s="14" t="s">
        <v>1240</v>
      </c>
      <c r="B573" s="14">
        <v>18</v>
      </c>
      <c r="C573" s="14">
        <v>36</v>
      </c>
      <c r="D573" s="14"/>
      <c r="E573" s="14">
        <v>2.0099999999999998</v>
      </c>
      <c r="F573" s="14"/>
      <c r="G573" s="14"/>
      <c r="H573" s="14"/>
      <c r="I573" s="14">
        <v>9</v>
      </c>
      <c r="J573" s="14"/>
      <c r="K573" s="14"/>
      <c r="L573" s="14"/>
      <c r="M573" s="14">
        <v>0</v>
      </c>
      <c r="N573" s="14"/>
      <c r="O573" s="14">
        <v>0</v>
      </c>
      <c r="P573" s="14">
        <v>0</v>
      </c>
      <c r="Q573" s="14">
        <v>0</v>
      </c>
      <c r="R573" s="14">
        <v>0</v>
      </c>
      <c r="S573" s="14"/>
      <c r="T573" s="14"/>
      <c r="U573" s="14"/>
      <c r="V573" s="14">
        <v>202006</v>
      </c>
      <c r="W573" s="14"/>
    </row>
    <row r="574" spans="1:23">
      <c r="A574" s="14" t="s">
        <v>1240</v>
      </c>
      <c r="B574" s="14">
        <v>19</v>
      </c>
      <c r="C574" s="14">
        <v>45</v>
      </c>
      <c r="D574" s="14">
        <v>0</v>
      </c>
      <c r="E574" s="14">
        <v>3.18</v>
      </c>
      <c r="F574" s="14">
        <v>5.31</v>
      </c>
      <c r="G574" s="14">
        <v>0</v>
      </c>
      <c r="H574" s="14">
        <v>0</v>
      </c>
      <c r="I574" s="14">
        <v>0</v>
      </c>
      <c r="J574" s="14">
        <v>0</v>
      </c>
      <c r="K574" s="14">
        <v>0</v>
      </c>
      <c r="L574" s="14">
        <v>0</v>
      </c>
      <c r="M574" s="14">
        <v>0</v>
      </c>
      <c r="N574" s="14">
        <v>0</v>
      </c>
      <c r="O574" s="14">
        <v>0</v>
      </c>
      <c r="P574" s="14">
        <v>0</v>
      </c>
      <c r="Q574" s="14">
        <v>0</v>
      </c>
      <c r="R574" s="14">
        <v>0</v>
      </c>
      <c r="S574" s="14">
        <v>0</v>
      </c>
      <c r="T574" s="14">
        <v>0</v>
      </c>
      <c r="U574" s="14">
        <v>0</v>
      </c>
      <c r="V574" s="14">
        <v>202006</v>
      </c>
      <c r="W574" s="14"/>
    </row>
    <row r="575" spans="1:23" ht="12.75" thickBot="1">
      <c r="A575" s="14" t="s">
        <v>1240</v>
      </c>
      <c r="B575" s="14">
        <v>20</v>
      </c>
      <c r="C575" s="14">
        <v>44.33</v>
      </c>
      <c r="D575" s="14">
        <v>0</v>
      </c>
      <c r="E575" s="14">
        <v>0</v>
      </c>
      <c r="F575" s="14">
        <v>0</v>
      </c>
      <c r="G575" s="14">
        <v>0</v>
      </c>
      <c r="H575" s="14">
        <v>0</v>
      </c>
      <c r="I575" s="14">
        <v>0</v>
      </c>
      <c r="J575" s="14">
        <v>0</v>
      </c>
      <c r="K575" s="14">
        <v>0</v>
      </c>
      <c r="L575" s="14">
        <v>0</v>
      </c>
      <c r="M575" s="14">
        <v>0</v>
      </c>
      <c r="N575" s="14">
        <v>0</v>
      </c>
      <c r="O575" s="14">
        <v>0</v>
      </c>
      <c r="P575" s="14">
        <v>0</v>
      </c>
      <c r="Q575" s="14">
        <v>0</v>
      </c>
      <c r="R575" s="14">
        <v>0</v>
      </c>
      <c r="S575" s="14">
        <v>0</v>
      </c>
      <c r="T575" s="14">
        <v>0</v>
      </c>
      <c r="U575" s="14">
        <v>0</v>
      </c>
      <c r="V575" s="14">
        <v>202006</v>
      </c>
      <c r="W575" s="14"/>
    </row>
    <row r="576" spans="1:23" ht="12.75" thickTop="1">
      <c r="A576" s="188" t="s">
        <v>1305</v>
      </c>
      <c r="B576" s="189">
        <v>0</v>
      </c>
      <c r="C576" s="189">
        <v>125.33</v>
      </c>
      <c r="D576" s="189">
        <v>0</v>
      </c>
      <c r="E576" s="189">
        <v>5.1899999999999995</v>
      </c>
      <c r="F576" s="189">
        <v>5.31</v>
      </c>
      <c r="G576" s="189">
        <v>0</v>
      </c>
      <c r="H576" s="189">
        <v>0</v>
      </c>
      <c r="I576" s="189">
        <v>9</v>
      </c>
      <c r="J576" s="189">
        <v>0</v>
      </c>
      <c r="K576" s="189">
        <v>0</v>
      </c>
      <c r="L576" s="189">
        <v>0</v>
      </c>
      <c r="M576" s="189">
        <v>0</v>
      </c>
      <c r="N576" s="189">
        <v>0</v>
      </c>
      <c r="O576" s="190">
        <v>0</v>
      </c>
      <c r="P576" s="190">
        <v>0</v>
      </c>
      <c r="Q576" s="190">
        <v>0</v>
      </c>
      <c r="R576" s="190">
        <v>0</v>
      </c>
      <c r="S576" s="189">
        <v>0</v>
      </c>
      <c r="T576" s="189">
        <v>0</v>
      </c>
      <c r="U576" s="189">
        <v>0</v>
      </c>
      <c r="V576" s="189"/>
      <c r="W576" s="189"/>
    </row>
    <row r="577" spans="1:23">
      <c r="A577" s="14" t="s">
        <v>913</v>
      </c>
      <c r="B577" s="14">
        <v>18</v>
      </c>
      <c r="C577" s="14">
        <v>23.73</v>
      </c>
      <c r="D577" s="14">
        <v>0</v>
      </c>
      <c r="E577" s="14">
        <v>0</v>
      </c>
      <c r="F577" s="14">
        <v>0</v>
      </c>
      <c r="G577" s="14">
        <v>8</v>
      </c>
      <c r="H577" s="14">
        <v>0</v>
      </c>
      <c r="I577" s="14">
        <v>8</v>
      </c>
      <c r="J577" s="14">
        <v>0</v>
      </c>
      <c r="K577" s="14">
        <v>0</v>
      </c>
      <c r="L577" s="14">
        <v>0</v>
      </c>
      <c r="M577" s="14">
        <v>0</v>
      </c>
      <c r="N577" s="14">
        <v>0</v>
      </c>
      <c r="O577" s="14">
        <v>0</v>
      </c>
      <c r="P577" s="14">
        <v>0</v>
      </c>
      <c r="Q577" s="14">
        <v>0</v>
      </c>
      <c r="R577" s="14">
        <v>28.57</v>
      </c>
      <c r="S577" s="14">
        <v>0</v>
      </c>
      <c r="T577" s="14">
        <v>0</v>
      </c>
      <c r="U577" s="14">
        <v>0</v>
      </c>
      <c r="V577" s="14">
        <v>202006</v>
      </c>
      <c r="W577" s="14"/>
    </row>
    <row r="578" spans="1:23">
      <c r="A578" s="14" t="s">
        <v>913</v>
      </c>
      <c r="B578" s="14">
        <v>19</v>
      </c>
      <c r="C578" s="14">
        <v>40</v>
      </c>
      <c r="D578" s="14">
        <v>0</v>
      </c>
      <c r="E578" s="14">
        <v>1.53</v>
      </c>
      <c r="F578" s="14">
        <v>1.93</v>
      </c>
      <c r="G578" s="14">
        <v>0</v>
      </c>
      <c r="H578" s="14">
        <v>0</v>
      </c>
      <c r="I578" s="14">
        <v>0</v>
      </c>
      <c r="J578" s="14">
        <v>0</v>
      </c>
      <c r="K578" s="14">
        <v>0</v>
      </c>
      <c r="L578" s="14">
        <v>0</v>
      </c>
      <c r="M578" s="14">
        <v>0</v>
      </c>
      <c r="N578" s="14">
        <v>0</v>
      </c>
      <c r="O578" s="14">
        <v>0</v>
      </c>
      <c r="P578" s="14">
        <v>0</v>
      </c>
      <c r="Q578" s="14">
        <v>0</v>
      </c>
      <c r="R578" s="14">
        <v>0</v>
      </c>
      <c r="S578" s="14">
        <v>0</v>
      </c>
      <c r="T578" s="14">
        <v>0</v>
      </c>
      <c r="U578" s="14">
        <v>0</v>
      </c>
      <c r="V578" s="14">
        <v>202006</v>
      </c>
      <c r="W578" s="14"/>
    </row>
    <row r="579" spans="1:23">
      <c r="A579" s="14" t="s">
        <v>913</v>
      </c>
      <c r="B579" s="14">
        <v>20</v>
      </c>
      <c r="C579" s="14">
        <v>39.85</v>
      </c>
      <c r="D579" s="14">
        <v>0</v>
      </c>
      <c r="E579" s="14">
        <v>0</v>
      </c>
      <c r="F579" s="14">
        <v>0</v>
      </c>
      <c r="G579" s="14">
        <v>0</v>
      </c>
      <c r="H579" s="14">
        <v>0</v>
      </c>
      <c r="I579" s="14">
        <v>0</v>
      </c>
      <c r="J579" s="14">
        <v>0</v>
      </c>
      <c r="K579" s="14">
        <v>0</v>
      </c>
      <c r="L579" s="14">
        <v>0</v>
      </c>
      <c r="M579" s="14">
        <v>0</v>
      </c>
      <c r="N579" s="14">
        <v>0</v>
      </c>
      <c r="O579" s="14">
        <v>0</v>
      </c>
      <c r="P579" s="14">
        <v>0</v>
      </c>
      <c r="Q579" s="14">
        <v>0</v>
      </c>
      <c r="R579" s="14">
        <v>199.99</v>
      </c>
      <c r="S579" s="14">
        <v>0</v>
      </c>
      <c r="T579" s="14">
        <v>0</v>
      </c>
      <c r="U579" s="14">
        <v>0</v>
      </c>
      <c r="V579" s="14">
        <v>202006</v>
      </c>
      <c r="W579" s="14"/>
    </row>
    <row r="580" spans="1:23">
      <c r="A580" s="14" t="s">
        <v>913</v>
      </c>
      <c r="B580" s="14">
        <v>21</v>
      </c>
      <c r="C580" s="14">
        <v>24</v>
      </c>
      <c r="D580" s="14"/>
      <c r="E580" s="14">
        <v>0.03</v>
      </c>
      <c r="F580" s="14">
        <v>1.47</v>
      </c>
      <c r="G580" s="14">
        <v>8</v>
      </c>
      <c r="H580" s="14"/>
      <c r="I580" s="14">
        <v>8</v>
      </c>
      <c r="J580" s="14"/>
      <c r="K580" s="14"/>
      <c r="L580" s="14"/>
      <c r="M580" s="14">
        <v>0</v>
      </c>
      <c r="N580" s="14"/>
      <c r="O580" s="14">
        <v>0</v>
      </c>
      <c r="P580" s="14">
        <v>0</v>
      </c>
      <c r="Q580" s="14">
        <v>0</v>
      </c>
      <c r="R580" s="14">
        <v>0</v>
      </c>
      <c r="S580" s="14"/>
      <c r="T580" s="14"/>
      <c r="U580" s="14"/>
      <c r="V580" s="14">
        <v>202006</v>
      </c>
      <c r="W580" s="14"/>
    </row>
    <row r="581" spans="1:23" ht="12.75" thickBot="1">
      <c r="A581" s="14" t="s">
        <v>913</v>
      </c>
      <c r="B581" s="14">
        <v>22</v>
      </c>
      <c r="C581" s="14">
        <v>40</v>
      </c>
      <c r="D581" s="14"/>
      <c r="E581" s="14">
        <v>2.27</v>
      </c>
      <c r="F581" s="14">
        <v>1.93</v>
      </c>
      <c r="G581" s="14"/>
      <c r="H581" s="14"/>
      <c r="I581" s="14"/>
      <c r="J581" s="14"/>
      <c r="K581" s="14"/>
      <c r="L581" s="14"/>
      <c r="M581" s="14">
        <v>0</v>
      </c>
      <c r="N581" s="14"/>
      <c r="O581" s="14">
        <v>0</v>
      </c>
      <c r="P581" s="14">
        <v>25</v>
      </c>
      <c r="Q581" s="14">
        <v>0</v>
      </c>
      <c r="R581" s="14">
        <v>28.57</v>
      </c>
      <c r="S581" s="14"/>
      <c r="T581" s="14"/>
      <c r="U581" s="14"/>
      <c r="V581" s="14">
        <v>202006</v>
      </c>
      <c r="W581" s="14"/>
    </row>
    <row r="582" spans="1:23" ht="12.75" thickTop="1">
      <c r="A582" s="188" t="s">
        <v>1305</v>
      </c>
      <c r="B582" s="189">
        <v>0</v>
      </c>
      <c r="C582" s="189">
        <v>167.57999999999998</v>
      </c>
      <c r="D582" s="189">
        <v>0</v>
      </c>
      <c r="E582" s="189">
        <v>3.83</v>
      </c>
      <c r="F582" s="189">
        <v>5.33</v>
      </c>
      <c r="G582" s="189">
        <v>16</v>
      </c>
      <c r="H582" s="189">
        <v>0</v>
      </c>
      <c r="I582" s="189">
        <v>16</v>
      </c>
      <c r="J582" s="189">
        <v>0</v>
      </c>
      <c r="K582" s="189">
        <v>0</v>
      </c>
      <c r="L582" s="189">
        <v>0</v>
      </c>
      <c r="M582" s="189">
        <v>0</v>
      </c>
      <c r="N582" s="189">
        <v>0</v>
      </c>
      <c r="O582" s="190">
        <v>0</v>
      </c>
      <c r="P582" s="190">
        <v>25</v>
      </c>
      <c r="Q582" s="190">
        <v>0</v>
      </c>
      <c r="R582" s="190">
        <v>257.13</v>
      </c>
      <c r="S582" s="189">
        <v>0</v>
      </c>
      <c r="T582" s="189">
        <v>0</v>
      </c>
      <c r="U582" s="189">
        <v>0</v>
      </c>
      <c r="V582" s="189"/>
      <c r="W582" s="189"/>
    </row>
    <row r="583" spans="1:23">
      <c r="A583" s="14" t="s">
        <v>503</v>
      </c>
      <c r="B583" s="14">
        <v>15</v>
      </c>
      <c r="C583" s="14">
        <v>38</v>
      </c>
      <c r="D583" s="14"/>
      <c r="E583" s="14">
        <v>0</v>
      </c>
      <c r="F583" s="14"/>
      <c r="G583" s="14"/>
      <c r="H583" s="14"/>
      <c r="I583" s="14"/>
      <c r="J583" s="14"/>
      <c r="K583" s="14"/>
      <c r="L583" s="14"/>
      <c r="M583" s="14">
        <v>0</v>
      </c>
      <c r="N583" s="14"/>
      <c r="O583" s="14">
        <v>0</v>
      </c>
      <c r="P583" s="14">
        <v>0</v>
      </c>
      <c r="Q583" s="14">
        <v>0</v>
      </c>
      <c r="R583" s="14">
        <v>0</v>
      </c>
      <c r="S583" s="14"/>
      <c r="T583" s="14">
        <v>1.89</v>
      </c>
      <c r="U583" s="14"/>
      <c r="V583" s="14">
        <v>202006</v>
      </c>
      <c r="W583" s="14"/>
    </row>
    <row r="584" spans="1:23">
      <c r="A584" s="14" t="s">
        <v>503</v>
      </c>
      <c r="B584" s="14">
        <v>18</v>
      </c>
      <c r="C584" s="14">
        <v>22</v>
      </c>
      <c r="D584" s="14">
        <v>2</v>
      </c>
      <c r="E584" s="14">
        <v>0</v>
      </c>
      <c r="F584" s="14">
        <v>1.57</v>
      </c>
      <c r="G584" s="14">
        <v>8</v>
      </c>
      <c r="H584" s="14"/>
      <c r="I584" s="14">
        <v>8</v>
      </c>
      <c r="J584" s="14"/>
      <c r="K584" s="14"/>
      <c r="L584" s="14"/>
      <c r="M584" s="14">
        <v>0</v>
      </c>
      <c r="N584" s="14"/>
      <c r="O584" s="14">
        <v>0</v>
      </c>
      <c r="P584" s="14">
        <v>0</v>
      </c>
      <c r="Q584" s="14">
        <v>0</v>
      </c>
      <c r="R584" s="14">
        <v>0</v>
      </c>
      <c r="S584" s="14"/>
      <c r="T584" s="14">
        <v>1.17</v>
      </c>
      <c r="U584" s="14"/>
      <c r="V584" s="14">
        <v>202006</v>
      </c>
      <c r="W584" s="14"/>
    </row>
    <row r="585" spans="1:23" ht="12.75" thickBot="1">
      <c r="A585" s="14" t="s">
        <v>503</v>
      </c>
      <c r="B585" s="14">
        <v>19</v>
      </c>
      <c r="C585" s="14">
        <v>38</v>
      </c>
      <c r="D585" s="14"/>
      <c r="E585" s="14">
        <v>0</v>
      </c>
      <c r="F585" s="14"/>
      <c r="G585" s="14"/>
      <c r="H585" s="14"/>
      <c r="I585" s="14"/>
      <c r="J585" s="14"/>
      <c r="K585" s="14"/>
      <c r="L585" s="14"/>
      <c r="M585" s="14">
        <v>0</v>
      </c>
      <c r="N585" s="14"/>
      <c r="O585" s="14">
        <v>0</v>
      </c>
      <c r="P585" s="14">
        <v>0</v>
      </c>
      <c r="Q585" s="14">
        <v>0</v>
      </c>
      <c r="R585" s="14">
        <v>0</v>
      </c>
      <c r="S585" s="14"/>
      <c r="T585" s="14">
        <v>3.14</v>
      </c>
      <c r="U585" s="14"/>
      <c r="V585" s="14">
        <v>202006</v>
      </c>
      <c r="W585" s="14"/>
    </row>
    <row r="586" spans="1:23" ht="12.75" thickTop="1">
      <c r="A586" s="188" t="s">
        <v>1305</v>
      </c>
      <c r="B586" s="189">
        <v>0</v>
      </c>
      <c r="C586" s="189">
        <v>98</v>
      </c>
      <c r="D586" s="189">
        <v>2</v>
      </c>
      <c r="E586" s="189">
        <v>0</v>
      </c>
      <c r="F586" s="189">
        <v>1.57</v>
      </c>
      <c r="G586" s="189">
        <v>8</v>
      </c>
      <c r="H586" s="189">
        <v>0</v>
      </c>
      <c r="I586" s="189">
        <v>8</v>
      </c>
      <c r="J586" s="189">
        <v>0</v>
      </c>
      <c r="K586" s="189">
        <v>0</v>
      </c>
      <c r="L586" s="189">
        <v>0</v>
      </c>
      <c r="M586" s="189">
        <v>0</v>
      </c>
      <c r="N586" s="189">
        <v>0</v>
      </c>
      <c r="O586" s="190">
        <v>0</v>
      </c>
      <c r="P586" s="190">
        <v>0</v>
      </c>
      <c r="Q586" s="190">
        <v>0</v>
      </c>
      <c r="R586" s="190">
        <v>0</v>
      </c>
      <c r="S586" s="189">
        <v>0</v>
      </c>
      <c r="T586" s="189">
        <v>6.2</v>
      </c>
      <c r="U586" s="189">
        <v>0</v>
      </c>
      <c r="V586" s="189"/>
      <c r="W586" s="189"/>
    </row>
    <row r="587" spans="1:23">
      <c r="A587" s="14" t="s">
        <v>1221</v>
      </c>
      <c r="B587" s="14">
        <v>19</v>
      </c>
      <c r="C587" s="14">
        <v>40</v>
      </c>
      <c r="D587" s="14"/>
      <c r="E587" s="14">
        <v>0</v>
      </c>
      <c r="F587" s="14">
        <v>0</v>
      </c>
      <c r="G587" s="14"/>
      <c r="H587" s="14"/>
      <c r="I587" s="14"/>
      <c r="J587" s="14"/>
      <c r="K587" s="14"/>
      <c r="L587" s="14"/>
      <c r="M587" s="14">
        <v>0</v>
      </c>
      <c r="N587" s="14"/>
      <c r="O587" s="14">
        <v>0</v>
      </c>
      <c r="P587" s="14">
        <v>0</v>
      </c>
      <c r="Q587" s="14">
        <v>0</v>
      </c>
      <c r="R587" s="14">
        <v>0</v>
      </c>
      <c r="S587" s="14"/>
      <c r="T587" s="14">
        <v>4.25</v>
      </c>
      <c r="U587" s="14">
        <v>1.75</v>
      </c>
      <c r="V587" s="14">
        <v>202006</v>
      </c>
      <c r="W587" s="14"/>
    </row>
    <row r="588" spans="1:23">
      <c r="A588" s="14" t="s">
        <v>1221</v>
      </c>
      <c r="B588" s="14">
        <v>20</v>
      </c>
      <c r="C588" s="14">
        <v>40</v>
      </c>
      <c r="D588" s="14"/>
      <c r="E588" s="14">
        <v>0</v>
      </c>
      <c r="F588" s="14"/>
      <c r="G588" s="14"/>
      <c r="H588" s="14"/>
      <c r="I588" s="14"/>
      <c r="J588" s="14"/>
      <c r="K588" s="14"/>
      <c r="L588" s="14"/>
      <c r="M588" s="14">
        <v>0</v>
      </c>
      <c r="N588" s="14"/>
      <c r="O588" s="14">
        <v>0</v>
      </c>
      <c r="P588" s="14">
        <v>0</v>
      </c>
      <c r="Q588" s="14">
        <v>0</v>
      </c>
      <c r="R588" s="14">
        <v>0</v>
      </c>
      <c r="S588" s="14"/>
      <c r="T588" s="14">
        <v>1.5</v>
      </c>
      <c r="U588" s="14"/>
      <c r="V588" s="14">
        <v>202006</v>
      </c>
      <c r="W588" s="14"/>
    </row>
    <row r="589" spans="1:23">
      <c r="A589" s="14" t="s">
        <v>1221</v>
      </c>
      <c r="B589" s="14">
        <v>21</v>
      </c>
      <c r="C589" s="14">
        <v>32</v>
      </c>
      <c r="D589" s="14"/>
      <c r="E589" s="14">
        <v>0</v>
      </c>
      <c r="F589" s="14">
        <v>0</v>
      </c>
      <c r="G589" s="14"/>
      <c r="H589" s="14"/>
      <c r="I589" s="14">
        <v>8</v>
      </c>
      <c r="J589" s="14"/>
      <c r="K589" s="14"/>
      <c r="L589" s="14"/>
      <c r="M589" s="14">
        <v>0</v>
      </c>
      <c r="N589" s="14"/>
      <c r="O589" s="14">
        <v>0</v>
      </c>
      <c r="P589" s="14">
        <v>0</v>
      </c>
      <c r="Q589" s="14">
        <v>0</v>
      </c>
      <c r="R589" s="14">
        <v>0</v>
      </c>
      <c r="S589" s="14"/>
      <c r="T589" s="14">
        <v>4.25</v>
      </c>
      <c r="U589" s="14">
        <v>0.25</v>
      </c>
      <c r="V589" s="14">
        <v>202006</v>
      </c>
      <c r="W589" s="14"/>
    </row>
    <row r="590" spans="1:23" ht="12.75" thickBot="1">
      <c r="A590" s="14" t="s">
        <v>1221</v>
      </c>
      <c r="B590" s="14">
        <v>22</v>
      </c>
      <c r="C590" s="14">
        <v>40</v>
      </c>
      <c r="D590" s="14"/>
      <c r="E590" s="14">
        <v>0</v>
      </c>
      <c r="F590" s="14">
        <v>0</v>
      </c>
      <c r="G590" s="14"/>
      <c r="H590" s="14"/>
      <c r="I590" s="14"/>
      <c r="J590" s="14"/>
      <c r="K590" s="14"/>
      <c r="L590" s="14"/>
      <c r="M590" s="14">
        <v>0</v>
      </c>
      <c r="N590" s="14"/>
      <c r="O590" s="14">
        <v>0</v>
      </c>
      <c r="P590" s="14">
        <v>0</v>
      </c>
      <c r="Q590" s="14">
        <v>0</v>
      </c>
      <c r="R590" s="14">
        <v>0</v>
      </c>
      <c r="S590" s="14"/>
      <c r="T590" s="14">
        <v>5.25</v>
      </c>
      <c r="U590" s="14">
        <v>5.75</v>
      </c>
      <c r="V590" s="14">
        <v>202006</v>
      </c>
      <c r="W590" s="14"/>
    </row>
    <row r="591" spans="1:23" ht="12.75" thickTop="1">
      <c r="A591" s="188" t="s">
        <v>1305</v>
      </c>
      <c r="B591" s="189">
        <v>0</v>
      </c>
      <c r="C591" s="189">
        <v>152</v>
      </c>
      <c r="D591" s="189">
        <v>0</v>
      </c>
      <c r="E591" s="189">
        <v>0</v>
      </c>
      <c r="F591" s="189">
        <v>0</v>
      </c>
      <c r="G591" s="189">
        <v>0</v>
      </c>
      <c r="H591" s="189">
        <v>0</v>
      </c>
      <c r="I591" s="189">
        <v>8</v>
      </c>
      <c r="J591" s="189">
        <v>0</v>
      </c>
      <c r="K591" s="189">
        <v>0</v>
      </c>
      <c r="L591" s="189">
        <v>0</v>
      </c>
      <c r="M591" s="189">
        <v>0</v>
      </c>
      <c r="N591" s="189">
        <v>0</v>
      </c>
      <c r="O591" s="190">
        <v>0</v>
      </c>
      <c r="P591" s="190">
        <v>0</v>
      </c>
      <c r="Q591" s="190">
        <v>0</v>
      </c>
      <c r="R591" s="190">
        <v>0</v>
      </c>
      <c r="S591" s="189">
        <v>0</v>
      </c>
      <c r="T591" s="189">
        <v>15.25</v>
      </c>
      <c r="U591" s="189">
        <v>7.75</v>
      </c>
      <c r="V591" s="189"/>
      <c r="W591" s="189"/>
    </row>
    <row r="592" spans="1:23">
      <c r="A592" s="14" t="s">
        <v>958</v>
      </c>
      <c r="B592" s="14">
        <v>19</v>
      </c>
      <c r="C592" s="14">
        <v>28</v>
      </c>
      <c r="D592" s="14">
        <v>2.75</v>
      </c>
      <c r="E592" s="14">
        <v>0</v>
      </c>
      <c r="F592" s="14">
        <v>0</v>
      </c>
      <c r="G592" s="14">
        <v>0</v>
      </c>
      <c r="H592" s="14">
        <v>0</v>
      </c>
      <c r="I592" s="14">
        <v>0</v>
      </c>
      <c r="J592" s="14">
        <v>0</v>
      </c>
      <c r="K592" s="14">
        <v>0</v>
      </c>
      <c r="L592" s="14">
        <v>0</v>
      </c>
      <c r="M592" s="14">
        <v>144</v>
      </c>
      <c r="N592" s="14">
        <v>0</v>
      </c>
      <c r="O592" s="14">
        <v>0</v>
      </c>
      <c r="P592" s="14">
        <v>0</v>
      </c>
      <c r="Q592" s="14">
        <v>0</v>
      </c>
      <c r="R592" s="14">
        <v>0</v>
      </c>
      <c r="S592" s="14">
        <v>0</v>
      </c>
      <c r="T592" s="14">
        <v>0</v>
      </c>
      <c r="U592" s="14">
        <v>0</v>
      </c>
      <c r="V592" s="14">
        <v>202006</v>
      </c>
      <c r="W592" s="14"/>
    </row>
    <row r="593" spans="1:23">
      <c r="A593" s="14" t="s">
        <v>958</v>
      </c>
      <c r="B593" s="14">
        <v>20</v>
      </c>
      <c r="C593" s="14">
        <v>28</v>
      </c>
      <c r="D593" s="14">
        <v>7.5</v>
      </c>
      <c r="E593" s="14">
        <v>0</v>
      </c>
      <c r="F593" s="14">
        <v>0</v>
      </c>
      <c r="G593" s="14">
        <v>0</v>
      </c>
      <c r="H593" s="14">
        <v>0</v>
      </c>
      <c r="I593" s="14">
        <v>0</v>
      </c>
      <c r="J593" s="14">
        <v>0</v>
      </c>
      <c r="K593" s="14">
        <v>0</v>
      </c>
      <c r="L593" s="14">
        <v>0</v>
      </c>
      <c r="M593" s="14">
        <v>180</v>
      </c>
      <c r="N593" s="14">
        <v>0</v>
      </c>
      <c r="O593" s="14">
        <v>0</v>
      </c>
      <c r="P593" s="14">
        <v>0</v>
      </c>
      <c r="Q593" s="14">
        <v>0</v>
      </c>
      <c r="R593" s="14">
        <v>0</v>
      </c>
      <c r="S593" s="14">
        <v>0</v>
      </c>
      <c r="T593" s="14">
        <v>0</v>
      </c>
      <c r="U593" s="14">
        <v>0</v>
      </c>
      <c r="V593" s="14">
        <v>202006</v>
      </c>
      <c r="W593" s="14"/>
    </row>
    <row r="594" spans="1:23">
      <c r="A594" s="14" t="s">
        <v>958</v>
      </c>
      <c r="B594" s="14">
        <v>21</v>
      </c>
      <c r="C594" s="14">
        <v>20</v>
      </c>
      <c r="D594" s="14">
        <v>6.5</v>
      </c>
      <c r="E594" s="14">
        <v>0</v>
      </c>
      <c r="F594" s="14">
        <v>0</v>
      </c>
      <c r="G594" s="14">
        <v>0</v>
      </c>
      <c r="H594" s="14">
        <v>0</v>
      </c>
      <c r="I594" s="14">
        <v>8</v>
      </c>
      <c r="J594" s="14">
        <v>0</v>
      </c>
      <c r="K594" s="14">
        <v>0</v>
      </c>
      <c r="L594" s="14">
        <v>0</v>
      </c>
      <c r="M594" s="14">
        <v>144</v>
      </c>
      <c r="N594" s="14">
        <v>0</v>
      </c>
      <c r="O594" s="14">
        <v>0</v>
      </c>
      <c r="P594" s="14">
        <v>0</v>
      </c>
      <c r="Q594" s="14">
        <v>0</v>
      </c>
      <c r="R594" s="14">
        <v>0</v>
      </c>
      <c r="S594" s="14">
        <v>0</v>
      </c>
      <c r="T594" s="14">
        <v>0</v>
      </c>
      <c r="U594" s="14">
        <v>0</v>
      </c>
      <c r="V594" s="14">
        <v>202006</v>
      </c>
      <c r="W594" s="14"/>
    </row>
    <row r="595" spans="1:23" ht="12.75" thickBot="1">
      <c r="A595" s="14" t="s">
        <v>958</v>
      </c>
      <c r="B595" s="14">
        <v>22</v>
      </c>
      <c r="C595" s="14">
        <v>28</v>
      </c>
      <c r="D595" s="14">
        <v>3.75</v>
      </c>
      <c r="E595" s="14">
        <v>0</v>
      </c>
      <c r="F595" s="14">
        <v>0</v>
      </c>
      <c r="G595" s="14">
        <v>0</v>
      </c>
      <c r="H595" s="14">
        <v>0</v>
      </c>
      <c r="I595" s="14">
        <v>0</v>
      </c>
      <c r="J595" s="14">
        <v>0</v>
      </c>
      <c r="K595" s="14">
        <v>0</v>
      </c>
      <c r="L595" s="14">
        <v>0</v>
      </c>
      <c r="M595" s="14">
        <v>180</v>
      </c>
      <c r="N595" s="14">
        <v>0</v>
      </c>
      <c r="O595" s="14">
        <v>0</v>
      </c>
      <c r="P595" s="14">
        <v>0</v>
      </c>
      <c r="Q595" s="14">
        <v>0</v>
      </c>
      <c r="R595" s="14">
        <v>0</v>
      </c>
      <c r="S595" s="14">
        <v>0</v>
      </c>
      <c r="T595" s="14">
        <v>0</v>
      </c>
      <c r="U595" s="14">
        <v>0</v>
      </c>
      <c r="V595" s="14">
        <v>202006</v>
      </c>
      <c r="W595" s="14"/>
    </row>
    <row r="596" spans="1:23" ht="12.75" thickTop="1">
      <c r="A596" s="188" t="s">
        <v>1305</v>
      </c>
      <c r="B596" s="189">
        <v>0</v>
      </c>
      <c r="C596" s="189">
        <v>104</v>
      </c>
      <c r="D596" s="189">
        <v>20.5</v>
      </c>
      <c r="E596" s="189">
        <v>0</v>
      </c>
      <c r="F596" s="189">
        <v>0</v>
      </c>
      <c r="G596" s="189">
        <v>0</v>
      </c>
      <c r="H596" s="189">
        <v>0</v>
      </c>
      <c r="I596" s="189">
        <v>8</v>
      </c>
      <c r="J596" s="189">
        <v>0</v>
      </c>
      <c r="K596" s="189">
        <v>0</v>
      </c>
      <c r="L596" s="189">
        <v>0</v>
      </c>
      <c r="M596" s="189">
        <v>648</v>
      </c>
      <c r="N596" s="189">
        <v>0</v>
      </c>
      <c r="O596" s="190">
        <v>0</v>
      </c>
      <c r="P596" s="190">
        <v>0</v>
      </c>
      <c r="Q596" s="190">
        <v>0</v>
      </c>
      <c r="R596" s="190">
        <v>0</v>
      </c>
      <c r="S596" s="189">
        <v>0</v>
      </c>
      <c r="T596" s="189">
        <v>0</v>
      </c>
      <c r="U596" s="189">
        <v>0</v>
      </c>
      <c r="V596" s="189"/>
      <c r="W596" s="189"/>
    </row>
    <row r="597" spans="1:23">
      <c r="A597" s="14" t="s">
        <v>460</v>
      </c>
      <c r="B597" s="14">
        <v>19</v>
      </c>
      <c r="C597" s="14">
        <v>40</v>
      </c>
      <c r="D597" s="14"/>
      <c r="E597" s="14"/>
      <c r="F597" s="14">
        <v>0</v>
      </c>
      <c r="G597" s="14"/>
      <c r="H597" s="14"/>
      <c r="I597" s="14"/>
      <c r="J597" s="14"/>
      <c r="K597" s="14"/>
      <c r="L597" s="14"/>
      <c r="M597" s="14">
        <v>450</v>
      </c>
      <c r="N597" s="14"/>
      <c r="O597" s="14">
        <v>0</v>
      </c>
      <c r="P597" s="14">
        <v>0</v>
      </c>
      <c r="Q597" s="14">
        <v>0</v>
      </c>
      <c r="R597" s="14">
        <v>0</v>
      </c>
      <c r="S597" s="14"/>
      <c r="T597" s="14"/>
      <c r="U597" s="14">
        <v>5.25</v>
      </c>
      <c r="V597" s="14">
        <v>202006</v>
      </c>
      <c r="W597" s="14"/>
    </row>
    <row r="598" spans="1:23">
      <c r="A598" s="14" t="s">
        <v>460</v>
      </c>
      <c r="B598" s="14">
        <v>20</v>
      </c>
      <c r="C598" s="14">
        <v>40</v>
      </c>
      <c r="D598" s="14"/>
      <c r="E598" s="14"/>
      <c r="F598" s="14">
        <v>0</v>
      </c>
      <c r="G598" s="14"/>
      <c r="H598" s="14"/>
      <c r="I598" s="14"/>
      <c r="J598" s="14"/>
      <c r="K598" s="14"/>
      <c r="L598" s="14"/>
      <c r="M598" s="14"/>
      <c r="N598" s="14"/>
      <c r="O598" s="14">
        <v>0</v>
      </c>
      <c r="P598" s="14">
        <v>0</v>
      </c>
      <c r="Q598" s="14">
        <v>0</v>
      </c>
      <c r="R598" s="14">
        <v>0</v>
      </c>
      <c r="S598" s="14"/>
      <c r="T598" s="14"/>
      <c r="U598" s="14">
        <v>2.5</v>
      </c>
      <c r="V598" s="14">
        <v>202006</v>
      </c>
      <c r="W598" s="14"/>
    </row>
    <row r="599" spans="1:23">
      <c r="A599" s="14" t="s">
        <v>460</v>
      </c>
      <c r="B599" s="14">
        <v>21</v>
      </c>
      <c r="C599" s="14">
        <v>32</v>
      </c>
      <c r="D599" s="14"/>
      <c r="E599" s="14"/>
      <c r="F599" s="14">
        <v>0</v>
      </c>
      <c r="G599" s="14"/>
      <c r="H599" s="14"/>
      <c r="I599" s="14">
        <v>8</v>
      </c>
      <c r="J599" s="14"/>
      <c r="K599" s="14"/>
      <c r="L599" s="14"/>
      <c r="M599" s="14"/>
      <c r="N599" s="14"/>
      <c r="O599" s="14">
        <v>0</v>
      </c>
      <c r="P599" s="14">
        <v>0</v>
      </c>
      <c r="Q599" s="14">
        <v>0</v>
      </c>
      <c r="R599" s="14">
        <v>0</v>
      </c>
      <c r="S599" s="14"/>
      <c r="T599" s="14"/>
      <c r="U599" s="14">
        <v>0.25</v>
      </c>
      <c r="V599" s="14">
        <v>202006</v>
      </c>
      <c r="W599" s="14"/>
    </row>
    <row r="600" spans="1:23" ht="12.75" thickBot="1">
      <c r="A600" s="14" t="s">
        <v>460</v>
      </c>
      <c r="B600" s="14">
        <v>22</v>
      </c>
      <c r="C600" s="14">
        <v>33.5</v>
      </c>
      <c r="D600" s="14"/>
      <c r="E600" s="14"/>
      <c r="F600" s="14">
        <v>0</v>
      </c>
      <c r="G600" s="14">
        <v>6.5</v>
      </c>
      <c r="H600" s="14"/>
      <c r="I600" s="14"/>
      <c r="J600" s="14"/>
      <c r="K600" s="14"/>
      <c r="L600" s="14"/>
      <c r="M600" s="14"/>
      <c r="N600" s="14"/>
      <c r="O600" s="14">
        <v>0</v>
      </c>
      <c r="P600" s="14">
        <v>0</v>
      </c>
      <c r="Q600" s="14">
        <v>0</v>
      </c>
      <c r="R600" s="14">
        <v>0</v>
      </c>
      <c r="S600" s="14"/>
      <c r="T600" s="14"/>
      <c r="U600" s="14">
        <v>1.75</v>
      </c>
      <c r="V600" s="14">
        <v>202006</v>
      </c>
      <c r="W600" s="14"/>
    </row>
    <row r="601" spans="1:23" ht="12.75" thickTop="1">
      <c r="A601" s="188" t="s">
        <v>1305</v>
      </c>
      <c r="B601" s="189">
        <v>0</v>
      </c>
      <c r="C601" s="189">
        <v>145.5</v>
      </c>
      <c r="D601" s="189">
        <v>0</v>
      </c>
      <c r="E601" s="189">
        <v>0</v>
      </c>
      <c r="F601" s="189">
        <v>0</v>
      </c>
      <c r="G601" s="189">
        <v>6.5</v>
      </c>
      <c r="H601" s="189">
        <v>0</v>
      </c>
      <c r="I601" s="189">
        <v>8</v>
      </c>
      <c r="J601" s="189">
        <v>0</v>
      </c>
      <c r="K601" s="189">
        <v>0</v>
      </c>
      <c r="L601" s="189">
        <v>0</v>
      </c>
      <c r="M601" s="189">
        <v>450</v>
      </c>
      <c r="N601" s="189">
        <v>0</v>
      </c>
      <c r="O601" s="190">
        <v>0</v>
      </c>
      <c r="P601" s="190">
        <v>0</v>
      </c>
      <c r="Q601" s="190">
        <v>0</v>
      </c>
      <c r="R601" s="190">
        <v>0</v>
      </c>
      <c r="S601" s="189">
        <v>0</v>
      </c>
      <c r="T601" s="189">
        <v>0</v>
      </c>
      <c r="U601" s="189">
        <v>9.75</v>
      </c>
      <c r="V601" s="189"/>
      <c r="W601" s="189"/>
    </row>
    <row r="602" spans="1:23">
      <c r="A602" s="14" t="s">
        <v>451</v>
      </c>
      <c r="B602" s="14">
        <v>18</v>
      </c>
      <c r="C602" s="14">
        <v>24</v>
      </c>
      <c r="D602" s="14"/>
      <c r="E602" s="14">
        <v>0.56000000000000005</v>
      </c>
      <c r="F602" s="14"/>
      <c r="G602" s="14">
        <v>8</v>
      </c>
      <c r="H602" s="14"/>
      <c r="I602" s="14">
        <v>8</v>
      </c>
      <c r="J602" s="14"/>
      <c r="K602" s="14"/>
      <c r="L602" s="14"/>
      <c r="M602" s="14">
        <v>0</v>
      </c>
      <c r="N602" s="14"/>
      <c r="O602" s="14">
        <v>0</v>
      </c>
      <c r="P602" s="14">
        <v>0</v>
      </c>
      <c r="Q602" s="14">
        <v>0</v>
      </c>
      <c r="R602" s="14">
        <v>0</v>
      </c>
      <c r="S602" s="14"/>
      <c r="T602" s="14"/>
      <c r="U602" s="14"/>
      <c r="V602" s="14">
        <v>202006</v>
      </c>
      <c r="W602" s="14"/>
    </row>
    <row r="603" spans="1:23">
      <c r="A603" s="14" t="s">
        <v>451</v>
      </c>
      <c r="B603" s="14">
        <v>19</v>
      </c>
      <c r="C603" s="14">
        <v>34.729999999999997</v>
      </c>
      <c r="D603" s="14">
        <v>0</v>
      </c>
      <c r="E603" s="14">
        <v>0</v>
      </c>
      <c r="F603" s="14">
        <v>0</v>
      </c>
      <c r="G603" s="14">
        <v>0</v>
      </c>
      <c r="H603" s="14">
        <v>0</v>
      </c>
      <c r="I603" s="14">
        <v>0</v>
      </c>
      <c r="J603" s="14">
        <v>0</v>
      </c>
      <c r="K603" s="14">
        <v>0</v>
      </c>
      <c r="L603" s="14">
        <v>0</v>
      </c>
      <c r="M603" s="14">
        <v>0</v>
      </c>
      <c r="N603" s="14">
        <v>0</v>
      </c>
      <c r="O603" s="14">
        <v>0</v>
      </c>
      <c r="P603" s="14">
        <v>0</v>
      </c>
      <c r="Q603" s="14">
        <v>0</v>
      </c>
      <c r="R603" s="14">
        <v>0</v>
      </c>
      <c r="S603" s="14">
        <v>0</v>
      </c>
      <c r="T603" s="14">
        <v>0</v>
      </c>
      <c r="U603" s="14">
        <v>0</v>
      </c>
      <c r="V603" s="14">
        <v>202006</v>
      </c>
      <c r="W603" s="14"/>
    </row>
    <row r="604" spans="1:23">
      <c r="A604" s="14" t="s">
        <v>451</v>
      </c>
      <c r="B604" s="14">
        <v>20</v>
      </c>
      <c r="C604" s="14">
        <v>40</v>
      </c>
      <c r="D604" s="14"/>
      <c r="E604" s="14">
        <v>0.97</v>
      </c>
      <c r="F604" s="14"/>
      <c r="G604" s="14"/>
      <c r="H604" s="14"/>
      <c r="I604" s="14"/>
      <c r="J604" s="14"/>
      <c r="K604" s="14"/>
      <c r="L604" s="14"/>
      <c r="M604" s="14">
        <v>0</v>
      </c>
      <c r="N604" s="14"/>
      <c r="O604" s="14">
        <v>0</v>
      </c>
      <c r="P604" s="14">
        <v>0</v>
      </c>
      <c r="Q604" s="14">
        <v>0</v>
      </c>
      <c r="R604" s="14">
        <v>0</v>
      </c>
      <c r="S604" s="14"/>
      <c r="T604" s="14"/>
      <c r="U604" s="14"/>
      <c r="V604" s="14">
        <v>202006</v>
      </c>
      <c r="W604" s="14"/>
    </row>
    <row r="605" spans="1:23">
      <c r="A605" s="14" t="s">
        <v>451</v>
      </c>
      <c r="B605" s="14">
        <v>21</v>
      </c>
      <c r="C605" s="14">
        <v>24</v>
      </c>
      <c r="D605" s="14"/>
      <c r="E605" s="14">
        <v>0.2</v>
      </c>
      <c r="F605" s="14"/>
      <c r="G605" s="14">
        <v>8</v>
      </c>
      <c r="H605" s="14"/>
      <c r="I605" s="14">
        <v>8</v>
      </c>
      <c r="J605" s="14"/>
      <c r="K605" s="14"/>
      <c r="L605" s="14"/>
      <c r="M605" s="14">
        <v>0</v>
      </c>
      <c r="N605" s="14"/>
      <c r="O605" s="14">
        <v>0</v>
      </c>
      <c r="P605" s="14">
        <v>0</v>
      </c>
      <c r="Q605" s="14">
        <v>0</v>
      </c>
      <c r="R605" s="14">
        <v>0</v>
      </c>
      <c r="S605" s="14"/>
      <c r="T605" s="14"/>
      <c r="U605" s="14"/>
      <c r="V605" s="14">
        <v>202006</v>
      </c>
      <c r="W605" s="14"/>
    </row>
    <row r="606" spans="1:23" ht="12.75" thickBot="1">
      <c r="A606" s="14" t="s">
        <v>451</v>
      </c>
      <c r="B606" s="14">
        <v>22</v>
      </c>
      <c r="C606" s="14">
        <v>40</v>
      </c>
      <c r="D606" s="14">
        <v>0</v>
      </c>
      <c r="E606" s="14">
        <v>2.75</v>
      </c>
      <c r="F606" s="14">
        <v>4.9800000000000004</v>
      </c>
      <c r="G606" s="14">
        <v>0</v>
      </c>
      <c r="H606" s="14">
        <v>0</v>
      </c>
      <c r="I606" s="14">
        <v>0</v>
      </c>
      <c r="J606" s="14">
        <v>0</v>
      </c>
      <c r="K606" s="14">
        <v>0</v>
      </c>
      <c r="L606" s="14">
        <v>0</v>
      </c>
      <c r="M606" s="14">
        <v>0</v>
      </c>
      <c r="N606" s="14">
        <v>0</v>
      </c>
      <c r="O606" s="14">
        <v>102.84</v>
      </c>
      <c r="P606" s="14">
        <v>0</v>
      </c>
      <c r="Q606" s="14">
        <v>0</v>
      </c>
      <c r="R606" s="14">
        <v>0</v>
      </c>
      <c r="S606" s="14">
        <v>0</v>
      </c>
      <c r="T606" s="14">
        <v>0</v>
      </c>
      <c r="U606" s="14">
        <v>0</v>
      </c>
      <c r="V606" s="14">
        <v>202006</v>
      </c>
      <c r="W606" s="14"/>
    </row>
    <row r="607" spans="1:23" ht="12.75" thickTop="1">
      <c r="A607" s="188" t="s">
        <v>1305</v>
      </c>
      <c r="B607" s="189">
        <v>0</v>
      </c>
      <c r="C607" s="189">
        <v>162.72999999999999</v>
      </c>
      <c r="D607" s="189">
        <v>0</v>
      </c>
      <c r="E607" s="189">
        <v>4.4800000000000004</v>
      </c>
      <c r="F607" s="189">
        <v>4.9800000000000004</v>
      </c>
      <c r="G607" s="189">
        <v>16</v>
      </c>
      <c r="H607" s="189">
        <v>0</v>
      </c>
      <c r="I607" s="189">
        <v>16</v>
      </c>
      <c r="J607" s="189">
        <v>0</v>
      </c>
      <c r="K607" s="189">
        <v>0</v>
      </c>
      <c r="L607" s="189">
        <v>0</v>
      </c>
      <c r="M607" s="189">
        <v>0</v>
      </c>
      <c r="N607" s="189">
        <v>0</v>
      </c>
      <c r="O607" s="190">
        <v>102.84</v>
      </c>
      <c r="P607" s="190">
        <v>0</v>
      </c>
      <c r="Q607" s="190">
        <v>0</v>
      </c>
      <c r="R607" s="190">
        <v>0</v>
      </c>
      <c r="S607" s="189">
        <v>0</v>
      </c>
      <c r="T607" s="189">
        <v>0</v>
      </c>
      <c r="U607" s="189">
        <v>0</v>
      </c>
      <c r="V607" s="189"/>
      <c r="W607" s="189"/>
    </row>
    <row r="608" spans="1:23">
      <c r="A608" s="14" t="s">
        <v>784</v>
      </c>
      <c r="B608" s="14">
        <v>19</v>
      </c>
      <c r="C608" s="14">
        <v>24.5</v>
      </c>
      <c r="D608" s="14">
        <v>0</v>
      </c>
      <c r="E608" s="14">
        <v>0</v>
      </c>
      <c r="F608" s="14">
        <v>0</v>
      </c>
      <c r="G608" s="14">
        <v>0</v>
      </c>
      <c r="H608" s="14">
        <v>0</v>
      </c>
      <c r="I608" s="14">
        <v>0</v>
      </c>
      <c r="J608" s="14">
        <v>0</v>
      </c>
      <c r="K608" s="14">
        <v>0</v>
      </c>
      <c r="L608" s="14">
        <v>0</v>
      </c>
      <c r="M608" s="14">
        <v>0</v>
      </c>
      <c r="N608" s="14">
        <v>0</v>
      </c>
      <c r="O608" s="14">
        <v>0</v>
      </c>
      <c r="P608" s="14">
        <v>0</v>
      </c>
      <c r="Q608" s="14">
        <v>0</v>
      </c>
      <c r="R608" s="14">
        <v>0</v>
      </c>
      <c r="S608" s="14">
        <v>0</v>
      </c>
      <c r="T608" s="14">
        <v>0</v>
      </c>
      <c r="U608" s="14">
        <v>0</v>
      </c>
      <c r="V608" s="14">
        <v>202006</v>
      </c>
      <c r="W608" s="14"/>
    </row>
    <row r="609" spans="1:23">
      <c r="A609" s="14" t="s">
        <v>784</v>
      </c>
      <c r="B609" s="14">
        <v>20</v>
      </c>
      <c r="C609" s="14">
        <v>27</v>
      </c>
      <c r="D609" s="14">
        <v>0</v>
      </c>
      <c r="E609" s="14"/>
      <c r="F609" s="14"/>
      <c r="G609" s="14"/>
      <c r="H609" s="14"/>
      <c r="I609" s="14"/>
      <c r="J609" s="14"/>
      <c r="K609" s="14"/>
      <c r="L609" s="14"/>
      <c r="M609" s="14">
        <v>14</v>
      </c>
      <c r="N609" s="14"/>
      <c r="O609" s="14">
        <v>0</v>
      </c>
      <c r="P609" s="14">
        <v>0</v>
      </c>
      <c r="Q609" s="14">
        <v>0</v>
      </c>
      <c r="R609" s="14">
        <v>0</v>
      </c>
      <c r="S609" s="14">
        <v>4.75</v>
      </c>
      <c r="T609" s="14"/>
      <c r="U609" s="14"/>
      <c r="V609" s="14">
        <v>202006</v>
      </c>
      <c r="W609" s="14"/>
    </row>
    <row r="610" spans="1:23" ht="12.75" thickBot="1">
      <c r="A610" s="14" t="s">
        <v>784</v>
      </c>
      <c r="B610" s="14">
        <v>21</v>
      </c>
      <c r="C610" s="14">
        <v>22</v>
      </c>
      <c r="D610" s="14">
        <v>0</v>
      </c>
      <c r="E610" s="14"/>
      <c r="F610" s="14"/>
      <c r="G610" s="14"/>
      <c r="H610" s="14"/>
      <c r="I610" s="14">
        <v>5</v>
      </c>
      <c r="J610" s="14"/>
      <c r="K610" s="14"/>
      <c r="L610" s="14"/>
      <c r="M610" s="14">
        <v>14</v>
      </c>
      <c r="N610" s="14"/>
      <c r="O610" s="14">
        <v>0</v>
      </c>
      <c r="P610" s="14">
        <v>0</v>
      </c>
      <c r="Q610" s="14">
        <v>0</v>
      </c>
      <c r="R610" s="14">
        <v>0</v>
      </c>
      <c r="S610" s="14">
        <v>9.5</v>
      </c>
      <c r="T610" s="14"/>
      <c r="U610" s="14"/>
      <c r="V610" s="14">
        <v>202006</v>
      </c>
      <c r="W610" s="14"/>
    </row>
    <row r="611" spans="1:23" ht="12.75" thickTop="1">
      <c r="A611" s="188" t="s">
        <v>1305</v>
      </c>
      <c r="B611" s="189">
        <v>0</v>
      </c>
      <c r="C611" s="189">
        <v>73.5</v>
      </c>
      <c r="D611" s="189">
        <v>0</v>
      </c>
      <c r="E611" s="189">
        <v>0</v>
      </c>
      <c r="F611" s="189">
        <v>0</v>
      </c>
      <c r="G611" s="189">
        <v>0</v>
      </c>
      <c r="H611" s="189">
        <v>0</v>
      </c>
      <c r="I611" s="189">
        <v>5</v>
      </c>
      <c r="J611" s="189">
        <v>0</v>
      </c>
      <c r="K611" s="189">
        <v>0</v>
      </c>
      <c r="L611" s="189">
        <v>0</v>
      </c>
      <c r="M611" s="189">
        <v>28</v>
      </c>
      <c r="N611" s="189">
        <v>0</v>
      </c>
      <c r="O611" s="190">
        <v>0</v>
      </c>
      <c r="P611" s="190">
        <v>0</v>
      </c>
      <c r="Q611" s="190">
        <v>0</v>
      </c>
      <c r="R611" s="190">
        <v>0</v>
      </c>
      <c r="S611" s="189">
        <v>14.25</v>
      </c>
      <c r="T611" s="189">
        <v>0</v>
      </c>
      <c r="U611" s="189">
        <v>0</v>
      </c>
      <c r="V611" s="189"/>
      <c r="W611" s="189"/>
    </row>
    <row r="612" spans="1:23" ht="12" customHeight="1">
      <c r="A612" s="14" t="s">
        <v>707</v>
      </c>
      <c r="B612" s="14">
        <v>12</v>
      </c>
      <c r="C612" s="14">
        <v>40</v>
      </c>
      <c r="D612" s="14"/>
      <c r="E612" s="14">
        <v>0</v>
      </c>
      <c r="F612" s="14">
        <v>0</v>
      </c>
      <c r="G612" s="14"/>
      <c r="H612" s="14"/>
      <c r="I612" s="14"/>
      <c r="J612" s="14"/>
      <c r="K612" s="14"/>
      <c r="L612" s="14"/>
      <c r="M612" s="14">
        <v>0</v>
      </c>
      <c r="N612" s="14"/>
      <c r="O612" s="14">
        <v>0</v>
      </c>
      <c r="P612" s="14">
        <v>25</v>
      </c>
      <c r="Q612" s="14">
        <v>0</v>
      </c>
      <c r="R612" s="14">
        <v>0</v>
      </c>
      <c r="S612" s="14"/>
      <c r="T612" s="14">
        <v>4.9800000000000004</v>
      </c>
      <c r="U612" s="14">
        <v>10.5</v>
      </c>
      <c r="V612" s="14">
        <v>202006</v>
      </c>
      <c r="W612" s="14"/>
    </row>
    <row r="613" spans="1:23">
      <c r="A613" s="14" t="s">
        <v>707</v>
      </c>
      <c r="B613" s="14">
        <v>13</v>
      </c>
      <c r="C613" s="14">
        <v>40</v>
      </c>
      <c r="D613" s="14"/>
      <c r="E613" s="14">
        <v>0</v>
      </c>
      <c r="F613" s="14">
        <v>0</v>
      </c>
      <c r="G613" s="14"/>
      <c r="H613" s="14"/>
      <c r="I613" s="14"/>
      <c r="J613" s="14"/>
      <c r="K613" s="14"/>
      <c r="L613" s="14"/>
      <c r="M613" s="14">
        <v>0</v>
      </c>
      <c r="N613" s="14"/>
      <c r="O613" s="14">
        <v>0</v>
      </c>
      <c r="P613" s="14">
        <v>0</v>
      </c>
      <c r="Q613" s="14">
        <v>0</v>
      </c>
      <c r="R613" s="14">
        <v>0</v>
      </c>
      <c r="S613" s="14"/>
      <c r="T613" s="14">
        <v>4.7300000000000004</v>
      </c>
      <c r="U613" s="14">
        <v>3.63</v>
      </c>
      <c r="V613" s="14">
        <v>202006</v>
      </c>
      <c r="W613" s="14"/>
    </row>
    <row r="614" spans="1:23">
      <c r="A614" s="14" t="s">
        <v>707</v>
      </c>
      <c r="B614" s="14">
        <v>14</v>
      </c>
      <c r="C614" s="14">
        <v>40</v>
      </c>
      <c r="D614" s="14"/>
      <c r="E614" s="14">
        <v>0</v>
      </c>
      <c r="F614" s="14">
        <v>0</v>
      </c>
      <c r="G614" s="14"/>
      <c r="H614" s="14"/>
      <c r="I614" s="14"/>
      <c r="J614" s="14"/>
      <c r="K614" s="14"/>
      <c r="L614" s="14"/>
      <c r="M614" s="14">
        <v>0</v>
      </c>
      <c r="N614" s="14"/>
      <c r="O614" s="14">
        <v>0</v>
      </c>
      <c r="P614" s="14">
        <v>50</v>
      </c>
      <c r="Q614" s="14">
        <v>0</v>
      </c>
      <c r="R614" s="14">
        <v>0</v>
      </c>
      <c r="S614" s="14"/>
      <c r="T614" s="14">
        <v>4.49</v>
      </c>
      <c r="U614" s="14">
        <v>14.42</v>
      </c>
      <c r="V614" s="14">
        <v>202006</v>
      </c>
      <c r="W614" s="14"/>
    </row>
    <row r="615" spans="1:23">
      <c r="A615" s="14" t="s">
        <v>707</v>
      </c>
      <c r="B615" s="14">
        <v>15</v>
      </c>
      <c r="C615" s="14">
        <v>40</v>
      </c>
      <c r="D615" s="14"/>
      <c r="E615" s="14">
        <v>0</v>
      </c>
      <c r="F615" s="14">
        <v>0</v>
      </c>
      <c r="G615" s="14"/>
      <c r="H615" s="14"/>
      <c r="I615" s="14"/>
      <c r="J615" s="14"/>
      <c r="K615" s="14"/>
      <c r="L615" s="14"/>
      <c r="M615" s="14">
        <v>0</v>
      </c>
      <c r="N615" s="14"/>
      <c r="O615" s="14">
        <v>0</v>
      </c>
      <c r="P615" s="14">
        <v>25</v>
      </c>
      <c r="Q615" s="14">
        <v>0</v>
      </c>
      <c r="R615" s="14">
        <v>0</v>
      </c>
      <c r="S615" s="14"/>
      <c r="T615" s="14">
        <v>2.78</v>
      </c>
      <c r="U615" s="14">
        <v>7.43</v>
      </c>
      <c r="V615" s="14">
        <v>202006</v>
      </c>
      <c r="W615" s="14"/>
    </row>
    <row r="616" spans="1:23">
      <c r="A616" s="14" t="s">
        <v>707</v>
      </c>
      <c r="B616" s="14">
        <v>16</v>
      </c>
      <c r="C616" s="14">
        <v>32</v>
      </c>
      <c r="D616" s="14"/>
      <c r="E616" s="14">
        <v>0</v>
      </c>
      <c r="F616" s="14">
        <v>0</v>
      </c>
      <c r="G616" s="14"/>
      <c r="H616" s="14"/>
      <c r="I616" s="14">
        <v>8</v>
      </c>
      <c r="J616" s="14"/>
      <c r="K616" s="14"/>
      <c r="L616" s="14"/>
      <c r="M616" s="14">
        <v>0</v>
      </c>
      <c r="N616" s="14"/>
      <c r="O616" s="14">
        <v>0</v>
      </c>
      <c r="P616" s="14">
        <v>50</v>
      </c>
      <c r="Q616" s="14">
        <v>0</v>
      </c>
      <c r="R616" s="14">
        <v>0</v>
      </c>
      <c r="S616" s="14"/>
      <c r="T616" s="14">
        <v>4.8600000000000003</v>
      </c>
      <c r="U616" s="14">
        <v>2.38</v>
      </c>
      <c r="V616" s="14">
        <v>202006</v>
      </c>
      <c r="W616" s="14"/>
    </row>
    <row r="617" spans="1:23">
      <c r="A617" s="14" t="s">
        <v>707</v>
      </c>
      <c r="B617" s="14">
        <v>17</v>
      </c>
      <c r="C617" s="14">
        <v>40</v>
      </c>
      <c r="D617" s="14"/>
      <c r="E617" s="14">
        <v>0</v>
      </c>
      <c r="F617" s="14">
        <v>0</v>
      </c>
      <c r="G617" s="14"/>
      <c r="H617" s="14"/>
      <c r="I617" s="14"/>
      <c r="J617" s="14"/>
      <c r="K617" s="14"/>
      <c r="L617" s="14"/>
      <c r="M617" s="14">
        <v>0</v>
      </c>
      <c r="N617" s="14"/>
      <c r="O617" s="14">
        <v>0</v>
      </c>
      <c r="P617" s="14">
        <v>0</v>
      </c>
      <c r="Q617" s="14">
        <v>0</v>
      </c>
      <c r="R617" s="14">
        <v>0</v>
      </c>
      <c r="S617" s="14"/>
      <c r="T617" s="14">
        <v>2.35</v>
      </c>
      <c r="U617" s="14">
        <v>5.07</v>
      </c>
      <c r="V617" s="14">
        <v>202006</v>
      </c>
      <c r="W617" s="14"/>
    </row>
    <row r="618" spans="1:23">
      <c r="A618" s="14" t="s">
        <v>707</v>
      </c>
      <c r="B618" s="14">
        <v>18</v>
      </c>
      <c r="C618" s="14">
        <v>32</v>
      </c>
      <c r="D618" s="14"/>
      <c r="E618" s="14">
        <v>0</v>
      </c>
      <c r="F618" s="14">
        <v>0</v>
      </c>
      <c r="G618" s="14"/>
      <c r="H618" s="14"/>
      <c r="I618" s="14">
        <v>8</v>
      </c>
      <c r="J618" s="14"/>
      <c r="K618" s="14"/>
      <c r="L618" s="14"/>
      <c r="M618" s="14">
        <v>0</v>
      </c>
      <c r="N618" s="14"/>
      <c r="O618" s="14">
        <v>0</v>
      </c>
      <c r="P618" s="14">
        <v>0</v>
      </c>
      <c r="Q618" s="14">
        <v>0</v>
      </c>
      <c r="R618" s="14">
        <v>0</v>
      </c>
      <c r="S618" s="14"/>
      <c r="T618" s="14">
        <v>2.38</v>
      </c>
      <c r="U618" s="14">
        <v>2.17</v>
      </c>
      <c r="V618" s="14">
        <v>202006</v>
      </c>
      <c r="W618" s="14"/>
    </row>
    <row r="619" spans="1:23">
      <c r="A619" s="14" t="s">
        <v>707</v>
      </c>
      <c r="B619" s="14">
        <v>19</v>
      </c>
      <c r="C619" s="14">
        <v>25.66</v>
      </c>
      <c r="D619" s="14">
        <v>0</v>
      </c>
      <c r="E619" s="14">
        <v>0</v>
      </c>
      <c r="F619" s="14">
        <v>0</v>
      </c>
      <c r="G619" s="14">
        <v>8</v>
      </c>
      <c r="H619" s="14">
        <v>0</v>
      </c>
      <c r="I619" s="14">
        <v>0</v>
      </c>
      <c r="J619" s="14">
        <v>0</v>
      </c>
      <c r="K619" s="14">
        <v>0</v>
      </c>
      <c r="L619" s="14">
        <v>0</v>
      </c>
      <c r="M619" s="14">
        <v>0</v>
      </c>
      <c r="N619" s="14">
        <v>0</v>
      </c>
      <c r="O619" s="14">
        <v>0</v>
      </c>
      <c r="P619" s="14">
        <v>0</v>
      </c>
      <c r="Q619" s="14">
        <v>0</v>
      </c>
      <c r="R619" s="14">
        <v>0</v>
      </c>
      <c r="S619" s="14">
        <v>0</v>
      </c>
      <c r="T619" s="14">
        <v>0</v>
      </c>
      <c r="U619" s="14">
        <v>0</v>
      </c>
      <c r="V619" s="14">
        <v>202006</v>
      </c>
      <c r="W619" s="14"/>
    </row>
    <row r="620" spans="1:23">
      <c r="A620" s="14" t="s">
        <v>707</v>
      </c>
      <c r="B620" s="14">
        <v>20</v>
      </c>
      <c r="C620" s="14">
        <v>40</v>
      </c>
      <c r="D620" s="14"/>
      <c r="E620" s="14">
        <v>0</v>
      </c>
      <c r="F620" s="14">
        <v>0</v>
      </c>
      <c r="G620" s="14"/>
      <c r="H620" s="14"/>
      <c r="I620" s="14"/>
      <c r="J620" s="14"/>
      <c r="K620" s="14"/>
      <c r="L620" s="14"/>
      <c r="M620" s="14">
        <v>0</v>
      </c>
      <c r="N620" s="14"/>
      <c r="O620" s="14">
        <v>0</v>
      </c>
      <c r="P620" s="14">
        <v>0</v>
      </c>
      <c r="Q620" s="14">
        <v>0</v>
      </c>
      <c r="R620" s="14">
        <v>0</v>
      </c>
      <c r="S620" s="14"/>
      <c r="T620" s="14">
        <v>4.33</v>
      </c>
      <c r="U620" s="14">
        <v>20</v>
      </c>
      <c r="V620" s="14">
        <v>202006</v>
      </c>
      <c r="W620" s="14"/>
    </row>
    <row r="621" spans="1:23">
      <c r="A621" s="14" t="s">
        <v>707</v>
      </c>
      <c r="B621" s="14">
        <v>21</v>
      </c>
      <c r="C621" s="14">
        <v>24</v>
      </c>
      <c r="D621" s="14"/>
      <c r="E621" s="14">
        <v>0</v>
      </c>
      <c r="F621" s="14">
        <v>0</v>
      </c>
      <c r="G621" s="14">
        <v>8</v>
      </c>
      <c r="H621" s="14"/>
      <c r="I621" s="14">
        <v>8</v>
      </c>
      <c r="J621" s="14"/>
      <c r="K621" s="14"/>
      <c r="L621" s="14"/>
      <c r="M621" s="14">
        <v>0</v>
      </c>
      <c r="N621" s="14"/>
      <c r="O621" s="14">
        <v>0</v>
      </c>
      <c r="P621" s="14">
        <v>25</v>
      </c>
      <c r="Q621" s="14">
        <v>0</v>
      </c>
      <c r="R621" s="14">
        <v>0</v>
      </c>
      <c r="S621" s="14"/>
      <c r="T621" s="14">
        <v>3.38</v>
      </c>
      <c r="U621" s="14">
        <v>1.55</v>
      </c>
      <c r="V621" s="14">
        <v>202006</v>
      </c>
      <c r="W621" s="14"/>
    </row>
    <row r="622" spans="1:23" ht="12.75" thickBot="1">
      <c r="A622" s="14" t="s">
        <v>707</v>
      </c>
      <c r="B622" s="14">
        <v>22</v>
      </c>
      <c r="C622" s="14">
        <v>40</v>
      </c>
      <c r="D622" s="14"/>
      <c r="E622" s="14">
        <v>0</v>
      </c>
      <c r="F622" s="14">
        <v>0</v>
      </c>
      <c r="G622" s="14"/>
      <c r="H622" s="14"/>
      <c r="I622" s="14"/>
      <c r="J622" s="14"/>
      <c r="K622" s="14"/>
      <c r="L622" s="14"/>
      <c r="M622" s="14">
        <v>0</v>
      </c>
      <c r="N622" s="14"/>
      <c r="O622" s="14">
        <v>0</v>
      </c>
      <c r="P622" s="14">
        <v>50</v>
      </c>
      <c r="Q622" s="14">
        <v>0</v>
      </c>
      <c r="R622" s="14">
        <v>0</v>
      </c>
      <c r="S622" s="14"/>
      <c r="T622" s="14">
        <v>3.36</v>
      </c>
      <c r="U622" s="14">
        <v>7.12</v>
      </c>
      <c r="V622" s="14">
        <v>202006</v>
      </c>
      <c r="W622" s="14"/>
    </row>
    <row r="623" spans="1:23" ht="12.75" thickTop="1">
      <c r="A623" s="188" t="s">
        <v>1305</v>
      </c>
      <c r="B623" s="189">
        <v>0</v>
      </c>
      <c r="C623" s="189">
        <v>393.65999999999997</v>
      </c>
      <c r="D623" s="189">
        <v>0</v>
      </c>
      <c r="E623" s="189">
        <v>0</v>
      </c>
      <c r="F623" s="189">
        <v>0</v>
      </c>
      <c r="G623" s="189">
        <v>16</v>
      </c>
      <c r="H623" s="189">
        <v>0</v>
      </c>
      <c r="I623" s="189">
        <v>24</v>
      </c>
      <c r="J623" s="189">
        <v>0</v>
      </c>
      <c r="K623" s="189">
        <v>0</v>
      </c>
      <c r="L623" s="189">
        <v>0</v>
      </c>
      <c r="M623" s="189">
        <v>0</v>
      </c>
      <c r="N623" s="189">
        <v>0</v>
      </c>
      <c r="O623" s="190">
        <v>0</v>
      </c>
      <c r="P623" s="190">
        <v>225</v>
      </c>
      <c r="Q623" s="190">
        <v>0</v>
      </c>
      <c r="R623" s="190">
        <v>0</v>
      </c>
      <c r="S623" s="189">
        <v>0</v>
      </c>
      <c r="T623" s="189">
        <v>37.64</v>
      </c>
      <c r="U623" s="189">
        <v>74.27000000000001</v>
      </c>
      <c r="V623" s="189"/>
      <c r="W623" s="189"/>
    </row>
    <row r="624" spans="1:23">
      <c r="A624" s="14" t="s">
        <v>1191</v>
      </c>
      <c r="B624" s="14">
        <v>19</v>
      </c>
      <c r="C624" s="14">
        <v>32</v>
      </c>
      <c r="D624" s="14"/>
      <c r="E624" s="14"/>
      <c r="F624" s="14">
        <v>4.25</v>
      </c>
      <c r="G624" s="14">
        <v>8</v>
      </c>
      <c r="H624" s="14"/>
      <c r="I624" s="14"/>
      <c r="J624" s="14"/>
      <c r="K624" s="14"/>
      <c r="L624" s="14"/>
      <c r="M624" s="14">
        <v>232</v>
      </c>
      <c r="N624" s="14"/>
      <c r="O624" s="14">
        <v>0</v>
      </c>
      <c r="P624" s="14">
        <v>0</v>
      </c>
      <c r="Q624" s="14">
        <v>0</v>
      </c>
      <c r="R624" s="14">
        <v>0</v>
      </c>
      <c r="S624" s="14"/>
      <c r="T624" s="14"/>
      <c r="U624" s="14"/>
      <c r="V624" s="14">
        <v>202006</v>
      </c>
      <c r="W624" s="14"/>
    </row>
    <row r="625" spans="1:23">
      <c r="A625" s="14" t="s">
        <v>1191</v>
      </c>
      <c r="B625" s="14">
        <v>20</v>
      </c>
      <c r="C625" s="14">
        <v>40</v>
      </c>
      <c r="D625" s="14"/>
      <c r="E625" s="14"/>
      <c r="F625" s="14">
        <v>12</v>
      </c>
      <c r="G625" s="14"/>
      <c r="H625" s="14"/>
      <c r="I625" s="14"/>
      <c r="J625" s="14"/>
      <c r="K625" s="14"/>
      <c r="L625" s="14"/>
      <c r="M625" s="14">
        <v>203</v>
      </c>
      <c r="N625" s="14"/>
      <c r="O625" s="14">
        <v>0</v>
      </c>
      <c r="P625" s="14">
        <v>0</v>
      </c>
      <c r="Q625" s="14">
        <v>0</v>
      </c>
      <c r="R625" s="14">
        <v>0</v>
      </c>
      <c r="S625" s="14"/>
      <c r="T625" s="14"/>
      <c r="U625" s="14"/>
      <c r="V625" s="14">
        <v>202006</v>
      </c>
      <c r="W625" s="14"/>
    </row>
    <row r="626" spans="1:23">
      <c r="A626" s="14" t="s">
        <v>1191</v>
      </c>
      <c r="B626" s="14">
        <v>21</v>
      </c>
      <c r="C626" s="14">
        <v>24</v>
      </c>
      <c r="D626" s="14"/>
      <c r="E626" s="14"/>
      <c r="F626" s="14">
        <v>6.75</v>
      </c>
      <c r="G626" s="14">
        <v>8</v>
      </c>
      <c r="H626" s="14"/>
      <c r="I626" s="14">
        <v>8</v>
      </c>
      <c r="J626" s="14"/>
      <c r="K626" s="14"/>
      <c r="L626" s="14"/>
      <c r="M626" s="14">
        <v>174</v>
      </c>
      <c r="N626" s="14"/>
      <c r="O626" s="14">
        <v>0</v>
      </c>
      <c r="P626" s="14">
        <v>0</v>
      </c>
      <c r="Q626" s="14">
        <v>0</v>
      </c>
      <c r="R626" s="14">
        <v>0</v>
      </c>
      <c r="S626" s="14"/>
      <c r="T626" s="14"/>
      <c r="U626" s="14"/>
      <c r="V626" s="14">
        <v>202006</v>
      </c>
      <c r="W626" s="14"/>
    </row>
    <row r="627" spans="1:23" ht="12.75" thickBot="1">
      <c r="A627" s="14" t="s">
        <v>1191</v>
      </c>
      <c r="B627" s="14">
        <v>22</v>
      </c>
      <c r="C627" s="14">
        <v>40</v>
      </c>
      <c r="D627" s="14"/>
      <c r="E627" s="14"/>
      <c r="F627" s="14">
        <v>8.25</v>
      </c>
      <c r="G627" s="14"/>
      <c r="H627" s="14"/>
      <c r="I627" s="14"/>
      <c r="J627" s="14"/>
      <c r="K627" s="14"/>
      <c r="L627" s="14"/>
      <c r="M627" s="14">
        <v>290</v>
      </c>
      <c r="N627" s="14"/>
      <c r="O627" s="14">
        <v>0</v>
      </c>
      <c r="P627" s="14">
        <v>0</v>
      </c>
      <c r="Q627" s="14">
        <v>0</v>
      </c>
      <c r="R627" s="14">
        <v>0</v>
      </c>
      <c r="S627" s="14"/>
      <c r="T627" s="14"/>
      <c r="U627" s="14"/>
      <c r="V627" s="14">
        <v>202006</v>
      </c>
      <c r="W627" s="14"/>
    </row>
    <row r="628" spans="1:23" ht="12.75" thickTop="1">
      <c r="A628" s="188" t="s">
        <v>1305</v>
      </c>
      <c r="B628" s="189">
        <v>0</v>
      </c>
      <c r="C628" s="189">
        <v>136</v>
      </c>
      <c r="D628" s="189">
        <v>0</v>
      </c>
      <c r="E628" s="189">
        <v>0</v>
      </c>
      <c r="F628" s="189">
        <v>31.25</v>
      </c>
      <c r="G628" s="189">
        <v>16</v>
      </c>
      <c r="H628" s="189">
        <v>0</v>
      </c>
      <c r="I628" s="189">
        <v>8</v>
      </c>
      <c r="J628" s="189">
        <v>0</v>
      </c>
      <c r="K628" s="189">
        <v>0</v>
      </c>
      <c r="L628" s="189">
        <v>0</v>
      </c>
      <c r="M628" s="189">
        <v>899</v>
      </c>
      <c r="N628" s="189">
        <v>0</v>
      </c>
      <c r="O628" s="190">
        <v>0</v>
      </c>
      <c r="P628" s="190">
        <v>0</v>
      </c>
      <c r="Q628" s="190">
        <v>0</v>
      </c>
      <c r="R628" s="190">
        <v>0</v>
      </c>
      <c r="S628" s="189">
        <v>0</v>
      </c>
      <c r="T628" s="189">
        <v>0</v>
      </c>
      <c r="U628" s="189">
        <v>0</v>
      </c>
      <c r="V628" s="189"/>
      <c r="W628" s="189"/>
    </row>
    <row r="629" spans="1:23">
      <c r="A629" s="14" t="s">
        <v>1192</v>
      </c>
      <c r="B629" s="14">
        <v>19</v>
      </c>
      <c r="C629" s="14">
        <v>45</v>
      </c>
      <c r="D629" s="14">
        <v>0</v>
      </c>
      <c r="E629" s="14">
        <v>3.08</v>
      </c>
      <c r="F629" s="14">
        <v>3.67</v>
      </c>
      <c r="G629" s="14">
        <v>0</v>
      </c>
      <c r="H629" s="14">
        <v>0</v>
      </c>
      <c r="I629" s="14">
        <v>0</v>
      </c>
      <c r="J629" s="14">
        <v>0</v>
      </c>
      <c r="K629" s="14">
        <v>0</v>
      </c>
      <c r="L629" s="14">
        <v>0</v>
      </c>
      <c r="M629" s="14">
        <v>0</v>
      </c>
      <c r="N629" s="14">
        <v>0</v>
      </c>
      <c r="O629" s="14">
        <v>0</v>
      </c>
      <c r="P629" s="14">
        <v>75</v>
      </c>
      <c r="Q629" s="14">
        <v>0</v>
      </c>
      <c r="R629" s="14">
        <v>0</v>
      </c>
      <c r="S629" s="14">
        <v>0</v>
      </c>
      <c r="T629" s="14">
        <v>0</v>
      </c>
      <c r="U629" s="14">
        <v>0</v>
      </c>
      <c r="V629" s="14">
        <v>202006</v>
      </c>
      <c r="W629" s="14"/>
    </row>
    <row r="630" spans="1:23">
      <c r="A630" s="14" t="s">
        <v>1192</v>
      </c>
      <c r="B630" s="14">
        <v>20</v>
      </c>
      <c r="C630" s="14">
        <v>45</v>
      </c>
      <c r="D630" s="14"/>
      <c r="E630" s="14">
        <v>3.58</v>
      </c>
      <c r="F630" s="14">
        <v>1.42</v>
      </c>
      <c r="G630" s="14"/>
      <c r="H630" s="14"/>
      <c r="I630" s="14"/>
      <c r="J630" s="14"/>
      <c r="K630" s="14"/>
      <c r="L630" s="14"/>
      <c r="M630" s="14">
        <v>0</v>
      </c>
      <c r="N630" s="14"/>
      <c r="O630" s="14">
        <v>0</v>
      </c>
      <c r="P630" s="14">
        <v>75</v>
      </c>
      <c r="Q630" s="14">
        <v>0</v>
      </c>
      <c r="R630" s="14">
        <v>0</v>
      </c>
      <c r="S630" s="14"/>
      <c r="T630" s="14"/>
      <c r="U630" s="14"/>
      <c r="V630" s="14">
        <v>202006</v>
      </c>
      <c r="W630" s="14"/>
    </row>
    <row r="631" spans="1:23">
      <c r="A631" s="14" t="s">
        <v>1192</v>
      </c>
      <c r="B631" s="14">
        <v>21</v>
      </c>
      <c r="C631" s="14">
        <v>35.92</v>
      </c>
      <c r="D631" s="14">
        <v>0</v>
      </c>
      <c r="E631" s="14">
        <v>0</v>
      </c>
      <c r="F631" s="14">
        <v>0</v>
      </c>
      <c r="G631" s="14">
        <v>0</v>
      </c>
      <c r="H631" s="14">
        <v>0</v>
      </c>
      <c r="I631" s="14">
        <v>9</v>
      </c>
      <c r="J631" s="14">
        <v>0</v>
      </c>
      <c r="K631" s="14">
        <v>0</v>
      </c>
      <c r="L631" s="14">
        <v>0</v>
      </c>
      <c r="M631" s="14">
        <v>0</v>
      </c>
      <c r="N631" s="14">
        <v>0</v>
      </c>
      <c r="O631" s="14">
        <v>0</v>
      </c>
      <c r="P631" s="14">
        <v>50</v>
      </c>
      <c r="Q631" s="14">
        <v>0</v>
      </c>
      <c r="R631" s="14">
        <v>0</v>
      </c>
      <c r="S631" s="14">
        <v>0</v>
      </c>
      <c r="T631" s="14">
        <v>0</v>
      </c>
      <c r="U631" s="14">
        <v>0</v>
      </c>
      <c r="V631" s="14">
        <v>202006</v>
      </c>
      <c r="W631" s="14"/>
    </row>
    <row r="632" spans="1:23" ht="12.75" thickBot="1">
      <c r="A632" s="14" t="s">
        <v>1192</v>
      </c>
      <c r="B632" s="14">
        <v>22</v>
      </c>
      <c r="C632" s="14">
        <v>45</v>
      </c>
      <c r="D632" s="14"/>
      <c r="E632" s="14">
        <v>0</v>
      </c>
      <c r="F632" s="14"/>
      <c r="G632" s="14"/>
      <c r="H632" s="14"/>
      <c r="I632" s="14"/>
      <c r="J632" s="14"/>
      <c r="K632" s="14"/>
      <c r="L632" s="14"/>
      <c r="M632" s="14">
        <v>0</v>
      </c>
      <c r="N632" s="14"/>
      <c r="O632" s="14">
        <v>0</v>
      </c>
      <c r="P632" s="14">
        <v>75</v>
      </c>
      <c r="Q632" s="14">
        <v>0</v>
      </c>
      <c r="R632" s="14">
        <v>0</v>
      </c>
      <c r="S632" s="14"/>
      <c r="T632" s="14"/>
      <c r="U632" s="14"/>
      <c r="V632" s="14">
        <v>202006</v>
      </c>
      <c r="W632" s="14"/>
    </row>
    <row r="633" spans="1:23" ht="12.75" thickTop="1">
      <c r="A633" s="188" t="s">
        <v>1305</v>
      </c>
      <c r="B633" s="189">
        <v>0</v>
      </c>
      <c r="C633" s="189">
        <v>170.92000000000002</v>
      </c>
      <c r="D633" s="189">
        <v>0</v>
      </c>
      <c r="E633" s="189">
        <v>6.66</v>
      </c>
      <c r="F633" s="189">
        <v>5.09</v>
      </c>
      <c r="G633" s="189">
        <v>0</v>
      </c>
      <c r="H633" s="189">
        <v>0</v>
      </c>
      <c r="I633" s="189">
        <v>9</v>
      </c>
      <c r="J633" s="189">
        <v>0</v>
      </c>
      <c r="K633" s="189">
        <v>0</v>
      </c>
      <c r="L633" s="189">
        <v>0</v>
      </c>
      <c r="M633" s="189">
        <v>0</v>
      </c>
      <c r="N633" s="189">
        <v>0</v>
      </c>
      <c r="O633" s="190">
        <v>0</v>
      </c>
      <c r="P633" s="190">
        <v>275</v>
      </c>
      <c r="Q633" s="190">
        <v>0</v>
      </c>
      <c r="R633" s="190">
        <v>0</v>
      </c>
      <c r="S633" s="189">
        <v>0</v>
      </c>
      <c r="T633" s="189">
        <v>0</v>
      </c>
      <c r="U633" s="189">
        <v>0</v>
      </c>
      <c r="V633" s="189"/>
      <c r="W633" s="189"/>
    </row>
    <row r="634" spans="1:23">
      <c r="A634" s="14" t="s">
        <v>492</v>
      </c>
      <c r="B634" s="14">
        <v>19</v>
      </c>
      <c r="C634" s="14">
        <v>39.33</v>
      </c>
      <c r="D634" s="14"/>
      <c r="E634" s="14"/>
      <c r="F634" s="14"/>
      <c r="G634" s="14"/>
      <c r="H634" s="14"/>
      <c r="I634" s="14"/>
      <c r="J634" s="14"/>
      <c r="K634" s="14"/>
      <c r="L634" s="14"/>
      <c r="M634" s="14">
        <v>0</v>
      </c>
      <c r="N634" s="14">
        <v>0.67</v>
      </c>
      <c r="O634" s="14">
        <v>0</v>
      </c>
      <c r="P634" s="14">
        <v>75</v>
      </c>
      <c r="Q634" s="14">
        <v>0</v>
      </c>
      <c r="R634" s="14">
        <v>0</v>
      </c>
      <c r="S634" s="14"/>
      <c r="T634" s="14"/>
      <c r="U634" s="14"/>
      <c r="V634" s="14">
        <v>202006</v>
      </c>
      <c r="W634" s="14"/>
    </row>
    <row r="635" spans="1:23">
      <c r="A635" s="14" t="s">
        <v>492</v>
      </c>
      <c r="B635" s="14">
        <v>20</v>
      </c>
      <c r="C635" s="14">
        <v>40</v>
      </c>
      <c r="D635" s="14"/>
      <c r="E635" s="14"/>
      <c r="F635" s="14">
        <v>14.42</v>
      </c>
      <c r="G635" s="14"/>
      <c r="H635" s="14"/>
      <c r="I635" s="14"/>
      <c r="J635" s="14"/>
      <c r="K635" s="14"/>
      <c r="L635" s="14"/>
      <c r="M635" s="14">
        <v>0</v>
      </c>
      <c r="N635" s="14"/>
      <c r="O635" s="14">
        <v>0</v>
      </c>
      <c r="P635" s="14">
        <v>75</v>
      </c>
      <c r="Q635" s="14">
        <v>0</v>
      </c>
      <c r="R635" s="14">
        <v>0</v>
      </c>
      <c r="S635" s="14"/>
      <c r="T635" s="14"/>
      <c r="U635" s="14"/>
      <c r="V635" s="14">
        <v>202006</v>
      </c>
      <c r="W635" s="14"/>
    </row>
    <row r="636" spans="1:23">
      <c r="A636" s="14" t="s">
        <v>492</v>
      </c>
      <c r="B636" s="14">
        <v>21</v>
      </c>
      <c r="C636" s="14">
        <v>32</v>
      </c>
      <c r="D636" s="14"/>
      <c r="E636" s="14"/>
      <c r="F636" s="14">
        <v>8.42</v>
      </c>
      <c r="G636" s="14"/>
      <c r="H636" s="14"/>
      <c r="I636" s="14">
        <v>8</v>
      </c>
      <c r="J636" s="14"/>
      <c r="K636" s="14"/>
      <c r="L636" s="14"/>
      <c r="M636" s="14">
        <v>0</v>
      </c>
      <c r="N636" s="14">
        <v>0</v>
      </c>
      <c r="O636" s="14">
        <v>0</v>
      </c>
      <c r="P636" s="14">
        <v>50</v>
      </c>
      <c r="Q636" s="14">
        <v>0</v>
      </c>
      <c r="R636" s="14">
        <v>0</v>
      </c>
      <c r="S636" s="14"/>
      <c r="T636" s="14"/>
      <c r="U636" s="14"/>
      <c r="V636" s="14">
        <v>202006</v>
      </c>
      <c r="W636" s="14"/>
    </row>
    <row r="637" spans="1:23" ht="12.75" thickBot="1">
      <c r="A637" s="14" t="s">
        <v>492</v>
      </c>
      <c r="B637" s="14">
        <v>22</v>
      </c>
      <c r="C637" s="14">
        <v>40</v>
      </c>
      <c r="D637" s="14"/>
      <c r="E637" s="14"/>
      <c r="F637" s="14">
        <v>11.58</v>
      </c>
      <c r="G637" s="14"/>
      <c r="H637" s="14"/>
      <c r="I637" s="14"/>
      <c r="J637" s="14"/>
      <c r="K637" s="14"/>
      <c r="L637" s="14"/>
      <c r="M637" s="14">
        <v>0</v>
      </c>
      <c r="N637" s="14">
        <v>0</v>
      </c>
      <c r="O637" s="14">
        <v>0</v>
      </c>
      <c r="P637" s="14">
        <v>50</v>
      </c>
      <c r="Q637" s="14">
        <v>0</v>
      </c>
      <c r="R637" s="14">
        <v>0</v>
      </c>
      <c r="S637" s="14"/>
      <c r="T637" s="14"/>
      <c r="U637" s="14"/>
      <c r="V637" s="14">
        <v>202006</v>
      </c>
      <c r="W637" s="14"/>
    </row>
    <row r="638" spans="1:23" ht="12.75" thickTop="1">
      <c r="A638" s="188" t="s">
        <v>1305</v>
      </c>
      <c r="B638" s="189">
        <v>0</v>
      </c>
      <c r="C638" s="189">
        <v>151.32999999999998</v>
      </c>
      <c r="D638" s="189">
        <v>0</v>
      </c>
      <c r="E638" s="189">
        <v>0</v>
      </c>
      <c r="F638" s="189">
        <v>34.42</v>
      </c>
      <c r="G638" s="189">
        <v>0</v>
      </c>
      <c r="H638" s="189">
        <v>0</v>
      </c>
      <c r="I638" s="189">
        <v>8</v>
      </c>
      <c r="J638" s="189">
        <v>0</v>
      </c>
      <c r="K638" s="189">
        <v>0</v>
      </c>
      <c r="L638" s="189">
        <v>0</v>
      </c>
      <c r="M638" s="189">
        <v>0</v>
      </c>
      <c r="N638" s="189">
        <v>0.67</v>
      </c>
      <c r="O638" s="190">
        <v>0</v>
      </c>
      <c r="P638" s="190">
        <v>250</v>
      </c>
      <c r="Q638" s="190">
        <v>0</v>
      </c>
      <c r="R638" s="190">
        <v>0</v>
      </c>
      <c r="S638" s="189">
        <v>0</v>
      </c>
      <c r="T638" s="189">
        <v>0</v>
      </c>
      <c r="U638" s="189">
        <v>0</v>
      </c>
      <c r="V638" s="189"/>
      <c r="W638" s="189"/>
    </row>
    <row r="639" spans="1:23">
      <c r="A639" s="14" t="s">
        <v>848</v>
      </c>
      <c r="B639" s="14">
        <v>19</v>
      </c>
      <c r="C639" s="14">
        <v>0</v>
      </c>
      <c r="D639" s="14"/>
      <c r="E639" s="14"/>
      <c r="F639" s="14"/>
      <c r="G639" s="14">
        <v>40</v>
      </c>
      <c r="H639" s="14"/>
      <c r="I639" s="14"/>
      <c r="J639" s="14"/>
      <c r="K639" s="14"/>
      <c r="L639" s="14"/>
      <c r="M639" s="14">
        <v>0</v>
      </c>
      <c r="N639" s="14"/>
      <c r="O639" s="14">
        <v>0</v>
      </c>
      <c r="P639" s="14">
        <v>0</v>
      </c>
      <c r="Q639" s="14">
        <v>0</v>
      </c>
      <c r="R639" s="14">
        <v>0</v>
      </c>
      <c r="S639" s="14"/>
      <c r="T639" s="14"/>
      <c r="U639" s="14"/>
      <c r="V639" s="14">
        <v>202006</v>
      </c>
      <c r="W639" s="14"/>
    </row>
    <row r="640" spans="1:23">
      <c r="A640" s="14" t="s">
        <v>848</v>
      </c>
      <c r="B640" s="14">
        <v>20</v>
      </c>
      <c r="C640" s="14">
        <v>40</v>
      </c>
      <c r="D640" s="14"/>
      <c r="E640" s="14">
        <v>0</v>
      </c>
      <c r="F640" s="14">
        <v>0</v>
      </c>
      <c r="G640" s="14"/>
      <c r="H640" s="14"/>
      <c r="I640" s="14"/>
      <c r="J640" s="14"/>
      <c r="K640" s="14"/>
      <c r="L640" s="14"/>
      <c r="M640" s="14">
        <v>0</v>
      </c>
      <c r="N640" s="14"/>
      <c r="O640" s="14">
        <v>0</v>
      </c>
      <c r="P640" s="14">
        <v>0</v>
      </c>
      <c r="Q640" s="14">
        <v>0</v>
      </c>
      <c r="R640" s="14">
        <v>0</v>
      </c>
      <c r="S640" s="14"/>
      <c r="T640" s="14">
        <v>6.6</v>
      </c>
      <c r="U640" s="14">
        <v>1.1499999999999999</v>
      </c>
      <c r="V640" s="14">
        <v>202006</v>
      </c>
      <c r="W640" s="14"/>
    </row>
    <row r="641" spans="1:23">
      <c r="A641" s="14" t="s">
        <v>848</v>
      </c>
      <c r="B641" s="14">
        <v>21</v>
      </c>
      <c r="C641" s="14">
        <v>24</v>
      </c>
      <c r="D641" s="14"/>
      <c r="E641" s="14">
        <v>0</v>
      </c>
      <c r="F641" s="14">
        <v>0</v>
      </c>
      <c r="G641" s="14">
        <v>8</v>
      </c>
      <c r="H641" s="14"/>
      <c r="I641" s="14">
        <v>8</v>
      </c>
      <c r="J641" s="14"/>
      <c r="K641" s="14"/>
      <c r="L641" s="14"/>
      <c r="M641" s="14">
        <v>0</v>
      </c>
      <c r="N641" s="14"/>
      <c r="O641" s="14">
        <v>0</v>
      </c>
      <c r="P641" s="14">
        <v>0</v>
      </c>
      <c r="Q641" s="14">
        <v>0</v>
      </c>
      <c r="R641" s="14">
        <v>0</v>
      </c>
      <c r="S641" s="14"/>
      <c r="T641" s="14">
        <v>1.26</v>
      </c>
      <c r="U641" s="14">
        <v>1.32</v>
      </c>
      <c r="V641" s="14">
        <v>202006</v>
      </c>
      <c r="W641" s="14"/>
    </row>
    <row r="642" spans="1:23" ht="12.75" thickBot="1">
      <c r="A642" s="14" t="s">
        <v>848</v>
      </c>
      <c r="B642" s="14">
        <v>22</v>
      </c>
      <c r="C642" s="14">
        <v>40</v>
      </c>
      <c r="D642" s="14"/>
      <c r="E642" s="14">
        <v>0</v>
      </c>
      <c r="F642" s="14"/>
      <c r="G642" s="14"/>
      <c r="H642" s="14"/>
      <c r="I642" s="14"/>
      <c r="J642" s="14"/>
      <c r="K642" s="14"/>
      <c r="L642" s="14"/>
      <c r="M642" s="14">
        <v>0</v>
      </c>
      <c r="N642" s="14"/>
      <c r="O642" s="14">
        <v>0</v>
      </c>
      <c r="P642" s="14">
        <v>0</v>
      </c>
      <c r="Q642" s="14">
        <v>0</v>
      </c>
      <c r="R642" s="14">
        <v>0</v>
      </c>
      <c r="S642" s="14"/>
      <c r="T642" s="14">
        <v>1.94</v>
      </c>
      <c r="U642" s="14"/>
      <c r="V642" s="14">
        <v>202006</v>
      </c>
      <c r="W642" s="14"/>
    </row>
    <row r="643" spans="1:23" ht="12.75" thickTop="1">
      <c r="A643" s="188" t="s">
        <v>1305</v>
      </c>
      <c r="B643" s="189">
        <v>0</v>
      </c>
      <c r="C643" s="189">
        <v>104</v>
      </c>
      <c r="D643" s="189">
        <v>0</v>
      </c>
      <c r="E643" s="189">
        <v>0</v>
      </c>
      <c r="F643" s="189">
        <v>0</v>
      </c>
      <c r="G643" s="189">
        <v>48</v>
      </c>
      <c r="H643" s="189">
        <v>0</v>
      </c>
      <c r="I643" s="189">
        <v>8</v>
      </c>
      <c r="J643" s="189">
        <v>0</v>
      </c>
      <c r="K643" s="189">
        <v>0</v>
      </c>
      <c r="L643" s="189">
        <v>0</v>
      </c>
      <c r="M643" s="189">
        <v>0</v>
      </c>
      <c r="N643" s="189">
        <v>0</v>
      </c>
      <c r="O643" s="190">
        <v>0</v>
      </c>
      <c r="P643" s="190">
        <v>0</v>
      </c>
      <c r="Q643" s="190">
        <v>0</v>
      </c>
      <c r="R643" s="190">
        <v>0</v>
      </c>
      <c r="S643" s="189">
        <v>0</v>
      </c>
      <c r="T643" s="189">
        <v>9.8000000000000007</v>
      </c>
      <c r="U643" s="189">
        <v>2.4699999999999998</v>
      </c>
      <c r="V643" s="189"/>
      <c r="W643" s="189"/>
    </row>
    <row r="644" spans="1:23">
      <c r="A644" s="14" t="s">
        <v>785</v>
      </c>
      <c r="B644" s="14">
        <v>19</v>
      </c>
      <c r="C644" s="14">
        <v>28.06</v>
      </c>
      <c r="D644" s="14"/>
      <c r="E644" s="14"/>
      <c r="F644" s="14"/>
      <c r="G644" s="14">
        <v>8</v>
      </c>
      <c r="H644" s="14"/>
      <c r="I644" s="14"/>
      <c r="J644" s="14"/>
      <c r="K644" s="14"/>
      <c r="L644" s="14"/>
      <c r="M644" s="14">
        <v>0</v>
      </c>
      <c r="N644" s="14">
        <v>1.94</v>
      </c>
      <c r="O644" s="14">
        <v>0</v>
      </c>
      <c r="P644" s="14">
        <v>0</v>
      </c>
      <c r="Q644" s="14">
        <v>0</v>
      </c>
      <c r="R644" s="14">
        <v>0</v>
      </c>
      <c r="S644" s="14"/>
      <c r="T644" s="14"/>
      <c r="U644" s="14"/>
      <c r="V644" s="14">
        <v>202006</v>
      </c>
      <c r="W644" s="14"/>
    </row>
    <row r="645" spans="1:23">
      <c r="A645" s="14" t="s">
        <v>785</v>
      </c>
      <c r="B645" s="14">
        <v>20</v>
      </c>
      <c r="C645" s="14">
        <v>33.119999999999997</v>
      </c>
      <c r="D645" s="14"/>
      <c r="E645" s="14"/>
      <c r="F645" s="14"/>
      <c r="G645" s="14"/>
      <c r="H645" s="14"/>
      <c r="I645" s="14"/>
      <c r="J645" s="14"/>
      <c r="K645" s="14"/>
      <c r="L645" s="14"/>
      <c r="M645" s="14">
        <v>0</v>
      </c>
      <c r="N645" s="14">
        <v>4.88</v>
      </c>
      <c r="O645" s="14">
        <v>0</v>
      </c>
      <c r="P645" s="14">
        <v>0</v>
      </c>
      <c r="Q645" s="14">
        <v>0</v>
      </c>
      <c r="R645" s="14">
        <v>0</v>
      </c>
      <c r="S645" s="14"/>
      <c r="T645" s="14"/>
      <c r="U645" s="14"/>
      <c r="V645" s="14">
        <v>202006</v>
      </c>
      <c r="W645" s="14"/>
    </row>
    <row r="646" spans="1:23">
      <c r="A646" s="14" t="s">
        <v>785</v>
      </c>
      <c r="B646" s="14">
        <v>21</v>
      </c>
      <c r="C646" s="14">
        <v>29.75</v>
      </c>
      <c r="D646" s="14"/>
      <c r="E646" s="14"/>
      <c r="F646" s="14"/>
      <c r="G646" s="14"/>
      <c r="H646" s="14"/>
      <c r="I646" s="14">
        <v>8</v>
      </c>
      <c r="J646" s="14"/>
      <c r="K646" s="14"/>
      <c r="L646" s="14"/>
      <c r="M646" s="14">
        <v>0</v>
      </c>
      <c r="N646" s="14">
        <v>0.25</v>
      </c>
      <c r="O646" s="14">
        <v>0</v>
      </c>
      <c r="P646" s="14">
        <v>0</v>
      </c>
      <c r="Q646" s="14">
        <v>0</v>
      </c>
      <c r="R646" s="14">
        <v>0</v>
      </c>
      <c r="S646" s="14"/>
      <c r="T646" s="14"/>
      <c r="U646" s="14"/>
      <c r="V646" s="14">
        <v>202006</v>
      </c>
      <c r="W646" s="14"/>
    </row>
    <row r="647" spans="1:23" ht="12.75" thickBot="1">
      <c r="A647" s="14" t="s">
        <v>785</v>
      </c>
      <c r="B647" s="14">
        <v>22</v>
      </c>
      <c r="C647" s="14">
        <v>34.92</v>
      </c>
      <c r="D647" s="14"/>
      <c r="E647" s="14"/>
      <c r="F647" s="14"/>
      <c r="G647" s="14"/>
      <c r="H647" s="14"/>
      <c r="I647" s="14"/>
      <c r="J647" s="14"/>
      <c r="K647" s="14"/>
      <c r="L647" s="14"/>
      <c r="M647" s="14">
        <v>0</v>
      </c>
      <c r="N647" s="14">
        <v>3.08</v>
      </c>
      <c r="O647" s="14">
        <v>0</v>
      </c>
      <c r="P647" s="14">
        <v>0</v>
      </c>
      <c r="Q647" s="14">
        <v>0</v>
      </c>
      <c r="R647" s="14">
        <v>0</v>
      </c>
      <c r="S647" s="14"/>
      <c r="T647" s="14"/>
      <c r="U647" s="14"/>
      <c r="V647" s="14">
        <v>202006</v>
      </c>
      <c r="W647" s="14"/>
    </row>
    <row r="648" spans="1:23" ht="12.75" thickTop="1">
      <c r="A648" s="188" t="s">
        <v>1305</v>
      </c>
      <c r="B648" s="189">
        <v>0</v>
      </c>
      <c r="C648" s="189">
        <v>125.85</v>
      </c>
      <c r="D648" s="189">
        <v>0</v>
      </c>
      <c r="E648" s="189">
        <v>0</v>
      </c>
      <c r="F648" s="189">
        <v>0</v>
      </c>
      <c r="G648" s="189">
        <v>8</v>
      </c>
      <c r="H648" s="189">
        <v>0</v>
      </c>
      <c r="I648" s="189">
        <v>8</v>
      </c>
      <c r="J648" s="189">
        <v>0</v>
      </c>
      <c r="K648" s="189">
        <v>0</v>
      </c>
      <c r="L648" s="189">
        <v>0</v>
      </c>
      <c r="M648" s="189">
        <v>0</v>
      </c>
      <c r="N648" s="189">
        <v>10.15</v>
      </c>
      <c r="O648" s="190">
        <v>0</v>
      </c>
      <c r="P648" s="190">
        <v>0</v>
      </c>
      <c r="Q648" s="190">
        <v>0</v>
      </c>
      <c r="R648" s="190">
        <v>0</v>
      </c>
      <c r="S648" s="189">
        <v>0</v>
      </c>
      <c r="T648" s="189">
        <v>0</v>
      </c>
      <c r="U648" s="189">
        <v>0</v>
      </c>
      <c r="V648" s="189"/>
      <c r="W648" s="189"/>
    </row>
    <row r="649" spans="1:23">
      <c r="A649" s="14" t="s">
        <v>1053</v>
      </c>
      <c r="B649" s="14">
        <v>19</v>
      </c>
      <c r="C649" s="14">
        <v>40</v>
      </c>
      <c r="D649" s="14">
        <v>0</v>
      </c>
      <c r="E649" s="14">
        <v>1.75</v>
      </c>
      <c r="F649" s="14">
        <v>1</v>
      </c>
      <c r="G649" s="14">
        <v>0</v>
      </c>
      <c r="H649" s="14">
        <v>0</v>
      </c>
      <c r="I649" s="14">
        <v>0</v>
      </c>
      <c r="J649" s="14">
        <v>0</v>
      </c>
      <c r="K649" s="14">
        <v>0</v>
      </c>
      <c r="L649" s="14">
        <v>0</v>
      </c>
      <c r="M649" s="14">
        <v>810</v>
      </c>
      <c r="N649" s="14">
        <v>0</v>
      </c>
      <c r="O649" s="14">
        <v>0</v>
      </c>
      <c r="P649" s="14">
        <v>0</v>
      </c>
      <c r="Q649" s="14">
        <v>0</v>
      </c>
      <c r="R649" s="14">
        <v>0</v>
      </c>
      <c r="S649" s="14">
        <v>0</v>
      </c>
      <c r="T649" s="14">
        <v>0</v>
      </c>
      <c r="U649" s="14">
        <v>0</v>
      </c>
      <c r="V649" s="14">
        <v>202006</v>
      </c>
      <c r="W649" s="14"/>
    </row>
    <row r="650" spans="1:23">
      <c r="A650" s="14" t="s">
        <v>1053</v>
      </c>
      <c r="B650" s="14">
        <v>20</v>
      </c>
      <c r="C650" s="14">
        <v>40</v>
      </c>
      <c r="D650" s="14">
        <v>0</v>
      </c>
      <c r="E650" s="14">
        <v>6.42</v>
      </c>
      <c r="F650" s="14">
        <v>0</v>
      </c>
      <c r="G650" s="14">
        <v>0</v>
      </c>
      <c r="H650" s="14">
        <v>0</v>
      </c>
      <c r="I650" s="14">
        <v>0</v>
      </c>
      <c r="J650" s="14">
        <v>0</v>
      </c>
      <c r="K650" s="14">
        <v>0</v>
      </c>
      <c r="L650" s="14">
        <v>0</v>
      </c>
      <c r="M650" s="14">
        <v>220</v>
      </c>
      <c r="N650" s="14">
        <v>0</v>
      </c>
      <c r="O650" s="14">
        <v>0</v>
      </c>
      <c r="P650" s="14">
        <v>0</v>
      </c>
      <c r="Q650" s="14">
        <v>0</v>
      </c>
      <c r="R650" s="14">
        <v>0</v>
      </c>
      <c r="S650" s="14">
        <v>0</v>
      </c>
      <c r="T650" s="14">
        <v>0</v>
      </c>
      <c r="U650" s="14">
        <v>0</v>
      </c>
      <c r="V650" s="14">
        <v>202006</v>
      </c>
      <c r="W650" s="14"/>
    </row>
    <row r="651" spans="1:23">
      <c r="A651" s="14" t="s">
        <v>1053</v>
      </c>
      <c r="B651" s="14">
        <v>21</v>
      </c>
      <c r="C651" s="14">
        <v>32</v>
      </c>
      <c r="D651" s="14">
        <v>0</v>
      </c>
      <c r="E651" s="14">
        <v>3.67</v>
      </c>
      <c r="F651" s="14">
        <v>0</v>
      </c>
      <c r="G651" s="14">
        <v>0</v>
      </c>
      <c r="H651" s="14">
        <v>0</v>
      </c>
      <c r="I651" s="14">
        <v>8</v>
      </c>
      <c r="J651" s="14">
        <v>0</v>
      </c>
      <c r="K651" s="14">
        <v>0</v>
      </c>
      <c r="L651" s="14">
        <v>0</v>
      </c>
      <c r="M651" s="14">
        <v>110</v>
      </c>
      <c r="N651" s="14">
        <v>0</v>
      </c>
      <c r="O651" s="14">
        <v>0</v>
      </c>
      <c r="P651" s="14">
        <v>0</v>
      </c>
      <c r="Q651" s="14">
        <v>0</v>
      </c>
      <c r="R651" s="14">
        <v>0</v>
      </c>
      <c r="S651" s="14">
        <v>0</v>
      </c>
      <c r="T651" s="14">
        <v>0</v>
      </c>
      <c r="U651" s="14">
        <v>0</v>
      </c>
      <c r="V651" s="14">
        <v>202006</v>
      </c>
      <c r="W651" s="14"/>
    </row>
    <row r="652" spans="1:23" ht="12.75" thickBot="1">
      <c r="A652" s="14" t="s">
        <v>1053</v>
      </c>
      <c r="B652" s="14">
        <v>22</v>
      </c>
      <c r="C652" s="14">
        <v>0</v>
      </c>
      <c r="D652" s="14"/>
      <c r="E652" s="14"/>
      <c r="F652" s="14"/>
      <c r="G652" s="14"/>
      <c r="H652" s="14">
        <v>40</v>
      </c>
      <c r="I652" s="14"/>
      <c r="J652" s="14"/>
      <c r="K652" s="14"/>
      <c r="L652" s="14"/>
      <c r="M652" s="14">
        <v>0</v>
      </c>
      <c r="N652" s="14"/>
      <c r="O652" s="14">
        <v>0</v>
      </c>
      <c r="P652" s="14">
        <v>0</v>
      </c>
      <c r="Q652" s="14">
        <v>0</v>
      </c>
      <c r="R652" s="14">
        <v>0</v>
      </c>
      <c r="S652" s="14"/>
      <c r="T652" s="14"/>
      <c r="U652" s="14"/>
      <c r="V652" s="14">
        <v>202006</v>
      </c>
      <c r="W652" s="14"/>
    </row>
    <row r="653" spans="1:23" ht="12.75" thickTop="1">
      <c r="A653" s="188" t="s">
        <v>1305</v>
      </c>
      <c r="B653" s="189">
        <v>0</v>
      </c>
      <c r="C653" s="189">
        <v>112</v>
      </c>
      <c r="D653" s="189">
        <v>0</v>
      </c>
      <c r="E653" s="189">
        <v>11.84</v>
      </c>
      <c r="F653" s="189">
        <v>1</v>
      </c>
      <c r="G653" s="189">
        <v>0</v>
      </c>
      <c r="H653" s="189">
        <v>40</v>
      </c>
      <c r="I653" s="189">
        <v>8</v>
      </c>
      <c r="J653" s="189">
        <v>0</v>
      </c>
      <c r="K653" s="189">
        <v>0</v>
      </c>
      <c r="L653" s="189">
        <v>0</v>
      </c>
      <c r="M653" s="189">
        <v>1140</v>
      </c>
      <c r="N653" s="189">
        <v>0</v>
      </c>
      <c r="O653" s="190">
        <v>0</v>
      </c>
      <c r="P653" s="190">
        <v>0</v>
      </c>
      <c r="Q653" s="190">
        <v>0</v>
      </c>
      <c r="R653" s="190">
        <v>0</v>
      </c>
      <c r="S653" s="189">
        <v>0</v>
      </c>
      <c r="T653" s="189">
        <v>0</v>
      </c>
      <c r="U653" s="189">
        <v>0</v>
      </c>
      <c r="V653" s="189"/>
      <c r="W653" s="189"/>
    </row>
    <row r="654" spans="1:23">
      <c r="A654" s="14" t="s">
        <v>1194</v>
      </c>
      <c r="B654" s="14">
        <v>19</v>
      </c>
      <c r="C654" s="14">
        <v>40</v>
      </c>
      <c r="D654" s="14"/>
      <c r="E654" s="14"/>
      <c r="F654" s="14">
        <v>8.25</v>
      </c>
      <c r="G654" s="14"/>
      <c r="H654" s="14"/>
      <c r="I654" s="14"/>
      <c r="J654" s="14"/>
      <c r="K654" s="14"/>
      <c r="L654" s="14"/>
      <c r="M654" s="14">
        <v>0</v>
      </c>
      <c r="N654" s="14"/>
      <c r="O654" s="14">
        <v>0</v>
      </c>
      <c r="P654" s="14">
        <v>0</v>
      </c>
      <c r="Q654" s="14">
        <v>0</v>
      </c>
      <c r="R654" s="14">
        <v>0</v>
      </c>
      <c r="S654" s="14"/>
      <c r="T654" s="14"/>
      <c r="U654" s="14"/>
      <c r="V654" s="14">
        <v>202006</v>
      </c>
      <c r="W654" s="14"/>
    </row>
    <row r="655" spans="1:23">
      <c r="A655" s="14" t="s">
        <v>1194</v>
      </c>
      <c r="B655" s="14">
        <v>20</v>
      </c>
      <c r="C655" s="14">
        <v>40</v>
      </c>
      <c r="D655" s="14"/>
      <c r="E655" s="14"/>
      <c r="F655" s="14">
        <v>8</v>
      </c>
      <c r="G655" s="14"/>
      <c r="H655" s="14"/>
      <c r="I655" s="14"/>
      <c r="J655" s="14"/>
      <c r="K655" s="14"/>
      <c r="L655" s="14"/>
      <c r="M655" s="14">
        <v>0</v>
      </c>
      <c r="N655" s="14"/>
      <c r="O655" s="14">
        <v>0</v>
      </c>
      <c r="P655" s="14">
        <v>0</v>
      </c>
      <c r="Q655" s="14">
        <v>0</v>
      </c>
      <c r="R655" s="14">
        <v>0</v>
      </c>
      <c r="S655" s="14"/>
      <c r="T655" s="14"/>
      <c r="U655" s="14"/>
      <c r="V655" s="14">
        <v>202006</v>
      </c>
      <c r="W655" s="14"/>
    </row>
    <row r="656" spans="1:23" ht="12.75" thickBot="1">
      <c r="A656" s="14" t="s">
        <v>1194</v>
      </c>
      <c r="B656" s="14">
        <v>21</v>
      </c>
      <c r="C656" s="14">
        <v>24</v>
      </c>
      <c r="D656" s="14"/>
      <c r="E656" s="14"/>
      <c r="F656" s="14">
        <v>5</v>
      </c>
      <c r="G656" s="14">
        <v>8</v>
      </c>
      <c r="H656" s="14"/>
      <c r="I656" s="14">
        <v>8</v>
      </c>
      <c r="J656" s="14"/>
      <c r="K656" s="14"/>
      <c r="L656" s="14"/>
      <c r="M656" s="14">
        <v>0</v>
      </c>
      <c r="N656" s="14"/>
      <c r="O656" s="14">
        <v>0</v>
      </c>
      <c r="P656" s="14">
        <v>0</v>
      </c>
      <c r="Q656" s="14">
        <v>0</v>
      </c>
      <c r="R656" s="14">
        <v>0</v>
      </c>
      <c r="S656" s="14"/>
      <c r="T656" s="14"/>
      <c r="U656" s="14"/>
      <c r="V656" s="14">
        <v>202006</v>
      </c>
      <c r="W656" s="14"/>
    </row>
    <row r="657" spans="1:23" ht="12.75" thickTop="1">
      <c r="A657" s="188" t="s">
        <v>1305</v>
      </c>
      <c r="B657" s="189">
        <v>0</v>
      </c>
      <c r="C657" s="189">
        <v>104</v>
      </c>
      <c r="D657" s="189">
        <v>0</v>
      </c>
      <c r="E657" s="189">
        <v>0</v>
      </c>
      <c r="F657" s="189">
        <v>21.25</v>
      </c>
      <c r="G657" s="189">
        <v>8</v>
      </c>
      <c r="H657" s="189">
        <v>0</v>
      </c>
      <c r="I657" s="189">
        <v>8</v>
      </c>
      <c r="J657" s="189">
        <v>0</v>
      </c>
      <c r="K657" s="189">
        <v>0</v>
      </c>
      <c r="L657" s="189">
        <v>0</v>
      </c>
      <c r="M657" s="189">
        <v>0</v>
      </c>
      <c r="N657" s="189">
        <v>0</v>
      </c>
      <c r="O657" s="190">
        <v>0</v>
      </c>
      <c r="P657" s="190">
        <v>0</v>
      </c>
      <c r="Q657" s="190">
        <v>0</v>
      </c>
      <c r="R657" s="190">
        <v>0</v>
      </c>
      <c r="S657" s="189">
        <v>0</v>
      </c>
      <c r="T657" s="189">
        <v>0</v>
      </c>
      <c r="U657" s="189">
        <v>0</v>
      </c>
      <c r="V657" s="189"/>
      <c r="W657" s="189"/>
    </row>
    <row r="658" spans="1:23">
      <c r="A658" s="14"/>
      <c r="B658" s="14"/>
      <c r="C658" s="14"/>
      <c r="D658" s="14"/>
      <c r="E658" s="14"/>
      <c r="F658" s="14"/>
      <c r="G658" s="14"/>
      <c r="H658" s="14"/>
      <c r="I658" s="14"/>
      <c r="J658" s="14"/>
      <c r="K658" s="14"/>
      <c r="L658" s="14"/>
      <c r="M658" s="14"/>
      <c r="N658" s="14"/>
      <c r="O658" s="14"/>
      <c r="P658" s="14"/>
      <c r="Q658" s="14"/>
      <c r="R658" s="14"/>
      <c r="S658" s="14"/>
      <c r="T658" s="14"/>
      <c r="U658" s="14"/>
      <c r="V658" s="14"/>
      <c r="W658" s="14"/>
    </row>
    <row r="659" spans="1:23">
      <c r="A659" s="14"/>
      <c r="B659" s="14"/>
      <c r="C659" s="14"/>
      <c r="D659" s="14"/>
      <c r="E659" s="14"/>
      <c r="F659" s="14"/>
      <c r="G659" s="14"/>
      <c r="H659" s="14"/>
      <c r="I659" s="14"/>
      <c r="J659" s="14"/>
      <c r="K659" s="14"/>
      <c r="L659" s="14"/>
      <c r="M659" s="14"/>
      <c r="N659" s="14"/>
      <c r="O659" s="14"/>
      <c r="P659" s="14"/>
      <c r="Q659" s="14"/>
      <c r="R659" s="14"/>
      <c r="S659" s="14"/>
      <c r="T659" s="14"/>
      <c r="U659" s="14"/>
      <c r="V659" s="14"/>
      <c r="W659" s="14"/>
    </row>
    <row r="660" spans="1:23">
      <c r="A660" s="14"/>
      <c r="B660" s="14"/>
      <c r="C660" s="14"/>
      <c r="D660" s="14"/>
      <c r="E660" s="14"/>
      <c r="F660" s="14"/>
      <c r="G660" s="14"/>
      <c r="H660" s="14"/>
      <c r="I660" s="14"/>
      <c r="J660" s="14"/>
      <c r="K660" s="14"/>
      <c r="L660" s="14"/>
      <c r="M660" s="14"/>
      <c r="N660" s="14"/>
      <c r="O660" s="14"/>
      <c r="P660" s="14"/>
      <c r="Q660" s="14"/>
      <c r="R660" s="14"/>
      <c r="S660" s="14"/>
      <c r="T660" s="14"/>
      <c r="U660" s="14"/>
      <c r="V660" s="14"/>
      <c r="W660" s="14"/>
    </row>
  </sheetData>
  <autoFilter ref="A3:V3" xr:uid="{00000000-0009-0000-0000-000002000000}"/>
  <sortState xmlns:xlrd2="http://schemas.microsoft.com/office/spreadsheetml/2017/richdata2" ref="A4:W656">
    <sortCondition ref="A4:A656"/>
    <sortCondition ref="B4:B656"/>
  </sortState>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5909-9F85-412E-9DF2-4767F42055C1}">
  <sheetPr codeName="wbLeegRapp2"/>
  <dimension ref="A1:Y768"/>
  <sheetViews>
    <sheetView showZeros="0" workbookViewId="0">
      <pane ySplit="3" topLeftCell="A463" activePane="bottomLeft" state="frozen"/>
      <selection activeCell="A4" sqref="A4"/>
      <selection pane="bottomLeft" activeCell="A460" sqref="A460:I46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1773</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23</v>
      </c>
      <c r="C4" s="14">
        <v>23.95</v>
      </c>
      <c r="D4" s="14">
        <v>0</v>
      </c>
      <c r="E4" s="14">
        <v>0</v>
      </c>
      <c r="F4" s="14">
        <v>0</v>
      </c>
      <c r="G4" s="14">
        <v>0</v>
      </c>
      <c r="H4" s="14">
        <v>0</v>
      </c>
      <c r="I4" s="14">
        <v>8</v>
      </c>
      <c r="J4" s="14">
        <v>0</v>
      </c>
      <c r="K4" s="14">
        <v>0</v>
      </c>
      <c r="L4" s="14">
        <v>0</v>
      </c>
      <c r="M4" s="14">
        <v>0</v>
      </c>
      <c r="N4" s="14">
        <v>0</v>
      </c>
      <c r="O4" s="191">
        <v>0</v>
      </c>
      <c r="P4" s="191">
        <v>0</v>
      </c>
      <c r="Q4" s="191">
        <v>0</v>
      </c>
      <c r="R4" s="191">
        <v>0</v>
      </c>
      <c r="S4" s="14">
        <v>0</v>
      </c>
      <c r="T4" s="14">
        <v>0</v>
      </c>
      <c r="U4" s="14">
        <v>0</v>
      </c>
      <c r="V4" s="14">
        <v>202007</v>
      </c>
      <c r="W4" s="14"/>
    </row>
    <row r="5" spans="1:23" ht="12.2" customHeight="1">
      <c r="A5" s="14" t="s">
        <v>1232</v>
      </c>
      <c r="B5" s="14">
        <v>24</v>
      </c>
      <c r="C5" s="14">
        <v>40</v>
      </c>
      <c r="D5" s="14"/>
      <c r="E5" s="14">
        <v>0</v>
      </c>
      <c r="F5" s="14">
        <v>0</v>
      </c>
      <c r="G5" s="14"/>
      <c r="H5" s="14"/>
      <c r="I5" s="14"/>
      <c r="J5" s="14"/>
      <c r="K5" s="14"/>
      <c r="L5" s="14"/>
      <c r="M5" s="14">
        <v>0</v>
      </c>
      <c r="N5" s="14"/>
      <c r="O5" s="191">
        <v>0</v>
      </c>
      <c r="P5" s="191">
        <v>50</v>
      </c>
      <c r="Q5" s="191">
        <v>0</v>
      </c>
      <c r="R5" s="191">
        <v>0</v>
      </c>
      <c r="S5" s="14"/>
      <c r="T5" s="14">
        <v>6.05</v>
      </c>
      <c r="U5" s="14">
        <v>0.48</v>
      </c>
      <c r="V5" s="14">
        <v>202007</v>
      </c>
      <c r="W5" s="14"/>
    </row>
    <row r="6" spans="1:23" ht="12.2" customHeight="1">
      <c r="A6" s="14" t="s">
        <v>1232</v>
      </c>
      <c r="B6" s="14">
        <v>25</v>
      </c>
      <c r="C6" s="14">
        <v>40</v>
      </c>
      <c r="D6" s="14"/>
      <c r="E6" s="14">
        <v>0</v>
      </c>
      <c r="F6" s="14">
        <v>0</v>
      </c>
      <c r="G6" s="14"/>
      <c r="H6" s="14"/>
      <c r="I6" s="14"/>
      <c r="J6" s="14"/>
      <c r="K6" s="14"/>
      <c r="L6" s="14"/>
      <c r="M6" s="14">
        <v>0</v>
      </c>
      <c r="N6" s="14"/>
      <c r="O6" s="191">
        <v>0</v>
      </c>
      <c r="P6" s="191">
        <v>75</v>
      </c>
      <c r="Q6" s="191">
        <v>0</v>
      </c>
      <c r="R6" s="191">
        <v>0</v>
      </c>
      <c r="S6" s="14"/>
      <c r="T6" s="14">
        <v>2.93</v>
      </c>
      <c r="U6" s="14">
        <v>2.2999999999999998</v>
      </c>
      <c r="V6" s="14">
        <v>202007</v>
      </c>
      <c r="W6" s="14"/>
    </row>
    <row r="7" spans="1:23" ht="12.2" customHeight="1" thickBot="1">
      <c r="A7" s="14" t="s">
        <v>1232</v>
      </c>
      <c r="B7" s="14">
        <v>26</v>
      </c>
      <c r="C7" s="14">
        <v>40</v>
      </c>
      <c r="D7" s="14"/>
      <c r="E7" s="14">
        <v>0</v>
      </c>
      <c r="F7" s="14">
        <v>0</v>
      </c>
      <c r="G7" s="14"/>
      <c r="H7" s="14"/>
      <c r="I7" s="14"/>
      <c r="J7" s="14"/>
      <c r="K7" s="14"/>
      <c r="L7" s="14"/>
      <c r="M7" s="14">
        <v>0</v>
      </c>
      <c r="N7" s="14"/>
      <c r="O7" s="191">
        <v>0</v>
      </c>
      <c r="P7" s="191">
        <v>25</v>
      </c>
      <c r="Q7" s="191">
        <v>0</v>
      </c>
      <c r="R7" s="191">
        <v>0</v>
      </c>
      <c r="S7" s="14"/>
      <c r="T7" s="14">
        <v>4.41</v>
      </c>
      <c r="U7" s="14">
        <v>1.5</v>
      </c>
      <c r="V7" s="14">
        <v>202007</v>
      </c>
      <c r="W7" s="14"/>
    </row>
    <row r="8" spans="1:23" ht="12.2" customHeight="1" thickTop="1">
      <c r="A8" s="188" t="s">
        <v>1305</v>
      </c>
      <c r="B8" s="189">
        <v>0</v>
      </c>
      <c r="C8" s="189">
        <v>143.94999999999999</v>
      </c>
      <c r="D8" s="189">
        <v>0</v>
      </c>
      <c r="E8" s="189">
        <v>0</v>
      </c>
      <c r="F8" s="189">
        <v>0</v>
      </c>
      <c r="G8" s="189">
        <v>0</v>
      </c>
      <c r="H8" s="189">
        <v>0</v>
      </c>
      <c r="I8" s="189">
        <v>8</v>
      </c>
      <c r="J8" s="189">
        <v>0</v>
      </c>
      <c r="K8" s="189">
        <v>0</v>
      </c>
      <c r="L8" s="189">
        <v>0</v>
      </c>
      <c r="M8" s="189">
        <v>0</v>
      </c>
      <c r="N8" s="189">
        <v>0</v>
      </c>
      <c r="O8" s="190">
        <v>0</v>
      </c>
      <c r="P8" s="190">
        <v>150</v>
      </c>
      <c r="Q8" s="190">
        <v>0</v>
      </c>
      <c r="R8" s="190">
        <v>0</v>
      </c>
      <c r="S8" s="189">
        <v>0</v>
      </c>
      <c r="T8" s="189">
        <v>13.39</v>
      </c>
      <c r="U8" s="189">
        <v>4.2799999999999994</v>
      </c>
      <c r="V8" s="189"/>
      <c r="W8" s="189"/>
    </row>
    <row r="9" spans="1:23" ht="12.2" customHeight="1">
      <c r="A9" s="14" t="s">
        <v>1161</v>
      </c>
      <c r="B9" s="14">
        <v>23</v>
      </c>
      <c r="C9" s="14">
        <v>36</v>
      </c>
      <c r="D9" s="14"/>
      <c r="E9" s="14">
        <v>3.83</v>
      </c>
      <c r="F9" s="14">
        <v>2.92</v>
      </c>
      <c r="G9" s="14"/>
      <c r="H9" s="14"/>
      <c r="I9" s="14">
        <v>9</v>
      </c>
      <c r="J9" s="14"/>
      <c r="K9" s="14"/>
      <c r="L9" s="14"/>
      <c r="M9" s="14"/>
      <c r="N9" s="14"/>
      <c r="O9" s="191">
        <v>0</v>
      </c>
      <c r="P9" s="191">
        <v>0</v>
      </c>
      <c r="Q9" s="191">
        <v>0</v>
      </c>
      <c r="R9" s="191">
        <v>0</v>
      </c>
      <c r="S9" s="14"/>
      <c r="T9" s="14"/>
      <c r="U9" s="14"/>
      <c r="V9" s="14">
        <v>202007</v>
      </c>
      <c r="W9" s="14"/>
    </row>
    <row r="10" spans="1:23" ht="12.2" customHeight="1">
      <c r="A10" s="14" t="s">
        <v>1161</v>
      </c>
      <c r="B10" s="14">
        <v>24</v>
      </c>
      <c r="C10" s="14">
        <v>45</v>
      </c>
      <c r="D10" s="14"/>
      <c r="E10" s="14">
        <v>4.67</v>
      </c>
      <c r="F10" s="14">
        <v>11</v>
      </c>
      <c r="G10" s="14"/>
      <c r="H10" s="14"/>
      <c r="I10" s="14"/>
      <c r="J10" s="14"/>
      <c r="K10" s="14"/>
      <c r="L10" s="14"/>
      <c r="M10" s="14"/>
      <c r="N10" s="14"/>
      <c r="O10" s="191">
        <v>0</v>
      </c>
      <c r="P10" s="191">
        <v>75</v>
      </c>
      <c r="Q10" s="191">
        <v>0</v>
      </c>
      <c r="R10" s="191">
        <v>0</v>
      </c>
      <c r="S10" s="14"/>
      <c r="T10" s="14"/>
      <c r="U10" s="14"/>
      <c r="V10" s="14">
        <v>202007</v>
      </c>
      <c r="W10" s="14"/>
    </row>
    <row r="11" spans="1:23" ht="12.2" customHeight="1">
      <c r="A11" s="14" t="s">
        <v>1161</v>
      </c>
      <c r="B11" s="14">
        <v>25</v>
      </c>
      <c r="C11" s="14">
        <v>45</v>
      </c>
      <c r="D11" s="14"/>
      <c r="E11" s="14">
        <v>1.83</v>
      </c>
      <c r="F11" s="14">
        <v>19</v>
      </c>
      <c r="G11" s="14"/>
      <c r="H11" s="14"/>
      <c r="I11" s="14"/>
      <c r="J11" s="14"/>
      <c r="K11" s="14"/>
      <c r="L11" s="14"/>
      <c r="M11" s="14"/>
      <c r="N11" s="14"/>
      <c r="O11" s="191">
        <v>0</v>
      </c>
      <c r="P11" s="191">
        <v>100</v>
      </c>
      <c r="Q11" s="191">
        <v>0</v>
      </c>
      <c r="R11" s="191">
        <v>0</v>
      </c>
      <c r="S11" s="14"/>
      <c r="T11" s="14"/>
      <c r="U11" s="14"/>
      <c r="V11" s="14">
        <v>202007</v>
      </c>
      <c r="W11" s="14"/>
    </row>
    <row r="12" spans="1:23" ht="12.2" customHeight="1">
      <c r="A12" s="14" t="s">
        <v>1161</v>
      </c>
      <c r="B12" s="14">
        <v>26</v>
      </c>
      <c r="C12" s="14">
        <v>36</v>
      </c>
      <c r="D12" s="14"/>
      <c r="E12" s="14">
        <v>5.08</v>
      </c>
      <c r="F12" s="14">
        <v>1.83</v>
      </c>
      <c r="G12" s="14">
        <v>9</v>
      </c>
      <c r="H12" s="14"/>
      <c r="I12" s="14"/>
      <c r="J12" s="14"/>
      <c r="K12" s="14"/>
      <c r="L12" s="14"/>
      <c r="M12" s="14"/>
      <c r="N12" s="14"/>
      <c r="O12" s="191">
        <v>0</v>
      </c>
      <c r="P12" s="191">
        <v>25</v>
      </c>
      <c r="Q12" s="191">
        <v>0</v>
      </c>
      <c r="R12" s="191">
        <v>0</v>
      </c>
      <c r="S12" s="14"/>
      <c r="T12" s="14"/>
      <c r="U12" s="14"/>
      <c r="V12" s="14">
        <v>202007</v>
      </c>
      <c r="W12" s="14"/>
    </row>
    <row r="13" spans="1:23" ht="12.2" customHeight="1" thickBot="1">
      <c r="A13" s="14" t="s">
        <v>1161</v>
      </c>
      <c r="B13" s="14">
        <v>27</v>
      </c>
      <c r="C13" s="14">
        <v>45</v>
      </c>
      <c r="D13" s="14"/>
      <c r="E13" s="14">
        <v>2</v>
      </c>
      <c r="F13" s="14"/>
      <c r="G13" s="14"/>
      <c r="H13" s="14"/>
      <c r="I13" s="14"/>
      <c r="J13" s="14"/>
      <c r="K13" s="14"/>
      <c r="L13" s="14"/>
      <c r="M13" s="14"/>
      <c r="N13" s="14"/>
      <c r="O13" s="191">
        <v>0</v>
      </c>
      <c r="P13" s="191">
        <v>25</v>
      </c>
      <c r="Q13" s="191">
        <v>0</v>
      </c>
      <c r="R13" s="191">
        <v>0</v>
      </c>
      <c r="S13" s="14"/>
      <c r="T13" s="14"/>
      <c r="U13" s="14"/>
      <c r="V13" s="14">
        <v>202007</v>
      </c>
      <c r="W13" s="14"/>
    </row>
    <row r="14" spans="1:23" ht="12.2" customHeight="1" thickTop="1">
      <c r="A14" s="188" t="s">
        <v>1305</v>
      </c>
      <c r="B14" s="189">
        <v>0</v>
      </c>
      <c r="C14" s="189">
        <v>207</v>
      </c>
      <c r="D14" s="189">
        <v>0</v>
      </c>
      <c r="E14" s="189">
        <v>17.41</v>
      </c>
      <c r="F14" s="189">
        <v>34.75</v>
      </c>
      <c r="G14" s="189">
        <v>9</v>
      </c>
      <c r="H14" s="189">
        <v>0</v>
      </c>
      <c r="I14" s="189">
        <v>9</v>
      </c>
      <c r="J14" s="189">
        <v>0</v>
      </c>
      <c r="K14" s="189">
        <v>0</v>
      </c>
      <c r="L14" s="189">
        <v>0</v>
      </c>
      <c r="M14" s="189">
        <v>0</v>
      </c>
      <c r="N14" s="189">
        <v>0</v>
      </c>
      <c r="O14" s="190">
        <v>0</v>
      </c>
      <c r="P14" s="190">
        <v>225</v>
      </c>
      <c r="Q14" s="190">
        <v>0</v>
      </c>
      <c r="R14" s="190">
        <v>0</v>
      </c>
      <c r="S14" s="189">
        <v>0</v>
      </c>
      <c r="T14" s="189">
        <v>0</v>
      </c>
      <c r="U14" s="189">
        <v>0</v>
      </c>
      <c r="V14" s="189"/>
      <c r="W14" s="189"/>
    </row>
    <row r="15" spans="1:23" ht="12.2" customHeight="1">
      <c r="A15" s="14" t="s">
        <v>496</v>
      </c>
      <c r="B15" s="14">
        <v>20</v>
      </c>
      <c r="C15" s="14">
        <v>43</v>
      </c>
      <c r="D15" s="14">
        <v>0</v>
      </c>
      <c r="E15" s="14">
        <v>1.76</v>
      </c>
      <c r="F15" s="14">
        <v>0.2</v>
      </c>
      <c r="G15" s="14">
        <v>0</v>
      </c>
      <c r="H15" s="14">
        <v>0</v>
      </c>
      <c r="I15" s="14">
        <v>0</v>
      </c>
      <c r="J15" s="14">
        <v>0</v>
      </c>
      <c r="K15" s="14">
        <v>0</v>
      </c>
      <c r="L15" s="14">
        <v>0</v>
      </c>
      <c r="M15" s="14">
        <v>0</v>
      </c>
      <c r="N15" s="14">
        <v>0</v>
      </c>
      <c r="O15" s="191">
        <v>0</v>
      </c>
      <c r="P15" s="191">
        <v>0</v>
      </c>
      <c r="Q15" s="191">
        <v>0</v>
      </c>
      <c r="R15" s="191">
        <v>199.99</v>
      </c>
      <c r="S15" s="14">
        <v>0</v>
      </c>
      <c r="T15" s="14">
        <v>0</v>
      </c>
      <c r="U15" s="14">
        <v>0</v>
      </c>
      <c r="V15" s="14">
        <v>202007</v>
      </c>
      <c r="W15" s="14"/>
    </row>
    <row r="16" spans="1:23" ht="12.2" customHeight="1">
      <c r="A16" s="14" t="s">
        <v>496</v>
      </c>
      <c r="B16" s="14">
        <v>21</v>
      </c>
      <c r="C16" s="14">
        <v>27</v>
      </c>
      <c r="D16" s="14"/>
      <c r="E16" s="14">
        <v>0.43</v>
      </c>
      <c r="F16" s="14"/>
      <c r="G16" s="14">
        <v>7</v>
      </c>
      <c r="H16" s="14"/>
      <c r="I16" s="14">
        <v>9</v>
      </c>
      <c r="J16" s="14"/>
      <c r="K16" s="14"/>
      <c r="L16" s="14"/>
      <c r="M16" s="14">
        <v>0</v>
      </c>
      <c r="N16" s="14"/>
      <c r="O16" s="191">
        <v>0</v>
      </c>
      <c r="P16" s="191">
        <v>0</v>
      </c>
      <c r="Q16" s="191">
        <v>0</v>
      </c>
      <c r="R16" s="191">
        <v>0</v>
      </c>
      <c r="S16" s="14"/>
      <c r="T16" s="14"/>
      <c r="U16" s="14"/>
      <c r="V16" s="14">
        <v>202007</v>
      </c>
      <c r="W16" s="14"/>
    </row>
    <row r="17" spans="1:23" ht="12.2" customHeight="1" thickBot="1">
      <c r="A17" s="14" t="s">
        <v>496</v>
      </c>
      <c r="B17" s="14">
        <v>22</v>
      </c>
      <c r="C17" s="14">
        <v>35.630000000000003</v>
      </c>
      <c r="D17" s="14">
        <v>0</v>
      </c>
      <c r="E17" s="14">
        <v>0</v>
      </c>
      <c r="F17" s="14">
        <v>0</v>
      </c>
      <c r="G17" s="14">
        <v>7</v>
      </c>
      <c r="H17" s="14">
        <v>0</v>
      </c>
      <c r="I17" s="14">
        <v>0</v>
      </c>
      <c r="J17" s="14">
        <v>0</v>
      </c>
      <c r="K17" s="14">
        <v>0</v>
      </c>
      <c r="L17" s="14">
        <v>0</v>
      </c>
      <c r="M17" s="14">
        <v>0</v>
      </c>
      <c r="N17" s="14">
        <v>0</v>
      </c>
      <c r="O17" s="191">
        <v>0</v>
      </c>
      <c r="P17" s="191">
        <v>0</v>
      </c>
      <c r="Q17" s="191">
        <v>0</v>
      </c>
      <c r="R17" s="191">
        <v>28.57</v>
      </c>
      <c r="S17" s="14">
        <v>0</v>
      </c>
      <c r="T17" s="14">
        <v>0</v>
      </c>
      <c r="U17" s="14">
        <v>0</v>
      </c>
      <c r="V17" s="14">
        <v>202007</v>
      </c>
      <c r="W17" s="14"/>
    </row>
    <row r="18" spans="1:23" ht="12.2" customHeight="1" thickTop="1">
      <c r="A18" s="188" t="s">
        <v>1305</v>
      </c>
      <c r="B18" s="189">
        <v>0</v>
      </c>
      <c r="C18" s="189">
        <v>105.63</v>
      </c>
      <c r="D18" s="189">
        <v>0</v>
      </c>
      <c r="E18" s="189">
        <v>2.19</v>
      </c>
      <c r="F18" s="189">
        <v>0.2</v>
      </c>
      <c r="G18" s="189">
        <v>14</v>
      </c>
      <c r="H18" s="189">
        <v>0</v>
      </c>
      <c r="I18" s="189">
        <v>9</v>
      </c>
      <c r="J18" s="189">
        <v>0</v>
      </c>
      <c r="K18" s="189">
        <v>0</v>
      </c>
      <c r="L18" s="189">
        <v>0</v>
      </c>
      <c r="M18" s="189">
        <v>0</v>
      </c>
      <c r="N18" s="189">
        <v>0</v>
      </c>
      <c r="O18" s="190">
        <v>0</v>
      </c>
      <c r="P18" s="190">
        <v>0</v>
      </c>
      <c r="Q18" s="190">
        <v>0</v>
      </c>
      <c r="R18" s="190">
        <v>228.56</v>
      </c>
      <c r="S18" s="189">
        <v>0</v>
      </c>
      <c r="T18" s="189">
        <v>0</v>
      </c>
      <c r="U18" s="189">
        <v>0</v>
      </c>
      <c r="V18" s="189"/>
      <c r="W18" s="189"/>
    </row>
    <row r="19" spans="1:23" ht="12.2" customHeight="1">
      <c r="A19" s="14" t="s">
        <v>708</v>
      </c>
      <c r="B19" s="14">
        <v>22</v>
      </c>
      <c r="C19" s="14">
        <v>40</v>
      </c>
      <c r="D19" s="14"/>
      <c r="E19" s="14">
        <v>0</v>
      </c>
      <c r="F19" s="14">
        <v>0</v>
      </c>
      <c r="G19" s="14"/>
      <c r="H19" s="14"/>
      <c r="I19" s="14"/>
      <c r="J19" s="14"/>
      <c r="K19" s="14"/>
      <c r="L19" s="14"/>
      <c r="M19" s="14">
        <v>0</v>
      </c>
      <c r="N19" s="14"/>
      <c r="O19" s="191">
        <v>0</v>
      </c>
      <c r="P19" s="191">
        <v>0</v>
      </c>
      <c r="Q19" s="191">
        <v>0</v>
      </c>
      <c r="R19" s="191">
        <v>0</v>
      </c>
      <c r="S19" s="14"/>
      <c r="T19" s="14">
        <v>5.45</v>
      </c>
      <c r="U19" s="14">
        <v>6.58</v>
      </c>
      <c r="V19" s="14">
        <v>202007</v>
      </c>
      <c r="W19" s="14"/>
    </row>
    <row r="20" spans="1:23" ht="12.2" customHeight="1">
      <c r="A20" s="14" t="s">
        <v>708</v>
      </c>
      <c r="B20" s="14">
        <v>23</v>
      </c>
      <c r="C20" s="14">
        <v>32</v>
      </c>
      <c r="D20" s="14"/>
      <c r="E20" s="14">
        <v>0</v>
      </c>
      <c r="F20" s="14"/>
      <c r="G20" s="14"/>
      <c r="H20" s="14"/>
      <c r="I20" s="14">
        <v>8</v>
      </c>
      <c r="J20" s="14"/>
      <c r="K20" s="14"/>
      <c r="L20" s="14"/>
      <c r="M20" s="14">
        <v>0</v>
      </c>
      <c r="N20" s="14"/>
      <c r="O20" s="191">
        <v>0</v>
      </c>
      <c r="P20" s="191">
        <v>25</v>
      </c>
      <c r="Q20" s="191">
        <v>0</v>
      </c>
      <c r="R20" s="191">
        <v>0</v>
      </c>
      <c r="S20" s="14"/>
      <c r="T20" s="14">
        <v>3.9</v>
      </c>
      <c r="U20" s="14"/>
      <c r="V20" s="14">
        <v>202007</v>
      </c>
      <c r="W20" s="14"/>
    </row>
    <row r="21" spans="1:23" ht="12.2" customHeight="1">
      <c r="A21" s="14" t="s">
        <v>708</v>
      </c>
      <c r="B21" s="14">
        <v>24</v>
      </c>
      <c r="C21" s="14">
        <v>40</v>
      </c>
      <c r="D21" s="14"/>
      <c r="E21" s="14">
        <v>0</v>
      </c>
      <c r="F21" s="14">
        <v>0</v>
      </c>
      <c r="G21" s="14"/>
      <c r="H21" s="14"/>
      <c r="I21" s="14"/>
      <c r="J21" s="14"/>
      <c r="K21" s="14"/>
      <c r="L21" s="14"/>
      <c r="M21" s="14">
        <v>0</v>
      </c>
      <c r="N21" s="14"/>
      <c r="O21" s="191">
        <v>0</v>
      </c>
      <c r="P21" s="191">
        <v>100</v>
      </c>
      <c r="Q21" s="191">
        <v>0</v>
      </c>
      <c r="R21" s="191">
        <v>0</v>
      </c>
      <c r="S21" s="14"/>
      <c r="T21" s="14">
        <v>4.2300000000000004</v>
      </c>
      <c r="U21" s="14">
        <v>13.03</v>
      </c>
      <c r="V21" s="14">
        <v>202007</v>
      </c>
      <c r="W21" s="14"/>
    </row>
    <row r="22" spans="1:23" ht="12.2" customHeight="1" thickBot="1">
      <c r="A22" s="14" t="s">
        <v>708</v>
      </c>
      <c r="B22" s="14">
        <v>25</v>
      </c>
      <c r="C22" s="14">
        <v>40</v>
      </c>
      <c r="D22" s="14"/>
      <c r="E22" s="14">
        <v>0</v>
      </c>
      <c r="F22" s="14">
        <v>0</v>
      </c>
      <c r="G22" s="14"/>
      <c r="H22" s="14"/>
      <c r="I22" s="14"/>
      <c r="J22" s="14"/>
      <c r="K22" s="14"/>
      <c r="L22" s="14"/>
      <c r="M22" s="14">
        <v>0</v>
      </c>
      <c r="N22" s="14"/>
      <c r="O22" s="191">
        <v>0</v>
      </c>
      <c r="P22" s="191">
        <v>0</v>
      </c>
      <c r="Q22" s="191">
        <v>0</v>
      </c>
      <c r="R22" s="191">
        <v>0</v>
      </c>
      <c r="S22" s="14"/>
      <c r="T22" s="14">
        <v>3.71</v>
      </c>
      <c r="U22" s="14">
        <v>6.05</v>
      </c>
      <c r="V22" s="14">
        <v>202007</v>
      </c>
      <c r="W22" s="14"/>
    </row>
    <row r="23" spans="1:23" ht="12.2" customHeight="1" thickTop="1">
      <c r="A23" s="188" t="s">
        <v>1305</v>
      </c>
      <c r="B23" s="189">
        <v>0</v>
      </c>
      <c r="C23" s="189">
        <v>152</v>
      </c>
      <c r="D23" s="189">
        <v>0</v>
      </c>
      <c r="E23" s="189">
        <v>0</v>
      </c>
      <c r="F23" s="189">
        <v>0</v>
      </c>
      <c r="G23" s="189">
        <v>0</v>
      </c>
      <c r="H23" s="189">
        <v>0</v>
      </c>
      <c r="I23" s="189">
        <v>8</v>
      </c>
      <c r="J23" s="189">
        <v>0</v>
      </c>
      <c r="K23" s="189">
        <v>0</v>
      </c>
      <c r="L23" s="189">
        <v>0</v>
      </c>
      <c r="M23" s="189">
        <v>0</v>
      </c>
      <c r="N23" s="189">
        <v>0</v>
      </c>
      <c r="O23" s="190">
        <v>0</v>
      </c>
      <c r="P23" s="190">
        <v>125</v>
      </c>
      <c r="Q23" s="190">
        <v>0</v>
      </c>
      <c r="R23" s="190">
        <v>0</v>
      </c>
      <c r="S23" s="189">
        <v>0</v>
      </c>
      <c r="T23" s="189">
        <v>17.29</v>
      </c>
      <c r="U23" s="189">
        <v>25.659999999999997</v>
      </c>
      <c r="V23" s="189"/>
      <c r="W23" s="189"/>
    </row>
    <row r="24" spans="1:23" ht="12.2" customHeight="1">
      <c r="A24" s="14" t="s">
        <v>715</v>
      </c>
      <c r="B24" s="14">
        <v>23</v>
      </c>
      <c r="C24" s="14">
        <v>6</v>
      </c>
      <c r="D24" s="14"/>
      <c r="E24" s="14"/>
      <c r="F24" s="14"/>
      <c r="G24" s="14"/>
      <c r="H24" s="14"/>
      <c r="I24" s="14">
        <v>2</v>
      </c>
      <c r="J24" s="14"/>
      <c r="K24" s="14"/>
      <c r="L24" s="14"/>
      <c r="M24" s="14">
        <v>0</v>
      </c>
      <c r="N24" s="14"/>
      <c r="O24" s="191">
        <v>0</v>
      </c>
      <c r="P24" s="191">
        <v>0</v>
      </c>
      <c r="Q24" s="191">
        <v>0</v>
      </c>
      <c r="R24" s="191">
        <v>0</v>
      </c>
      <c r="S24" s="14"/>
      <c r="T24" s="14"/>
      <c r="U24" s="14"/>
      <c r="V24" s="14">
        <v>202007</v>
      </c>
      <c r="W24" s="14"/>
    </row>
    <row r="25" spans="1:23" ht="12.2" customHeight="1">
      <c r="A25" s="14" t="s">
        <v>715</v>
      </c>
      <c r="B25" s="14">
        <v>24</v>
      </c>
      <c r="C25" s="14">
        <v>8</v>
      </c>
      <c r="D25" s="14"/>
      <c r="E25" s="14"/>
      <c r="F25" s="14"/>
      <c r="G25" s="14"/>
      <c r="H25" s="14"/>
      <c r="I25" s="14"/>
      <c r="J25" s="14"/>
      <c r="K25" s="14"/>
      <c r="L25" s="14"/>
      <c r="M25" s="14">
        <v>0</v>
      </c>
      <c r="N25" s="14"/>
      <c r="O25" s="191">
        <v>0</v>
      </c>
      <c r="P25" s="191">
        <v>0</v>
      </c>
      <c r="Q25" s="191">
        <v>0</v>
      </c>
      <c r="R25" s="191">
        <v>0</v>
      </c>
      <c r="S25" s="14"/>
      <c r="T25" s="14"/>
      <c r="U25" s="14"/>
      <c r="V25" s="14">
        <v>202007</v>
      </c>
      <c r="W25" s="14"/>
    </row>
    <row r="26" spans="1:23" ht="12.2" customHeight="1">
      <c r="A26" s="14" t="s">
        <v>715</v>
      </c>
      <c r="B26" s="14">
        <v>25</v>
      </c>
      <c r="C26" s="14">
        <v>8</v>
      </c>
      <c r="D26" s="14"/>
      <c r="E26" s="14"/>
      <c r="F26" s="14"/>
      <c r="G26" s="14"/>
      <c r="H26" s="14"/>
      <c r="I26" s="14"/>
      <c r="J26" s="14"/>
      <c r="K26" s="14"/>
      <c r="L26" s="14"/>
      <c r="M26" s="14">
        <v>0</v>
      </c>
      <c r="N26" s="14"/>
      <c r="O26" s="191">
        <v>0</v>
      </c>
      <c r="P26" s="191">
        <v>0</v>
      </c>
      <c r="Q26" s="191">
        <v>0</v>
      </c>
      <c r="R26" s="191">
        <v>0</v>
      </c>
      <c r="S26" s="14"/>
      <c r="T26" s="14"/>
      <c r="U26" s="14"/>
      <c r="V26" s="14">
        <v>202007</v>
      </c>
      <c r="W26" s="14"/>
    </row>
    <row r="27" spans="1:23" ht="12.2" customHeight="1">
      <c r="A27" s="14" t="s">
        <v>715</v>
      </c>
      <c r="B27" s="14">
        <v>26</v>
      </c>
      <c r="C27" s="14">
        <v>8</v>
      </c>
      <c r="D27" s="14"/>
      <c r="E27" s="14"/>
      <c r="F27" s="14"/>
      <c r="G27" s="14"/>
      <c r="H27" s="14"/>
      <c r="I27" s="14"/>
      <c r="J27" s="14"/>
      <c r="K27" s="14"/>
      <c r="L27" s="14"/>
      <c r="M27" s="14">
        <v>0</v>
      </c>
      <c r="N27" s="14"/>
      <c r="O27" s="191">
        <v>0</v>
      </c>
      <c r="P27" s="191">
        <v>0</v>
      </c>
      <c r="Q27" s="191">
        <v>0</v>
      </c>
      <c r="R27" s="191">
        <v>0</v>
      </c>
      <c r="S27" s="14"/>
      <c r="T27" s="14"/>
      <c r="U27" s="14"/>
      <c r="V27" s="14">
        <v>202007</v>
      </c>
      <c r="W27" s="14"/>
    </row>
    <row r="28" spans="1:23" ht="12.2" customHeight="1" thickBot="1">
      <c r="A28" s="14" t="s">
        <v>715</v>
      </c>
      <c r="B28" s="14">
        <v>27</v>
      </c>
      <c r="C28" s="14">
        <v>4</v>
      </c>
      <c r="D28" s="14">
        <v>0</v>
      </c>
      <c r="E28" s="14">
        <v>0</v>
      </c>
      <c r="F28" s="14">
        <v>0</v>
      </c>
      <c r="G28" s="14">
        <v>0</v>
      </c>
      <c r="H28" s="14">
        <v>0</v>
      </c>
      <c r="I28" s="14">
        <v>0</v>
      </c>
      <c r="J28" s="14">
        <v>0</v>
      </c>
      <c r="K28" s="14">
        <v>0</v>
      </c>
      <c r="L28" s="14">
        <v>0</v>
      </c>
      <c r="M28" s="14">
        <v>0</v>
      </c>
      <c r="N28" s="14">
        <v>0</v>
      </c>
      <c r="O28" s="191">
        <v>0</v>
      </c>
      <c r="P28" s="191">
        <v>0</v>
      </c>
      <c r="Q28" s="191">
        <v>0</v>
      </c>
      <c r="R28" s="191">
        <v>0</v>
      </c>
      <c r="S28" s="14">
        <v>0</v>
      </c>
      <c r="T28" s="14">
        <v>0</v>
      </c>
      <c r="U28" s="14">
        <v>0</v>
      </c>
      <c r="V28" s="14">
        <v>202007</v>
      </c>
      <c r="W28" s="14"/>
    </row>
    <row r="29" spans="1:23" ht="12.2" customHeight="1" thickTop="1">
      <c r="A29" s="188" t="s">
        <v>1305</v>
      </c>
      <c r="B29" s="189">
        <v>0</v>
      </c>
      <c r="C29" s="189">
        <v>34</v>
      </c>
      <c r="D29" s="189">
        <v>0</v>
      </c>
      <c r="E29" s="189">
        <v>0</v>
      </c>
      <c r="F29" s="189">
        <v>0</v>
      </c>
      <c r="G29" s="189">
        <v>0</v>
      </c>
      <c r="H29" s="189">
        <v>0</v>
      </c>
      <c r="I29" s="189">
        <v>2</v>
      </c>
      <c r="J29" s="189">
        <v>0</v>
      </c>
      <c r="K29" s="189">
        <v>0</v>
      </c>
      <c r="L29" s="189">
        <v>0</v>
      </c>
      <c r="M29" s="189">
        <v>0</v>
      </c>
      <c r="N29" s="189">
        <v>0</v>
      </c>
      <c r="O29" s="190">
        <v>0</v>
      </c>
      <c r="P29" s="190">
        <v>0</v>
      </c>
      <c r="Q29" s="190">
        <v>0</v>
      </c>
      <c r="R29" s="190">
        <v>0</v>
      </c>
      <c r="S29" s="189">
        <v>0</v>
      </c>
      <c r="T29" s="189">
        <v>0</v>
      </c>
      <c r="U29" s="189">
        <v>0</v>
      </c>
      <c r="V29" s="189"/>
      <c r="W29" s="189"/>
    </row>
    <row r="30" spans="1:23" ht="12.2" customHeight="1">
      <c r="A30" s="14" t="s">
        <v>726</v>
      </c>
      <c r="B30" s="14">
        <v>23</v>
      </c>
      <c r="C30" s="14">
        <v>32</v>
      </c>
      <c r="D30" s="14"/>
      <c r="E30" s="14"/>
      <c r="F30" s="14">
        <v>0</v>
      </c>
      <c r="G30" s="14"/>
      <c r="H30" s="14"/>
      <c r="I30" s="14">
        <v>8</v>
      </c>
      <c r="J30" s="14"/>
      <c r="K30" s="14"/>
      <c r="L30" s="14"/>
      <c r="M30" s="14">
        <v>0</v>
      </c>
      <c r="N30" s="14"/>
      <c r="O30" s="191">
        <v>0</v>
      </c>
      <c r="P30" s="191">
        <v>0</v>
      </c>
      <c r="Q30" s="191">
        <v>0</v>
      </c>
      <c r="R30" s="191">
        <v>0</v>
      </c>
      <c r="S30" s="14"/>
      <c r="T30" s="14"/>
      <c r="U30" s="14">
        <v>7</v>
      </c>
      <c r="V30" s="14">
        <v>202007</v>
      </c>
      <c r="W30" s="14"/>
    </row>
    <row r="31" spans="1:23" ht="12.2" customHeight="1">
      <c r="A31" s="14" t="s">
        <v>726</v>
      </c>
      <c r="B31" s="14">
        <v>24</v>
      </c>
      <c r="C31" s="14">
        <v>38</v>
      </c>
      <c r="D31" s="14">
        <v>0</v>
      </c>
      <c r="E31" s="14">
        <v>0</v>
      </c>
      <c r="F31" s="14">
        <v>0</v>
      </c>
      <c r="G31" s="14">
        <v>0</v>
      </c>
      <c r="H31" s="14">
        <v>0</v>
      </c>
      <c r="I31" s="14">
        <v>0</v>
      </c>
      <c r="J31" s="14">
        <v>0</v>
      </c>
      <c r="K31" s="14">
        <v>0</v>
      </c>
      <c r="L31" s="14">
        <v>0</v>
      </c>
      <c r="M31" s="14">
        <v>0</v>
      </c>
      <c r="N31" s="14">
        <v>0</v>
      </c>
      <c r="O31" s="191">
        <v>0</v>
      </c>
      <c r="P31" s="191">
        <v>0</v>
      </c>
      <c r="Q31" s="191">
        <v>0</v>
      </c>
      <c r="R31" s="191">
        <v>0</v>
      </c>
      <c r="S31" s="14">
        <v>0</v>
      </c>
      <c r="T31" s="14">
        <v>0</v>
      </c>
      <c r="U31" s="14">
        <v>0</v>
      </c>
      <c r="V31" s="14">
        <v>202007</v>
      </c>
      <c r="W31" s="14"/>
    </row>
    <row r="32" spans="1:23" ht="12.2" customHeight="1">
      <c r="A32" s="14" t="s">
        <v>726</v>
      </c>
      <c r="B32" s="14">
        <v>25</v>
      </c>
      <c r="C32" s="14">
        <v>40</v>
      </c>
      <c r="D32" s="14"/>
      <c r="E32" s="14"/>
      <c r="F32" s="14">
        <v>0</v>
      </c>
      <c r="G32" s="14"/>
      <c r="H32" s="14"/>
      <c r="I32" s="14"/>
      <c r="J32" s="14"/>
      <c r="K32" s="14"/>
      <c r="L32" s="14"/>
      <c r="M32" s="14">
        <v>0</v>
      </c>
      <c r="N32" s="14"/>
      <c r="O32" s="191">
        <v>0</v>
      </c>
      <c r="P32" s="191">
        <v>0</v>
      </c>
      <c r="Q32" s="191">
        <v>0</v>
      </c>
      <c r="R32" s="191">
        <v>0</v>
      </c>
      <c r="S32" s="14"/>
      <c r="T32" s="14"/>
      <c r="U32" s="14">
        <v>7</v>
      </c>
      <c r="V32" s="14">
        <v>202007</v>
      </c>
      <c r="W32" s="14"/>
    </row>
    <row r="33" spans="1:23" ht="12.2" customHeight="1" thickBot="1">
      <c r="A33" s="14" t="s">
        <v>726</v>
      </c>
      <c r="B33" s="14">
        <v>26</v>
      </c>
      <c r="C33" s="14">
        <v>40</v>
      </c>
      <c r="D33" s="14"/>
      <c r="E33" s="14"/>
      <c r="F33" s="14">
        <v>0</v>
      </c>
      <c r="G33" s="14"/>
      <c r="H33" s="14"/>
      <c r="I33" s="14"/>
      <c r="J33" s="14"/>
      <c r="K33" s="14"/>
      <c r="L33" s="14"/>
      <c r="M33" s="14">
        <v>0</v>
      </c>
      <c r="N33" s="14"/>
      <c r="O33" s="191">
        <v>0</v>
      </c>
      <c r="P33" s="191">
        <v>0</v>
      </c>
      <c r="Q33" s="191">
        <v>0</v>
      </c>
      <c r="R33" s="191">
        <v>0</v>
      </c>
      <c r="S33" s="14"/>
      <c r="T33" s="14"/>
      <c r="U33" s="14">
        <v>2</v>
      </c>
      <c r="V33" s="14">
        <v>202007</v>
      </c>
      <c r="W33" s="14"/>
    </row>
    <row r="34" spans="1:23" ht="12.2" customHeight="1" thickTop="1">
      <c r="A34" s="188" t="s">
        <v>1305</v>
      </c>
      <c r="B34" s="189">
        <v>0</v>
      </c>
      <c r="C34" s="189">
        <v>150</v>
      </c>
      <c r="D34" s="189">
        <v>0</v>
      </c>
      <c r="E34" s="189">
        <v>0</v>
      </c>
      <c r="F34" s="189">
        <v>0</v>
      </c>
      <c r="G34" s="189">
        <v>0</v>
      </c>
      <c r="H34" s="189">
        <v>0</v>
      </c>
      <c r="I34" s="189">
        <v>8</v>
      </c>
      <c r="J34" s="189">
        <v>0</v>
      </c>
      <c r="K34" s="189">
        <v>0</v>
      </c>
      <c r="L34" s="189">
        <v>0</v>
      </c>
      <c r="M34" s="189">
        <v>0</v>
      </c>
      <c r="N34" s="189">
        <v>0</v>
      </c>
      <c r="O34" s="190">
        <v>0</v>
      </c>
      <c r="P34" s="190">
        <v>0</v>
      </c>
      <c r="Q34" s="190">
        <v>0</v>
      </c>
      <c r="R34" s="190">
        <v>0</v>
      </c>
      <c r="S34" s="189">
        <v>0</v>
      </c>
      <c r="T34" s="189">
        <v>0</v>
      </c>
      <c r="U34" s="189">
        <v>16</v>
      </c>
      <c r="V34" s="189"/>
      <c r="W34" s="189"/>
    </row>
    <row r="35" spans="1:23" ht="12.2" customHeight="1">
      <c r="A35" s="14" t="s">
        <v>458</v>
      </c>
      <c r="B35" s="14">
        <v>19</v>
      </c>
      <c r="C35" s="14">
        <v>40</v>
      </c>
      <c r="D35" s="14"/>
      <c r="E35" s="14"/>
      <c r="F35" s="14">
        <v>0</v>
      </c>
      <c r="G35" s="14"/>
      <c r="H35" s="14"/>
      <c r="I35" s="14"/>
      <c r="J35" s="14"/>
      <c r="K35" s="14"/>
      <c r="L35" s="14"/>
      <c r="M35" s="14">
        <v>0</v>
      </c>
      <c r="N35" s="14"/>
      <c r="O35" s="191">
        <v>0</v>
      </c>
      <c r="P35" s="191">
        <v>0</v>
      </c>
      <c r="Q35" s="191">
        <v>0</v>
      </c>
      <c r="R35" s="191">
        <v>0</v>
      </c>
      <c r="S35" s="14"/>
      <c r="T35" s="14"/>
      <c r="U35" s="14">
        <v>0.25</v>
      </c>
      <c r="V35" s="14">
        <v>202007</v>
      </c>
      <c r="W35" s="14"/>
    </row>
    <row r="36" spans="1:23" ht="12.2" customHeight="1">
      <c r="A36" s="14" t="s">
        <v>458</v>
      </c>
      <c r="B36" s="14">
        <v>23</v>
      </c>
      <c r="C36" s="14">
        <v>32</v>
      </c>
      <c r="D36" s="14"/>
      <c r="E36" s="14"/>
      <c r="F36" s="14">
        <v>0</v>
      </c>
      <c r="G36" s="14"/>
      <c r="H36" s="14"/>
      <c r="I36" s="14">
        <v>8</v>
      </c>
      <c r="J36" s="14"/>
      <c r="K36" s="14"/>
      <c r="L36" s="14"/>
      <c r="M36" s="14">
        <v>0</v>
      </c>
      <c r="N36" s="14"/>
      <c r="O36" s="191">
        <v>0</v>
      </c>
      <c r="P36" s="191">
        <v>0</v>
      </c>
      <c r="Q36" s="191">
        <v>0</v>
      </c>
      <c r="R36" s="191">
        <v>0</v>
      </c>
      <c r="S36" s="14"/>
      <c r="T36" s="14"/>
      <c r="U36" s="14">
        <v>1.25</v>
      </c>
      <c r="V36" s="14">
        <v>202007</v>
      </c>
      <c r="W36" s="14"/>
    </row>
    <row r="37" spans="1:23" ht="12.2" customHeight="1" thickBot="1">
      <c r="A37" s="14" t="s">
        <v>458</v>
      </c>
      <c r="B37" s="14">
        <v>24</v>
      </c>
      <c r="C37" s="14">
        <v>32</v>
      </c>
      <c r="D37" s="14"/>
      <c r="E37" s="14"/>
      <c r="F37" s="14">
        <v>0</v>
      </c>
      <c r="G37" s="14">
        <v>8</v>
      </c>
      <c r="H37" s="14"/>
      <c r="I37" s="14"/>
      <c r="J37" s="14"/>
      <c r="K37" s="14"/>
      <c r="L37" s="14"/>
      <c r="M37" s="14">
        <v>0</v>
      </c>
      <c r="N37" s="14"/>
      <c r="O37" s="191">
        <v>0</v>
      </c>
      <c r="P37" s="191">
        <v>0</v>
      </c>
      <c r="Q37" s="191">
        <v>0</v>
      </c>
      <c r="R37" s="191">
        <v>0</v>
      </c>
      <c r="S37" s="14"/>
      <c r="T37" s="14"/>
      <c r="U37" s="14">
        <v>1</v>
      </c>
      <c r="V37" s="14">
        <v>202007</v>
      </c>
      <c r="W37" s="14"/>
    </row>
    <row r="38" spans="1:23" ht="12.2" customHeight="1" thickTop="1">
      <c r="A38" s="188" t="s">
        <v>1305</v>
      </c>
      <c r="B38" s="189">
        <v>0</v>
      </c>
      <c r="C38" s="189">
        <v>104</v>
      </c>
      <c r="D38" s="189">
        <v>0</v>
      </c>
      <c r="E38" s="189">
        <v>0</v>
      </c>
      <c r="F38" s="189">
        <v>0</v>
      </c>
      <c r="G38" s="189">
        <v>8</v>
      </c>
      <c r="H38" s="189">
        <v>0</v>
      </c>
      <c r="I38" s="189">
        <v>8</v>
      </c>
      <c r="J38" s="189">
        <v>0</v>
      </c>
      <c r="K38" s="189">
        <v>0</v>
      </c>
      <c r="L38" s="189">
        <v>0</v>
      </c>
      <c r="M38" s="189">
        <v>0</v>
      </c>
      <c r="N38" s="189">
        <v>0</v>
      </c>
      <c r="O38" s="190">
        <v>0</v>
      </c>
      <c r="P38" s="190">
        <v>0</v>
      </c>
      <c r="Q38" s="190">
        <v>0</v>
      </c>
      <c r="R38" s="190">
        <v>0</v>
      </c>
      <c r="S38" s="189">
        <v>0</v>
      </c>
      <c r="T38" s="189">
        <v>0</v>
      </c>
      <c r="U38" s="189">
        <v>2.5</v>
      </c>
      <c r="V38" s="189"/>
      <c r="W38" s="189"/>
    </row>
    <row r="39" spans="1:23" ht="12.2" customHeight="1">
      <c r="A39" s="14" t="s">
        <v>844</v>
      </c>
      <c r="B39" s="14">
        <v>20</v>
      </c>
      <c r="C39" s="14">
        <v>40</v>
      </c>
      <c r="D39" s="14"/>
      <c r="E39" s="14"/>
      <c r="F39" s="14">
        <v>0</v>
      </c>
      <c r="G39" s="14"/>
      <c r="H39" s="14"/>
      <c r="I39" s="14"/>
      <c r="J39" s="14"/>
      <c r="K39" s="14"/>
      <c r="L39" s="14"/>
      <c r="M39" s="14">
        <v>200</v>
      </c>
      <c r="N39" s="14"/>
      <c r="O39" s="191">
        <v>0</v>
      </c>
      <c r="P39" s="191">
        <v>0</v>
      </c>
      <c r="Q39" s="191">
        <v>0</v>
      </c>
      <c r="R39" s="191">
        <v>0</v>
      </c>
      <c r="S39" s="14"/>
      <c r="T39" s="14"/>
      <c r="U39" s="14">
        <v>11</v>
      </c>
      <c r="V39" s="14">
        <v>202007</v>
      </c>
      <c r="W39" s="14"/>
    </row>
    <row r="40" spans="1:23" ht="12.2" customHeight="1">
      <c r="A40" s="14" t="s">
        <v>844</v>
      </c>
      <c r="B40" s="14">
        <v>21</v>
      </c>
      <c r="C40" s="14">
        <v>24</v>
      </c>
      <c r="D40" s="14">
        <v>0</v>
      </c>
      <c r="E40" s="14">
        <v>0</v>
      </c>
      <c r="F40" s="14">
        <v>0</v>
      </c>
      <c r="G40" s="14">
        <v>8</v>
      </c>
      <c r="H40" s="14">
        <v>0</v>
      </c>
      <c r="I40" s="14">
        <v>8</v>
      </c>
      <c r="J40" s="14">
        <v>0</v>
      </c>
      <c r="K40" s="14">
        <v>0</v>
      </c>
      <c r="L40" s="14">
        <v>0</v>
      </c>
      <c r="M40" s="14">
        <v>40</v>
      </c>
      <c r="N40" s="14">
        <v>0</v>
      </c>
      <c r="O40" s="191">
        <v>0</v>
      </c>
      <c r="P40" s="191">
        <v>50</v>
      </c>
      <c r="Q40" s="191">
        <v>0</v>
      </c>
      <c r="R40" s="191">
        <v>0</v>
      </c>
      <c r="S40" s="14">
        <v>0</v>
      </c>
      <c r="T40" s="14">
        <v>0.75</v>
      </c>
      <c r="U40" s="14">
        <v>9.83</v>
      </c>
      <c r="V40" s="14">
        <v>202007</v>
      </c>
      <c r="W40" s="14"/>
    </row>
    <row r="41" spans="1:23" ht="12.2" customHeight="1">
      <c r="A41" s="14" t="s">
        <v>844</v>
      </c>
      <c r="B41" s="14">
        <v>22</v>
      </c>
      <c r="C41" s="14">
        <v>40</v>
      </c>
      <c r="D41" s="14"/>
      <c r="E41" s="14"/>
      <c r="F41" s="14">
        <v>0</v>
      </c>
      <c r="G41" s="14"/>
      <c r="H41" s="14"/>
      <c r="I41" s="14"/>
      <c r="J41" s="14"/>
      <c r="K41" s="14"/>
      <c r="L41" s="14"/>
      <c r="M41" s="14">
        <v>200</v>
      </c>
      <c r="N41" s="14"/>
      <c r="O41" s="191">
        <v>0</v>
      </c>
      <c r="P41" s="191">
        <v>0</v>
      </c>
      <c r="Q41" s="191">
        <v>0</v>
      </c>
      <c r="R41" s="191">
        <v>0</v>
      </c>
      <c r="S41" s="14"/>
      <c r="T41" s="14"/>
      <c r="U41" s="14">
        <v>10.5</v>
      </c>
      <c r="V41" s="14">
        <v>202007</v>
      </c>
      <c r="W41" s="14"/>
    </row>
    <row r="42" spans="1:23" ht="12.2" customHeight="1">
      <c r="A42" s="14" t="s">
        <v>844</v>
      </c>
      <c r="B42" s="14">
        <v>23</v>
      </c>
      <c r="C42" s="14">
        <v>0</v>
      </c>
      <c r="D42" s="14"/>
      <c r="E42" s="14"/>
      <c r="F42" s="14"/>
      <c r="G42" s="14"/>
      <c r="H42" s="14">
        <v>32</v>
      </c>
      <c r="I42" s="14">
        <v>8</v>
      </c>
      <c r="J42" s="14"/>
      <c r="K42" s="14"/>
      <c r="L42" s="14"/>
      <c r="M42" s="14"/>
      <c r="N42" s="14"/>
      <c r="O42" s="191">
        <v>0</v>
      </c>
      <c r="P42" s="191">
        <v>0</v>
      </c>
      <c r="Q42" s="191">
        <v>0</v>
      </c>
      <c r="R42" s="191">
        <v>0</v>
      </c>
      <c r="S42" s="14"/>
      <c r="T42" s="14"/>
      <c r="U42" s="14"/>
      <c r="V42" s="14">
        <v>202007</v>
      </c>
      <c r="W42" s="14"/>
    </row>
    <row r="43" spans="1:23" ht="12.2" customHeight="1">
      <c r="A43" s="14" t="s">
        <v>844</v>
      </c>
      <c r="B43" s="14">
        <v>24</v>
      </c>
      <c r="C43" s="14">
        <v>40</v>
      </c>
      <c r="D43" s="14"/>
      <c r="E43" s="14"/>
      <c r="F43" s="14">
        <v>0</v>
      </c>
      <c r="G43" s="14"/>
      <c r="H43" s="14"/>
      <c r="I43" s="14"/>
      <c r="J43" s="14"/>
      <c r="K43" s="14"/>
      <c r="L43" s="14"/>
      <c r="M43" s="14">
        <v>200</v>
      </c>
      <c r="N43" s="14"/>
      <c r="O43" s="191">
        <v>0</v>
      </c>
      <c r="P43" s="191">
        <v>0</v>
      </c>
      <c r="Q43" s="191">
        <v>0</v>
      </c>
      <c r="R43" s="191">
        <v>0</v>
      </c>
      <c r="S43" s="14"/>
      <c r="T43" s="14"/>
      <c r="U43" s="14">
        <v>8.75</v>
      </c>
      <c r="V43" s="14">
        <v>202007</v>
      </c>
      <c r="W43" s="14"/>
    </row>
    <row r="44" spans="1:23" ht="12.2" customHeight="1">
      <c r="A44" s="14" t="s">
        <v>844</v>
      </c>
      <c r="B44" s="14">
        <v>25</v>
      </c>
      <c r="C44" s="14">
        <v>40</v>
      </c>
      <c r="D44" s="14"/>
      <c r="E44" s="14"/>
      <c r="F44" s="14">
        <v>0</v>
      </c>
      <c r="G44" s="14"/>
      <c r="H44" s="14"/>
      <c r="I44" s="14"/>
      <c r="J44" s="14"/>
      <c r="K44" s="14"/>
      <c r="L44" s="14"/>
      <c r="M44" s="14">
        <v>200</v>
      </c>
      <c r="N44" s="14"/>
      <c r="O44" s="191">
        <v>0</v>
      </c>
      <c r="P44" s="191">
        <v>0</v>
      </c>
      <c r="Q44" s="191">
        <v>0</v>
      </c>
      <c r="R44" s="191">
        <v>0</v>
      </c>
      <c r="S44" s="14"/>
      <c r="T44" s="14"/>
      <c r="U44" s="14">
        <v>11.75</v>
      </c>
      <c r="V44" s="14">
        <v>202007</v>
      </c>
      <c r="W44" s="14"/>
    </row>
    <row r="45" spans="1:23" ht="12.2" customHeight="1" thickBot="1">
      <c r="A45" s="14" t="s">
        <v>844</v>
      </c>
      <c r="B45" s="14">
        <v>26</v>
      </c>
      <c r="C45" s="14">
        <v>40</v>
      </c>
      <c r="D45" s="14"/>
      <c r="E45" s="14"/>
      <c r="F45" s="14">
        <v>0</v>
      </c>
      <c r="G45" s="14"/>
      <c r="H45" s="14"/>
      <c r="I45" s="14"/>
      <c r="J45" s="14"/>
      <c r="K45" s="14"/>
      <c r="L45" s="14"/>
      <c r="M45" s="14">
        <v>200</v>
      </c>
      <c r="N45" s="14"/>
      <c r="O45" s="191">
        <v>0</v>
      </c>
      <c r="P45" s="191">
        <v>0</v>
      </c>
      <c r="Q45" s="191">
        <v>0</v>
      </c>
      <c r="R45" s="191">
        <v>0</v>
      </c>
      <c r="S45" s="14"/>
      <c r="T45" s="14"/>
      <c r="U45" s="14">
        <v>9.5</v>
      </c>
      <c r="V45" s="14">
        <v>202007</v>
      </c>
      <c r="W45" s="14"/>
    </row>
    <row r="46" spans="1:23" ht="12.2" customHeight="1" thickTop="1">
      <c r="A46" s="188" t="s">
        <v>1305</v>
      </c>
      <c r="B46" s="189">
        <v>0</v>
      </c>
      <c r="C46" s="189">
        <v>224</v>
      </c>
      <c r="D46" s="189">
        <v>0</v>
      </c>
      <c r="E46" s="189">
        <v>0</v>
      </c>
      <c r="F46" s="189">
        <v>0</v>
      </c>
      <c r="G46" s="189">
        <v>8</v>
      </c>
      <c r="H46" s="189">
        <v>32</v>
      </c>
      <c r="I46" s="189">
        <v>16</v>
      </c>
      <c r="J46" s="189">
        <v>0</v>
      </c>
      <c r="K46" s="189">
        <v>0</v>
      </c>
      <c r="L46" s="189">
        <v>0</v>
      </c>
      <c r="M46" s="189">
        <v>1040</v>
      </c>
      <c r="N46" s="189">
        <v>0</v>
      </c>
      <c r="O46" s="190">
        <v>0</v>
      </c>
      <c r="P46" s="190">
        <v>50</v>
      </c>
      <c r="Q46" s="190">
        <v>0</v>
      </c>
      <c r="R46" s="190">
        <v>0</v>
      </c>
      <c r="S46" s="189">
        <v>0</v>
      </c>
      <c r="T46" s="189">
        <v>0.75</v>
      </c>
      <c r="U46" s="189">
        <v>61.33</v>
      </c>
      <c r="V46" s="189"/>
      <c r="W46" s="189"/>
    </row>
    <row r="47" spans="1:23" ht="12.2" customHeight="1">
      <c r="A47" s="14" t="s">
        <v>767</v>
      </c>
      <c r="B47" s="14">
        <v>23</v>
      </c>
      <c r="C47" s="14">
        <v>32</v>
      </c>
      <c r="D47" s="14">
        <v>0</v>
      </c>
      <c r="E47" s="14">
        <v>0.62</v>
      </c>
      <c r="F47" s="14">
        <v>3.16</v>
      </c>
      <c r="G47" s="14">
        <v>0</v>
      </c>
      <c r="H47" s="14">
        <v>0</v>
      </c>
      <c r="I47" s="14">
        <v>8</v>
      </c>
      <c r="J47" s="14">
        <v>0</v>
      </c>
      <c r="K47" s="14">
        <v>0</v>
      </c>
      <c r="L47" s="14">
        <v>0</v>
      </c>
      <c r="M47" s="14">
        <v>0</v>
      </c>
      <c r="N47" s="14">
        <v>0</v>
      </c>
      <c r="O47" s="191">
        <v>0</v>
      </c>
      <c r="P47" s="191">
        <v>0</v>
      </c>
      <c r="Q47" s="191">
        <v>100</v>
      </c>
      <c r="R47" s="191">
        <v>0</v>
      </c>
      <c r="S47" s="14">
        <v>0</v>
      </c>
      <c r="T47" s="14">
        <v>0</v>
      </c>
      <c r="U47" s="14">
        <v>0</v>
      </c>
      <c r="V47" s="14">
        <v>202007</v>
      </c>
      <c r="W47" s="14"/>
    </row>
    <row r="48" spans="1:23" ht="12.2" customHeight="1" thickBot="1">
      <c r="A48" s="14" t="s">
        <v>767</v>
      </c>
      <c r="B48" s="14">
        <v>24</v>
      </c>
      <c r="C48" s="14">
        <v>39.18</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202007</v>
      </c>
      <c r="W48" s="14"/>
    </row>
    <row r="49" spans="1:23" ht="12.2" customHeight="1" thickTop="1">
      <c r="A49" s="188" t="s">
        <v>1305</v>
      </c>
      <c r="B49" s="189">
        <v>0</v>
      </c>
      <c r="C49" s="189">
        <v>71.180000000000007</v>
      </c>
      <c r="D49" s="189">
        <v>0</v>
      </c>
      <c r="E49" s="189">
        <v>0.62</v>
      </c>
      <c r="F49" s="189">
        <v>3.16</v>
      </c>
      <c r="G49" s="189">
        <v>0</v>
      </c>
      <c r="H49" s="189">
        <v>0</v>
      </c>
      <c r="I49" s="189">
        <v>8</v>
      </c>
      <c r="J49" s="189">
        <v>0</v>
      </c>
      <c r="K49" s="189">
        <v>0</v>
      </c>
      <c r="L49" s="189">
        <v>0</v>
      </c>
      <c r="M49" s="189">
        <v>0</v>
      </c>
      <c r="N49" s="189">
        <v>0</v>
      </c>
      <c r="O49" s="190">
        <v>0</v>
      </c>
      <c r="P49" s="190">
        <v>0</v>
      </c>
      <c r="Q49" s="190">
        <v>100</v>
      </c>
      <c r="R49" s="190">
        <v>0</v>
      </c>
      <c r="S49" s="189">
        <v>0</v>
      </c>
      <c r="T49" s="189">
        <v>0</v>
      </c>
      <c r="U49" s="189">
        <v>0</v>
      </c>
      <c r="V49" s="189"/>
      <c r="W49" s="189"/>
    </row>
    <row r="50" spans="1:23" ht="12.2" customHeight="1">
      <c r="A50" s="14" t="s">
        <v>1326</v>
      </c>
      <c r="B50" s="14">
        <v>23</v>
      </c>
      <c r="C50" s="14">
        <v>36</v>
      </c>
      <c r="D50" s="14"/>
      <c r="E50" s="14">
        <v>2.75</v>
      </c>
      <c r="F50" s="14">
        <v>8</v>
      </c>
      <c r="G50" s="14"/>
      <c r="H50" s="14"/>
      <c r="I50" s="14">
        <v>9</v>
      </c>
      <c r="J50" s="14"/>
      <c r="K50" s="14"/>
      <c r="L50" s="14"/>
      <c r="M50" s="14">
        <v>0</v>
      </c>
      <c r="N50" s="14"/>
      <c r="O50" s="191">
        <v>0</v>
      </c>
      <c r="P50" s="191">
        <v>75</v>
      </c>
      <c r="Q50" s="191">
        <v>0</v>
      </c>
      <c r="R50" s="191">
        <v>0</v>
      </c>
      <c r="S50" s="14"/>
      <c r="T50" s="14"/>
      <c r="U50" s="14"/>
      <c r="V50" s="14">
        <v>202007</v>
      </c>
      <c r="W50" s="14"/>
    </row>
    <row r="51" spans="1:23" ht="12.2" customHeight="1">
      <c r="A51" s="14" t="s">
        <v>1326</v>
      </c>
      <c r="B51" s="14">
        <v>24</v>
      </c>
      <c r="C51" s="14">
        <v>36</v>
      </c>
      <c r="D51" s="14"/>
      <c r="E51" s="14">
        <v>2.4900000000000002</v>
      </c>
      <c r="F51" s="14"/>
      <c r="G51" s="14">
        <v>9</v>
      </c>
      <c r="H51" s="14"/>
      <c r="I51" s="14"/>
      <c r="J51" s="14"/>
      <c r="K51" s="14"/>
      <c r="L51" s="14"/>
      <c r="M51" s="14">
        <v>0</v>
      </c>
      <c r="N51" s="14"/>
      <c r="O51" s="191">
        <v>0</v>
      </c>
      <c r="P51" s="191">
        <v>50</v>
      </c>
      <c r="Q51" s="191">
        <v>0</v>
      </c>
      <c r="R51" s="191">
        <v>0</v>
      </c>
      <c r="S51" s="14"/>
      <c r="T51" s="14"/>
      <c r="U51" s="14"/>
      <c r="V51" s="14">
        <v>202007</v>
      </c>
      <c r="W51" s="14"/>
    </row>
    <row r="52" spans="1:23" ht="12.2" customHeight="1" thickBot="1">
      <c r="A52" s="14" t="s">
        <v>1326</v>
      </c>
      <c r="B52" s="14">
        <v>25</v>
      </c>
      <c r="C52" s="14">
        <v>45</v>
      </c>
      <c r="D52" s="14"/>
      <c r="E52" s="14">
        <v>0.75</v>
      </c>
      <c r="F52" s="14">
        <v>0.5</v>
      </c>
      <c r="G52" s="14"/>
      <c r="H52" s="14"/>
      <c r="I52" s="14"/>
      <c r="J52" s="14"/>
      <c r="K52" s="14"/>
      <c r="L52" s="14"/>
      <c r="M52" s="14">
        <v>0</v>
      </c>
      <c r="N52" s="14"/>
      <c r="O52" s="191">
        <v>0</v>
      </c>
      <c r="P52" s="191">
        <v>75</v>
      </c>
      <c r="Q52" s="191">
        <v>0</v>
      </c>
      <c r="R52" s="191">
        <v>0</v>
      </c>
      <c r="S52" s="14"/>
      <c r="T52" s="14"/>
      <c r="U52" s="14"/>
      <c r="V52" s="14">
        <v>202007</v>
      </c>
      <c r="W52" s="14"/>
    </row>
    <row r="53" spans="1:23" ht="12.2" customHeight="1" thickTop="1">
      <c r="A53" s="188" t="s">
        <v>1305</v>
      </c>
      <c r="B53" s="189">
        <v>0</v>
      </c>
      <c r="C53" s="189">
        <v>117</v>
      </c>
      <c r="D53" s="189">
        <v>0</v>
      </c>
      <c r="E53" s="189">
        <v>5.99</v>
      </c>
      <c r="F53" s="189">
        <v>8.5</v>
      </c>
      <c r="G53" s="189">
        <v>9</v>
      </c>
      <c r="H53" s="189">
        <v>0</v>
      </c>
      <c r="I53" s="189">
        <v>9</v>
      </c>
      <c r="J53" s="189">
        <v>0</v>
      </c>
      <c r="K53" s="189">
        <v>0</v>
      </c>
      <c r="L53" s="189">
        <v>0</v>
      </c>
      <c r="M53" s="189">
        <v>0</v>
      </c>
      <c r="N53" s="189">
        <v>0</v>
      </c>
      <c r="O53" s="190">
        <v>0</v>
      </c>
      <c r="P53" s="190">
        <v>200</v>
      </c>
      <c r="Q53" s="190">
        <v>0</v>
      </c>
      <c r="R53" s="190">
        <v>0</v>
      </c>
      <c r="S53" s="189">
        <v>0</v>
      </c>
      <c r="T53" s="189">
        <v>0</v>
      </c>
      <c r="U53" s="189">
        <v>0</v>
      </c>
      <c r="V53" s="189"/>
      <c r="W53" s="189"/>
    </row>
    <row r="54" spans="1:23" ht="12.2" customHeight="1">
      <c r="A54" s="14" t="s">
        <v>453</v>
      </c>
      <c r="B54" s="14">
        <v>21</v>
      </c>
      <c r="C54" s="14">
        <v>26</v>
      </c>
      <c r="D54" s="14">
        <v>0</v>
      </c>
      <c r="E54" s="14"/>
      <c r="F54" s="14"/>
      <c r="G54" s="14"/>
      <c r="H54" s="14"/>
      <c r="I54" s="14">
        <v>6</v>
      </c>
      <c r="J54" s="14"/>
      <c r="K54" s="14"/>
      <c r="L54" s="14"/>
      <c r="M54" s="14">
        <v>216</v>
      </c>
      <c r="N54" s="14"/>
      <c r="O54" s="191">
        <v>0</v>
      </c>
      <c r="P54" s="191">
        <v>0</v>
      </c>
      <c r="Q54" s="191">
        <v>0</v>
      </c>
      <c r="R54" s="191">
        <v>0</v>
      </c>
      <c r="S54" s="14">
        <v>1.5</v>
      </c>
      <c r="T54" s="14"/>
      <c r="U54" s="14"/>
      <c r="V54" s="14">
        <v>202007</v>
      </c>
      <c r="W54" s="14"/>
    </row>
    <row r="55" spans="1:23" ht="12.2" customHeight="1">
      <c r="A55" s="14" t="s">
        <v>453</v>
      </c>
      <c r="B55" s="14">
        <v>22</v>
      </c>
      <c r="C55" s="14">
        <v>32</v>
      </c>
      <c r="D55" s="14">
        <v>0</v>
      </c>
      <c r="E55" s="14"/>
      <c r="F55" s="14"/>
      <c r="G55" s="14"/>
      <c r="H55" s="14"/>
      <c r="I55" s="14"/>
      <c r="J55" s="14"/>
      <c r="K55" s="14"/>
      <c r="L55" s="14"/>
      <c r="M55" s="14">
        <v>288</v>
      </c>
      <c r="N55" s="14"/>
      <c r="O55" s="191">
        <v>0</v>
      </c>
      <c r="P55" s="191">
        <v>0</v>
      </c>
      <c r="Q55" s="191">
        <v>0</v>
      </c>
      <c r="R55" s="191">
        <v>0</v>
      </c>
      <c r="S55" s="14">
        <v>2</v>
      </c>
      <c r="T55" s="14"/>
      <c r="U55" s="14"/>
      <c r="V55" s="14">
        <v>202007</v>
      </c>
      <c r="W55" s="14"/>
    </row>
    <row r="56" spans="1:23" ht="12.2" customHeight="1">
      <c r="A56" s="14" t="s">
        <v>453</v>
      </c>
      <c r="B56" s="14">
        <v>23</v>
      </c>
      <c r="C56" s="14">
        <v>24</v>
      </c>
      <c r="D56" s="14">
        <v>0</v>
      </c>
      <c r="E56" s="14"/>
      <c r="F56" s="14"/>
      <c r="G56" s="14"/>
      <c r="H56" s="14"/>
      <c r="I56" s="14">
        <v>8</v>
      </c>
      <c r="J56" s="14"/>
      <c r="K56" s="14"/>
      <c r="L56" s="14"/>
      <c r="M56" s="14">
        <v>144</v>
      </c>
      <c r="N56" s="14"/>
      <c r="O56" s="191">
        <v>0</v>
      </c>
      <c r="P56" s="191">
        <v>0</v>
      </c>
      <c r="Q56" s="191">
        <v>0</v>
      </c>
      <c r="R56" s="191">
        <v>0</v>
      </c>
      <c r="S56" s="14">
        <v>3</v>
      </c>
      <c r="T56" s="14"/>
      <c r="U56" s="14"/>
      <c r="V56" s="14">
        <v>202007</v>
      </c>
      <c r="W56" s="14"/>
    </row>
    <row r="57" spans="1:23" ht="12.2" customHeight="1" thickBot="1">
      <c r="A57" s="14" t="s">
        <v>453</v>
      </c>
      <c r="B57" s="14">
        <v>24</v>
      </c>
      <c r="C57" s="14">
        <v>32</v>
      </c>
      <c r="D57" s="14">
        <v>0</v>
      </c>
      <c r="E57" s="14"/>
      <c r="F57" s="14"/>
      <c r="G57" s="14"/>
      <c r="H57" s="14"/>
      <c r="I57" s="14"/>
      <c r="J57" s="14"/>
      <c r="K57" s="14"/>
      <c r="L57" s="14"/>
      <c r="M57" s="14">
        <v>216</v>
      </c>
      <c r="N57" s="14"/>
      <c r="O57" s="191">
        <v>0</v>
      </c>
      <c r="P57" s="191">
        <v>0</v>
      </c>
      <c r="Q57" s="191">
        <v>0</v>
      </c>
      <c r="R57" s="191">
        <v>0</v>
      </c>
      <c r="S57" s="14">
        <v>0.5</v>
      </c>
      <c r="T57" s="14"/>
      <c r="U57" s="14"/>
      <c r="V57" s="14">
        <v>202007</v>
      </c>
      <c r="W57" s="14"/>
    </row>
    <row r="58" spans="1:23" ht="12.2" customHeight="1" thickTop="1">
      <c r="A58" s="188" t="s">
        <v>1305</v>
      </c>
      <c r="B58" s="189">
        <v>0</v>
      </c>
      <c r="C58" s="189">
        <v>114</v>
      </c>
      <c r="D58" s="189">
        <v>0</v>
      </c>
      <c r="E58" s="189">
        <v>0</v>
      </c>
      <c r="F58" s="189">
        <v>0</v>
      </c>
      <c r="G58" s="189">
        <v>0</v>
      </c>
      <c r="H58" s="189">
        <v>0</v>
      </c>
      <c r="I58" s="189">
        <v>14</v>
      </c>
      <c r="J58" s="189">
        <v>0</v>
      </c>
      <c r="K58" s="189">
        <v>0</v>
      </c>
      <c r="L58" s="189">
        <v>0</v>
      </c>
      <c r="M58" s="189">
        <v>864</v>
      </c>
      <c r="N58" s="189">
        <v>0</v>
      </c>
      <c r="O58" s="190">
        <v>0</v>
      </c>
      <c r="P58" s="190">
        <v>0</v>
      </c>
      <c r="Q58" s="190">
        <v>0</v>
      </c>
      <c r="R58" s="190">
        <v>0</v>
      </c>
      <c r="S58" s="189">
        <v>7</v>
      </c>
      <c r="T58" s="189">
        <v>0</v>
      </c>
      <c r="U58" s="189">
        <v>0</v>
      </c>
      <c r="V58" s="189"/>
      <c r="W58" s="189"/>
    </row>
    <row r="59" spans="1:23" ht="12.2" customHeight="1">
      <c r="A59" s="14" t="s">
        <v>1162</v>
      </c>
      <c r="B59" s="14">
        <v>23</v>
      </c>
      <c r="C59" s="14">
        <v>9.75</v>
      </c>
      <c r="D59" s="14"/>
      <c r="E59" s="14"/>
      <c r="F59" s="14"/>
      <c r="G59" s="14"/>
      <c r="H59" s="14"/>
      <c r="I59" s="14"/>
      <c r="J59" s="14"/>
      <c r="K59" s="14"/>
      <c r="L59" s="14"/>
      <c r="M59" s="14"/>
      <c r="N59" s="14"/>
      <c r="O59" s="191">
        <v>0</v>
      </c>
      <c r="P59" s="191">
        <v>0</v>
      </c>
      <c r="Q59" s="191">
        <v>0</v>
      </c>
      <c r="R59" s="191">
        <v>0</v>
      </c>
      <c r="S59" s="14"/>
      <c r="T59" s="14"/>
      <c r="U59" s="14"/>
      <c r="V59" s="14">
        <v>202007</v>
      </c>
      <c r="W59" s="14"/>
    </row>
    <row r="60" spans="1:23" ht="12.2" customHeight="1">
      <c r="A60" s="14" t="s">
        <v>1162</v>
      </c>
      <c r="B60" s="14">
        <v>24</v>
      </c>
      <c r="C60" s="14">
        <v>13.75</v>
      </c>
      <c r="D60" s="14"/>
      <c r="E60" s="14"/>
      <c r="F60" s="14"/>
      <c r="G60" s="14"/>
      <c r="H60" s="14"/>
      <c r="I60" s="14"/>
      <c r="J60" s="14"/>
      <c r="K60" s="14"/>
      <c r="L60" s="14"/>
      <c r="M60" s="14"/>
      <c r="N60" s="14"/>
      <c r="O60" s="191">
        <v>0</v>
      </c>
      <c r="P60" s="191">
        <v>0</v>
      </c>
      <c r="Q60" s="191">
        <v>0</v>
      </c>
      <c r="R60" s="191">
        <v>0</v>
      </c>
      <c r="S60" s="14"/>
      <c r="T60" s="14"/>
      <c r="U60" s="14"/>
      <c r="V60" s="14">
        <v>202007</v>
      </c>
      <c r="W60" s="14"/>
    </row>
    <row r="61" spans="1:23" ht="12.2" customHeight="1">
      <c r="A61" s="14" t="s">
        <v>1162</v>
      </c>
      <c r="B61" s="14">
        <v>25</v>
      </c>
      <c r="C61" s="14">
        <v>15</v>
      </c>
      <c r="D61" s="14"/>
      <c r="E61" s="14"/>
      <c r="F61" s="14"/>
      <c r="G61" s="14"/>
      <c r="H61" s="14"/>
      <c r="I61" s="14"/>
      <c r="J61" s="14"/>
      <c r="K61" s="14"/>
      <c r="L61" s="14"/>
      <c r="M61" s="14"/>
      <c r="N61" s="14"/>
      <c r="O61" s="191">
        <v>0</v>
      </c>
      <c r="P61" s="191">
        <v>0</v>
      </c>
      <c r="Q61" s="191">
        <v>0</v>
      </c>
      <c r="R61" s="191">
        <v>0</v>
      </c>
      <c r="S61" s="14"/>
      <c r="T61" s="14"/>
      <c r="U61" s="14"/>
      <c r="V61" s="14">
        <v>202007</v>
      </c>
      <c r="W61" s="14"/>
    </row>
    <row r="62" spans="1:23" ht="12.2" customHeight="1" thickBot="1">
      <c r="A62" s="14" t="s">
        <v>1162</v>
      </c>
      <c r="B62" s="14">
        <v>26</v>
      </c>
      <c r="C62" s="14">
        <v>16</v>
      </c>
      <c r="D62" s="14"/>
      <c r="E62" s="14"/>
      <c r="F62" s="14"/>
      <c r="G62" s="14"/>
      <c r="H62" s="14"/>
      <c r="I62" s="14"/>
      <c r="J62" s="14"/>
      <c r="K62" s="14"/>
      <c r="L62" s="14"/>
      <c r="M62" s="14"/>
      <c r="N62" s="14"/>
      <c r="O62" s="191">
        <v>0</v>
      </c>
      <c r="P62" s="191">
        <v>0</v>
      </c>
      <c r="Q62" s="191">
        <v>0</v>
      </c>
      <c r="R62" s="191">
        <v>0</v>
      </c>
      <c r="S62" s="14"/>
      <c r="T62" s="14"/>
      <c r="U62" s="14"/>
      <c r="V62" s="14">
        <v>202007</v>
      </c>
      <c r="W62" s="14"/>
    </row>
    <row r="63" spans="1:23" ht="12.2" customHeight="1" thickTop="1">
      <c r="A63" s="188" t="s">
        <v>1305</v>
      </c>
      <c r="B63" s="189">
        <v>0</v>
      </c>
      <c r="C63" s="189">
        <v>54.5</v>
      </c>
      <c r="D63" s="189">
        <v>0</v>
      </c>
      <c r="E63" s="189">
        <v>0</v>
      </c>
      <c r="F63" s="189">
        <v>0</v>
      </c>
      <c r="G63" s="189">
        <v>0</v>
      </c>
      <c r="H63" s="189">
        <v>0</v>
      </c>
      <c r="I63" s="189">
        <v>0</v>
      </c>
      <c r="J63" s="189">
        <v>0</v>
      </c>
      <c r="K63" s="189">
        <v>0</v>
      </c>
      <c r="L63" s="189">
        <v>0</v>
      </c>
      <c r="M63" s="189">
        <v>0</v>
      </c>
      <c r="N63" s="189">
        <v>0</v>
      </c>
      <c r="O63" s="190">
        <v>0</v>
      </c>
      <c r="P63" s="190">
        <v>0</v>
      </c>
      <c r="Q63" s="190">
        <v>0</v>
      </c>
      <c r="R63" s="190">
        <v>0</v>
      </c>
      <c r="S63" s="189">
        <v>0</v>
      </c>
      <c r="T63" s="189">
        <v>0</v>
      </c>
      <c r="U63" s="189">
        <v>0</v>
      </c>
      <c r="V63" s="189"/>
      <c r="W63" s="189"/>
    </row>
    <row r="64" spans="1:23" ht="12.2" customHeight="1" thickBot="1">
      <c r="A64" s="14" t="s">
        <v>1704</v>
      </c>
      <c r="B64" s="14">
        <v>26</v>
      </c>
      <c r="C64" s="14">
        <v>40</v>
      </c>
      <c r="D64" s="14"/>
      <c r="E64" s="14"/>
      <c r="F64" s="14">
        <v>0.17</v>
      </c>
      <c r="G64" s="14"/>
      <c r="H64" s="14"/>
      <c r="I64" s="14"/>
      <c r="J64" s="14"/>
      <c r="K64" s="14"/>
      <c r="L64" s="14"/>
      <c r="M64" s="14">
        <v>180</v>
      </c>
      <c r="N64" s="14"/>
      <c r="O64" s="191">
        <v>0</v>
      </c>
      <c r="P64" s="191">
        <v>0</v>
      </c>
      <c r="Q64" s="191">
        <v>0</v>
      </c>
      <c r="R64" s="191">
        <v>0</v>
      </c>
      <c r="S64" s="14"/>
      <c r="T64" s="14"/>
      <c r="U64" s="14"/>
      <c r="V64" s="14">
        <v>202007</v>
      </c>
      <c r="W64" s="14"/>
    </row>
    <row r="65" spans="1:23" ht="12.2" customHeight="1" thickTop="1">
      <c r="A65" s="188" t="s">
        <v>1305</v>
      </c>
      <c r="B65" s="189">
        <v>0</v>
      </c>
      <c r="C65" s="189">
        <v>40</v>
      </c>
      <c r="D65" s="189">
        <v>0</v>
      </c>
      <c r="E65" s="189">
        <v>0</v>
      </c>
      <c r="F65" s="189">
        <v>0.17</v>
      </c>
      <c r="G65" s="189">
        <v>0</v>
      </c>
      <c r="H65" s="189">
        <v>0</v>
      </c>
      <c r="I65" s="189">
        <v>0</v>
      </c>
      <c r="J65" s="189">
        <v>0</v>
      </c>
      <c r="K65" s="189">
        <v>0</v>
      </c>
      <c r="L65" s="189">
        <v>0</v>
      </c>
      <c r="M65" s="189">
        <v>180</v>
      </c>
      <c r="N65" s="189">
        <v>0</v>
      </c>
      <c r="O65" s="190">
        <v>0</v>
      </c>
      <c r="P65" s="190">
        <v>0</v>
      </c>
      <c r="Q65" s="190">
        <v>0</v>
      </c>
      <c r="R65" s="190">
        <v>0</v>
      </c>
      <c r="S65" s="189">
        <v>0</v>
      </c>
      <c r="T65" s="189">
        <v>0</v>
      </c>
      <c r="U65" s="189">
        <v>0</v>
      </c>
      <c r="V65" s="189"/>
      <c r="W65" s="189"/>
    </row>
    <row r="66" spans="1:23" ht="12.2" customHeight="1">
      <c r="A66" s="14" t="s">
        <v>1626</v>
      </c>
      <c r="B66" s="14">
        <v>25</v>
      </c>
      <c r="C66" s="14">
        <v>40</v>
      </c>
      <c r="D66" s="14"/>
      <c r="E66" s="14"/>
      <c r="F66" s="14">
        <v>0.25</v>
      </c>
      <c r="G66" s="14"/>
      <c r="H66" s="14"/>
      <c r="I66" s="14"/>
      <c r="J66" s="14"/>
      <c r="K66" s="14"/>
      <c r="L66" s="14"/>
      <c r="M66" s="14">
        <v>0</v>
      </c>
      <c r="N66" s="14"/>
      <c r="O66" s="191">
        <v>0</v>
      </c>
      <c r="P66" s="191">
        <v>0</v>
      </c>
      <c r="Q66" s="191">
        <v>0</v>
      </c>
      <c r="R66" s="191">
        <v>0</v>
      </c>
      <c r="S66" s="14"/>
      <c r="T66" s="14"/>
      <c r="U66" s="14"/>
      <c r="V66" s="14">
        <v>202007</v>
      </c>
      <c r="W66" s="14"/>
    </row>
    <row r="67" spans="1:23" ht="12.2" customHeight="1" thickBot="1">
      <c r="A67" s="14" t="s">
        <v>1626</v>
      </c>
      <c r="B67" s="14">
        <v>26</v>
      </c>
      <c r="C67" s="14">
        <v>27.25</v>
      </c>
      <c r="D67" s="14"/>
      <c r="E67" s="14"/>
      <c r="F67" s="14"/>
      <c r="G67" s="14"/>
      <c r="H67" s="14"/>
      <c r="I67" s="14"/>
      <c r="J67" s="14"/>
      <c r="K67" s="14"/>
      <c r="L67" s="14"/>
      <c r="M67" s="14">
        <v>0</v>
      </c>
      <c r="N67" s="14"/>
      <c r="O67" s="191">
        <v>0</v>
      </c>
      <c r="P67" s="191">
        <v>0</v>
      </c>
      <c r="Q67" s="191">
        <v>0</v>
      </c>
      <c r="R67" s="191">
        <v>0</v>
      </c>
      <c r="S67" s="14"/>
      <c r="T67" s="14"/>
      <c r="U67" s="14"/>
      <c r="V67" s="14">
        <v>202007</v>
      </c>
      <c r="W67" s="14"/>
    </row>
    <row r="68" spans="1:23" ht="12.2" customHeight="1" thickTop="1">
      <c r="A68" s="188" t="s">
        <v>1305</v>
      </c>
      <c r="B68" s="189">
        <v>0</v>
      </c>
      <c r="C68" s="189">
        <v>67.25</v>
      </c>
      <c r="D68" s="189">
        <v>0</v>
      </c>
      <c r="E68" s="189">
        <v>0</v>
      </c>
      <c r="F68" s="189">
        <v>0.25</v>
      </c>
      <c r="G68" s="189">
        <v>0</v>
      </c>
      <c r="H68" s="189">
        <v>0</v>
      </c>
      <c r="I68" s="189">
        <v>0</v>
      </c>
      <c r="J68" s="189">
        <v>0</v>
      </c>
      <c r="K68" s="189">
        <v>0</v>
      </c>
      <c r="L68" s="189">
        <v>0</v>
      </c>
      <c r="M68" s="189">
        <v>0</v>
      </c>
      <c r="N68" s="189">
        <v>0</v>
      </c>
      <c r="O68" s="190">
        <v>0</v>
      </c>
      <c r="P68" s="190">
        <v>0</v>
      </c>
      <c r="Q68" s="190">
        <v>0</v>
      </c>
      <c r="R68" s="190">
        <v>0</v>
      </c>
      <c r="S68" s="189">
        <v>0</v>
      </c>
      <c r="T68" s="189">
        <v>0</v>
      </c>
      <c r="U68" s="189">
        <v>0</v>
      </c>
      <c r="V68" s="189"/>
      <c r="W68" s="189"/>
    </row>
    <row r="69" spans="1:23" ht="12.2" customHeight="1">
      <c r="A69" s="14" t="s">
        <v>488</v>
      </c>
      <c r="B69" s="14">
        <v>23</v>
      </c>
      <c r="C69" s="14">
        <v>32</v>
      </c>
      <c r="D69" s="14"/>
      <c r="E69" s="14"/>
      <c r="F69" s="14">
        <v>0</v>
      </c>
      <c r="G69" s="14"/>
      <c r="H69" s="14"/>
      <c r="I69" s="14">
        <v>8</v>
      </c>
      <c r="J69" s="14"/>
      <c r="K69" s="14"/>
      <c r="L69" s="14"/>
      <c r="M69" s="14">
        <v>0</v>
      </c>
      <c r="N69" s="14"/>
      <c r="O69" s="191">
        <v>0</v>
      </c>
      <c r="P69" s="191">
        <v>0</v>
      </c>
      <c r="Q69" s="191">
        <v>0</v>
      </c>
      <c r="R69" s="191">
        <v>0</v>
      </c>
      <c r="S69" s="14"/>
      <c r="T69" s="14"/>
      <c r="U69" s="14">
        <v>6.25</v>
      </c>
      <c r="V69" s="14">
        <v>202007</v>
      </c>
      <c r="W69" s="14"/>
    </row>
    <row r="70" spans="1:23" ht="12.2" customHeight="1">
      <c r="A70" s="14" t="s">
        <v>488</v>
      </c>
      <c r="B70" s="14">
        <v>24</v>
      </c>
      <c r="C70" s="14">
        <v>40</v>
      </c>
      <c r="D70" s="14"/>
      <c r="E70" s="14"/>
      <c r="F70" s="14">
        <v>0</v>
      </c>
      <c r="G70" s="14"/>
      <c r="H70" s="14"/>
      <c r="I70" s="14"/>
      <c r="J70" s="14"/>
      <c r="K70" s="14"/>
      <c r="L70" s="14"/>
      <c r="M70" s="14">
        <v>0</v>
      </c>
      <c r="N70" s="14"/>
      <c r="O70" s="191">
        <v>0</v>
      </c>
      <c r="P70" s="191">
        <v>0</v>
      </c>
      <c r="Q70" s="191">
        <v>0</v>
      </c>
      <c r="R70" s="191">
        <v>0</v>
      </c>
      <c r="S70" s="14"/>
      <c r="T70" s="14"/>
      <c r="U70" s="14">
        <v>11.5</v>
      </c>
      <c r="V70" s="14">
        <v>202007</v>
      </c>
      <c r="W70" s="14"/>
    </row>
    <row r="71" spans="1:23" ht="12.2" customHeight="1">
      <c r="A71" s="14" t="s">
        <v>488</v>
      </c>
      <c r="B71" s="14">
        <v>25</v>
      </c>
      <c r="C71" s="14">
        <v>40</v>
      </c>
      <c r="D71" s="14"/>
      <c r="E71" s="14"/>
      <c r="F71" s="14">
        <v>0</v>
      </c>
      <c r="G71" s="14"/>
      <c r="H71" s="14"/>
      <c r="I71" s="14"/>
      <c r="J71" s="14"/>
      <c r="K71" s="14"/>
      <c r="L71" s="14"/>
      <c r="M71" s="14">
        <v>0</v>
      </c>
      <c r="N71" s="14"/>
      <c r="O71" s="191">
        <v>0</v>
      </c>
      <c r="P71" s="191">
        <v>0</v>
      </c>
      <c r="Q71" s="191">
        <v>0</v>
      </c>
      <c r="R71" s="191">
        <v>0</v>
      </c>
      <c r="S71" s="14"/>
      <c r="T71" s="14"/>
      <c r="U71" s="14">
        <v>17.5</v>
      </c>
      <c r="V71" s="14">
        <v>202007</v>
      </c>
      <c r="W71" s="14"/>
    </row>
    <row r="72" spans="1:23" ht="12.2" customHeight="1" thickBot="1">
      <c r="A72" s="14" t="s">
        <v>488</v>
      </c>
      <c r="B72" s="14">
        <v>26</v>
      </c>
      <c r="C72" s="14">
        <v>40</v>
      </c>
      <c r="D72" s="14"/>
      <c r="E72" s="14"/>
      <c r="F72" s="14">
        <v>0</v>
      </c>
      <c r="G72" s="14"/>
      <c r="H72" s="14"/>
      <c r="I72" s="14"/>
      <c r="J72" s="14"/>
      <c r="K72" s="14"/>
      <c r="L72" s="14"/>
      <c r="M72" s="14">
        <v>0</v>
      </c>
      <c r="N72" s="14"/>
      <c r="O72" s="191">
        <v>0</v>
      </c>
      <c r="P72" s="191">
        <v>0</v>
      </c>
      <c r="Q72" s="191">
        <v>0</v>
      </c>
      <c r="R72" s="191">
        <v>0</v>
      </c>
      <c r="S72" s="14"/>
      <c r="T72" s="14"/>
      <c r="U72" s="14">
        <v>16</v>
      </c>
      <c r="V72" s="14">
        <v>202007</v>
      </c>
      <c r="W72" s="14"/>
    </row>
    <row r="73" spans="1:23" ht="12.2" customHeight="1" thickTop="1">
      <c r="A73" s="188" t="s">
        <v>1305</v>
      </c>
      <c r="B73" s="189">
        <v>0</v>
      </c>
      <c r="C73" s="189">
        <v>152</v>
      </c>
      <c r="D73" s="189">
        <v>0</v>
      </c>
      <c r="E73" s="189">
        <v>0</v>
      </c>
      <c r="F73" s="189">
        <v>0</v>
      </c>
      <c r="G73" s="189">
        <v>0</v>
      </c>
      <c r="H73" s="189">
        <v>0</v>
      </c>
      <c r="I73" s="189">
        <v>8</v>
      </c>
      <c r="J73" s="189">
        <v>0</v>
      </c>
      <c r="K73" s="189">
        <v>0</v>
      </c>
      <c r="L73" s="189">
        <v>0</v>
      </c>
      <c r="M73" s="189">
        <v>0</v>
      </c>
      <c r="N73" s="189">
        <v>0</v>
      </c>
      <c r="O73" s="190">
        <v>0</v>
      </c>
      <c r="P73" s="190">
        <v>0</v>
      </c>
      <c r="Q73" s="190">
        <v>0</v>
      </c>
      <c r="R73" s="190">
        <v>0</v>
      </c>
      <c r="S73" s="189">
        <v>0</v>
      </c>
      <c r="T73" s="189">
        <v>0</v>
      </c>
      <c r="U73" s="189">
        <v>51.25</v>
      </c>
      <c r="V73" s="189"/>
      <c r="W73" s="189"/>
    </row>
    <row r="74" spans="1:23" ht="12.2" customHeight="1">
      <c r="A74" s="14" t="s">
        <v>951</v>
      </c>
      <c r="B74" s="14">
        <v>20</v>
      </c>
      <c r="C74" s="14">
        <v>24</v>
      </c>
      <c r="D74" s="14">
        <v>1.5</v>
      </c>
      <c r="E74" s="14"/>
      <c r="F74" s="14"/>
      <c r="G74" s="14"/>
      <c r="H74" s="14"/>
      <c r="I74" s="14"/>
      <c r="J74" s="14"/>
      <c r="K74" s="14"/>
      <c r="L74" s="14"/>
      <c r="M74" s="14"/>
      <c r="N74" s="14"/>
      <c r="O74" s="191">
        <v>0</v>
      </c>
      <c r="P74" s="191">
        <v>0</v>
      </c>
      <c r="Q74" s="191">
        <v>0</v>
      </c>
      <c r="R74" s="191">
        <v>0</v>
      </c>
      <c r="S74" s="14"/>
      <c r="T74" s="14"/>
      <c r="U74" s="14"/>
      <c r="V74" s="14">
        <v>202007</v>
      </c>
      <c r="W74" s="14"/>
    </row>
    <row r="75" spans="1:23" ht="12.2" customHeight="1">
      <c r="A75" s="14" t="s">
        <v>951</v>
      </c>
      <c r="B75" s="14">
        <v>21</v>
      </c>
      <c r="C75" s="14">
        <v>20</v>
      </c>
      <c r="D75" s="14"/>
      <c r="E75" s="14"/>
      <c r="F75" s="14"/>
      <c r="G75" s="14">
        <v>4</v>
      </c>
      <c r="H75" s="14"/>
      <c r="I75" s="14"/>
      <c r="J75" s="14"/>
      <c r="K75" s="14"/>
      <c r="L75" s="14"/>
      <c r="M75" s="14"/>
      <c r="N75" s="14"/>
      <c r="O75" s="191">
        <v>0</v>
      </c>
      <c r="P75" s="191">
        <v>0</v>
      </c>
      <c r="Q75" s="191">
        <v>0</v>
      </c>
      <c r="R75" s="191">
        <v>0</v>
      </c>
      <c r="S75" s="14"/>
      <c r="T75" s="14"/>
      <c r="U75" s="14"/>
      <c r="V75" s="14">
        <v>202007</v>
      </c>
      <c r="W75" s="14"/>
    </row>
    <row r="76" spans="1:23" ht="12.2" customHeight="1">
      <c r="A76" s="14" t="s">
        <v>951</v>
      </c>
      <c r="B76" s="14">
        <v>22</v>
      </c>
      <c r="C76" s="14">
        <v>24</v>
      </c>
      <c r="D76" s="14">
        <v>0.5</v>
      </c>
      <c r="E76" s="14"/>
      <c r="F76" s="14"/>
      <c r="G76" s="14"/>
      <c r="H76" s="14"/>
      <c r="I76" s="14"/>
      <c r="J76" s="14"/>
      <c r="K76" s="14"/>
      <c r="L76" s="14"/>
      <c r="M76" s="14"/>
      <c r="N76" s="14"/>
      <c r="O76" s="191">
        <v>0</v>
      </c>
      <c r="P76" s="191">
        <v>0</v>
      </c>
      <c r="Q76" s="191">
        <v>0</v>
      </c>
      <c r="R76" s="191">
        <v>0</v>
      </c>
      <c r="S76" s="14"/>
      <c r="T76" s="14"/>
      <c r="U76" s="14"/>
      <c r="V76" s="14">
        <v>202007</v>
      </c>
      <c r="W76" s="14"/>
    </row>
    <row r="77" spans="1:23" ht="12.2" customHeight="1">
      <c r="A77" s="14" t="s">
        <v>951</v>
      </c>
      <c r="B77" s="14">
        <v>23</v>
      </c>
      <c r="C77" s="14">
        <v>12.5</v>
      </c>
      <c r="D77" s="14">
        <v>4.5</v>
      </c>
      <c r="E77" s="14"/>
      <c r="F77" s="14"/>
      <c r="G77" s="14">
        <v>3.5</v>
      </c>
      <c r="H77" s="14"/>
      <c r="I77" s="14">
        <v>8</v>
      </c>
      <c r="J77" s="14"/>
      <c r="K77" s="14"/>
      <c r="L77" s="14"/>
      <c r="M77" s="14"/>
      <c r="N77" s="14"/>
      <c r="O77" s="191">
        <v>0</v>
      </c>
      <c r="P77" s="191">
        <v>0</v>
      </c>
      <c r="Q77" s="191">
        <v>0</v>
      </c>
      <c r="R77" s="191">
        <v>0</v>
      </c>
      <c r="S77" s="14"/>
      <c r="T77" s="14"/>
      <c r="U77" s="14"/>
      <c r="V77" s="14">
        <v>202007</v>
      </c>
      <c r="W77" s="14"/>
    </row>
    <row r="78" spans="1:23" ht="12.2" customHeight="1">
      <c r="A78" s="14" t="s">
        <v>951</v>
      </c>
      <c r="B78" s="14">
        <v>24</v>
      </c>
      <c r="C78" s="14">
        <v>19</v>
      </c>
      <c r="D78" s="14"/>
      <c r="E78" s="14"/>
      <c r="F78" s="14"/>
      <c r="G78" s="14">
        <v>5</v>
      </c>
      <c r="H78" s="14"/>
      <c r="I78" s="14"/>
      <c r="J78" s="14"/>
      <c r="K78" s="14"/>
      <c r="L78" s="14"/>
      <c r="M78" s="14"/>
      <c r="N78" s="14"/>
      <c r="O78" s="191">
        <v>0</v>
      </c>
      <c r="P78" s="191">
        <v>0</v>
      </c>
      <c r="Q78" s="191">
        <v>0</v>
      </c>
      <c r="R78" s="191">
        <v>0</v>
      </c>
      <c r="S78" s="14"/>
      <c r="T78" s="14"/>
      <c r="U78" s="14"/>
      <c r="V78" s="14">
        <v>202007</v>
      </c>
      <c r="W78" s="14"/>
    </row>
    <row r="79" spans="1:23" ht="12.2" customHeight="1" thickBot="1">
      <c r="A79" s="14" t="s">
        <v>951</v>
      </c>
      <c r="B79" s="14">
        <v>25</v>
      </c>
      <c r="C79" s="14">
        <v>24</v>
      </c>
      <c r="D79" s="14">
        <v>6</v>
      </c>
      <c r="E79" s="14"/>
      <c r="F79" s="14"/>
      <c r="G79" s="14"/>
      <c r="H79" s="14"/>
      <c r="I79" s="14"/>
      <c r="J79" s="14"/>
      <c r="K79" s="14"/>
      <c r="L79" s="14"/>
      <c r="M79" s="14"/>
      <c r="N79" s="14"/>
      <c r="O79" s="191">
        <v>0</v>
      </c>
      <c r="P79" s="191">
        <v>0</v>
      </c>
      <c r="Q79" s="191">
        <v>0</v>
      </c>
      <c r="R79" s="191">
        <v>0</v>
      </c>
      <c r="S79" s="14"/>
      <c r="T79" s="14"/>
      <c r="U79" s="14"/>
      <c r="V79" s="14">
        <v>202007</v>
      </c>
      <c r="W79" s="14"/>
    </row>
    <row r="80" spans="1:23" ht="12.2" customHeight="1" thickTop="1">
      <c r="A80" s="188" t="s">
        <v>1305</v>
      </c>
      <c r="B80" s="189">
        <v>0</v>
      </c>
      <c r="C80" s="189">
        <v>123.5</v>
      </c>
      <c r="D80" s="189">
        <v>12.5</v>
      </c>
      <c r="E80" s="189">
        <v>0</v>
      </c>
      <c r="F80" s="189">
        <v>0</v>
      </c>
      <c r="G80" s="189">
        <v>12.5</v>
      </c>
      <c r="H80" s="189">
        <v>0</v>
      </c>
      <c r="I80" s="189">
        <v>8</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786</v>
      </c>
      <c r="B81" s="14">
        <v>20</v>
      </c>
      <c r="C81" s="14">
        <v>40</v>
      </c>
      <c r="D81" s="14"/>
      <c r="E81" s="14">
        <v>1.87</v>
      </c>
      <c r="F81" s="14">
        <v>6.07</v>
      </c>
      <c r="G81" s="14"/>
      <c r="H81" s="14"/>
      <c r="I81" s="14"/>
      <c r="J81" s="14"/>
      <c r="K81" s="14"/>
      <c r="L81" s="14"/>
      <c r="M81" s="14">
        <v>0</v>
      </c>
      <c r="N81" s="14"/>
      <c r="O81" s="191">
        <v>0</v>
      </c>
      <c r="P81" s="191">
        <v>25</v>
      </c>
      <c r="Q81" s="191">
        <v>0</v>
      </c>
      <c r="R81" s="191">
        <v>0</v>
      </c>
      <c r="S81" s="14"/>
      <c r="T81" s="14"/>
      <c r="U81" s="14"/>
      <c r="V81" s="14">
        <v>202007</v>
      </c>
      <c r="W81" s="14"/>
    </row>
    <row r="82" spans="1:23" ht="12.2" customHeight="1">
      <c r="A82" s="14" t="s">
        <v>786</v>
      </c>
      <c r="B82" s="14">
        <v>21</v>
      </c>
      <c r="C82" s="14">
        <v>24</v>
      </c>
      <c r="D82" s="14"/>
      <c r="E82" s="14">
        <v>1.05</v>
      </c>
      <c r="F82" s="14">
        <v>0.62</v>
      </c>
      <c r="G82" s="14">
        <v>8</v>
      </c>
      <c r="H82" s="14"/>
      <c r="I82" s="14">
        <v>8</v>
      </c>
      <c r="J82" s="14"/>
      <c r="K82" s="14"/>
      <c r="L82" s="14"/>
      <c r="M82" s="14">
        <v>0</v>
      </c>
      <c r="N82" s="14"/>
      <c r="O82" s="191">
        <v>0</v>
      </c>
      <c r="P82" s="191">
        <v>50</v>
      </c>
      <c r="Q82" s="191">
        <v>0</v>
      </c>
      <c r="R82" s="191">
        <v>0</v>
      </c>
      <c r="S82" s="14"/>
      <c r="T82" s="14"/>
      <c r="U82" s="14"/>
      <c r="V82" s="14">
        <v>202007</v>
      </c>
      <c r="W82" s="14"/>
    </row>
    <row r="83" spans="1:23" ht="12.2" customHeight="1">
      <c r="A83" s="14" t="s">
        <v>786</v>
      </c>
      <c r="B83" s="14">
        <v>22</v>
      </c>
      <c r="C83" s="14">
        <v>40</v>
      </c>
      <c r="D83" s="14"/>
      <c r="E83" s="14">
        <v>5.94</v>
      </c>
      <c r="F83" s="14">
        <v>6.43</v>
      </c>
      <c r="G83" s="14"/>
      <c r="H83" s="14"/>
      <c r="I83" s="14"/>
      <c r="J83" s="14"/>
      <c r="K83" s="14"/>
      <c r="L83" s="14"/>
      <c r="M83" s="14">
        <v>0</v>
      </c>
      <c r="N83" s="14"/>
      <c r="O83" s="191">
        <v>0</v>
      </c>
      <c r="P83" s="191">
        <v>25</v>
      </c>
      <c r="Q83" s="191">
        <v>0</v>
      </c>
      <c r="R83" s="191">
        <v>0</v>
      </c>
      <c r="S83" s="14"/>
      <c r="T83" s="14"/>
      <c r="U83" s="14"/>
      <c r="V83" s="14">
        <v>202007</v>
      </c>
      <c r="W83" s="14"/>
    </row>
    <row r="84" spans="1:23" ht="12.2" customHeight="1">
      <c r="A84" s="14" t="s">
        <v>786</v>
      </c>
      <c r="B84" s="14">
        <v>23</v>
      </c>
      <c r="C84" s="14">
        <v>32</v>
      </c>
      <c r="D84" s="14"/>
      <c r="E84" s="14">
        <v>1.05</v>
      </c>
      <c r="F84" s="14">
        <v>4.17</v>
      </c>
      <c r="G84" s="14"/>
      <c r="H84" s="14"/>
      <c r="I84" s="14">
        <v>8</v>
      </c>
      <c r="J84" s="14"/>
      <c r="K84" s="14"/>
      <c r="L84" s="14"/>
      <c r="M84" s="14">
        <v>0</v>
      </c>
      <c r="N84" s="14"/>
      <c r="O84" s="191">
        <v>0</v>
      </c>
      <c r="P84" s="191">
        <v>0</v>
      </c>
      <c r="Q84" s="191">
        <v>0</v>
      </c>
      <c r="R84" s="191">
        <v>0</v>
      </c>
      <c r="S84" s="14"/>
      <c r="T84" s="14"/>
      <c r="U84" s="14"/>
      <c r="V84" s="14">
        <v>202007</v>
      </c>
      <c r="W84" s="14"/>
    </row>
    <row r="85" spans="1:23" ht="12.2" customHeight="1">
      <c r="A85" s="14" t="s">
        <v>786</v>
      </c>
      <c r="B85" s="14">
        <v>24</v>
      </c>
      <c r="C85" s="14">
        <v>40</v>
      </c>
      <c r="D85" s="14"/>
      <c r="E85" s="14">
        <v>5.91</v>
      </c>
      <c r="F85" s="14">
        <v>5.57</v>
      </c>
      <c r="G85" s="14"/>
      <c r="H85" s="14"/>
      <c r="I85" s="14"/>
      <c r="J85" s="14"/>
      <c r="K85" s="14"/>
      <c r="L85" s="14"/>
      <c r="M85" s="14">
        <v>0</v>
      </c>
      <c r="N85" s="14"/>
      <c r="O85" s="191">
        <v>0</v>
      </c>
      <c r="P85" s="191">
        <v>50</v>
      </c>
      <c r="Q85" s="191">
        <v>0</v>
      </c>
      <c r="R85" s="191">
        <v>0</v>
      </c>
      <c r="S85" s="14"/>
      <c r="T85" s="14"/>
      <c r="U85" s="14"/>
      <c r="V85" s="14">
        <v>202007</v>
      </c>
      <c r="W85" s="14"/>
    </row>
    <row r="86" spans="1:23" ht="12.2" customHeight="1">
      <c r="A86" s="14" t="s">
        <v>786</v>
      </c>
      <c r="B86" s="14">
        <v>25</v>
      </c>
      <c r="C86" s="14">
        <v>40</v>
      </c>
      <c r="D86" s="14"/>
      <c r="E86" s="14">
        <v>1.25</v>
      </c>
      <c r="F86" s="14">
        <v>2.2200000000000002</v>
      </c>
      <c r="G86" s="14"/>
      <c r="H86" s="14"/>
      <c r="I86" s="14"/>
      <c r="J86" s="14"/>
      <c r="K86" s="14"/>
      <c r="L86" s="14"/>
      <c r="M86" s="14">
        <v>0</v>
      </c>
      <c r="N86" s="14"/>
      <c r="O86" s="191">
        <v>0</v>
      </c>
      <c r="P86" s="191">
        <v>0</v>
      </c>
      <c r="Q86" s="191">
        <v>0</v>
      </c>
      <c r="R86" s="191">
        <v>0</v>
      </c>
      <c r="S86" s="14"/>
      <c r="T86" s="14"/>
      <c r="U86" s="14"/>
      <c r="V86" s="14">
        <v>202007</v>
      </c>
      <c r="W86" s="14"/>
    </row>
    <row r="87" spans="1:23" ht="12.2" customHeight="1" thickBot="1">
      <c r="A87" s="14" t="s">
        <v>786</v>
      </c>
      <c r="B87" s="14">
        <v>26</v>
      </c>
      <c r="C87" s="14">
        <v>40</v>
      </c>
      <c r="D87" s="14"/>
      <c r="E87" s="14">
        <v>5.66</v>
      </c>
      <c r="F87" s="14">
        <v>9.7799999999999994</v>
      </c>
      <c r="G87" s="14"/>
      <c r="H87" s="14"/>
      <c r="I87" s="14"/>
      <c r="J87" s="14"/>
      <c r="K87" s="14"/>
      <c r="L87" s="14"/>
      <c r="M87" s="14">
        <v>0</v>
      </c>
      <c r="N87" s="14"/>
      <c r="O87" s="191">
        <v>0</v>
      </c>
      <c r="P87" s="191">
        <v>0</v>
      </c>
      <c r="Q87" s="191">
        <v>0</v>
      </c>
      <c r="R87" s="191">
        <v>0</v>
      </c>
      <c r="S87" s="14"/>
      <c r="T87" s="14"/>
      <c r="U87" s="14"/>
      <c r="V87" s="14">
        <v>202007</v>
      </c>
      <c r="W87" s="14"/>
    </row>
    <row r="88" spans="1:23" ht="12.2" customHeight="1" thickTop="1">
      <c r="A88" s="188" t="s">
        <v>1305</v>
      </c>
      <c r="B88" s="189">
        <v>0</v>
      </c>
      <c r="C88" s="189">
        <v>256</v>
      </c>
      <c r="D88" s="189">
        <v>0</v>
      </c>
      <c r="E88" s="189">
        <v>22.730000000000004</v>
      </c>
      <c r="F88" s="189">
        <v>34.86</v>
      </c>
      <c r="G88" s="189">
        <v>8</v>
      </c>
      <c r="H88" s="189">
        <v>0</v>
      </c>
      <c r="I88" s="189">
        <v>16</v>
      </c>
      <c r="J88" s="189">
        <v>0</v>
      </c>
      <c r="K88" s="189">
        <v>0</v>
      </c>
      <c r="L88" s="189">
        <v>0</v>
      </c>
      <c r="M88" s="189">
        <v>0</v>
      </c>
      <c r="N88" s="189">
        <v>0</v>
      </c>
      <c r="O88" s="190">
        <v>0</v>
      </c>
      <c r="P88" s="190">
        <v>150</v>
      </c>
      <c r="Q88" s="190">
        <v>0</v>
      </c>
      <c r="R88" s="190">
        <v>0</v>
      </c>
      <c r="S88" s="189">
        <v>0</v>
      </c>
      <c r="T88" s="189">
        <v>0</v>
      </c>
      <c r="U88" s="189">
        <v>0</v>
      </c>
      <c r="V88" s="189"/>
      <c r="W88" s="189"/>
    </row>
    <row r="89" spans="1:23" ht="12.2" customHeight="1">
      <c r="A89" s="14" t="s">
        <v>1214</v>
      </c>
      <c r="B89" s="14">
        <v>23</v>
      </c>
      <c r="C89" s="14">
        <v>32</v>
      </c>
      <c r="D89" s="14"/>
      <c r="E89" s="14"/>
      <c r="F89" s="14"/>
      <c r="G89" s="14"/>
      <c r="H89" s="14"/>
      <c r="I89" s="14">
        <v>8</v>
      </c>
      <c r="J89" s="14"/>
      <c r="K89" s="14"/>
      <c r="L89" s="14"/>
      <c r="M89" s="14">
        <v>0</v>
      </c>
      <c r="N89" s="14"/>
      <c r="O89" s="191">
        <v>0</v>
      </c>
      <c r="P89" s="191">
        <v>0</v>
      </c>
      <c r="Q89" s="191">
        <v>0</v>
      </c>
      <c r="R89" s="191">
        <v>0</v>
      </c>
      <c r="S89" s="14"/>
      <c r="T89" s="14"/>
      <c r="U89" s="14"/>
      <c r="V89" s="14">
        <v>202007</v>
      </c>
      <c r="W89" s="14"/>
    </row>
    <row r="90" spans="1:23" ht="12.2" customHeight="1">
      <c r="A90" s="14" t="s">
        <v>1214</v>
      </c>
      <c r="B90" s="14">
        <v>24</v>
      </c>
      <c r="C90" s="14">
        <v>40</v>
      </c>
      <c r="D90" s="14"/>
      <c r="E90" s="14"/>
      <c r="F90" s="14"/>
      <c r="G90" s="14"/>
      <c r="H90" s="14"/>
      <c r="I90" s="14"/>
      <c r="J90" s="14"/>
      <c r="K90" s="14"/>
      <c r="L90" s="14"/>
      <c r="M90" s="14">
        <v>0</v>
      </c>
      <c r="N90" s="14"/>
      <c r="O90" s="191">
        <v>0</v>
      </c>
      <c r="P90" s="191">
        <v>0</v>
      </c>
      <c r="Q90" s="191">
        <v>0</v>
      </c>
      <c r="R90" s="191">
        <v>0</v>
      </c>
      <c r="S90" s="14"/>
      <c r="T90" s="14"/>
      <c r="U90" s="14"/>
      <c r="V90" s="14">
        <v>202007</v>
      </c>
      <c r="W90" s="14"/>
    </row>
    <row r="91" spans="1:23" ht="12.2" customHeight="1">
      <c r="A91" s="14" t="s">
        <v>1214</v>
      </c>
      <c r="B91" s="14">
        <v>25</v>
      </c>
      <c r="C91" s="14">
        <v>40</v>
      </c>
      <c r="D91" s="14"/>
      <c r="E91" s="14"/>
      <c r="F91" s="14"/>
      <c r="G91" s="14"/>
      <c r="H91" s="14"/>
      <c r="I91" s="14"/>
      <c r="J91" s="14"/>
      <c r="K91" s="14"/>
      <c r="L91" s="14"/>
      <c r="M91" s="14">
        <v>0</v>
      </c>
      <c r="N91" s="14"/>
      <c r="O91" s="191">
        <v>0</v>
      </c>
      <c r="P91" s="191">
        <v>0</v>
      </c>
      <c r="Q91" s="191">
        <v>0</v>
      </c>
      <c r="R91" s="191">
        <v>0</v>
      </c>
      <c r="S91" s="14"/>
      <c r="T91" s="14"/>
      <c r="U91" s="14"/>
      <c r="V91" s="14">
        <v>202007</v>
      </c>
      <c r="W91" s="14"/>
    </row>
    <row r="92" spans="1:23" ht="12.2" customHeight="1" thickBot="1">
      <c r="A92" s="14" t="s">
        <v>1214</v>
      </c>
      <c r="B92" s="14">
        <v>26</v>
      </c>
      <c r="C92" s="14">
        <v>40</v>
      </c>
      <c r="D92" s="14"/>
      <c r="E92" s="14"/>
      <c r="F92" s="14"/>
      <c r="G92" s="14"/>
      <c r="H92" s="14"/>
      <c r="I92" s="14"/>
      <c r="J92" s="14"/>
      <c r="K92" s="14"/>
      <c r="L92" s="14"/>
      <c r="M92" s="14">
        <v>0</v>
      </c>
      <c r="N92" s="14"/>
      <c r="O92" s="191">
        <v>0</v>
      </c>
      <c r="P92" s="191">
        <v>0</v>
      </c>
      <c r="Q92" s="191">
        <v>0</v>
      </c>
      <c r="R92" s="191">
        <v>0</v>
      </c>
      <c r="S92" s="14"/>
      <c r="T92" s="14"/>
      <c r="U92" s="14"/>
      <c r="V92" s="14">
        <v>202007</v>
      </c>
      <c r="W92" s="14"/>
    </row>
    <row r="93" spans="1:23" ht="12.2" customHeight="1" thickTop="1">
      <c r="A93" s="188" t="s">
        <v>1305</v>
      </c>
      <c r="B93" s="189">
        <v>0</v>
      </c>
      <c r="C93" s="189">
        <v>152</v>
      </c>
      <c r="D93" s="189">
        <v>0</v>
      </c>
      <c r="E93" s="189">
        <v>0</v>
      </c>
      <c r="F93" s="189">
        <v>0</v>
      </c>
      <c r="G93" s="189">
        <v>0</v>
      </c>
      <c r="H93" s="189">
        <v>0</v>
      </c>
      <c r="I93" s="189">
        <v>8</v>
      </c>
      <c r="J93" s="189">
        <v>0</v>
      </c>
      <c r="K93" s="189">
        <v>0</v>
      </c>
      <c r="L93" s="189">
        <v>0</v>
      </c>
      <c r="M93" s="189">
        <v>0</v>
      </c>
      <c r="N93" s="189">
        <v>0</v>
      </c>
      <c r="O93" s="190">
        <v>0</v>
      </c>
      <c r="P93" s="190">
        <v>0</v>
      </c>
      <c r="Q93" s="190">
        <v>0</v>
      </c>
      <c r="R93" s="190">
        <v>0</v>
      </c>
      <c r="S93" s="189">
        <v>0</v>
      </c>
      <c r="T93" s="189">
        <v>0</v>
      </c>
      <c r="U93" s="189">
        <v>0</v>
      </c>
      <c r="V93" s="189"/>
      <c r="W93" s="189"/>
    </row>
    <row r="94" spans="1:23" ht="12.2" customHeight="1">
      <c r="A94" s="14" t="s">
        <v>478</v>
      </c>
      <c r="B94" s="14">
        <v>23</v>
      </c>
      <c r="C94" s="14">
        <v>19</v>
      </c>
      <c r="D94" s="14"/>
      <c r="E94" s="14"/>
      <c r="F94" s="14"/>
      <c r="G94" s="14"/>
      <c r="H94" s="14"/>
      <c r="I94" s="14"/>
      <c r="J94" s="14"/>
      <c r="K94" s="14"/>
      <c r="L94" s="14"/>
      <c r="M94" s="14">
        <v>486</v>
      </c>
      <c r="N94" s="14"/>
      <c r="O94" s="191">
        <v>0</v>
      </c>
      <c r="P94" s="191">
        <v>0</v>
      </c>
      <c r="Q94" s="191">
        <v>0</v>
      </c>
      <c r="R94" s="191">
        <v>0</v>
      </c>
      <c r="S94" s="14"/>
      <c r="T94" s="14"/>
      <c r="U94" s="14"/>
      <c r="V94" s="14">
        <v>202007</v>
      </c>
      <c r="W94" s="14"/>
    </row>
    <row r="95" spans="1:23" ht="12.2" customHeight="1">
      <c r="A95" s="14" t="s">
        <v>478</v>
      </c>
      <c r="B95" s="14">
        <v>24</v>
      </c>
      <c r="C95" s="14">
        <v>23</v>
      </c>
      <c r="D95" s="14"/>
      <c r="E95" s="14"/>
      <c r="F95" s="14"/>
      <c r="G95" s="14"/>
      <c r="H95" s="14"/>
      <c r="I95" s="14"/>
      <c r="J95" s="14"/>
      <c r="K95" s="14"/>
      <c r="L95" s="14"/>
      <c r="M95" s="14">
        <v>1120</v>
      </c>
      <c r="N95" s="14"/>
      <c r="O95" s="191">
        <v>0</v>
      </c>
      <c r="P95" s="191">
        <v>0</v>
      </c>
      <c r="Q95" s="191">
        <v>0</v>
      </c>
      <c r="R95" s="191">
        <v>0</v>
      </c>
      <c r="S95" s="14"/>
      <c r="T95" s="14"/>
      <c r="U95" s="14"/>
      <c r="V95" s="14">
        <v>202007</v>
      </c>
      <c r="W95" s="14"/>
    </row>
    <row r="96" spans="1:23" ht="12.2" customHeight="1">
      <c r="A96" s="14" t="s">
        <v>478</v>
      </c>
      <c r="B96" s="14">
        <v>25</v>
      </c>
      <c r="C96" s="14">
        <v>24</v>
      </c>
      <c r="D96" s="14"/>
      <c r="E96" s="14"/>
      <c r="F96" s="14"/>
      <c r="G96" s="14"/>
      <c r="H96" s="14"/>
      <c r="I96" s="14"/>
      <c r="J96" s="14"/>
      <c r="K96" s="14"/>
      <c r="L96" s="14"/>
      <c r="M96" s="14">
        <v>1214</v>
      </c>
      <c r="N96" s="14"/>
      <c r="O96" s="191">
        <v>0</v>
      </c>
      <c r="P96" s="191">
        <v>0</v>
      </c>
      <c r="Q96" s="191">
        <v>0</v>
      </c>
      <c r="R96" s="191">
        <v>0</v>
      </c>
      <c r="S96" s="14"/>
      <c r="T96" s="14"/>
      <c r="U96" s="14"/>
      <c r="V96" s="14">
        <v>202007</v>
      </c>
      <c r="W96" s="14"/>
    </row>
    <row r="97" spans="1:23" ht="12.2" customHeight="1" thickBot="1">
      <c r="A97" s="14" t="s">
        <v>478</v>
      </c>
      <c r="B97" s="14">
        <v>26</v>
      </c>
      <c r="C97" s="14">
        <v>20.5</v>
      </c>
      <c r="D97" s="14"/>
      <c r="E97" s="14"/>
      <c r="F97" s="14"/>
      <c r="G97" s="14"/>
      <c r="H97" s="14"/>
      <c r="I97" s="14"/>
      <c r="J97" s="14"/>
      <c r="K97" s="14"/>
      <c r="L97" s="14"/>
      <c r="M97" s="14">
        <v>788</v>
      </c>
      <c r="N97" s="14"/>
      <c r="O97" s="191">
        <v>0</v>
      </c>
      <c r="P97" s="191">
        <v>0</v>
      </c>
      <c r="Q97" s="191">
        <v>0</v>
      </c>
      <c r="R97" s="191">
        <v>0</v>
      </c>
      <c r="S97" s="14"/>
      <c r="T97" s="14"/>
      <c r="U97" s="14"/>
      <c r="V97" s="14">
        <v>202007</v>
      </c>
      <c r="W97" s="14"/>
    </row>
    <row r="98" spans="1:23" ht="12.2" customHeight="1" thickTop="1">
      <c r="A98" s="188" t="s">
        <v>1305</v>
      </c>
      <c r="B98" s="189">
        <v>0</v>
      </c>
      <c r="C98" s="189">
        <v>86.5</v>
      </c>
      <c r="D98" s="189">
        <v>0</v>
      </c>
      <c r="E98" s="189">
        <v>0</v>
      </c>
      <c r="F98" s="189">
        <v>0</v>
      </c>
      <c r="G98" s="189">
        <v>0</v>
      </c>
      <c r="H98" s="189">
        <v>0</v>
      </c>
      <c r="I98" s="189">
        <v>0</v>
      </c>
      <c r="J98" s="189">
        <v>0</v>
      </c>
      <c r="K98" s="189">
        <v>0</v>
      </c>
      <c r="L98" s="189">
        <v>0</v>
      </c>
      <c r="M98" s="189">
        <v>3608</v>
      </c>
      <c r="N98" s="189">
        <v>0</v>
      </c>
      <c r="O98" s="190">
        <v>0</v>
      </c>
      <c r="P98" s="190">
        <v>0</v>
      </c>
      <c r="Q98" s="190">
        <v>0</v>
      </c>
      <c r="R98" s="190">
        <v>0</v>
      </c>
      <c r="S98" s="189">
        <v>0</v>
      </c>
      <c r="T98" s="189">
        <v>0</v>
      </c>
      <c r="U98" s="189">
        <v>0</v>
      </c>
      <c r="V98" s="189"/>
      <c r="W98" s="189"/>
    </row>
    <row r="99" spans="1:23" ht="12.2" customHeight="1">
      <c r="A99" s="14" t="s">
        <v>1703</v>
      </c>
      <c r="B99" s="14">
        <v>24</v>
      </c>
      <c r="C99" s="14">
        <v>43.75</v>
      </c>
      <c r="D99" s="14">
        <v>0</v>
      </c>
      <c r="E99" s="14">
        <v>0</v>
      </c>
      <c r="F99" s="14">
        <v>0</v>
      </c>
      <c r="G99" s="14">
        <v>0</v>
      </c>
      <c r="H99" s="14">
        <v>0</v>
      </c>
      <c r="I99" s="14">
        <v>0</v>
      </c>
      <c r="J99" s="14">
        <v>0</v>
      </c>
      <c r="K99" s="14">
        <v>0</v>
      </c>
      <c r="L99" s="14">
        <v>0</v>
      </c>
      <c r="M99" s="14">
        <v>900</v>
      </c>
      <c r="N99" s="14">
        <v>0</v>
      </c>
      <c r="O99" s="191">
        <v>0</v>
      </c>
      <c r="P99" s="191">
        <v>0</v>
      </c>
      <c r="Q99" s="191">
        <v>0</v>
      </c>
      <c r="R99" s="191">
        <v>0</v>
      </c>
      <c r="S99" s="14">
        <v>0</v>
      </c>
      <c r="T99" s="14">
        <v>0</v>
      </c>
      <c r="U99" s="14">
        <v>0</v>
      </c>
      <c r="V99" s="14">
        <v>202007</v>
      </c>
      <c r="W99" s="14"/>
    </row>
    <row r="100" spans="1:23" ht="12.2" customHeight="1">
      <c r="A100" s="14" t="s">
        <v>1703</v>
      </c>
      <c r="B100" s="14">
        <v>25</v>
      </c>
      <c r="C100" s="14">
        <v>45</v>
      </c>
      <c r="D100" s="14">
        <v>0</v>
      </c>
      <c r="E100" s="14">
        <v>0</v>
      </c>
      <c r="F100" s="14">
        <v>0</v>
      </c>
      <c r="G100" s="14">
        <v>0</v>
      </c>
      <c r="H100" s="14">
        <v>0</v>
      </c>
      <c r="I100" s="14">
        <v>0</v>
      </c>
      <c r="J100" s="14">
        <v>0</v>
      </c>
      <c r="K100" s="14">
        <v>0</v>
      </c>
      <c r="L100" s="14">
        <v>0</v>
      </c>
      <c r="M100" s="14">
        <v>354</v>
      </c>
      <c r="N100" s="14">
        <v>0</v>
      </c>
      <c r="O100" s="191">
        <v>0</v>
      </c>
      <c r="P100" s="191">
        <v>75</v>
      </c>
      <c r="Q100" s="191">
        <v>0</v>
      </c>
      <c r="R100" s="191">
        <v>0</v>
      </c>
      <c r="S100" s="14">
        <v>0</v>
      </c>
      <c r="T100" s="14">
        <v>0</v>
      </c>
      <c r="U100" s="14">
        <v>0</v>
      </c>
      <c r="V100" s="14">
        <v>202007</v>
      </c>
      <c r="W100" s="14"/>
    </row>
    <row r="101" spans="1:23" ht="12.2" customHeight="1" thickBot="1">
      <c r="A101" s="14" t="s">
        <v>1703</v>
      </c>
      <c r="B101" s="14">
        <v>26</v>
      </c>
      <c r="C101" s="14">
        <v>43.25</v>
      </c>
      <c r="D101" s="14">
        <v>0</v>
      </c>
      <c r="E101" s="14">
        <v>0</v>
      </c>
      <c r="F101" s="14">
        <v>0</v>
      </c>
      <c r="G101" s="14">
        <v>0</v>
      </c>
      <c r="H101" s="14">
        <v>0</v>
      </c>
      <c r="I101" s="14">
        <v>0</v>
      </c>
      <c r="J101" s="14">
        <v>0</v>
      </c>
      <c r="K101" s="14">
        <v>0</v>
      </c>
      <c r="L101" s="14">
        <v>0</v>
      </c>
      <c r="M101" s="14">
        <v>0</v>
      </c>
      <c r="N101" s="14">
        <v>1.5</v>
      </c>
      <c r="O101" s="191">
        <v>0</v>
      </c>
      <c r="P101" s="191">
        <v>75</v>
      </c>
      <c r="Q101" s="191">
        <v>0</v>
      </c>
      <c r="R101" s="191">
        <v>0</v>
      </c>
      <c r="S101" s="14">
        <v>0</v>
      </c>
      <c r="T101" s="14">
        <v>0</v>
      </c>
      <c r="U101" s="14">
        <v>0</v>
      </c>
      <c r="V101" s="14">
        <v>202007</v>
      </c>
      <c r="W101" s="14"/>
    </row>
    <row r="102" spans="1:23" ht="12.2" customHeight="1" thickTop="1">
      <c r="A102" s="188" t="s">
        <v>1305</v>
      </c>
      <c r="B102" s="189">
        <v>0</v>
      </c>
      <c r="C102" s="189">
        <v>132</v>
      </c>
      <c r="D102" s="189">
        <v>0</v>
      </c>
      <c r="E102" s="189">
        <v>0</v>
      </c>
      <c r="F102" s="189">
        <v>0</v>
      </c>
      <c r="G102" s="189">
        <v>0</v>
      </c>
      <c r="H102" s="189">
        <v>0</v>
      </c>
      <c r="I102" s="189">
        <v>0</v>
      </c>
      <c r="J102" s="189">
        <v>0</v>
      </c>
      <c r="K102" s="189">
        <v>0</v>
      </c>
      <c r="L102" s="189">
        <v>0</v>
      </c>
      <c r="M102" s="189">
        <v>1254</v>
      </c>
      <c r="N102" s="189">
        <v>1.5</v>
      </c>
      <c r="O102" s="190">
        <v>0</v>
      </c>
      <c r="P102" s="190">
        <v>150</v>
      </c>
      <c r="Q102" s="190">
        <v>0</v>
      </c>
      <c r="R102" s="190">
        <v>0</v>
      </c>
      <c r="S102" s="189">
        <v>0</v>
      </c>
      <c r="T102" s="189">
        <v>0</v>
      </c>
      <c r="U102" s="189">
        <v>0</v>
      </c>
      <c r="V102" s="189"/>
      <c r="W102" s="189"/>
    </row>
    <row r="103" spans="1:23" ht="12.2" customHeight="1">
      <c r="A103" s="14" t="s">
        <v>788</v>
      </c>
      <c r="B103" s="14">
        <v>18</v>
      </c>
      <c r="C103" s="14">
        <v>30</v>
      </c>
      <c r="D103" s="14">
        <v>2</v>
      </c>
      <c r="E103" s="14">
        <v>5.12</v>
      </c>
      <c r="F103" s="14">
        <v>11.97</v>
      </c>
      <c r="G103" s="14"/>
      <c r="H103" s="14"/>
      <c r="I103" s="14">
        <v>8</v>
      </c>
      <c r="J103" s="14"/>
      <c r="K103" s="14"/>
      <c r="L103" s="14"/>
      <c r="M103" s="14">
        <v>0</v>
      </c>
      <c r="N103" s="14"/>
      <c r="O103" s="191">
        <v>17.14</v>
      </c>
      <c r="P103" s="191">
        <v>0</v>
      </c>
      <c r="Q103" s="191">
        <v>0</v>
      </c>
      <c r="R103" s="191">
        <v>0</v>
      </c>
      <c r="S103" s="14"/>
      <c r="T103" s="14"/>
      <c r="U103" s="14"/>
      <c r="V103" s="14">
        <v>202007</v>
      </c>
      <c r="W103" s="14"/>
    </row>
    <row r="104" spans="1:23" ht="12.2" customHeight="1">
      <c r="A104" s="14" t="s">
        <v>788</v>
      </c>
      <c r="B104" s="14">
        <v>19</v>
      </c>
      <c r="C104" s="14">
        <v>38</v>
      </c>
      <c r="D104" s="14">
        <v>2</v>
      </c>
      <c r="E104" s="14">
        <v>5.3</v>
      </c>
      <c r="F104" s="14">
        <v>11.23</v>
      </c>
      <c r="G104" s="14"/>
      <c r="H104" s="14"/>
      <c r="I104" s="14"/>
      <c r="J104" s="14"/>
      <c r="K104" s="14"/>
      <c r="L104" s="14"/>
      <c r="M104" s="14">
        <v>0</v>
      </c>
      <c r="N104" s="14"/>
      <c r="O104" s="191">
        <v>0</v>
      </c>
      <c r="P104" s="191">
        <v>0</v>
      </c>
      <c r="Q104" s="191">
        <v>0</v>
      </c>
      <c r="R104" s="191">
        <v>0</v>
      </c>
      <c r="S104" s="14"/>
      <c r="T104" s="14"/>
      <c r="U104" s="14"/>
      <c r="V104" s="14">
        <v>202007</v>
      </c>
      <c r="W104" s="14"/>
    </row>
    <row r="105" spans="1:23" ht="12.2" customHeight="1">
      <c r="A105" s="14" t="s">
        <v>788</v>
      </c>
      <c r="B105" s="14">
        <v>20</v>
      </c>
      <c r="C105" s="14">
        <v>0</v>
      </c>
      <c r="D105" s="14"/>
      <c r="E105" s="14"/>
      <c r="F105" s="14"/>
      <c r="G105" s="14">
        <v>38</v>
      </c>
      <c r="H105" s="14"/>
      <c r="I105" s="14"/>
      <c r="J105" s="14"/>
      <c r="K105" s="14"/>
      <c r="L105" s="14"/>
      <c r="M105" s="14">
        <v>0</v>
      </c>
      <c r="N105" s="14"/>
      <c r="O105" s="191">
        <v>0</v>
      </c>
      <c r="P105" s="191">
        <v>0</v>
      </c>
      <c r="Q105" s="191">
        <v>0</v>
      </c>
      <c r="R105" s="191">
        <v>0</v>
      </c>
      <c r="S105" s="14"/>
      <c r="T105" s="14"/>
      <c r="U105" s="14"/>
      <c r="V105" s="14">
        <v>202007</v>
      </c>
      <c r="W105" s="14"/>
    </row>
    <row r="106" spans="1:23" ht="12.2" customHeight="1">
      <c r="A106" s="14" t="s">
        <v>788</v>
      </c>
      <c r="B106" s="14">
        <v>21</v>
      </c>
      <c r="C106" s="14">
        <v>0</v>
      </c>
      <c r="D106" s="14"/>
      <c r="E106" s="14"/>
      <c r="F106" s="14"/>
      <c r="G106" s="14">
        <v>30</v>
      </c>
      <c r="H106" s="14"/>
      <c r="I106" s="14">
        <v>8</v>
      </c>
      <c r="J106" s="14"/>
      <c r="K106" s="14"/>
      <c r="L106" s="14"/>
      <c r="M106" s="14">
        <v>0</v>
      </c>
      <c r="N106" s="14"/>
      <c r="O106" s="191">
        <v>0</v>
      </c>
      <c r="P106" s="191">
        <v>0</v>
      </c>
      <c r="Q106" s="191">
        <v>0</v>
      </c>
      <c r="R106" s="191">
        <v>0</v>
      </c>
      <c r="S106" s="14"/>
      <c r="T106" s="14"/>
      <c r="U106" s="14"/>
      <c r="V106" s="14">
        <v>202007</v>
      </c>
      <c r="W106" s="14"/>
    </row>
    <row r="107" spans="1:23" ht="12.2" customHeight="1">
      <c r="A107" s="14" t="s">
        <v>788</v>
      </c>
      <c r="B107" s="14">
        <v>22</v>
      </c>
      <c r="C107" s="14">
        <v>38</v>
      </c>
      <c r="D107" s="14">
        <v>2</v>
      </c>
      <c r="E107" s="14">
        <v>3.75</v>
      </c>
      <c r="F107" s="14">
        <v>9.9499999999999993</v>
      </c>
      <c r="G107" s="14"/>
      <c r="H107" s="14"/>
      <c r="I107" s="14"/>
      <c r="J107" s="14"/>
      <c r="K107" s="14"/>
      <c r="L107" s="14"/>
      <c r="M107" s="14">
        <v>0</v>
      </c>
      <c r="N107" s="14"/>
      <c r="O107" s="191">
        <v>0</v>
      </c>
      <c r="P107" s="191">
        <v>25</v>
      </c>
      <c r="Q107" s="191">
        <v>0</v>
      </c>
      <c r="R107" s="191">
        <v>0</v>
      </c>
      <c r="S107" s="14"/>
      <c r="T107" s="14"/>
      <c r="U107" s="14"/>
      <c r="V107" s="14">
        <v>202007</v>
      </c>
      <c r="W107" s="14"/>
    </row>
    <row r="108" spans="1:23" ht="12.2" customHeight="1">
      <c r="A108" s="14" t="s">
        <v>788</v>
      </c>
      <c r="B108" s="14">
        <v>23</v>
      </c>
      <c r="C108" s="14">
        <v>30</v>
      </c>
      <c r="D108" s="14">
        <v>2</v>
      </c>
      <c r="E108" s="14">
        <v>3.23</v>
      </c>
      <c r="F108" s="14">
        <v>11.35</v>
      </c>
      <c r="G108" s="14"/>
      <c r="H108" s="14"/>
      <c r="I108" s="14">
        <v>8</v>
      </c>
      <c r="J108" s="14"/>
      <c r="K108" s="14"/>
      <c r="L108" s="14"/>
      <c r="M108" s="14">
        <v>0</v>
      </c>
      <c r="N108" s="14"/>
      <c r="O108" s="191">
        <v>102.84</v>
      </c>
      <c r="P108" s="191">
        <v>0</v>
      </c>
      <c r="Q108" s="191">
        <v>0</v>
      </c>
      <c r="R108" s="191">
        <v>0</v>
      </c>
      <c r="S108" s="14"/>
      <c r="T108" s="14"/>
      <c r="U108" s="14"/>
      <c r="V108" s="14">
        <v>202007</v>
      </c>
      <c r="W108" s="14"/>
    </row>
    <row r="109" spans="1:23" ht="12.2" customHeight="1">
      <c r="A109" s="14" t="s">
        <v>788</v>
      </c>
      <c r="B109" s="14">
        <v>24</v>
      </c>
      <c r="C109" s="14">
        <v>38</v>
      </c>
      <c r="D109" s="14">
        <v>2</v>
      </c>
      <c r="E109" s="14">
        <v>5.24</v>
      </c>
      <c r="F109" s="14">
        <v>11.47</v>
      </c>
      <c r="G109" s="14"/>
      <c r="H109" s="14"/>
      <c r="I109" s="14"/>
      <c r="J109" s="14"/>
      <c r="K109" s="14"/>
      <c r="L109" s="14"/>
      <c r="M109" s="14">
        <v>0</v>
      </c>
      <c r="N109" s="14"/>
      <c r="O109" s="191">
        <v>0</v>
      </c>
      <c r="P109" s="191">
        <v>0</v>
      </c>
      <c r="Q109" s="191">
        <v>0</v>
      </c>
      <c r="R109" s="191">
        <v>0</v>
      </c>
      <c r="S109" s="14"/>
      <c r="T109" s="14"/>
      <c r="U109" s="14"/>
      <c r="V109" s="14">
        <v>202007</v>
      </c>
      <c r="W109" s="14"/>
    </row>
    <row r="110" spans="1:23" ht="12.2" customHeight="1" thickBot="1">
      <c r="A110" s="14" t="s">
        <v>788</v>
      </c>
      <c r="B110" s="14">
        <v>25</v>
      </c>
      <c r="C110" s="14">
        <v>38</v>
      </c>
      <c r="D110" s="14">
        <v>2</v>
      </c>
      <c r="E110" s="14">
        <v>6.36</v>
      </c>
      <c r="F110" s="14">
        <v>9.7200000000000006</v>
      </c>
      <c r="G110" s="14"/>
      <c r="H110" s="14"/>
      <c r="I110" s="14"/>
      <c r="J110" s="14"/>
      <c r="K110" s="14"/>
      <c r="L110" s="14"/>
      <c r="M110" s="14">
        <v>0</v>
      </c>
      <c r="N110" s="14"/>
      <c r="O110" s="191">
        <v>0</v>
      </c>
      <c r="P110" s="191">
        <v>0</v>
      </c>
      <c r="Q110" s="191">
        <v>0</v>
      </c>
      <c r="R110" s="191">
        <v>0</v>
      </c>
      <c r="S110" s="14"/>
      <c r="T110" s="14"/>
      <c r="U110" s="14"/>
      <c r="V110" s="14">
        <v>202007</v>
      </c>
      <c r="W110" s="14"/>
    </row>
    <row r="111" spans="1:23" ht="12.2" customHeight="1" thickTop="1">
      <c r="A111" s="188" t="s">
        <v>1305</v>
      </c>
      <c r="B111" s="189">
        <v>0</v>
      </c>
      <c r="C111" s="189">
        <v>212</v>
      </c>
      <c r="D111" s="189">
        <v>12</v>
      </c>
      <c r="E111" s="189">
        <v>29.000000000000004</v>
      </c>
      <c r="F111" s="189">
        <v>65.69</v>
      </c>
      <c r="G111" s="189">
        <v>68</v>
      </c>
      <c r="H111" s="189">
        <v>0</v>
      </c>
      <c r="I111" s="189">
        <v>24</v>
      </c>
      <c r="J111" s="189">
        <v>0</v>
      </c>
      <c r="K111" s="189">
        <v>0</v>
      </c>
      <c r="L111" s="189">
        <v>0</v>
      </c>
      <c r="M111" s="189">
        <v>0</v>
      </c>
      <c r="N111" s="189">
        <v>0</v>
      </c>
      <c r="O111" s="190">
        <v>119.98</v>
      </c>
      <c r="P111" s="190">
        <v>25</v>
      </c>
      <c r="Q111" s="190">
        <v>0</v>
      </c>
      <c r="R111" s="190">
        <v>0</v>
      </c>
      <c r="S111" s="189">
        <v>0</v>
      </c>
      <c r="T111" s="189">
        <v>0</v>
      </c>
      <c r="U111" s="189">
        <v>0</v>
      </c>
      <c r="V111" s="189"/>
      <c r="W111" s="189"/>
    </row>
    <row r="112" spans="1:23" ht="12.2" customHeight="1">
      <c r="A112" s="14" t="s">
        <v>485</v>
      </c>
      <c r="B112" s="14">
        <v>23</v>
      </c>
      <c r="C112" s="14">
        <v>32</v>
      </c>
      <c r="D112" s="14"/>
      <c r="E112" s="14"/>
      <c r="F112" s="14">
        <v>0</v>
      </c>
      <c r="G112" s="14"/>
      <c r="H112" s="14"/>
      <c r="I112" s="14">
        <v>8</v>
      </c>
      <c r="J112" s="14"/>
      <c r="K112" s="14"/>
      <c r="L112" s="14"/>
      <c r="M112" s="14">
        <v>0</v>
      </c>
      <c r="N112" s="14"/>
      <c r="O112" s="191">
        <v>0</v>
      </c>
      <c r="P112" s="191">
        <v>0</v>
      </c>
      <c r="Q112" s="191">
        <v>0</v>
      </c>
      <c r="R112" s="191">
        <v>0</v>
      </c>
      <c r="S112" s="14"/>
      <c r="T112" s="14"/>
      <c r="U112" s="14">
        <v>1.5</v>
      </c>
      <c r="V112" s="14">
        <v>202007</v>
      </c>
      <c r="W112" s="14"/>
    </row>
    <row r="113" spans="1:23" ht="12.2" customHeight="1">
      <c r="A113" s="14" t="s">
        <v>485</v>
      </c>
      <c r="B113" s="14">
        <v>24</v>
      </c>
      <c r="C113" s="14">
        <v>40</v>
      </c>
      <c r="D113" s="14"/>
      <c r="E113" s="14"/>
      <c r="F113" s="14">
        <v>0</v>
      </c>
      <c r="G113" s="14"/>
      <c r="H113" s="14"/>
      <c r="I113" s="14"/>
      <c r="J113" s="14"/>
      <c r="K113" s="14"/>
      <c r="L113" s="14"/>
      <c r="M113" s="14">
        <v>0</v>
      </c>
      <c r="N113" s="14"/>
      <c r="O113" s="191">
        <v>0</v>
      </c>
      <c r="P113" s="191">
        <v>0</v>
      </c>
      <c r="Q113" s="191">
        <v>0</v>
      </c>
      <c r="R113" s="191">
        <v>0</v>
      </c>
      <c r="S113" s="14"/>
      <c r="T113" s="14"/>
      <c r="U113" s="14">
        <v>10.75</v>
      </c>
      <c r="V113" s="14">
        <v>202007</v>
      </c>
      <c r="W113" s="14"/>
    </row>
    <row r="114" spans="1:23" ht="12.2" customHeight="1">
      <c r="A114" s="14" t="s">
        <v>485</v>
      </c>
      <c r="B114" s="14">
        <v>25</v>
      </c>
      <c r="C114" s="14">
        <v>40</v>
      </c>
      <c r="D114" s="14"/>
      <c r="E114" s="14"/>
      <c r="F114" s="14">
        <v>0</v>
      </c>
      <c r="G114" s="14"/>
      <c r="H114" s="14"/>
      <c r="I114" s="14"/>
      <c r="J114" s="14"/>
      <c r="K114" s="14"/>
      <c r="L114" s="14"/>
      <c r="M114" s="14">
        <v>0</v>
      </c>
      <c r="N114" s="14"/>
      <c r="O114" s="191">
        <v>0</v>
      </c>
      <c r="P114" s="191">
        <v>0</v>
      </c>
      <c r="Q114" s="191">
        <v>0</v>
      </c>
      <c r="R114" s="191">
        <v>0</v>
      </c>
      <c r="S114" s="14"/>
      <c r="T114" s="14"/>
      <c r="U114" s="14">
        <v>9.25</v>
      </c>
      <c r="V114" s="14">
        <v>202007</v>
      </c>
      <c r="W114" s="14"/>
    </row>
    <row r="115" spans="1:23" ht="12.2" customHeight="1" thickBot="1">
      <c r="A115" s="14" t="s">
        <v>485</v>
      </c>
      <c r="B115" s="14">
        <v>26</v>
      </c>
      <c r="C115" s="14">
        <v>40</v>
      </c>
      <c r="D115" s="14"/>
      <c r="E115" s="14"/>
      <c r="F115" s="14">
        <v>0</v>
      </c>
      <c r="G115" s="14"/>
      <c r="H115" s="14"/>
      <c r="I115" s="14"/>
      <c r="J115" s="14"/>
      <c r="K115" s="14"/>
      <c r="L115" s="14"/>
      <c r="M115" s="14">
        <v>0</v>
      </c>
      <c r="N115" s="14"/>
      <c r="O115" s="191">
        <v>0</v>
      </c>
      <c r="P115" s="191">
        <v>0</v>
      </c>
      <c r="Q115" s="191">
        <v>0</v>
      </c>
      <c r="R115" s="191">
        <v>0</v>
      </c>
      <c r="S115" s="14"/>
      <c r="T115" s="14"/>
      <c r="U115" s="14">
        <v>6.25</v>
      </c>
      <c r="V115" s="14">
        <v>202007</v>
      </c>
      <c r="W115" s="14"/>
    </row>
    <row r="116" spans="1:23" ht="12.2" customHeight="1" thickTop="1">
      <c r="A116" s="188" t="s">
        <v>1305</v>
      </c>
      <c r="B116" s="189">
        <v>0</v>
      </c>
      <c r="C116" s="189">
        <v>152</v>
      </c>
      <c r="D116" s="189">
        <v>0</v>
      </c>
      <c r="E116" s="189">
        <v>0</v>
      </c>
      <c r="F116" s="189">
        <v>0</v>
      </c>
      <c r="G116" s="189">
        <v>0</v>
      </c>
      <c r="H116" s="189">
        <v>0</v>
      </c>
      <c r="I116" s="189">
        <v>8</v>
      </c>
      <c r="J116" s="189">
        <v>0</v>
      </c>
      <c r="K116" s="189">
        <v>0</v>
      </c>
      <c r="L116" s="189">
        <v>0</v>
      </c>
      <c r="M116" s="189">
        <v>0</v>
      </c>
      <c r="N116" s="189">
        <v>0</v>
      </c>
      <c r="O116" s="190">
        <v>0</v>
      </c>
      <c r="P116" s="190">
        <v>0</v>
      </c>
      <c r="Q116" s="190">
        <v>0</v>
      </c>
      <c r="R116" s="190">
        <v>0</v>
      </c>
      <c r="S116" s="189">
        <v>0</v>
      </c>
      <c r="T116" s="189">
        <v>0</v>
      </c>
      <c r="U116" s="189">
        <v>27.75</v>
      </c>
      <c r="V116" s="189"/>
      <c r="W116" s="189"/>
    </row>
    <row r="117" spans="1:23" ht="12.2" customHeight="1">
      <c r="A117" s="14" t="s">
        <v>598</v>
      </c>
      <c r="B117" s="14">
        <v>19</v>
      </c>
      <c r="C117" s="14">
        <v>19.25</v>
      </c>
      <c r="D117" s="14"/>
      <c r="E117" s="14"/>
      <c r="F117" s="14"/>
      <c r="G117" s="14">
        <v>10.75</v>
      </c>
      <c r="H117" s="14"/>
      <c r="I117" s="14"/>
      <c r="J117" s="14"/>
      <c r="K117" s="14"/>
      <c r="L117" s="14"/>
      <c r="M117" s="14">
        <v>126</v>
      </c>
      <c r="N117" s="14"/>
      <c r="O117" s="191">
        <v>0</v>
      </c>
      <c r="P117" s="191">
        <v>0</v>
      </c>
      <c r="Q117" s="191">
        <v>0</v>
      </c>
      <c r="R117" s="191">
        <v>0</v>
      </c>
      <c r="S117" s="14"/>
      <c r="T117" s="14"/>
      <c r="U117" s="14"/>
      <c r="V117" s="14">
        <v>202007</v>
      </c>
      <c r="W117" s="14"/>
    </row>
    <row r="118" spans="1:23" ht="12.2" customHeight="1">
      <c r="A118" s="14" t="s">
        <v>598</v>
      </c>
      <c r="B118" s="14">
        <v>20</v>
      </c>
      <c r="C118" s="14">
        <v>18.75</v>
      </c>
      <c r="D118" s="14"/>
      <c r="E118" s="14"/>
      <c r="F118" s="14"/>
      <c r="G118" s="14">
        <v>11.25</v>
      </c>
      <c r="H118" s="14"/>
      <c r="I118" s="14"/>
      <c r="J118" s="14"/>
      <c r="K118" s="14"/>
      <c r="L118" s="14"/>
      <c r="M118" s="14">
        <v>126</v>
      </c>
      <c r="N118" s="14"/>
      <c r="O118" s="191">
        <v>0</v>
      </c>
      <c r="P118" s="191">
        <v>0</v>
      </c>
      <c r="Q118" s="191">
        <v>0</v>
      </c>
      <c r="R118" s="191">
        <v>0</v>
      </c>
      <c r="S118" s="14"/>
      <c r="T118" s="14"/>
      <c r="U118" s="14"/>
      <c r="V118" s="14">
        <v>202007</v>
      </c>
      <c r="W118" s="14"/>
    </row>
    <row r="119" spans="1:23" ht="12.2" customHeight="1">
      <c r="A119" s="14" t="s">
        <v>598</v>
      </c>
      <c r="B119" s="14">
        <v>21</v>
      </c>
      <c r="C119" s="14">
        <v>24</v>
      </c>
      <c r="D119" s="14">
        <v>1</v>
      </c>
      <c r="E119" s="14">
        <v>0</v>
      </c>
      <c r="F119" s="14">
        <v>0</v>
      </c>
      <c r="G119" s="14">
        <v>0</v>
      </c>
      <c r="H119" s="14">
        <v>0</v>
      </c>
      <c r="I119" s="14">
        <v>6</v>
      </c>
      <c r="J119" s="14">
        <v>0</v>
      </c>
      <c r="K119" s="14">
        <v>0</v>
      </c>
      <c r="L119" s="14">
        <v>0</v>
      </c>
      <c r="M119" s="14">
        <v>504</v>
      </c>
      <c r="N119" s="14">
        <v>0</v>
      </c>
      <c r="O119" s="191">
        <v>0</v>
      </c>
      <c r="P119" s="191">
        <v>0</v>
      </c>
      <c r="Q119" s="191">
        <v>0</v>
      </c>
      <c r="R119" s="191">
        <v>0</v>
      </c>
      <c r="S119" s="14">
        <v>0</v>
      </c>
      <c r="T119" s="14">
        <v>0</v>
      </c>
      <c r="U119" s="14">
        <v>0</v>
      </c>
      <c r="V119" s="14">
        <v>202007</v>
      </c>
      <c r="W119" s="14"/>
    </row>
    <row r="120" spans="1:23" ht="12.2" customHeight="1">
      <c r="A120" s="14" t="s">
        <v>598</v>
      </c>
      <c r="B120" s="14">
        <v>22</v>
      </c>
      <c r="C120" s="14">
        <v>30</v>
      </c>
      <c r="D120" s="14">
        <v>5.5</v>
      </c>
      <c r="E120" s="14"/>
      <c r="F120" s="14"/>
      <c r="G120" s="14"/>
      <c r="H120" s="14"/>
      <c r="I120" s="14"/>
      <c r="J120" s="14"/>
      <c r="K120" s="14"/>
      <c r="L120" s="14"/>
      <c r="M120" s="14">
        <v>903</v>
      </c>
      <c r="N120" s="14"/>
      <c r="O120" s="191">
        <v>0</v>
      </c>
      <c r="P120" s="191">
        <v>0</v>
      </c>
      <c r="Q120" s="191">
        <v>0</v>
      </c>
      <c r="R120" s="191">
        <v>0</v>
      </c>
      <c r="S120" s="14"/>
      <c r="T120" s="14"/>
      <c r="U120" s="14"/>
      <c r="V120" s="14">
        <v>202007</v>
      </c>
      <c r="W120" s="14"/>
    </row>
    <row r="121" spans="1:23" ht="12.2" customHeight="1" thickBot="1">
      <c r="A121" s="14" t="s">
        <v>598</v>
      </c>
      <c r="B121" s="14">
        <v>23</v>
      </c>
      <c r="C121" s="14">
        <v>22</v>
      </c>
      <c r="D121" s="14">
        <v>6.75</v>
      </c>
      <c r="E121" s="14"/>
      <c r="F121" s="14"/>
      <c r="G121" s="14"/>
      <c r="H121" s="14"/>
      <c r="I121" s="14">
        <v>8</v>
      </c>
      <c r="J121" s="14"/>
      <c r="K121" s="14"/>
      <c r="L121" s="14"/>
      <c r="M121" s="14">
        <v>504</v>
      </c>
      <c r="N121" s="14"/>
      <c r="O121" s="191">
        <v>0</v>
      </c>
      <c r="P121" s="191">
        <v>0</v>
      </c>
      <c r="Q121" s="191">
        <v>0</v>
      </c>
      <c r="R121" s="191">
        <v>0</v>
      </c>
      <c r="S121" s="14"/>
      <c r="T121" s="14"/>
      <c r="U121" s="14"/>
      <c r="V121" s="14">
        <v>202007</v>
      </c>
      <c r="W121" s="14"/>
    </row>
    <row r="122" spans="1:23" ht="12.2" customHeight="1" thickTop="1">
      <c r="A122" s="188" t="s">
        <v>1305</v>
      </c>
      <c r="B122" s="189">
        <v>0</v>
      </c>
      <c r="C122" s="189">
        <v>114</v>
      </c>
      <c r="D122" s="189">
        <v>13.25</v>
      </c>
      <c r="E122" s="189">
        <v>0</v>
      </c>
      <c r="F122" s="189">
        <v>0</v>
      </c>
      <c r="G122" s="189">
        <v>22</v>
      </c>
      <c r="H122" s="189">
        <v>0</v>
      </c>
      <c r="I122" s="189">
        <v>14</v>
      </c>
      <c r="J122" s="189">
        <v>0</v>
      </c>
      <c r="K122" s="189">
        <v>0</v>
      </c>
      <c r="L122" s="189">
        <v>0</v>
      </c>
      <c r="M122" s="189">
        <v>2163</v>
      </c>
      <c r="N122" s="189">
        <v>0</v>
      </c>
      <c r="O122" s="190">
        <v>0</v>
      </c>
      <c r="P122" s="190">
        <v>0</v>
      </c>
      <c r="Q122" s="190">
        <v>0</v>
      </c>
      <c r="R122" s="190">
        <v>0</v>
      </c>
      <c r="S122" s="189">
        <v>0</v>
      </c>
      <c r="T122" s="189">
        <v>0</v>
      </c>
      <c r="U122" s="189">
        <v>0</v>
      </c>
      <c r="V122" s="189"/>
      <c r="W122" s="189"/>
    </row>
    <row r="123" spans="1:23" ht="12.2" customHeight="1">
      <c r="A123" s="14" t="s">
        <v>1086</v>
      </c>
      <c r="B123" s="14">
        <v>23</v>
      </c>
      <c r="C123" s="14">
        <v>15</v>
      </c>
      <c r="D123" s="14">
        <v>0</v>
      </c>
      <c r="E123" s="14">
        <v>0</v>
      </c>
      <c r="F123" s="14">
        <v>0</v>
      </c>
      <c r="G123" s="14">
        <v>0</v>
      </c>
      <c r="H123" s="14">
        <v>0</v>
      </c>
      <c r="I123" s="14">
        <v>4</v>
      </c>
      <c r="J123" s="14">
        <v>0</v>
      </c>
      <c r="K123" s="14">
        <v>0</v>
      </c>
      <c r="L123" s="14">
        <v>0</v>
      </c>
      <c r="M123" s="14">
        <v>102</v>
      </c>
      <c r="N123" s="14">
        <v>1</v>
      </c>
      <c r="O123" s="191">
        <v>0</v>
      </c>
      <c r="P123" s="191">
        <v>0</v>
      </c>
      <c r="Q123" s="191">
        <v>0</v>
      </c>
      <c r="R123" s="191">
        <v>0</v>
      </c>
      <c r="S123" s="14">
        <v>0</v>
      </c>
      <c r="T123" s="14">
        <v>0</v>
      </c>
      <c r="U123" s="14">
        <v>0</v>
      </c>
      <c r="V123" s="14">
        <v>202007</v>
      </c>
      <c r="W123" s="14"/>
    </row>
    <row r="124" spans="1:23" ht="12.2" customHeight="1">
      <c r="A124" s="14" t="s">
        <v>1086</v>
      </c>
      <c r="B124" s="14">
        <v>24</v>
      </c>
      <c r="C124" s="14">
        <v>20</v>
      </c>
      <c r="D124" s="14">
        <v>0</v>
      </c>
      <c r="E124" s="14">
        <v>0</v>
      </c>
      <c r="F124" s="14">
        <v>0</v>
      </c>
      <c r="G124" s="14">
        <v>0</v>
      </c>
      <c r="H124" s="14">
        <v>0</v>
      </c>
      <c r="I124" s="14">
        <v>0</v>
      </c>
      <c r="J124" s="14">
        <v>0</v>
      </c>
      <c r="K124" s="14">
        <v>0</v>
      </c>
      <c r="L124" s="14">
        <v>0</v>
      </c>
      <c r="M124" s="14">
        <v>136</v>
      </c>
      <c r="N124" s="14">
        <v>0</v>
      </c>
      <c r="O124" s="191">
        <v>0</v>
      </c>
      <c r="P124" s="191">
        <v>0</v>
      </c>
      <c r="Q124" s="191">
        <v>0</v>
      </c>
      <c r="R124" s="191">
        <v>0</v>
      </c>
      <c r="S124" s="14">
        <v>0</v>
      </c>
      <c r="T124" s="14">
        <v>0</v>
      </c>
      <c r="U124" s="14">
        <v>0</v>
      </c>
      <c r="V124" s="14">
        <v>202007</v>
      </c>
      <c r="W124" s="14"/>
    </row>
    <row r="125" spans="1:23" ht="12.2" customHeight="1" thickBot="1">
      <c r="A125" s="14" t="s">
        <v>1086</v>
      </c>
      <c r="B125" s="14">
        <v>25</v>
      </c>
      <c r="C125" s="14">
        <v>20</v>
      </c>
      <c r="D125" s="14">
        <v>0</v>
      </c>
      <c r="E125" s="14">
        <v>0</v>
      </c>
      <c r="F125" s="14">
        <v>0</v>
      </c>
      <c r="G125" s="14">
        <v>0</v>
      </c>
      <c r="H125" s="14">
        <v>0</v>
      </c>
      <c r="I125" s="14">
        <v>0</v>
      </c>
      <c r="J125" s="14">
        <v>0</v>
      </c>
      <c r="K125" s="14">
        <v>0</v>
      </c>
      <c r="L125" s="14">
        <v>0</v>
      </c>
      <c r="M125" s="14">
        <v>102</v>
      </c>
      <c r="N125" s="14">
        <v>0</v>
      </c>
      <c r="O125" s="191">
        <v>0</v>
      </c>
      <c r="P125" s="191">
        <v>0</v>
      </c>
      <c r="Q125" s="191">
        <v>0</v>
      </c>
      <c r="R125" s="191">
        <v>0</v>
      </c>
      <c r="S125" s="14">
        <v>0</v>
      </c>
      <c r="T125" s="14">
        <v>0</v>
      </c>
      <c r="U125" s="14">
        <v>0</v>
      </c>
      <c r="V125" s="14">
        <v>202007</v>
      </c>
      <c r="W125" s="14"/>
    </row>
    <row r="126" spans="1:23" ht="12.2" customHeight="1" thickTop="1">
      <c r="A126" s="188" t="s">
        <v>1305</v>
      </c>
      <c r="B126" s="189">
        <v>0</v>
      </c>
      <c r="C126" s="189">
        <v>55</v>
      </c>
      <c r="D126" s="189">
        <v>0</v>
      </c>
      <c r="E126" s="189">
        <v>0</v>
      </c>
      <c r="F126" s="189">
        <v>0</v>
      </c>
      <c r="G126" s="189">
        <v>0</v>
      </c>
      <c r="H126" s="189">
        <v>0</v>
      </c>
      <c r="I126" s="189">
        <v>4</v>
      </c>
      <c r="J126" s="189">
        <v>0</v>
      </c>
      <c r="K126" s="189">
        <v>0</v>
      </c>
      <c r="L126" s="189">
        <v>0</v>
      </c>
      <c r="M126" s="189">
        <v>340</v>
      </c>
      <c r="N126" s="189">
        <v>1</v>
      </c>
      <c r="O126" s="190">
        <v>0</v>
      </c>
      <c r="P126" s="190">
        <v>0</v>
      </c>
      <c r="Q126" s="190">
        <v>0</v>
      </c>
      <c r="R126" s="190">
        <v>0</v>
      </c>
      <c r="S126" s="189">
        <v>0</v>
      </c>
      <c r="T126" s="189">
        <v>0</v>
      </c>
      <c r="U126" s="189">
        <v>0</v>
      </c>
      <c r="V126" s="189"/>
      <c r="W126" s="189"/>
    </row>
    <row r="127" spans="1:23" ht="12.2" customHeight="1">
      <c r="A127" s="14" t="s">
        <v>1215</v>
      </c>
      <c r="B127" s="14">
        <v>23</v>
      </c>
      <c r="C127" s="14">
        <v>24</v>
      </c>
      <c r="D127" s="14"/>
      <c r="E127" s="14"/>
      <c r="F127" s="14"/>
      <c r="G127" s="14"/>
      <c r="H127" s="14"/>
      <c r="I127" s="14"/>
      <c r="J127" s="14"/>
      <c r="K127" s="14"/>
      <c r="L127" s="14"/>
      <c r="M127" s="14">
        <v>0</v>
      </c>
      <c r="N127" s="14"/>
      <c r="O127" s="191">
        <v>0</v>
      </c>
      <c r="P127" s="191">
        <v>0</v>
      </c>
      <c r="Q127" s="191">
        <v>0</v>
      </c>
      <c r="R127" s="191">
        <v>0</v>
      </c>
      <c r="S127" s="14"/>
      <c r="T127" s="14"/>
      <c r="U127" s="14"/>
      <c r="V127" s="14">
        <v>202007</v>
      </c>
      <c r="W127" s="14"/>
    </row>
    <row r="128" spans="1:23" ht="12.2" customHeight="1">
      <c r="A128" s="14" t="s">
        <v>1215</v>
      </c>
      <c r="B128" s="14">
        <v>24</v>
      </c>
      <c r="C128" s="14">
        <v>24.5</v>
      </c>
      <c r="D128" s="14"/>
      <c r="E128" s="14"/>
      <c r="F128" s="14"/>
      <c r="G128" s="14"/>
      <c r="H128" s="14"/>
      <c r="I128" s="14"/>
      <c r="J128" s="14"/>
      <c r="K128" s="14"/>
      <c r="L128" s="14"/>
      <c r="M128" s="14">
        <v>0</v>
      </c>
      <c r="N128" s="14"/>
      <c r="O128" s="191">
        <v>0</v>
      </c>
      <c r="P128" s="191">
        <v>0</v>
      </c>
      <c r="Q128" s="191">
        <v>0</v>
      </c>
      <c r="R128" s="191">
        <v>0</v>
      </c>
      <c r="S128" s="14"/>
      <c r="T128" s="14"/>
      <c r="U128" s="14"/>
      <c r="V128" s="14">
        <v>202007</v>
      </c>
      <c r="W128" s="14"/>
    </row>
    <row r="129" spans="1:23" ht="12.2" customHeight="1">
      <c r="A129" s="14" t="s">
        <v>1215</v>
      </c>
      <c r="B129" s="14">
        <v>25</v>
      </c>
      <c r="C129" s="14">
        <v>24</v>
      </c>
      <c r="D129" s="14"/>
      <c r="E129" s="14"/>
      <c r="F129" s="14"/>
      <c r="G129" s="14"/>
      <c r="H129" s="14"/>
      <c r="I129" s="14"/>
      <c r="J129" s="14"/>
      <c r="K129" s="14"/>
      <c r="L129" s="14"/>
      <c r="M129" s="14">
        <v>0</v>
      </c>
      <c r="N129" s="14"/>
      <c r="O129" s="191">
        <v>0</v>
      </c>
      <c r="P129" s="191">
        <v>0</v>
      </c>
      <c r="Q129" s="191">
        <v>0</v>
      </c>
      <c r="R129" s="191">
        <v>0</v>
      </c>
      <c r="S129" s="14"/>
      <c r="T129" s="14"/>
      <c r="U129" s="14"/>
      <c r="V129" s="14">
        <v>202007</v>
      </c>
      <c r="W129" s="14"/>
    </row>
    <row r="130" spans="1:23" ht="12.2" customHeight="1" thickBot="1">
      <c r="A130" s="14" t="s">
        <v>1215</v>
      </c>
      <c r="B130" s="14">
        <v>26</v>
      </c>
      <c r="C130" s="14">
        <v>23.5</v>
      </c>
      <c r="D130" s="14"/>
      <c r="E130" s="14"/>
      <c r="F130" s="14"/>
      <c r="G130" s="14"/>
      <c r="H130" s="14"/>
      <c r="I130" s="14"/>
      <c r="J130" s="14"/>
      <c r="K130" s="14"/>
      <c r="L130" s="14"/>
      <c r="M130" s="14">
        <v>0</v>
      </c>
      <c r="N130" s="14"/>
      <c r="O130" s="191">
        <v>0</v>
      </c>
      <c r="P130" s="191">
        <v>0</v>
      </c>
      <c r="Q130" s="191">
        <v>0</v>
      </c>
      <c r="R130" s="191">
        <v>0</v>
      </c>
      <c r="S130" s="14"/>
      <c r="T130" s="14"/>
      <c r="U130" s="14"/>
      <c r="V130" s="14">
        <v>202007</v>
      </c>
      <c r="W130" s="14"/>
    </row>
    <row r="131" spans="1:23" ht="12.2" customHeight="1" thickTop="1">
      <c r="A131" s="188" t="s">
        <v>1305</v>
      </c>
      <c r="B131" s="189">
        <v>0</v>
      </c>
      <c r="C131" s="189">
        <v>96</v>
      </c>
      <c r="D131" s="189">
        <v>0</v>
      </c>
      <c r="E131" s="189">
        <v>0</v>
      </c>
      <c r="F131" s="189">
        <v>0</v>
      </c>
      <c r="G131" s="189">
        <v>0</v>
      </c>
      <c r="H131" s="189">
        <v>0</v>
      </c>
      <c r="I131" s="189">
        <v>0</v>
      </c>
      <c r="J131" s="189">
        <v>0</v>
      </c>
      <c r="K131" s="189">
        <v>0</v>
      </c>
      <c r="L131" s="189">
        <v>0</v>
      </c>
      <c r="M131" s="189">
        <v>0</v>
      </c>
      <c r="N131" s="189">
        <v>0</v>
      </c>
      <c r="O131" s="190">
        <v>0</v>
      </c>
      <c r="P131" s="190">
        <v>0</v>
      </c>
      <c r="Q131" s="190">
        <v>0</v>
      </c>
      <c r="R131" s="190">
        <v>0</v>
      </c>
      <c r="S131" s="189">
        <v>0</v>
      </c>
      <c r="T131" s="189">
        <v>0</v>
      </c>
      <c r="U131" s="189">
        <v>0</v>
      </c>
      <c r="V131" s="189"/>
      <c r="W131" s="189"/>
    </row>
    <row r="132" spans="1:23" ht="12.2" customHeight="1">
      <c r="A132" s="14" t="s">
        <v>1164</v>
      </c>
      <c r="B132" s="14">
        <v>23</v>
      </c>
      <c r="C132" s="14">
        <v>24</v>
      </c>
      <c r="D132" s="14"/>
      <c r="E132" s="14"/>
      <c r="F132" s="14">
        <v>0.25</v>
      </c>
      <c r="G132" s="14">
        <v>8</v>
      </c>
      <c r="H132" s="14"/>
      <c r="I132" s="14">
        <v>8</v>
      </c>
      <c r="J132" s="14"/>
      <c r="K132" s="14"/>
      <c r="L132" s="14"/>
      <c r="M132" s="14">
        <v>0</v>
      </c>
      <c r="N132" s="14"/>
      <c r="O132" s="191">
        <v>0</v>
      </c>
      <c r="P132" s="191">
        <v>0</v>
      </c>
      <c r="Q132" s="191">
        <v>0</v>
      </c>
      <c r="R132" s="191">
        <v>0</v>
      </c>
      <c r="S132" s="14"/>
      <c r="T132" s="14"/>
      <c r="U132" s="14"/>
      <c r="V132" s="14">
        <v>202007</v>
      </c>
      <c r="W132" s="14"/>
    </row>
    <row r="133" spans="1:23" ht="12.2" customHeight="1">
      <c r="A133" s="14" t="s">
        <v>1164</v>
      </c>
      <c r="B133" s="14">
        <v>24</v>
      </c>
      <c r="C133" s="14">
        <v>40</v>
      </c>
      <c r="D133" s="14"/>
      <c r="E133" s="14"/>
      <c r="F133" s="14">
        <v>5.25</v>
      </c>
      <c r="G133" s="14"/>
      <c r="H133" s="14"/>
      <c r="I133" s="14"/>
      <c r="J133" s="14"/>
      <c r="K133" s="14"/>
      <c r="L133" s="14"/>
      <c r="M133" s="14">
        <v>0</v>
      </c>
      <c r="N133" s="14"/>
      <c r="O133" s="191">
        <v>0</v>
      </c>
      <c r="P133" s="191">
        <v>0</v>
      </c>
      <c r="Q133" s="191">
        <v>0</v>
      </c>
      <c r="R133" s="191">
        <v>0</v>
      </c>
      <c r="S133" s="14"/>
      <c r="T133" s="14"/>
      <c r="U133" s="14"/>
      <c r="V133" s="14">
        <v>202007</v>
      </c>
      <c r="W133" s="14"/>
    </row>
    <row r="134" spans="1:23" ht="12.2" customHeight="1">
      <c r="A134" s="14" t="s">
        <v>1164</v>
      </c>
      <c r="B134" s="14">
        <v>25</v>
      </c>
      <c r="C134" s="14">
        <v>40</v>
      </c>
      <c r="D134" s="14"/>
      <c r="E134" s="14"/>
      <c r="F134" s="14">
        <v>0.25</v>
      </c>
      <c r="G134" s="14"/>
      <c r="H134" s="14"/>
      <c r="I134" s="14"/>
      <c r="J134" s="14"/>
      <c r="K134" s="14"/>
      <c r="L134" s="14"/>
      <c r="M134" s="14">
        <v>0</v>
      </c>
      <c r="N134" s="14"/>
      <c r="O134" s="191">
        <v>0</v>
      </c>
      <c r="P134" s="191">
        <v>0</v>
      </c>
      <c r="Q134" s="191">
        <v>0</v>
      </c>
      <c r="R134" s="191">
        <v>0</v>
      </c>
      <c r="S134" s="14"/>
      <c r="T134" s="14"/>
      <c r="U134" s="14"/>
      <c r="V134" s="14">
        <v>202007</v>
      </c>
      <c r="W134" s="14"/>
    </row>
    <row r="135" spans="1:23" ht="12.2" customHeight="1" thickBot="1">
      <c r="A135" s="14" t="s">
        <v>1164</v>
      </c>
      <c r="B135" s="14">
        <v>26</v>
      </c>
      <c r="C135" s="14">
        <v>13.75</v>
      </c>
      <c r="D135" s="14"/>
      <c r="E135" s="14"/>
      <c r="F135" s="14">
        <v>1.25</v>
      </c>
      <c r="G135" s="14">
        <v>18.25</v>
      </c>
      <c r="H135" s="14"/>
      <c r="I135" s="14"/>
      <c r="J135" s="14"/>
      <c r="K135" s="14"/>
      <c r="L135" s="14">
        <v>8</v>
      </c>
      <c r="M135" s="14">
        <v>0</v>
      </c>
      <c r="N135" s="14"/>
      <c r="O135" s="191">
        <v>0</v>
      </c>
      <c r="P135" s="191">
        <v>0</v>
      </c>
      <c r="Q135" s="191">
        <v>0</v>
      </c>
      <c r="R135" s="191">
        <v>0</v>
      </c>
      <c r="S135" s="14"/>
      <c r="T135" s="14"/>
      <c r="U135" s="14"/>
      <c r="V135" s="14">
        <v>202007</v>
      </c>
      <c r="W135" s="14"/>
    </row>
    <row r="136" spans="1:23" ht="12.2" customHeight="1" thickTop="1">
      <c r="A136" s="188" t="s">
        <v>1305</v>
      </c>
      <c r="B136" s="189">
        <v>0</v>
      </c>
      <c r="C136" s="189">
        <v>117.75</v>
      </c>
      <c r="D136" s="189">
        <v>0</v>
      </c>
      <c r="E136" s="189">
        <v>0</v>
      </c>
      <c r="F136" s="189">
        <v>7</v>
      </c>
      <c r="G136" s="189">
        <v>26.25</v>
      </c>
      <c r="H136" s="189">
        <v>0</v>
      </c>
      <c r="I136" s="189">
        <v>8</v>
      </c>
      <c r="J136" s="189">
        <v>0</v>
      </c>
      <c r="K136" s="189">
        <v>0</v>
      </c>
      <c r="L136" s="189">
        <v>8</v>
      </c>
      <c r="M136" s="189">
        <v>0</v>
      </c>
      <c r="N136" s="189">
        <v>0</v>
      </c>
      <c r="O136" s="190">
        <v>0</v>
      </c>
      <c r="P136" s="190">
        <v>0</v>
      </c>
      <c r="Q136" s="190">
        <v>0</v>
      </c>
      <c r="R136" s="190">
        <v>0</v>
      </c>
      <c r="S136" s="189">
        <v>0</v>
      </c>
      <c r="T136" s="189">
        <v>0</v>
      </c>
      <c r="U136" s="189">
        <v>0</v>
      </c>
      <c r="V136" s="189"/>
      <c r="W136" s="189"/>
    </row>
    <row r="137" spans="1:23" ht="12.2" customHeight="1">
      <c r="A137" s="14" t="s">
        <v>1533</v>
      </c>
      <c r="B137" s="14">
        <v>23</v>
      </c>
      <c r="C137" s="14">
        <v>16.25</v>
      </c>
      <c r="D137" s="14"/>
      <c r="E137" s="14"/>
      <c r="F137" s="14"/>
      <c r="G137" s="14"/>
      <c r="H137" s="14"/>
      <c r="I137" s="14"/>
      <c r="J137" s="14"/>
      <c r="K137" s="14"/>
      <c r="L137" s="14"/>
      <c r="M137" s="14">
        <v>0</v>
      </c>
      <c r="N137" s="14"/>
      <c r="O137" s="191">
        <v>0</v>
      </c>
      <c r="P137" s="191">
        <v>0</v>
      </c>
      <c r="Q137" s="191">
        <v>0</v>
      </c>
      <c r="R137" s="191">
        <v>0</v>
      </c>
      <c r="S137" s="14"/>
      <c r="T137" s="14"/>
      <c r="U137" s="14"/>
      <c r="V137" s="14">
        <v>202007</v>
      </c>
      <c r="W137" s="14"/>
    </row>
    <row r="138" spans="1:23" ht="12.2" customHeight="1">
      <c r="A138" s="14" t="s">
        <v>1533</v>
      </c>
      <c r="B138" s="14">
        <v>24</v>
      </c>
      <c r="C138" s="14">
        <v>32</v>
      </c>
      <c r="D138" s="14"/>
      <c r="E138" s="14"/>
      <c r="F138" s="14"/>
      <c r="G138" s="14"/>
      <c r="H138" s="14"/>
      <c r="I138" s="14"/>
      <c r="J138" s="14"/>
      <c r="K138" s="14"/>
      <c r="L138" s="14"/>
      <c r="M138" s="14">
        <v>0</v>
      </c>
      <c r="N138" s="14"/>
      <c r="O138" s="191">
        <v>0</v>
      </c>
      <c r="P138" s="191">
        <v>0</v>
      </c>
      <c r="Q138" s="191">
        <v>0</v>
      </c>
      <c r="R138" s="191">
        <v>0</v>
      </c>
      <c r="S138" s="14"/>
      <c r="T138" s="14"/>
      <c r="U138" s="14"/>
      <c r="V138" s="14">
        <v>202007</v>
      </c>
      <c r="W138" s="14"/>
    </row>
    <row r="139" spans="1:23" ht="12.2" customHeight="1">
      <c r="A139" s="14" t="s">
        <v>1533</v>
      </c>
      <c r="B139" s="14">
        <v>25</v>
      </c>
      <c r="C139" s="14">
        <v>32.25</v>
      </c>
      <c r="D139" s="14"/>
      <c r="E139" s="14"/>
      <c r="F139" s="14"/>
      <c r="G139" s="14"/>
      <c r="H139" s="14"/>
      <c r="I139" s="14"/>
      <c r="J139" s="14"/>
      <c r="K139" s="14"/>
      <c r="L139" s="14"/>
      <c r="M139" s="14">
        <v>0</v>
      </c>
      <c r="N139" s="14"/>
      <c r="O139" s="191">
        <v>0</v>
      </c>
      <c r="P139" s="191">
        <v>0</v>
      </c>
      <c r="Q139" s="191">
        <v>0</v>
      </c>
      <c r="R139" s="191">
        <v>0</v>
      </c>
      <c r="S139" s="14"/>
      <c r="T139" s="14"/>
      <c r="U139" s="14"/>
      <c r="V139" s="14">
        <v>202007</v>
      </c>
      <c r="W139" s="14"/>
    </row>
    <row r="140" spans="1:23" ht="12.2" customHeight="1" thickBot="1">
      <c r="A140" s="14" t="s">
        <v>1533</v>
      </c>
      <c r="B140" s="14">
        <v>26</v>
      </c>
      <c r="C140" s="14">
        <v>9.25</v>
      </c>
      <c r="D140" s="14"/>
      <c r="E140" s="14"/>
      <c r="F140" s="14"/>
      <c r="G140" s="14"/>
      <c r="H140" s="14"/>
      <c r="I140" s="14"/>
      <c r="J140" s="14"/>
      <c r="K140" s="14"/>
      <c r="L140" s="14"/>
      <c r="M140" s="14">
        <v>0</v>
      </c>
      <c r="N140" s="14"/>
      <c r="O140" s="191">
        <v>0</v>
      </c>
      <c r="P140" s="191">
        <v>0</v>
      </c>
      <c r="Q140" s="191">
        <v>0</v>
      </c>
      <c r="R140" s="191">
        <v>0</v>
      </c>
      <c r="S140" s="14"/>
      <c r="T140" s="14"/>
      <c r="U140" s="14"/>
      <c r="V140" s="14">
        <v>202007</v>
      </c>
      <c r="W140" s="14"/>
    </row>
    <row r="141" spans="1:23" ht="12.2" customHeight="1" thickTop="1">
      <c r="A141" s="188" t="s">
        <v>1305</v>
      </c>
      <c r="B141" s="189">
        <v>0</v>
      </c>
      <c r="C141" s="189">
        <v>89.75</v>
      </c>
      <c r="D141" s="189">
        <v>0</v>
      </c>
      <c r="E141" s="189">
        <v>0</v>
      </c>
      <c r="F141" s="189">
        <v>0</v>
      </c>
      <c r="G141" s="189">
        <v>0</v>
      </c>
      <c r="H141" s="189">
        <v>0</v>
      </c>
      <c r="I141" s="189">
        <v>0</v>
      </c>
      <c r="J141" s="189">
        <v>0</v>
      </c>
      <c r="K141" s="189">
        <v>0</v>
      </c>
      <c r="L141" s="189">
        <v>0</v>
      </c>
      <c r="M141" s="189">
        <v>0</v>
      </c>
      <c r="N141" s="189">
        <v>0</v>
      </c>
      <c r="O141" s="190">
        <v>0</v>
      </c>
      <c r="P141" s="190">
        <v>0</v>
      </c>
      <c r="Q141" s="190">
        <v>0</v>
      </c>
      <c r="R141" s="190">
        <v>0</v>
      </c>
      <c r="S141" s="189">
        <v>0</v>
      </c>
      <c r="T141" s="189">
        <v>0</v>
      </c>
      <c r="U141" s="189">
        <v>0</v>
      </c>
      <c r="V141" s="189"/>
      <c r="W141" s="189"/>
    </row>
    <row r="142" spans="1:23" ht="12.2" customHeight="1">
      <c r="A142" s="14" t="s">
        <v>956</v>
      </c>
      <c r="B142" s="14">
        <v>22</v>
      </c>
      <c r="C142" s="14">
        <v>40</v>
      </c>
      <c r="D142" s="14"/>
      <c r="E142" s="14">
        <v>4.46</v>
      </c>
      <c r="F142" s="14">
        <v>14.25</v>
      </c>
      <c r="G142" s="14"/>
      <c r="H142" s="14"/>
      <c r="I142" s="14"/>
      <c r="J142" s="14"/>
      <c r="K142" s="14"/>
      <c r="L142" s="14"/>
      <c r="M142" s="14">
        <v>0</v>
      </c>
      <c r="N142" s="14"/>
      <c r="O142" s="191">
        <v>17.14</v>
      </c>
      <c r="P142" s="191">
        <v>0</v>
      </c>
      <c r="Q142" s="191">
        <v>0</v>
      </c>
      <c r="R142" s="191">
        <v>0</v>
      </c>
      <c r="S142" s="14"/>
      <c r="T142" s="14"/>
      <c r="U142" s="14"/>
      <c r="V142" s="14">
        <v>202007</v>
      </c>
      <c r="W142" s="14"/>
    </row>
    <row r="143" spans="1:23" ht="12.2" customHeight="1">
      <c r="A143" s="14" t="s">
        <v>956</v>
      </c>
      <c r="B143" s="14">
        <v>23</v>
      </c>
      <c r="C143" s="14">
        <v>32</v>
      </c>
      <c r="D143" s="14"/>
      <c r="E143" s="14">
        <v>0.33</v>
      </c>
      <c r="F143" s="14">
        <v>8.48</v>
      </c>
      <c r="G143" s="14"/>
      <c r="H143" s="14"/>
      <c r="I143" s="14">
        <v>8</v>
      </c>
      <c r="J143" s="14"/>
      <c r="K143" s="14"/>
      <c r="L143" s="14"/>
      <c r="M143" s="14">
        <v>0</v>
      </c>
      <c r="N143" s="14"/>
      <c r="O143" s="191">
        <v>102.84</v>
      </c>
      <c r="P143" s="191">
        <v>0</v>
      </c>
      <c r="Q143" s="191">
        <v>0</v>
      </c>
      <c r="R143" s="191">
        <v>0</v>
      </c>
      <c r="S143" s="14"/>
      <c r="T143" s="14"/>
      <c r="U143" s="14"/>
      <c r="V143" s="14">
        <v>202007</v>
      </c>
      <c r="W143" s="14"/>
    </row>
    <row r="144" spans="1:23" ht="12.2" customHeight="1">
      <c r="A144" s="14" t="s">
        <v>956</v>
      </c>
      <c r="B144" s="14">
        <v>24</v>
      </c>
      <c r="C144" s="14">
        <v>40</v>
      </c>
      <c r="D144" s="14"/>
      <c r="E144" s="14">
        <v>1.46</v>
      </c>
      <c r="F144" s="14">
        <v>0.17</v>
      </c>
      <c r="G144" s="14"/>
      <c r="H144" s="14"/>
      <c r="I144" s="14"/>
      <c r="J144" s="14"/>
      <c r="K144" s="14"/>
      <c r="L144" s="14"/>
      <c r="M144" s="14">
        <v>0</v>
      </c>
      <c r="N144" s="14"/>
      <c r="O144" s="191">
        <v>0</v>
      </c>
      <c r="P144" s="191">
        <v>0</v>
      </c>
      <c r="Q144" s="191">
        <v>0</v>
      </c>
      <c r="R144" s="191">
        <v>0</v>
      </c>
      <c r="S144" s="14"/>
      <c r="T144" s="14"/>
      <c r="U144" s="14"/>
      <c r="V144" s="14">
        <v>202007</v>
      </c>
      <c r="W144" s="14"/>
    </row>
    <row r="145" spans="1:23" ht="12.2" customHeight="1">
      <c r="A145" s="14" t="s">
        <v>956</v>
      </c>
      <c r="B145" s="14">
        <v>25</v>
      </c>
      <c r="C145" s="14">
        <v>32</v>
      </c>
      <c r="D145" s="14"/>
      <c r="E145" s="14">
        <v>1.25</v>
      </c>
      <c r="F145" s="14">
        <v>22.27</v>
      </c>
      <c r="G145" s="14"/>
      <c r="H145" s="14"/>
      <c r="I145" s="14"/>
      <c r="J145" s="14">
        <v>8</v>
      </c>
      <c r="K145" s="14"/>
      <c r="L145" s="14"/>
      <c r="M145" s="14">
        <v>0</v>
      </c>
      <c r="N145" s="14"/>
      <c r="O145" s="191">
        <v>119.98</v>
      </c>
      <c r="P145" s="191">
        <v>0</v>
      </c>
      <c r="Q145" s="191">
        <v>0</v>
      </c>
      <c r="R145" s="191">
        <v>0</v>
      </c>
      <c r="S145" s="14"/>
      <c r="T145" s="14"/>
      <c r="U145" s="14"/>
      <c r="V145" s="14">
        <v>202007</v>
      </c>
      <c r="W145" s="14"/>
    </row>
    <row r="146" spans="1:23" ht="12.2" customHeight="1" thickBot="1">
      <c r="A146" s="14" t="s">
        <v>956</v>
      </c>
      <c r="B146" s="14">
        <v>26</v>
      </c>
      <c r="C146" s="14">
        <v>40</v>
      </c>
      <c r="D146" s="14"/>
      <c r="E146" s="14">
        <v>3.04</v>
      </c>
      <c r="F146" s="14">
        <v>1.47</v>
      </c>
      <c r="G146" s="14"/>
      <c r="H146" s="14"/>
      <c r="I146" s="14"/>
      <c r="J146" s="14"/>
      <c r="K146" s="14"/>
      <c r="L146" s="14"/>
      <c r="M146" s="14">
        <v>0</v>
      </c>
      <c r="N146" s="14"/>
      <c r="O146" s="191">
        <v>0</v>
      </c>
      <c r="P146" s="191">
        <v>0</v>
      </c>
      <c r="Q146" s="191">
        <v>0</v>
      </c>
      <c r="R146" s="191">
        <v>0</v>
      </c>
      <c r="S146" s="14"/>
      <c r="T146" s="14"/>
      <c r="U146" s="14"/>
      <c r="V146" s="14">
        <v>202007</v>
      </c>
      <c r="W146" s="14"/>
    </row>
    <row r="147" spans="1:23" ht="12.2" customHeight="1" thickTop="1">
      <c r="A147" s="188" t="s">
        <v>1305</v>
      </c>
      <c r="B147" s="189">
        <v>0</v>
      </c>
      <c r="C147" s="189">
        <v>184</v>
      </c>
      <c r="D147" s="189">
        <v>0</v>
      </c>
      <c r="E147" s="189">
        <v>10.54</v>
      </c>
      <c r="F147" s="189">
        <v>46.64</v>
      </c>
      <c r="G147" s="189">
        <v>0</v>
      </c>
      <c r="H147" s="189">
        <v>0</v>
      </c>
      <c r="I147" s="189">
        <v>8</v>
      </c>
      <c r="J147" s="189">
        <v>8</v>
      </c>
      <c r="K147" s="189">
        <v>0</v>
      </c>
      <c r="L147" s="189">
        <v>0</v>
      </c>
      <c r="M147" s="189">
        <v>0</v>
      </c>
      <c r="N147" s="189">
        <v>0</v>
      </c>
      <c r="O147" s="190">
        <v>239.95999999999998</v>
      </c>
      <c r="P147" s="190">
        <v>0</v>
      </c>
      <c r="Q147" s="190">
        <v>0</v>
      </c>
      <c r="R147" s="190">
        <v>0</v>
      </c>
      <c r="S147" s="189">
        <v>0</v>
      </c>
      <c r="T147" s="189">
        <v>0</v>
      </c>
      <c r="U147" s="189">
        <v>0</v>
      </c>
      <c r="V147" s="189"/>
      <c r="W147" s="189"/>
    </row>
    <row r="148" spans="1:23" ht="12.2" customHeight="1">
      <c r="A148" s="14" t="s">
        <v>1702</v>
      </c>
      <c r="B148" s="14">
        <v>23</v>
      </c>
      <c r="C148" s="14">
        <v>32</v>
      </c>
      <c r="D148" s="14"/>
      <c r="E148" s="14"/>
      <c r="F148" s="14">
        <v>0</v>
      </c>
      <c r="G148" s="14"/>
      <c r="H148" s="14"/>
      <c r="I148" s="14">
        <v>8</v>
      </c>
      <c r="J148" s="14"/>
      <c r="K148" s="14"/>
      <c r="L148" s="14"/>
      <c r="M148" s="14">
        <v>68</v>
      </c>
      <c r="N148" s="14"/>
      <c r="O148" s="191">
        <v>0</v>
      </c>
      <c r="P148" s="191">
        <v>0</v>
      </c>
      <c r="Q148" s="191">
        <v>0</v>
      </c>
      <c r="R148" s="191">
        <v>0</v>
      </c>
      <c r="S148" s="14"/>
      <c r="T148" s="14"/>
      <c r="U148" s="14">
        <v>1</v>
      </c>
      <c r="V148" s="14">
        <v>202007</v>
      </c>
      <c r="W148" s="14"/>
    </row>
    <row r="149" spans="1:23" ht="12.2" customHeight="1">
      <c r="A149" s="14" t="s">
        <v>1702</v>
      </c>
      <c r="B149" s="14">
        <v>24</v>
      </c>
      <c r="C149" s="14">
        <v>40</v>
      </c>
      <c r="D149" s="14"/>
      <c r="E149" s="14"/>
      <c r="F149" s="14">
        <v>0</v>
      </c>
      <c r="G149" s="14"/>
      <c r="H149" s="14"/>
      <c r="I149" s="14"/>
      <c r="J149" s="14"/>
      <c r="K149" s="14"/>
      <c r="L149" s="14"/>
      <c r="M149" s="14">
        <v>85</v>
      </c>
      <c r="N149" s="14"/>
      <c r="O149" s="191">
        <v>0</v>
      </c>
      <c r="P149" s="191">
        <v>0</v>
      </c>
      <c r="Q149" s="191">
        <v>0</v>
      </c>
      <c r="R149" s="191">
        <v>0</v>
      </c>
      <c r="S149" s="14"/>
      <c r="T149" s="14"/>
      <c r="U149" s="14">
        <v>1.25</v>
      </c>
      <c r="V149" s="14">
        <v>202007</v>
      </c>
      <c r="W149" s="14"/>
    </row>
    <row r="150" spans="1:23" ht="12.2" customHeight="1">
      <c r="A150" s="14" t="s">
        <v>1702</v>
      </c>
      <c r="B150" s="14">
        <v>25</v>
      </c>
      <c r="C150" s="14">
        <v>40</v>
      </c>
      <c r="D150" s="14"/>
      <c r="E150" s="14"/>
      <c r="F150" s="14">
        <v>0</v>
      </c>
      <c r="G150" s="14"/>
      <c r="H150" s="14"/>
      <c r="I150" s="14"/>
      <c r="J150" s="14"/>
      <c r="K150" s="14"/>
      <c r="L150" s="14"/>
      <c r="M150" s="14">
        <v>85</v>
      </c>
      <c r="N150" s="14"/>
      <c r="O150" s="191">
        <v>0</v>
      </c>
      <c r="P150" s="191">
        <v>0</v>
      </c>
      <c r="Q150" s="191">
        <v>0</v>
      </c>
      <c r="R150" s="191">
        <v>0</v>
      </c>
      <c r="S150" s="14"/>
      <c r="T150" s="14"/>
      <c r="U150" s="14">
        <v>1</v>
      </c>
      <c r="V150" s="14">
        <v>202007</v>
      </c>
      <c r="W150" s="14"/>
    </row>
    <row r="151" spans="1:23" ht="12.2" customHeight="1" thickBot="1">
      <c r="A151" s="14" t="s">
        <v>1702</v>
      </c>
      <c r="B151" s="14">
        <v>26</v>
      </c>
      <c r="C151" s="14">
        <v>40</v>
      </c>
      <c r="D151" s="14"/>
      <c r="E151" s="14"/>
      <c r="F151" s="14">
        <v>0</v>
      </c>
      <c r="G151" s="14"/>
      <c r="H151" s="14"/>
      <c r="I151" s="14"/>
      <c r="J151" s="14"/>
      <c r="K151" s="14"/>
      <c r="L151" s="14"/>
      <c r="M151" s="14">
        <v>85</v>
      </c>
      <c r="N151" s="14"/>
      <c r="O151" s="191">
        <v>0</v>
      </c>
      <c r="P151" s="191">
        <v>0</v>
      </c>
      <c r="Q151" s="191">
        <v>0</v>
      </c>
      <c r="R151" s="191">
        <v>0</v>
      </c>
      <c r="S151" s="14"/>
      <c r="T151" s="14"/>
      <c r="U151" s="14">
        <v>1.25</v>
      </c>
      <c r="V151" s="14">
        <v>202007</v>
      </c>
      <c r="W151" s="14"/>
    </row>
    <row r="152" spans="1:23" ht="12.2" customHeight="1" thickTop="1">
      <c r="A152" s="188" t="s">
        <v>1305</v>
      </c>
      <c r="B152" s="189">
        <v>0</v>
      </c>
      <c r="C152" s="189">
        <v>152</v>
      </c>
      <c r="D152" s="189">
        <v>0</v>
      </c>
      <c r="E152" s="189">
        <v>0</v>
      </c>
      <c r="F152" s="189">
        <v>0</v>
      </c>
      <c r="G152" s="189">
        <v>0</v>
      </c>
      <c r="H152" s="189">
        <v>0</v>
      </c>
      <c r="I152" s="189">
        <v>8</v>
      </c>
      <c r="J152" s="189">
        <v>0</v>
      </c>
      <c r="K152" s="189">
        <v>0</v>
      </c>
      <c r="L152" s="189">
        <v>0</v>
      </c>
      <c r="M152" s="189">
        <v>323</v>
      </c>
      <c r="N152" s="189">
        <v>0</v>
      </c>
      <c r="O152" s="190">
        <v>0</v>
      </c>
      <c r="P152" s="190">
        <v>0</v>
      </c>
      <c r="Q152" s="190">
        <v>0</v>
      </c>
      <c r="R152" s="190">
        <v>0</v>
      </c>
      <c r="S152" s="189">
        <v>0</v>
      </c>
      <c r="T152" s="189">
        <v>0</v>
      </c>
      <c r="U152" s="189">
        <v>4.5</v>
      </c>
      <c r="V152" s="189"/>
      <c r="W152" s="189"/>
    </row>
    <row r="153" spans="1:23" ht="12.2" customHeight="1">
      <c r="A153" s="14" t="s">
        <v>1167</v>
      </c>
      <c r="B153" s="14">
        <v>23</v>
      </c>
      <c r="C153" s="14">
        <v>0</v>
      </c>
      <c r="D153" s="14"/>
      <c r="E153" s="14"/>
      <c r="F153" s="14"/>
      <c r="G153" s="14"/>
      <c r="H153" s="14">
        <v>36</v>
      </c>
      <c r="I153" s="14">
        <v>9</v>
      </c>
      <c r="J153" s="14"/>
      <c r="K153" s="14"/>
      <c r="L153" s="14"/>
      <c r="M153" s="14">
        <v>0</v>
      </c>
      <c r="N153" s="14"/>
      <c r="O153" s="191">
        <v>0</v>
      </c>
      <c r="P153" s="191">
        <v>0</v>
      </c>
      <c r="Q153" s="191">
        <v>0</v>
      </c>
      <c r="R153" s="191">
        <v>0</v>
      </c>
      <c r="S153" s="14"/>
      <c r="T153" s="14"/>
      <c r="U153" s="14"/>
      <c r="V153" s="14">
        <v>202007</v>
      </c>
      <c r="W153" s="14"/>
    </row>
    <row r="154" spans="1:23" ht="12.2" customHeight="1">
      <c r="A154" s="14" t="s">
        <v>1167</v>
      </c>
      <c r="B154" s="14">
        <v>24</v>
      </c>
      <c r="C154" s="14">
        <v>0</v>
      </c>
      <c r="D154" s="14"/>
      <c r="E154" s="14"/>
      <c r="F154" s="14"/>
      <c r="G154" s="14"/>
      <c r="H154" s="14">
        <v>45</v>
      </c>
      <c r="I154" s="14"/>
      <c r="J154" s="14"/>
      <c r="K154" s="14"/>
      <c r="L154" s="14"/>
      <c r="M154" s="14">
        <v>0</v>
      </c>
      <c r="N154" s="14"/>
      <c r="O154" s="191">
        <v>0</v>
      </c>
      <c r="P154" s="191">
        <v>0</v>
      </c>
      <c r="Q154" s="191">
        <v>0</v>
      </c>
      <c r="R154" s="191">
        <v>0</v>
      </c>
      <c r="S154" s="14"/>
      <c r="T154" s="14"/>
      <c r="U154" s="14"/>
      <c r="V154" s="14">
        <v>202007</v>
      </c>
      <c r="W154" s="14"/>
    </row>
    <row r="155" spans="1:23" ht="12.2" customHeight="1">
      <c r="A155" s="14" t="s">
        <v>1167</v>
      </c>
      <c r="B155" s="14">
        <v>25</v>
      </c>
      <c r="C155" s="14">
        <v>0</v>
      </c>
      <c r="D155" s="14"/>
      <c r="E155" s="14"/>
      <c r="F155" s="14"/>
      <c r="G155" s="14"/>
      <c r="H155" s="14">
        <v>45</v>
      </c>
      <c r="I155" s="14"/>
      <c r="J155" s="14"/>
      <c r="K155" s="14"/>
      <c r="L155" s="14"/>
      <c r="M155" s="14">
        <v>0</v>
      </c>
      <c r="N155" s="14"/>
      <c r="O155" s="191">
        <v>0</v>
      </c>
      <c r="P155" s="191">
        <v>0</v>
      </c>
      <c r="Q155" s="191">
        <v>0</v>
      </c>
      <c r="R155" s="191">
        <v>0</v>
      </c>
      <c r="S155" s="14"/>
      <c r="T155" s="14"/>
      <c r="U155" s="14"/>
      <c r="V155" s="14">
        <v>202007</v>
      </c>
      <c r="W155" s="14"/>
    </row>
    <row r="156" spans="1:23" ht="12.2" customHeight="1" thickBot="1">
      <c r="A156" s="14" t="s">
        <v>1167</v>
      </c>
      <c r="B156" s="14">
        <v>26</v>
      </c>
      <c r="C156" s="14">
        <v>0</v>
      </c>
      <c r="D156" s="14"/>
      <c r="E156" s="14"/>
      <c r="F156" s="14"/>
      <c r="G156" s="14"/>
      <c r="H156" s="14">
        <v>45</v>
      </c>
      <c r="I156" s="14"/>
      <c r="J156" s="14"/>
      <c r="K156" s="14"/>
      <c r="L156" s="14"/>
      <c r="M156" s="14">
        <v>0</v>
      </c>
      <c r="N156" s="14"/>
      <c r="O156" s="191">
        <v>0</v>
      </c>
      <c r="P156" s="191">
        <v>0</v>
      </c>
      <c r="Q156" s="191">
        <v>0</v>
      </c>
      <c r="R156" s="191">
        <v>0</v>
      </c>
      <c r="S156" s="14"/>
      <c r="T156" s="14"/>
      <c r="U156" s="14"/>
      <c r="V156" s="14">
        <v>202007</v>
      </c>
      <c r="W156" s="14"/>
    </row>
    <row r="157" spans="1:23" ht="12.2" customHeight="1" thickTop="1">
      <c r="A157" s="188" t="s">
        <v>1305</v>
      </c>
      <c r="B157" s="189">
        <v>0</v>
      </c>
      <c r="C157" s="189">
        <v>0</v>
      </c>
      <c r="D157" s="189">
        <v>0</v>
      </c>
      <c r="E157" s="189">
        <v>0</v>
      </c>
      <c r="F157" s="189">
        <v>0</v>
      </c>
      <c r="G157" s="189">
        <v>0</v>
      </c>
      <c r="H157" s="189">
        <v>171</v>
      </c>
      <c r="I157" s="189">
        <v>9</v>
      </c>
      <c r="J157" s="189">
        <v>0</v>
      </c>
      <c r="K157" s="189">
        <v>0</v>
      </c>
      <c r="L157" s="189">
        <v>0</v>
      </c>
      <c r="M157" s="189">
        <v>0</v>
      </c>
      <c r="N157" s="189">
        <v>0</v>
      </c>
      <c r="O157" s="190">
        <v>0</v>
      </c>
      <c r="P157" s="190">
        <v>0</v>
      </c>
      <c r="Q157" s="190">
        <v>0</v>
      </c>
      <c r="R157" s="190">
        <v>0</v>
      </c>
      <c r="S157" s="189">
        <v>0</v>
      </c>
      <c r="T157" s="189">
        <v>0</v>
      </c>
      <c r="U157" s="189">
        <v>0</v>
      </c>
      <c r="V157" s="189"/>
      <c r="W157" s="189"/>
    </row>
    <row r="158" spans="1:23" ht="12.2" customHeight="1">
      <c r="A158" s="14" t="s">
        <v>1168</v>
      </c>
      <c r="B158" s="14">
        <v>23</v>
      </c>
      <c r="C158" s="14">
        <v>32</v>
      </c>
      <c r="D158" s="14"/>
      <c r="E158" s="14"/>
      <c r="F158" s="14">
        <v>11.73</v>
      </c>
      <c r="G158" s="14"/>
      <c r="H158" s="14"/>
      <c r="I158" s="14">
        <v>8</v>
      </c>
      <c r="J158" s="14"/>
      <c r="K158" s="14"/>
      <c r="L158" s="14"/>
      <c r="M158" s="14"/>
      <c r="N158" s="14"/>
      <c r="O158" s="191">
        <v>0</v>
      </c>
      <c r="P158" s="191">
        <v>50</v>
      </c>
      <c r="Q158" s="191">
        <v>0</v>
      </c>
      <c r="R158" s="191">
        <v>0</v>
      </c>
      <c r="S158" s="14"/>
      <c r="T158" s="14"/>
      <c r="U158" s="14"/>
      <c r="V158" s="14">
        <v>202007</v>
      </c>
      <c r="W158" s="14"/>
    </row>
    <row r="159" spans="1:23" ht="12.2" customHeight="1">
      <c r="A159" s="14" t="s">
        <v>1168</v>
      </c>
      <c r="B159" s="14">
        <v>24</v>
      </c>
      <c r="C159" s="14">
        <v>40</v>
      </c>
      <c r="D159" s="14"/>
      <c r="E159" s="14"/>
      <c r="F159" s="14">
        <v>25.92</v>
      </c>
      <c r="G159" s="14"/>
      <c r="H159" s="14"/>
      <c r="I159" s="14"/>
      <c r="J159" s="14"/>
      <c r="K159" s="14"/>
      <c r="L159" s="14"/>
      <c r="M159" s="14"/>
      <c r="N159" s="14"/>
      <c r="O159" s="191">
        <v>0</v>
      </c>
      <c r="P159" s="191">
        <v>100</v>
      </c>
      <c r="Q159" s="191">
        <v>0</v>
      </c>
      <c r="R159" s="191">
        <v>0</v>
      </c>
      <c r="S159" s="14"/>
      <c r="T159" s="14"/>
      <c r="U159" s="14"/>
      <c r="V159" s="14">
        <v>202007</v>
      </c>
      <c r="W159" s="14"/>
    </row>
    <row r="160" spans="1:23" ht="12.2" customHeight="1">
      <c r="A160" s="14" t="s">
        <v>1168</v>
      </c>
      <c r="B160" s="14">
        <v>25</v>
      </c>
      <c r="C160" s="14">
        <v>40</v>
      </c>
      <c r="D160" s="14">
        <v>0</v>
      </c>
      <c r="E160" s="14">
        <v>0</v>
      </c>
      <c r="F160" s="14">
        <v>16.32</v>
      </c>
      <c r="G160" s="14">
        <v>0</v>
      </c>
      <c r="H160" s="14">
        <v>0</v>
      </c>
      <c r="I160" s="14">
        <v>0</v>
      </c>
      <c r="J160" s="14">
        <v>0</v>
      </c>
      <c r="K160" s="14">
        <v>0</v>
      </c>
      <c r="L160" s="14">
        <v>0</v>
      </c>
      <c r="M160" s="14">
        <v>0</v>
      </c>
      <c r="N160" s="14">
        <v>0</v>
      </c>
      <c r="O160" s="191">
        <v>0</v>
      </c>
      <c r="P160" s="191">
        <v>75</v>
      </c>
      <c r="Q160" s="191">
        <v>0</v>
      </c>
      <c r="R160" s="191">
        <v>0</v>
      </c>
      <c r="S160" s="14">
        <v>0</v>
      </c>
      <c r="T160" s="14">
        <v>0</v>
      </c>
      <c r="U160" s="14">
        <v>0</v>
      </c>
      <c r="V160" s="14">
        <v>202007</v>
      </c>
      <c r="W160" s="14"/>
    </row>
    <row r="161" spans="1:23" ht="12.2" customHeight="1" thickBot="1">
      <c r="A161" s="14" t="s">
        <v>1168</v>
      </c>
      <c r="B161" s="14">
        <v>26</v>
      </c>
      <c r="C161" s="14">
        <v>40</v>
      </c>
      <c r="D161" s="14">
        <v>0</v>
      </c>
      <c r="E161" s="14">
        <v>0</v>
      </c>
      <c r="F161" s="14">
        <v>4.63</v>
      </c>
      <c r="G161" s="14">
        <v>0</v>
      </c>
      <c r="H161" s="14">
        <v>0</v>
      </c>
      <c r="I161" s="14">
        <v>0</v>
      </c>
      <c r="J161" s="14">
        <v>0</v>
      </c>
      <c r="K161" s="14">
        <v>0</v>
      </c>
      <c r="L161" s="14">
        <v>0</v>
      </c>
      <c r="M161" s="14">
        <v>0</v>
      </c>
      <c r="N161" s="14">
        <v>0</v>
      </c>
      <c r="O161" s="191">
        <v>0</v>
      </c>
      <c r="P161" s="191">
        <v>50</v>
      </c>
      <c r="Q161" s="191">
        <v>0</v>
      </c>
      <c r="R161" s="191">
        <v>0</v>
      </c>
      <c r="S161" s="14">
        <v>0</v>
      </c>
      <c r="T161" s="14">
        <v>0</v>
      </c>
      <c r="U161" s="14">
        <v>0</v>
      </c>
      <c r="V161" s="14">
        <v>202007</v>
      </c>
      <c r="W161" s="14"/>
    </row>
    <row r="162" spans="1:23" ht="12.2" customHeight="1" thickTop="1">
      <c r="A162" s="188" t="s">
        <v>1305</v>
      </c>
      <c r="B162" s="189">
        <v>0</v>
      </c>
      <c r="C162" s="189">
        <v>152</v>
      </c>
      <c r="D162" s="189">
        <v>0</v>
      </c>
      <c r="E162" s="189">
        <v>0</v>
      </c>
      <c r="F162" s="189">
        <v>58.600000000000009</v>
      </c>
      <c r="G162" s="189">
        <v>0</v>
      </c>
      <c r="H162" s="189">
        <v>0</v>
      </c>
      <c r="I162" s="189">
        <v>8</v>
      </c>
      <c r="J162" s="189">
        <v>0</v>
      </c>
      <c r="K162" s="189">
        <v>0</v>
      </c>
      <c r="L162" s="189">
        <v>0</v>
      </c>
      <c r="M162" s="189">
        <v>0</v>
      </c>
      <c r="N162" s="189">
        <v>0</v>
      </c>
      <c r="O162" s="190">
        <v>0</v>
      </c>
      <c r="P162" s="190">
        <v>275</v>
      </c>
      <c r="Q162" s="190">
        <v>0</v>
      </c>
      <c r="R162" s="190">
        <v>0</v>
      </c>
      <c r="S162" s="189">
        <v>0</v>
      </c>
      <c r="T162" s="189">
        <v>0</v>
      </c>
      <c r="U162" s="189">
        <v>0</v>
      </c>
      <c r="V162" s="189"/>
      <c r="W162" s="189"/>
    </row>
    <row r="163" spans="1:23" ht="12.2" customHeight="1">
      <c r="A163" s="14" t="s">
        <v>1202</v>
      </c>
      <c r="B163" s="14">
        <v>23</v>
      </c>
      <c r="C163" s="14">
        <v>28.58</v>
      </c>
      <c r="D163" s="14"/>
      <c r="E163" s="14"/>
      <c r="F163" s="14"/>
      <c r="G163" s="14"/>
      <c r="H163" s="14">
        <v>3.42</v>
      </c>
      <c r="I163" s="14">
        <v>8</v>
      </c>
      <c r="J163" s="14"/>
      <c r="K163" s="14"/>
      <c r="L163" s="14"/>
      <c r="M163" s="14">
        <v>0</v>
      </c>
      <c r="N163" s="14"/>
      <c r="O163" s="191">
        <v>0</v>
      </c>
      <c r="P163" s="191">
        <v>0</v>
      </c>
      <c r="Q163" s="191">
        <v>0</v>
      </c>
      <c r="R163" s="191">
        <v>0</v>
      </c>
      <c r="S163" s="14"/>
      <c r="T163" s="14"/>
      <c r="U163" s="14"/>
      <c r="V163" s="14">
        <v>202007</v>
      </c>
      <c r="W163" s="14"/>
    </row>
    <row r="164" spans="1:23" ht="12.2" customHeight="1" thickBot="1">
      <c r="A164" s="14" t="s">
        <v>1202</v>
      </c>
      <c r="B164" s="14">
        <v>24</v>
      </c>
      <c r="C164" s="14">
        <v>40</v>
      </c>
      <c r="D164" s="14"/>
      <c r="E164" s="14"/>
      <c r="F164" s="14"/>
      <c r="G164" s="14"/>
      <c r="H164" s="14"/>
      <c r="I164" s="14"/>
      <c r="J164" s="14"/>
      <c r="K164" s="14"/>
      <c r="L164" s="14"/>
      <c r="M164" s="14">
        <v>0</v>
      </c>
      <c r="N164" s="14"/>
      <c r="O164" s="191">
        <v>0</v>
      </c>
      <c r="P164" s="191">
        <v>0</v>
      </c>
      <c r="Q164" s="191">
        <v>0</v>
      </c>
      <c r="R164" s="191">
        <v>0</v>
      </c>
      <c r="S164" s="14"/>
      <c r="T164" s="14"/>
      <c r="U164" s="14"/>
      <c r="V164" s="14">
        <v>202007</v>
      </c>
      <c r="W164" s="14"/>
    </row>
    <row r="165" spans="1:23" ht="12.2" customHeight="1" thickTop="1">
      <c r="A165" s="188" t="s">
        <v>1305</v>
      </c>
      <c r="B165" s="189">
        <v>0</v>
      </c>
      <c r="C165" s="189">
        <v>68.58</v>
      </c>
      <c r="D165" s="189">
        <v>0</v>
      </c>
      <c r="E165" s="189">
        <v>0</v>
      </c>
      <c r="F165" s="189">
        <v>0</v>
      </c>
      <c r="G165" s="189">
        <v>0</v>
      </c>
      <c r="H165" s="189">
        <v>3.42</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471</v>
      </c>
      <c r="B166" s="14">
        <v>23</v>
      </c>
      <c r="C166" s="14">
        <v>24</v>
      </c>
      <c r="D166" s="14">
        <v>2</v>
      </c>
      <c r="E166" s="14"/>
      <c r="F166" s="14">
        <v>3.75</v>
      </c>
      <c r="G166" s="14">
        <v>6</v>
      </c>
      <c r="H166" s="14"/>
      <c r="I166" s="14">
        <v>8</v>
      </c>
      <c r="J166" s="14"/>
      <c r="K166" s="14"/>
      <c r="L166" s="14"/>
      <c r="M166" s="14">
        <v>0</v>
      </c>
      <c r="N166" s="14"/>
      <c r="O166" s="191">
        <v>0</v>
      </c>
      <c r="P166" s="191">
        <v>0</v>
      </c>
      <c r="Q166" s="191">
        <v>0</v>
      </c>
      <c r="R166" s="191">
        <v>0</v>
      </c>
      <c r="S166" s="14"/>
      <c r="T166" s="14"/>
      <c r="U166" s="14"/>
      <c r="V166" s="14">
        <v>202007</v>
      </c>
      <c r="W166" s="14"/>
    </row>
    <row r="167" spans="1:23" ht="12.2" customHeight="1">
      <c r="A167" s="14" t="s">
        <v>471</v>
      </c>
      <c r="B167" s="14">
        <v>24</v>
      </c>
      <c r="C167" s="14">
        <v>38</v>
      </c>
      <c r="D167" s="14">
        <v>2</v>
      </c>
      <c r="E167" s="14"/>
      <c r="F167" s="14">
        <v>8.5</v>
      </c>
      <c r="G167" s="14"/>
      <c r="H167" s="14"/>
      <c r="I167" s="14"/>
      <c r="J167" s="14"/>
      <c r="K167" s="14"/>
      <c r="L167" s="14"/>
      <c r="M167" s="14">
        <v>0</v>
      </c>
      <c r="N167" s="14"/>
      <c r="O167" s="191">
        <v>0</v>
      </c>
      <c r="P167" s="191">
        <v>0</v>
      </c>
      <c r="Q167" s="191">
        <v>0</v>
      </c>
      <c r="R167" s="191">
        <v>0</v>
      </c>
      <c r="S167" s="14"/>
      <c r="T167" s="14"/>
      <c r="U167" s="14"/>
      <c r="V167" s="14">
        <v>202007</v>
      </c>
      <c r="W167" s="14"/>
    </row>
    <row r="168" spans="1:23" ht="12.2" customHeight="1">
      <c r="A168" s="14" t="s">
        <v>471</v>
      </c>
      <c r="B168" s="14">
        <v>25</v>
      </c>
      <c r="C168" s="14">
        <v>38</v>
      </c>
      <c r="D168" s="14">
        <v>2</v>
      </c>
      <c r="E168" s="14"/>
      <c r="F168" s="14">
        <v>5.58</v>
      </c>
      <c r="G168" s="14"/>
      <c r="H168" s="14"/>
      <c r="I168" s="14"/>
      <c r="J168" s="14"/>
      <c r="K168" s="14"/>
      <c r="L168" s="14"/>
      <c r="M168" s="14">
        <v>0</v>
      </c>
      <c r="N168" s="14"/>
      <c r="O168" s="191">
        <v>0</v>
      </c>
      <c r="P168" s="191">
        <v>0</v>
      </c>
      <c r="Q168" s="191">
        <v>0</v>
      </c>
      <c r="R168" s="191">
        <v>0</v>
      </c>
      <c r="S168" s="14"/>
      <c r="T168" s="14"/>
      <c r="U168" s="14"/>
      <c r="V168" s="14">
        <v>202007</v>
      </c>
      <c r="W168" s="14"/>
    </row>
    <row r="169" spans="1:23" ht="12.2" customHeight="1" thickBot="1">
      <c r="A169" s="14" t="s">
        <v>471</v>
      </c>
      <c r="B169" s="14">
        <v>26</v>
      </c>
      <c r="C169" s="14">
        <v>0</v>
      </c>
      <c r="D169" s="14"/>
      <c r="E169" s="14"/>
      <c r="F169" s="14"/>
      <c r="G169" s="14">
        <v>38</v>
      </c>
      <c r="H169" s="14"/>
      <c r="I169" s="14"/>
      <c r="J169" s="14"/>
      <c r="K169" s="14"/>
      <c r="L169" s="14"/>
      <c r="M169" s="14">
        <v>0</v>
      </c>
      <c r="N169" s="14"/>
      <c r="O169" s="191">
        <v>0</v>
      </c>
      <c r="P169" s="191">
        <v>0</v>
      </c>
      <c r="Q169" s="191">
        <v>0</v>
      </c>
      <c r="R169" s="191">
        <v>0</v>
      </c>
      <c r="S169" s="14"/>
      <c r="T169" s="14"/>
      <c r="U169" s="14"/>
      <c r="V169" s="14">
        <v>202007</v>
      </c>
      <c r="W169" s="14"/>
    </row>
    <row r="170" spans="1:23" ht="12.2" customHeight="1" thickTop="1">
      <c r="A170" s="188" t="s">
        <v>1305</v>
      </c>
      <c r="B170" s="189">
        <v>0</v>
      </c>
      <c r="C170" s="189">
        <v>100</v>
      </c>
      <c r="D170" s="189">
        <v>6</v>
      </c>
      <c r="E170" s="189">
        <v>0</v>
      </c>
      <c r="F170" s="189">
        <v>17.829999999999998</v>
      </c>
      <c r="G170" s="189">
        <v>44</v>
      </c>
      <c r="H170" s="189">
        <v>0</v>
      </c>
      <c r="I170" s="189">
        <v>8</v>
      </c>
      <c r="J170" s="189">
        <v>0</v>
      </c>
      <c r="K170" s="189">
        <v>0</v>
      </c>
      <c r="L170" s="189">
        <v>0</v>
      </c>
      <c r="M170" s="189">
        <v>0</v>
      </c>
      <c r="N170" s="189">
        <v>0</v>
      </c>
      <c r="O170" s="190">
        <v>0</v>
      </c>
      <c r="P170" s="190">
        <v>0</v>
      </c>
      <c r="Q170" s="190">
        <v>0</v>
      </c>
      <c r="R170" s="190">
        <v>0</v>
      </c>
      <c r="S170" s="189">
        <v>0</v>
      </c>
      <c r="T170" s="189">
        <v>0</v>
      </c>
      <c r="U170" s="189">
        <v>0</v>
      </c>
      <c r="V170" s="189"/>
      <c r="W170" s="189"/>
    </row>
    <row r="171" spans="1:23" ht="12.2" customHeight="1">
      <c r="A171" s="14" t="s">
        <v>1234</v>
      </c>
      <c r="B171" s="14">
        <v>21</v>
      </c>
      <c r="C171" s="14">
        <v>30</v>
      </c>
      <c r="D171" s="14">
        <v>2</v>
      </c>
      <c r="E171" s="14">
        <v>3.81</v>
      </c>
      <c r="F171" s="14">
        <v>5.27</v>
      </c>
      <c r="G171" s="14"/>
      <c r="H171" s="14"/>
      <c r="I171" s="14">
        <v>8</v>
      </c>
      <c r="J171" s="14"/>
      <c r="K171" s="14"/>
      <c r="L171" s="14"/>
      <c r="M171" s="14">
        <v>0</v>
      </c>
      <c r="N171" s="14"/>
      <c r="O171" s="191">
        <v>0</v>
      </c>
      <c r="P171" s="191">
        <v>0</v>
      </c>
      <c r="Q171" s="191">
        <v>0</v>
      </c>
      <c r="R171" s="191">
        <v>171.42000000000002</v>
      </c>
      <c r="S171" s="14"/>
      <c r="T171" s="14"/>
      <c r="U171" s="14"/>
      <c r="V171" s="14">
        <v>202007</v>
      </c>
      <c r="W171" s="14"/>
    </row>
    <row r="172" spans="1:23" ht="12.2" customHeight="1">
      <c r="A172" s="14" t="s">
        <v>1234</v>
      </c>
      <c r="B172" s="14">
        <v>22</v>
      </c>
      <c r="C172" s="14">
        <v>38</v>
      </c>
      <c r="D172" s="14">
        <v>2</v>
      </c>
      <c r="E172" s="14">
        <v>5.59</v>
      </c>
      <c r="F172" s="14">
        <v>9.1</v>
      </c>
      <c r="G172" s="14"/>
      <c r="H172" s="14"/>
      <c r="I172" s="14"/>
      <c r="J172" s="14"/>
      <c r="K172" s="14"/>
      <c r="L172" s="14"/>
      <c r="M172" s="14">
        <v>0</v>
      </c>
      <c r="N172" s="14"/>
      <c r="O172" s="191">
        <v>0</v>
      </c>
      <c r="P172" s="191">
        <v>0</v>
      </c>
      <c r="Q172" s="191">
        <v>0</v>
      </c>
      <c r="R172" s="191">
        <v>0</v>
      </c>
      <c r="S172" s="14"/>
      <c r="T172" s="14"/>
      <c r="U172" s="14"/>
      <c r="V172" s="14">
        <v>202007</v>
      </c>
      <c r="W172" s="14"/>
    </row>
    <row r="173" spans="1:23" ht="12.2" customHeight="1">
      <c r="A173" s="14" t="s">
        <v>1234</v>
      </c>
      <c r="B173" s="14">
        <v>23</v>
      </c>
      <c r="C173" s="14">
        <v>30</v>
      </c>
      <c r="D173" s="14">
        <v>2</v>
      </c>
      <c r="E173" s="14">
        <v>5.57</v>
      </c>
      <c r="F173" s="14">
        <v>6.52</v>
      </c>
      <c r="G173" s="14"/>
      <c r="H173" s="14"/>
      <c r="I173" s="14">
        <v>8</v>
      </c>
      <c r="J173" s="14"/>
      <c r="K173" s="14"/>
      <c r="L173" s="14"/>
      <c r="M173" s="14">
        <v>0</v>
      </c>
      <c r="N173" s="14"/>
      <c r="O173" s="191">
        <v>0</v>
      </c>
      <c r="P173" s="191">
        <v>0</v>
      </c>
      <c r="Q173" s="191">
        <v>0</v>
      </c>
      <c r="R173" s="191">
        <v>28.57</v>
      </c>
      <c r="S173" s="14"/>
      <c r="T173" s="14"/>
      <c r="U173" s="14"/>
      <c r="V173" s="14">
        <v>202007</v>
      </c>
      <c r="W173" s="14"/>
    </row>
    <row r="174" spans="1:23" ht="12.2" customHeight="1">
      <c r="A174" s="14" t="s">
        <v>1234</v>
      </c>
      <c r="B174" s="14">
        <v>24</v>
      </c>
      <c r="C174" s="14">
        <v>38</v>
      </c>
      <c r="D174" s="14">
        <v>2</v>
      </c>
      <c r="E174" s="14">
        <v>4.43</v>
      </c>
      <c r="F174" s="14">
        <v>4.03</v>
      </c>
      <c r="G174" s="14"/>
      <c r="H174" s="14"/>
      <c r="I174" s="14"/>
      <c r="J174" s="14"/>
      <c r="K174" s="14"/>
      <c r="L174" s="14"/>
      <c r="M174" s="14">
        <v>0</v>
      </c>
      <c r="N174" s="14"/>
      <c r="O174" s="191">
        <v>0</v>
      </c>
      <c r="P174" s="191">
        <v>0</v>
      </c>
      <c r="Q174" s="191">
        <v>0</v>
      </c>
      <c r="R174" s="191">
        <v>199.99</v>
      </c>
      <c r="S174" s="14"/>
      <c r="T174" s="14"/>
      <c r="U174" s="14"/>
      <c r="V174" s="14">
        <v>202007</v>
      </c>
      <c r="W174" s="14"/>
    </row>
    <row r="175" spans="1:23" ht="12.2" customHeight="1" thickBot="1">
      <c r="A175" s="14" t="s">
        <v>1234</v>
      </c>
      <c r="B175" s="14">
        <v>25</v>
      </c>
      <c r="C175" s="14">
        <v>38</v>
      </c>
      <c r="D175" s="14">
        <v>2</v>
      </c>
      <c r="E175" s="14">
        <v>6.07</v>
      </c>
      <c r="F175" s="14">
        <v>4.42</v>
      </c>
      <c r="G175" s="14"/>
      <c r="H175" s="14"/>
      <c r="I175" s="14"/>
      <c r="J175" s="14"/>
      <c r="K175" s="14"/>
      <c r="L175" s="14"/>
      <c r="M175" s="14">
        <v>0</v>
      </c>
      <c r="N175" s="14"/>
      <c r="O175" s="191">
        <v>0</v>
      </c>
      <c r="P175" s="191">
        <v>0</v>
      </c>
      <c r="Q175" s="191">
        <v>0</v>
      </c>
      <c r="R175" s="191">
        <v>0</v>
      </c>
      <c r="S175" s="14"/>
      <c r="T175" s="14"/>
      <c r="U175" s="14"/>
      <c r="V175" s="14">
        <v>202007</v>
      </c>
      <c r="W175" s="14"/>
    </row>
    <row r="176" spans="1:23" ht="12.2" customHeight="1" thickTop="1">
      <c r="A176" s="188" t="s">
        <v>1305</v>
      </c>
      <c r="B176" s="189">
        <v>0</v>
      </c>
      <c r="C176" s="189">
        <v>174</v>
      </c>
      <c r="D176" s="189">
        <v>10</v>
      </c>
      <c r="E176" s="189">
        <v>25.47</v>
      </c>
      <c r="F176" s="189">
        <v>29.34</v>
      </c>
      <c r="G176" s="189">
        <v>0</v>
      </c>
      <c r="H176" s="189">
        <v>0</v>
      </c>
      <c r="I176" s="189">
        <v>16</v>
      </c>
      <c r="J176" s="189">
        <v>0</v>
      </c>
      <c r="K176" s="189">
        <v>0</v>
      </c>
      <c r="L176" s="189">
        <v>0</v>
      </c>
      <c r="M176" s="189">
        <v>0</v>
      </c>
      <c r="N176" s="189">
        <v>0</v>
      </c>
      <c r="O176" s="190">
        <v>0</v>
      </c>
      <c r="P176" s="190">
        <v>0</v>
      </c>
      <c r="Q176" s="190">
        <v>0</v>
      </c>
      <c r="R176" s="190">
        <v>399.98</v>
      </c>
      <c r="S176" s="189">
        <v>0</v>
      </c>
      <c r="T176" s="189">
        <v>0</v>
      </c>
      <c r="U176" s="189">
        <v>0</v>
      </c>
      <c r="V176" s="189"/>
      <c r="W176" s="189"/>
    </row>
    <row r="177" spans="1:23" ht="12.2" customHeight="1">
      <c r="A177" s="14" t="s">
        <v>1800</v>
      </c>
      <c r="B177" s="14">
        <v>1</v>
      </c>
      <c r="C177" s="14">
        <v>24</v>
      </c>
      <c r="D177" s="14">
        <v>0</v>
      </c>
      <c r="E177" s="14">
        <v>0</v>
      </c>
      <c r="F177" s="14">
        <v>7.41</v>
      </c>
      <c r="G177" s="14">
        <v>8</v>
      </c>
      <c r="H177" s="14">
        <v>0</v>
      </c>
      <c r="I177" s="14">
        <v>8</v>
      </c>
      <c r="J177" s="14">
        <v>0</v>
      </c>
      <c r="K177" s="14">
        <v>0</v>
      </c>
      <c r="L177" s="14">
        <v>0</v>
      </c>
      <c r="M177" s="14">
        <v>0</v>
      </c>
      <c r="N177" s="14">
        <v>0</v>
      </c>
      <c r="O177" s="191">
        <v>119.98</v>
      </c>
      <c r="P177" s="191">
        <v>0</v>
      </c>
      <c r="Q177" s="191">
        <v>0</v>
      </c>
      <c r="R177" s="191">
        <v>0</v>
      </c>
      <c r="S177" s="14">
        <v>0</v>
      </c>
      <c r="T177" s="14">
        <v>0</v>
      </c>
      <c r="U177" s="14">
        <v>0</v>
      </c>
      <c r="V177" s="14">
        <v>202007</v>
      </c>
      <c r="W177" s="14"/>
    </row>
    <row r="178" spans="1:23" ht="12.2" customHeight="1">
      <c r="A178" s="14" t="s">
        <v>1800</v>
      </c>
      <c r="B178" s="14">
        <v>2</v>
      </c>
      <c r="C178" s="14">
        <v>40</v>
      </c>
      <c r="D178" s="14"/>
      <c r="E178" s="14"/>
      <c r="F178" s="14">
        <v>17.420000000000002</v>
      </c>
      <c r="G178" s="14"/>
      <c r="H178" s="14"/>
      <c r="I178" s="14"/>
      <c r="J178" s="14"/>
      <c r="K178" s="14"/>
      <c r="L178" s="14"/>
      <c r="M178" s="14"/>
      <c r="N178" s="14"/>
      <c r="O178" s="191">
        <v>0</v>
      </c>
      <c r="P178" s="191">
        <v>0</v>
      </c>
      <c r="Q178" s="191">
        <v>0</v>
      </c>
      <c r="R178" s="191">
        <v>0</v>
      </c>
      <c r="S178" s="14"/>
      <c r="T178" s="14"/>
      <c r="U178" s="14"/>
      <c r="V178" s="14">
        <v>202007</v>
      </c>
      <c r="W178" s="14"/>
    </row>
    <row r="179" spans="1:23" ht="12.2" customHeight="1">
      <c r="A179" s="14" t="s">
        <v>1800</v>
      </c>
      <c r="B179" s="14">
        <v>3</v>
      </c>
      <c r="C179" s="14">
        <v>29.58</v>
      </c>
      <c r="D179" s="14">
        <v>0</v>
      </c>
      <c r="E179" s="14">
        <v>0</v>
      </c>
      <c r="F179" s="14">
        <v>0</v>
      </c>
      <c r="G179" s="14">
        <v>0</v>
      </c>
      <c r="H179" s="14">
        <v>8</v>
      </c>
      <c r="I179" s="14">
        <v>0</v>
      </c>
      <c r="J179" s="14">
        <v>0</v>
      </c>
      <c r="K179" s="14">
        <v>0</v>
      </c>
      <c r="L179" s="14">
        <v>0</v>
      </c>
      <c r="M179" s="14">
        <v>0</v>
      </c>
      <c r="N179" s="14">
        <v>0</v>
      </c>
      <c r="O179" s="191">
        <v>0</v>
      </c>
      <c r="P179" s="191">
        <v>0</v>
      </c>
      <c r="Q179" s="191">
        <v>0</v>
      </c>
      <c r="R179" s="191">
        <v>0</v>
      </c>
      <c r="S179" s="14">
        <v>0</v>
      </c>
      <c r="T179" s="14">
        <v>0</v>
      </c>
      <c r="U179" s="14">
        <v>0</v>
      </c>
      <c r="V179" s="14">
        <v>202007</v>
      </c>
      <c r="W179" s="14"/>
    </row>
    <row r="180" spans="1:23" ht="12.2" customHeight="1">
      <c r="A180" s="14" t="s">
        <v>1800</v>
      </c>
      <c r="B180" s="14">
        <v>4</v>
      </c>
      <c r="C180" s="14">
        <v>40</v>
      </c>
      <c r="D180" s="14"/>
      <c r="E180" s="14"/>
      <c r="F180" s="14">
        <v>5.5</v>
      </c>
      <c r="G180" s="14"/>
      <c r="H180" s="14"/>
      <c r="I180" s="14"/>
      <c r="J180" s="14"/>
      <c r="K180" s="14"/>
      <c r="L180" s="14"/>
      <c r="M180" s="14"/>
      <c r="N180" s="14"/>
      <c r="O180" s="191">
        <v>0</v>
      </c>
      <c r="P180" s="191">
        <v>0</v>
      </c>
      <c r="Q180" s="191">
        <v>0</v>
      </c>
      <c r="R180" s="191">
        <v>0</v>
      </c>
      <c r="S180" s="14"/>
      <c r="T180" s="14"/>
      <c r="U180" s="14"/>
      <c r="V180" s="14">
        <v>202007</v>
      </c>
      <c r="W180" s="14"/>
    </row>
    <row r="181" spans="1:23" ht="12.2" customHeight="1">
      <c r="A181" s="14" t="s">
        <v>1800</v>
      </c>
      <c r="B181" s="14">
        <v>5</v>
      </c>
      <c r="C181" s="14">
        <v>40</v>
      </c>
      <c r="D181" s="14"/>
      <c r="E181" s="14"/>
      <c r="F181" s="14">
        <v>6.42</v>
      </c>
      <c r="G181" s="14"/>
      <c r="H181" s="14"/>
      <c r="I181" s="14"/>
      <c r="J181" s="14"/>
      <c r="K181" s="14"/>
      <c r="L181" s="14"/>
      <c r="M181" s="14"/>
      <c r="N181" s="14"/>
      <c r="O181" s="191">
        <v>0</v>
      </c>
      <c r="P181" s="191">
        <v>0</v>
      </c>
      <c r="Q181" s="191">
        <v>0</v>
      </c>
      <c r="R181" s="191">
        <v>0</v>
      </c>
      <c r="S181" s="14"/>
      <c r="T181" s="14"/>
      <c r="U181" s="14"/>
      <c r="V181" s="14">
        <v>202007</v>
      </c>
      <c r="W181" s="14"/>
    </row>
    <row r="182" spans="1:23" ht="12.2" customHeight="1">
      <c r="A182" s="14" t="s">
        <v>1800</v>
      </c>
      <c r="B182" s="14">
        <v>6</v>
      </c>
      <c r="C182" s="14">
        <v>40</v>
      </c>
      <c r="D182" s="14"/>
      <c r="E182" s="14"/>
      <c r="F182" s="14">
        <v>7.17</v>
      </c>
      <c r="G182" s="14"/>
      <c r="H182" s="14"/>
      <c r="I182" s="14"/>
      <c r="J182" s="14"/>
      <c r="K182" s="14"/>
      <c r="L182" s="14"/>
      <c r="M182" s="14"/>
      <c r="N182" s="14"/>
      <c r="O182" s="191">
        <v>0</v>
      </c>
      <c r="P182" s="191">
        <v>0</v>
      </c>
      <c r="Q182" s="191">
        <v>0</v>
      </c>
      <c r="R182" s="191">
        <v>0</v>
      </c>
      <c r="S182" s="14"/>
      <c r="T182" s="14"/>
      <c r="U182" s="14"/>
      <c r="V182" s="14">
        <v>202007</v>
      </c>
      <c r="W182" s="14"/>
    </row>
    <row r="183" spans="1:23" ht="12.2" customHeight="1">
      <c r="A183" s="14" t="s">
        <v>1800</v>
      </c>
      <c r="B183" s="14">
        <v>7</v>
      </c>
      <c r="C183" s="14">
        <v>40</v>
      </c>
      <c r="D183" s="14"/>
      <c r="E183" s="14"/>
      <c r="F183" s="14">
        <v>15.08</v>
      </c>
      <c r="G183" s="14"/>
      <c r="H183" s="14"/>
      <c r="I183" s="14"/>
      <c r="J183" s="14"/>
      <c r="K183" s="14"/>
      <c r="L183" s="14"/>
      <c r="M183" s="14"/>
      <c r="N183" s="14"/>
      <c r="O183" s="191">
        <v>119.98</v>
      </c>
      <c r="P183" s="191">
        <v>0</v>
      </c>
      <c r="Q183" s="191">
        <v>0</v>
      </c>
      <c r="R183" s="191">
        <v>0</v>
      </c>
      <c r="S183" s="14"/>
      <c r="T183" s="14"/>
      <c r="U183" s="14"/>
      <c r="V183" s="14">
        <v>202007</v>
      </c>
      <c r="W183" s="14"/>
    </row>
    <row r="184" spans="1:23" ht="12.2" customHeight="1">
      <c r="A184" s="14" t="s">
        <v>1800</v>
      </c>
      <c r="B184" s="14">
        <v>8</v>
      </c>
      <c r="C184" s="14">
        <v>40</v>
      </c>
      <c r="D184" s="14"/>
      <c r="E184" s="14"/>
      <c r="F184" s="14">
        <v>12</v>
      </c>
      <c r="G184" s="14"/>
      <c r="H184" s="14"/>
      <c r="I184" s="14"/>
      <c r="J184" s="14"/>
      <c r="K184" s="14"/>
      <c r="L184" s="14"/>
      <c r="M184" s="14"/>
      <c r="N184" s="14"/>
      <c r="O184" s="191">
        <v>0</v>
      </c>
      <c r="P184" s="191">
        <v>0</v>
      </c>
      <c r="Q184" s="191">
        <v>0</v>
      </c>
      <c r="R184" s="191">
        <v>0</v>
      </c>
      <c r="S184" s="14"/>
      <c r="T184" s="14"/>
      <c r="U184" s="14"/>
      <c r="V184" s="14">
        <v>202007</v>
      </c>
      <c r="W184" s="14"/>
    </row>
    <row r="185" spans="1:23" ht="12.2" customHeight="1">
      <c r="A185" s="14" t="s">
        <v>1800</v>
      </c>
      <c r="B185" s="14">
        <v>9</v>
      </c>
      <c r="C185" s="14">
        <v>40</v>
      </c>
      <c r="D185" s="14"/>
      <c r="E185" s="14"/>
      <c r="F185" s="14">
        <v>5.33</v>
      </c>
      <c r="G185" s="14"/>
      <c r="H185" s="14"/>
      <c r="I185" s="14"/>
      <c r="J185" s="14"/>
      <c r="K185" s="14"/>
      <c r="L185" s="14"/>
      <c r="M185" s="14"/>
      <c r="N185" s="14"/>
      <c r="O185" s="191">
        <v>0</v>
      </c>
      <c r="P185" s="191">
        <v>0</v>
      </c>
      <c r="Q185" s="191">
        <v>0</v>
      </c>
      <c r="R185" s="191">
        <v>0</v>
      </c>
      <c r="S185" s="14"/>
      <c r="T185" s="14"/>
      <c r="U185" s="14"/>
      <c r="V185" s="14">
        <v>202007</v>
      </c>
      <c r="W185" s="14"/>
    </row>
    <row r="186" spans="1:23" ht="12.2" customHeight="1">
      <c r="A186" s="14" t="s">
        <v>1800</v>
      </c>
      <c r="B186" s="14">
        <v>10</v>
      </c>
      <c r="C186" s="14">
        <v>40</v>
      </c>
      <c r="D186" s="14"/>
      <c r="E186" s="14"/>
      <c r="F186" s="14">
        <v>18.87</v>
      </c>
      <c r="G186" s="14"/>
      <c r="H186" s="14"/>
      <c r="I186" s="14"/>
      <c r="J186" s="14"/>
      <c r="K186" s="14"/>
      <c r="L186" s="14"/>
      <c r="M186" s="14"/>
      <c r="N186" s="14"/>
      <c r="O186" s="191">
        <v>0</v>
      </c>
      <c r="P186" s="191">
        <v>0</v>
      </c>
      <c r="Q186" s="191">
        <v>0</v>
      </c>
      <c r="R186" s="191">
        <v>0</v>
      </c>
      <c r="S186" s="14"/>
      <c r="T186" s="14"/>
      <c r="U186" s="14"/>
      <c r="V186" s="14">
        <v>202007</v>
      </c>
      <c r="W186" s="14"/>
    </row>
    <row r="187" spans="1:23" ht="12.2" customHeight="1">
      <c r="A187" s="14" t="s">
        <v>1800</v>
      </c>
      <c r="B187" s="14">
        <v>11</v>
      </c>
      <c r="C187" s="14">
        <v>40</v>
      </c>
      <c r="D187" s="14"/>
      <c r="E187" s="14"/>
      <c r="F187" s="14">
        <v>15.5</v>
      </c>
      <c r="G187" s="14"/>
      <c r="H187" s="14"/>
      <c r="I187" s="14"/>
      <c r="J187" s="14"/>
      <c r="K187" s="14"/>
      <c r="L187" s="14"/>
      <c r="M187" s="14"/>
      <c r="N187" s="14"/>
      <c r="O187" s="191">
        <v>0</v>
      </c>
      <c r="P187" s="191">
        <v>0</v>
      </c>
      <c r="Q187" s="191">
        <v>0</v>
      </c>
      <c r="R187" s="191">
        <v>0</v>
      </c>
      <c r="S187" s="14"/>
      <c r="T187" s="14"/>
      <c r="U187" s="14"/>
      <c r="V187" s="14">
        <v>202007</v>
      </c>
      <c r="W187" s="14"/>
    </row>
    <row r="188" spans="1:23" ht="12.2" customHeight="1">
      <c r="A188" s="14" t="s">
        <v>1800</v>
      </c>
      <c r="B188" s="14">
        <v>12</v>
      </c>
      <c r="C188" s="14">
        <v>0</v>
      </c>
      <c r="D188" s="14"/>
      <c r="E188" s="14"/>
      <c r="F188" s="14"/>
      <c r="G188" s="14">
        <v>40</v>
      </c>
      <c r="H188" s="14"/>
      <c r="I188" s="14"/>
      <c r="J188" s="14"/>
      <c r="K188" s="14"/>
      <c r="L188" s="14"/>
      <c r="M188" s="14"/>
      <c r="N188" s="14"/>
      <c r="O188" s="191">
        <v>0</v>
      </c>
      <c r="P188" s="191">
        <v>0</v>
      </c>
      <c r="Q188" s="191">
        <v>0</v>
      </c>
      <c r="R188" s="191">
        <v>0</v>
      </c>
      <c r="S188" s="14"/>
      <c r="T188" s="14"/>
      <c r="U188" s="14"/>
      <c r="V188" s="14">
        <v>202007</v>
      </c>
      <c r="W188" s="14"/>
    </row>
    <row r="189" spans="1:23" ht="12.2" customHeight="1">
      <c r="A189" s="14" t="s">
        <v>1800</v>
      </c>
      <c r="B189" s="14">
        <v>13</v>
      </c>
      <c r="C189" s="14">
        <v>32</v>
      </c>
      <c r="D189" s="14"/>
      <c r="E189" s="14"/>
      <c r="F189" s="14">
        <v>4.17</v>
      </c>
      <c r="G189" s="14">
        <v>8</v>
      </c>
      <c r="H189" s="14"/>
      <c r="I189" s="14"/>
      <c r="J189" s="14"/>
      <c r="K189" s="14"/>
      <c r="L189" s="14"/>
      <c r="M189" s="14"/>
      <c r="N189" s="14"/>
      <c r="O189" s="191">
        <v>119.98</v>
      </c>
      <c r="P189" s="191">
        <v>0</v>
      </c>
      <c r="Q189" s="191">
        <v>0</v>
      </c>
      <c r="R189" s="191">
        <v>0</v>
      </c>
      <c r="S189" s="14"/>
      <c r="T189" s="14"/>
      <c r="U189" s="14"/>
      <c r="V189" s="14">
        <v>202007</v>
      </c>
      <c r="W189" s="14"/>
    </row>
    <row r="190" spans="1:23" ht="12.2" customHeight="1">
      <c r="A190" s="14" t="s">
        <v>1800</v>
      </c>
      <c r="B190" s="14">
        <v>14</v>
      </c>
      <c r="C190" s="14">
        <v>40</v>
      </c>
      <c r="D190" s="14"/>
      <c r="E190" s="14"/>
      <c r="F190" s="14">
        <v>14.83</v>
      </c>
      <c r="G190" s="14"/>
      <c r="H190" s="14"/>
      <c r="I190" s="14"/>
      <c r="J190" s="14"/>
      <c r="K190" s="14"/>
      <c r="L190" s="14"/>
      <c r="M190" s="14"/>
      <c r="N190" s="14"/>
      <c r="O190" s="191">
        <v>0</v>
      </c>
      <c r="P190" s="191">
        <v>0</v>
      </c>
      <c r="Q190" s="191">
        <v>0</v>
      </c>
      <c r="R190" s="191">
        <v>0</v>
      </c>
      <c r="S190" s="14"/>
      <c r="T190" s="14"/>
      <c r="U190" s="14"/>
      <c r="V190" s="14">
        <v>202007</v>
      </c>
      <c r="W190" s="14"/>
    </row>
    <row r="191" spans="1:23" ht="12.2" customHeight="1">
      <c r="A191" s="14" t="s">
        <v>1800</v>
      </c>
      <c r="B191" s="14">
        <v>15</v>
      </c>
      <c r="C191" s="14">
        <v>32</v>
      </c>
      <c r="D191" s="14"/>
      <c r="E191" s="14"/>
      <c r="F191" s="14">
        <v>10.25</v>
      </c>
      <c r="G191" s="14"/>
      <c r="H191" s="14"/>
      <c r="I191" s="14">
        <v>8</v>
      </c>
      <c r="J191" s="14"/>
      <c r="K191" s="14"/>
      <c r="L191" s="14"/>
      <c r="M191" s="14"/>
      <c r="N191" s="14"/>
      <c r="O191" s="191">
        <v>0</v>
      </c>
      <c r="P191" s="191">
        <v>0</v>
      </c>
      <c r="Q191" s="191">
        <v>0</v>
      </c>
      <c r="R191" s="191">
        <v>0</v>
      </c>
      <c r="S191" s="14"/>
      <c r="T191" s="14"/>
      <c r="U191" s="14"/>
      <c r="V191" s="14">
        <v>202007</v>
      </c>
      <c r="W191" s="14"/>
    </row>
    <row r="192" spans="1:23" ht="12.2" customHeight="1">
      <c r="A192" s="14" t="s">
        <v>1800</v>
      </c>
      <c r="B192" s="14">
        <v>16</v>
      </c>
      <c r="C192" s="14">
        <v>32</v>
      </c>
      <c r="D192" s="14"/>
      <c r="E192" s="14"/>
      <c r="F192" s="14">
        <v>10.75</v>
      </c>
      <c r="G192" s="14"/>
      <c r="H192" s="14"/>
      <c r="I192" s="14">
        <v>8</v>
      </c>
      <c r="J192" s="14"/>
      <c r="K192" s="14"/>
      <c r="L192" s="14"/>
      <c r="M192" s="14"/>
      <c r="N192" s="14"/>
      <c r="O192" s="191">
        <v>0</v>
      </c>
      <c r="P192" s="191">
        <v>0</v>
      </c>
      <c r="Q192" s="191">
        <v>0</v>
      </c>
      <c r="R192" s="191">
        <v>0</v>
      </c>
      <c r="S192" s="14"/>
      <c r="T192" s="14"/>
      <c r="U192" s="14"/>
      <c r="V192" s="14">
        <v>202007</v>
      </c>
      <c r="W192" s="14"/>
    </row>
    <row r="193" spans="1:23" ht="12.2" customHeight="1">
      <c r="A193" s="14" t="s">
        <v>1800</v>
      </c>
      <c r="B193" s="14">
        <v>17</v>
      </c>
      <c r="C193" s="14">
        <v>40</v>
      </c>
      <c r="D193" s="14"/>
      <c r="E193" s="14"/>
      <c r="F193" s="14">
        <v>24.33</v>
      </c>
      <c r="G193" s="14"/>
      <c r="H193" s="14"/>
      <c r="I193" s="14"/>
      <c r="J193" s="14"/>
      <c r="K193" s="14"/>
      <c r="L193" s="14"/>
      <c r="M193" s="14"/>
      <c r="N193" s="14"/>
      <c r="O193" s="191">
        <v>119.98</v>
      </c>
      <c r="P193" s="191">
        <v>0</v>
      </c>
      <c r="Q193" s="191">
        <v>0</v>
      </c>
      <c r="R193" s="191">
        <v>0</v>
      </c>
      <c r="S193" s="14"/>
      <c r="T193" s="14"/>
      <c r="U193" s="14"/>
      <c r="V193" s="14">
        <v>202007</v>
      </c>
      <c r="W193" s="14"/>
    </row>
    <row r="194" spans="1:23" ht="12.2" customHeight="1">
      <c r="A194" s="14" t="s">
        <v>1800</v>
      </c>
      <c r="B194" s="14">
        <v>18</v>
      </c>
      <c r="C194" s="14">
        <v>32</v>
      </c>
      <c r="D194" s="14"/>
      <c r="E194" s="14"/>
      <c r="F194" s="14">
        <v>9.17</v>
      </c>
      <c r="G194" s="14"/>
      <c r="H194" s="14"/>
      <c r="I194" s="14">
        <v>8</v>
      </c>
      <c r="J194" s="14"/>
      <c r="K194" s="14"/>
      <c r="L194" s="14"/>
      <c r="M194" s="14"/>
      <c r="N194" s="14"/>
      <c r="O194" s="191">
        <v>0</v>
      </c>
      <c r="P194" s="191">
        <v>0</v>
      </c>
      <c r="Q194" s="191">
        <v>0</v>
      </c>
      <c r="R194" s="191">
        <v>0</v>
      </c>
      <c r="S194" s="14"/>
      <c r="T194" s="14"/>
      <c r="U194" s="14"/>
      <c r="V194" s="14">
        <v>202007</v>
      </c>
      <c r="W194" s="14"/>
    </row>
    <row r="195" spans="1:23" ht="12.2" customHeight="1">
      <c r="A195" s="14" t="s">
        <v>1800</v>
      </c>
      <c r="B195" s="14">
        <v>19</v>
      </c>
      <c r="C195" s="14">
        <v>40</v>
      </c>
      <c r="D195" s="14"/>
      <c r="E195" s="14"/>
      <c r="F195" s="14">
        <v>4.08</v>
      </c>
      <c r="G195" s="14"/>
      <c r="H195" s="14"/>
      <c r="I195" s="14"/>
      <c r="J195" s="14"/>
      <c r="K195" s="14"/>
      <c r="L195" s="14"/>
      <c r="M195" s="14"/>
      <c r="N195" s="14"/>
      <c r="O195" s="191">
        <v>119.98</v>
      </c>
      <c r="P195" s="191">
        <v>0</v>
      </c>
      <c r="Q195" s="191">
        <v>0</v>
      </c>
      <c r="R195" s="191">
        <v>0</v>
      </c>
      <c r="S195" s="14"/>
      <c r="T195" s="14"/>
      <c r="U195" s="14"/>
      <c r="V195" s="14">
        <v>202007</v>
      </c>
      <c r="W195" s="14"/>
    </row>
    <row r="196" spans="1:23" ht="12.2" customHeight="1">
      <c r="A196" s="14" t="s">
        <v>1800</v>
      </c>
      <c r="B196" s="14">
        <v>20</v>
      </c>
      <c r="C196" s="14">
        <v>40</v>
      </c>
      <c r="D196" s="14"/>
      <c r="E196" s="14"/>
      <c r="F196" s="14">
        <v>3.17</v>
      </c>
      <c r="G196" s="14"/>
      <c r="H196" s="14"/>
      <c r="I196" s="14"/>
      <c r="J196" s="14"/>
      <c r="K196" s="14"/>
      <c r="L196" s="14"/>
      <c r="M196" s="14"/>
      <c r="N196" s="14"/>
      <c r="O196" s="191">
        <v>0</v>
      </c>
      <c r="P196" s="191">
        <v>0</v>
      </c>
      <c r="Q196" s="191">
        <v>0</v>
      </c>
      <c r="R196" s="191">
        <v>0</v>
      </c>
      <c r="S196" s="14"/>
      <c r="T196" s="14"/>
      <c r="U196" s="14"/>
      <c r="V196" s="14">
        <v>202007</v>
      </c>
      <c r="W196" s="14"/>
    </row>
    <row r="197" spans="1:23" ht="12.2" customHeight="1">
      <c r="A197" s="14" t="s">
        <v>1800</v>
      </c>
      <c r="B197" s="14">
        <v>21</v>
      </c>
      <c r="C197" s="14">
        <v>32</v>
      </c>
      <c r="D197" s="14"/>
      <c r="E197" s="14"/>
      <c r="F197" s="14">
        <v>2.92</v>
      </c>
      <c r="G197" s="14"/>
      <c r="H197" s="14"/>
      <c r="I197" s="14">
        <v>8</v>
      </c>
      <c r="J197" s="14"/>
      <c r="K197" s="14"/>
      <c r="L197" s="14"/>
      <c r="M197" s="14"/>
      <c r="N197" s="14"/>
      <c r="O197" s="191">
        <v>0</v>
      </c>
      <c r="P197" s="191">
        <v>0</v>
      </c>
      <c r="Q197" s="191">
        <v>0</v>
      </c>
      <c r="R197" s="191">
        <v>0</v>
      </c>
      <c r="S197" s="14"/>
      <c r="T197" s="14"/>
      <c r="U197" s="14"/>
      <c r="V197" s="14">
        <v>202007</v>
      </c>
      <c r="W197" s="14"/>
    </row>
    <row r="198" spans="1:23" ht="12.2" customHeight="1">
      <c r="A198" s="14" t="s">
        <v>1800</v>
      </c>
      <c r="B198" s="14">
        <v>22</v>
      </c>
      <c r="C198" s="14">
        <v>40</v>
      </c>
      <c r="D198" s="14"/>
      <c r="E198" s="14"/>
      <c r="F198" s="14">
        <v>16.649999999999999</v>
      </c>
      <c r="G198" s="14"/>
      <c r="H198" s="14"/>
      <c r="I198" s="14"/>
      <c r="J198" s="14"/>
      <c r="K198" s="14"/>
      <c r="L198" s="14"/>
      <c r="M198" s="14"/>
      <c r="N198" s="14"/>
      <c r="O198" s="191">
        <v>0</v>
      </c>
      <c r="P198" s="191">
        <v>0</v>
      </c>
      <c r="Q198" s="191">
        <v>0</v>
      </c>
      <c r="R198" s="191">
        <v>0</v>
      </c>
      <c r="S198" s="14"/>
      <c r="T198" s="14"/>
      <c r="U198" s="14"/>
      <c r="V198" s="14">
        <v>202007</v>
      </c>
      <c r="W198" s="14"/>
    </row>
    <row r="199" spans="1:23" ht="12.2" customHeight="1">
      <c r="A199" s="14" t="s">
        <v>1800</v>
      </c>
      <c r="B199" s="14">
        <v>23</v>
      </c>
      <c r="C199" s="14">
        <v>32</v>
      </c>
      <c r="D199" s="14"/>
      <c r="E199" s="14"/>
      <c r="F199" s="14">
        <v>1.67</v>
      </c>
      <c r="G199" s="14"/>
      <c r="H199" s="14"/>
      <c r="I199" s="14">
        <v>8</v>
      </c>
      <c r="J199" s="14"/>
      <c r="K199" s="14"/>
      <c r="L199" s="14"/>
      <c r="M199" s="14"/>
      <c r="N199" s="14"/>
      <c r="O199" s="191">
        <v>0</v>
      </c>
      <c r="P199" s="191">
        <v>0</v>
      </c>
      <c r="Q199" s="191">
        <v>0</v>
      </c>
      <c r="R199" s="191">
        <v>0</v>
      </c>
      <c r="S199" s="14"/>
      <c r="T199" s="14"/>
      <c r="U199" s="14"/>
      <c r="V199" s="14">
        <v>202007</v>
      </c>
      <c r="W199" s="14"/>
    </row>
    <row r="200" spans="1:23" ht="12.2" customHeight="1">
      <c r="A200" s="14" t="s">
        <v>1800</v>
      </c>
      <c r="B200" s="14">
        <v>24</v>
      </c>
      <c r="C200" s="14">
        <v>38.25</v>
      </c>
      <c r="D200" s="14">
        <v>0</v>
      </c>
      <c r="E200" s="14">
        <v>0</v>
      </c>
      <c r="F200" s="14">
        <v>0</v>
      </c>
      <c r="G200" s="14">
        <v>0</v>
      </c>
      <c r="H200" s="14">
        <v>0</v>
      </c>
      <c r="I200" s="14">
        <v>0</v>
      </c>
      <c r="J200" s="14">
        <v>0</v>
      </c>
      <c r="K200" s="14">
        <v>0</v>
      </c>
      <c r="L200" s="14">
        <v>0</v>
      </c>
      <c r="M200" s="14">
        <v>0</v>
      </c>
      <c r="N200" s="14">
        <v>0</v>
      </c>
      <c r="O200" s="191">
        <v>0</v>
      </c>
      <c r="P200" s="191">
        <v>0</v>
      </c>
      <c r="Q200" s="191">
        <v>0</v>
      </c>
      <c r="R200" s="191">
        <v>0</v>
      </c>
      <c r="S200" s="14">
        <v>0</v>
      </c>
      <c r="T200" s="14">
        <v>0</v>
      </c>
      <c r="U200" s="14">
        <v>0</v>
      </c>
      <c r="V200" s="14">
        <v>202007</v>
      </c>
      <c r="W200" s="14"/>
    </row>
    <row r="201" spans="1:23" ht="12.2" customHeight="1">
      <c r="A201" s="14" t="s">
        <v>1800</v>
      </c>
      <c r="B201" s="14">
        <v>25</v>
      </c>
      <c r="C201" s="14">
        <v>32</v>
      </c>
      <c r="D201" s="14"/>
      <c r="E201" s="14"/>
      <c r="F201" s="14">
        <v>5.25</v>
      </c>
      <c r="G201" s="14"/>
      <c r="H201" s="14">
        <v>8</v>
      </c>
      <c r="I201" s="14"/>
      <c r="J201" s="14"/>
      <c r="K201" s="14"/>
      <c r="L201" s="14"/>
      <c r="M201" s="14"/>
      <c r="N201" s="14"/>
      <c r="O201" s="191">
        <v>0</v>
      </c>
      <c r="P201" s="191">
        <v>0</v>
      </c>
      <c r="Q201" s="191">
        <v>0</v>
      </c>
      <c r="R201" s="191">
        <v>0</v>
      </c>
      <c r="S201" s="14"/>
      <c r="T201" s="14"/>
      <c r="U201" s="14"/>
      <c r="V201" s="14">
        <v>202007</v>
      </c>
      <c r="W201" s="14"/>
    </row>
    <row r="202" spans="1:23" ht="12.2" customHeight="1" thickBot="1">
      <c r="A202" s="14" t="s">
        <v>1800</v>
      </c>
      <c r="B202" s="14">
        <v>26</v>
      </c>
      <c r="C202" s="14">
        <v>32</v>
      </c>
      <c r="D202" s="14"/>
      <c r="E202" s="14"/>
      <c r="F202" s="14">
        <v>13.42</v>
      </c>
      <c r="G202" s="14">
        <v>8</v>
      </c>
      <c r="H202" s="14"/>
      <c r="I202" s="14"/>
      <c r="J202" s="14"/>
      <c r="K202" s="14"/>
      <c r="L202" s="14"/>
      <c r="M202" s="14"/>
      <c r="N202" s="14"/>
      <c r="O202" s="191">
        <v>0</v>
      </c>
      <c r="P202" s="191">
        <v>0</v>
      </c>
      <c r="Q202" s="191">
        <v>0</v>
      </c>
      <c r="R202" s="191">
        <v>0</v>
      </c>
      <c r="S202" s="14"/>
      <c r="T202" s="14"/>
      <c r="U202" s="14"/>
      <c r="V202" s="14">
        <v>202007</v>
      </c>
      <c r="W202" s="14"/>
    </row>
    <row r="203" spans="1:23" ht="12.2" customHeight="1" thickTop="1">
      <c r="A203" s="188" t="s">
        <v>1305</v>
      </c>
      <c r="B203" s="189">
        <v>0</v>
      </c>
      <c r="C203" s="189">
        <v>907.83</v>
      </c>
      <c r="D203" s="189">
        <v>0</v>
      </c>
      <c r="E203" s="189">
        <v>0</v>
      </c>
      <c r="F203" s="189">
        <v>231.35999999999999</v>
      </c>
      <c r="G203" s="189">
        <v>64</v>
      </c>
      <c r="H203" s="189">
        <v>16</v>
      </c>
      <c r="I203" s="189">
        <v>48</v>
      </c>
      <c r="J203" s="189">
        <v>0</v>
      </c>
      <c r="K203" s="189">
        <v>0</v>
      </c>
      <c r="L203" s="189">
        <v>0</v>
      </c>
      <c r="M203" s="189">
        <v>0</v>
      </c>
      <c r="N203" s="189">
        <v>0</v>
      </c>
      <c r="O203" s="190">
        <v>599.9</v>
      </c>
      <c r="P203" s="190">
        <v>0</v>
      </c>
      <c r="Q203" s="190">
        <v>0</v>
      </c>
      <c r="R203" s="190">
        <v>0</v>
      </c>
      <c r="S203" s="189">
        <v>0</v>
      </c>
      <c r="T203" s="189">
        <v>0</v>
      </c>
      <c r="U203" s="189">
        <v>0</v>
      </c>
      <c r="V203" s="189"/>
      <c r="W203" s="189"/>
    </row>
    <row r="204" spans="1:23" ht="12.2" customHeight="1">
      <c r="A204" s="14" t="s">
        <v>769</v>
      </c>
      <c r="B204" s="14">
        <v>23</v>
      </c>
      <c r="C204" s="14">
        <v>30</v>
      </c>
      <c r="D204" s="14">
        <v>2</v>
      </c>
      <c r="E204" s="14">
        <v>4.97</v>
      </c>
      <c r="F204" s="14">
        <v>9.15</v>
      </c>
      <c r="G204" s="14"/>
      <c r="H204" s="14"/>
      <c r="I204" s="14">
        <v>8</v>
      </c>
      <c r="J204" s="14"/>
      <c r="K204" s="14"/>
      <c r="L204" s="14"/>
      <c r="M204" s="14">
        <v>0</v>
      </c>
      <c r="N204" s="14"/>
      <c r="O204" s="191">
        <v>0</v>
      </c>
      <c r="P204" s="191">
        <v>0</v>
      </c>
      <c r="Q204" s="191">
        <v>0</v>
      </c>
      <c r="R204" s="191">
        <v>0</v>
      </c>
      <c r="S204" s="14"/>
      <c r="T204" s="14"/>
      <c r="U204" s="14"/>
      <c r="V204" s="14">
        <v>202007</v>
      </c>
      <c r="W204" s="14"/>
    </row>
    <row r="205" spans="1:23" ht="12.2" customHeight="1">
      <c r="A205" s="14" t="s">
        <v>769</v>
      </c>
      <c r="B205" s="14">
        <v>24</v>
      </c>
      <c r="C205" s="14">
        <v>38</v>
      </c>
      <c r="D205" s="14">
        <v>2</v>
      </c>
      <c r="E205" s="14">
        <v>8.14</v>
      </c>
      <c r="F205" s="14">
        <v>15.65</v>
      </c>
      <c r="G205" s="14"/>
      <c r="H205" s="14"/>
      <c r="I205" s="14"/>
      <c r="J205" s="14"/>
      <c r="K205" s="14"/>
      <c r="L205" s="14"/>
      <c r="M205" s="14">
        <v>0</v>
      </c>
      <c r="N205" s="14"/>
      <c r="O205" s="191">
        <v>0</v>
      </c>
      <c r="P205" s="191">
        <v>0</v>
      </c>
      <c r="Q205" s="191">
        <v>0</v>
      </c>
      <c r="R205" s="191">
        <v>0</v>
      </c>
      <c r="S205" s="14"/>
      <c r="T205" s="14"/>
      <c r="U205" s="14"/>
      <c r="V205" s="14">
        <v>202007</v>
      </c>
      <c r="W205" s="14"/>
    </row>
    <row r="206" spans="1:23" ht="12.2" customHeight="1" thickBot="1">
      <c r="A206" s="14" t="s">
        <v>769</v>
      </c>
      <c r="B206" s="14">
        <v>25</v>
      </c>
      <c r="C206" s="14">
        <v>38</v>
      </c>
      <c r="D206" s="14">
        <v>2</v>
      </c>
      <c r="E206" s="14">
        <v>4.9800000000000004</v>
      </c>
      <c r="F206" s="14">
        <v>13.12</v>
      </c>
      <c r="G206" s="14"/>
      <c r="H206" s="14"/>
      <c r="I206" s="14"/>
      <c r="J206" s="14"/>
      <c r="K206" s="14"/>
      <c r="L206" s="14"/>
      <c r="M206" s="14">
        <v>0</v>
      </c>
      <c r="N206" s="14"/>
      <c r="O206" s="191">
        <v>0</v>
      </c>
      <c r="P206" s="191">
        <v>0</v>
      </c>
      <c r="Q206" s="191">
        <v>0</v>
      </c>
      <c r="R206" s="191">
        <v>199.99</v>
      </c>
      <c r="S206" s="14"/>
      <c r="T206" s="14"/>
      <c r="U206" s="14"/>
      <c r="V206" s="14">
        <v>202007</v>
      </c>
      <c r="W206" s="14"/>
    </row>
    <row r="207" spans="1:23" ht="12.2" customHeight="1" thickTop="1">
      <c r="A207" s="188" t="s">
        <v>1305</v>
      </c>
      <c r="B207" s="189">
        <v>0</v>
      </c>
      <c r="C207" s="189">
        <v>106</v>
      </c>
      <c r="D207" s="189">
        <v>6</v>
      </c>
      <c r="E207" s="189">
        <v>18.09</v>
      </c>
      <c r="F207" s="189">
        <v>37.92</v>
      </c>
      <c r="G207" s="189">
        <v>0</v>
      </c>
      <c r="H207" s="189">
        <v>0</v>
      </c>
      <c r="I207" s="189">
        <v>8</v>
      </c>
      <c r="J207" s="189">
        <v>0</v>
      </c>
      <c r="K207" s="189">
        <v>0</v>
      </c>
      <c r="L207" s="189">
        <v>0</v>
      </c>
      <c r="M207" s="189">
        <v>0</v>
      </c>
      <c r="N207" s="189">
        <v>0</v>
      </c>
      <c r="O207" s="190">
        <v>0</v>
      </c>
      <c r="P207" s="190">
        <v>0</v>
      </c>
      <c r="Q207" s="190">
        <v>0</v>
      </c>
      <c r="R207" s="190">
        <v>199.99</v>
      </c>
      <c r="S207" s="189">
        <v>0</v>
      </c>
      <c r="T207" s="189">
        <v>0</v>
      </c>
      <c r="U207" s="189">
        <v>0</v>
      </c>
      <c r="V207" s="189"/>
      <c r="W207" s="189"/>
    </row>
    <row r="208" spans="1:23" ht="12.2" customHeight="1">
      <c r="A208" s="14" t="s">
        <v>917</v>
      </c>
      <c r="B208" s="14">
        <v>20</v>
      </c>
      <c r="C208" s="14">
        <v>40</v>
      </c>
      <c r="D208" s="14"/>
      <c r="E208" s="14">
        <v>3.41</v>
      </c>
      <c r="F208" s="14">
        <v>3.43</v>
      </c>
      <c r="G208" s="14"/>
      <c r="H208" s="14"/>
      <c r="I208" s="14"/>
      <c r="J208" s="14"/>
      <c r="K208" s="14"/>
      <c r="L208" s="14"/>
      <c r="M208" s="14">
        <v>0</v>
      </c>
      <c r="N208" s="14"/>
      <c r="O208" s="191">
        <v>0</v>
      </c>
      <c r="P208" s="191">
        <v>0</v>
      </c>
      <c r="Q208" s="191">
        <v>0</v>
      </c>
      <c r="R208" s="191">
        <v>0</v>
      </c>
      <c r="S208" s="14"/>
      <c r="T208" s="14"/>
      <c r="U208" s="14"/>
      <c r="V208" s="14">
        <v>202007</v>
      </c>
      <c r="W208" s="14"/>
    </row>
    <row r="209" spans="1:23" ht="12.2" customHeight="1">
      <c r="A209" s="14" t="s">
        <v>917</v>
      </c>
      <c r="B209" s="14">
        <v>21</v>
      </c>
      <c r="C209" s="14">
        <v>32</v>
      </c>
      <c r="D209" s="14"/>
      <c r="E209" s="14">
        <v>2.85</v>
      </c>
      <c r="F209" s="14">
        <v>1.73</v>
      </c>
      <c r="G209" s="14"/>
      <c r="H209" s="14"/>
      <c r="I209" s="14">
        <v>8</v>
      </c>
      <c r="J209" s="14"/>
      <c r="K209" s="14"/>
      <c r="L209" s="14"/>
      <c r="M209" s="14">
        <v>0</v>
      </c>
      <c r="N209" s="14"/>
      <c r="O209" s="191">
        <v>102.84</v>
      </c>
      <c r="P209" s="191">
        <v>0</v>
      </c>
      <c r="Q209" s="191">
        <v>0</v>
      </c>
      <c r="R209" s="191">
        <v>0</v>
      </c>
      <c r="S209" s="14"/>
      <c r="T209" s="14"/>
      <c r="U209" s="14"/>
      <c r="V209" s="14">
        <v>202007</v>
      </c>
      <c r="W209" s="14"/>
    </row>
    <row r="210" spans="1:23" ht="12.2" customHeight="1">
      <c r="A210" s="14" t="s">
        <v>917</v>
      </c>
      <c r="B210" s="14">
        <v>22</v>
      </c>
      <c r="C210" s="14">
        <v>40</v>
      </c>
      <c r="D210" s="14"/>
      <c r="E210" s="14">
        <v>2.5299999999999998</v>
      </c>
      <c r="F210" s="14">
        <v>5.23</v>
      </c>
      <c r="G210" s="14"/>
      <c r="H210" s="14"/>
      <c r="I210" s="14"/>
      <c r="J210" s="14"/>
      <c r="K210" s="14"/>
      <c r="L210" s="14"/>
      <c r="M210" s="14">
        <v>0</v>
      </c>
      <c r="N210" s="14"/>
      <c r="O210" s="191">
        <v>0</v>
      </c>
      <c r="P210" s="191">
        <v>25</v>
      </c>
      <c r="Q210" s="191">
        <v>0</v>
      </c>
      <c r="R210" s="191">
        <v>0</v>
      </c>
      <c r="S210" s="14"/>
      <c r="T210" s="14"/>
      <c r="U210" s="14"/>
      <c r="V210" s="14">
        <v>202007</v>
      </c>
      <c r="W210" s="14"/>
    </row>
    <row r="211" spans="1:23" ht="12.2" customHeight="1">
      <c r="A211" s="14" t="s">
        <v>917</v>
      </c>
      <c r="B211" s="14">
        <v>23</v>
      </c>
      <c r="C211" s="14">
        <v>32</v>
      </c>
      <c r="D211" s="14"/>
      <c r="E211" s="14">
        <v>1.76</v>
      </c>
      <c r="F211" s="14">
        <v>5.23</v>
      </c>
      <c r="G211" s="14"/>
      <c r="H211" s="14"/>
      <c r="I211" s="14">
        <v>8</v>
      </c>
      <c r="J211" s="14"/>
      <c r="K211" s="14"/>
      <c r="L211" s="14"/>
      <c r="M211" s="14">
        <v>0</v>
      </c>
      <c r="N211" s="14"/>
      <c r="O211" s="191">
        <v>17.14</v>
      </c>
      <c r="P211" s="191">
        <v>0</v>
      </c>
      <c r="Q211" s="191">
        <v>0</v>
      </c>
      <c r="R211" s="191">
        <v>0</v>
      </c>
      <c r="S211" s="14"/>
      <c r="T211" s="14"/>
      <c r="U211" s="14"/>
      <c r="V211" s="14">
        <v>202007</v>
      </c>
      <c r="W211" s="14"/>
    </row>
    <row r="212" spans="1:23" ht="12.2" customHeight="1" thickBot="1">
      <c r="A212" s="14" t="s">
        <v>917</v>
      </c>
      <c r="B212" s="14">
        <v>24</v>
      </c>
      <c r="C212" s="14">
        <v>40</v>
      </c>
      <c r="D212" s="14"/>
      <c r="E212" s="14">
        <v>5.51</v>
      </c>
      <c r="F212" s="14">
        <v>7.88</v>
      </c>
      <c r="G212" s="14"/>
      <c r="H212" s="14"/>
      <c r="I212" s="14"/>
      <c r="J212" s="14"/>
      <c r="K212" s="14"/>
      <c r="L212" s="14"/>
      <c r="M212" s="14">
        <v>0</v>
      </c>
      <c r="N212" s="14"/>
      <c r="O212" s="191">
        <v>0</v>
      </c>
      <c r="P212" s="191">
        <v>0</v>
      </c>
      <c r="Q212" s="191">
        <v>0</v>
      </c>
      <c r="R212" s="191">
        <v>0</v>
      </c>
      <c r="S212" s="14"/>
      <c r="T212" s="14"/>
      <c r="U212" s="14"/>
      <c r="V212" s="14">
        <v>202007</v>
      </c>
      <c r="W212" s="14"/>
    </row>
    <row r="213" spans="1:23" ht="12.2" customHeight="1" thickTop="1">
      <c r="A213" s="188" t="s">
        <v>1305</v>
      </c>
      <c r="B213" s="189">
        <v>0</v>
      </c>
      <c r="C213" s="189">
        <v>184</v>
      </c>
      <c r="D213" s="189">
        <v>0</v>
      </c>
      <c r="E213" s="189">
        <v>16.059999999999999</v>
      </c>
      <c r="F213" s="189">
        <v>23.5</v>
      </c>
      <c r="G213" s="189">
        <v>0</v>
      </c>
      <c r="H213" s="189">
        <v>0</v>
      </c>
      <c r="I213" s="189">
        <v>16</v>
      </c>
      <c r="J213" s="189">
        <v>0</v>
      </c>
      <c r="K213" s="189">
        <v>0</v>
      </c>
      <c r="L213" s="189">
        <v>0</v>
      </c>
      <c r="M213" s="189">
        <v>0</v>
      </c>
      <c r="N213" s="189">
        <v>0</v>
      </c>
      <c r="O213" s="190">
        <v>119.98</v>
      </c>
      <c r="P213" s="190">
        <v>25</v>
      </c>
      <c r="Q213" s="190">
        <v>0</v>
      </c>
      <c r="R213" s="190">
        <v>0</v>
      </c>
      <c r="S213" s="189">
        <v>0</v>
      </c>
      <c r="T213" s="189">
        <v>0</v>
      </c>
      <c r="U213" s="189">
        <v>0</v>
      </c>
      <c r="V213" s="189"/>
      <c r="W213" s="189"/>
    </row>
    <row r="214" spans="1:23" ht="12.2" customHeight="1">
      <c r="A214" s="14" t="s">
        <v>1019</v>
      </c>
      <c r="B214" s="14">
        <v>23</v>
      </c>
      <c r="C214" s="14">
        <v>28.53</v>
      </c>
      <c r="D214" s="14">
        <v>0</v>
      </c>
      <c r="E214" s="14">
        <v>0</v>
      </c>
      <c r="F214" s="14">
        <v>0</v>
      </c>
      <c r="G214" s="14">
        <v>0</v>
      </c>
      <c r="H214" s="14">
        <v>0</v>
      </c>
      <c r="I214" s="14">
        <v>8</v>
      </c>
      <c r="J214" s="14">
        <v>0</v>
      </c>
      <c r="K214" s="14">
        <v>0</v>
      </c>
      <c r="L214" s="14">
        <v>0</v>
      </c>
      <c r="M214" s="14">
        <v>0</v>
      </c>
      <c r="N214" s="14">
        <v>0</v>
      </c>
      <c r="O214" s="191">
        <v>0</v>
      </c>
      <c r="P214" s="191">
        <v>0</v>
      </c>
      <c r="Q214" s="191">
        <v>0</v>
      </c>
      <c r="R214" s="191">
        <v>0</v>
      </c>
      <c r="S214" s="14">
        <v>0</v>
      </c>
      <c r="T214" s="14">
        <v>0</v>
      </c>
      <c r="U214" s="14">
        <v>0</v>
      </c>
      <c r="V214" s="14">
        <v>202007</v>
      </c>
      <c r="W214" s="14"/>
    </row>
    <row r="215" spans="1:23" ht="12.2" customHeight="1">
      <c r="A215" s="14" t="s">
        <v>1019</v>
      </c>
      <c r="B215" s="14">
        <v>24</v>
      </c>
      <c r="C215" s="14">
        <v>40</v>
      </c>
      <c r="D215" s="14"/>
      <c r="E215" s="14">
        <v>0</v>
      </c>
      <c r="F215" s="14"/>
      <c r="G215" s="14"/>
      <c r="H215" s="14"/>
      <c r="I215" s="14"/>
      <c r="J215" s="14"/>
      <c r="K215" s="14"/>
      <c r="L215" s="14"/>
      <c r="M215" s="14">
        <v>0</v>
      </c>
      <c r="N215" s="14"/>
      <c r="O215" s="191">
        <v>0</v>
      </c>
      <c r="P215" s="191">
        <v>0</v>
      </c>
      <c r="Q215" s="191">
        <v>0</v>
      </c>
      <c r="R215" s="191">
        <v>0</v>
      </c>
      <c r="S215" s="14"/>
      <c r="T215" s="14">
        <v>4.0599999999999996</v>
      </c>
      <c r="U215" s="14"/>
      <c r="V215" s="14">
        <v>202007</v>
      </c>
      <c r="W215" s="14"/>
    </row>
    <row r="216" spans="1:23" ht="12.2" customHeight="1">
      <c r="A216" s="14" t="s">
        <v>1019</v>
      </c>
      <c r="B216" s="14">
        <v>25</v>
      </c>
      <c r="C216" s="14">
        <v>30.93</v>
      </c>
      <c r="D216" s="14">
        <v>0</v>
      </c>
      <c r="E216" s="14">
        <v>0</v>
      </c>
      <c r="F216" s="14">
        <v>0</v>
      </c>
      <c r="G216" s="14">
        <v>0</v>
      </c>
      <c r="H216" s="14">
        <v>0</v>
      </c>
      <c r="I216" s="14">
        <v>0</v>
      </c>
      <c r="J216" s="14">
        <v>0</v>
      </c>
      <c r="K216" s="14">
        <v>0</v>
      </c>
      <c r="L216" s="14">
        <v>0</v>
      </c>
      <c r="M216" s="14">
        <v>0</v>
      </c>
      <c r="N216" s="14">
        <v>0</v>
      </c>
      <c r="O216" s="191">
        <v>0</v>
      </c>
      <c r="P216" s="191">
        <v>0</v>
      </c>
      <c r="Q216" s="191">
        <v>0</v>
      </c>
      <c r="R216" s="191">
        <v>0</v>
      </c>
      <c r="S216" s="14">
        <v>0</v>
      </c>
      <c r="T216" s="14">
        <v>0</v>
      </c>
      <c r="U216" s="14">
        <v>0</v>
      </c>
      <c r="V216" s="14">
        <v>202007</v>
      </c>
      <c r="W216" s="14"/>
    </row>
    <row r="217" spans="1:23" ht="12.2" customHeight="1" thickBot="1">
      <c r="A217" s="14" t="s">
        <v>1019</v>
      </c>
      <c r="B217" s="14">
        <v>26</v>
      </c>
      <c r="C217" s="14">
        <v>40</v>
      </c>
      <c r="D217" s="14"/>
      <c r="E217" s="14">
        <v>0</v>
      </c>
      <c r="F217" s="14">
        <v>0</v>
      </c>
      <c r="G217" s="14"/>
      <c r="H217" s="14"/>
      <c r="I217" s="14"/>
      <c r="J217" s="14"/>
      <c r="K217" s="14"/>
      <c r="L217" s="14"/>
      <c r="M217" s="14">
        <v>0</v>
      </c>
      <c r="N217" s="14"/>
      <c r="O217" s="191">
        <v>0</v>
      </c>
      <c r="P217" s="191">
        <v>0</v>
      </c>
      <c r="Q217" s="191">
        <v>0</v>
      </c>
      <c r="R217" s="191">
        <v>0</v>
      </c>
      <c r="S217" s="14"/>
      <c r="T217" s="14">
        <v>5.78</v>
      </c>
      <c r="U217" s="14">
        <v>0.6</v>
      </c>
      <c r="V217" s="14">
        <v>202007</v>
      </c>
      <c r="W217" s="14"/>
    </row>
    <row r="218" spans="1:23" ht="12.2" customHeight="1" thickTop="1">
      <c r="A218" s="188" t="s">
        <v>1305</v>
      </c>
      <c r="B218" s="189">
        <v>0</v>
      </c>
      <c r="C218" s="189">
        <v>139.46</v>
      </c>
      <c r="D218" s="189">
        <v>0</v>
      </c>
      <c r="E218" s="189">
        <v>0</v>
      </c>
      <c r="F218" s="189">
        <v>0</v>
      </c>
      <c r="G218" s="189">
        <v>0</v>
      </c>
      <c r="H218" s="189">
        <v>0</v>
      </c>
      <c r="I218" s="189">
        <v>8</v>
      </c>
      <c r="J218" s="189">
        <v>0</v>
      </c>
      <c r="K218" s="189">
        <v>0</v>
      </c>
      <c r="L218" s="189">
        <v>0</v>
      </c>
      <c r="M218" s="189">
        <v>0</v>
      </c>
      <c r="N218" s="189">
        <v>0</v>
      </c>
      <c r="O218" s="190">
        <v>0</v>
      </c>
      <c r="P218" s="190">
        <v>0</v>
      </c>
      <c r="Q218" s="190">
        <v>0</v>
      </c>
      <c r="R218" s="190">
        <v>0</v>
      </c>
      <c r="S218" s="189">
        <v>0</v>
      </c>
      <c r="T218" s="189">
        <v>9.84</v>
      </c>
      <c r="U218" s="189">
        <v>0.6</v>
      </c>
      <c r="V218" s="189"/>
      <c r="W218" s="189"/>
    </row>
    <row r="219" spans="1:23" ht="12.2" customHeight="1">
      <c r="A219" s="14" t="s">
        <v>508</v>
      </c>
      <c r="B219" s="14">
        <v>20</v>
      </c>
      <c r="C219" s="14">
        <v>40</v>
      </c>
      <c r="D219" s="14"/>
      <c r="E219" s="14"/>
      <c r="F219" s="14">
        <v>0</v>
      </c>
      <c r="G219" s="14"/>
      <c r="H219" s="14"/>
      <c r="I219" s="14"/>
      <c r="J219" s="14"/>
      <c r="K219" s="14"/>
      <c r="L219" s="14"/>
      <c r="M219" s="14">
        <v>0</v>
      </c>
      <c r="N219" s="14"/>
      <c r="O219" s="191">
        <v>0</v>
      </c>
      <c r="P219" s="191">
        <v>0</v>
      </c>
      <c r="Q219" s="191">
        <v>0</v>
      </c>
      <c r="R219" s="191">
        <v>0</v>
      </c>
      <c r="S219" s="14"/>
      <c r="T219" s="14"/>
      <c r="U219" s="14">
        <v>4.5</v>
      </c>
      <c r="V219" s="14">
        <v>202007</v>
      </c>
      <c r="W219" s="14"/>
    </row>
    <row r="220" spans="1:23" ht="12.2" customHeight="1">
      <c r="A220" s="14" t="s">
        <v>508</v>
      </c>
      <c r="B220" s="14">
        <v>21</v>
      </c>
      <c r="C220" s="14">
        <v>31.25</v>
      </c>
      <c r="D220" s="14">
        <v>0</v>
      </c>
      <c r="E220" s="14">
        <v>0</v>
      </c>
      <c r="F220" s="14">
        <v>0</v>
      </c>
      <c r="G220" s="14">
        <v>0</v>
      </c>
      <c r="H220" s="14">
        <v>0</v>
      </c>
      <c r="I220" s="14">
        <v>8</v>
      </c>
      <c r="J220" s="14">
        <v>0</v>
      </c>
      <c r="K220" s="14">
        <v>0</v>
      </c>
      <c r="L220" s="14">
        <v>0</v>
      </c>
      <c r="M220" s="14">
        <v>0</v>
      </c>
      <c r="N220" s="14">
        <v>0</v>
      </c>
      <c r="O220" s="191">
        <v>0</v>
      </c>
      <c r="P220" s="191">
        <v>0</v>
      </c>
      <c r="Q220" s="191">
        <v>0</v>
      </c>
      <c r="R220" s="191">
        <v>0</v>
      </c>
      <c r="S220" s="14">
        <v>0</v>
      </c>
      <c r="T220" s="14">
        <v>0</v>
      </c>
      <c r="U220" s="14">
        <v>0</v>
      </c>
      <c r="V220" s="14">
        <v>202007</v>
      </c>
      <c r="W220" s="14"/>
    </row>
    <row r="221" spans="1:23" ht="12.2" customHeight="1">
      <c r="A221" s="14" t="s">
        <v>508</v>
      </c>
      <c r="B221" s="14">
        <v>22</v>
      </c>
      <c r="C221" s="14">
        <v>34</v>
      </c>
      <c r="D221" s="14"/>
      <c r="E221" s="14"/>
      <c r="F221" s="14">
        <v>0</v>
      </c>
      <c r="G221" s="14">
        <v>6</v>
      </c>
      <c r="H221" s="14"/>
      <c r="I221" s="14"/>
      <c r="J221" s="14"/>
      <c r="K221" s="14"/>
      <c r="L221" s="14"/>
      <c r="M221" s="14">
        <v>0</v>
      </c>
      <c r="N221" s="14"/>
      <c r="O221" s="191">
        <v>0</v>
      </c>
      <c r="P221" s="191">
        <v>0</v>
      </c>
      <c r="Q221" s="191">
        <v>0</v>
      </c>
      <c r="R221" s="191">
        <v>0</v>
      </c>
      <c r="S221" s="14"/>
      <c r="T221" s="14"/>
      <c r="U221" s="14">
        <v>3.33</v>
      </c>
      <c r="V221" s="14">
        <v>202007</v>
      </c>
      <c r="W221" s="14"/>
    </row>
    <row r="222" spans="1:23" ht="12.2" customHeight="1" thickBot="1">
      <c r="A222" s="14" t="s">
        <v>508</v>
      </c>
      <c r="B222" s="14">
        <v>23</v>
      </c>
      <c r="C222" s="14">
        <v>32</v>
      </c>
      <c r="D222" s="14"/>
      <c r="E222" s="14"/>
      <c r="F222" s="14">
        <v>0</v>
      </c>
      <c r="G222" s="14"/>
      <c r="H222" s="14"/>
      <c r="I222" s="14">
        <v>8</v>
      </c>
      <c r="J222" s="14"/>
      <c r="K222" s="14"/>
      <c r="L222" s="14"/>
      <c r="M222" s="14">
        <v>0</v>
      </c>
      <c r="N222" s="14"/>
      <c r="O222" s="191">
        <v>0</v>
      </c>
      <c r="P222" s="191">
        <v>0</v>
      </c>
      <c r="Q222" s="191">
        <v>0</v>
      </c>
      <c r="R222" s="191">
        <v>0</v>
      </c>
      <c r="S222" s="14"/>
      <c r="T222" s="14"/>
      <c r="U222" s="14">
        <v>4.25</v>
      </c>
      <c r="V222" s="14">
        <v>202007</v>
      </c>
      <c r="W222" s="14"/>
    </row>
    <row r="223" spans="1:23" ht="12.2" customHeight="1" thickTop="1">
      <c r="A223" s="188" t="s">
        <v>1305</v>
      </c>
      <c r="B223" s="189">
        <v>0</v>
      </c>
      <c r="C223" s="189">
        <v>137.25</v>
      </c>
      <c r="D223" s="189">
        <v>0</v>
      </c>
      <c r="E223" s="189">
        <v>0</v>
      </c>
      <c r="F223" s="189">
        <v>0</v>
      </c>
      <c r="G223" s="189">
        <v>6</v>
      </c>
      <c r="H223" s="189">
        <v>0</v>
      </c>
      <c r="I223" s="189">
        <v>16</v>
      </c>
      <c r="J223" s="189">
        <v>0</v>
      </c>
      <c r="K223" s="189">
        <v>0</v>
      </c>
      <c r="L223" s="189">
        <v>0</v>
      </c>
      <c r="M223" s="189">
        <v>0</v>
      </c>
      <c r="N223" s="189">
        <v>0</v>
      </c>
      <c r="O223" s="190">
        <v>0</v>
      </c>
      <c r="P223" s="190">
        <v>0</v>
      </c>
      <c r="Q223" s="190">
        <v>0</v>
      </c>
      <c r="R223" s="190">
        <v>0</v>
      </c>
      <c r="S223" s="189">
        <v>0</v>
      </c>
      <c r="T223" s="189">
        <v>0</v>
      </c>
      <c r="U223" s="189">
        <v>12.08</v>
      </c>
      <c r="V223" s="189"/>
      <c r="W223" s="189"/>
    </row>
    <row r="224" spans="1:23" ht="12.2" customHeight="1">
      <c r="A224" s="14" t="s">
        <v>1325</v>
      </c>
      <c r="B224" s="14">
        <v>19</v>
      </c>
      <c r="C224" s="14">
        <v>0</v>
      </c>
      <c r="D224" s="14"/>
      <c r="E224" s="14"/>
      <c r="F224" s="14"/>
      <c r="G224" s="14"/>
      <c r="H224" s="14">
        <v>36</v>
      </c>
      <c r="I224" s="14"/>
      <c r="J224" s="14"/>
      <c r="K224" s="14"/>
      <c r="L224" s="14"/>
      <c r="M224" s="14">
        <v>0</v>
      </c>
      <c r="N224" s="14"/>
      <c r="O224" s="191">
        <v>0</v>
      </c>
      <c r="P224" s="191">
        <v>0</v>
      </c>
      <c r="Q224" s="191">
        <v>0</v>
      </c>
      <c r="R224" s="191">
        <v>0</v>
      </c>
      <c r="S224" s="14"/>
      <c r="T224" s="14"/>
      <c r="U224" s="14"/>
      <c r="V224" s="14">
        <v>202007</v>
      </c>
      <c r="W224" s="14"/>
    </row>
    <row r="225" spans="1:23" ht="12.2" customHeight="1">
      <c r="A225" s="14" t="s">
        <v>1325</v>
      </c>
      <c r="B225" s="14">
        <v>20</v>
      </c>
      <c r="C225" s="14">
        <v>0</v>
      </c>
      <c r="D225" s="14"/>
      <c r="E225" s="14"/>
      <c r="F225" s="14"/>
      <c r="G225" s="14"/>
      <c r="H225" s="14">
        <v>36</v>
      </c>
      <c r="I225" s="14"/>
      <c r="J225" s="14"/>
      <c r="K225" s="14"/>
      <c r="L225" s="14"/>
      <c r="M225" s="14">
        <v>0</v>
      </c>
      <c r="N225" s="14"/>
      <c r="O225" s="191">
        <v>0</v>
      </c>
      <c r="P225" s="191">
        <v>0</v>
      </c>
      <c r="Q225" s="191">
        <v>0</v>
      </c>
      <c r="R225" s="191">
        <v>0</v>
      </c>
      <c r="S225" s="14"/>
      <c r="T225" s="14"/>
      <c r="U225" s="14"/>
      <c r="V225" s="14">
        <v>202007</v>
      </c>
      <c r="W225" s="14"/>
    </row>
    <row r="226" spans="1:23" ht="12.2" customHeight="1">
      <c r="A226" s="14" t="s">
        <v>1325</v>
      </c>
      <c r="B226" s="14">
        <v>21</v>
      </c>
      <c r="C226" s="14">
        <v>0</v>
      </c>
      <c r="D226" s="14"/>
      <c r="E226" s="14"/>
      <c r="F226" s="14"/>
      <c r="G226" s="14"/>
      <c r="H226" s="14">
        <v>28</v>
      </c>
      <c r="I226" s="14">
        <v>8</v>
      </c>
      <c r="J226" s="14"/>
      <c r="K226" s="14"/>
      <c r="L226" s="14"/>
      <c r="M226" s="14">
        <v>0</v>
      </c>
      <c r="N226" s="14"/>
      <c r="O226" s="191">
        <v>0</v>
      </c>
      <c r="P226" s="191">
        <v>0</v>
      </c>
      <c r="Q226" s="191">
        <v>0</v>
      </c>
      <c r="R226" s="191">
        <v>0</v>
      </c>
      <c r="S226" s="14"/>
      <c r="T226" s="14"/>
      <c r="U226" s="14"/>
      <c r="V226" s="14">
        <v>202007</v>
      </c>
      <c r="W226" s="14"/>
    </row>
    <row r="227" spans="1:23" ht="12.2" customHeight="1">
      <c r="A227" s="14" t="s">
        <v>1325</v>
      </c>
      <c r="B227" s="14">
        <v>22</v>
      </c>
      <c r="C227" s="14">
        <v>0</v>
      </c>
      <c r="D227" s="14"/>
      <c r="E227" s="14"/>
      <c r="F227" s="14"/>
      <c r="G227" s="14"/>
      <c r="H227" s="14">
        <v>36</v>
      </c>
      <c r="I227" s="14"/>
      <c r="J227" s="14"/>
      <c r="K227" s="14"/>
      <c r="L227" s="14"/>
      <c r="M227" s="14">
        <v>0</v>
      </c>
      <c r="N227" s="14"/>
      <c r="O227" s="191">
        <v>0</v>
      </c>
      <c r="P227" s="191">
        <v>0</v>
      </c>
      <c r="Q227" s="191">
        <v>0</v>
      </c>
      <c r="R227" s="191">
        <v>0</v>
      </c>
      <c r="S227" s="14"/>
      <c r="T227" s="14"/>
      <c r="U227" s="14"/>
      <c r="V227" s="14">
        <v>202007</v>
      </c>
      <c r="W227" s="14"/>
    </row>
    <row r="228" spans="1:23" ht="12.2" customHeight="1">
      <c r="A228" s="14" t="s">
        <v>1325</v>
      </c>
      <c r="B228" s="14">
        <v>23</v>
      </c>
      <c r="C228" s="14">
        <v>0</v>
      </c>
      <c r="D228" s="14"/>
      <c r="E228" s="14"/>
      <c r="F228" s="14"/>
      <c r="G228" s="14"/>
      <c r="H228" s="14">
        <v>28</v>
      </c>
      <c r="I228" s="14">
        <v>8</v>
      </c>
      <c r="J228" s="14"/>
      <c r="K228" s="14"/>
      <c r="L228" s="14"/>
      <c r="M228" s="14">
        <v>0</v>
      </c>
      <c r="N228" s="14"/>
      <c r="O228" s="191">
        <v>0</v>
      </c>
      <c r="P228" s="191">
        <v>0</v>
      </c>
      <c r="Q228" s="191">
        <v>0</v>
      </c>
      <c r="R228" s="191">
        <v>0</v>
      </c>
      <c r="S228" s="14"/>
      <c r="T228" s="14"/>
      <c r="U228" s="14"/>
      <c r="V228" s="14">
        <v>202007</v>
      </c>
      <c r="W228" s="14"/>
    </row>
    <row r="229" spans="1:23" ht="12.2" customHeight="1" thickBot="1">
      <c r="A229" s="14" t="s">
        <v>1325</v>
      </c>
      <c r="B229" s="14">
        <v>24</v>
      </c>
      <c r="C229" s="14">
        <v>26</v>
      </c>
      <c r="D229" s="14"/>
      <c r="E229" s="14"/>
      <c r="F229" s="14"/>
      <c r="G229" s="14"/>
      <c r="H229" s="14">
        <v>8</v>
      </c>
      <c r="I229" s="14"/>
      <c r="J229" s="14"/>
      <c r="K229" s="14"/>
      <c r="L229" s="14"/>
      <c r="M229" s="14">
        <v>0</v>
      </c>
      <c r="N229" s="14">
        <v>2</v>
      </c>
      <c r="O229" s="191">
        <v>0</v>
      </c>
      <c r="P229" s="191">
        <v>0</v>
      </c>
      <c r="Q229" s="191">
        <v>0</v>
      </c>
      <c r="R229" s="191">
        <v>0</v>
      </c>
      <c r="S229" s="14"/>
      <c r="T229" s="14"/>
      <c r="U229" s="14"/>
      <c r="V229" s="14">
        <v>202007</v>
      </c>
      <c r="W229" s="14"/>
    </row>
    <row r="230" spans="1:23" ht="12.2" customHeight="1" thickTop="1">
      <c r="A230" s="188" t="s">
        <v>1305</v>
      </c>
      <c r="B230" s="189">
        <v>0</v>
      </c>
      <c r="C230" s="189">
        <v>26</v>
      </c>
      <c r="D230" s="189">
        <v>0</v>
      </c>
      <c r="E230" s="189">
        <v>0</v>
      </c>
      <c r="F230" s="189">
        <v>0</v>
      </c>
      <c r="G230" s="189">
        <v>0</v>
      </c>
      <c r="H230" s="189">
        <v>172</v>
      </c>
      <c r="I230" s="189">
        <v>16</v>
      </c>
      <c r="J230" s="189">
        <v>0</v>
      </c>
      <c r="K230" s="189">
        <v>0</v>
      </c>
      <c r="L230" s="189">
        <v>0</v>
      </c>
      <c r="M230" s="189">
        <v>0</v>
      </c>
      <c r="N230" s="189">
        <v>2</v>
      </c>
      <c r="O230" s="190">
        <v>0</v>
      </c>
      <c r="P230" s="190">
        <v>0</v>
      </c>
      <c r="Q230" s="190">
        <v>0</v>
      </c>
      <c r="R230" s="190">
        <v>0</v>
      </c>
      <c r="S230" s="189">
        <v>0</v>
      </c>
      <c r="T230" s="189">
        <v>0</v>
      </c>
      <c r="U230" s="189">
        <v>0</v>
      </c>
      <c r="V230" s="189"/>
      <c r="W230" s="189"/>
    </row>
    <row r="231" spans="1:23" ht="12.2" customHeight="1">
      <c r="A231" s="14" t="s">
        <v>457</v>
      </c>
      <c r="B231" s="14">
        <v>22</v>
      </c>
      <c r="C231" s="14">
        <v>36</v>
      </c>
      <c r="D231" s="14">
        <v>0</v>
      </c>
      <c r="E231" s="14">
        <v>0</v>
      </c>
      <c r="F231" s="14">
        <v>0</v>
      </c>
      <c r="G231" s="14">
        <v>0</v>
      </c>
      <c r="H231" s="14">
        <v>0</v>
      </c>
      <c r="I231" s="14">
        <v>0</v>
      </c>
      <c r="J231" s="14">
        <v>0</v>
      </c>
      <c r="K231" s="14">
        <v>0</v>
      </c>
      <c r="L231" s="14">
        <v>0</v>
      </c>
      <c r="M231" s="14">
        <v>0</v>
      </c>
      <c r="N231" s="14">
        <v>0</v>
      </c>
      <c r="O231" s="191">
        <v>0</v>
      </c>
      <c r="P231" s="191">
        <v>0</v>
      </c>
      <c r="Q231" s="191">
        <v>0</v>
      </c>
      <c r="R231" s="191">
        <v>0</v>
      </c>
      <c r="S231" s="14">
        <v>0</v>
      </c>
      <c r="T231" s="14">
        <v>0</v>
      </c>
      <c r="U231" s="14">
        <v>0</v>
      </c>
      <c r="V231" s="14">
        <v>202007</v>
      </c>
      <c r="W231" s="14"/>
    </row>
    <row r="232" spans="1:23" ht="12.2" customHeight="1">
      <c r="A232" s="14" t="s">
        <v>457</v>
      </c>
      <c r="B232" s="14">
        <v>23</v>
      </c>
      <c r="C232" s="14">
        <v>0</v>
      </c>
      <c r="D232" s="14">
        <v>0</v>
      </c>
      <c r="E232" s="14">
        <v>0</v>
      </c>
      <c r="F232" s="14">
        <v>0</v>
      </c>
      <c r="G232" s="14">
        <v>0</v>
      </c>
      <c r="H232" s="14">
        <v>0</v>
      </c>
      <c r="I232" s="14">
        <v>8</v>
      </c>
      <c r="J232" s="14">
        <v>0</v>
      </c>
      <c r="K232" s="14">
        <v>0</v>
      </c>
      <c r="L232" s="14">
        <v>0</v>
      </c>
      <c r="M232" s="14">
        <v>0</v>
      </c>
      <c r="N232" s="14">
        <v>0</v>
      </c>
      <c r="O232" s="191">
        <v>0</v>
      </c>
      <c r="P232" s="191">
        <v>0</v>
      </c>
      <c r="Q232" s="191">
        <v>0</v>
      </c>
      <c r="R232" s="191">
        <v>0</v>
      </c>
      <c r="S232" s="14">
        <v>0</v>
      </c>
      <c r="T232" s="14">
        <v>0</v>
      </c>
      <c r="U232" s="14">
        <v>0</v>
      </c>
      <c r="V232" s="14">
        <v>202007</v>
      </c>
      <c r="W232" s="14"/>
    </row>
    <row r="233" spans="1:23" ht="12.2" customHeight="1">
      <c r="A233" s="14" t="s">
        <v>457</v>
      </c>
      <c r="B233" s="14">
        <v>24</v>
      </c>
      <c r="C233" s="14">
        <v>38</v>
      </c>
      <c r="D233" s="14">
        <v>0</v>
      </c>
      <c r="E233" s="14">
        <v>0</v>
      </c>
      <c r="F233" s="14">
        <v>0</v>
      </c>
      <c r="G233" s="14">
        <v>0</v>
      </c>
      <c r="H233" s="14">
        <v>0</v>
      </c>
      <c r="I233" s="14">
        <v>0</v>
      </c>
      <c r="J233" s="14">
        <v>0</v>
      </c>
      <c r="K233" s="14">
        <v>0</v>
      </c>
      <c r="L233" s="14">
        <v>0</v>
      </c>
      <c r="M233" s="14">
        <v>0</v>
      </c>
      <c r="N233" s="14">
        <v>0</v>
      </c>
      <c r="O233" s="191">
        <v>0</v>
      </c>
      <c r="P233" s="191">
        <v>0</v>
      </c>
      <c r="Q233" s="191">
        <v>0</v>
      </c>
      <c r="R233" s="191">
        <v>0</v>
      </c>
      <c r="S233" s="14">
        <v>0</v>
      </c>
      <c r="T233" s="14">
        <v>0</v>
      </c>
      <c r="U233" s="14">
        <v>6</v>
      </c>
      <c r="V233" s="14">
        <v>202007</v>
      </c>
      <c r="W233" s="14"/>
    </row>
    <row r="234" spans="1:23" ht="12.2" customHeight="1">
      <c r="A234" s="14" t="s">
        <v>457</v>
      </c>
      <c r="B234" s="14">
        <v>25</v>
      </c>
      <c r="C234" s="14">
        <v>37.75</v>
      </c>
      <c r="D234" s="14">
        <v>0</v>
      </c>
      <c r="E234" s="14">
        <v>0</v>
      </c>
      <c r="F234" s="14">
        <v>0</v>
      </c>
      <c r="G234" s="14">
        <v>0</v>
      </c>
      <c r="H234" s="14">
        <v>0</v>
      </c>
      <c r="I234" s="14">
        <v>0</v>
      </c>
      <c r="J234" s="14">
        <v>0</v>
      </c>
      <c r="K234" s="14">
        <v>0</v>
      </c>
      <c r="L234" s="14">
        <v>0</v>
      </c>
      <c r="M234" s="14">
        <v>0</v>
      </c>
      <c r="N234" s="14">
        <v>0</v>
      </c>
      <c r="O234" s="191">
        <v>0</v>
      </c>
      <c r="P234" s="191">
        <v>0</v>
      </c>
      <c r="Q234" s="191">
        <v>0</v>
      </c>
      <c r="R234" s="191">
        <v>0</v>
      </c>
      <c r="S234" s="14">
        <v>0</v>
      </c>
      <c r="T234" s="14">
        <v>0</v>
      </c>
      <c r="U234" s="14">
        <v>0</v>
      </c>
      <c r="V234" s="14">
        <v>202007</v>
      </c>
      <c r="W234" s="14"/>
    </row>
    <row r="235" spans="1:23" ht="12.2" customHeight="1" thickBot="1">
      <c r="A235" s="14" t="s">
        <v>457</v>
      </c>
      <c r="B235" s="14">
        <v>26</v>
      </c>
      <c r="C235" s="14">
        <v>38</v>
      </c>
      <c r="D235" s="14">
        <v>0</v>
      </c>
      <c r="E235" s="14">
        <v>0</v>
      </c>
      <c r="F235" s="14">
        <v>0</v>
      </c>
      <c r="G235" s="14">
        <v>0</v>
      </c>
      <c r="H235" s="14">
        <v>0</v>
      </c>
      <c r="I235" s="14">
        <v>0</v>
      </c>
      <c r="J235" s="14">
        <v>0</v>
      </c>
      <c r="K235" s="14">
        <v>0</v>
      </c>
      <c r="L235" s="14">
        <v>0</v>
      </c>
      <c r="M235" s="14">
        <v>0</v>
      </c>
      <c r="N235" s="14">
        <v>0</v>
      </c>
      <c r="O235" s="191">
        <v>0</v>
      </c>
      <c r="P235" s="191">
        <v>0</v>
      </c>
      <c r="Q235" s="191">
        <v>0</v>
      </c>
      <c r="R235" s="191">
        <v>0</v>
      </c>
      <c r="S235" s="14">
        <v>0</v>
      </c>
      <c r="T235" s="14">
        <v>0</v>
      </c>
      <c r="U235" s="14">
        <v>1.5</v>
      </c>
      <c r="V235" s="14">
        <v>202007</v>
      </c>
      <c r="W235" s="14"/>
    </row>
    <row r="236" spans="1:23" ht="12.2" customHeight="1" thickTop="1">
      <c r="A236" s="188" t="s">
        <v>1305</v>
      </c>
      <c r="B236" s="189">
        <v>0</v>
      </c>
      <c r="C236" s="189">
        <v>149.75</v>
      </c>
      <c r="D236" s="189">
        <v>0</v>
      </c>
      <c r="E236" s="189">
        <v>0</v>
      </c>
      <c r="F236" s="189">
        <v>0</v>
      </c>
      <c r="G236" s="189">
        <v>0</v>
      </c>
      <c r="H236" s="189">
        <v>0</v>
      </c>
      <c r="I236" s="189">
        <v>8</v>
      </c>
      <c r="J236" s="189">
        <v>0</v>
      </c>
      <c r="K236" s="189">
        <v>0</v>
      </c>
      <c r="L236" s="189">
        <v>0</v>
      </c>
      <c r="M236" s="189">
        <v>0</v>
      </c>
      <c r="N236" s="189">
        <v>0</v>
      </c>
      <c r="O236" s="190">
        <v>0</v>
      </c>
      <c r="P236" s="190">
        <v>0</v>
      </c>
      <c r="Q236" s="190">
        <v>0</v>
      </c>
      <c r="R236" s="190">
        <v>0</v>
      </c>
      <c r="S236" s="189">
        <v>0</v>
      </c>
      <c r="T236" s="189">
        <v>0</v>
      </c>
      <c r="U236" s="189">
        <v>7.5</v>
      </c>
      <c r="V236" s="189"/>
      <c r="W236" s="189"/>
    </row>
    <row r="237" spans="1:23" ht="12.2" customHeight="1">
      <c r="A237" s="14" t="s">
        <v>450</v>
      </c>
      <c r="B237" s="14">
        <v>18</v>
      </c>
      <c r="C237" s="14">
        <v>24</v>
      </c>
      <c r="D237" s="14">
        <v>1.28</v>
      </c>
      <c r="E237" s="14">
        <v>1.66</v>
      </c>
      <c r="F237" s="14"/>
      <c r="G237" s="14">
        <v>6</v>
      </c>
      <c r="H237" s="14"/>
      <c r="I237" s="14">
        <v>8</v>
      </c>
      <c r="J237" s="14"/>
      <c r="K237" s="14"/>
      <c r="L237" s="14"/>
      <c r="M237" s="14">
        <v>0</v>
      </c>
      <c r="N237" s="14"/>
      <c r="O237" s="191">
        <v>0</v>
      </c>
      <c r="P237" s="191">
        <v>0</v>
      </c>
      <c r="Q237" s="191">
        <v>0</v>
      </c>
      <c r="R237" s="191">
        <v>0</v>
      </c>
      <c r="S237" s="14"/>
      <c r="T237" s="14"/>
      <c r="U237" s="14"/>
      <c r="V237" s="14">
        <v>202007</v>
      </c>
      <c r="W237" s="14"/>
    </row>
    <row r="238" spans="1:23" ht="12.2" customHeight="1">
      <c r="A238" s="14" t="s">
        <v>450</v>
      </c>
      <c r="B238" s="14">
        <v>20</v>
      </c>
      <c r="C238" s="14">
        <v>38</v>
      </c>
      <c r="D238" s="14">
        <v>2</v>
      </c>
      <c r="E238" s="14">
        <v>1.31</v>
      </c>
      <c r="F238" s="14">
        <v>0.53</v>
      </c>
      <c r="G238" s="14"/>
      <c r="H238" s="14"/>
      <c r="I238" s="14"/>
      <c r="J238" s="14"/>
      <c r="K238" s="14"/>
      <c r="L238" s="14"/>
      <c r="M238" s="14">
        <v>0</v>
      </c>
      <c r="N238" s="14"/>
      <c r="O238" s="191">
        <v>0</v>
      </c>
      <c r="P238" s="191">
        <v>0</v>
      </c>
      <c r="Q238" s="191">
        <v>0</v>
      </c>
      <c r="R238" s="191">
        <v>0</v>
      </c>
      <c r="S238" s="14"/>
      <c r="T238" s="14"/>
      <c r="U238" s="14"/>
      <c r="V238" s="14">
        <v>202007</v>
      </c>
      <c r="W238" s="14"/>
    </row>
    <row r="239" spans="1:23" ht="12.2" customHeight="1">
      <c r="A239" s="14" t="s">
        <v>450</v>
      </c>
      <c r="B239" s="14">
        <v>21</v>
      </c>
      <c r="C239" s="14">
        <v>30</v>
      </c>
      <c r="D239" s="14">
        <v>2</v>
      </c>
      <c r="E239" s="14">
        <v>3.12</v>
      </c>
      <c r="F239" s="14">
        <v>4.67</v>
      </c>
      <c r="G239" s="14"/>
      <c r="H239" s="14"/>
      <c r="I239" s="14">
        <v>8</v>
      </c>
      <c r="J239" s="14"/>
      <c r="K239" s="14"/>
      <c r="L239" s="14"/>
      <c r="M239" s="14">
        <v>0</v>
      </c>
      <c r="N239" s="14"/>
      <c r="O239" s="191">
        <v>17.14</v>
      </c>
      <c r="P239" s="191">
        <v>0</v>
      </c>
      <c r="Q239" s="191">
        <v>0</v>
      </c>
      <c r="R239" s="191">
        <v>0</v>
      </c>
      <c r="S239" s="14"/>
      <c r="T239" s="14"/>
      <c r="U239" s="14"/>
      <c r="V239" s="14">
        <v>202007</v>
      </c>
      <c r="W239" s="14"/>
    </row>
    <row r="240" spans="1:23" ht="12.2" customHeight="1">
      <c r="A240" s="14" t="s">
        <v>450</v>
      </c>
      <c r="B240" s="14">
        <v>22</v>
      </c>
      <c r="C240" s="14">
        <v>38</v>
      </c>
      <c r="D240" s="14">
        <v>2</v>
      </c>
      <c r="E240" s="14">
        <v>4.45</v>
      </c>
      <c r="F240" s="14">
        <v>14.37</v>
      </c>
      <c r="G240" s="14"/>
      <c r="H240" s="14"/>
      <c r="I240" s="14"/>
      <c r="J240" s="14"/>
      <c r="K240" s="14"/>
      <c r="L240" s="14"/>
      <c r="M240" s="14">
        <v>0</v>
      </c>
      <c r="N240" s="14"/>
      <c r="O240" s="191">
        <v>102.84</v>
      </c>
      <c r="P240" s="191">
        <v>0</v>
      </c>
      <c r="Q240" s="191">
        <v>0</v>
      </c>
      <c r="R240" s="191">
        <v>0</v>
      </c>
      <c r="S240" s="14"/>
      <c r="T240" s="14"/>
      <c r="U240" s="14"/>
      <c r="V240" s="14">
        <v>202007</v>
      </c>
      <c r="W240" s="14"/>
    </row>
    <row r="241" spans="1:23" ht="12.2" customHeight="1">
      <c r="A241" s="14" t="s">
        <v>450</v>
      </c>
      <c r="B241" s="14">
        <v>23</v>
      </c>
      <c r="C241" s="14">
        <v>30</v>
      </c>
      <c r="D241" s="14">
        <v>2</v>
      </c>
      <c r="E241" s="14">
        <v>4.0199999999999996</v>
      </c>
      <c r="F241" s="14">
        <v>1.95</v>
      </c>
      <c r="G241" s="14"/>
      <c r="H241" s="14"/>
      <c r="I241" s="14">
        <v>8</v>
      </c>
      <c r="J241" s="14"/>
      <c r="K241" s="14"/>
      <c r="L241" s="14"/>
      <c r="M241" s="14">
        <v>0</v>
      </c>
      <c r="N241" s="14"/>
      <c r="O241" s="191">
        <v>0</v>
      </c>
      <c r="P241" s="191">
        <v>0</v>
      </c>
      <c r="Q241" s="191">
        <v>0</v>
      </c>
      <c r="R241" s="191">
        <v>0</v>
      </c>
      <c r="S241" s="14"/>
      <c r="T241" s="14"/>
      <c r="U241" s="14"/>
      <c r="V241" s="14">
        <v>202007</v>
      </c>
      <c r="W241" s="14"/>
    </row>
    <row r="242" spans="1:23" ht="12.2" customHeight="1">
      <c r="A242" s="14" t="s">
        <v>450</v>
      </c>
      <c r="B242" s="14">
        <v>24</v>
      </c>
      <c r="C242" s="14">
        <v>38</v>
      </c>
      <c r="D242" s="14">
        <v>2</v>
      </c>
      <c r="E242" s="14">
        <v>2.76</v>
      </c>
      <c r="F242" s="14">
        <v>4.28</v>
      </c>
      <c r="G242" s="14"/>
      <c r="H242" s="14"/>
      <c r="I242" s="14"/>
      <c r="J242" s="14"/>
      <c r="K242" s="14"/>
      <c r="L242" s="14"/>
      <c r="M242" s="14">
        <v>0</v>
      </c>
      <c r="N242" s="14"/>
      <c r="O242" s="191">
        <v>0</v>
      </c>
      <c r="P242" s="191">
        <v>0</v>
      </c>
      <c r="Q242" s="191">
        <v>0</v>
      </c>
      <c r="R242" s="191">
        <v>0</v>
      </c>
      <c r="S242" s="14"/>
      <c r="T242" s="14"/>
      <c r="U242" s="14"/>
      <c r="V242" s="14">
        <v>202007</v>
      </c>
      <c r="W242" s="14"/>
    </row>
    <row r="243" spans="1:23" ht="12.2" customHeight="1" thickBot="1">
      <c r="A243" s="14" t="s">
        <v>450</v>
      </c>
      <c r="B243" s="14">
        <v>25</v>
      </c>
      <c r="C243" s="14">
        <v>38</v>
      </c>
      <c r="D243" s="14">
        <v>2</v>
      </c>
      <c r="E243" s="14">
        <v>4.1900000000000004</v>
      </c>
      <c r="F243" s="14">
        <v>2.3199999999999998</v>
      </c>
      <c r="G243" s="14"/>
      <c r="H243" s="14"/>
      <c r="I243" s="14"/>
      <c r="J243" s="14"/>
      <c r="K243" s="14"/>
      <c r="L243" s="14"/>
      <c r="M243" s="14">
        <v>0</v>
      </c>
      <c r="N243" s="14"/>
      <c r="O243" s="191">
        <v>0</v>
      </c>
      <c r="P243" s="191">
        <v>0</v>
      </c>
      <c r="Q243" s="191">
        <v>0</v>
      </c>
      <c r="R243" s="191">
        <v>0</v>
      </c>
      <c r="S243" s="14"/>
      <c r="T243" s="14"/>
      <c r="U243" s="14"/>
      <c r="V243" s="14">
        <v>202007</v>
      </c>
      <c r="W243" s="14"/>
    </row>
    <row r="244" spans="1:23" ht="12.2" customHeight="1" thickTop="1">
      <c r="A244" s="188" t="s">
        <v>1305</v>
      </c>
      <c r="B244" s="189">
        <v>0</v>
      </c>
      <c r="C244" s="189">
        <v>236</v>
      </c>
      <c r="D244" s="189">
        <v>13.28</v>
      </c>
      <c r="E244" s="189">
        <v>21.509999999999998</v>
      </c>
      <c r="F244" s="189">
        <v>28.119999999999997</v>
      </c>
      <c r="G244" s="189">
        <v>6</v>
      </c>
      <c r="H244" s="189">
        <v>0</v>
      </c>
      <c r="I244" s="189">
        <v>24</v>
      </c>
      <c r="J244" s="189">
        <v>0</v>
      </c>
      <c r="K244" s="189">
        <v>0</v>
      </c>
      <c r="L244" s="189">
        <v>0</v>
      </c>
      <c r="M244" s="189">
        <v>0</v>
      </c>
      <c r="N244" s="189">
        <v>0</v>
      </c>
      <c r="O244" s="190">
        <v>119.98</v>
      </c>
      <c r="P244" s="190">
        <v>0</v>
      </c>
      <c r="Q244" s="190">
        <v>0</v>
      </c>
      <c r="R244" s="190">
        <v>0</v>
      </c>
      <c r="S244" s="189">
        <v>0</v>
      </c>
      <c r="T244" s="189">
        <v>0</v>
      </c>
      <c r="U244" s="189">
        <v>0</v>
      </c>
      <c r="V244" s="189"/>
      <c r="W244" s="189"/>
    </row>
    <row r="245" spans="1:23" ht="12.2" customHeight="1">
      <c r="A245" s="14" t="s">
        <v>482</v>
      </c>
      <c r="B245" s="14">
        <v>23</v>
      </c>
      <c r="C245" s="14">
        <v>32</v>
      </c>
      <c r="D245" s="14"/>
      <c r="E245" s="14"/>
      <c r="F245" s="14">
        <v>10</v>
      </c>
      <c r="G245" s="14"/>
      <c r="H245" s="14"/>
      <c r="I245" s="14">
        <v>8</v>
      </c>
      <c r="J245" s="14"/>
      <c r="K245" s="14"/>
      <c r="L245" s="14"/>
      <c r="M245" s="14">
        <v>130</v>
      </c>
      <c r="N245" s="14"/>
      <c r="O245" s="191">
        <v>0</v>
      </c>
      <c r="P245" s="191">
        <v>0</v>
      </c>
      <c r="Q245" s="191">
        <v>0</v>
      </c>
      <c r="R245" s="191">
        <v>0</v>
      </c>
      <c r="S245" s="14"/>
      <c r="T245" s="14"/>
      <c r="U245" s="14"/>
      <c r="V245" s="14">
        <v>202007</v>
      </c>
      <c r="W245" s="14"/>
    </row>
    <row r="246" spans="1:23" ht="12.2" customHeight="1">
      <c r="A246" s="14" t="s">
        <v>482</v>
      </c>
      <c r="B246" s="14">
        <v>24</v>
      </c>
      <c r="C246" s="14">
        <v>40</v>
      </c>
      <c r="D246" s="14"/>
      <c r="E246" s="14"/>
      <c r="F246" s="14">
        <v>12.5</v>
      </c>
      <c r="G246" s="14"/>
      <c r="H246" s="14"/>
      <c r="I246" s="14"/>
      <c r="J246" s="14"/>
      <c r="K246" s="14"/>
      <c r="L246" s="14"/>
      <c r="M246" s="14">
        <v>195</v>
      </c>
      <c r="N246" s="14"/>
      <c r="O246" s="191">
        <v>0</v>
      </c>
      <c r="P246" s="191">
        <v>0</v>
      </c>
      <c r="Q246" s="191">
        <v>0</v>
      </c>
      <c r="R246" s="191">
        <v>0</v>
      </c>
      <c r="S246" s="14"/>
      <c r="T246" s="14"/>
      <c r="U246" s="14"/>
      <c r="V246" s="14">
        <v>202007</v>
      </c>
      <c r="W246" s="14"/>
    </row>
    <row r="247" spans="1:23" ht="12.2" customHeight="1">
      <c r="A247" s="14" t="s">
        <v>482</v>
      </c>
      <c r="B247" s="14">
        <v>25</v>
      </c>
      <c r="C247" s="14">
        <v>40</v>
      </c>
      <c r="D247" s="14"/>
      <c r="E247" s="14"/>
      <c r="F247" s="14">
        <v>12.5</v>
      </c>
      <c r="G247" s="14"/>
      <c r="H247" s="14"/>
      <c r="I247" s="14"/>
      <c r="J247" s="14"/>
      <c r="K247" s="14"/>
      <c r="L247" s="14"/>
      <c r="M247" s="14">
        <v>195</v>
      </c>
      <c r="N247" s="14"/>
      <c r="O247" s="191">
        <v>0</v>
      </c>
      <c r="P247" s="191">
        <v>0</v>
      </c>
      <c r="Q247" s="191">
        <v>0</v>
      </c>
      <c r="R247" s="191">
        <v>0</v>
      </c>
      <c r="S247" s="14"/>
      <c r="T247" s="14"/>
      <c r="U247" s="14"/>
      <c r="V247" s="14">
        <v>202007</v>
      </c>
      <c r="W247" s="14"/>
    </row>
    <row r="248" spans="1:23" ht="12.2" customHeight="1" thickBot="1">
      <c r="A248" s="14" t="s">
        <v>482</v>
      </c>
      <c r="B248" s="14">
        <v>26</v>
      </c>
      <c r="C248" s="14">
        <v>32</v>
      </c>
      <c r="D248" s="14"/>
      <c r="E248" s="14"/>
      <c r="F248" s="14">
        <v>13</v>
      </c>
      <c r="G248" s="14">
        <v>8</v>
      </c>
      <c r="H248" s="14"/>
      <c r="I248" s="14"/>
      <c r="J248" s="14"/>
      <c r="K248" s="14"/>
      <c r="L248" s="14"/>
      <c r="M248" s="14">
        <v>130</v>
      </c>
      <c r="N248" s="14"/>
      <c r="O248" s="191">
        <v>0</v>
      </c>
      <c r="P248" s="191">
        <v>0</v>
      </c>
      <c r="Q248" s="191">
        <v>0</v>
      </c>
      <c r="R248" s="191">
        <v>0</v>
      </c>
      <c r="S248" s="14"/>
      <c r="T248" s="14"/>
      <c r="U248" s="14"/>
      <c r="V248" s="14">
        <v>202007</v>
      </c>
      <c r="W248" s="14"/>
    </row>
    <row r="249" spans="1:23" ht="12.2" customHeight="1" thickTop="1">
      <c r="A249" s="188" t="s">
        <v>1305</v>
      </c>
      <c r="B249" s="189">
        <v>0</v>
      </c>
      <c r="C249" s="189">
        <v>144</v>
      </c>
      <c r="D249" s="189">
        <v>0</v>
      </c>
      <c r="E249" s="189">
        <v>0</v>
      </c>
      <c r="F249" s="189">
        <v>48</v>
      </c>
      <c r="G249" s="189">
        <v>8</v>
      </c>
      <c r="H249" s="189">
        <v>0</v>
      </c>
      <c r="I249" s="189">
        <v>8</v>
      </c>
      <c r="J249" s="189">
        <v>0</v>
      </c>
      <c r="K249" s="189">
        <v>0</v>
      </c>
      <c r="L249" s="189">
        <v>0</v>
      </c>
      <c r="M249" s="189">
        <v>650</v>
      </c>
      <c r="N249" s="189">
        <v>0</v>
      </c>
      <c r="O249" s="190">
        <v>0</v>
      </c>
      <c r="P249" s="190">
        <v>0</v>
      </c>
      <c r="Q249" s="190">
        <v>0</v>
      </c>
      <c r="R249" s="190">
        <v>0</v>
      </c>
      <c r="S249" s="189">
        <v>0</v>
      </c>
      <c r="T249" s="189">
        <v>0</v>
      </c>
      <c r="U249" s="189">
        <v>0</v>
      </c>
      <c r="V249" s="189"/>
      <c r="W249" s="189"/>
    </row>
    <row r="250" spans="1:23" ht="12.2" customHeight="1" thickBot="1">
      <c r="A250" s="14" t="s">
        <v>1172</v>
      </c>
      <c r="B250" s="14">
        <v>22</v>
      </c>
      <c r="C250" s="14">
        <v>42.78</v>
      </c>
      <c r="D250" s="14"/>
      <c r="E250" s="14"/>
      <c r="F250" s="14"/>
      <c r="G250" s="14"/>
      <c r="H250" s="14"/>
      <c r="I250" s="14"/>
      <c r="J250" s="14"/>
      <c r="K250" s="14"/>
      <c r="L250" s="14"/>
      <c r="M250" s="14">
        <v>0</v>
      </c>
      <c r="N250" s="14">
        <v>2.2200000000000002</v>
      </c>
      <c r="O250" s="191">
        <v>0</v>
      </c>
      <c r="P250" s="191">
        <v>75</v>
      </c>
      <c r="Q250" s="191">
        <v>0</v>
      </c>
      <c r="R250" s="191">
        <v>0</v>
      </c>
      <c r="S250" s="14"/>
      <c r="T250" s="14"/>
      <c r="U250" s="14"/>
      <c r="V250" s="14">
        <v>202007</v>
      </c>
      <c r="W250" s="14"/>
    </row>
    <row r="251" spans="1:23" ht="12.2" customHeight="1" thickTop="1">
      <c r="A251" s="188" t="s">
        <v>1305</v>
      </c>
      <c r="B251" s="189">
        <v>0</v>
      </c>
      <c r="C251" s="189">
        <v>42.78</v>
      </c>
      <c r="D251" s="189">
        <v>0</v>
      </c>
      <c r="E251" s="189">
        <v>0</v>
      </c>
      <c r="F251" s="189">
        <v>0</v>
      </c>
      <c r="G251" s="189">
        <v>0</v>
      </c>
      <c r="H251" s="189">
        <v>0</v>
      </c>
      <c r="I251" s="189">
        <v>0</v>
      </c>
      <c r="J251" s="189">
        <v>0</v>
      </c>
      <c r="K251" s="189">
        <v>0</v>
      </c>
      <c r="L251" s="189">
        <v>0</v>
      </c>
      <c r="M251" s="189">
        <v>0</v>
      </c>
      <c r="N251" s="189">
        <v>2.2200000000000002</v>
      </c>
      <c r="O251" s="190">
        <v>0</v>
      </c>
      <c r="P251" s="190">
        <v>75</v>
      </c>
      <c r="Q251" s="190">
        <v>0</v>
      </c>
      <c r="R251" s="190">
        <v>0</v>
      </c>
      <c r="S251" s="189">
        <v>0</v>
      </c>
      <c r="T251" s="189">
        <v>0</v>
      </c>
      <c r="U251" s="189">
        <v>0</v>
      </c>
      <c r="V251" s="189"/>
      <c r="W251" s="189"/>
    </row>
    <row r="252" spans="1:23" ht="12.2" customHeight="1">
      <c r="A252" s="14" t="s">
        <v>506</v>
      </c>
      <c r="B252" s="14">
        <v>21</v>
      </c>
      <c r="C252" s="14">
        <v>36</v>
      </c>
      <c r="D252" s="14"/>
      <c r="E252" s="14">
        <v>0.98</v>
      </c>
      <c r="F252" s="14"/>
      <c r="G252" s="14"/>
      <c r="H252" s="14"/>
      <c r="I252" s="14">
        <v>9</v>
      </c>
      <c r="J252" s="14"/>
      <c r="K252" s="14"/>
      <c r="L252" s="14"/>
      <c r="M252" s="14"/>
      <c r="N252" s="14"/>
      <c r="O252" s="191">
        <v>0</v>
      </c>
      <c r="P252" s="191">
        <v>50</v>
      </c>
      <c r="Q252" s="191">
        <v>0</v>
      </c>
      <c r="R252" s="191">
        <v>0</v>
      </c>
      <c r="S252" s="14"/>
      <c r="T252" s="14"/>
      <c r="U252" s="14"/>
      <c r="V252" s="14">
        <v>202007</v>
      </c>
      <c r="W252" s="14"/>
    </row>
    <row r="253" spans="1:23" ht="12.2" customHeight="1" thickBot="1">
      <c r="A253" s="14" t="s">
        <v>506</v>
      </c>
      <c r="B253" s="14">
        <v>22</v>
      </c>
      <c r="C253" s="14">
        <v>45</v>
      </c>
      <c r="D253" s="14"/>
      <c r="E253" s="14">
        <v>4.9000000000000004</v>
      </c>
      <c r="F253" s="14"/>
      <c r="G253" s="14"/>
      <c r="H253" s="14"/>
      <c r="I253" s="14"/>
      <c r="J253" s="14"/>
      <c r="K253" s="14"/>
      <c r="L253" s="14"/>
      <c r="M253" s="14"/>
      <c r="N253" s="14"/>
      <c r="O253" s="191">
        <v>0</v>
      </c>
      <c r="P253" s="191">
        <v>25</v>
      </c>
      <c r="Q253" s="191">
        <v>0</v>
      </c>
      <c r="R253" s="191">
        <v>0</v>
      </c>
      <c r="S253" s="14"/>
      <c r="T253" s="14"/>
      <c r="U253" s="14"/>
      <c r="V253" s="14">
        <v>202007</v>
      </c>
      <c r="W253" s="14"/>
    </row>
    <row r="254" spans="1:23" ht="12.2" customHeight="1" thickTop="1">
      <c r="A254" s="188" t="s">
        <v>1305</v>
      </c>
      <c r="B254" s="189">
        <v>0</v>
      </c>
      <c r="C254" s="189">
        <v>81</v>
      </c>
      <c r="D254" s="189">
        <v>0</v>
      </c>
      <c r="E254" s="189">
        <v>5.8800000000000008</v>
      </c>
      <c r="F254" s="189">
        <v>0</v>
      </c>
      <c r="G254" s="189">
        <v>0</v>
      </c>
      <c r="H254" s="189">
        <v>0</v>
      </c>
      <c r="I254" s="189">
        <v>9</v>
      </c>
      <c r="J254" s="189">
        <v>0</v>
      </c>
      <c r="K254" s="189">
        <v>0</v>
      </c>
      <c r="L254" s="189">
        <v>0</v>
      </c>
      <c r="M254" s="189">
        <v>0</v>
      </c>
      <c r="N254" s="189">
        <v>0</v>
      </c>
      <c r="O254" s="190">
        <v>0</v>
      </c>
      <c r="P254" s="190">
        <v>75</v>
      </c>
      <c r="Q254" s="190">
        <v>0</v>
      </c>
      <c r="R254" s="190">
        <v>0</v>
      </c>
      <c r="S254" s="189">
        <v>0</v>
      </c>
      <c r="T254" s="189">
        <v>0</v>
      </c>
      <c r="U254" s="189">
        <v>0</v>
      </c>
      <c r="V254" s="189"/>
      <c r="W254" s="189"/>
    </row>
    <row r="255" spans="1:23" ht="12.2" customHeight="1" thickBot="1">
      <c r="A255" s="14" t="s">
        <v>771</v>
      </c>
      <c r="B255" s="14">
        <v>23</v>
      </c>
      <c r="C255" s="14">
        <v>30</v>
      </c>
      <c r="D255" s="14">
        <v>0</v>
      </c>
      <c r="E255" s="14">
        <v>0</v>
      </c>
      <c r="F255" s="14">
        <v>0</v>
      </c>
      <c r="G255" s="14"/>
      <c r="H255" s="14"/>
      <c r="I255" s="14">
        <v>8</v>
      </c>
      <c r="J255" s="14"/>
      <c r="K255" s="14"/>
      <c r="L255" s="14"/>
      <c r="M255" s="14">
        <v>0</v>
      </c>
      <c r="N255" s="14"/>
      <c r="O255" s="191">
        <v>17.14</v>
      </c>
      <c r="P255" s="191">
        <v>0</v>
      </c>
      <c r="Q255" s="191">
        <v>0</v>
      </c>
      <c r="R255" s="191">
        <v>0</v>
      </c>
      <c r="S255" s="14">
        <v>2</v>
      </c>
      <c r="T255" s="14">
        <v>0.23</v>
      </c>
      <c r="U255" s="14">
        <v>2.2799999999999998</v>
      </c>
      <c r="V255" s="14">
        <v>202007</v>
      </c>
      <c r="W255" s="14"/>
    </row>
    <row r="256" spans="1:23" ht="12.2" customHeight="1" thickTop="1">
      <c r="A256" s="188" t="s">
        <v>1305</v>
      </c>
      <c r="B256" s="189">
        <v>0</v>
      </c>
      <c r="C256" s="189">
        <v>30</v>
      </c>
      <c r="D256" s="189">
        <v>0</v>
      </c>
      <c r="E256" s="189">
        <v>0</v>
      </c>
      <c r="F256" s="189">
        <v>0</v>
      </c>
      <c r="G256" s="189">
        <v>0</v>
      </c>
      <c r="H256" s="189">
        <v>0</v>
      </c>
      <c r="I256" s="189">
        <v>8</v>
      </c>
      <c r="J256" s="189">
        <v>0</v>
      </c>
      <c r="K256" s="189">
        <v>0</v>
      </c>
      <c r="L256" s="189">
        <v>0</v>
      </c>
      <c r="M256" s="189">
        <v>0</v>
      </c>
      <c r="N256" s="189">
        <v>0</v>
      </c>
      <c r="O256" s="190">
        <v>17.14</v>
      </c>
      <c r="P256" s="190">
        <v>0</v>
      </c>
      <c r="Q256" s="190">
        <v>0</v>
      </c>
      <c r="R256" s="190">
        <v>0</v>
      </c>
      <c r="S256" s="189">
        <v>2</v>
      </c>
      <c r="T256" s="189">
        <v>0.23</v>
      </c>
      <c r="U256" s="189">
        <v>2.2799999999999998</v>
      </c>
      <c r="V256" s="189"/>
      <c r="W256" s="189"/>
    </row>
    <row r="257" spans="1:23" ht="12.2" customHeight="1" thickBot="1">
      <c r="A257" s="14" t="s">
        <v>772</v>
      </c>
      <c r="B257" s="14">
        <v>22</v>
      </c>
      <c r="C257" s="14">
        <v>38</v>
      </c>
      <c r="D257" s="14">
        <v>0</v>
      </c>
      <c r="E257" s="14">
        <v>5.75</v>
      </c>
      <c r="F257" s="14">
        <v>5.25</v>
      </c>
      <c r="G257" s="14"/>
      <c r="H257" s="14"/>
      <c r="I257" s="14"/>
      <c r="J257" s="14"/>
      <c r="K257" s="14"/>
      <c r="L257" s="14"/>
      <c r="M257" s="14">
        <v>0</v>
      </c>
      <c r="N257" s="14"/>
      <c r="O257" s="191">
        <v>0</v>
      </c>
      <c r="P257" s="191">
        <v>0</v>
      </c>
      <c r="Q257" s="191">
        <v>0</v>
      </c>
      <c r="R257" s="191">
        <v>0</v>
      </c>
      <c r="S257" s="14">
        <v>2</v>
      </c>
      <c r="T257" s="14"/>
      <c r="U257" s="14">
        <v>5</v>
      </c>
      <c r="V257" s="14">
        <v>202007</v>
      </c>
      <c r="W257" s="14"/>
    </row>
    <row r="258" spans="1:23" ht="12.2" customHeight="1" thickTop="1">
      <c r="A258" s="188" t="s">
        <v>1305</v>
      </c>
      <c r="B258" s="189">
        <v>0</v>
      </c>
      <c r="C258" s="189">
        <v>38</v>
      </c>
      <c r="D258" s="189">
        <v>0</v>
      </c>
      <c r="E258" s="189">
        <v>5.75</v>
      </c>
      <c r="F258" s="189">
        <v>5.25</v>
      </c>
      <c r="G258" s="189">
        <v>0</v>
      </c>
      <c r="H258" s="189">
        <v>0</v>
      </c>
      <c r="I258" s="189">
        <v>0</v>
      </c>
      <c r="J258" s="189">
        <v>0</v>
      </c>
      <c r="K258" s="189">
        <v>0</v>
      </c>
      <c r="L258" s="189">
        <v>0</v>
      </c>
      <c r="M258" s="189">
        <v>0</v>
      </c>
      <c r="N258" s="189">
        <v>0</v>
      </c>
      <c r="O258" s="190">
        <v>0</v>
      </c>
      <c r="P258" s="190">
        <v>0</v>
      </c>
      <c r="Q258" s="190">
        <v>0</v>
      </c>
      <c r="R258" s="190">
        <v>0</v>
      </c>
      <c r="S258" s="189">
        <v>2</v>
      </c>
      <c r="T258" s="189">
        <v>0</v>
      </c>
      <c r="U258" s="189">
        <v>5</v>
      </c>
      <c r="V258" s="189"/>
      <c r="W258" s="189"/>
    </row>
    <row r="259" spans="1:23" ht="12.2" customHeight="1">
      <c r="A259" s="14" t="s">
        <v>479</v>
      </c>
      <c r="B259" s="14">
        <v>23</v>
      </c>
      <c r="C259" s="14">
        <v>32</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0</v>
      </c>
      <c r="V259" s="14">
        <v>202007</v>
      </c>
      <c r="W259" s="14"/>
    </row>
    <row r="260" spans="1:23" ht="12.2" customHeight="1">
      <c r="A260" s="14" t="s">
        <v>479</v>
      </c>
      <c r="B260" s="14">
        <v>24</v>
      </c>
      <c r="C260" s="14">
        <v>40</v>
      </c>
      <c r="D260" s="14"/>
      <c r="E260" s="14"/>
      <c r="F260" s="14"/>
      <c r="G260" s="14"/>
      <c r="H260" s="14"/>
      <c r="I260" s="14"/>
      <c r="J260" s="14"/>
      <c r="K260" s="14"/>
      <c r="L260" s="14"/>
      <c r="M260" s="14"/>
      <c r="N260" s="14"/>
      <c r="O260" s="191">
        <v>0</v>
      </c>
      <c r="P260" s="191">
        <v>0</v>
      </c>
      <c r="Q260" s="191">
        <v>0</v>
      </c>
      <c r="R260" s="191">
        <v>0</v>
      </c>
      <c r="S260" s="14"/>
      <c r="T260" s="14"/>
      <c r="U260" s="14"/>
      <c r="V260" s="14">
        <v>202007</v>
      </c>
      <c r="W260" s="14"/>
    </row>
    <row r="261" spans="1:23" ht="12.2" customHeight="1">
      <c r="A261" s="14" t="s">
        <v>479</v>
      </c>
      <c r="B261" s="14">
        <v>25</v>
      </c>
      <c r="C261" s="14">
        <v>40</v>
      </c>
      <c r="D261" s="14"/>
      <c r="E261" s="14"/>
      <c r="F261" s="14">
        <v>1.25</v>
      </c>
      <c r="G261" s="14"/>
      <c r="H261" s="14"/>
      <c r="I261" s="14"/>
      <c r="J261" s="14"/>
      <c r="K261" s="14"/>
      <c r="L261" s="14"/>
      <c r="M261" s="14"/>
      <c r="N261" s="14"/>
      <c r="O261" s="191">
        <v>0</v>
      </c>
      <c r="P261" s="191">
        <v>0</v>
      </c>
      <c r="Q261" s="191">
        <v>0</v>
      </c>
      <c r="R261" s="191">
        <v>0</v>
      </c>
      <c r="S261" s="14"/>
      <c r="T261" s="14"/>
      <c r="U261" s="14"/>
      <c r="V261" s="14">
        <v>202007</v>
      </c>
      <c r="W261" s="14"/>
    </row>
    <row r="262" spans="1:23" ht="12.2" customHeight="1" thickBot="1">
      <c r="A262" s="14" t="s">
        <v>479</v>
      </c>
      <c r="B262" s="14">
        <v>26</v>
      </c>
      <c r="C262" s="14">
        <v>39.5</v>
      </c>
      <c r="D262" s="14">
        <v>0</v>
      </c>
      <c r="E262" s="14">
        <v>0</v>
      </c>
      <c r="F262" s="14">
        <v>0</v>
      </c>
      <c r="G262" s="14">
        <v>0</v>
      </c>
      <c r="H262" s="14">
        <v>0</v>
      </c>
      <c r="I262" s="14">
        <v>0</v>
      </c>
      <c r="J262" s="14">
        <v>0</v>
      </c>
      <c r="K262" s="14">
        <v>0</v>
      </c>
      <c r="L262" s="14">
        <v>0</v>
      </c>
      <c r="M262" s="14">
        <v>0</v>
      </c>
      <c r="N262" s="14">
        <v>0</v>
      </c>
      <c r="O262" s="191">
        <v>0</v>
      </c>
      <c r="P262" s="191">
        <v>0</v>
      </c>
      <c r="Q262" s="191">
        <v>0</v>
      </c>
      <c r="R262" s="191">
        <v>0</v>
      </c>
      <c r="S262" s="14">
        <v>0</v>
      </c>
      <c r="T262" s="14">
        <v>0</v>
      </c>
      <c r="U262" s="14">
        <v>0</v>
      </c>
      <c r="V262" s="14">
        <v>202007</v>
      </c>
      <c r="W262" s="14"/>
    </row>
    <row r="263" spans="1:23" ht="12.2" customHeight="1" thickTop="1">
      <c r="A263" s="188" t="s">
        <v>1305</v>
      </c>
      <c r="B263" s="189">
        <v>0</v>
      </c>
      <c r="C263" s="189">
        <v>151.5</v>
      </c>
      <c r="D263" s="189">
        <v>0</v>
      </c>
      <c r="E263" s="189">
        <v>0</v>
      </c>
      <c r="F263" s="189">
        <v>1.25</v>
      </c>
      <c r="G263" s="189">
        <v>0</v>
      </c>
      <c r="H263" s="189">
        <v>0</v>
      </c>
      <c r="I263" s="189">
        <v>8</v>
      </c>
      <c r="J263" s="189">
        <v>0</v>
      </c>
      <c r="K263" s="189">
        <v>0</v>
      </c>
      <c r="L263" s="189">
        <v>0</v>
      </c>
      <c r="M263" s="189">
        <v>0</v>
      </c>
      <c r="N263" s="189">
        <v>0</v>
      </c>
      <c r="O263" s="190">
        <v>0</v>
      </c>
      <c r="P263" s="190">
        <v>0</v>
      </c>
      <c r="Q263" s="190">
        <v>0</v>
      </c>
      <c r="R263" s="190">
        <v>0</v>
      </c>
      <c r="S263" s="189">
        <v>0</v>
      </c>
      <c r="T263" s="189">
        <v>0</v>
      </c>
      <c r="U263" s="189">
        <v>0</v>
      </c>
      <c r="V263" s="189"/>
      <c r="W263" s="189"/>
    </row>
    <row r="264" spans="1:23" ht="12.2" customHeight="1">
      <c r="A264" s="14" t="s">
        <v>1532</v>
      </c>
      <c r="B264" s="14">
        <v>23</v>
      </c>
      <c r="C264" s="14">
        <v>35.380000000000003</v>
      </c>
      <c r="D264" s="14"/>
      <c r="E264" s="14"/>
      <c r="F264" s="14"/>
      <c r="G264" s="14"/>
      <c r="H264" s="14"/>
      <c r="I264" s="14"/>
      <c r="J264" s="14"/>
      <c r="K264" s="14"/>
      <c r="L264" s="14"/>
      <c r="M264" s="14">
        <v>0</v>
      </c>
      <c r="N264" s="14"/>
      <c r="O264" s="191">
        <v>0</v>
      </c>
      <c r="P264" s="191">
        <v>0</v>
      </c>
      <c r="Q264" s="191">
        <v>0</v>
      </c>
      <c r="R264" s="191">
        <v>0</v>
      </c>
      <c r="S264" s="14"/>
      <c r="T264" s="14"/>
      <c r="U264" s="14"/>
      <c r="V264" s="14">
        <v>202007</v>
      </c>
      <c r="W264" s="14"/>
    </row>
    <row r="265" spans="1:23" ht="12.2" customHeight="1">
      <c r="A265" s="14" t="s">
        <v>1532</v>
      </c>
      <c r="B265" s="14">
        <v>24</v>
      </c>
      <c r="C265" s="14">
        <v>40</v>
      </c>
      <c r="D265" s="14"/>
      <c r="E265" s="14"/>
      <c r="F265" s="14">
        <v>0</v>
      </c>
      <c r="G265" s="14"/>
      <c r="H265" s="14"/>
      <c r="I265" s="14"/>
      <c r="J265" s="14"/>
      <c r="K265" s="14"/>
      <c r="L265" s="14"/>
      <c r="M265" s="14">
        <v>0</v>
      </c>
      <c r="N265" s="14"/>
      <c r="O265" s="191">
        <v>0</v>
      </c>
      <c r="P265" s="191">
        <v>0</v>
      </c>
      <c r="Q265" s="191">
        <v>0</v>
      </c>
      <c r="R265" s="191">
        <v>0</v>
      </c>
      <c r="S265" s="14"/>
      <c r="T265" s="14"/>
      <c r="U265" s="14">
        <v>2.75</v>
      </c>
      <c r="V265" s="14">
        <v>202007</v>
      </c>
      <c r="W265" s="14"/>
    </row>
    <row r="266" spans="1:23" ht="12.2" customHeight="1" thickBot="1">
      <c r="A266" s="14" t="s">
        <v>1532</v>
      </c>
      <c r="B266" s="14">
        <v>25</v>
      </c>
      <c r="C266" s="14">
        <v>40</v>
      </c>
      <c r="D266" s="14"/>
      <c r="E266" s="14"/>
      <c r="F266" s="14">
        <v>0</v>
      </c>
      <c r="G266" s="14"/>
      <c r="H266" s="14"/>
      <c r="I266" s="14"/>
      <c r="J266" s="14"/>
      <c r="K266" s="14"/>
      <c r="L266" s="14"/>
      <c r="M266" s="14">
        <v>0</v>
      </c>
      <c r="N266" s="14"/>
      <c r="O266" s="191">
        <v>0</v>
      </c>
      <c r="P266" s="191">
        <v>0</v>
      </c>
      <c r="Q266" s="191">
        <v>0</v>
      </c>
      <c r="R266" s="191">
        <v>0</v>
      </c>
      <c r="S266" s="14"/>
      <c r="T266" s="14"/>
      <c r="U266" s="14">
        <v>2</v>
      </c>
      <c r="V266" s="14">
        <v>202007</v>
      </c>
      <c r="W266" s="14"/>
    </row>
    <row r="267" spans="1:23" ht="12.2" customHeight="1" thickTop="1">
      <c r="A267" s="188" t="s">
        <v>1305</v>
      </c>
      <c r="B267" s="189">
        <v>0</v>
      </c>
      <c r="C267" s="189">
        <v>115.38</v>
      </c>
      <c r="D267" s="189">
        <v>0</v>
      </c>
      <c r="E267" s="189">
        <v>0</v>
      </c>
      <c r="F267" s="189">
        <v>0</v>
      </c>
      <c r="G267" s="189">
        <v>0</v>
      </c>
      <c r="H267" s="189">
        <v>0</v>
      </c>
      <c r="I267" s="189">
        <v>0</v>
      </c>
      <c r="J267" s="189">
        <v>0</v>
      </c>
      <c r="K267" s="189">
        <v>0</v>
      </c>
      <c r="L267" s="189">
        <v>0</v>
      </c>
      <c r="M267" s="189">
        <v>0</v>
      </c>
      <c r="N267" s="189">
        <v>0</v>
      </c>
      <c r="O267" s="190">
        <v>0</v>
      </c>
      <c r="P267" s="190">
        <v>0</v>
      </c>
      <c r="Q267" s="190">
        <v>0</v>
      </c>
      <c r="R267" s="190">
        <v>0</v>
      </c>
      <c r="S267" s="189">
        <v>0</v>
      </c>
      <c r="T267" s="189">
        <v>0</v>
      </c>
      <c r="U267" s="189">
        <v>4.75</v>
      </c>
      <c r="V267" s="189"/>
      <c r="W267" s="189"/>
    </row>
    <row r="268" spans="1:23" ht="12.2" customHeight="1">
      <c r="A268" s="14" t="s">
        <v>1173</v>
      </c>
      <c r="B268" s="14">
        <v>23</v>
      </c>
      <c r="C268" s="14">
        <v>32</v>
      </c>
      <c r="D268" s="14"/>
      <c r="E268" s="14"/>
      <c r="F268" s="14">
        <v>12.42</v>
      </c>
      <c r="G268" s="14"/>
      <c r="H268" s="14"/>
      <c r="I268" s="14">
        <v>8</v>
      </c>
      <c r="J268" s="14"/>
      <c r="K268" s="14"/>
      <c r="L268" s="14"/>
      <c r="M268" s="14">
        <v>0</v>
      </c>
      <c r="N268" s="14">
        <v>0</v>
      </c>
      <c r="O268" s="191">
        <v>0</v>
      </c>
      <c r="P268" s="191">
        <v>0</v>
      </c>
      <c r="Q268" s="191">
        <v>0</v>
      </c>
      <c r="R268" s="191">
        <v>0</v>
      </c>
      <c r="S268" s="14"/>
      <c r="T268" s="14"/>
      <c r="U268" s="14"/>
      <c r="V268" s="14">
        <v>202007</v>
      </c>
      <c r="W268" s="14"/>
    </row>
    <row r="269" spans="1:23" ht="12.2" customHeight="1">
      <c r="A269" s="14" t="s">
        <v>1173</v>
      </c>
      <c r="B269" s="14">
        <v>24</v>
      </c>
      <c r="C269" s="14">
        <v>40</v>
      </c>
      <c r="D269" s="14"/>
      <c r="E269" s="14"/>
      <c r="F269" s="14">
        <v>11.5</v>
      </c>
      <c r="G269" s="14"/>
      <c r="H269" s="14"/>
      <c r="I269" s="14"/>
      <c r="J269" s="14"/>
      <c r="K269" s="14"/>
      <c r="L269" s="14"/>
      <c r="M269" s="14">
        <v>0</v>
      </c>
      <c r="N269" s="14"/>
      <c r="O269" s="191">
        <v>0</v>
      </c>
      <c r="P269" s="191">
        <v>0</v>
      </c>
      <c r="Q269" s="191">
        <v>0</v>
      </c>
      <c r="R269" s="191">
        <v>0</v>
      </c>
      <c r="S269" s="14"/>
      <c r="T269" s="14"/>
      <c r="U269" s="14"/>
      <c r="V269" s="14">
        <v>202007</v>
      </c>
      <c r="W269" s="14"/>
    </row>
    <row r="270" spans="1:23" ht="12.2" customHeight="1">
      <c r="A270" s="14" t="s">
        <v>1173</v>
      </c>
      <c r="B270" s="14">
        <v>25</v>
      </c>
      <c r="C270" s="14">
        <v>40</v>
      </c>
      <c r="D270" s="14"/>
      <c r="E270" s="14"/>
      <c r="F270" s="14">
        <v>17.579999999999998</v>
      </c>
      <c r="G270" s="14"/>
      <c r="H270" s="14"/>
      <c r="I270" s="14"/>
      <c r="J270" s="14"/>
      <c r="K270" s="14"/>
      <c r="L270" s="14"/>
      <c r="M270" s="14">
        <v>0</v>
      </c>
      <c r="N270" s="14">
        <v>0</v>
      </c>
      <c r="O270" s="191">
        <v>0</v>
      </c>
      <c r="P270" s="191">
        <v>0</v>
      </c>
      <c r="Q270" s="191">
        <v>0</v>
      </c>
      <c r="R270" s="191">
        <v>0</v>
      </c>
      <c r="S270" s="14"/>
      <c r="T270" s="14"/>
      <c r="U270" s="14"/>
      <c r="V270" s="14">
        <v>202007</v>
      </c>
      <c r="W270" s="14"/>
    </row>
    <row r="271" spans="1:23" ht="12.2" customHeight="1" thickBot="1">
      <c r="A271" s="14" t="s">
        <v>1173</v>
      </c>
      <c r="B271" s="14">
        <v>26</v>
      </c>
      <c r="C271" s="14">
        <v>40</v>
      </c>
      <c r="D271" s="14"/>
      <c r="E271" s="14"/>
      <c r="F271" s="14">
        <v>19.829999999999998</v>
      </c>
      <c r="G271" s="14"/>
      <c r="H271" s="14"/>
      <c r="I271" s="14"/>
      <c r="J271" s="14"/>
      <c r="K271" s="14"/>
      <c r="L271" s="14"/>
      <c r="M271" s="14">
        <v>0</v>
      </c>
      <c r="N271" s="14"/>
      <c r="O271" s="191">
        <v>0</v>
      </c>
      <c r="P271" s="191">
        <v>25</v>
      </c>
      <c r="Q271" s="191">
        <v>0</v>
      </c>
      <c r="R271" s="191">
        <v>0</v>
      </c>
      <c r="S271" s="14"/>
      <c r="T271" s="14"/>
      <c r="U271" s="14"/>
      <c r="V271" s="14">
        <v>202007</v>
      </c>
      <c r="W271" s="14"/>
    </row>
    <row r="272" spans="1:23" ht="12.2" customHeight="1" thickTop="1">
      <c r="A272" s="188" t="s">
        <v>1305</v>
      </c>
      <c r="B272" s="189">
        <v>0</v>
      </c>
      <c r="C272" s="189">
        <v>152</v>
      </c>
      <c r="D272" s="189">
        <v>0</v>
      </c>
      <c r="E272" s="189">
        <v>0</v>
      </c>
      <c r="F272" s="189">
        <v>61.33</v>
      </c>
      <c r="G272" s="189">
        <v>0</v>
      </c>
      <c r="H272" s="189">
        <v>0</v>
      </c>
      <c r="I272" s="189">
        <v>8</v>
      </c>
      <c r="J272" s="189">
        <v>0</v>
      </c>
      <c r="K272" s="189">
        <v>0</v>
      </c>
      <c r="L272" s="189">
        <v>0</v>
      </c>
      <c r="M272" s="189">
        <v>0</v>
      </c>
      <c r="N272" s="189">
        <v>0</v>
      </c>
      <c r="O272" s="190">
        <v>0</v>
      </c>
      <c r="P272" s="190">
        <v>25</v>
      </c>
      <c r="Q272" s="190">
        <v>0</v>
      </c>
      <c r="R272" s="190">
        <v>0</v>
      </c>
      <c r="S272" s="189">
        <v>0</v>
      </c>
      <c r="T272" s="189">
        <v>0</v>
      </c>
      <c r="U272" s="189">
        <v>0</v>
      </c>
      <c r="V272" s="189"/>
      <c r="W272" s="189"/>
    </row>
    <row r="273" spans="1:23" ht="12.2" customHeight="1">
      <c r="A273" s="14" t="s">
        <v>1216</v>
      </c>
      <c r="B273" s="14">
        <v>23</v>
      </c>
      <c r="C273" s="14">
        <v>32</v>
      </c>
      <c r="D273" s="14"/>
      <c r="E273" s="14">
        <v>5.95</v>
      </c>
      <c r="F273" s="14">
        <v>8.73</v>
      </c>
      <c r="G273" s="14"/>
      <c r="H273" s="14"/>
      <c r="I273" s="14">
        <v>8</v>
      </c>
      <c r="J273" s="14"/>
      <c r="K273" s="14"/>
      <c r="L273" s="14"/>
      <c r="M273" s="14">
        <v>0</v>
      </c>
      <c r="N273" s="14"/>
      <c r="O273" s="191">
        <v>0</v>
      </c>
      <c r="P273" s="191">
        <v>0</v>
      </c>
      <c r="Q273" s="191">
        <v>0</v>
      </c>
      <c r="R273" s="191">
        <v>0</v>
      </c>
      <c r="S273" s="14"/>
      <c r="T273" s="14"/>
      <c r="U273" s="14"/>
      <c r="V273" s="14">
        <v>202007</v>
      </c>
      <c r="W273" s="14"/>
    </row>
    <row r="274" spans="1:23" ht="12.2" customHeight="1">
      <c r="A274" s="14" t="s">
        <v>1216</v>
      </c>
      <c r="B274" s="14">
        <v>24</v>
      </c>
      <c r="C274" s="14">
        <v>40</v>
      </c>
      <c r="D274" s="14">
        <v>0</v>
      </c>
      <c r="E274" s="14">
        <v>3.16</v>
      </c>
      <c r="F274" s="14">
        <v>12.17</v>
      </c>
      <c r="G274" s="14">
        <v>0</v>
      </c>
      <c r="H274" s="14">
        <v>0</v>
      </c>
      <c r="I274" s="14">
        <v>0</v>
      </c>
      <c r="J274" s="14">
        <v>0</v>
      </c>
      <c r="K274" s="14">
        <v>0</v>
      </c>
      <c r="L274" s="14">
        <v>0</v>
      </c>
      <c r="M274" s="14">
        <v>0</v>
      </c>
      <c r="N274" s="14">
        <v>0</v>
      </c>
      <c r="O274" s="191">
        <v>0</v>
      </c>
      <c r="P274" s="191">
        <v>0</v>
      </c>
      <c r="Q274" s="191">
        <v>0</v>
      </c>
      <c r="R274" s="191">
        <v>0</v>
      </c>
      <c r="S274" s="14">
        <v>0</v>
      </c>
      <c r="T274" s="14">
        <v>0</v>
      </c>
      <c r="U274" s="14">
        <v>0</v>
      </c>
      <c r="V274" s="14">
        <v>202007</v>
      </c>
      <c r="W274" s="14"/>
    </row>
    <row r="275" spans="1:23" ht="12.2" customHeight="1">
      <c r="A275" s="14" t="s">
        <v>1216</v>
      </c>
      <c r="B275" s="14">
        <v>25</v>
      </c>
      <c r="C275" s="14">
        <v>40</v>
      </c>
      <c r="D275" s="14">
        <v>0</v>
      </c>
      <c r="E275" s="14">
        <v>5.29</v>
      </c>
      <c r="F275" s="14">
        <v>10.050000000000001</v>
      </c>
      <c r="G275" s="14">
        <v>0</v>
      </c>
      <c r="H275" s="14">
        <v>0</v>
      </c>
      <c r="I275" s="14">
        <v>0</v>
      </c>
      <c r="J275" s="14">
        <v>0</v>
      </c>
      <c r="K275" s="14">
        <v>0</v>
      </c>
      <c r="L275" s="14">
        <v>0</v>
      </c>
      <c r="M275" s="14">
        <v>0</v>
      </c>
      <c r="N275" s="14">
        <v>0</v>
      </c>
      <c r="O275" s="191">
        <v>0</v>
      </c>
      <c r="P275" s="191">
        <v>0</v>
      </c>
      <c r="Q275" s="191">
        <v>0</v>
      </c>
      <c r="R275" s="191">
        <v>0</v>
      </c>
      <c r="S275" s="14">
        <v>0</v>
      </c>
      <c r="T275" s="14">
        <v>0</v>
      </c>
      <c r="U275" s="14">
        <v>0</v>
      </c>
      <c r="V275" s="14">
        <v>202007</v>
      </c>
      <c r="W275" s="14"/>
    </row>
    <row r="276" spans="1:23" ht="12.2" customHeight="1" thickBot="1">
      <c r="A276" s="14" t="s">
        <v>1216</v>
      </c>
      <c r="B276" s="14">
        <v>26</v>
      </c>
      <c r="C276" s="14">
        <v>40</v>
      </c>
      <c r="D276" s="14">
        <v>0</v>
      </c>
      <c r="E276" s="14">
        <v>2.73</v>
      </c>
      <c r="F276" s="14">
        <v>7.9</v>
      </c>
      <c r="G276" s="14">
        <v>0</v>
      </c>
      <c r="H276" s="14">
        <v>0</v>
      </c>
      <c r="I276" s="14">
        <v>0</v>
      </c>
      <c r="J276" s="14">
        <v>0</v>
      </c>
      <c r="K276" s="14">
        <v>0</v>
      </c>
      <c r="L276" s="14">
        <v>0</v>
      </c>
      <c r="M276" s="14">
        <v>0</v>
      </c>
      <c r="N276" s="14">
        <v>0</v>
      </c>
      <c r="O276" s="191">
        <v>0</v>
      </c>
      <c r="P276" s="191">
        <v>0</v>
      </c>
      <c r="Q276" s="191">
        <v>0</v>
      </c>
      <c r="R276" s="191">
        <v>0</v>
      </c>
      <c r="S276" s="14">
        <v>0</v>
      </c>
      <c r="T276" s="14">
        <v>0</v>
      </c>
      <c r="U276" s="14">
        <v>0</v>
      </c>
      <c r="V276" s="14">
        <v>202007</v>
      </c>
      <c r="W276" s="14"/>
    </row>
    <row r="277" spans="1:23" ht="12.2" customHeight="1" thickTop="1">
      <c r="A277" s="188" t="s">
        <v>1305</v>
      </c>
      <c r="B277" s="189">
        <v>0</v>
      </c>
      <c r="C277" s="189">
        <v>152</v>
      </c>
      <c r="D277" s="189">
        <v>0</v>
      </c>
      <c r="E277" s="189">
        <v>17.13</v>
      </c>
      <c r="F277" s="189">
        <v>38.850000000000009</v>
      </c>
      <c r="G277" s="189">
        <v>0</v>
      </c>
      <c r="H277" s="189">
        <v>0</v>
      </c>
      <c r="I277" s="189">
        <v>8</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1217</v>
      </c>
      <c r="B278" s="14">
        <v>23</v>
      </c>
      <c r="C278" s="14">
        <v>33</v>
      </c>
      <c r="D278" s="14"/>
      <c r="E278" s="14"/>
      <c r="F278" s="14"/>
      <c r="G278" s="14"/>
      <c r="H278" s="14"/>
      <c r="I278" s="14"/>
      <c r="J278" s="14"/>
      <c r="K278" s="14"/>
      <c r="L278" s="14"/>
      <c r="M278" s="14">
        <v>0</v>
      </c>
      <c r="N278" s="14"/>
      <c r="O278" s="191">
        <v>0</v>
      </c>
      <c r="P278" s="191">
        <v>0</v>
      </c>
      <c r="Q278" s="191">
        <v>0</v>
      </c>
      <c r="R278" s="191">
        <v>0</v>
      </c>
      <c r="S278" s="14"/>
      <c r="T278" s="14"/>
      <c r="U278" s="14"/>
      <c r="V278" s="14">
        <v>202007</v>
      </c>
      <c r="W278" s="14"/>
    </row>
    <row r="279" spans="1:23" ht="12.2" customHeight="1">
      <c r="A279" s="14" t="s">
        <v>1217</v>
      </c>
      <c r="B279" s="14">
        <v>24</v>
      </c>
      <c r="C279" s="14">
        <v>35.28</v>
      </c>
      <c r="D279" s="14"/>
      <c r="E279" s="14"/>
      <c r="F279" s="14"/>
      <c r="G279" s="14"/>
      <c r="H279" s="14"/>
      <c r="I279" s="14"/>
      <c r="J279" s="14"/>
      <c r="K279" s="14"/>
      <c r="L279" s="14"/>
      <c r="M279" s="14">
        <v>0</v>
      </c>
      <c r="N279" s="14"/>
      <c r="O279" s="191">
        <v>0</v>
      </c>
      <c r="P279" s="191">
        <v>0</v>
      </c>
      <c r="Q279" s="191">
        <v>0</v>
      </c>
      <c r="R279" s="191">
        <v>0</v>
      </c>
      <c r="S279" s="14"/>
      <c r="T279" s="14"/>
      <c r="U279" s="14"/>
      <c r="V279" s="14">
        <v>202007</v>
      </c>
      <c r="W279" s="14"/>
    </row>
    <row r="280" spans="1:23" ht="12.2" customHeight="1">
      <c r="A280" s="14" t="s">
        <v>1217</v>
      </c>
      <c r="B280" s="14">
        <v>25</v>
      </c>
      <c r="C280" s="14">
        <v>36.65</v>
      </c>
      <c r="D280" s="14"/>
      <c r="E280" s="14"/>
      <c r="F280" s="14"/>
      <c r="G280" s="14"/>
      <c r="H280" s="14"/>
      <c r="I280" s="14"/>
      <c r="J280" s="14"/>
      <c r="K280" s="14"/>
      <c r="L280" s="14"/>
      <c r="M280" s="14">
        <v>0</v>
      </c>
      <c r="N280" s="14"/>
      <c r="O280" s="191">
        <v>0</v>
      </c>
      <c r="P280" s="191">
        <v>0</v>
      </c>
      <c r="Q280" s="191">
        <v>0</v>
      </c>
      <c r="R280" s="191">
        <v>0</v>
      </c>
      <c r="S280" s="14"/>
      <c r="T280" s="14"/>
      <c r="U280" s="14"/>
      <c r="V280" s="14">
        <v>202007</v>
      </c>
      <c r="W280" s="14"/>
    </row>
    <row r="281" spans="1:23" ht="12.2" customHeight="1" thickBot="1">
      <c r="A281" s="14" t="s">
        <v>1217</v>
      </c>
      <c r="B281" s="14">
        <v>26</v>
      </c>
      <c r="C281" s="14">
        <v>38.700000000000003</v>
      </c>
      <c r="D281" s="14"/>
      <c r="E281" s="14"/>
      <c r="F281" s="14"/>
      <c r="G281" s="14"/>
      <c r="H281" s="14"/>
      <c r="I281" s="14"/>
      <c r="J281" s="14"/>
      <c r="K281" s="14"/>
      <c r="L281" s="14"/>
      <c r="M281" s="14">
        <v>0</v>
      </c>
      <c r="N281" s="14"/>
      <c r="O281" s="191">
        <v>0</v>
      </c>
      <c r="P281" s="191">
        <v>0</v>
      </c>
      <c r="Q281" s="191">
        <v>0</v>
      </c>
      <c r="R281" s="191">
        <v>0</v>
      </c>
      <c r="S281" s="14"/>
      <c r="T281" s="14"/>
      <c r="U281" s="14"/>
      <c r="V281" s="14">
        <v>202007</v>
      </c>
      <c r="W281" s="14"/>
    </row>
    <row r="282" spans="1:23" ht="12.2" customHeight="1" thickTop="1">
      <c r="A282" s="188" t="s">
        <v>1305</v>
      </c>
      <c r="B282" s="189">
        <v>0</v>
      </c>
      <c r="C282" s="189">
        <v>143.63</v>
      </c>
      <c r="D282" s="189">
        <v>0</v>
      </c>
      <c r="E282" s="189">
        <v>0</v>
      </c>
      <c r="F282" s="189">
        <v>0</v>
      </c>
      <c r="G282" s="189">
        <v>0</v>
      </c>
      <c r="H282" s="189">
        <v>0</v>
      </c>
      <c r="I282" s="189">
        <v>0</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1174</v>
      </c>
      <c r="B283" s="14">
        <v>23</v>
      </c>
      <c r="C283" s="14">
        <v>32</v>
      </c>
      <c r="D283" s="14"/>
      <c r="E283" s="14"/>
      <c r="F283" s="14">
        <v>12.42</v>
      </c>
      <c r="G283" s="14"/>
      <c r="H283" s="14"/>
      <c r="I283" s="14">
        <v>8</v>
      </c>
      <c r="J283" s="14"/>
      <c r="K283" s="14"/>
      <c r="L283" s="14"/>
      <c r="M283" s="14">
        <v>0</v>
      </c>
      <c r="N283" s="14">
        <v>0</v>
      </c>
      <c r="O283" s="191">
        <v>0</v>
      </c>
      <c r="P283" s="191">
        <v>0</v>
      </c>
      <c r="Q283" s="191">
        <v>0</v>
      </c>
      <c r="R283" s="191">
        <v>0</v>
      </c>
      <c r="S283" s="14"/>
      <c r="T283" s="14"/>
      <c r="U283" s="14"/>
      <c r="V283" s="14">
        <v>202007</v>
      </c>
      <c r="W283" s="14"/>
    </row>
    <row r="284" spans="1:23" ht="12.2" customHeight="1">
      <c r="A284" s="14" t="s">
        <v>1174</v>
      </c>
      <c r="B284" s="14">
        <v>24</v>
      </c>
      <c r="C284" s="14">
        <v>0</v>
      </c>
      <c r="D284" s="14"/>
      <c r="E284" s="14"/>
      <c r="F284" s="14"/>
      <c r="G284" s="14">
        <v>40</v>
      </c>
      <c r="H284" s="14"/>
      <c r="I284" s="14"/>
      <c r="J284" s="14"/>
      <c r="K284" s="14"/>
      <c r="L284" s="14"/>
      <c r="M284" s="14">
        <v>0</v>
      </c>
      <c r="N284" s="14"/>
      <c r="O284" s="191">
        <v>0</v>
      </c>
      <c r="P284" s="191">
        <v>0</v>
      </c>
      <c r="Q284" s="191">
        <v>0</v>
      </c>
      <c r="R284" s="191">
        <v>0</v>
      </c>
      <c r="S284" s="14"/>
      <c r="T284" s="14"/>
      <c r="U284" s="14"/>
      <c r="V284" s="14">
        <v>202007</v>
      </c>
      <c r="W284" s="14"/>
    </row>
    <row r="285" spans="1:23" ht="12.2" customHeight="1">
      <c r="A285" s="14" t="s">
        <v>1174</v>
      </c>
      <c r="B285" s="14">
        <v>25</v>
      </c>
      <c r="C285" s="14">
        <v>40</v>
      </c>
      <c r="D285" s="14"/>
      <c r="E285" s="14"/>
      <c r="F285" s="14">
        <v>17.579999999999998</v>
      </c>
      <c r="G285" s="14"/>
      <c r="H285" s="14"/>
      <c r="I285" s="14"/>
      <c r="J285" s="14"/>
      <c r="K285" s="14"/>
      <c r="L285" s="14"/>
      <c r="M285" s="14">
        <v>0</v>
      </c>
      <c r="N285" s="14">
        <v>0</v>
      </c>
      <c r="O285" s="191">
        <v>0</v>
      </c>
      <c r="P285" s="191">
        <v>0</v>
      </c>
      <c r="Q285" s="191">
        <v>0</v>
      </c>
      <c r="R285" s="191">
        <v>0</v>
      </c>
      <c r="S285" s="14"/>
      <c r="T285" s="14"/>
      <c r="U285" s="14"/>
      <c r="V285" s="14">
        <v>202007</v>
      </c>
      <c r="W285" s="14"/>
    </row>
    <row r="286" spans="1:23" ht="12.2" customHeight="1" thickBot="1">
      <c r="A286" s="14" t="s">
        <v>1174</v>
      </c>
      <c r="B286" s="14">
        <v>26</v>
      </c>
      <c r="C286" s="14">
        <v>32</v>
      </c>
      <c r="D286" s="14"/>
      <c r="E286" s="14"/>
      <c r="F286" s="14">
        <v>16.329999999999998</v>
      </c>
      <c r="G286" s="14">
        <v>8</v>
      </c>
      <c r="H286" s="14"/>
      <c r="I286" s="14"/>
      <c r="J286" s="14"/>
      <c r="K286" s="14"/>
      <c r="L286" s="14"/>
      <c r="M286" s="14">
        <v>0</v>
      </c>
      <c r="N286" s="14"/>
      <c r="O286" s="191">
        <v>119.98</v>
      </c>
      <c r="P286" s="191">
        <v>25</v>
      </c>
      <c r="Q286" s="191">
        <v>0</v>
      </c>
      <c r="R286" s="191">
        <v>0</v>
      </c>
      <c r="S286" s="14"/>
      <c r="T286" s="14"/>
      <c r="U286" s="14"/>
      <c r="V286" s="14">
        <v>202007</v>
      </c>
      <c r="W286" s="14"/>
    </row>
    <row r="287" spans="1:23" ht="12.2" customHeight="1" thickTop="1">
      <c r="A287" s="188" t="s">
        <v>1305</v>
      </c>
      <c r="B287" s="189">
        <v>0</v>
      </c>
      <c r="C287" s="189">
        <v>104</v>
      </c>
      <c r="D287" s="189">
        <v>0</v>
      </c>
      <c r="E287" s="189">
        <v>0</v>
      </c>
      <c r="F287" s="189">
        <v>46.33</v>
      </c>
      <c r="G287" s="189">
        <v>48</v>
      </c>
      <c r="H287" s="189">
        <v>0</v>
      </c>
      <c r="I287" s="189">
        <v>8</v>
      </c>
      <c r="J287" s="189">
        <v>0</v>
      </c>
      <c r="K287" s="189">
        <v>0</v>
      </c>
      <c r="L287" s="189">
        <v>0</v>
      </c>
      <c r="M287" s="189">
        <v>0</v>
      </c>
      <c r="N287" s="189">
        <v>0</v>
      </c>
      <c r="O287" s="190">
        <v>119.98</v>
      </c>
      <c r="P287" s="190">
        <v>25</v>
      </c>
      <c r="Q287" s="190">
        <v>0</v>
      </c>
      <c r="R287" s="190">
        <v>0</v>
      </c>
      <c r="S287" s="189">
        <v>0</v>
      </c>
      <c r="T287" s="189">
        <v>0</v>
      </c>
      <c r="U287" s="189">
        <v>0</v>
      </c>
      <c r="V287" s="189"/>
      <c r="W287" s="189"/>
    </row>
    <row r="288" spans="1:23" ht="12.2" customHeight="1">
      <c r="A288" s="14" t="s">
        <v>915</v>
      </c>
      <c r="B288" s="14">
        <v>22</v>
      </c>
      <c r="C288" s="14">
        <v>36</v>
      </c>
      <c r="D288" s="14">
        <v>0</v>
      </c>
      <c r="E288" s="14">
        <v>0</v>
      </c>
      <c r="F288" s="14">
        <v>0</v>
      </c>
      <c r="G288" s="14">
        <v>0</v>
      </c>
      <c r="H288" s="14">
        <v>0</v>
      </c>
      <c r="I288" s="14">
        <v>0</v>
      </c>
      <c r="J288" s="14">
        <v>0</v>
      </c>
      <c r="K288" s="14">
        <v>0</v>
      </c>
      <c r="L288" s="14">
        <v>0</v>
      </c>
      <c r="M288" s="14">
        <v>0</v>
      </c>
      <c r="N288" s="14">
        <v>0</v>
      </c>
      <c r="O288" s="191">
        <v>0</v>
      </c>
      <c r="P288" s="191">
        <v>0</v>
      </c>
      <c r="Q288" s="191">
        <v>0</v>
      </c>
      <c r="R288" s="191">
        <v>0</v>
      </c>
      <c r="S288" s="14">
        <v>0</v>
      </c>
      <c r="T288" s="14">
        <v>0.56999999999999995</v>
      </c>
      <c r="U288" s="14">
        <v>0</v>
      </c>
      <c r="V288" s="14">
        <v>202007</v>
      </c>
      <c r="W288" s="14"/>
    </row>
    <row r="289" spans="1:23" ht="12.2" customHeight="1">
      <c r="A289" s="14" t="s">
        <v>915</v>
      </c>
      <c r="B289" s="14">
        <v>23</v>
      </c>
      <c r="C289" s="14">
        <v>36</v>
      </c>
      <c r="D289" s="14">
        <v>0</v>
      </c>
      <c r="E289" s="14">
        <v>0</v>
      </c>
      <c r="F289" s="14">
        <v>0</v>
      </c>
      <c r="G289" s="14">
        <v>0</v>
      </c>
      <c r="H289" s="14">
        <v>0</v>
      </c>
      <c r="I289" s="14">
        <v>0</v>
      </c>
      <c r="J289" s="14">
        <v>0</v>
      </c>
      <c r="K289" s="14">
        <v>0</v>
      </c>
      <c r="L289" s="14">
        <v>0</v>
      </c>
      <c r="M289" s="14">
        <v>0</v>
      </c>
      <c r="N289" s="14">
        <v>0</v>
      </c>
      <c r="O289" s="191">
        <v>102.84</v>
      </c>
      <c r="P289" s="191">
        <v>0</v>
      </c>
      <c r="Q289" s="191">
        <v>0</v>
      </c>
      <c r="R289" s="191">
        <v>0</v>
      </c>
      <c r="S289" s="14">
        <v>0</v>
      </c>
      <c r="T289" s="14">
        <v>1.68</v>
      </c>
      <c r="U289" s="14">
        <v>0</v>
      </c>
      <c r="V289" s="14">
        <v>202007</v>
      </c>
      <c r="W289" s="14"/>
    </row>
    <row r="290" spans="1:23" ht="12.2" customHeight="1">
      <c r="A290" s="14" t="s">
        <v>915</v>
      </c>
      <c r="B290" s="14">
        <v>24</v>
      </c>
      <c r="C290" s="14">
        <v>36</v>
      </c>
      <c r="D290" s="14">
        <v>1.18</v>
      </c>
      <c r="E290" s="14">
        <v>0</v>
      </c>
      <c r="F290" s="14">
        <v>0</v>
      </c>
      <c r="G290" s="14">
        <v>0</v>
      </c>
      <c r="H290" s="14">
        <v>0</v>
      </c>
      <c r="I290" s="14">
        <v>0</v>
      </c>
      <c r="J290" s="14">
        <v>0</v>
      </c>
      <c r="K290" s="14">
        <v>0</v>
      </c>
      <c r="L290" s="14">
        <v>0</v>
      </c>
      <c r="M290" s="14">
        <v>0</v>
      </c>
      <c r="N290" s="14">
        <v>0</v>
      </c>
      <c r="O290" s="191">
        <v>0</v>
      </c>
      <c r="P290" s="191">
        <v>0</v>
      </c>
      <c r="Q290" s="191">
        <v>0</v>
      </c>
      <c r="R290" s="191">
        <v>0</v>
      </c>
      <c r="S290" s="14">
        <v>0</v>
      </c>
      <c r="T290" s="14">
        <v>1.87</v>
      </c>
      <c r="U290" s="14">
        <v>0</v>
      </c>
      <c r="V290" s="14">
        <v>202007</v>
      </c>
      <c r="W290" s="14"/>
    </row>
    <row r="291" spans="1:23" ht="12.2" customHeight="1" thickBot="1">
      <c r="A291" s="14" t="s">
        <v>915</v>
      </c>
      <c r="B291" s="14">
        <v>25</v>
      </c>
      <c r="C291" s="14">
        <v>25.2</v>
      </c>
      <c r="D291" s="14">
        <v>0</v>
      </c>
      <c r="E291" s="14">
        <v>0</v>
      </c>
      <c r="F291" s="14">
        <v>0</v>
      </c>
      <c r="G291" s="14">
        <v>9</v>
      </c>
      <c r="H291" s="14">
        <v>0</v>
      </c>
      <c r="I291" s="14">
        <v>0</v>
      </c>
      <c r="J291" s="14">
        <v>0</v>
      </c>
      <c r="K291" s="14">
        <v>0</v>
      </c>
      <c r="L291" s="14">
        <v>0</v>
      </c>
      <c r="M291" s="14">
        <v>0</v>
      </c>
      <c r="N291" s="14">
        <v>0</v>
      </c>
      <c r="O291" s="191">
        <v>0</v>
      </c>
      <c r="P291" s="191">
        <v>0</v>
      </c>
      <c r="Q291" s="191">
        <v>0</v>
      </c>
      <c r="R291" s="191">
        <v>0</v>
      </c>
      <c r="S291" s="14">
        <v>0</v>
      </c>
      <c r="T291" s="14">
        <v>0</v>
      </c>
      <c r="U291" s="14">
        <v>0</v>
      </c>
      <c r="V291" s="14">
        <v>202007</v>
      </c>
      <c r="W291" s="14"/>
    </row>
    <row r="292" spans="1:23" ht="12.2" customHeight="1" thickTop="1">
      <c r="A292" s="188" t="s">
        <v>1305</v>
      </c>
      <c r="B292" s="189">
        <v>0</v>
      </c>
      <c r="C292" s="189">
        <v>133.19999999999999</v>
      </c>
      <c r="D292" s="189">
        <v>1.18</v>
      </c>
      <c r="E292" s="189">
        <v>0</v>
      </c>
      <c r="F292" s="189">
        <v>0</v>
      </c>
      <c r="G292" s="189">
        <v>9</v>
      </c>
      <c r="H292" s="189">
        <v>0</v>
      </c>
      <c r="I292" s="189">
        <v>0</v>
      </c>
      <c r="J292" s="189">
        <v>0</v>
      </c>
      <c r="K292" s="189">
        <v>0</v>
      </c>
      <c r="L292" s="189">
        <v>0</v>
      </c>
      <c r="M292" s="189">
        <v>0</v>
      </c>
      <c r="N292" s="189">
        <v>0</v>
      </c>
      <c r="O292" s="190">
        <v>102.84</v>
      </c>
      <c r="P292" s="190">
        <v>0</v>
      </c>
      <c r="Q292" s="190">
        <v>0</v>
      </c>
      <c r="R292" s="190">
        <v>0</v>
      </c>
      <c r="S292" s="189">
        <v>0</v>
      </c>
      <c r="T292" s="189">
        <v>4.12</v>
      </c>
      <c r="U292" s="189">
        <v>0</v>
      </c>
      <c r="V292" s="189"/>
      <c r="W292" s="189"/>
    </row>
    <row r="293" spans="1:23" ht="12.2" customHeight="1">
      <c r="A293" s="14" t="s">
        <v>847</v>
      </c>
      <c r="B293" s="14">
        <v>23</v>
      </c>
      <c r="C293" s="14">
        <v>16</v>
      </c>
      <c r="D293" s="14"/>
      <c r="E293" s="14"/>
      <c r="F293" s="14"/>
      <c r="G293" s="14"/>
      <c r="H293" s="14">
        <v>16</v>
      </c>
      <c r="I293" s="14">
        <v>8</v>
      </c>
      <c r="J293" s="14"/>
      <c r="K293" s="14"/>
      <c r="L293" s="14"/>
      <c r="M293" s="14"/>
      <c r="N293" s="14"/>
      <c r="O293" s="191">
        <v>0</v>
      </c>
      <c r="P293" s="191">
        <v>0</v>
      </c>
      <c r="Q293" s="191">
        <v>0</v>
      </c>
      <c r="R293" s="191">
        <v>0</v>
      </c>
      <c r="S293" s="14"/>
      <c r="T293" s="14"/>
      <c r="U293" s="14"/>
      <c r="V293" s="14">
        <v>202007</v>
      </c>
      <c r="W293" s="14"/>
    </row>
    <row r="294" spans="1:23" ht="12.2" customHeight="1">
      <c r="A294" s="14" t="s">
        <v>847</v>
      </c>
      <c r="B294" s="14">
        <v>24</v>
      </c>
      <c r="C294" s="14">
        <v>16</v>
      </c>
      <c r="D294" s="14"/>
      <c r="E294" s="14"/>
      <c r="F294" s="14"/>
      <c r="G294" s="14">
        <v>4</v>
      </c>
      <c r="H294" s="14">
        <v>20</v>
      </c>
      <c r="I294" s="14"/>
      <c r="J294" s="14"/>
      <c r="K294" s="14"/>
      <c r="L294" s="14"/>
      <c r="M294" s="14"/>
      <c r="N294" s="14"/>
      <c r="O294" s="191">
        <v>0</v>
      </c>
      <c r="P294" s="191">
        <v>0</v>
      </c>
      <c r="Q294" s="191">
        <v>0</v>
      </c>
      <c r="R294" s="191">
        <v>0</v>
      </c>
      <c r="S294" s="14"/>
      <c r="T294" s="14"/>
      <c r="U294" s="14"/>
      <c r="V294" s="14">
        <v>202007</v>
      </c>
      <c r="W294" s="14"/>
    </row>
    <row r="295" spans="1:23" ht="12.2" customHeight="1" thickBot="1">
      <c r="A295" s="14" t="s">
        <v>847</v>
      </c>
      <c r="B295" s="14">
        <v>25</v>
      </c>
      <c r="C295" s="14">
        <v>23</v>
      </c>
      <c r="D295" s="14"/>
      <c r="E295" s="14"/>
      <c r="F295" s="14"/>
      <c r="G295" s="14"/>
      <c r="H295" s="14">
        <v>17</v>
      </c>
      <c r="I295" s="14"/>
      <c r="J295" s="14"/>
      <c r="K295" s="14"/>
      <c r="L295" s="14"/>
      <c r="M295" s="14"/>
      <c r="N295" s="14"/>
      <c r="O295" s="191">
        <v>0</v>
      </c>
      <c r="P295" s="191">
        <v>0</v>
      </c>
      <c r="Q295" s="191">
        <v>0</v>
      </c>
      <c r="R295" s="191">
        <v>0</v>
      </c>
      <c r="S295" s="14"/>
      <c r="T295" s="14"/>
      <c r="U295" s="14"/>
      <c r="V295" s="14">
        <v>202007</v>
      </c>
      <c r="W295" s="14"/>
    </row>
    <row r="296" spans="1:23" ht="12.2" customHeight="1" thickTop="1">
      <c r="A296" s="188" t="s">
        <v>1305</v>
      </c>
      <c r="B296" s="189">
        <v>0</v>
      </c>
      <c r="C296" s="189">
        <v>55</v>
      </c>
      <c r="D296" s="189">
        <v>0</v>
      </c>
      <c r="E296" s="189">
        <v>0</v>
      </c>
      <c r="F296" s="189">
        <v>0</v>
      </c>
      <c r="G296" s="189">
        <v>4</v>
      </c>
      <c r="H296" s="189">
        <v>53</v>
      </c>
      <c r="I296" s="189">
        <v>8</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1243</v>
      </c>
      <c r="B297" s="14">
        <v>20</v>
      </c>
      <c r="C297" s="14">
        <v>38</v>
      </c>
      <c r="D297" s="14">
        <v>0</v>
      </c>
      <c r="E297" s="14">
        <v>0</v>
      </c>
      <c r="F297" s="14">
        <v>0</v>
      </c>
      <c r="G297" s="14"/>
      <c r="H297" s="14"/>
      <c r="I297" s="14"/>
      <c r="J297" s="14"/>
      <c r="K297" s="14"/>
      <c r="L297" s="14"/>
      <c r="M297" s="14">
        <v>0</v>
      </c>
      <c r="N297" s="14"/>
      <c r="O297" s="191">
        <v>0</v>
      </c>
      <c r="P297" s="191">
        <v>0</v>
      </c>
      <c r="Q297" s="191">
        <v>0</v>
      </c>
      <c r="R297" s="191">
        <v>0</v>
      </c>
      <c r="S297" s="14">
        <v>2</v>
      </c>
      <c r="T297" s="14">
        <v>4.8600000000000003</v>
      </c>
      <c r="U297" s="14">
        <v>1.67</v>
      </c>
      <c r="V297" s="14">
        <v>202007</v>
      </c>
      <c r="W297" s="14"/>
    </row>
    <row r="298" spans="1:23" ht="12.2" customHeight="1">
      <c r="A298" s="14" t="s">
        <v>1243</v>
      </c>
      <c r="B298" s="14">
        <v>21</v>
      </c>
      <c r="C298" s="14">
        <v>29.41</v>
      </c>
      <c r="D298" s="14">
        <v>0</v>
      </c>
      <c r="E298" s="14">
        <v>0</v>
      </c>
      <c r="F298" s="14">
        <v>0</v>
      </c>
      <c r="G298" s="14">
        <v>0</v>
      </c>
      <c r="H298" s="14">
        <v>0</v>
      </c>
      <c r="I298" s="14">
        <v>8</v>
      </c>
      <c r="J298" s="14">
        <v>0</v>
      </c>
      <c r="K298" s="14">
        <v>0</v>
      </c>
      <c r="L298" s="14">
        <v>0</v>
      </c>
      <c r="M298" s="14">
        <v>0</v>
      </c>
      <c r="N298" s="14">
        <v>0</v>
      </c>
      <c r="O298" s="191">
        <v>0</v>
      </c>
      <c r="P298" s="191">
        <v>0</v>
      </c>
      <c r="Q298" s="191">
        <v>0</v>
      </c>
      <c r="R298" s="191">
        <v>0</v>
      </c>
      <c r="S298" s="14">
        <v>0</v>
      </c>
      <c r="T298" s="14">
        <v>0</v>
      </c>
      <c r="U298" s="14">
        <v>0</v>
      </c>
      <c r="V298" s="14">
        <v>202007</v>
      </c>
      <c r="W298" s="14"/>
    </row>
    <row r="299" spans="1:23" ht="12.2" customHeight="1">
      <c r="A299" s="14" t="s">
        <v>1243</v>
      </c>
      <c r="B299" s="14">
        <v>22</v>
      </c>
      <c r="C299" s="14">
        <v>33.47</v>
      </c>
      <c r="D299" s="14">
        <v>0</v>
      </c>
      <c r="E299" s="14">
        <v>0</v>
      </c>
      <c r="F299" s="14">
        <v>0</v>
      </c>
      <c r="G299" s="14">
        <v>0</v>
      </c>
      <c r="H299" s="14">
        <v>0</v>
      </c>
      <c r="I299" s="14">
        <v>0</v>
      </c>
      <c r="J299" s="14">
        <v>0</v>
      </c>
      <c r="K299" s="14">
        <v>0</v>
      </c>
      <c r="L299" s="14">
        <v>0</v>
      </c>
      <c r="M299" s="14">
        <v>0</v>
      </c>
      <c r="N299" s="14">
        <v>0</v>
      </c>
      <c r="O299" s="191">
        <v>0</v>
      </c>
      <c r="P299" s="191">
        <v>0</v>
      </c>
      <c r="Q299" s="191">
        <v>0</v>
      </c>
      <c r="R299" s="191">
        <v>0</v>
      </c>
      <c r="S299" s="14">
        <v>0</v>
      </c>
      <c r="T299" s="14">
        <v>0</v>
      </c>
      <c r="U299" s="14">
        <v>0</v>
      </c>
      <c r="V299" s="14">
        <v>202007</v>
      </c>
      <c r="W299" s="14"/>
    </row>
    <row r="300" spans="1:23" ht="12.2" customHeight="1">
      <c r="A300" s="14" t="s">
        <v>1243</v>
      </c>
      <c r="B300" s="14">
        <v>23</v>
      </c>
      <c r="C300" s="14">
        <v>30</v>
      </c>
      <c r="D300" s="14">
        <v>0</v>
      </c>
      <c r="E300" s="14">
        <v>0</v>
      </c>
      <c r="F300" s="14">
        <v>0</v>
      </c>
      <c r="G300" s="14"/>
      <c r="H300" s="14"/>
      <c r="I300" s="14">
        <v>8</v>
      </c>
      <c r="J300" s="14"/>
      <c r="K300" s="14"/>
      <c r="L300" s="14"/>
      <c r="M300" s="14">
        <v>0</v>
      </c>
      <c r="N300" s="14"/>
      <c r="O300" s="191">
        <v>0</v>
      </c>
      <c r="P300" s="191">
        <v>0</v>
      </c>
      <c r="Q300" s="191">
        <v>0</v>
      </c>
      <c r="R300" s="191">
        <v>0</v>
      </c>
      <c r="S300" s="14">
        <v>2</v>
      </c>
      <c r="T300" s="14">
        <v>4.8099999999999996</v>
      </c>
      <c r="U300" s="14">
        <v>5.08</v>
      </c>
      <c r="V300" s="14">
        <v>202007</v>
      </c>
      <c r="W300" s="14"/>
    </row>
    <row r="301" spans="1:23" ht="12.2" customHeight="1">
      <c r="A301" s="14" t="s">
        <v>1243</v>
      </c>
      <c r="B301" s="14">
        <v>24</v>
      </c>
      <c r="C301" s="14">
        <v>38</v>
      </c>
      <c r="D301" s="14">
        <v>0</v>
      </c>
      <c r="E301" s="14">
        <v>0</v>
      </c>
      <c r="F301" s="14">
        <v>0</v>
      </c>
      <c r="G301" s="14"/>
      <c r="H301" s="14"/>
      <c r="I301" s="14"/>
      <c r="J301" s="14"/>
      <c r="K301" s="14"/>
      <c r="L301" s="14"/>
      <c r="M301" s="14">
        <v>0</v>
      </c>
      <c r="N301" s="14"/>
      <c r="O301" s="191">
        <v>0</v>
      </c>
      <c r="P301" s="191">
        <v>0</v>
      </c>
      <c r="Q301" s="191">
        <v>0</v>
      </c>
      <c r="R301" s="191">
        <v>0</v>
      </c>
      <c r="S301" s="14">
        <v>2</v>
      </c>
      <c r="T301" s="14">
        <v>6.02</v>
      </c>
      <c r="U301" s="14">
        <v>0.87</v>
      </c>
      <c r="V301" s="14">
        <v>202007</v>
      </c>
      <c r="W301" s="14"/>
    </row>
    <row r="302" spans="1:23" ht="12.2" customHeight="1" thickBot="1">
      <c r="A302" s="14" t="s">
        <v>1243</v>
      </c>
      <c r="B302" s="14">
        <v>25</v>
      </c>
      <c r="C302" s="14">
        <v>38</v>
      </c>
      <c r="D302" s="14">
        <v>0</v>
      </c>
      <c r="E302" s="14">
        <v>0</v>
      </c>
      <c r="F302" s="14"/>
      <c r="G302" s="14"/>
      <c r="H302" s="14"/>
      <c r="I302" s="14"/>
      <c r="J302" s="14"/>
      <c r="K302" s="14"/>
      <c r="L302" s="14"/>
      <c r="M302" s="14">
        <v>0</v>
      </c>
      <c r="N302" s="14"/>
      <c r="O302" s="191">
        <v>0</v>
      </c>
      <c r="P302" s="191">
        <v>0</v>
      </c>
      <c r="Q302" s="191">
        <v>0</v>
      </c>
      <c r="R302" s="191">
        <v>0</v>
      </c>
      <c r="S302" s="14">
        <v>0.02</v>
      </c>
      <c r="T302" s="14">
        <v>7.6</v>
      </c>
      <c r="U302" s="14"/>
      <c r="V302" s="14">
        <v>202007</v>
      </c>
      <c r="W302" s="14"/>
    </row>
    <row r="303" spans="1:23" ht="12.2" customHeight="1" thickTop="1">
      <c r="A303" s="188" t="s">
        <v>1305</v>
      </c>
      <c r="B303" s="189">
        <v>0</v>
      </c>
      <c r="C303" s="189">
        <v>206.88</v>
      </c>
      <c r="D303" s="189">
        <v>0</v>
      </c>
      <c r="E303" s="189">
        <v>0</v>
      </c>
      <c r="F303" s="189">
        <v>0</v>
      </c>
      <c r="G303" s="189">
        <v>0</v>
      </c>
      <c r="H303" s="189">
        <v>0</v>
      </c>
      <c r="I303" s="189">
        <v>16</v>
      </c>
      <c r="J303" s="189">
        <v>0</v>
      </c>
      <c r="K303" s="189">
        <v>0</v>
      </c>
      <c r="L303" s="189">
        <v>0</v>
      </c>
      <c r="M303" s="189">
        <v>0</v>
      </c>
      <c r="N303" s="189">
        <v>0</v>
      </c>
      <c r="O303" s="190">
        <v>0</v>
      </c>
      <c r="P303" s="190">
        <v>0</v>
      </c>
      <c r="Q303" s="190">
        <v>0</v>
      </c>
      <c r="R303" s="190">
        <v>0</v>
      </c>
      <c r="S303" s="189">
        <v>6.02</v>
      </c>
      <c r="T303" s="189">
        <v>23.29</v>
      </c>
      <c r="U303" s="189">
        <v>7.62</v>
      </c>
      <c r="V303" s="189"/>
      <c r="W303" s="189"/>
    </row>
    <row r="304" spans="1:23" ht="12.2" customHeight="1" thickBot="1">
      <c r="A304" s="14" t="s">
        <v>1534</v>
      </c>
      <c r="B304" s="14">
        <v>23</v>
      </c>
      <c r="C304" s="14">
        <v>36</v>
      </c>
      <c r="D304" s="14"/>
      <c r="E304" s="14">
        <v>0.75</v>
      </c>
      <c r="F304" s="14">
        <v>9.33</v>
      </c>
      <c r="G304" s="14"/>
      <c r="H304" s="14"/>
      <c r="I304" s="14">
        <v>9</v>
      </c>
      <c r="J304" s="14"/>
      <c r="K304" s="14"/>
      <c r="L304" s="14"/>
      <c r="M304" s="14">
        <v>0</v>
      </c>
      <c r="N304" s="14"/>
      <c r="O304" s="191">
        <v>0</v>
      </c>
      <c r="P304" s="191">
        <v>0</v>
      </c>
      <c r="Q304" s="191">
        <v>0</v>
      </c>
      <c r="R304" s="191">
        <v>0</v>
      </c>
      <c r="S304" s="14"/>
      <c r="T304" s="14"/>
      <c r="U304" s="14"/>
      <c r="V304" s="14">
        <v>202007</v>
      </c>
      <c r="W304" s="14"/>
    </row>
    <row r="305" spans="1:23" ht="12.2" customHeight="1" thickTop="1">
      <c r="A305" s="188" t="s">
        <v>1305</v>
      </c>
      <c r="B305" s="189">
        <v>0</v>
      </c>
      <c r="C305" s="189">
        <v>36</v>
      </c>
      <c r="D305" s="189">
        <v>0</v>
      </c>
      <c r="E305" s="189">
        <v>0.75</v>
      </c>
      <c r="F305" s="189">
        <v>9.33</v>
      </c>
      <c r="G305" s="189">
        <v>0</v>
      </c>
      <c r="H305" s="189">
        <v>0</v>
      </c>
      <c r="I305" s="189">
        <v>9</v>
      </c>
      <c r="J305" s="189">
        <v>0</v>
      </c>
      <c r="K305" s="189">
        <v>0</v>
      </c>
      <c r="L305" s="189">
        <v>0</v>
      </c>
      <c r="M305" s="189">
        <v>0</v>
      </c>
      <c r="N305" s="189">
        <v>0</v>
      </c>
      <c r="O305" s="190">
        <v>0</v>
      </c>
      <c r="P305" s="190">
        <v>0</v>
      </c>
      <c r="Q305" s="190">
        <v>0</v>
      </c>
      <c r="R305" s="190">
        <v>0</v>
      </c>
      <c r="S305" s="189">
        <v>0</v>
      </c>
      <c r="T305" s="189">
        <v>0</v>
      </c>
      <c r="U305" s="189">
        <v>0</v>
      </c>
      <c r="V305" s="189"/>
      <c r="W305" s="189"/>
    </row>
    <row r="306" spans="1:23" ht="12.2" customHeight="1">
      <c r="A306" s="14" t="s">
        <v>1175</v>
      </c>
      <c r="B306" s="14">
        <v>23</v>
      </c>
      <c r="C306" s="14">
        <v>32</v>
      </c>
      <c r="D306" s="14"/>
      <c r="E306" s="14"/>
      <c r="F306" s="14">
        <v>14.22</v>
      </c>
      <c r="G306" s="14"/>
      <c r="H306" s="14"/>
      <c r="I306" s="14">
        <v>8</v>
      </c>
      <c r="J306" s="14"/>
      <c r="K306" s="14"/>
      <c r="L306" s="14"/>
      <c r="M306" s="14">
        <v>0</v>
      </c>
      <c r="N306" s="14">
        <v>0</v>
      </c>
      <c r="O306" s="191">
        <v>0</v>
      </c>
      <c r="P306" s="191">
        <v>0</v>
      </c>
      <c r="Q306" s="191">
        <v>0</v>
      </c>
      <c r="R306" s="191">
        <v>0</v>
      </c>
      <c r="S306" s="14"/>
      <c r="T306" s="14"/>
      <c r="U306" s="14"/>
      <c r="V306" s="14">
        <v>202007</v>
      </c>
      <c r="W306" s="14"/>
    </row>
    <row r="307" spans="1:23" ht="12.2" customHeight="1">
      <c r="A307" s="14" t="s">
        <v>1175</v>
      </c>
      <c r="B307" s="14">
        <v>24</v>
      </c>
      <c r="C307" s="14">
        <v>40</v>
      </c>
      <c r="D307" s="14"/>
      <c r="E307" s="14">
        <v>0</v>
      </c>
      <c r="F307" s="14">
        <v>8.57</v>
      </c>
      <c r="G307" s="14"/>
      <c r="H307" s="14"/>
      <c r="I307" s="14"/>
      <c r="J307" s="14"/>
      <c r="K307" s="14"/>
      <c r="L307" s="14"/>
      <c r="M307" s="14">
        <v>0</v>
      </c>
      <c r="N307" s="14"/>
      <c r="O307" s="191">
        <v>119.98</v>
      </c>
      <c r="P307" s="191">
        <v>0</v>
      </c>
      <c r="Q307" s="191">
        <v>0</v>
      </c>
      <c r="R307" s="191">
        <v>0</v>
      </c>
      <c r="S307" s="14"/>
      <c r="T307" s="14"/>
      <c r="U307" s="14"/>
      <c r="V307" s="14">
        <v>202007</v>
      </c>
      <c r="W307" s="14"/>
    </row>
    <row r="308" spans="1:23" ht="12.2" customHeight="1">
      <c r="A308" s="14" t="s">
        <v>1175</v>
      </c>
      <c r="B308" s="14">
        <v>25</v>
      </c>
      <c r="C308" s="14">
        <v>32</v>
      </c>
      <c r="D308" s="14"/>
      <c r="E308" s="14"/>
      <c r="F308" s="14">
        <v>15.52</v>
      </c>
      <c r="G308" s="14">
        <v>8</v>
      </c>
      <c r="H308" s="14"/>
      <c r="I308" s="14"/>
      <c r="J308" s="14"/>
      <c r="K308" s="14"/>
      <c r="L308" s="14"/>
      <c r="M308" s="14">
        <v>0</v>
      </c>
      <c r="N308" s="14">
        <v>0</v>
      </c>
      <c r="O308" s="191">
        <v>0</v>
      </c>
      <c r="P308" s="191">
        <v>75</v>
      </c>
      <c r="Q308" s="191">
        <v>0</v>
      </c>
      <c r="R308" s="191">
        <v>0</v>
      </c>
      <c r="S308" s="14"/>
      <c r="T308" s="14"/>
      <c r="U308" s="14"/>
      <c r="V308" s="14">
        <v>202007</v>
      </c>
      <c r="W308" s="14"/>
    </row>
    <row r="309" spans="1:23" ht="12.2" customHeight="1" thickBot="1">
      <c r="A309" s="14" t="s">
        <v>1175</v>
      </c>
      <c r="B309" s="14">
        <v>26</v>
      </c>
      <c r="C309" s="14">
        <v>16</v>
      </c>
      <c r="D309" s="14"/>
      <c r="E309" s="14"/>
      <c r="F309" s="14">
        <v>1.17</v>
      </c>
      <c r="G309" s="14"/>
      <c r="H309" s="14">
        <v>24</v>
      </c>
      <c r="I309" s="14"/>
      <c r="J309" s="14"/>
      <c r="K309" s="14"/>
      <c r="L309" s="14"/>
      <c r="M309" s="14">
        <v>0</v>
      </c>
      <c r="N309" s="14"/>
      <c r="O309" s="191">
        <v>0</v>
      </c>
      <c r="P309" s="191">
        <v>0</v>
      </c>
      <c r="Q309" s="191">
        <v>0</v>
      </c>
      <c r="R309" s="191">
        <v>0</v>
      </c>
      <c r="S309" s="14"/>
      <c r="T309" s="14"/>
      <c r="U309" s="14"/>
      <c r="V309" s="14">
        <v>202007</v>
      </c>
      <c r="W309" s="14"/>
    </row>
    <row r="310" spans="1:23" ht="12.2" customHeight="1" thickTop="1">
      <c r="A310" s="188" t="s">
        <v>1305</v>
      </c>
      <c r="B310" s="189">
        <v>0</v>
      </c>
      <c r="C310" s="189">
        <v>120</v>
      </c>
      <c r="D310" s="189">
        <v>0</v>
      </c>
      <c r="E310" s="189">
        <v>0</v>
      </c>
      <c r="F310" s="189">
        <v>39.479999999999997</v>
      </c>
      <c r="G310" s="189">
        <v>8</v>
      </c>
      <c r="H310" s="189">
        <v>24</v>
      </c>
      <c r="I310" s="189">
        <v>8</v>
      </c>
      <c r="J310" s="189">
        <v>0</v>
      </c>
      <c r="K310" s="189">
        <v>0</v>
      </c>
      <c r="L310" s="189">
        <v>0</v>
      </c>
      <c r="M310" s="189">
        <v>0</v>
      </c>
      <c r="N310" s="189">
        <v>0</v>
      </c>
      <c r="O310" s="190">
        <v>119.98</v>
      </c>
      <c r="P310" s="190">
        <v>75</v>
      </c>
      <c r="Q310" s="190">
        <v>0</v>
      </c>
      <c r="R310" s="190">
        <v>0</v>
      </c>
      <c r="S310" s="189">
        <v>0</v>
      </c>
      <c r="T310" s="189">
        <v>0</v>
      </c>
      <c r="U310" s="189">
        <v>0</v>
      </c>
      <c r="V310" s="189"/>
      <c r="W310" s="189"/>
    </row>
    <row r="311" spans="1:23" ht="12.2" customHeight="1">
      <c r="A311" s="14" t="s">
        <v>1078</v>
      </c>
      <c r="B311" s="14">
        <v>23</v>
      </c>
      <c r="C311" s="14">
        <v>32</v>
      </c>
      <c r="D311" s="14"/>
      <c r="E311" s="14"/>
      <c r="F311" s="14">
        <v>7</v>
      </c>
      <c r="G311" s="14"/>
      <c r="H311" s="14"/>
      <c r="I311" s="14">
        <v>8</v>
      </c>
      <c r="J311" s="14"/>
      <c r="K311" s="14"/>
      <c r="L311" s="14"/>
      <c r="M311" s="14">
        <v>136</v>
      </c>
      <c r="N311" s="14"/>
      <c r="O311" s="191">
        <v>0</v>
      </c>
      <c r="P311" s="191">
        <v>0</v>
      </c>
      <c r="Q311" s="191">
        <v>0</v>
      </c>
      <c r="R311" s="191">
        <v>0</v>
      </c>
      <c r="S311" s="14"/>
      <c r="T311" s="14"/>
      <c r="U311" s="14"/>
      <c r="V311" s="14">
        <v>202007</v>
      </c>
      <c r="W311" s="14"/>
    </row>
    <row r="312" spans="1:23" ht="12.2" customHeight="1">
      <c r="A312" s="14" t="s">
        <v>1078</v>
      </c>
      <c r="B312" s="14">
        <v>24</v>
      </c>
      <c r="C312" s="14">
        <v>40</v>
      </c>
      <c r="D312" s="14"/>
      <c r="E312" s="14"/>
      <c r="F312" s="14">
        <v>9.25</v>
      </c>
      <c r="G312" s="14"/>
      <c r="H312" s="14"/>
      <c r="I312" s="14"/>
      <c r="J312" s="14"/>
      <c r="K312" s="14"/>
      <c r="L312" s="14"/>
      <c r="M312" s="14">
        <v>170</v>
      </c>
      <c r="N312" s="14"/>
      <c r="O312" s="191">
        <v>0</v>
      </c>
      <c r="P312" s="191">
        <v>0</v>
      </c>
      <c r="Q312" s="191">
        <v>0</v>
      </c>
      <c r="R312" s="191">
        <v>0</v>
      </c>
      <c r="S312" s="14"/>
      <c r="T312" s="14"/>
      <c r="U312" s="14"/>
      <c r="V312" s="14">
        <v>202007</v>
      </c>
      <c r="W312" s="14"/>
    </row>
    <row r="313" spans="1:23" ht="12.2" customHeight="1">
      <c r="A313" s="14" t="s">
        <v>1078</v>
      </c>
      <c r="B313" s="14">
        <v>25</v>
      </c>
      <c r="C313" s="14">
        <v>40</v>
      </c>
      <c r="D313" s="14"/>
      <c r="E313" s="14"/>
      <c r="F313" s="14">
        <v>8.5</v>
      </c>
      <c r="G313" s="14"/>
      <c r="H313" s="14"/>
      <c r="I313" s="14"/>
      <c r="J313" s="14"/>
      <c r="K313" s="14"/>
      <c r="L313" s="14"/>
      <c r="M313" s="14">
        <v>170</v>
      </c>
      <c r="N313" s="14"/>
      <c r="O313" s="191">
        <v>0</v>
      </c>
      <c r="P313" s="191">
        <v>0</v>
      </c>
      <c r="Q313" s="191">
        <v>0</v>
      </c>
      <c r="R313" s="191">
        <v>0</v>
      </c>
      <c r="S313" s="14"/>
      <c r="T313" s="14"/>
      <c r="U313" s="14"/>
      <c r="V313" s="14">
        <v>202007</v>
      </c>
      <c r="W313" s="14"/>
    </row>
    <row r="314" spans="1:23" ht="12.2" customHeight="1" thickBot="1">
      <c r="A314" s="14" t="s">
        <v>1078</v>
      </c>
      <c r="B314" s="14">
        <v>26</v>
      </c>
      <c r="C314" s="14">
        <v>40</v>
      </c>
      <c r="D314" s="14"/>
      <c r="E314" s="14"/>
      <c r="F314" s="14">
        <v>9</v>
      </c>
      <c r="G314" s="14"/>
      <c r="H314" s="14"/>
      <c r="I314" s="14"/>
      <c r="J314" s="14"/>
      <c r="K314" s="14"/>
      <c r="L314" s="14"/>
      <c r="M314" s="14">
        <v>170</v>
      </c>
      <c r="N314" s="14"/>
      <c r="O314" s="191">
        <v>0</v>
      </c>
      <c r="P314" s="191">
        <v>0</v>
      </c>
      <c r="Q314" s="191">
        <v>0</v>
      </c>
      <c r="R314" s="191">
        <v>0</v>
      </c>
      <c r="S314" s="14"/>
      <c r="T314" s="14"/>
      <c r="U314" s="14"/>
      <c r="V314" s="14">
        <v>202007</v>
      </c>
      <c r="W314" s="14"/>
    </row>
    <row r="315" spans="1:23" ht="12.2" customHeight="1" thickTop="1">
      <c r="A315" s="188" t="s">
        <v>1305</v>
      </c>
      <c r="B315" s="189">
        <v>0</v>
      </c>
      <c r="C315" s="189">
        <v>152</v>
      </c>
      <c r="D315" s="189">
        <v>0</v>
      </c>
      <c r="E315" s="189">
        <v>0</v>
      </c>
      <c r="F315" s="189">
        <v>33.75</v>
      </c>
      <c r="G315" s="189">
        <v>0</v>
      </c>
      <c r="H315" s="189">
        <v>0</v>
      </c>
      <c r="I315" s="189">
        <v>8</v>
      </c>
      <c r="J315" s="189">
        <v>0</v>
      </c>
      <c r="K315" s="189">
        <v>0</v>
      </c>
      <c r="L315" s="189">
        <v>0</v>
      </c>
      <c r="M315" s="189">
        <v>646</v>
      </c>
      <c r="N315" s="189">
        <v>0</v>
      </c>
      <c r="O315" s="190">
        <v>0</v>
      </c>
      <c r="P315" s="190">
        <v>0</v>
      </c>
      <c r="Q315" s="190">
        <v>0</v>
      </c>
      <c r="R315" s="190">
        <v>0</v>
      </c>
      <c r="S315" s="189">
        <v>0</v>
      </c>
      <c r="T315" s="189">
        <v>0</v>
      </c>
      <c r="U315" s="189">
        <v>0</v>
      </c>
      <c r="V315" s="189"/>
      <c r="W315" s="189"/>
    </row>
    <row r="316" spans="1:23" ht="12.2" customHeight="1">
      <c r="A316" s="14" t="s">
        <v>1176</v>
      </c>
      <c r="B316" s="14">
        <v>21</v>
      </c>
      <c r="C316" s="14">
        <v>32</v>
      </c>
      <c r="D316" s="14"/>
      <c r="E316" s="14"/>
      <c r="F316" s="14"/>
      <c r="G316" s="14"/>
      <c r="H316" s="14"/>
      <c r="I316" s="14">
        <v>8</v>
      </c>
      <c r="J316" s="14"/>
      <c r="K316" s="14"/>
      <c r="L316" s="14"/>
      <c r="M316" s="14"/>
      <c r="N316" s="14"/>
      <c r="O316" s="191">
        <v>0</v>
      </c>
      <c r="P316" s="191">
        <v>0</v>
      </c>
      <c r="Q316" s="191">
        <v>0</v>
      </c>
      <c r="R316" s="191">
        <v>0</v>
      </c>
      <c r="S316" s="14"/>
      <c r="T316" s="14"/>
      <c r="U316" s="14"/>
      <c r="V316" s="14">
        <v>202007</v>
      </c>
      <c r="W316" s="14"/>
    </row>
    <row r="317" spans="1:23" ht="12.2" customHeight="1">
      <c r="A317" s="14" t="s">
        <v>1176</v>
      </c>
      <c r="B317" s="14">
        <v>22</v>
      </c>
      <c r="C317" s="14">
        <v>40</v>
      </c>
      <c r="D317" s="14"/>
      <c r="E317" s="14"/>
      <c r="F317" s="14"/>
      <c r="G317" s="14"/>
      <c r="H317" s="14"/>
      <c r="I317" s="14"/>
      <c r="J317" s="14"/>
      <c r="K317" s="14"/>
      <c r="L317" s="14"/>
      <c r="M317" s="14"/>
      <c r="N317" s="14"/>
      <c r="O317" s="191">
        <v>0</v>
      </c>
      <c r="P317" s="191">
        <v>0</v>
      </c>
      <c r="Q317" s="191">
        <v>0</v>
      </c>
      <c r="R317" s="191">
        <v>0</v>
      </c>
      <c r="S317" s="14"/>
      <c r="T317" s="14"/>
      <c r="U317" s="14"/>
      <c r="V317" s="14">
        <v>202007</v>
      </c>
      <c r="W317" s="14"/>
    </row>
    <row r="318" spans="1:23" ht="12.2" customHeight="1">
      <c r="A318" s="14" t="s">
        <v>1176</v>
      </c>
      <c r="B318" s="14">
        <v>23</v>
      </c>
      <c r="C318" s="14">
        <v>32</v>
      </c>
      <c r="D318" s="14"/>
      <c r="E318" s="14"/>
      <c r="F318" s="14"/>
      <c r="G318" s="14"/>
      <c r="H318" s="14"/>
      <c r="I318" s="14">
        <v>8</v>
      </c>
      <c r="J318" s="14"/>
      <c r="K318" s="14"/>
      <c r="L318" s="14"/>
      <c r="M318" s="14"/>
      <c r="N318" s="14"/>
      <c r="O318" s="191">
        <v>0</v>
      </c>
      <c r="P318" s="191">
        <v>0</v>
      </c>
      <c r="Q318" s="191">
        <v>0</v>
      </c>
      <c r="R318" s="191">
        <v>0</v>
      </c>
      <c r="S318" s="14"/>
      <c r="T318" s="14"/>
      <c r="U318" s="14"/>
      <c r="V318" s="14">
        <v>202007</v>
      </c>
      <c r="W318" s="14"/>
    </row>
    <row r="319" spans="1:23" ht="12.2" customHeight="1">
      <c r="A319" s="14" t="s">
        <v>1176</v>
      </c>
      <c r="B319" s="14">
        <v>24</v>
      </c>
      <c r="C319" s="14">
        <v>40</v>
      </c>
      <c r="D319" s="14"/>
      <c r="E319" s="14"/>
      <c r="F319" s="14"/>
      <c r="G319" s="14"/>
      <c r="H319" s="14"/>
      <c r="I319" s="14"/>
      <c r="J319" s="14"/>
      <c r="K319" s="14"/>
      <c r="L319" s="14"/>
      <c r="M319" s="14"/>
      <c r="N319" s="14"/>
      <c r="O319" s="191">
        <v>0</v>
      </c>
      <c r="P319" s="191">
        <v>0</v>
      </c>
      <c r="Q319" s="191">
        <v>0</v>
      </c>
      <c r="R319" s="191">
        <v>0</v>
      </c>
      <c r="S319" s="14"/>
      <c r="T319" s="14"/>
      <c r="U319" s="14"/>
      <c r="V319" s="14">
        <v>202007</v>
      </c>
      <c r="W319" s="14"/>
    </row>
    <row r="320" spans="1:23" ht="12.2" customHeight="1">
      <c r="A320" s="14" t="s">
        <v>1176</v>
      </c>
      <c r="B320" s="14">
        <v>25</v>
      </c>
      <c r="C320" s="14">
        <v>40</v>
      </c>
      <c r="D320" s="14"/>
      <c r="E320" s="14"/>
      <c r="F320" s="14"/>
      <c r="G320" s="14"/>
      <c r="H320" s="14"/>
      <c r="I320" s="14"/>
      <c r="J320" s="14"/>
      <c r="K320" s="14"/>
      <c r="L320" s="14"/>
      <c r="M320" s="14"/>
      <c r="N320" s="14"/>
      <c r="O320" s="191">
        <v>0</v>
      </c>
      <c r="P320" s="191">
        <v>0</v>
      </c>
      <c r="Q320" s="191">
        <v>0</v>
      </c>
      <c r="R320" s="191">
        <v>0</v>
      </c>
      <c r="S320" s="14"/>
      <c r="T320" s="14"/>
      <c r="U320" s="14"/>
      <c r="V320" s="14">
        <v>202007</v>
      </c>
      <c r="W320" s="14"/>
    </row>
    <row r="321" spans="1:23" ht="12.2" customHeight="1" thickBot="1">
      <c r="A321" s="14" t="s">
        <v>1176</v>
      </c>
      <c r="B321" s="14">
        <v>26</v>
      </c>
      <c r="C321" s="14">
        <v>40</v>
      </c>
      <c r="D321" s="14"/>
      <c r="E321" s="14"/>
      <c r="F321" s="14"/>
      <c r="G321" s="14"/>
      <c r="H321" s="14"/>
      <c r="I321" s="14"/>
      <c r="J321" s="14"/>
      <c r="K321" s="14"/>
      <c r="L321" s="14"/>
      <c r="M321" s="14"/>
      <c r="N321" s="14"/>
      <c r="O321" s="191">
        <v>0</v>
      </c>
      <c r="P321" s="191">
        <v>0</v>
      </c>
      <c r="Q321" s="191">
        <v>0</v>
      </c>
      <c r="R321" s="191">
        <v>0</v>
      </c>
      <c r="S321" s="14"/>
      <c r="T321" s="14"/>
      <c r="U321" s="14"/>
      <c r="V321" s="14">
        <v>202007</v>
      </c>
      <c r="W321" s="14"/>
    </row>
    <row r="322" spans="1:23" ht="12.2" customHeight="1" thickTop="1">
      <c r="A322" s="188" t="s">
        <v>1305</v>
      </c>
      <c r="B322" s="189">
        <v>0</v>
      </c>
      <c r="C322" s="189">
        <v>224</v>
      </c>
      <c r="D322" s="189">
        <v>0</v>
      </c>
      <c r="E322" s="189">
        <v>0</v>
      </c>
      <c r="F322" s="189">
        <v>0</v>
      </c>
      <c r="G322" s="189">
        <v>0</v>
      </c>
      <c r="H322" s="189">
        <v>0</v>
      </c>
      <c r="I322" s="189">
        <v>16</v>
      </c>
      <c r="J322" s="189">
        <v>0</v>
      </c>
      <c r="K322" s="189">
        <v>0</v>
      </c>
      <c r="L322" s="189">
        <v>0</v>
      </c>
      <c r="M322" s="189">
        <v>0</v>
      </c>
      <c r="N322" s="189">
        <v>0</v>
      </c>
      <c r="O322" s="190">
        <v>0</v>
      </c>
      <c r="P322" s="190">
        <v>0</v>
      </c>
      <c r="Q322" s="190">
        <v>0</v>
      </c>
      <c r="R322" s="190">
        <v>0</v>
      </c>
      <c r="S322" s="189">
        <v>0</v>
      </c>
      <c r="T322" s="189">
        <v>0</v>
      </c>
      <c r="U322" s="189">
        <v>0</v>
      </c>
      <c r="V322" s="189"/>
      <c r="W322" s="189"/>
    </row>
    <row r="323" spans="1:23" ht="12.2" customHeight="1">
      <c r="A323" s="14" t="s">
        <v>1241</v>
      </c>
      <c r="B323" s="14">
        <v>19</v>
      </c>
      <c r="C323" s="14">
        <v>27.92</v>
      </c>
      <c r="D323" s="14"/>
      <c r="E323" s="14"/>
      <c r="F323" s="14">
        <v>0</v>
      </c>
      <c r="G323" s="14"/>
      <c r="H323" s="14">
        <v>10.08</v>
      </c>
      <c r="I323" s="14"/>
      <c r="J323" s="14"/>
      <c r="K323" s="14"/>
      <c r="L323" s="14"/>
      <c r="M323" s="14">
        <v>0</v>
      </c>
      <c r="N323" s="14">
        <v>0</v>
      </c>
      <c r="O323" s="191">
        <v>0</v>
      </c>
      <c r="P323" s="191">
        <v>0</v>
      </c>
      <c r="Q323" s="191">
        <v>0</v>
      </c>
      <c r="R323" s="191">
        <v>0</v>
      </c>
      <c r="S323" s="14"/>
      <c r="T323" s="14"/>
      <c r="U323" s="14">
        <v>0</v>
      </c>
      <c r="V323" s="14">
        <v>202007</v>
      </c>
      <c r="W323" s="14"/>
    </row>
    <row r="324" spans="1:23" ht="12.2" customHeight="1">
      <c r="A324" s="14" t="s">
        <v>1241</v>
      </c>
      <c r="B324" s="14">
        <v>20</v>
      </c>
      <c r="C324" s="14">
        <v>34.08</v>
      </c>
      <c r="D324" s="14">
        <v>0</v>
      </c>
      <c r="E324" s="14"/>
      <c r="F324" s="14">
        <v>0</v>
      </c>
      <c r="G324" s="14"/>
      <c r="H324" s="14">
        <v>3.92</v>
      </c>
      <c r="I324" s="14"/>
      <c r="J324" s="14"/>
      <c r="K324" s="14"/>
      <c r="L324" s="14"/>
      <c r="M324" s="14">
        <v>0</v>
      </c>
      <c r="N324" s="14"/>
      <c r="O324" s="191">
        <v>119.98</v>
      </c>
      <c r="P324" s="191">
        <v>0</v>
      </c>
      <c r="Q324" s="191">
        <v>0</v>
      </c>
      <c r="R324" s="191">
        <v>0</v>
      </c>
      <c r="S324" s="14">
        <v>2</v>
      </c>
      <c r="T324" s="14"/>
      <c r="U324" s="14">
        <v>2.08</v>
      </c>
      <c r="V324" s="14">
        <v>202007</v>
      </c>
      <c r="W324" s="14"/>
    </row>
    <row r="325" spans="1:23" ht="12.2" customHeight="1">
      <c r="A325" s="14" t="s">
        <v>1241</v>
      </c>
      <c r="B325" s="14">
        <v>21</v>
      </c>
      <c r="C325" s="14">
        <v>25.7</v>
      </c>
      <c r="D325" s="14">
        <v>0</v>
      </c>
      <c r="E325" s="14">
        <v>0</v>
      </c>
      <c r="F325" s="14">
        <v>0</v>
      </c>
      <c r="G325" s="14"/>
      <c r="H325" s="14">
        <v>4.3</v>
      </c>
      <c r="I325" s="14">
        <v>8</v>
      </c>
      <c r="J325" s="14"/>
      <c r="K325" s="14"/>
      <c r="L325" s="14"/>
      <c r="M325" s="14">
        <v>0</v>
      </c>
      <c r="N325" s="14"/>
      <c r="O325" s="191">
        <v>17.14</v>
      </c>
      <c r="P325" s="191">
        <v>0</v>
      </c>
      <c r="Q325" s="191">
        <v>0</v>
      </c>
      <c r="R325" s="191">
        <v>0</v>
      </c>
      <c r="S325" s="14">
        <v>2</v>
      </c>
      <c r="T325" s="14">
        <v>0.62</v>
      </c>
      <c r="U325" s="14">
        <v>6.75</v>
      </c>
      <c r="V325" s="14">
        <v>202007</v>
      </c>
      <c r="W325" s="14"/>
    </row>
    <row r="326" spans="1:23" ht="12.2" customHeight="1">
      <c r="A326" s="14" t="s">
        <v>1241</v>
      </c>
      <c r="B326" s="14">
        <v>22</v>
      </c>
      <c r="C326" s="14">
        <v>30.38</v>
      </c>
      <c r="D326" s="14">
        <v>0</v>
      </c>
      <c r="E326" s="14">
        <v>0</v>
      </c>
      <c r="F326" s="14"/>
      <c r="G326" s="14"/>
      <c r="H326" s="14">
        <v>7.62</v>
      </c>
      <c r="I326" s="14"/>
      <c r="J326" s="14"/>
      <c r="K326" s="14"/>
      <c r="L326" s="14"/>
      <c r="M326" s="14">
        <v>0</v>
      </c>
      <c r="N326" s="14"/>
      <c r="O326" s="191">
        <v>0</v>
      </c>
      <c r="P326" s="191">
        <v>0</v>
      </c>
      <c r="Q326" s="191">
        <v>0</v>
      </c>
      <c r="R326" s="191">
        <v>0</v>
      </c>
      <c r="S326" s="14">
        <v>0.3</v>
      </c>
      <c r="T326" s="14">
        <v>0.52</v>
      </c>
      <c r="U326" s="14"/>
      <c r="V326" s="14">
        <v>202007</v>
      </c>
      <c r="W326" s="14"/>
    </row>
    <row r="327" spans="1:23" ht="12.2" customHeight="1">
      <c r="A327" s="14" t="s">
        <v>1241</v>
      </c>
      <c r="B327" s="14">
        <v>23</v>
      </c>
      <c r="C327" s="14">
        <v>28.25</v>
      </c>
      <c r="D327" s="14">
        <v>0</v>
      </c>
      <c r="E327" s="14">
        <v>0</v>
      </c>
      <c r="F327" s="14"/>
      <c r="G327" s="14"/>
      <c r="H327" s="14">
        <v>1.75</v>
      </c>
      <c r="I327" s="14">
        <v>8</v>
      </c>
      <c r="J327" s="14"/>
      <c r="K327" s="14"/>
      <c r="L327" s="14"/>
      <c r="M327" s="14">
        <v>0</v>
      </c>
      <c r="N327" s="14"/>
      <c r="O327" s="191">
        <v>0</v>
      </c>
      <c r="P327" s="191">
        <v>0</v>
      </c>
      <c r="Q327" s="191">
        <v>0</v>
      </c>
      <c r="R327" s="191">
        <v>0</v>
      </c>
      <c r="S327" s="14">
        <v>0.16</v>
      </c>
      <c r="T327" s="14">
        <v>0.44</v>
      </c>
      <c r="U327" s="14"/>
      <c r="V327" s="14">
        <v>202007</v>
      </c>
      <c r="W327" s="14"/>
    </row>
    <row r="328" spans="1:23" ht="12.2" customHeight="1" thickBot="1">
      <c r="A328" s="14" t="s">
        <v>1241</v>
      </c>
      <c r="B328" s="14">
        <v>24</v>
      </c>
      <c r="C328" s="14">
        <v>34.92</v>
      </c>
      <c r="D328" s="14">
        <v>0</v>
      </c>
      <c r="E328" s="14">
        <v>0</v>
      </c>
      <c r="F328" s="14"/>
      <c r="G328" s="14"/>
      <c r="H328" s="14">
        <v>3.08</v>
      </c>
      <c r="I328" s="14"/>
      <c r="J328" s="14"/>
      <c r="K328" s="14"/>
      <c r="L328" s="14"/>
      <c r="M328" s="14">
        <v>0</v>
      </c>
      <c r="N328" s="14"/>
      <c r="O328" s="191">
        <v>0</v>
      </c>
      <c r="P328" s="191">
        <v>0</v>
      </c>
      <c r="Q328" s="191">
        <v>0</v>
      </c>
      <c r="R328" s="191">
        <v>0</v>
      </c>
      <c r="S328" s="14">
        <v>0.03</v>
      </c>
      <c r="T328" s="14">
        <v>1.31</v>
      </c>
      <c r="U328" s="14"/>
      <c r="V328" s="14">
        <v>202007</v>
      </c>
      <c r="W328" s="14"/>
    </row>
    <row r="329" spans="1:23" ht="12.2" customHeight="1" thickTop="1">
      <c r="A329" s="188" t="s">
        <v>1305</v>
      </c>
      <c r="B329" s="189">
        <v>0</v>
      </c>
      <c r="C329" s="189">
        <v>181.25</v>
      </c>
      <c r="D329" s="189">
        <v>0</v>
      </c>
      <c r="E329" s="189">
        <v>0</v>
      </c>
      <c r="F329" s="189">
        <v>0</v>
      </c>
      <c r="G329" s="189">
        <v>0</v>
      </c>
      <c r="H329" s="189">
        <v>30.75</v>
      </c>
      <c r="I329" s="189">
        <v>16</v>
      </c>
      <c r="J329" s="189">
        <v>0</v>
      </c>
      <c r="K329" s="189">
        <v>0</v>
      </c>
      <c r="L329" s="189">
        <v>0</v>
      </c>
      <c r="M329" s="189">
        <v>0</v>
      </c>
      <c r="N329" s="189">
        <v>0</v>
      </c>
      <c r="O329" s="190">
        <v>137.12</v>
      </c>
      <c r="P329" s="190">
        <v>0</v>
      </c>
      <c r="Q329" s="190">
        <v>0</v>
      </c>
      <c r="R329" s="190">
        <v>0</v>
      </c>
      <c r="S329" s="189">
        <v>4.49</v>
      </c>
      <c r="T329" s="189">
        <v>2.89</v>
      </c>
      <c r="U329" s="189">
        <v>8.83</v>
      </c>
      <c r="V329" s="189"/>
      <c r="W329" s="189"/>
    </row>
    <row r="330" spans="1:23" ht="12.2" customHeight="1">
      <c r="A330" s="14" t="s">
        <v>898</v>
      </c>
      <c r="B330" s="14">
        <v>23</v>
      </c>
      <c r="C330" s="14">
        <v>32</v>
      </c>
      <c r="D330" s="14"/>
      <c r="E330" s="14"/>
      <c r="F330" s="14">
        <v>1</v>
      </c>
      <c r="G330" s="14"/>
      <c r="H330" s="14"/>
      <c r="I330" s="14">
        <v>8</v>
      </c>
      <c r="J330" s="14"/>
      <c r="K330" s="14"/>
      <c r="L330" s="14"/>
      <c r="M330" s="14">
        <v>92</v>
      </c>
      <c r="N330" s="14"/>
      <c r="O330" s="191">
        <v>0</v>
      </c>
      <c r="P330" s="191">
        <v>0</v>
      </c>
      <c r="Q330" s="191">
        <v>0</v>
      </c>
      <c r="R330" s="191">
        <v>0</v>
      </c>
      <c r="S330" s="14"/>
      <c r="T330" s="14"/>
      <c r="U330" s="14"/>
      <c r="V330" s="14">
        <v>202007</v>
      </c>
      <c r="W330" s="14"/>
    </row>
    <row r="331" spans="1:23" ht="12.2" customHeight="1">
      <c r="A331" s="14" t="s">
        <v>898</v>
      </c>
      <c r="B331" s="14">
        <v>24</v>
      </c>
      <c r="C331" s="14">
        <v>40</v>
      </c>
      <c r="D331" s="14"/>
      <c r="E331" s="14"/>
      <c r="F331" s="14">
        <v>1.25</v>
      </c>
      <c r="G331" s="14"/>
      <c r="H331" s="14"/>
      <c r="I331" s="14"/>
      <c r="J331" s="14"/>
      <c r="K331" s="14"/>
      <c r="L331" s="14"/>
      <c r="M331" s="14">
        <v>138</v>
      </c>
      <c r="N331" s="14"/>
      <c r="O331" s="191">
        <v>0</v>
      </c>
      <c r="P331" s="191">
        <v>0</v>
      </c>
      <c r="Q331" s="191">
        <v>0</v>
      </c>
      <c r="R331" s="191">
        <v>0</v>
      </c>
      <c r="S331" s="14"/>
      <c r="T331" s="14"/>
      <c r="U331" s="14"/>
      <c r="V331" s="14">
        <v>202007</v>
      </c>
      <c r="W331" s="14"/>
    </row>
    <row r="332" spans="1:23" ht="12.2" customHeight="1">
      <c r="A332" s="14" t="s">
        <v>898</v>
      </c>
      <c r="B332" s="14">
        <v>25</v>
      </c>
      <c r="C332" s="14">
        <v>40</v>
      </c>
      <c r="D332" s="14"/>
      <c r="E332" s="14"/>
      <c r="F332" s="14">
        <v>1.25</v>
      </c>
      <c r="G332" s="14"/>
      <c r="H332" s="14"/>
      <c r="I332" s="14"/>
      <c r="J332" s="14"/>
      <c r="K332" s="14"/>
      <c r="L332" s="14"/>
      <c r="M332" s="14">
        <v>138</v>
      </c>
      <c r="N332" s="14"/>
      <c r="O332" s="191">
        <v>0</v>
      </c>
      <c r="P332" s="191">
        <v>0</v>
      </c>
      <c r="Q332" s="191">
        <v>0</v>
      </c>
      <c r="R332" s="191">
        <v>0</v>
      </c>
      <c r="S332" s="14"/>
      <c r="T332" s="14"/>
      <c r="U332" s="14"/>
      <c r="V332" s="14">
        <v>202007</v>
      </c>
      <c r="W332" s="14"/>
    </row>
    <row r="333" spans="1:23" ht="12.2" customHeight="1" thickBot="1">
      <c r="A333" s="14" t="s">
        <v>898</v>
      </c>
      <c r="B333" s="14">
        <v>26</v>
      </c>
      <c r="C333" s="14">
        <v>40</v>
      </c>
      <c r="D333" s="14"/>
      <c r="E333" s="14"/>
      <c r="F333" s="14">
        <v>1.75</v>
      </c>
      <c r="G333" s="14"/>
      <c r="H333" s="14"/>
      <c r="I333" s="14"/>
      <c r="J333" s="14"/>
      <c r="K333" s="14"/>
      <c r="L333" s="14"/>
      <c r="M333" s="14">
        <v>230</v>
      </c>
      <c r="N333" s="14"/>
      <c r="O333" s="191">
        <v>0</v>
      </c>
      <c r="P333" s="191">
        <v>0</v>
      </c>
      <c r="Q333" s="191">
        <v>0</v>
      </c>
      <c r="R333" s="191">
        <v>0</v>
      </c>
      <c r="S333" s="14"/>
      <c r="T333" s="14"/>
      <c r="U333" s="14"/>
      <c r="V333" s="14">
        <v>202007</v>
      </c>
      <c r="W333" s="14"/>
    </row>
    <row r="334" spans="1:23" ht="12.2" customHeight="1" thickTop="1">
      <c r="A334" s="188" t="s">
        <v>1305</v>
      </c>
      <c r="B334" s="189">
        <v>0</v>
      </c>
      <c r="C334" s="189">
        <v>152</v>
      </c>
      <c r="D334" s="189">
        <v>0</v>
      </c>
      <c r="E334" s="189">
        <v>0</v>
      </c>
      <c r="F334" s="189">
        <v>5.25</v>
      </c>
      <c r="G334" s="189">
        <v>0</v>
      </c>
      <c r="H334" s="189">
        <v>0</v>
      </c>
      <c r="I334" s="189">
        <v>8</v>
      </c>
      <c r="J334" s="189">
        <v>0</v>
      </c>
      <c r="K334" s="189">
        <v>0</v>
      </c>
      <c r="L334" s="189">
        <v>0</v>
      </c>
      <c r="M334" s="189">
        <v>598</v>
      </c>
      <c r="N334" s="189">
        <v>0</v>
      </c>
      <c r="O334" s="190">
        <v>0</v>
      </c>
      <c r="P334" s="190">
        <v>0</v>
      </c>
      <c r="Q334" s="190">
        <v>0</v>
      </c>
      <c r="R334" s="190">
        <v>0</v>
      </c>
      <c r="S334" s="189">
        <v>0</v>
      </c>
      <c r="T334" s="189">
        <v>0</v>
      </c>
      <c r="U334" s="189">
        <v>0</v>
      </c>
      <c r="V334" s="189"/>
      <c r="W334" s="189"/>
    </row>
    <row r="335" spans="1:23" ht="12.2" customHeight="1">
      <c r="A335" s="14" t="s">
        <v>494</v>
      </c>
      <c r="B335" s="14">
        <v>23</v>
      </c>
      <c r="C335" s="14">
        <v>32</v>
      </c>
      <c r="D335" s="14"/>
      <c r="E335" s="14"/>
      <c r="F335" s="14">
        <v>12.42</v>
      </c>
      <c r="G335" s="14"/>
      <c r="H335" s="14"/>
      <c r="I335" s="14">
        <v>8</v>
      </c>
      <c r="J335" s="14"/>
      <c r="K335" s="14"/>
      <c r="L335" s="14"/>
      <c r="M335" s="14">
        <v>0</v>
      </c>
      <c r="N335" s="14">
        <v>0</v>
      </c>
      <c r="O335" s="191">
        <v>0</v>
      </c>
      <c r="P335" s="191">
        <v>50</v>
      </c>
      <c r="Q335" s="191">
        <v>0</v>
      </c>
      <c r="R335" s="191">
        <v>0</v>
      </c>
      <c r="S335" s="14"/>
      <c r="T335" s="14"/>
      <c r="U335" s="14"/>
      <c r="V335" s="14">
        <v>202007</v>
      </c>
      <c r="W335" s="14"/>
    </row>
    <row r="336" spans="1:23" ht="12.2" customHeight="1">
      <c r="A336" s="14" t="s">
        <v>494</v>
      </c>
      <c r="B336" s="14">
        <v>24</v>
      </c>
      <c r="C336" s="14">
        <v>40</v>
      </c>
      <c r="D336" s="14"/>
      <c r="E336" s="14"/>
      <c r="F336" s="14">
        <v>16.18</v>
      </c>
      <c r="G336" s="14"/>
      <c r="H336" s="14"/>
      <c r="I336" s="14"/>
      <c r="J336" s="14"/>
      <c r="K336" s="14"/>
      <c r="L336" s="14"/>
      <c r="M336" s="14">
        <v>0</v>
      </c>
      <c r="N336" s="14">
        <v>0</v>
      </c>
      <c r="O336" s="191">
        <v>0</v>
      </c>
      <c r="P336" s="191">
        <v>25</v>
      </c>
      <c r="Q336" s="191">
        <v>0</v>
      </c>
      <c r="R336" s="191">
        <v>0</v>
      </c>
      <c r="S336" s="14"/>
      <c r="T336" s="14"/>
      <c r="U336" s="14"/>
      <c r="V336" s="14">
        <v>202007</v>
      </c>
      <c r="W336" s="14"/>
    </row>
    <row r="337" spans="1:23" ht="12.2" customHeight="1">
      <c r="A337" s="14" t="s">
        <v>494</v>
      </c>
      <c r="B337" s="14">
        <v>25</v>
      </c>
      <c r="C337" s="14">
        <v>0</v>
      </c>
      <c r="D337" s="14"/>
      <c r="E337" s="14"/>
      <c r="F337" s="14"/>
      <c r="G337" s="14">
        <v>40</v>
      </c>
      <c r="H337" s="14"/>
      <c r="I337" s="14"/>
      <c r="J337" s="14"/>
      <c r="K337" s="14"/>
      <c r="L337" s="14"/>
      <c r="M337" s="14">
        <v>0</v>
      </c>
      <c r="N337" s="14"/>
      <c r="O337" s="191">
        <v>0</v>
      </c>
      <c r="P337" s="191">
        <v>0</v>
      </c>
      <c r="Q337" s="191">
        <v>0</v>
      </c>
      <c r="R337" s="191">
        <v>0</v>
      </c>
      <c r="S337" s="14"/>
      <c r="T337" s="14"/>
      <c r="U337" s="14"/>
      <c r="V337" s="14">
        <v>202007</v>
      </c>
      <c r="W337" s="14"/>
    </row>
    <row r="338" spans="1:23" ht="12.2" customHeight="1" thickBot="1">
      <c r="A338" s="14" t="s">
        <v>494</v>
      </c>
      <c r="B338" s="14">
        <v>26</v>
      </c>
      <c r="C338" s="14">
        <v>40</v>
      </c>
      <c r="D338" s="14"/>
      <c r="E338" s="14"/>
      <c r="F338" s="14">
        <v>16.78</v>
      </c>
      <c r="G338" s="14"/>
      <c r="H338" s="14"/>
      <c r="I338" s="14"/>
      <c r="J338" s="14"/>
      <c r="K338" s="14"/>
      <c r="L338" s="14"/>
      <c r="M338" s="14">
        <v>0</v>
      </c>
      <c r="N338" s="14"/>
      <c r="O338" s="191">
        <v>0</v>
      </c>
      <c r="P338" s="191">
        <v>0</v>
      </c>
      <c r="Q338" s="191">
        <v>0</v>
      </c>
      <c r="R338" s="191">
        <v>0</v>
      </c>
      <c r="S338" s="14"/>
      <c r="T338" s="14"/>
      <c r="U338" s="14"/>
      <c r="V338" s="14">
        <v>202007</v>
      </c>
      <c r="W338" s="14"/>
    </row>
    <row r="339" spans="1:23" ht="12.2" customHeight="1" thickTop="1">
      <c r="A339" s="188" t="s">
        <v>1305</v>
      </c>
      <c r="B339" s="189">
        <v>0</v>
      </c>
      <c r="C339" s="189">
        <v>112</v>
      </c>
      <c r="D339" s="189">
        <v>0</v>
      </c>
      <c r="E339" s="189">
        <v>0</v>
      </c>
      <c r="F339" s="189">
        <v>45.38</v>
      </c>
      <c r="G339" s="189">
        <v>40</v>
      </c>
      <c r="H339" s="189">
        <v>0</v>
      </c>
      <c r="I339" s="189">
        <v>8</v>
      </c>
      <c r="J339" s="189">
        <v>0</v>
      </c>
      <c r="K339" s="189">
        <v>0</v>
      </c>
      <c r="L339" s="189">
        <v>0</v>
      </c>
      <c r="M339" s="189">
        <v>0</v>
      </c>
      <c r="N339" s="189">
        <v>0</v>
      </c>
      <c r="O339" s="190">
        <v>0</v>
      </c>
      <c r="P339" s="190">
        <v>75</v>
      </c>
      <c r="Q339" s="190">
        <v>0</v>
      </c>
      <c r="R339" s="190">
        <v>0</v>
      </c>
      <c r="S339" s="189">
        <v>0</v>
      </c>
      <c r="T339" s="189">
        <v>0</v>
      </c>
      <c r="U339" s="189">
        <v>0</v>
      </c>
      <c r="V339" s="189"/>
      <c r="W339" s="189"/>
    </row>
    <row r="340" spans="1:23" ht="12.2" customHeight="1">
      <c r="A340" s="14" t="s">
        <v>950</v>
      </c>
      <c r="B340" s="14">
        <v>21</v>
      </c>
      <c r="C340" s="14">
        <v>28.15</v>
      </c>
      <c r="D340" s="14"/>
      <c r="E340" s="14"/>
      <c r="F340" s="14"/>
      <c r="G340" s="14"/>
      <c r="H340" s="14"/>
      <c r="I340" s="14">
        <v>8</v>
      </c>
      <c r="J340" s="14"/>
      <c r="K340" s="14"/>
      <c r="L340" s="14"/>
      <c r="M340" s="14">
        <v>0</v>
      </c>
      <c r="N340" s="14">
        <v>3.85</v>
      </c>
      <c r="O340" s="191">
        <v>0</v>
      </c>
      <c r="P340" s="191">
        <v>0</v>
      </c>
      <c r="Q340" s="191">
        <v>0</v>
      </c>
      <c r="R340" s="191">
        <v>0</v>
      </c>
      <c r="S340" s="14"/>
      <c r="T340" s="14"/>
      <c r="U340" s="14"/>
      <c r="V340" s="14">
        <v>202007</v>
      </c>
      <c r="W340" s="14"/>
    </row>
    <row r="341" spans="1:23" ht="12.2" customHeight="1">
      <c r="A341" s="14" t="s">
        <v>950</v>
      </c>
      <c r="B341" s="14">
        <v>22</v>
      </c>
      <c r="C341" s="14">
        <v>40</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202007</v>
      </c>
      <c r="W341" s="14"/>
    </row>
    <row r="342" spans="1:23" ht="12.2" customHeight="1">
      <c r="A342" s="14" t="s">
        <v>950</v>
      </c>
      <c r="B342" s="14">
        <v>23</v>
      </c>
      <c r="C342" s="14">
        <v>30.03</v>
      </c>
      <c r="D342" s="14"/>
      <c r="E342" s="14"/>
      <c r="F342" s="14"/>
      <c r="G342" s="14"/>
      <c r="H342" s="14"/>
      <c r="I342" s="14">
        <v>8</v>
      </c>
      <c r="J342" s="14"/>
      <c r="K342" s="14"/>
      <c r="L342" s="14"/>
      <c r="M342" s="14">
        <v>0</v>
      </c>
      <c r="N342" s="14">
        <v>1.97</v>
      </c>
      <c r="O342" s="191">
        <v>0</v>
      </c>
      <c r="P342" s="191">
        <v>0</v>
      </c>
      <c r="Q342" s="191">
        <v>0</v>
      </c>
      <c r="R342" s="191">
        <v>0</v>
      </c>
      <c r="S342" s="14"/>
      <c r="T342" s="14"/>
      <c r="U342" s="14"/>
      <c r="V342" s="14">
        <v>202007</v>
      </c>
      <c r="W342" s="14"/>
    </row>
    <row r="343" spans="1:23" ht="12.2" customHeight="1">
      <c r="A343" s="14" t="s">
        <v>950</v>
      </c>
      <c r="B343" s="14">
        <v>24</v>
      </c>
      <c r="C343" s="14">
        <v>40</v>
      </c>
      <c r="D343" s="14">
        <v>0</v>
      </c>
      <c r="E343" s="14">
        <v>0</v>
      </c>
      <c r="F343" s="14">
        <v>0</v>
      </c>
      <c r="G343" s="14">
        <v>0</v>
      </c>
      <c r="H343" s="14">
        <v>0</v>
      </c>
      <c r="I343" s="14">
        <v>0</v>
      </c>
      <c r="J343" s="14">
        <v>0</v>
      </c>
      <c r="K343" s="14">
        <v>0</v>
      </c>
      <c r="L343" s="14">
        <v>0</v>
      </c>
      <c r="M343" s="14">
        <v>0</v>
      </c>
      <c r="N343" s="14">
        <v>0</v>
      </c>
      <c r="O343" s="191">
        <v>0</v>
      </c>
      <c r="P343" s="191">
        <v>0</v>
      </c>
      <c r="Q343" s="191">
        <v>0</v>
      </c>
      <c r="R343" s="191">
        <v>0</v>
      </c>
      <c r="S343" s="14">
        <v>0</v>
      </c>
      <c r="T343" s="14">
        <v>0</v>
      </c>
      <c r="U343" s="14">
        <v>0</v>
      </c>
      <c r="V343" s="14">
        <v>202007</v>
      </c>
      <c r="W343" s="14"/>
    </row>
    <row r="344" spans="1:23" ht="12.2" customHeight="1" thickBot="1">
      <c r="A344" s="14" t="s">
        <v>950</v>
      </c>
      <c r="B344" s="14">
        <v>25</v>
      </c>
      <c r="C344" s="14">
        <v>40</v>
      </c>
      <c r="D344" s="14">
        <v>0</v>
      </c>
      <c r="E344" s="14">
        <v>0</v>
      </c>
      <c r="F344" s="14">
        <v>0</v>
      </c>
      <c r="G344" s="14">
        <v>0</v>
      </c>
      <c r="H344" s="14">
        <v>0</v>
      </c>
      <c r="I344" s="14">
        <v>0</v>
      </c>
      <c r="J344" s="14">
        <v>0</v>
      </c>
      <c r="K344" s="14">
        <v>0</v>
      </c>
      <c r="L344" s="14">
        <v>0</v>
      </c>
      <c r="M344" s="14">
        <v>0</v>
      </c>
      <c r="N344" s="14">
        <v>0</v>
      </c>
      <c r="O344" s="191">
        <v>0</v>
      </c>
      <c r="P344" s="191">
        <v>0</v>
      </c>
      <c r="Q344" s="191">
        <v>0</v>
      </c>
      <c r="R344" s="191">
        <v>0</v>
      </c>
      <c r="S344" s="14">
        <v>0</v>
      </c>
      <c r="T344" s="14">
        <v>0</v>
      </c>
      <c r="U344" s="14">
        <v>0</v>
      </c>
      <c r="V344" s="14">
        <v>202007</v>
      </c>
      <c r="W344" s="14"/>
    </row>
    <row r="345" spans="1:23" ht="12.2" customHeight="1" thickTop="1">
      <c r="A345" s="188" t="s">
        <v>1305</v>
      </c>
      <c r="B345" s="189">
        <v>0</v>
      </c>
      <c r="C345" s="189">
        <v>178.18</v>
      </c>
      <c r="D345" s="189">
        <v>0</v>
      </c>
      <c r="E345" s="189">
        <v>0</v>
      </c>
      <c r="F345" s="189">
        <v>0</v>
      </c>
      <c r="G345" s="189">
        <v>0</v>
      </c>
      <c r="H345" s="189">
        <v>0</v>
      </c>
      <c r="I345" s="189">
        <v>16</v>
      </c>
      <c r="J345" s="189">
        <v>0</v>
      </c>
      <c r="K345" s="189">
        <v>0</v>
      </c>
      <c r="L345" s="189">
        <v>0</v>
      </c>
      <c r="M345" s="189">
        <v>0</v>
      </c>
      <c r="N345" s="189">
        <v>5.82</v>
      </c>
      <c r="O345" s="190">
        <v>0</v>
      </c>
      <c r="P345" s="190">
        <v>0</v>
      </c>
      <c r="Q345" s="190">
        <v>0</v>
      </c>
      <c r="R345" s="190">
        <v>0</v>
      </c>
      <c r="S345" s="189">
        <v>0</v>
      </c>
      <c r="T345" s="189">
        <v>0</v>
      </c>
      <c r="U345" s="189">
        <v>0</v>
      </c>
      <c r="V345" s="189"/>
      <c r="W345" s="189"/>
    </row>
    <row r="346" spans="1:23" ht="12.2" customHeight="1">
      <c r="A346" s="14" t="s">
        <v>467</v>
      </c>
      <c r="B346" s="14">
        <v>23</v>
      </c>
      <c r="C346" s="14">
        <v>30</v>
      </c>
      <c r="D346" s="14">
        <v>2</v>
      </c>
      <c r="E346" s="14">
        <v>2.04</v>
      </c>
      <c r="F346" s="14">
        <v>18.87</v>
      </c>
      <c r="G346" s="14"/>
      <c r="H346" s="14"/>
      <c r="I346" s="14">
        <v>8</v>
      </c>
      <c r="J346" s="14"/>
      <c r="K346" s="14"/>
      <c r="L346" s="14"/>
      <c r="M346" s="14">
        <v>0</v>
      </c>
      <c r="N346" s="14"/>
      <c r="O346" s="191">
        <v>0</v>
      </c>
      <c r="P346" s="191">
        <v>0</v>
      </c>
      <c r="Q346" s="191">
        <v>150</v>
      </c>
      <c r="R346" s="191">
        <v>199.99</v>
      </c>
      <c r="S346" s="14"/>
      <c r="T346" s="14"/>
      <c r="U346" s="14"/>
      <c r="V346" s="14">
        <v>202007</v>
      </c>
      <c r="W346" s="14"/>
    </row>
    <row r="347" spans="1:23" ht="12.2" customHeight="1">
      <c r="A347" s="14" t="s">
        <v>467</v>
      </c>
      <c r="B347" s="14">
        <v>24</v>
      </c>
      <c r="C347" s="14">
        <v>38</v>
      </c>
      <c r="D347" s="14">
        <v>2</v>
      </c>
      <c r="E347" s="14">
        <v>0.44</v>
      </c>
      <c r="F347" s="14">
        <v>16.43</v>
      </c>
      <c r="G347" s="14"/>
      <c r="H347" s="14"/>
      <c r="I347" s="14"/>
      <c r="J347" s="14"/>
      <c r="K347" s="14"/>
      <c r="L347" s="14"/>
      <c r="M347" s="14">
        <v>0</v>
      </c>
      <c r="N347" s="14"/>
      <c r="O347" s="191">
        <v>0</v>
      </c>
      <c r="P347" s="191">
        <v>0</v>
      </c>
      <c r="Q347" s="191">
        <v>50</v>
      </c>
      <c r="R347" s="191">
        <v>199.99</v>
      </c>
      <c r="S347" s="14"/>
      <c r="T347" s="14"/>
      <c r="U347" s="14"/>
      <c r="V347" s="14">
        <v>202007</v>
      </c>
      <c r="W347" s="14"/>
    </row>
    <row r="348" spans="1:23" ht="12.2" customHeight="1">
      <c r="A348" s="14" t="s">
        <v>467</v>
      </c>
      <c r="B348" s="14">
        <v>25</v>
      </c>
      <c r="C348" s="14">
        <v>38</v>
      </c>
      <c r="D348" s="14">
        <v>2</v>
      </c>
      <c r="E348" s="14">
        <v>7.03</v>
      </c>
      <c r="F348" s="14">
        <v>13.55</v>
      </c>
      <c r="G348" s="14"/>
      <c r="H348" s="14"/>
      <c r="I348" s="14"/>
      <c r="J348" s="14"/>
      <c r="K348" s="14"/>
      <c r="L348" s="14"/>
      <c r="M348" s="14">
        <v>0</v>
      </c>
      <c r="N348" s="14"/>
      <c r="O348" s="191">
        <v>0</v>
      </c>
      <c r="P348" s="191">
        <v>0</v>
      </c>
      <c r="Q348" s="191">
        <v>150</v>
      </c>
      <c r="R348" s="191">
        <v>199.99</v>
      </c>
      <c r="S348" s="14"/>
      <c r="T348" s="14"/>
      <c r="U348" s="14"/>
      <c r="V348" s="14">
        <v>202007</v>
      </c>
      <c r="W348" s="14"/>
    </row>
    <row r="349" spans="1:23" ht="12.2" customHeight="1" thickBot="1">
      <c r="A349" s="14" t="s">
        <v>467</v>
      </c>
      <c r="B349" s="14">
        <v>26</v>
      </c>
      <c r="C349" s="14">
        <v>38</v>
      </c>
      <c r="D349" s="14">
        <v>2</v>
      </c>
      <c r="E349" s="14"/>
      <c r="F349" s="14">
        <v>15.98</v>
      </c>
      <c r="G349" s="14"/>
      <c r="H349" s="14"/>
      <c r="I349" s="14"/>
      <c r="J349" s="14"/>
      <c r="K349" s="14"/>
      <c r="L349" s="14"/>
      <c r="M349" s="14">
        <v>0</v>
      </c>
      <c r="N349" s="14"/>
      <c r="O349" s="191">
        <v>0</v>
      </c>
      <c r="P349" s="191">
        <v>0</v>
      </c>
      <c r="Q349" s="191">
        <v>50</v>
      </c>
      <c r="R349" s="191">
        <v>199.99</v>
      </c>
      <c r="S349" s="14"/>
      <c r="T349" s="14"/>
      <c r="U349" s="14"/>
      <c r="V349" s="14">
        <v>202007</v>
      </c>
      <c r="W349" s="14"/>
    </row>
    <row r="350" spans="1:23" ht="12.2" customHeight="1" thickTop="1">
      <c r="A350" s="188" t="s">
        <v>1305</v>
      </c>
      <c r="B350" s="189">
        <v>0</v>
      </c>
      <c r="C350" s="189">
        <v>144</v>
      </c>
      <c r="D350" s="189">
        <v>8</v>
      </c>
      <c r="E350" s="189">
        <v>9.5100000000000016</v>
      </c>
      <c r="F350" s="189">
        <v>64.83</v>
      </c>
      <c r="G350" s="189">
        <v>0</v>
      </c>
      <c r="H350" s="189">
        <v>0</v>
      </c>
      <c r="I350" s="189">
        <v>8</v>
      </c>
      <c r="J350" s="189">
        <v>0</v>
      </c>
      <c r="K350" s="189">
        <v>0</v>
      </c>
      <c r="L350" s="189">
        <v>0</v>
      </c>
      <c r="M350" s="189">
        <v>0</v>
      </c>
      <c r="N350" s="189">
        <v>0</v>
      </c>
      <c r="O350" s="190">
        <v>0</v>
      </c>
      <c r="P350" s="190">
        <v>0</v>
      </c>
      <c r="Q350" s="190">
        <v>400</v>
      </c>
      <c r="R350" s="190">
        <v>799.96</v>
      </c>
      <c r="S350" s="189">
        <v>0</v>
      </c>
      <c r="T350" s="189">
        <v>0</v>
      </c>
      <c r="U350" s="189">
        <v>0</v>
      </c>
      <c r="V350" s="189"/>
      <c r="W350" s="189"/>
    </row>
    <row r="351" spans="1:23" ht="12.2" customHeight="1">
      <c r="A351" s="14" t="s">
        <v>1178</v>
      </c>
      <c r="B351" s="14">
        <v>13</v>
      </c>
      <c r="C351" s="14">
        <v>32</v>
      </c>
      <c r="D351" s="14">
        <v>1.67</v>
      </c>
      <c r="E351" s="14"/>
      <c r="F351" s="14"/>
      <c r="G351" s="14"/>
      <c r="H351" s="14"/>
      <c r="I351" s="14"/>
      <c r="J351" s="14"/>
      <c r="K351" s="14"/>
      <c r="L351" s="14"/>
      <c r="M351" s="14">
        <v>0</v>
      </c>
      <c r="N351" s="14"/>
      <c r="O351" s="191">
        <v>0</v>
      </c>
      <c r="P351" s="191">
        <v>0</v>
      </c>
      <c r="Q351" s="191">
        <v>0</v>
      </c>
      <c r="R351" s="191">
        <v>0</v>
      </c>
      <c r="S351" s="14"/>
      <c r="T351" s="14"/>
      <c r="U351" s="14"/>
      <c r="V351" s="14">
        <v>202007</v>
      </c>
      <c r="W351" s="14"/>
    </row>
    <row r="352" spans="1:23" ht="12.2" customHeight="1">
      <c r="A352" s="14" t="s">
        <v>1178</v>
      </c>
      <c r="B352" s="14">
        <v>14</v>
      </c>
      <c r="C352" s="14">
        <v>32</v>
      </c>
      <c r="D352" s="14">
        <v>1.83</v>
      </c>
      <c r="E352" s="14"/>
      <c r="F352" s="14"/>
      <c r="G352" s="14"/>
      <c r="H352" s="14"/>
      <c r="I352" s="14"/>
      <c r="J352" s="14"/>
      <c r="K352" s="14"/>
      <c r="L352" s="14"/>
      <c r="M352" s="14">
        <v>0</v>
      </c>
      <c r="N352" s="14"/>
      <c r="O352" s="191">
        <v>0</v>
      </c>
      <c r="P352" s="191">
        <v>0</v>
      </c>
      <c r="Q352" s="191">
        <v>0</v>
      </c>
      <c r="R352" s="191">
        <v>0</v>
      </c>
      <c r="S352" s="14"/>
      <c r="T352" s="14"/>
      <c r="U352" s="14"/>
      <c r="V352" s="14">
        <v>202007</v>
      </c>
      <c r="W352" s="14"/>
    </row>
    <row r="353" spans="1:23" ht="12.2" customHeight="1">
      <c r="A353" s="14" t="s">
        <v>1178</v>
      </c>
      <c r="B353" s="14">
        <v>15</v>
      </c>
      <c r="C353" s="14">
        <v>32</v>
      </c>
      <c r="D353" s="14">
        <v>1.5</v>
      </c>
      <c r="E353" s="14"/>
      <c r="F353" s="14"/>
      <c r="G353" s="14"/>
      <c r="H353" s="14"/>
      <c r="I353" s="14"/>
      <c r="J353" s="14"/>
      <c r="K353" s="14"/>
      <c r="L353" s="14"/>
      <c r="M353" s="14">
        <v>0</v>
      </c>
      <c r="N353" s="14"/>
      <c r="O353" s="191">
        <v>0</v>
      </c>
      <c r="P353" s="191">
        <v>0</v>
      </c>
      <c r="Q353" s="191">
        <v>0</v>
      </c>
      <c r="R353" s="191">
        <v>0</v>
      </c>
      <c r="S353" s="14"/>
      <c r="T353" s="14"/>
      <c r="U353" s="14"/>
      <c r="V353" s="14">
        <v>202007</v>
      </c>
      <c r="W353" s="14"/>
    </row>
    <row r="354" spans="1:23" ht="12.2" customHeight="1">
      <c r="A354" s="14" t="s">
        <v>1178</v>
      </c>
      <c r="B354" s="14">
        <v>16</v>
      </c>
      <c r="C354" s="14">
        <v>24</v>
      </c>
      <c r="D354" s="14"/>
      <c r="E354" s="14"/>
      <c r="F354" s="14"/>
      <c r="G354" s="14"/>
      <c r="H354" s="14"/>
      <c r="I354" s="14">
        <v>8</v>
      </c>
      <c r="J354" s="14"/>
      <c r="K354" s="14"/>
      <c r="L354" s="14"/>
      <c r="M354" s="14">
        <v>0</v>
      </c>
      <c r="N354" s="14"/>
      <c r="O354" s="191">
        <v>0</v>
      </c>
      <c r="P354" s="191">
        <v>0</v>
      </c>
      <c r="Q354" s="191">
        <v>0</v>
      </c>
      <c r="R354" s="191">
        <v>0</v>
      </c>
      <c r="S354" s="14"/>
      <c r="T354" s="14"/>
      <c r="U354" s="14"/>
      <c r="V354" s="14">
        <v>202007</v>
      </c>
      <c r="W354" s="14"/>
    </row>
    <row r="355" spans="1:23" ht="12.2" customHeight="1">
      <c r="A355" s="14" t="s">
        <v>1178</v>
      </c>
      <c r="B355" s="14">
        <v>17</v>
      </c>
      <c r="C355" s="14">
        <v>24</v>
      </c>
      <c r="D355" s="14"/>
      <c r="E355" s="14"/>
      <c r="F355" s="14"/>
      <c r="G355" s="14">
        <v>8</v>
      </c>
      <c r="H355" s="14"/>
      <c r="I355" s="14"/>
      <c r="J355" s="14"/>
      <c r="K355" s="14"/>
      <c r="L355" s="14"/>
      <c r="M355" s="14">
        <v>0</v>
      </c>
      <c r="N355" s="14"/>
      <c r="O355" s="191">
        <v>0</v>
      </c>
      <c r="P355" s="191">
        <v>0</v>
      </c>
      <c r="Q355" s="191">
        <v>0</v>
      </c>
      <c r="R355" s="191">
        <v>0</v>
      </c>
      <c r="S355" s="14"/>
      <c r="T355" s="14"/>
      <c r="U355" s="14"/>
      <c r="V355" s="14">
        <v>202007</v>
      </c>
      <c r="W355" s="14"/>
    </row>
    <row r="356" spans="1:23" ht="12.2" customHeight="1">
      <c r="A356" s="14" t="s">
        <v>1178</v>
      </c>
      <c r="B356" s="14">
        <v>18</v>
      </c>
      <c r="C356" s="14">
        <v>24</v>
      </c>
      <c r="D356" s="14">
        <v>2</v>
      </c>
      <c r="E356" s="14"/>
      <c r="F356" s="14"/>
      <c r="G356" s="14"/>
      <c r="H356" s="14"/>
      <c r="I356" s="14">
        <v>8</v>
      </c>
      <c r="J356" s="14"/>
      <c r="K356" s="14"/>
      <c r="L356" s="14"/>
      <c r="M356" s="14">
        <v>0</v>
      </c>
      <c r="N356" s="14"/>
      <c r="O356" s="191">
        <v>0</v>
      </c>
      <c r="P356" s="191">
        <v>0</v>
      </c>
      <c r="Q356" s="191">
        <v>0</v>
      </c>
      <c r="R356" s="191">
        <v>0</v>
      </c>
      <c r="S356" s="14"/>
      <c r="T356" s="14"/>
      <c r="U356" s="14"/>
      <c r="V356" s="14">
        <v>202007</v>
      </c>
      <c r="W356" s="14"/>
    </row>
    <row r="357" spans="1:23" ht="12.2" customHeight="1" thickBot="1">
      <c r="A357" s="14" t="s">
        <v>1178</v>
      </c>
      <c r="B357" s="14">
        <v>19</v>
      </c>
      <c r="C357" s="14">
        <v>32</v>
      </c>
      <c r="D357" s="14">
        <v>0.83</v>
      </c>
      <c r="E357" s="14"/>
      <c r="F357" s="14"/>
      <c r="G357" s="14"/>
      <c r="H357" s="14"/>
      <c r="I357" s="14"/>
      <c r="J357" s="14"/>
      <c r="K357" s="14"/>
      <c r="L357" s="14"/>
      <c r="M357" s="14">
        <v>0</v>
      </c>
      <c r="N357" s="14"/>
      <c r="O357" s="191">
        <v>0</v>
      </c>
      <c r="P357" s="191">
        <v>0</v>
      </c>
      <c r="Q357" s="191">
        <v>0</v>
      </c>
      <c r="R357" s="191">
        <v>0</v>
      </c>
      <c r="S357" s="14"/>
      <c r="T357" s="14"/>
      <c r="U357" s="14"/>
      <c r="V357" s="14">
        <v>202007</v>
      </c>
      <c r="W357" s="14"/>
    </row>
    <row r="358" spans="1:23" ht="12.2" customHeight="1" thickTop="1">
      <c r="A358" s="188" t="s">
        <v>1305</v>
      </c>
      <c r="B358" s="189">
        <v>0</v>
      </c>
      <c r="C358" s="189">
        <v>200</v>
      </c>
      <c r="D358" s="189">
        <v>7.83</v>
      </c>
      <c r="E358" s="189">
        <v>0</v>
      </c>
      <c r="F358" s="189">
        <v>0</v>
      </c>
      <c r="G358" s="189">
        <v>8</v>
      </c>
      <c r="H358" s="189">
        <v>0</v>
      </c>
      <c r="I358" s="189">
        <v>16</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465</v>
      </c>
      <c r="B359" s="14">
        <v>20</v>
      </c>
      <c r="C359" s="14">
        <v>40</v>
      </c>
      <c r="D359" s="14"/>
      <c r="E359" s="14"/>
      <c r="F359" s="14">
        <v>0</v>
      </c>
      <c r="G359" s="14"/>
      <c r="H359" s="14"/>
      <c r="I359" s="14"/>
      <c r="J359" s="14"/>
      <c r="K359" s="14"/>
      <c r="L359" s="14"/>
      <c r="M359" s="14">
        <v>0</v>
      </c>
      <c r="N359" s="14"/>
      <c r="O359" s="191">
        <v>119.98</v>
      </c>
      <c r="P359" s="191">
        <v>0</v>
      </c>
      <c r="Q359" s="191">
        <v>0</v>
      </c>
      <c r="R359" s="191">
        <v>0</v>
      </c>
      <c r="S359" s="14"/>
      <c r="T359" s="14"/>
      <c r="U359" s="14">
        <v>10.9</v>
      </c>
      <c r="V359" s="14">
        <v>202007</v>
      </c>
      <c r="W359" s="14"/>
    </row>
    <row r="360" spans="1:23" ht="12.2" customHeight="1">
      <c r="A360" s="14" t="s">
        <v>465</v>
      </c>
      <c r="B360" s="14">
        <v>21</v>
      </c>
      <c r="C360" s="14">
        <v>24</v>
      </c>
      <c r="D360" s="14"/>
      <c r="E360" s="14"/>
      <c r="F360" s="14">
        <v>0</v>
      </c>
      <c r="G360" s="14">
        <v>8</v>
      </c>
      <c r="H360" s="14"/>
      <c r="I360" s="14">
        <v>8</v>
      </c>
      <c r="J360" s="14"/>
      <c r="K360" s="14"/>
      <c r="L360" s="14"/>
      <c r="M360" s="14">
        <v>0</v>
      </c>
      <c r="N360" s="14"/>
      <c r="O360" s="191">
        <v>0</v>
      </c>
      <c r="P360" s="191">
        <v>0</v>
      </c>
      <c r="Q360" s="191">
        <v>0</v>
      </c>
      <c r="R360" s="191">
        <v>0</v>
      </c>
      <c r="S360" s="14"/>
      <c r="T360" s="14"/>
      <c r="U360" s="14">
        <v>3.37</v>
      </c>
      <c r="V360" s="14">
        <v>202007</v>
      </c>
      <c r="W360" s="14"/>
    </row>
    <row r="361" spans="1:23" ht="12.2" customHeight="1">
      <c r="A361" s="14" t="s">
        <v>465</v>
      </c>
      <c r="B361" s="14">
        <v>22</v>
      </c>
      <c r="C361" s="14">
        <v>32</v>
      </c>
      <c r="D361" s="14"/>
      <c r="E361" s="14"/>
      <c r="F361" s="14">
        <v>0</v>
      </c>
      <c r="G361" s="14">
        <v>8</v>
      </c>
      <c r="H361" s="14"/>
      <c r="I361" s="14"/>
      <c r="J361" s="14"/>
      <c r="K361" s="14"/>
      <c r="L361" s="14"/>
      <c r="M361" s="14">
        <v>0</v>
      </c>
      <c r="N361" s="14"/>
      <c r="O361" s="191">
        <v>0</v>
      </c>
      <c r="P361" s="191">
        <v>0</v>
      </c>
      <c r="Q361" s="191">
        <v>0</v>
      </c>
      <c r="R361" s="191">
        <v>0</v>
      </c>
      <c r="S361" s="14"/>
      <c r="T361" s="14"/>
      <c r="U361" s="14">
        <v>0.92</v>
      </c>
      <c r="V361" s="14">
        <v>202007</v>
      </c>
      <c r="W361" s="14"/>
    </row>
    <row r="362" spans="1:23" ht="12.2" customHeight="1" thickBot="1">
      <c r="A362" s="14" t="s">
        <v>465</v>
      </c>
      <c r="B362" s="14">
        <v>23</v>
      </c>
      <c r="C362" s="14">
        <v>32</v>
      </c>
      <c r="D362" s="14"/>
      <c r="E362" s="14"/>
      <c r="F362" s="14">
        <v>0</v>
      </c>
      <c r="G362" s="14"/>
      <c r="H362" s="14"/>
      <c r="I362" s="14">
        <v>8</v>
      </c>
      <c r="J362" s="14"/>
      <c r="K362" s="14"/>
      <c r="L362" s="14"/>
      <c r="M362" s="14">
        <v>0</v>
      </c>
      <c r="N362" s="14"/>
      <c r="O362" s="191">
        <v>0</v>
      </c>
      <c r="P362" s="191">
        <v>0</v>
      </c>
      <c r="Q362" s="191">
        <v>0</v>
      </c>
      <c r="R362" s="191">
        <v>0</v>
      </c>
      <c r="S362" s="14"/>
      <c r="T362" s="14"/>
      <c r="U362" s="14">
        <v>4.53</v>
      </c>
      <c r="V362" s="14">
        <v>202007</v>
      </c>
      <c r="W362" s="14"/>
    </row>
    <row r="363" spans="1:23" ht="12.2" customHeight="1" thickTop="1">
      <c r="A363" s="188" t="s">
        <v>1305</v>
      </c>
      <c r="B363" s="189">
        <v>0</v>
      </c>
      <c r="C363" s="189">
        <v>128</v>
      </c>
      <c r="D363" s="189">
        <v>0</v>
      </c>
      <c r="E363" s="189">
        <v>0</v>
      </c>
      <c r="F363" s="189">
        <v>0</v>
      </c>
      <c r="G363" s="189">
        <v>16</v>
      </c>
      <c r="H363" s="189">
        <v>0</v>
      </c>
      <c r="I363" s="189">
        <v>16</v>
      </c>
      <c r="J363" s="189">
        <v>0</v>
      </c>
      <c r="K363" s="189">
        <v>0</v>
      </c>
      <c r="L363" s="189">
        <v>0</v>
      </c>
      <c r="M363" s="189">
        <v>0</v>
      </c>
      <c r="N363" s="189">
        <v>0</v>
      </c>
      <c r="O363" s="190">
        <v>119.98</v>
      </c>
      <c r="P363" s="190">
        <v>0</v>
      </c>
      <c r="Q363" s="190">
        <v>0</v>
      </c>
      <c r="R363" s="190">
        <v>0</v>
      </c>
      <c r="S363" s="189">
        <v>0</v>
      </c>
      <c r="T363" s="189">
        <v>0</v>
      </c>
      <c r="U363" s="189">
        <v>19.72</v>
      </c>
      <c r="V363" s="189"/>
      <c r="W363" s="189"/>
    </row>
    <row r="364" spans="1:23" ht="12.2" customHeight="1" thickBot="1">
      <c r="A364" s="14" t="s">
        <v>1535</v>
      </c>
      <c r="B364" s="14">
        <v>24</v>
      </c>
      <c r="C364" s="14">
        <v>9</v>
      </c>
      <c r="D364" s="14"/>
      <c r="E364" s="14"/>
      <c r="F364" s="14"/>
      <c r="G364" s="14"/>
      <c r="H364" s="14"/>
      <c r="I364" s="14"/>
      <c r="J364" s="14"/>
      <c r="K364" s="14"/>
      <c r="L364" s="14"/>
      <c r="M364" s="14">
        <v>0</v>
      </c>
      <c r="N364" s="14"/>
      <c r="O364" s="191">
        <v>0</v>
      </c>
      <c r="P364" s="191">
        <v>0</v>
      </c>
      <c r="Q364" s="191">
        <v>0</v>
      </c>
      <c r="R364" s="191">
        <v>0</v>
      </c>
      <c r="S364" s="14"/>
      <c r="T364" s="14"/>
      <c r="U364" s="14"/>
      <c r="V364" s="14">
        <v>202007</v>
      </c>
      <c r="W364" s="14"/>
    </row>
    <row r="365" spans="1:23" ht="12.2" customHeight="1" thickTop="1">
      <c r="A365" s="188" t="s">
        <v>1305</v>
      </c>
      <c r="B365" s="189">
        <v>0</v>
      </c>
      <c r="C365" s="189">
        <v>9</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c r="A366" s="14" t="s">
        <v>774</v>
      </c>
      <c r="B366" s="14">
        <v>22</v>
      </c>
      <c r="C366" s="14">
        <v>32</v>
      </c>
      <c r="D366" s="14"/>
      <c r="E366" s="14"/>
      <c r="F366" s="14">
        <v>4.5</v>
      </c>
      <c r="G366" s="14">
        <v>8</v>
      </c>
      <c r="H366" s="14"/>
      <c r="I366" s="14"/>
      <c r="J366" s="14"/>
      <c r="K366" s="14"/>
      <c r="L366" s="14"/>
      <c r="M366" s="14">
        <v>0</v>
      </c>
      <c r="N366" s="14"/>
      <c r="O366" s="191">
        <v>0</v>
      </c>
      <c r="P366" s="191">
        <v>0</v>
      </c>
      <c r="Q366" s="191">
        <v>0</v>
      </c>
      <c r="R366" s="191">
        <v>0</v>
      </c>
      <c r="S366" s="14"/>
      <c r="T366" s="14"/>
      <c r="U366" s="14"/>
      <c r="V366" s="14">
        <v>202007</v>
      </c>
      <c r="W366" s="14"/>
    </row>
    <row r="367" spans="1:23" ht="12.2" customHeight="1">
      <c r="A367" s="14" t="s">
        <v>774</v>
      </c>
      <c r="B367" s="14">
        <v>23</v>
      </c>
      <c r="C367" s="14">
        <v>32</v>
      </c>
      <c r="D367" s="14"/>
      <c r="E367" s="14"/>
      <c r="F367" s="14">
        <v>4</v>
      </c>
      <c r="G367" s="14"/>
      <c r="H367" s="14"/>
      <c r="I367" s="14">
        <v>8</v>
      </c>
      <c r="J367" s="14"/>
      <c r="K367" s="14"/>
      <c r="L367" s="14"/>
      <c r="M367" s="14">
        <v>0</v>
      </c>
      <c r="N367" s="14"/>
      <c r="O367" s="191">
        <v>0</v>
      </c>
      <c r="P367" s="191">
        <v>0</v>
      </c>
      <c r="Q367" s="191">
        <v>0</v>
      </c>
      <c r="R367" s="191">
        <v>0</v>
      </c>
      <c r="S367" s="14"/>
      <c r="T367" s="14"/>
      <c r="U367" s="14"/>
      <c r="V367" s="14">
        <v>202007</v>
      </c>
      <c r="W367" s="14"/>
    </row>
    <row r="368" spans="1:23" ht="12.2" customHeight="1">
      <c r="A368" s="14" t="s">
        <v>774</v>
      </c>
      <c r="B368" s="14">
        <v>24</v>
      </c>
      <c r="C368" s="14">
        <v>40</v>
      </c>
      <c r="D368" s="14"/>
      <c r="E368" s="14"/>
      <c r="F368" s="14">
        <v>4.25</v>
      </c>
      <c r="G368" s="14"/>
      <c r="H368" s="14"/>
      <c r="I368" s="14"/>
      <c r="J368" s="14"/>
      <c r="K368" s="14"/>
      <c r="L368" s="14"/>
      <c r="M368" s="14">
        <v>0</v>
      </c>
      <c r="N368" s="14"/>
      <c r="O368" s="191">
        <v>0</v>
      </c>
      <c r="P368" s="191">
        <v>0</v>
      </c>
      <c r="Q368" s="191">
        <v>0</v>
      </c>
      <c r="R368" s="191">
        <v>0</v>
      </c>
      <c r="S368" s="14"/>
      <c r="T368" s="14"/>
      <c r="U368" s="14"/>
      <c r="V368" s="14">
        <v>202007</v>
      </c>
      <c r="W368" s="14"/>
    </row>
    <row r="369" spans="1:23" ht="12.2" customHeight="1">
      <c r="A369" s="14" t="s">
        <v>774</v>
      </c>
      <c r="B369" s="14">
        <v>25</v>
      </c>
      <c r="C369" s="14">
        <v>40</v>
      </c>
      <c r="D369" s="14"/>
      <c r="E369" s="14"/>
      <c r="F369" s="14">
        <v>13.25</v>
      </c>
      <c r="G369" s="14"/>
      <c r="H369" s="14"/>
      <c r="I369" s="14"/>
      <c r="J369" s="14"/>
      <c r="K369" s="14"/>
      <c r="L369" s="14"/>
      <c r="M369" s="14">
        <v>0</v>
      </c>
      <c r="N369" s="14"/>
      <c r="O369" s="191">
        <v>0</v>
      </c>
      <c r="P369" s="191">
        <v>0</v>
      </c>
      <c r="Q369" s="191">
        <v>0</v>
      </c>
      <c r="R369" s="191">
        <v>0</v>
      </c>
      <c r="S369" s="14"/>
      <c r="T369" s="14"/>
      <c r="U369" s="14"/>
      <c r="V369" s="14">
        <v>202007</v>
      </c>
      <c r="W369" s="14"/>
    </row>
    <row r="370" spans="1:23" ht="12.2" customHeight="1" thickBot="1">
      <c r="A370" s="14" t="s">
        <v>774</v>
      </c>
      <c r="B370" s="14">
        <v>26</v>
      </c>
      <c r="C370" s="14">
        <v>40</v>
      </c>
      <c r="D370" s="14"/>
      <c r="E370" s="14"/>
      <c r="F370" s="14">
        <v>4.5</v>
      </c>
      <c r="G370" s="14"/>
      <c r="H370" s="14"/>
      <c r="I370" s="14"/>
      <c r="J370" s="14"/>
      <c r="K370" s="14"/>
      <c r="L370" s="14"/>
      <c r="M370" s="14">
        <v>0</v>
      </c>
      <c r="N370" s="14"/>
      <c r="O370" s="191">
        <v>0</v>
      </c>
      <c r="P370" s="191">
        <v>0</v>
      </c>
      <c r="Q370" s="191">
        <v>0</v>
      </c>
      <c r="R370" s="191">
        <v>0</v>
      </c>
      <c r="S370" s="14"/>
      <c r="T370" s="14"/>
      <c r="U370" s="14"/>
      <c r="V370" s="14">
        <v>202007</v>
      </c>
      <c r="W370" s="14"/>
    </row>
    <row r="371" spans="1:23" ht="12.2" customHeight="1" thickTop="1">
      <c r="A371" s="188" t="s">
        <v>1305</v>
      </c>
      <c r="B371" s="189">
        <v>0</v>
      </c>
      <c r="C371" s="189">
        <v>184</v>
      </c>
      <c r="D371" s="189">
        <v>0</v>
      </c>
      <c r="E371" s="189">
        <v>0</v>
      </c>
      <c r="F371" s="189">
        <v>30.5</v>
      </c>
      <c r="G371" s="189">
        <v>8</v>
      </c>
      <c r="H371" s="189">
        <v>0</v>
      </c>
      <c r="I371" s="189">
        <v>8</v>
      </c>
      <c r="J371" s="189">
        <v>0</v>
      </c>
      <c r="K371" s="189">
        <v>0</v>
      </c>
      <c r="L371" s="189">
        <v>0</v>
      </c>
      <c r="M371" s="189">
        <v>0</v>
      </c>
      <c r="N371" s="189">
        <v>0</v>
      </c>
      <c r="O371" s="190">
        <v>0</v>
      </c>
      <c r="P371" s="190">
        <v>0</v>
      </c>
      <c r="Q371" s="190">
        <v>0</v>
      </c>
      <c r="R371" s="190">
        <v>0</v>
      </c>
      <c r="S371" s="189">
        <v>0</v>
      </c>
      <c r="T371" s="189">
        <v>0</v>
      </c>
      <c r="U371" s="189">
        <v>0</v>
      </c>
      <c r="V371" s="189"/>
      <c r="W371" s="189"/>
    </row>
    <row r="372" spans="1:23" ht="12.2" customHeight="1">
      <c r="A372" s="14" t="s">
        <v>775</v>
      </c>
      <c r="B372" s="14">
        <v>20</v>
      </c>
      <c r="C372" s="14">
        <v>35.28</v>
      </c>
      <c r="D372" s="14"/>
      <c r="E372" s="14">
        <v>2.09</v>
      </c>
      <c r="F372" s="14"/>
      <c r="G372" s="14">
        <v>2.72</v>
      </c>
      <c r="H372" s="14"/>
      <c r="I372" s="14"/>
      <c r="J372" s="14"/>
      <c r="K372" s="14"/>
      <c r="L372" s="14"/>
      <c r="M372" s="14">
        <v>0</v>
      </c>
      <c r="N372" s="14"/>
      <c r="O372" s="191">
        <v>0</v>
      </c>
      <c r="P372" s="191">
        <v>0</v>
      </c>
      <c r="Q372" s="191">
        <v>0</v>
      </c>
      <c r="R372" s="191">
        <v>0</v>
      </c>
      <c r="S372" s="14"/>
      <c r="T372" s="14"/>
      <c r="U372" s="14"/>
      <c r="V372" s="14">
        <v>202007</v>
      </c>
      <c r="W372" s="14"/>
    </row>
    <row r="373" spans="1:23" ht="12.2" customHeight="1">
      <c r="A373" s="14" t="s">
        <v>775</v>
      </c>
      <c r="B373" s="14">
        <v>21</v>
      </c>
      <c r="C373" s="14">
        <v>30</v>
      </c>
      <c r="D373" s="14">
        <v>2</v>
      </c>
      <c r="E373" s="14">
        <v>2.8</v>
      </c>
      <c r="F373" s="14">
        <v>1.7</v>
      </c>
      <c r="G373" s="14"/>
      <c r="H373" s="14"/>
      <c r="I373" s="14">
        <v>8</v>
      </c>
      <c r="J373" s="14"/>
      <c r="K373" s="14"/>
      <c r="L373" s="14"/>
      <c r="M373" s="14">
        <v>0</v>
      </c>
      <c r="N373" s="14"/>
      <c r="O373" s="191">
        <v>0</v>
      </c>
      <c r="P373" s="191">
        <v>0</v>
      </c>
      <c r="Q373" s="191">
        <v>0</v>
      </c>
      <c r="R373" s="191">
        <v>0</v>
      </c>
      <c r="S373" s="14"/>
      <c r="T373" s="14"/>
      <c r="U373" s="14"/>
      <c r="V373" s="14">
        <v>202007</v>
      </c>
      <c r="W373" s="14"/>
    </row>
    <row r="374" spans="1:23" ht="12.2" customHeight="1">
      <c r="A374" s="14" t="s">
        <v>775</v>
      </c>
      <c r="B374" s="14">
        <v>22</v>
      </c>
      <c r="C374" s="14">
        <v>30</v>
      </c>
      <c r="D374" s="14">
        <v>1.23</v>
      </c>
      <c r="E374" s="14">
        <v>3.65</v>
      </c>
      <c r="F374" s="14"/>
      <c r="G374" s="14">
        <v>8</v>
      </c>
      <c r="H374" s="14"/>
      <c r="I374" s="14"/>
      <c r="J374" s="14"/>
      <c r="K374" s="14"/>
      <c r="L374" s="14"/>
      <c r="M374" s="14">
        <v>0</v>
      </c>
      <c r="N374" s="14"/>
      <c r="O374" s="191">
        <v>0</v>
      </c>
      <c r="P374" s="191">
        <v>0</v>
      </c>
      <c r="Q374" s="191">
        <v>0</v>
      </c>
      <c r="R374" s="191">
        <v>0</v>
      </c>
      <c r="S374" s="14"/>
      <c r="T374" s="14"/>
      <c r="U374" s="14"/>
      <c r="V374" s="14">
        <v>202007</v>
      </c>
      <c r="W374" s="14"/>
    </row>
    <row r="375" spans="1:23" ht="12.2" customHeight="1" thickBot="1">
      <c r="A375" s="14" t="s">
        <v>775</v>
      </c>
      <c r="B375" s="14">
        <v>23</v>
      </c>
      <c r="C375" s="14">
        <v>30</v>
      </c>
      <c r="D375" s="14">
        <v>2</v>
      </c>
      <c r="E375" s="14">
        <v>2.06</v>
      </c>
      <c r="F375" s="14">
        <v>0.93</v>
      </c>
      <c r="G375" s="14"/>
      <c r="H375" s="14"/>
      <c r="I375" s="14">
        <v>8</v>
      </c>
      <c r="J375" s="14"/>
      <c r="K375" s="14"/>
      <c r="L375" s="14"/>
      <c r="M375" s="14">
        <v>0</v>
      </c>
      <c r="N375" s="14"/>
      <c r="O375" s="191">
        <v>0</v>
      </c>
      <c r="P375" s="191">
        <v>0</v>
      </c>
      <c r="Q375" s="191">
        <v>0</v>
      </c>
      <c r="R375" s="191">
        <v>0</v>
      </c>
      <c r="S375" s="14"/>
      <c r="T375" s="14"/>
      <c r="U375" s="14"/>
      <c r="V375" s="14">
        <v>202007</v>
      </c>
      <c r="W375" s="14"/>
    </row>
    <row r="376" spans="1:23" ht="12.2" customHeight="1" thickTop="1">
      <c r="A376" s="188" t="s">
        <v>1305</v>
      </c>
      <c r="B376" s="189">
        <v>0</v>
      </c>
      <c r="C376" s="189">
        <v>125.28</v>
      </c>
      <c r="D376" s="189">
        <v>5.23</v>
      </c>
      <c r="E376" s="189">
        <v>10.6</v>
      </c>
      <c r="F376" s="189">
        <v>2.63</v>
      </c>
      <c r="G376" s="189">
        <v>10.72</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468</v>
      </c>
      <c r="B377" s="14">
        <v>22</v>
      </c>
      <c r="C377" s="14">
        <v>38</v>
      </c>
      <c r="D377" s="14">
        <v>1.62</v>
      </c>
      <c r="E377" s="14">
        <v>0</v>
      </c>
      <c r="F377" s="14">
        <v>10.9</v>
      </c>
      <c r="G377" s="14">
        <v>0</v>
      </c>
      <c r="H377" s="14">
        <v>0</v>
      </c>
      <c r="I377" s="14">
        <v>0</v>
      </c>
      <c r="J377" s="14">
        <v>0</v>
      </c>
      <c r="K377" s="14">
        <v>0</v>
      </c>
      <c r="L377" s="14">
        <v>0</v>
      </c>
      <c r="M377" s="14">
        <v>0</v>
      </c>
      <c r="N377" s="14">
        <v>0</v>
      </c>
      <c r="O377" s="191">
        <v>17.14</v>
      </c>
      <c r="P377" s="191">
        <v>25</v>
      </c>
      <c r="Q377" s="191">
        <v>0</v>
      </c>
      <c r="R377" s="191">
        <v>0</v>
      </c>
      <c r="S377" s="14">
        <v>0</v>
      </c>
      <c r="T377" s="14">
        <v>1.35</v>
      </c>
      <c r="U377" s="14">
        <v>0</v>
      </c>
      <c r="V377" s="14">
        <v>202007</v>
      </c>
      <c r="W377" s="14"/>
    </row>
    <row r="378" spans="1:23" ht="12.2" customHeight="1">
      <c r="A378" s="14" t="s">
        <v>468</v>
      </c>
      <c r="B378" s="14">
        <v>23</v>
      </c>
      <c r="C378" s="14">
        <v>29.62</v>
      </c>
      <c r="D378" s="14">
        <v>0</v>
      </c>
      <c r="E378" s="14">
        <v>0</v>
      </c>
      <c r="F378" s="14">
        <v>0</v>
      </c>
      <c r="G378" s="14">
        <v>0</v>
      </c>
      <c r="H378" s="14">
        <v>0</v>
      </c>
      <c r="I378" s="14">
        <v>8</v>
      </c>
      <c r="J378" s="14">
        <v>0</v>
      </c>
      <c r="K378" s="14">
        <v>0</v>
      </c>
      <c r="L378" s="14">
        <v>0</v>
      </c>
      <c r="M378" s="14">
        <v>0</v>
      </c>
      <c r="N378" s="14">
        <v>0</v>
      </c>
      <c r="O378" s="191">
        <v>0</v>
      </c>
      <c r="P378" s="191">
        <v>0</v>
      </c>
      <c r="Q378" s="191">
        <v>0</v>
      </c>
      <c r="R378" s="191">
        <v>0</v>
      </c>
      <c r="S378" s="14">
        <v>0</v>
      </c>
      <c r="T378" s="14">
        <v>0</v>
      </c>
      <c r="U378" s="14">
        <v>0</v>
      </c>
      <c r="V378" s="14">
        <v>202007</v>
      </c>
      <c r="W378" s="14"/>
    </row>
    <row r="379" spans="1:23" ht="12.2" customHeight="1">
      <c r="A379" s="14" t="s">
        <v>468</v>
      </c>
      <c r="B379" s="14">
        <v>24</v>
      </c>
      <c r="C379" s="14">
        <v>38</v>
      </c>
      <c r="D379" s="14">
        <v>2</v>
      </c>
      <c r="E379" s="14">
        <v>0</v>
      </c>
      <c r="F379" s="14">
        <v>2.35</v>
      </c>
      <c r="G379" s="14"/>
      <c r="H379" s="14"/>
      <c r="I379" s="14"/>
      <c r="J379" s="14"/>
      <c r="K379" s="14"/>
      <c r="L379" s="14"/>
      <c r="M379" s="14">
        <v>0</v>
      </c>
      <c r="N379" s="14"/>
      <c r="O379" s="191">
        <v>0</v>
      </c>
      <c r="P379" s="191">
        <v>0</v>
      </c>
      <c r="Q379" s="191">
        <v>0</v>
      </c>
      <c r="R379" s="191">
        <v>0</v>
      </c>
      <c r="S379" s="14"/>
      <c r="T379" s="14">
        <v>4.42</v>
      </c>
      <c r="U379" s="14"/>
      <c r="V379" s="14">
        <v>202007</v>
      </c>
      <c r="W379" s="14"/>
    </row>
    <row r="380" spans="1:23" ht="12.2" customHeight="1" thickBot="1">
      <c r="A380" s="14" t="s">
        <v>468</v>
      </c>
      <c r="B380" s="14">
        <v>25</v>
      </c>
      <c r="C380" s="14">
        <v>38</v>
      </c>
      <c r="D380" s="14">
        <v>2</v>
      </c>
      <c r="E380" s="14">
        <v>0</v>
      </c>
      <c r="F380" s="14">
        <v>2.9</v>
      </c>
      <c r="G380" s="14"/>
      <c r="H380" s="14"/>
      <c r="I380" s="14"/>
      <c r="J380" s="14"/>
      <c r="K380" s="14"/>
      <c r="L380" s="14"/>
      <c r="M380" s="14">
        <v>0</v>
      </c>
      <c r="N380" s="14"/>
      <c r="O380" s="191">
        <v>0</v>
      </c>
      <c r="P380" s="191">
        <v>0</v>
      </c>
      <c r="Q380" s="191">
        <v>0</v>
      </c>
      <c r="R380" s="191">
        <v>0</v>
      </c>
      <c r="S380" s="14"/>
      <c r="T380" s="14">
        <v>4.47</v>
      </c>
      <c r="U380" s="14"/>
      <c r="V380" s="14">
        <v>202007</v>
      </c>
      <c r="W380" s="14"/>
    </row>
    <row r="381" spans="1:23" ht="12.2" customHeight="1" thickTop="1">
      <c r="A381" s="188" t="s">
        <v>1305</v>
      </c>
      <c r="B381" s="189">
        <v>0</v>
      </c>
      <c r="C381" s="189">
        <v>143.62</v>
      </c>
      <c r="D381" s="189">
        <v>5.62</v>
      </c>
      <c r="E381" s="189">
        <v>0</v>
      </c>
      <c r="F381" s="189">
        <v>16.149999999999999</v>
      </c>
      <c r="G381" s="189">
        <v>0</v>
      </c>
      <c r="H381" s="189">
        <v>0</v>
      </c>
      <c r="I381" s="189">
        <v>8</v>
      </c>
      <c r="J381" s="189">
        <v>0</v>
      </c>
      <c r="K381" s="189">
        <v>0</v>
      </c>
      <c r="L381" s="189">
        <v>0</v>
      </c>
      <c r="M381" s="189">
        <v>0</v>
      </c>
      <c r="N381" s="189">
        <v>0</v>
      </c>
      <c r="O381" s="190">
        <v>17.14</v>
      </c>
      <c r="P381" s="190">
        <v>25</v>
      </c>
      <c r="Q381" s="190">
        <v>0</v>
      </c>
      <c r="R381" s="190">
        <v>0</v>
      </c>
      <c r="S381" s="189">
        <v>0</v>
      </c>
      <c r="T381" s="189">
        <v>10.24</v>
      </c>
      <c r="U381" s="189">
        <v>0</v>
      </c>
      <c r="V381" s="189"/>
      <c r="W381" s="189"/>
    </row>
    <row r="382" spans="1:23" ht="12.2" customHeight="1">
      <c r="A382" s="14" t="s">
        <v>1235</v>
      </c>
      <c r="B382" s="14">
        <v>15</v>
      </c>
      <c r="C382" s="14">
        <v>28.75</v>
      </c>
      <c r="D382" s="14"/>
      <c r="E382" s="14"/>
      <c r="F382" s="14"/>
      <c r="G382" s="14"/>
      <c r="H382" s="14"/>
      <c r="I382" s="14"/>
      <c r="J382" s="14"/>
      <c r="K382" s="14"/>
      <c r="L382" s="14"/>
      <c r="M382" s="14">
        <v>560</v>
      </c>
      <c r="N382" s="14">
        <v>7.25</v>
      </c>
      <c r="O382" s="191">
        <v>0</v>
      </c>
      <c r="P382" s="191">
        <v>0</v>
      </c>
      <c r="Q382" s="191">
        <v>0</v>
      </c>
      <c r="R382" s="191">
        <v>0</v>
      </c>
      <c r="S382" s="14"/>
      <c r="T382" s="14"/>
      <c r="U382" s="14"/>
      <c r="V382" s="14">
        <v>202007</v>
      </c>
      <c r="W382" s="14"/>
    </row>
    <row r="383" spans="1:23" ht="12.2" customHeight="1">
      <c r="A383" s="14" t="s">
        <v>1235</v>
      </c>
      <c r="B383" s="14">
        <v>16</v>
      </c>
      <c r="C383" s="14">
        <v>0</v>
      </c>
      <c r="D383" s="14"/>
      <c r="E383" s="14"/>
      <c r="F383" s="14"/>
      <c r="G383" s="14"/>
      <c r="H383" s="14">
        <v>28.8</v>
      </c>
      <c r="I383" s="14">
        <v>7.2</v>
      </c>
      <c r="J383" s="14"/>
      <c r="K383" s="14"/>
      <c r="L383" s="14"/>
      <c r="M383" s="14"/>
      <c r="N383" s="14"/>
      <c r="O383" s="191">
        <v>0</v>
      </c>
      <c r="P383" s="191">
        <v>0</v>
      </c>
      <c r="Q383" s="191">
        <v>0</v>
      </c>
      <c r="R383" s="191">
        <v>0</v>
      </c>
      <c r="S383" s="14"/>
      <c r="T383" s="14"/>
      <c r="U383" s="14"/>
      <c r="V383" s="14">
        <v>202007</v>
      </c>
      <c r="W383" s="14"/>
    </row>
    <row r="384" spans="1:23" ht="12.2" customHeight="1">
      <c r="A384" s="14" t="s">
        <v>1235</v>
      </c>
      <c r="B384" s="14">
        <v>17</v>
      </c>
      <c r="C384" s="14">
        <v>0</v>
      </c>
      <c r="D384" s="14"/>
      <c r="E384" s="14"/>
      <c r="F384" s="14"/>
      <c r="G384" s="14"/>
      <c r="H384" s="14">
        <v>36</v>
      </c>
      <c r="I384" s="14"/>
      <c r="J384" s="14"/>
      <c r="K384" s="14"/>
      <c r="L384" s="14"/>
      <c r="M384" s="14"/>
      <c r="N384" s="14"/>
      <c r="O384" s="191">
        <v>0</v>
      </c>
      <c r="P384" s="191">
        <v>0</v>
      </c>
      <c r="Q384" s="191">
        <v>0</v>
      </c>
      <c r="R384" s="191">
        <v>0</v>
      </c>
      <c r="S384" s="14"/>
      <c r="T384" s="14"/>
      <c r="U384" s="14"/>
      <c r="V384" s="14">
        <v>202007</v>
      </c>
      <c r="W384" s="14"/>
    </row>
    <row r="385" spans="1:23" ht="12.2" customHeight="1">
      <c r="A385" s="14" t="s">
        <v>1235</v>
      </c>
      <c r="B385" s="14">
        <v>18</v>
      </c>
      <c r="C385" s="14">
        <v>0</v>
      </c>
      <c r="D385" s="14"/>
      <c r="E385" s="14"/>
      <c r="F385" s="14"/>
      <c r="G385" s="14"/>
      <c r="H385" s="14">
        <v>28.8</v>
      </c>
      <c r="I385" s="14">
        <v>7.2</v>
      </c>
      <c r="J385" s="14"/>
      <c r="K385" s="14"/>
      <c r="L385" s="14"/>
      <c r="M385" s="14"/>
      <c r="N385" s="14"/>
      <c r="O385" s="191">
        <v>0</v>
      </c>
      <c r="P385" s="191">
        <v>0</v>
      </c>
      <c r="Q385" s="191">
        <v>0</v>
      </c>
      <c r="R385" s="191">
        <v>0</v>
      </c>
      <c r="S385" s="14"/>
      <c r="T385" s="14"/>
      <c r="U385" s="14"/>
      <c r="V385" s="14">
        <v>202007</v>
      </c>
      <c r="W385" s="14"/>
    </row>
    <row r="386" spans="1:23" ht="12.2" customHeight="1">
      <c r="A386" s="14" t="s">
        <v>1235</v>
      </c>
      <c r="B386" s="14">
        <v>19</v>
      </c>
      <c r="C386" s="14">
        <v>16.5</v>
      </c>
      <c r="D386" s="14"/>
      <c r="E386" s="14"/>
      <c r="F386" s="14"/>
      <c r="G386" s="14">
        <v>19.5</v>
      </c>
      <c r="H386" s="14"/>
      <c r="I386" s="14"/>
      <c r="J386" s="14"/>
      <c r="K386" s="14"/>
      <c r="L386" s="14"/>
      <c r="M386" s="14">
        <v>224</v>
      </c>
      <c r="N386" s="14"/>
      <c r="O386" s="191">
        <v>0</v>
      </c>
      <c r="P386" s="191">
        <v>0</v>
      </c>
      <c r="Q386" s="191">
        <v>0</v>
      </c>
      <c r="R386" s="191">
        <v>0</v>
      </c>
      <c r="S386" s="14"/>
      <c r="T386" s="14"/>
      <c r="U386" s="14"/>
      <c r="V386" s="14">
        <v>202007</v>
      </c>
      <c r="W386" s="14"/>
    </row>
    <row r="387" spans="1:23" ht="12.2" customHeight="1">
      <c r="A387" s="14" t="s">
        <v>1235</v>
      </c>
      <c r="B387" s="14">
        <v>20</v>
      </c>
      <c r="C387" s="14">
        <v>28.8</v>
      </c>
      <c r="D387" s="14">
        <v>0</v>
      </c>
      <c r="E387" s="14">
        <v>0</v>
      </c>
      <c r="F387" s="14">
        <v>0</v>
      </c>
      <c r="G387" s="14">
        <v>7.2</v>
      </c>
      <c r="H387" s="14">
        <v>0</v>
      </c>
      <c r="I387" s="14">
        <v>0</v>
      </c>
      <c r="J387" s="14">
        <v>0</v>
      </c>
      <c r="K387" s="14">
        <v>0</v>
      </c>
      <c r="L387" s="14">
        <v>0</v>
      </c>
      <c r="M387" s="14">
        <v>448</v>
      </c>
      <c r="N387" s="14">
        <v>0</v>
      </c>
      <c r="O387" s="191">
        <v>0</v>
      </c>
      <c r="P387" s="191">
        <v>0</v>
      </c>
      <c r="Q387" s="191">
        <v>0</v>
      </c>
      <c r="R387" s="191">
        <v>0</v>
      </c>
      <c r="S387" s="14">
        <v>0</v>
      </c>
      <c r="T387" s="14">
        <v>0</v>
      </c>
      <c r="U387" s="14">
        <v>0</v>
      </c>
      <c r="V387" s="14">
        <v>202007</v>
      </c>
      <c r="W387" s="14"/>
    </row>
    <row r="388" spans="1:23" ht="12.2" customHeight="1">
      <c r="A388" s="14" t="s">
        <v>1235</v>
      </c>
      <c r="B388" s="14">
        <v>21</v>
      </c>
      <c r="C388" s="14">
        <v>20.5</v>
      </c>
      <c r="D388" s="14"/>
      <c r="E388" s="14"/>
      <c r="F388" s="14"/>
      <c r="G388" s="14">
        <v>7.2</v>
      </c>
      <c r="H388" s="14"/>
      <c r="I388" s="14">
        <v>7.2</v>
      </c>
      <c r="J388" s="14"/>
      <c r="K388" s="14"/>
      <c r="L388" s="14"/>
      <c r="M388" s="14">
        <v>224</v>
      </c>
      <c r="N388" s="14">
        <v>1.1000000000000001</v>
      </c>
      <c r="O388" s="191">
        <v>0</v>
      </c>
      <c r="P388" s="191">
        <v>0</v>
      </c>
      <c r="Q388" s="191">
        <v>0</v>
      </c>
      <c r="R388" s="191">
        <v>0</v>
      </c>
      <c r="S388" s="14"/>
      <c r="T388" s="14"/>
      <c r="U388" s="14"/>
      <c r="V388" s="14">
        <v>202007</v>
      </c>
      <c r="W388" s="14"/>
    </row>
    <row r="389" spans="1:23" ht="12.2" customHeight="1">
      <c r="A389" s="14" t="s">
        <v>1235</v>
      </c>
      <c r="B389" s="14">
        <v>22</v>
      </c>
      <c r="C389" s="14">
        <v>28.25</v>
      </c>
      <c r="D389" s="14"/>
      <c r="E389" s="14"/>
      <c r="F389" s="14"/>
      <c r="G389" s="14">
        <v>7.2</v>
      </c>
      <c r="H389" s="14"/>
      <c r="I389" s="14"/>
      <c r="J389" s="14"/>
      <c r="K389" s="14"/>
      <c r="L389" s="14"/>
      <c r="M389" s="14">
        <v>448</v>
      </c>
      <c r="N389" s="14">
        <v>0.55000000000000004</v>
      </c>
      <c r="O389" s="191">
        <v>0</v>
      </c>
      <c r="P389" s="191">
        <v>0</v>
      </c>
      <c r="Q389" s="191">
        <v>0</v>
      </c>
      <c r="R389" s="191">
        <v>0</v>
      </c>
      <c r="S389" s="14"/>
      <c r="T389" s="14"/>
      <c r="U389" s="14"/>
      <c r="V389" s="14">
        <v>202007</v>
      </c>
      <c r="W389" s="14"/>
    </row>
    <row r="390" spans="1:23" ht="12.2" customHeight="1">
      <c r="A390" s="14" t="s">
        <v>1235</v>
      </c>
      <c r="B390" s="14">
        <v>23</v>
      </c>
      <c r="C390" s="14">
        <v>16.3</v>
      </c>
      <c r="D390" s="14">
        <v>0</v>
      </c>
      <c r="E390" s="14">
        <v>0</v>
      </c>
      <c r="F390" s="14">
        <v>0</v>
      </c>
      <c r="G390" s="14">
        <v>12.5</v>
      </c>
      <c r="H390" s="14">
        <v>0</v>
      </c>
      <c r="I390" s="14">
        <v>7.2</v>
      </c>
      <c r="J390" s="14">
        <v>0</v>
      </c>
      <c r="K390" s="14">
        <v>0</v>
      </c>
      <c r="L390" s="14">
        <v>0</v>
      </c>
      <c r="M390" s="14">
        <v>224</v>
      </c>
      <c r="N390" s="14">
        <v>0</v>
      </c>
      <c r="O390" s="191">
        <v>0</v>
      </c>
      <c r="P390" s="191">
        <v>0</v>
      </c>
      <c r="Q390" s="191">
        <v>0</v>
      </c>
      <c r="R390" s="191">
        <v>0</v>
      </c>
      <c r="S390" s="14">
        <v>0</v>
      </c>
      <c r="T390" s="14">
        <v>0</v>
      </c>
      <c r="U390" s="14">
        <v>0</v>
      </c>
      <c r="V390" s="14">
        <v>202007</v>
      </c>
      <c r="W390" s="14"/>
    </row>
    <row r="391" spans="1:23" ht="12.2" customHeight="1">
      <c r="A391" s="14" t="s">
        <v>1235</v>
      </c>
      <c r="B391" s="14">
        <v>25</v>
      </c>
      <c r="C391" s="14">
        <v>0</v>
      </c>
      <c r="D391" s="14"/>
      <c r="E391" s="14"/>
      <c r="F391" s="14"/>
      <c r="G391" s="14"/>
      <c r="H391" s="14">
        <v>36</v>
      </c>
      <c r="I391" s="14"/>
      <c r="J391" s="14"/>
      <c r="K391" s="14"/>
      <c r="L391" s="14"/>
      <c r="M391" s="14"/>
      <c r="N391" s="14"/>
      <c r="O391" s="191">
        <v>0</v>
      </c>
      <c r="P391" s="191">
        <v>0</v>
      </c>
      <c r="Q391" s="191">
        <v>0</v>
      </c>
      <c r="R391" s="191">
        <v>0</v>
      </c>
      <c r="S391" s="14"/>
      <c r="T391" s="14"/>
      <c r="U391" s="14"/>
      <c r="V391" s="14">
        <v>202007</v>
      </c>
      <c r="W391" s="14"/>
    </row>
    <row r="392" spans="1:23" ht="12.2" customHeight="1" thickBot="1">
      <c r="A392" s="14" t="s">
        <v>1235</v>
      </c>
      <c r="B392" s="14">
        <v>26</v>
      </c>
      <c r="C392" s="14">
        <v>27.33</v>
      </c>
      <c r="D392" s="14">
        <v>0</v>
      </c>
      <c r="E392" s="14">
        <v>0</v>
      </c>
      <c r="F392" s="14">
        <v>0</v>
      </c>
      <c r="G392" s="14">
        <v>0</v>
      </c>
      <c r="H392" s="14">
        <v>0</v>
      </c>
      <c r="I392" s="14">
        <v>0</v>
      </c>
      <c r="J392" s="14">
        <v>0</v>
      </c>
      <c r="K392" s="14">
        <v>0</v>
      </c>
      <c r="L392" s="14">
        <v>0</v>
      </c>
      <c r="M392" s="14">
        <v>160</v>
      </c>
      <c r="N392" s="14">
        <v>7.17</v>
      </c>
      <c r="O392" s="191">
        <v>0</v>
      </c>
      <c r="P392" s="191">
        <v>0</v>
      </c>
      <c r="Q392" s="191">
        <v>0</v>
      </c>
      <c r="R392" s="191">
        <v>0</v>
      </c>
      <c r="S392" s="14">
        <v>0</v>
      </c>
      <c r="T392" s="14">
        <v>0</v>
      </c>
      <c r="U392" s="14">
        <v>0</v>
      </c>
      <c r="V392" s="14">
        <v>202007</v>
      </c>
      <c r="W392" s="14"/>
    </row>
    <row r="393" spans="1:23" ht="12.2" customHeight="1" thickTop="1">
      <c r="A393" s="188" t="s">
        <v>1305</v>
      </c>
      <c r="B393" s="189">
        <v>0</v>
      </c>
      <c r="C393" s="189">
        <v>166.43</v>
      </c>
      <c r="D393" s="189">
        <v>0</v>
      </c>
      <c r="E393" s="189">
        <v>0</v>
      </c>
      <c r="F393" s="189">
        <v>0</v>
      </c>
      <c r="G393" s="189">
        <v>53.6</v>
      </c>
      <c r="H393" s="189">
        <v>129.6</v>
      </c>
      <c r="I393" s="189">
        <v>28.8</v>
      </c>
      <c r="J393" s="189">
        <v>0</v>
      </c>
      <c r="K393" s="189">
        <v>0</v>
      </c>
      <c r="L393" s="189">
        <v>0</v>
      </c>
      <c r="M393" s="189">
        <v>2288</v>
      </c>
      <c r="N393" s="189">
        <v>16.07</v>
      </c>
      <c r="O393" s="190">
        <v>0</v>
      </c>
      <c r="P393" s="190">
        <v>0</v>
      </c>
      <c r="Q393" s="190">
        <v>0</v>
      </c>
      <c r="R393" s="190">
        <v>0</v>
      </c>
      <c r="S393" s="189">
        <v>0</v>
      </c>
      <c r="T393" s="189">
        <v>0</v>
      </c>
      <c r="U393" s="189">
        <v>0</v>
      </c>
      <c r="V393" s="189"/>
      <c r="W393" s="189"/>
    </row>
    <row r="394" spans="1:23" ht="12.2" customHeight="1">
      <c r="A394" s="14" t="s">
        <v>1207</v>
      </c>
      <c r="B394" s="14">
        <v>21</v>
      </c>
      <c r="C394" s="14">
        <v>36</v>
      </c>
      <c r="D394" s="14"/>
      <c r="E394" s="14">
        <v>2.27</v>
      </c>
      <c r="F394" s="14"/>
      <c r="G394" s="14"/>
      <c r="H394" s="14"/>
      <c r="I394" s="14">
        <v>9</v>
      </c>
      <c r="J394" s="14"/>
      <c r="K394" s="14"/>
      <c r="L394" s="14"/>
      <c r="M394" s="14">
        <v>0</v>
      </c>
      <c r="N394" s="14"/>
      <c r="O394" s="191">
        <v>0</v>
      </c>
      <c r="P394" s="191">
        <v>50</v>
      </c>
      <c r="Q394" s="191">
        <v>0</v>
      </c>
      <c r="R394" s="191">
        <v>0</v>
      </c>
      <c r="S394" s="14"/>
      <c r="T394" s="14"/>
      <c r="U394" s="14"/>
      <c r="V394" s="14">
        <v>202007</v>
      </c>
      <c r="W394" s="14"/>
    </row>
    <row r="395" spans="1:23" ht="12.2" customHeight="1">
      <c r="A395" s="14" t="s">
        <v>1207</v>
      </c>
      <c r="B395" s="14">
        <v>22</v>
      </c>
      <c r="C395" s="14">
        <v>45</v>
      </c>
      <c r="D395" s="14"/>
      <c r="E395" s="14">
        <v>3.54</v>
      </c>
      <c r="F395" s="14">
        <v>2.15</v>
      </c>
      <c r="G395" s="14"/>
      <c r="H395" s="14"/>
      <c r="I395" s="14"/>
      <c r="J395" s="14"/>
      <c r="K395" s="14"/>
      <c r="L395" s="14"/>
      <c r="M395" s="14">
        <v>0</v>
      </c>
      <c r="N395" s="14"/>
      <c r="O395" s="191">
        <v>0</v>
      </c>
      <c r="P395" s="191">
        <v>75</v>
      </c>
      <c r="Q395" s="191">
        <v>0</v>
      </c>
      <c r="R395" s="191">
        <v>0</v>
      </c>
      <c r="S395" s="14"/>
      <c r="T395" s="14"/>
      <c r="U395" s="14"/>
      <c r="V395" s="14">
        <v>202007</v>
      </c>
      <c r="W395" s="14"/>
    </row>
    <row r="396" spans="1:23" ht="12.2" customHeight="1">
      <c r="A396" s="14" t="s">
        <v>1207</v>
      </c>
      <c r="B396" s="14">
        <v>23</v>
      </c>
      <c r="C396" s="14">
        <v>36</v>
      </c>
      <c r="D396" s="14"/>
      <c r="E396" s="14">
        <v>2.5499999999999998</v>
      </c>
      <c r="F396" s="14">
        <v>2.38</v>
      </c>
      <c r="G396" s="14"/>
      <c r="H396" s="14"/>
      <c r="I396" s="14">
        <v>9</v>
      </c>
      <c r="J396" s="14"/>
      <c r="K396" s="14"/>
      <c r="L396" s="14"/>
      <c r="M396" s="14">
        <v>0</v>
      </c>
      <c r="N396" s="14"/>
      <c r="O396" s="191">
        <v>0</v>
      </c>
      <c r="P396" s="191">
        <v>50</v>
      </c>
      <c r="Q396" s="191">
        <v>0</v>
      </c>
      <c r="R396" s="191">
        <v>0</v>
      </c>
      <c r="S396" s="14"/>
      <c r="T396" s="14"/>
      <c r="U396" s="14"/>
      <c r="V396" s="14">
        <v>202007</v>
      </c>
      <c r="W396" s="14"/>
    </row>
    <row r="397" spans="1:23" ht="12.2" customHeight="1">
      <c r="A397" s="14" t="s">
        <v>1207</v>
      </c>
      <c r="B397" s="14">
        <v>24</v>
      </c>
      <c r="C397" s="14">
        <v>45</v>
      </c>
      <c r="D397" s="14"/>
      <c r="E397" s="14">
        <v>2.0099999999999998</v>
      </c>
      <c r="F397" s="14">
        <v>0.78</v>
      </c>
      <c r="G397" s="14"/>
      <c r="H397" s="14"/>
      <c r="I397" s="14"/>
      <c r="J397" s="14"/>
      <c r="K397" s="14"/>
      <c r="L397" s="14"/>
      <c r="M397" s="14">
        <v>0</v>
      </c>
      <c r="N397" s="14"/>
      <c r="O397" s="191">
        <v>0</v>
      </c>
      <c r="P397" s="191">
        <v>25</v>
      </c>
      <c r="Q397" s="191">
        <v>0</v>
      </c>
      <c r="R397" s="191">
        <v>0</v>
      </c>
      <c r="S397" s="14"/>
      <c r="T397" s="14"/>
      <c r="U397" s="14"/>
      <c r="V397" s="14">
        <v>202007</v>
      </c>
      <c r="W397" s="14"/>
    </row>
    <row r="398" spans="1:23" ht="12.2" customHeight="1" thickBot="1">
      <c r="A398" s="14" t="s">
        <v>1207</v>
      </c>
      <c r="B398" s="14">
        <v>25</v>
      </c>
      <c r="C398" s="14">
        <v>36</v>
      </c>
      <c r="D398" s="14"/>
      <c r="E398" s="14">
        <v>1.66</v>
      </c>
      <c r="F398" s="14"/>
      <c r="G398" s="14">
        <v>9</v>
      </c>
      <c r="H398" s="14"/>
      <c r="I398" s="14"/>
      <c r="J398" s="14"/>
      <c r="K398" s="14"/>
      <c r="L398" s="14"/>
      <c r="M398" s="14">
        <v>0</v>
      </c>
      <c r="N398" s="14"/>
      <c r="O398" s="191">
        <v>0</v>
      </c>
      <c r="P398" s="191">
        <v>50</v>
      </c>
      <c r="Q398" s="191">
        <v>0</v>
      </c>
      <c r="R398" s="191">
        <v>0</v>
      </c>
      <c r="S398" s="14"/>
      <c r="T398" s="14"/>
      <c r="U398" s="14"/>
      <c r="V398" s="14">
        <v>202007</v>
      </c>
      <c r="W398" s="14"/>
    </row>
    <row r="399" spans="1:23" ht="12.2" customHeight="1" thickTop="1">
      <c r="A399" s="188" t="s">
        <v>1305</v>
      </c>
      <c r="B399" s="189">
        <v>0</v>
      </c>
      <c r="C399" s="189">
        <v>198</v>
      </c>
      <c r="D399" s="189">
        <v>0</v>
      </c>
      <c r="E399" s="189">
        <v>12.03</v>
      </c>
      <c r="F399" s="189">
        <v>5.3100000000000005</v>
      </c>
      <c r="G399" s="189">
        <v>9</v>
      </c>
      <c r="H399" s="189">
        <v>0</v>
      </c>
      <c r="I399" s="189">
        <v>18</v>
      </c>
      <c r="J399" s="189">
        <v>0</v>
      </c>
      <c r="K399" s="189">
        <v>0</v>
      </c>
      <c r="L399" s="189">
        <v>0</v>
      </c>
      <c r="M399" s="189">
        <v>0</v>
      </c>
      <c r="N399" s="189">
        <v>0</v>
      </c>
      <c r="O399" s="190">
        <v>0</v>
      </c>
      <c r="P399" s="190">
        <v>250</v>
      </c>
      <c r="Q399" s="190">
        <v>0</v>
      </c>
      <c r="R399" s="190">
        <v>0</v>
      </c>
      <c r="S399" s="189">
        <v>0</v>
      </c>
      <c r="T399" s="189">
        <v>0</v>
      </c>
      <c r="U399" s="189">
        <v>0</v>
      </c>
      <c r="V399" s="189"/>
      <c r="W399" s="189"/>
    </row>
    <row r="400" spans="1:23" ht="12.2" customHeight="1">
      <c r="A400" s="14" t="s">
        <v>472</v>
      </c>
      <c r="B400" s="14">
        <v>23</v>
      </c>
      <c r="C400" s="14">
        <v>32</v>
      </c>
      <c r="D400" s="14"/>
      <c r="E400" s="14"/>
      <c r="F400" s="14"/>
      <c r="G400" s="14"/>
      <c r="H400" s="14"/>
      <c r="I400" s="14">
        <v>8</v>
      </c>
      <c r="J400" s="14"/>
      <c r="K400" s="14"/>
      <c r="L400" s="14"/>
      <c r="M400" s="14">
        <v>0</v>
      </c>
      <c r="N400" s="14"/>
      <c r="O400" s="191">
        <v>0</v>
      </c>
      <c r="P400" s="191">
        <v>0</v>
      </c>
      <c r="Q400" s="191">
        <v>0</v>
      </c>
      <c r="R400" s="191">
        <v>0</v>
      </c>
      <c r="S400" s="14"/>
      <c r="T400" s="14"/>
      <c r="U400" s="14"/>
      <c r="V400" s="14">
        <v>202007</v>
      </c>
      <c r="W400" s="14"/>
    </row>
    <row r="401" spans="1:23" ht="12.2" customHeight="1">
      <c r="A401" s="14" t="s">
        <v>472</v>
      </c>
      <c r="B401" s="14">
        <v>24</v>
      </c>
      <c r="C401" s="14">
        <v>40</v>
      </c>
      <c r="D401" s="14"/>
      <c r="E401" s="14"/>
      <c r="F401" s="14"/>
      <c r="G401" s="14"/>
      <c r="H401" s="14"/>
      <c r="I401" s="14"/>
      <c r="J401" s="14"/>
      <c r="K401" s="14"/>
      <c r="L401" s="14"/>
      <c r="M401" s="14">
        <v>0</v>
      </c>
      <c r="N401" s="14"/>
      <c r="O401" s="191">
        <v>0</v>
      </c>
      <c r="P401" s="191">
        <v>0</v>
      </c>
      <c r="Q401" s="191">
        <v>0</v>
      </c>
      <c r="R401" s="191">
        <v>0</v>
      </c>
      <c r="S401" s="14"/>
      <c r="T401" s="14"/>
      <c r="U401" s="14"/>
      <c r="V401" s="14">
        <v>202007</v>
      </c>
      <c r="W401" s="14"/>
    </row>
    <row r="402" spans="1:23" ht="12.2" customHeight="1">
      <c r="A402" s="14" t="s">
        <v>472</v>
      </c>
      <c r="B402" s="14">
        <v>25</v>
      </c>
      <c r="C402" s="14">
        <v>40</v>
      </c>
      <c r="D402" s="14"/>
      <c r="E402" s="14"/>
      <c r="F402" s="14"/>
      <c r="G402" s="14"/>
      <c r="H402" s="14"/>
      <c r="I402" s="14"/>
      <c r="J402" s="14"/>
      <c r="K402" s="14"/>
      <c r="L402" s="14"/>
      <c r="M402" s="14">
        <v>0</v>
      </c>
      <c r="N402" s="14"/>
      <c r="O402" s="191">
        <v>0</v>
      </c>
      <c r="P402" s="191">
        <v>0</v>
      </c>
      <c r="Q402" s="191">
        <v>0</v>
      </c>
      <c r="R402" s="191">
        <v>0</v>
      </c>
      <c r="S402" s="14"/>
      <c r="T402" s="14"/>
      <c r="U402" s="14"/>
      <c r="V402" s="14">
        <v>202007</v>
      </c>
      <c r="W402" s="14"/>
    </row>
    <row r="403" spans="1:23" ht="12.2" customHeight="1" thickBot="1">
      <c r="A403" s="14" t="s">
        <v>472</v>
      </c>
      <c r="B403" s="14">
        <v>26</v>
      </c>
      <c r="C403" s="14">
        <v>40</v>
      </c>
      <c r="D403" s="14"/>
      <c r="E403" s="14"/>
      <c r="F403" s="14"/>
      <c r="G403" s="14"/>
      <c r="H403" s="14"/>
      <c r="I403" s="14"/>
      <c r="J403" s="14"/>
      <c r="K403" s="14"/>
      <c r="L403" s="14"/>
      <c r="M403" s="14">
        <v>0</v>
      </c>
      <c r="N403" s="14"/>
      <c r="O403" s="191">
        <v>0</v>
      </c>
      <c r="P403" s="191">
        <v>0</v>
      </c>
      <c r="Q403" s="191">
        <v>0</v>
      </c>
      <c r="R403" s="191">
        <v>0</v>
      </c>
      <c r="S403" s="14"/>
      <c r="T403" s="14"/>
      <c r="U403" s="14"/>
      <c r="V403" s="14">
        <v>202007</v>
      </c>
      <c r="W403" s="14"/>
    </row>
    <row r="404" spans="1:23" ht="12.2" customHeight="1" thickTop="1">
      <c r="A404" s="188" t="s">
        <v>1305</v>
      </c>
      <c r="B404" s="189">
        <v>0</v>
      </c>
      <c r="C404" s="189">
        <v>152</v>
      </c>
      <c r="D404" s="189">
        <v>0</v>
      </c>
      <c r="E404" s="189">
        <v>0</v>
      </c>
      <c r="F404" s="189">
        <v>0</v>
      </c>
      <c r="G404" s="189">
        <v>0</v>
      </c>
      <c r="H404" s="189">
        <v>0</v>
      </c>
      <c r="I404" s="189">
        <v>8</v>
      </c>
      <c r="J404" s="189">
        <v>0</v>
      </c>
      <c r="K404" s="189">
        <v>0</v>
      </c>
      <c r="L404" s="189">
        <v>0</v>
      </c>
      <c r="M404" s="189">
        <v>0</v>
      </c>
      <c r="N404" s="189">
        <v>0</v>
      </c>
      <c r="O404" s="190">
        <v>0</v>
      </c>
      <c r="P404" s="190">
        <v>0</v>
      </c>
      <c r="Q404" s="190">
        <v>0</v>
      </c>
      <c r="R404" s="190">
        <v>0</v>
      </c>
      <c r="S404" s="189">
        <v>0</v>
      </c>
      <c r="T404" s="189">
        <v>0</v>
      </c>
      <c r="U404" s="189">
        <v>0</v>
      </c>
      <c r="V404" s="189"/>
      <c r="W404" s="189"/>
    </row>
    <row r="405" spans="1:23" ht="12.2" customHeight="1">
      <c r="A405" s="14" t="s">
        <v>1219</v>
      </c>
      <c r="B405" s="14">
        <v>23</v>
      </c>
      <c r="C405" s="14">
        <v>16.5</v>
      </c>
      <c r="D405" s="14"/>
      <c r="E405" s="14"/>
      <c r="F405" s="14"/>
      <c r="G405" s="14"/>
      <c r="H405" s="14"/>
      <c r="I405" s="14">
        <v>8.5</v>
      </c>
      <c r="J405" s="14"/>
      <c r="K405" s="14"/>
      <c r="L405" s="14"/>
      <c r="M405" s="14">
        <v>0</v>
      </c>
      <c r="N405" s="14"/>
      <c r="O405" s="191">
        <v>0</v>
      </c>
      <c r="P405" s="191">
        <v>0</v>
      </c>
      <c r="Q405" s="191">
        <v>0</v>
      </c>
      <c r="R405" s="191">
        <v>0</v>
      </c>
      <c r="S405" s="14"/>
      <c r="T405" s="14"/>
      <c r="U405" s="14"/>
      <c r="V405" s="14">
        <v>202007</v>
      </c>
      <c r="W405" s="14"/>
    </row>
    <row r="406" spans="1:23" ht="12.2" customHeight="1">
      <c r="A406" s="14" t="s">
        <v>1219</v>
      </c>
      <c r="B406" s="14">
        <v>24</v>
      </c>
      <c r="C406" s="14">
        <v>24.5</v>
      </c>
      <c r="D406" s="14">
        <v>0</v>
      </c>
      <c r="E406" s="14">
        <v>0</v>
      </c>
      <c r="F406" s="14">
        <v>0</v>
      </c>
      <c r="G406" s="14">
        <v>0</v>
      </c>
      <c r="H406" s="14">
        <v>0</v>
      </c>
      <c r="I406" s="14">
        <v>0</v>
      </c>
      <c r="J406" s="14">
        <v>0</v>
      </c>
      <c r="K406" s="14">
        <v>0</v>
      </c>
      <c r="L406" s="14">
        <v>0</v>
      </c>
      <c r="M406" s="14">
        <v>0</v>
      </c>
      <c r="N406" s="14">
        <v>0.25</v>
      </c>
      <c r="O406" s="191">
        <v>0</v>
      </c>
      <c r="P406" s="191">
        <v>0</v>
      </c>
      <c r="Q406" s="191">
        <v>0</v>
      </c>
      <c r="R406" s="191">
        <v>0</v>
      </c>
      <c r="S406" s="14">
        <v>0</v>
      </c>
      <c r="T406" s="14">
        <v>0</v>
      </c>
      <c r="U406" s="14">
        <v>0</v>
      </c>
      <c r="V406" s="14">
        <v>202007</v>
      </c>
      <c r="W406" s="14"/>
    </row>
    <row r="407" spans="1:23" ht="12.2" customHeight="1">
      <c r="A407" s="14" t="s">
        <v>1219</v>
      </c>
      <c r="B407" s="14">
        <v>25</v>
      </c>
      <c r="C407" s="14">
        <v>25</v>
      </c>
      <c r="D407" s="14">
        <v>0</v>
      </c>
      <c r="E407" s="14">
        <v>0</v>
      </c>
      <c r="F407" s="14">
        <v>0</v>
      </c>
      <c r="G407" s="14">
        <v>0</v>
      </c>
      <c r="H407" s="14">
        <v>0</v>
      </c>
      <c r="I407" s="14">
        <v>0</v>
      </c>
      <c r="J407" s="14">
        <v>0</v>
      </c>
      <c r="K407" s="14">
        <v>0</v>
      </c>
      <c r="L407" s="14">
        <v>0</v>
      </c>
      <c r="M407" s="14">
        <v>0</v>
      </c>
      <c r="N407" s="14">
        <v>0</v>
      </c>
      <c r="O407" s="191">
        <v>0</v>
      </c>
      <c r="P407" s="191">
        <v>0</v>
      </c>
      <c r="Q407" s="191">
        <v>0</v>
      </c>
      <c r="R407" s="191">
        <v>0</v>
      </c>
      <c r="S407" s="14">
        <v>0</v>
      </c>
      <c r="T407" s="14">
        <v>0</v>
      </c>
      <c r="U407" s="14">
        <v>0</v>
      </c>
      <c r="V407" s="14">
        <v>202007</v>
      </c>
      <c r="W407" s="14"/>
    </row>
    <row r="408" spans="1:23" ht="12.2" customHeight="1" thickBot="1">
      <c r="A408" s="14" t="s">
        <v>1219</v>
      </c>
      <c r="B408" s="14">
        <v>26</v>
      </c>
      <c r="C408" s="14">
        <v>24.5</v>
      </c>
      <c r="D408" s="14"/>
      <c r="E408" s="14"/>
      <c r="F408" s="14"/>
      <c r="G408" s="14">
        <v>0.5</v>
      </c>
      <c r="H408" s="14"/>
      <c r="I408" s="14"/>
      <c r="J408" s="14"/>
      <c r="K408" s="14"/>
      <c r="L408" s="14"/>
      <c r="M408" s="14">
        <v>0</v>
      </c>
      <c r="N408" s="14"/>
      <c r="O408" s="191">
        <v>0</v>
      </c>
      <c r="P408" s="191">
        <v>0</v>
      </c>
      <c r="Q408" s="191">
        <v>0</v>
      </c>
      <c r="R408" s="191">
        <v>0</v>
      </c>
      <c r="S408" s="14"/>
      <c r="T408" s="14"/>
      <c r="U408" s="14"/>
      <c r="V408" s="14">
        <v>202007</v>
      </c>
      <c r="W408" s="14"/>
    </row>
    <row r="409" spans="1:23" ht="12.2" customHeight="1" thickTop="1">
      <c r="A409" s="188" t="s">
        <v>1305</v>
      </c>
      <c r="B409" s="189">
        <v>0</v>
      </c>
      <c r="C409" s="189">
        <v>90.5</v>
      </c>
      <c r="D409" s="189">
        <v>0</v>
      </c>
      <c r="E409" s="189">
        <v>0</v>
      </c>
      <c r="F409" s="189">
        <v>0</v>
      </c>
      <c r="G409" s="189">
        <v>0.5</v>
      </c>
      <c r="H409" s="189">
        <v>0</v>
      </c>
      <c r="I409" s="189">
        <v>8.5</v>
      </c>
      <c r="J409" s="189">
        <v>0</v>
      </c>
      <c r="K409" s="189">
        <v>0</v>
      </c>
      <c r="L409" s="189">
        <v>0</v>
      </c>
      <c r="M409" s="189">
        <v>0</v>
      </c>
      <c r="N409" s="189">
        <v>0.25</v>
      </c>
      <c r="O409" s="190">
        <v>0</v>
      </c>
      <c r="P409" s="190">
        <v>0</v>
      </c>
      <c r="Q409" s="190">
        <v>0</v>
      </c>
      <c r="R409" s="190">
        <v>0</v>
      </c>
      <c r="S409" s="189">
        <v>0</v>
      </c>
      <c r="T409" s="189">
        <v>0</v>
      </c>
      <c r="U409" s="189">
        <v>0</v>
      </c>
      <c r="V409" s="189"/>
      <c r="W409" s="189"/>
    </row>
    <row r="410" spans="1:23" ht="12.2" customHeight="1">
      <c r="A410" s="14" t="s">
        <v>480</v>
      </c>
      <c r="B410" s="14">
        <v>19</v>
      </c>
      <c r="C410" s="14">
        <v>36</v>
      </c>
      <c r="D410" s="14">
        <v>0</v>
      </c>
      <c r="E410" s="14"/>
      <c r="F410" s="14"/>
      <c r="G410" s="14"/>
      <c r="H410" s="14"/>
      <c r="I410" s="14"/>
      <c r="J410" s="14"/>
      <c r="K410" s="14"/>
      <c r="L410" s="14"/>
      <c r="M410" s="14">
        <v>0</v>
      </c>
      <c r="N410" s="14"/>
      <c r="O410" s="191">
        <v>0</v>
      </c>
      <c r="P410" s="191">
        <v>0</v>
      </c>
      <c r="Q410" s="191">
        <v>0</v>
      </c>
      <c r="R410" s="191">
        <v>0</v>
      </c>
      <c r="S410" s="14">
        <v>2.25</v>
      </c>
      <c r="T410" s="14"/>
      <c r="U410" s="14"/>
      <c r="V410" s="14">
        <v>202007</v>
      </c>
      <c r="W410" s="14"/>
    </row>
    <row r="411" spans="1:23" ht="12.2" customHeight="1">
      <c r="A411" s="14" t="s">
        <v>480</v>
      </c>
      <c r="B411" s="14">
        <v>20</v>
      </c>
      <c r="C411" s="14">
        <v>36</v>
      </c>
      <c r="D411" s="14">
        <v>0</v>
      </c>
      <c r="E411" s="14"/>
      <c r="F411" s="14"/>
      <c r="G411" s="14"/>
      <c r="H411" s="14"/>
      <c r="I411" s="14"/>
      <c r="J411" s="14"/>
      <c r="K411" s="14"/>
      <c r="L411" s="14"/>
      <c r="M411" s="14">
        <v>0</v>
      </c>
      <c r="N411" s="14"/>
      <c r="O411" s="191">
        <v>0</v>
      </c>
      <c r="P411" s="191">
        <v>0</v>
      </c>
      <c r="Q411" s="191">
        <v>0</v>
      </c>
      <c r="R411" s="191">
        <v>0</v>
      </c>
      <c r="S411" s="14">
        <v>3.25</v>
      </c>
      <c r="T411" s="14"/>
      <c r="U411" s="14"/>
      <c r="V411" s="14">
        <v>202007</v>
      </c>
      <c r="W411" s="14"/>
    </row>
    <row r="412" spans="1:23" ht="12.2" customHeight="1">
      <c r="A412" s="14" t="s">
        <v>480</v>
      </c>
      <c r="B412" s="14">
        <v>23</v>
      </c>
      <c r="C412" s="14">
        <v>27</v>
      </c>
      <c r="D412" s="14">
        <v>0</v>
      </c>
      <c r="E412" s="14"/>
      <c r="F412" s="14"/>
      <c r="G412" s="14"/>
      <c r="H412" s="14"/>
      <c r="I412" s="14">
        <v>9</v>
      </c>
      <c r="J412" s="14"/>
      <c r="K412" s="14"/>
      <c r="L412" s="14"/>
      <c r="M412" s="14">
        <v>0</v>
      </c>
      <c r="N412" s="14"/>
      <c r="O412" s="191">
        <v>0</v>
      </c>
      <c r="P412" s="191">
        <v>0</v>
      </c>
      <c r="Q412" s="191">
        <v>0</v>
      </c>
      <c r="R412" s="191">
        <v>0</v>
      </c>
      <c r="S412" s="14">
        <v>1.5</v>
      </c>
      <c r="T412" s="14"/>
      <c r="U412" s="14"/>
      <c r="V412" s="14">
        <v>202007</v>
      </c>
      <c r="W412" s="14"/>
    </row>
    <row r="413" spans="1:23" ht="12.2" customHeight="1">
      <c r="A413" s="14" t="s">
        <v>480</v>
      </c>
      <c r="B413" s="14">
        <v>24</v>
      </c>
      <c r="C413" s="14">
        <v>9</v>
      </c>
      <c r="D413" s="14">
        <v>0</v>
      </c>
      <c r="E413" s="14"/>
      <c r="F413" s="14"/>
      <c r="G413" s="14"/>
      <c r="H413" s="14">
        <v>27</v>
      </c>
      <c r="I413" s="14"/>
      <c r="J413" s="14"/>
      <c r="K413" s="14"/>
      <c r="L413" s="14"/>
      <c r="M413" s="14">
        <v>0</v>
      </c>
      <c r="N413" s="14"/>
      <c r="O413" s="191">
        <v>0</v>
      </c>
      <c r="P413" s="191">
        <v>0</v>
      </c>
      <c r="Q413" s="191">
        <v>0</v>
      </c>
      <c r="R413" s="191">
        <v>0</v>
      </c>
      <c r="S413" s="14">
        <v>2</v>
      </c>
      <c r="T413" s="14"/>
      <c r="U413" s="14"/>
      <c r="V413" s="14">
        <v>202007</v>
      </c>
      <c r="W413" s="14"/>
    </row>
    <row r="414" spans="1:23" ht="12.2" customHeight="1">
      <c r="A414" s="14" t="s">
        <v>480</v>
      </c>
      <c r="B414" s="14">
        <v>25</v>
      </c>
      <c r="C414" s="14">
        <v>27</v>
      </c>
      <c r="D414" s="14"/>
      <c r="E414" s="14"/>
      <c r="F414" s="14"/>
      <c r="G414" s="14">
        <v>9</v>
      </c>
      <c r="H414" s="14"/>
      <c r="I414" s="14"/>
      <c r="J414" s="14"/>
      <c r="K414" s="14"/>
      <c r="L414" s="14"/>
      <c r="M414" s="14">
        <v>0</v>
      </c>
      <c r="N414" s="14"/>
      <c r="O414" s="191">
        <v>0</v>
      </c>
      <c r="P414" s="191">
        <v>0</v>
      </c>
      <c r="Q414" s="191">
        <v>0</v>
      </c>
      <c r="R414" s="191">
        <v>0</v>
      </c>
      <c r="S414" s="14"/>
      <c r="T414" s="14"/>
      <c r="U414" s="14"/>
      <c r="V414" s="14">
        <v>202007</v>
      </c>
      <c r="W414" s="14"/>
    </row>
    <row r="415" spans="1:23" ht="12.2" customHeight="1" thickBot="1">
      <c r="A415" s="14" t="s">
        <v>480</v>
      </c>
      <c r="B415" s="14">
        <v>26</v>
      </c>
      <c r="C415" s="14">
        <v>27.25</v>
      </c>
      <c r="D415" s="14">
        <v>0</v>
      </c>
      <c r="E415" s="14">
        <v>0</v>
      </c>
      <c r="F415" s="14">
        <v>0</v>
      </c>
      <c r="G415" s="14">
        <v>0</v>
      </c>
      <c r="H415" s="14">
        <v>0</v>
      </c>
      <c r="I415" s="14">
        <v>0</v>
      </c>
      <c r="J415" s="14">
        <v>0</v>
      </c>
      <c r="K415" s="14">
        <v>0</v>
      </c>
      <c r="L415" s="14">
        <v>0</v>
      </c>
      <c r="M415" s="14">
        <v>0</v>
      </c>
      <c r="N415" s="14">
        <v>0</v>
      </c>
      <c r="O415" s="191">
        <v>0</v>
      </c>
      <c r="P415" s="191">
        <v>0</v>
      </c>
      <c r="Q415" s="191">
        <v>0</v>
      </c>
      <c r="R415" s="191">
        <v>0</v>
      </c>
      <c r="S415" s="14">
        <v>0</v>
      </c>
      <c r="T415" s="14">
        <v>0</v>
      </c>
      <c r="U415" s="14">
        <v>0</v>
      </c>
      <c r="V415" s="14">
        <v>202007</v>
      </c>
      <c r="W415" s="14"/>
    </row>
    <row r="416" spans="1:23" ht="12.2" customHeight="1" thickTop="1">
      <c r="A416" s="188" t="s">
        <v>1305</v>
      </c>
      <c r="B416" s="189">
        <v>0</v>
      </c>
      <c r="C416" s="189">
        <v>162.25</v>
      </c>
      <c r="D416" s="189">
        <v>0</v>
      </c>
      <c r="E416" s="189">
        <v>0</v>
      </c>
      <c r="F416" s="189">
        <v>0</v>
      </c>
      <c r="G416" s="189">
        <v>9</v>
      </c>
      <c r="H416" s="189">
        <v>27</v>
      </c>
      <c r="I416" s="189">
        <v>9</v>
      </c>
      <c r="J416" s="189">
        <v>0</v>
      </c>
      <c r="K416" s="189">
        <v>0</v>
      </c>
      <c r="L416" s="189">
        <v>0</v>
      </c>
      <c r="M416" s="189">
        <v>0</v>
      </c>
      <c r="N416" s="189">
        <v>0</v>
      </c>
      <c r="O416" s="190">
        <v>0</v>
      </c>
      <c r="P416" s="190">
        <v>0</v>
      </c>
      <c r="Q416" s="190">
        <v>0</v>
      </c>
      <c r="R416" s="190">
        <v>0</v>
      </c>
      <c r="S416" s="189">
        <v>9</v>
      </c>
      <c r="T416" s="189">
        <v>0</v>
      </c>
      <c r="U416" s="189">
        <v>0</v>
      </c>
      <c r="V416" s="189"/>
      <c r="W416" s="189"/>
    </row>
    <row r="417" spans="1:23" ht="12.2" customHeight="1">
      <c r="A417" s="14" t="s">
        <v>1054</v>
      </c>
      <c r="B417" s="14">
        <v>23</v>
      </c>
      <c r="C417" s="14">
        <v>32</v>
      </c>
      <c r="D417" s="14">
        <v>0</v>
      </c>
      <c r="E417" s="14">
        <v>0</v>
      </c>
      <c r="F417" s="14">
        <v>2</v>
      </c>
      <c r="G417" s="14">
        <v>0</v>
      </c>
      <c r="H417" s="14">
        <v>0</v>
      </c>
      <c r="I417" s="14">
        <v>8</v>
      </c>
      <c r="J417" s="14">
        <v>0</v>
      </c>
      <c r="K417" s="14">
        <v>0</v>
      </c>
      <c r="L417" s="14">
        <v>0</v>
      </c>
      <c r="M417" s="14">
        <v>72</v>
      </c>
      <c r="N417" s="14">
        <v>0</v>
      </c>
      <c r="O417" s="191">
        <v>0</v>
      </c>
      <c r="P417" s="191">
        <v>0</v>
      </c>
      <c r="Q417" s="191">
        <v>0</v>
      </c>
      <c r="R417" s="191">
        <v>0</v>
      </c>
      <c r="S417" s="14">
        <v>0</v>
      </c>
      <c r="T417" s="14">
        <v>0</v>
      </c>
      <c r="U417" s="14">
        <v>0</v>
      </c>
      <c r="V417" s="14">
        <v>202007</v>
      </c>
      <c r="W417" s="14"/>
    </row>
    <row r="418" spans="1:23" ht="12.2" customHeight="1">
      <c r="A418" s="14" t="s">
        <v>1054</v>
      </c>
      <c r="B418" s="14">
        <v>24</v>
      </c>
      <c r="C418" s="14">
        <v>40</v>
      </c>
      <c r="D418" s="14">
        <v>0</v>
      </c>
      <c r="E418" s="14">
        <v>0</v>
      </c>
      <c r="F418" s="14">
        <v>6.25</v>
      </c>
      <c r="G418" s="14">
        <v>0</v>
      </c>
      <c r="H418" s="14">
        <v>0</v>
      </c>
      <c r="I418" s="14">
        <v>0</v>
      </c>
      <c r="J418" s="14">
        <v>0</v>
      </c>
      <c r="K418" s="14">
        <v>0</v>
      </c>
      <c r="L418" s="14">
        <v>0</v>
      </c>
      <c r="M418" s="14">
        <v>90</v>
      </c>
      <c r="N418" s="14">
        <v>0</v>
      </c>
      <c r="O418" s="191">
        <v>0</v>
      </c>
      <c r="P418" s="191">
        <v>0</v>
      </c>
      <c r="Q418" s="191">
        <v>0</v>
      </c>
      <c r="R418" s="191">
        <v>0</v>
      </c>
      <c r="S418" s="14">
        <v>0</v>
      </c>
      <c r="T418" s="14">
        <v>0</v>
      </c>
      <c r="U418" s="14">
        <v>0</v>
      </c>
      <c r="V418" s="14">
        <v>202007</v>
      </c>
      <c r="W418" s="14"/>
    </row>
    <row r="419" spans="1:23" ht="12.2" customHeight="1">
      <c r="A419" s="14" t="s">
        <v>1054</v>
      </c>
      <c r="B419" s="14">
        <v>25</v>
      </c>
      <c r="C419" s="14">
        <v>40</v>
      </c>
      <c r="D419" s="14">
        <v>0</v>
      </c>
      <c r="E419" s="14">
        <v>0</v>
      </c>
      <c r="F419" s="14">
        <v>6.25</v>
      </c>
      <c r="G419" s="14">
        <v>0</v>
      </c>
      <c r="H419" s="14">
        <v>0</v>
      </c>
      <c r="I419" s="14">
        <v>0</v>
      </c>
      <c r="J419" s="14">
        <v>0</v>
      </c>
      <c r="K419" s="14">
        <v>0</v>
      </c>
      <c r="L419" s="14">
        <v>0</v>
      </c>
      <c r="M419" s="14">
        <v>90</v>
      </c>
      <c r="N419" s="14">
        <v>0</v>
      </c>
      <c r="O419" s="191">
        <v>0</v>
      </c>
      <c r="P419" s="191">
        <v>0</v>
      </c>
      <c r="Q419" s="191">
        <v>0</v>
      </c>
      <c r="R419" s="191">
        <v>0</v>
      </c>
      <c r="S419" s="14">
        <v>0</v>
      </c>
      <c r="T419" s="14">
        <v>0</v>
      </c>
      <c r="U419" s="14">
        <v>0</v>
      </c>
      <c r="V419" s="14">
        <v>202007</v>
      </c>
      <c r="W419" s="14"/>
    </row>
    <row r="420" spans="1:23" ht="12.2" customHeight="1" thickBot="1">
      <c r="A420" s="14" t="s">
        <v>1054</v>
      </c>
      <c r="B420" s="14">
        <v>26</v>
      </c>
      <c r="C420" s="14">
        <v>40</v>
      </c>
      <c r="D420" s="14">
        <v>0</v>
      </c>
      <c r="E420" s="14">
        <v>0</v>
      </c>
      <c r="F420" s="14">
        <v>6.25</v>
      </c>
      <c r="G420" s="14">
        <v>0</v>
      </c>
      <c r="H420" s="14">
        <v>0</v>
      </c>
      <c r="I420" s="14">
        <v>0</v>
      </c>
      <c r="J420" s="14">
        <v>0</v>
      </c>
      <c r="K420" s="14">
        <v>0</v>
      </c>
      <c r="L420" s="14">
        <v>0</v>
      </c>
      <c r="M420" s="14">
        <v>72</v>
      </c>
      <c r="N420" s="14">
        <v>0</v>
      </c>
      <c r="O420" s="191">
        <v>0</v>
      </c>
      <c r="P420" s="191">
        <v>0</v>
      </c>
      <c r="Q420" s="191">
        <v>0</v>
      </c>
      <c r="R420" s="191">
        <v>0</v>
      </c>
      <c r="S420" s="14">
        <v>0</v>
      </c>
      <c r="T420" s="14">
        <v>0</v>
      </c>
      <c r="U420" s="14">
        <v>0</v>
      </c>
      <c r="V420" s="14">
        <v>202007</v>
      </c>
      <c r="W420" s="14"/>
    </row>
    <row r="421" spans="1:23" ht="12.2" customHeight="1" thickTop="1">
      <c r="A421" s="188" t="s">
        <v>1305</v>
      </c>
      <c r="B421" s="189">
        <v>0</v>
      </c>
      <c r="C421" s="189">
        <v>152</v>
      </c>
      <c r="D421" s="189">
        <v>0</v>
      </c>
      <c r="E421" s="189">
        <v>0</v>
      </c>
      <c r="F421" s="189">
        <v>20.75</v>
      </c>
      <c r="G421" s="189">
        <v>0</v>
      </c>
      <c r="H421" s="189">
        <v>0</v>
      </c>
      <c r="I421" s="189">
        <v>8</v>
      </c>
      <c r="J421" s="189">
        <v>0</v>
      </c>
      <c r="K421" s="189">
        <v>0</v>
      </c>
      <c r="L421" s="189">
        <v>0</v>
      </c>
      <c r="M421" s="189">
        <v>324</v>
      </c>
      <c r="N421" s="189">
        <v>0</v>
      </c>
      <c r="O421" s="190">
        <v>0</v>
      </c>
      <c r="P421" s="190">
        <v>0</v>
      </c>
      <c r="Q421" s="190">
        <v>0</v>
      </c>
      <c r="R421" s="190">
        <v>0</v>
      </c>
      <c r="S421" s="189">
        <v>0</v>
      </c>
      <c r="T421" s="189">
        <v>0</v>
      </c>
      <c r="U421" s="189">
        <v>0</v>
      </c>
      <c r="V421" s="189"/>
      <c r="W421" s="189"/>
    </row>
    <row r="422" spans="1:23" ht="12.2" customHeight="1" thickBot="1">
      <c r="A422" s="14" t="s">
        <v>500</v>
      </c>
      <c r="B422" s="14">
        <v>20</v>
      </c>
      <c r="C422" s="14">
        <v>38</v>
      </c>
      <c r="D422" s="14">
        <v>0</v>
      </c>
      <c r="E422" s="14">
        <v>2.95</v>
      </c>
      <c r="F422" s="14">
        <v>0</v>
      </c>
      <c r="G422" s="14"/>
      <c r="H422" s="14"/>
      <c r="I422" s="14"/>
      <c r="J422" s="14"/>
      <c r="K422" s="14"/>
      <c r="L422" s="14"/>
      <c r="M422" s="14">
        <v>0</v>
      </c>
      <c r="N422" s="14"/>
      <c r="O422" s="191">
        <v>0</v>
      </c>
      <c r="P422" s="191">
        <v>0</v>
      </c>
      <c r="Q422" s="191">
        <v>0</v>
      </c>
      <c r="R422" s="191">
        <v>0</v>
      </c>
      <c r="S422" s="14">
        <v>2</v>
      </c>
      <c r="T422" s="14"/>
      <c r="U422" s="14">
        <v>2.4</v>
      </c>
      <c r="V422" s="14">
        <v>202007</v>
      </c>
      <c r="W422" s="14"/>
    </row>
    <row r="423" spans="1:23" ht="12.2" customHeight="1" thickTop="1">
      <c r="A423" s="188" t="s">
        <v>1305</v>
      </c>
      <c r="B423" s="189">
        <v>0</v>
      </c>
      <c r="C423" s="189">
        <v>38</v>
      </c>
      <c r="D423" s="189">
        <v>0</v>
      </c>
      <c r="E423" s="189">
        <v>2.95</v>
      </c>
      <c r="F423" s="189">
        <v>0</v>
      </c>
      <c r="G423" s="189">
        <v>0</v>
      </c>
      <c r="H423" s="189">
        <v>0</v>
      </c>
      <c r="I423" s="189">
        <v>0</v>
      </c>
      <c r="J423" s="189">
        <v>0</v>
      </c>
      <c r="K423" s="189">
        <v>0</v>
      </c>
      <c r="L423" s="189">
        <v>0</v>
      </c>
      <c r="M423" s="189">
        <v>0</v>
      </c>
      <c r="N423" s="189">
        <v>0</v>
      </c>
      <c r="O423" s="190">
        <v>0</v>
      </c>
      <c r="P423" s="190">
        <v>0</v>
      </c>
      <c r="Q423" s="190">
        <v>0</v>
      </c>
      <c r="R423" s="190">
        <v>0</v>
      </c>
      <c r="S423" s="189">
        <v>2</v>
      </c>
      <c r="T423" s="189">
        <v>0</v>
      </c>
      <c r="U423" s="189">
        <v>2.4</v>
      </c>
      <c r="V423" s="189"/>
      <c r="W423" s="189"/>
    </row>
    <row r="424" spans="1:23" ht="12.2" customHeight="1">
      <c r="A424" s="14" t="s">
        <v>1180</v>
      </c>
      <c r="B424" s="14">
        <v>23</v>
      </c>
      <c r="C424" s="14">
        <v>24</v>
      </c>
      <c r="D424" s="14"/>
      <c r="E424" s="14"/>
      <c r="F424" s="14">
        <v>5.75</v>
      </c>
      <c r="G424" s="14">
        <v>8</v>
      </c>
      <c r="H424" s="14"/>
      <c r="I424" s="14">
        <v>8</v>
      </c>
      <c r="J424" s="14"/>
      <c r="K424" s="14"/>
      <c r="L424" s="14"/>
      <c r="M424" s="14">
        <v>0</v>
      </c>
      <c r="N424" s="14"/>
      <c r="O424" s="191">
        <v>17.14</v>
      </c>
      <c r="P424" s="191">
        <v>0</v>
      </c>
      <c r="Q424" s="191">
        <v>0</v>
      </c>
      <c r="R424" s="191">
        <v>0</v>
      </c>
      <c r="S424" s="14"/>
      <c r="T424" s="14"/>
      <c r="U424" s="14"/>
      <c r="V424" s="14">
        <v>202007</v>
      </c>
      <c r="W424" s="14"/>
    </row>
    <row r="425" spans="1:23" ht="12.2" customHeight="1">
      <c r="A425" s="14" t="s">
        <v>1180</v>
      </c>
      <c r="B425" s="14">
        <v>24</v>
      </c>
      <c r="C425" s="14">
        <v>40</v>
      </c>
      <c r="D425" s="14"/>
      <c r="E425" s="14"/>
      <c r="F425" s="14">
        <v>7.08</v>
      </c>
      <c r="G425" s="14"/>
      <c r="H425" s="14"/>
      <c r="I425" s="14"/>
      <c r="J425" s="14"/>
      <c r="K425" s="14"/>
      <c r="L425" s="14"/>
      <c r="M425" s="14">
        <v>0</v>
      </c>
      <c r="N425" s="14"/>
      <c r="O425" s="191">
        <v>0</v>
      </c>
      <c r="P425" s="191">
        <v>50</v>
      </c>
      <c r="Q425" s="191">
        <v>0</v>
      </c>
      <c r="R425" s="191">
        <v>0</v>
      </c>
      <c r="S425" s="14"/>
      <c r="T425" s="14"/>
      <c r="U425" s="14"/>
      <c r="V425" s="14">
        <v>202007</v>
      </c>
      <c r="W425" s="14"/>
    </row>
    <row r="426" spans="1:23" ht="12.2" customHeight="1">
      <c r="A426" s="14" t="s">
        <v>1180</v>
      </c>
      <c r="B426" s="14">
        <v>25</v>
      </c>
      <c r="C426" s="14">
        <v>40</v>
      </c>
      <c r="D426" s="14"/>
      <c r="E426" s="14"/>
      <c r="F426" s="14">
        <v>6.83</v>
      </c>
      <c r="G426" s="14"/>
      <c r="H426" s="14"/>
      <c r="I426" s="14"/>
      <c r="J426" s="14"/>
      <c r="K426" s="14"/>
      <c r="L426" s="14"/>
      <c r="M426" s="14">
        <v>0</v>
      </c>
      <c r="N426" s="14">
        <v>0</v>
      </c>
      <c r="O426" s="191">
        <v>0</v>
      </c>
      <c r="P426" s="191">
        <v>0</v>
      </c>
      <c r="Q426" s="191">
        <v>0</v>
      </c>
      <c r="R426" s="191">
        <v>0</v>
      </c>
      <c r="S426" s="14"/>
      <c r="T426" s="14"/>
      <c r="U426" s="14"/>
      <c r="V426" s="14">
        <v>202007</v>
      </c>
      <c r="W426" s="14"/>
    </row>
    <row r="427" spans="1:23" ht="12.2" customHeight="1" thickBot="1">
      <c r="A427" s="14" t="s">
        <v>1180</v>
      </c>
      <c r="B427" s="14">
        <v>26</v>
      </c>
      <c r="C427" s="14">
        <v>40</v>
      </c>
      <c r="D427" s="14"/>
      <c r="E427" s="14"/>
      <c r="F427" s="14">
        <v>5.17</v>
      </c>
      <c r="G427" s="14"/>
      <c r="H427" s="14"/>
      <c r="I427" s="14"/>
      <c r="J427" s="14"/>
      <c r="K427" s="14"/>
      <c r="L427" s="14"/>
      <c r="M427" s="14">
        <v>0</v>
      </c>
      <c r="N427" s="14">
        <v>0</v>
      </c>
      <c r="O427" s="191">
        <v>119.98</v>
      </c>
      <c r="P427" s="191">
        <v>0</v>
      </c>
      <c r="Q427" s="191">
        <v>0</v>
      </c>
      <c r="R427" s="191">
        <v>0</v>
      </c>
      <c r="S427" s="14"/>
      <c r="T427" s="14"/>
      <c r="U427" s="14"/>
      <c r="V427" s="14">
        <v>202007</v>
      </c>
      <c r="W427" s="14"/>
    </row>
    <row r="428" spans="1:23" ht="12.2" customHeight="1" thickTop="1">
      <c r="A428" s="188" t="s">
        <v>1305</v>
      </c>
      <c r="B428" s="189">
        <v>0</v>
      </c>
      <c r="C428" s="189">
        <v>144</v>
      </c>
      <c r="D428" s="189">
        <v>0</v>
      </c>
      <c r="E428" s="189">
        <v>0</v>
      </c>
      <c r="F428" s="189">
        <v>24.83</v>
      </c>
      <c r="G428" s="189">
        <v>8</v>
      </c>
      <c r="H428" s="189">
        <v>0</v>
      </c>
      <c r="I428" s="189">
        <v>8</v>
      </c>
      <c r="J428" s="189">
        <v>0</v>
      </c>
      <c r="K428" s="189">
        <v>0</v>
      </c>
      <c r="L428" s="189">
        <v>0</v>
      </c>
      <c r="M428" s="189">
        <v>0</v>
      </c>
      <c r="N428" s="189">
        <v>0</v>
      </c>
      <c r="O428" s="190">
        <v>137.12</v>
      </c>
      <c r="P428" s="190">
        <v>50</v>
      </c>
      <c r="Q428" s="190">
        <v>0</v>
      </c>
      <c r="R428" s="190">
        <v>0</v>
      </c>
      <c r="S428" s="189">
        <v>0</v>
      </c>
      <c r="T428" s="189">
        <v>0</v>
      </c>
      <c r="U428" s="189">
        <v>0</v>
      </c>
      <c r="V428" s="189"/>
      <c r="W428" s="189"/>
    </row>
    <row r="429" spans="1:23" ht="12.2" customHeight="1">
      <c r="A429" s="14" t="s">
        <v>1181</v>
      </c>
      <c r="B429" s="14">
        <v>20</v>
      </c>
      <c r="C429" s="14">
        <v>45</v>
      </c>
      <c r="D429" s="14"/>
      <c r="E429" s="14">
        <v>0</v>
      </c>
      <c r="F429" s="14"/>
      <c r="G429" s="14"/>
      <c r="H429" s="14"/>
      <c r="I429" s="14"/>
      <c r="J429" s="14"/>
      <c r="K429" s="14"/>
      <c r="L429" s="14"/>
      <c r="M429" s="14"/>
      <c r="N429" s="14"/>
      <c r="O429" s="191">
        <v>0</v>
      </c>
      <c r="P429" s="191">
        <v>75</v>
      </c>
      <c r="Q429" s="191">
        <v>0</v>
      </c>
      <c r="R429" s="191">
        <v>0</v>
      </c>
      <c r="S429" s="14"/>
      <c r="T429" s="14">
        <v>0.38</v>
      </c>
      <c r="U429" s="14"/>
      <c r="V429" s="14">
        <v>202007</v>
      </c>
      <c r="W429" s="14"/>
    </row>
    <row r="430" spans="1:23" ht="12.2" customHeight="1" thickBot="1">
      <c r="A430" s="14" t="s">
        <v>1181</v>
      </c>
      <c r="B430" s="14">
        <v>22</v>
      </c>
      <c r="C430" s="14">
        <v>43.83</v>
      </c>
      <c r="D430" s="14">
        <v>0</v>
      </c>
      <c r="E430" s="14">
        <v>0</v>
      </c>
      <c r="F430" s="14">
        <v>0</v>
      </c>
      <c r="G430" s="14">
        <v>0</v>
      </c>
      <c r="H430" s="14">
        <v>0</v>
      </c>
      <c r="I430" s="14">
        <v>0</v>
      </c>
      <c r="J430" s="14">
        <v>0</v>
      </c>
      <c r="K430" s="14">
        <v>0</v>
      </c>
      <c r="L430" s="14">
        <v>0</v>
      </c>
      <c r="M430" s="14">
        <v>0</v>
      </c>
      <c r="N430" s="14">
        <v>0</v>
      </c>
      <c r="O430" s="191">
        <v>0</v>
      </c>
      <c r="P430" s="191">
        <v>75</v>
      </c>
      <c r="Q430" s="191">
        <v>0</v>
      </c>
      <c r="R430" s="191">
        <v>0</v>
      </c>
      <c r="S430" s="14">
        <v>0</v>
      </c>
      <c r="T430" s="14">
        <v>0</v>
      </c>
      <c r="U430" s="14">
        <v>0</v>
      </c>
      <c r="V430" s="14">
        <v>202007</v>
      </c>
      <c r="W430" s="14"/>
    </row>
    <row r="431" spans="1:23" ht="12.2" customHeight="1" thickTop="1">
      <c r="A431" s="188" t="s">
        <v>1305</v>
      </c>
      <c r="B431" s="189">
        <v>0</v>
      </c>
      <c r="C431" s="189">
        <v>88.83</v>
      </c>
      <c r="D431" s="189">
        <v>0</v>
      </c>
      <c r="E431" s="189">
        <v>0</v>
      </c>
      <c r="F431" s="189">
        <v>0</v>
      </c>
      <c r="G431" s="189">
        <v>0</v>
      </c>
      <c r="H431" s="189">
        <v>0</v>
      </c>
      <c r="I431" s="189">
        <v>0</v>
      </c>
      <c r="J431" s="189">
        <v>0</v>
      </c>
      <c r="K431" s="189">
        <v>0</v>
      </c>
      <c r="L431" s="189">
        <v>0</v>
      </c>
      <c r="M431" s="189">
        <v>0</v>
      </c>
      <c r="N431" s="189">
        <v>0</v>
      </c>
      <c r="O431" s="190">
        <v>0</v>
      </c>
      <c r="P431" s="190">
        <v>150</v>
      </c>
      <c r="Q431" s="190">
        <v>0</v>
      </c>
      <c r="R431" s="190">
        <v>0</v>
      </c>
      <c r="S431" s="189">
        <v>0</v>
      </c>
      <c r="T431" s="189">
        <v>0.38</v>
      </c>
      <c r="U431" s="189">
        <v>0</v>
      </c>
      <c r="V431" s="189"/>
      <c r="W431" s="189"/>
    </row>
    <row r="432" spans="1:23" ht="12.2" customHeight="1">
      <c r="A432" s="14" t="s">
        <v>1208</v>
      </c>
      <c r="B432" s="14">
        <v>22</v>
      </c>
      <c r="C432" s="14">
        <v>16</v>
      </c>
      <c r="D432" s="14"/>
      <c r="E432" s="14"/>
      <c r="F432" s="14"/>
      <c r="G432" s="14"/>
      <c r="H432" s="14"/>
      <c r="I432" s="14"/>
      <c r="J432" s="14"/>
      <c r="K432" s="14"/>
      <c r="L432" s="14"/>
      <c r="M432" s="14">
        <v>0</v>
      </c>
      <c r="N432" s="14"/>
      <c r="O432" s="191">
        <v>0</v>
      </c>
      <c r="P432" s="191">
        <v>0</v>
      </c>
      <c r="Q432" s="191">
        <v>0</v>
      </c>
      <c r="R432" s="191">
        <v>0</v>
      </c>
      <c r="S432" s="14"/>
      <c r="T432" s="14"/>
      <c r="U432" s="14"/>
      <c r="V432" s="14">
        <v>202007</v>
      </c>
      <c r="W432" s="14"/>
    </row>
    <row r="433" spans="1:23" ht="12.2" customHeight="1">
      <c r="A433" s="14" t="s">
        <v>1208</v>
      </c>
      <c r="B433" s="14">
        <v>23</v>
      </c>
      <c r="C433" s="14">
        <v>8</v>
      </c>
      <c r="D433" s="14"/>
      <c r="E433" s="14"/>
      <c r="F433" s="14"/>
      <c r="G433" s="14"/>
      <c r="H433" s="14"/>
      <c r="I433" s="14">
        <v>8</v>
      </c>
      <c r="J433" s="14"/>
      <c r="K433" s="14"/>
      <c r="L433" s="14"/>
      <c r="M433" s="14">
        <v>0</v>
      </c>
      <c r="N433" s="14"/>
      <c r="O433" s="191">
        <v>0</v>
      </c>
      <c r="P433" s="191">
        <v>0</v>
      </c>
      <c r="Q433" s="191">
        <v>0</v>
      </c>
      <c r="R433" s="191">
        <v>0</v>
      </c>
      <c r="S433" s="14"/>
      <c r="T433" s="14"/>
      <c r="U433" s="14"/>
      <c r="V433" s="14">
        <v>202007</v>
      </c>
      <c r="W433" s="14"/>
    </row>
    <row r="434" spans="1:23" ht="12.2" customHeight="1">
      <c r="A434" s="14" t="s">
        <v>1208</v>
      </c>
      <c r="B434" s="14">
        <v>24</v>
      </c>
      <c r="C434" s="14">
        <v>16</v>
      </c>
      <c r="D434" s="14"/>
      <c r="E434" s="14"/>
      <c r="F434" s="14"/>
      <c r="G434" s="14"/>
      <c r="H434" s="14"/>
      <c r="I434" s="14"/>
      <c r="J434" s="14"/>
      <c r="K434" s="14"/>
      <c r="L434" s="14"/>
      <c r="M434" s="14">
        <v>0</v>
      </c>
      <c r="N434" s="14"/>
      <c r="O434" s="191">
        <v>0</v>
      </c>
      <c r="P434" s="191">
        <v>0</v>
      </c>
      <c r="Q434" s="191">
        <v>0</v>
      </c>
      <c r="R434" s="191">
        <v>0</v>
      </c>
      <c r="S434" s="14"/>
      <c r="T434" s="14"/>
      <c r="U434" s="14"/>
      <c r="V434" s="14">
        <v>202007</v>
      </c>
      <c r="W434" s="14"/>
    </row>
    <row r="435" spans="1:23" ht="12.2" customHeight="1">
      <c r="A435" s="14" t="s">
        <v>1208</v>
      </c>
      <c r="B435" s="14">
        <v>25</v>
      </c>
      <c r="C435" s="14">
        <v>16</v>
      </c>
      <c r="D435" s="14"/>
      <c r="E435" s="14"/>
      <c r="F435" s="14"/>
      <c r="G435" s="14"/>
      <c r="H435" s="14"/>
      <c r="I435" s="14"/>
      <c r="J435" s="14"/>
      <c r="K435" s="14"/>
      <c r="L435" s="14"/>
      <c r="M435" s="14">
        <v>0</v>
      </c>
      <c r="N435" s="14"/>
      <c r="O435" s="191">
        <v>0</v>
      </c>
      <c r="P435" s="191">
        <v>0</v>
      </c>
      <c r="Q435" s="191">
        <v>0</v>
      </c>
      <c r="R435" s="191">
        <v>0</v>
      </c>
      <c r="S435" s="14"/>
      <c r="T435" s="14"/>
      <c r="U435" s="14"/>
      <c r="V435" s="14">
        <v>202007</v>
      </c>
      <c r="W435" s="14"/>
    </row>
    <row r="436" spans="1:23" ht="12.2" customHeight="1" thickBot="1">
      <c r="A436" s="14" t="s">
        <v>1208</v>
      </c>
      <c r="B436" s="14">
        <v>26</v>
      </c>
      <c r="C436" s="14">
        <v>16</v>
      </c>
      <c r="D436" s="14"/>
      <c r="E436" s="14"/>
      <c r="F436" s="14"/>
      <c r="G436" s="14"/>
      <c r="H436" s="14"/>
      <c r="I436" s="14"/>
      <c r="J436" s="14"/>
      <c r="K436" s="14"/>
      <c r="L436" s="14"/>
      <c r="M436" s="14">
        <v>0</v>
      </c>
      <c r="N436" s="14"/>
      <c r="O436" s="191">
        <v>0</v>
      </c>
      <c r="P436" s="191">
        <v>0</v>
      </c>
      <c r="Q436" s="191">
        <v>0</v>
      </c>
      <c r="R436" s="191">
        <v>0</v>
      </c>
      <c r="S436" s="14"/>
      <c r="T436" s="14"/>
      <c r="U436" s="14"/>
      <c r="V436" s="14">
        <v>202007</v>
      </c>
      <c r="W436" s="14"/>
    </row>
    <row r="437" spans="1:23" ht="12.2" customHeight="1" thickTop="1">
      <c r="A437" s="188" t="s">
        <v>1305</v>
      </c>
      <c r="B437" s="189">
        <v>0</v>
      </c>
      <c r="C437" s="189">
        <v>72</v>
      </c>
      <c r="D437" s="189">
        <v>0</v>
      </c>
      <c r="E437" s="189">
        <v>0</v>
      </c>
      <c r="F437" s="189">
        <v>0</v>
      </c>
      <c r="G437" s="189">
        <v>0</v>
      </c>
      <c r="H437" s="189">
        <v>0</v>
      </c>
      <c r="I437" s="189">
        <v>8</v>
      </c>
      <c r="J437" s="189">
        <v>0</v>
      </c>
      <c r="K437" s="189">
        <v>0</v>
      </c>
      <c r="L437" s="189">
        <v>0</v>
      </c>
      <c r="M437" s="189">
        <v>0</v>
      </c>
      <c r="N437" s="189">
        <v>0</v>
      </c>
      <c r="O437" s="190">
        <v>0</v>
      </c>
      <c r="P437" s="190">
        <v>0</v>
      </c>
      <c r="Q437" s="190">
        <v>0</v>
      </c>
      <c r="R437" s="190">
        <v>0</v>
      </c>
      <c r="S437" s="189">
        <v>0</v>
      </c>
      <c r="T437" s="189">
        <v>0</v>
      </c>
      <c r="U437" s="189">
        <v>0</v>
      </c>
      <c r="V437" s="189"/>
      <c r="W437" s="189"/>
    </row>
    <row r="438" spans="1:23" ht="12.2" customHeight="1">
      <c r="A438" s="14" t="s">
        <v>1182</v>
      </c>
      <c r="B438" s="14">
        <v>15</v>
      </c>
      <c r="C438" s="14">
        <v>32</v>
      </c>
      <c r="D438" s="14"/>
      <c r="E438" s="14">
        <v>0.01</v>
      </c>
      <c r="F438" s="14">
        <v>2.92</v>
      </c>
      <c r="G438" s="14"/>
      <c r="H438" s="14"/>
      <c r="I438" s="14">
        <v>8</v>
      </c>
      <c r="J438" s="14"/>
      <c r="K438" s="14"/>
      <c r="L438" s="14"/>
      <c r="M438" s="14">
        <v>0</v>
      </c>
      <c r="N438" s="14"/>
      <c r="O438" s="191">
        <v>0</v>
      </c>
      <c r="P438" s="191">
        <v>0</v>
      </c>
      <c r="Q438" s="191">
        <v>0</v>
      </c>
      <c r="R438" s="191">
        <v>0</v>
      </c>
      <c r="S438" s="14"/>
      <c r="T438" s="14"/>
      <c r="U438" s="14"/>
      <c r="V438" s="14">
        <v>202007</v>
      </c>
      <c r="W438" s="14"/>
    </row>
    <row r="439" spans="1:23" ht="12.2" customHeight="1">
      <c r="A439" s="14" t="s">
        <v>1182</v>
      </c>
      <c r="B439" s="14">
        <v>16</v>
      </c>
      <c r="C439" s="14">
        <v>32</v>
      </c>
      <c r="D439" s="14"/>
      <c r="E439" s="14"/>
      <c r="F439" s="14">
        <v>15.58</v>
      </c>
      <c r="G439" s="14"/>
      <c r="H439" s="14"/>
      <c r="I439" s="14">
        <v>8</v>
      </c>
      <c r="J439" s="14"/>
      <c r="K439" s="14"/>
      <c r="L439" s="14"/>
      <c r="M439" s="14">
        <v>0</v>
      </c>
      <c r="N439" s="14">
        <v>0</v>
      </c>
      <c r="O439" s="191">
        <v>0</v>
      </c>
      <c r="P439" s="191">
        <v>0</v>
      </c>
      <c r="Q439" s="191">
        <v>0</v>
      </c>
      <c r="R439" s="191">
        <v>0</v>
      </c>
      <c r="S439" s="14"/>
      <c r="T439" s="14"/>
      <c r="U439" s="14"/>
      <c r="V439" s="14">
        <v>202007</v>
      </c>
      <c r="W439" s="14"/>
    </row>
    <row r="440" spans="1:23" ht="12.2" customHeight="1">
      <c r="A440" s="14" t="s">
        <v>1182</v>
      </c>
      <c r="B440" s="14">
        <v>17</v>
      </c>
      <c r="C440" s="14">
        <v>40</v>
      </c>
      <c r="D440" s="14"/>
      <c r="E440" s="14"/>
      <c r="F440" s="14">
        <v>17.170000000000002</v>
      </c>
      <c r="G440" s="14"/>
      <c r="H440" s="14"/>
      <c r="I440" s="14"/>
      <c r="J440" s="14"/>
      <c r="K440" s="14"/>
      <c r="L440" s="14"/>
      <c r="M440" s="14">
        <v>0</v>
      </c>
      <c r="N440" s="14"/>
      <c r="O440" s="191">
        <v>0</v>
      </c>
      <c r="P440" s="191">
        <v>0</v>
      </c>
      <c r="Q440" s="191">
        <v>0</v>
      </c>
      <c r="R440" s="191">
        <v>0</v>
      </c>
      <c r="S440" s="14"/>
      <c r="T440" s="14"/>
      <c r="U440" s="14"/>
      <c r="V440" s="14">
        <v>202007</v>
      </c>
      <c r="W440" s="14"/>
    </row>
    <row r="441" spans="1:23" ht="12.2" customHeight="1">
      <c r="A441" s="14" t="s">
        <v>1182</v>
      </c>
      <c r="B441" s="14">
        <v>18</v>
      </c>
      <c r="C441" s="14">
        <v>32</v>
      </c>
      <c r="D441" s="14"/>
      <c r="E441" s="14"/>
      <c r="F441" s="14">
        <v>14.75</v>
      </c>
      <c r="G441" s="14"/>
      <c r="H441" s="14"/>
      <c r="I441" s="14">
        <v>8</v>
      </c>
      <c r="J441" s="14"/>
      <c r="K441" s="14"/>
      <c r="L441" s="14"/>
      <c r="M441" s="14">
        <v>0</v>
      </c>
      <c r="N441" s="14"/>
      <c r="O441" s="191">
        <v>119.98</v>
      </c>
      <c r="P441" s="191">
        <v>0</v>
      </c>
      <c r="Q441" s="191">
        <v>0</v>
      </c>
      <c r="R441" s="191">
        <v>0</v>
      </c>
      <c r="S441" s="14"/>
      <c r="T441" s="14"/>
      <c r="U441" s="14"/>
      <c r="V441" s="14">
        <v>202007</v>
      </c>
      <c r="W441" s="14"/>
    </row>
    <row r="442" spans="1:23" ht="12.2" customHeight="1">
      <c r="A442" s="14" t="s">
        <v>1182</v>
      </c>
      <c r="B442" s="14">
        <v>19</v>
      </c>
      <c r="C442" s="14">
        <v>32</v>
      </c>
      <c r="D442" s="14"/>
      <c r="E442" s="14"/>
      <c r="F442" s="14">
        <v>10.33</v>
      </c>
      <c r="G442" s="14">
        <v>8</v>
      </c>
      <c r="H442" s="14"/>
      <c r="I442" s="14"/>
      <c r="J442" s="14"/>
      <c r="K442" s="14"/>
      <c r="L442" s="14"/>
      <c r="M442" s="14">
        <v>0</v>
      </c>
      <c r="N442" s="14"/>
      <c r="O442" s="191">
        <v>0</v>
      </c>
      <c r="P442" s="191">
        <v>0</v>
      </c>
      <c r="Q442" s="191">
        <v>0</v>
      </c>
      <c r="R442" s="191">
        <v>0</v>
      </c>
      <c r="S442" s="14"/>
      <c r="T442" s="14"/>
      <c r="U442" s="14"/>
      <c r="V442" s="14">
        <v>202007</v>
      </c>
      <c r="W442" s="14"/>
    </row>
    <row r="443" spans="1:23" ht="12.2" customHeight="1">
      <c r="A443" s="14" t="s">
        <v>1182</v>
      </c>
      <c r="B443" s="14">
        <v>20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202007</v>
      </c>
      <c r="W443" s="14"/>
    </row>
    <row r="444" spans="1:23" ht="12.2" customHeight="1">
      <c r="A444" s="14" t="s">
        <v>1182</v>
      </c>
      <c r="B444" s="14">
        <v>21</v>
      </c>
      <c r="C444" s="14">
        <v>0</v>
      </c>
      <c r="D444" s="14"/>
      <c r="E444" s="14"/>
      <c r="F444" s="14"/>
      <c r="G444" s="14">
        <v>32</v>
      </c>
      <c r="H444" s="14"/>
      <c r="I444" s="14">
        <v>8</v>
      </c>
      <c r="J444" s="14"/>
      <c r="K444" s="14"/>
      <c r="L444" s="14"/>
      <c r="M444" s="14">
        <v>0</v>
      </c>
      <c r="N444" s="14"/>
      <c r="O444" s="191">
        <v>0</v>
      </c>
      <c r="P444" s="191">
        <v>0</v>
      </c>
      <c r="Q444" s="191">
        <v>0</v>
      </c>
      <c r="R444" s="191">
        <v>0</v>
      </c>
      <c r="S444" s="14"/>
      <c r="T444" s="14"/>
      <c r="U444" s="14"/>
      <c r="V444" s="14">
        <v>202007</v>
      </c>
      <c r="W444" s="14"/>
    </row>
    <row r="445" spans="1:23" ht="12.2" customHeight="1">
      <c r="A445" s="14" t="s">
        <v>1182</v>
      </c>
      <c r="B445" s="14">
        <v>22</v>
      </c>
      <c r="C445" s="14">
        <v>40</v>
      </c>
      <c r="D445" s="14"/>
      <c r="E445" s="14"/>
      <c r="F445" s="14">
        <v>19</v>
      </c>
      <c r="G445" s="14"/>
      <c r="H445" s="14"/>
      <c r="I445" s="14"/>
      <c r="J445" s="14"/>
      <c r="K445" s="14"/>
      <c r="L445" s="14"/>
      <c r="M445" s="14">
        <v>0</v>
      </c>
      <c r="N445" s="14"/>
      <c r="O445" s="191">
        <v>0</v>
      </c>
      <c r="P445" s="191">
        <v>0</v>
      </c>
      <c r="Q445" s="191">
        <v>0</v>
      </c>
      <c r="R445" s="191">
        <v>0</v>
      </c>
      <c r="S445" s="14"/>
      <c r="T445" s="14"/>
      <c r="U445" s="14"/>
      <c r="V445" s="14">
        <v>202007</v>
      </c>
      <c r="W445" s="14"/>
    </row>
    <row r="446" spans="1:23" ht="12.2" customHeight="1">
      <c r="A446" s="14" t="s">
        <v>1182</v>
      </c>
      <c r="B446" s="14">
        <v>23</v>
      </c>
      <c r="C446" s="14">
        <v>32</v>
      </c>
      <c r="D446" s="14"/>
      <c r="E446" s="14"/>
      <c r="F446" s="14">
        <v>7.58</v>
      </c>
      <c r="G446" s="14"/>
      <c r="H446" s="14"/>
      <c r="I446" s="14">
        <v>8</v>
      </c>
      <c r="J446" s="14"/>
      <c r="K446" s="14"/>
      <c r="L446" s="14"/>
      <c r="M446" s="14">
        <v>0</v>
      </c>
      <c r="N446" s="14"/>
      <c r="O446" s="191">
        <v>0</v>
      </c>
      <c r="P446" s="191">
        <v>0</v>
      </c>
      <c r="Q446" s="191">
        <v>0</v>
      </c>
      <c r="R446" s="191">
        <v>0</v>
      </c>
      <c r="S446" s="14"/>
      <c r="T446" s="14"/>
      <c r="U446" s="14"/>
      <c r="V446" s="14">
        <v>202007</v>
      </c>
      <c r="W446" s="14"/>
    </row>
    <row r="447" spans="1:23" ht="12.2" customHeight="1">
      <c r="A447" s="14" t="s">
        <v>1182</v>
      </c>
      <c r="B447" s="14">
        <v>24</v>
      </c>
      <c r="C447" s="14">
        <v>40</v>
      </c>
      <c r="D447" s="14"/>
      <c r="E447" s="14">
        <v>0</v>
      </c>
      <c r="F447" s="14">
        <v>15.33</v>
      </c>
      <c r="G447" s="14"/>
      <c r="H447" s="14"/>
      <c r="I447" s="14"/>
      <c r="J447" s="14"/>
      <c r="K447" s="14"/>
      <c r="L447" s="14"/>
      <c r="M447" s="14">
        <v>0</v>
      </c>
      <c r="N447" s="14"/>
      <c r="O447" s="191">
        <v>119.98</v>
      </c>
      <c r="P447" s="191">
        <v>0</v>
      </c>
      <c r="Q447" s="191">
        <v>0</v>
      </c>
      <c r="R447" s="191">
        <v>0</v>
      </c>
      <c r="S447" s="14"/>
      <c r="T447" s="14"/>
      <c r="U447" s="14"/>
      <c r="V447" s="14">
        <v>202007</v>
      </c>
      <c r="W447" s="14"/>
    </row>
    <row r="448" spans="1:23" ht="12.2" customHeight="1">
      <c r="A448" s="14" t="s">
        <v>1182</v>
      </c>
      <c r="B448" s="14">
        <v>25</v>
      </c>
      <c r="C448" s="14">
        <v>0</v>
      </c>
      <c r="D448" s="14"/>
      <c r="E448" s="14"/>
      <c r="F448" s="14"/>
      <c r="G448" s="14">
        <v>40</v>
      </c>
      <c r="H448" s="14"/>
      <c r="I448" s="14"/>
      <c r="J448" s="14"/>
      <c r="K448" s="14"/>
      <c r="L448" s="14"/>
      <c r="M448" s="14">
        <v>0</v>
      </c>
      <c r="N448" s="14"/>
      <c r="O448" s="191">
        <v>0</v>
      </c>
      <c r="P448" s="191">
        <v>0</v>
      </c>
      <c r="Q448" s="191">
        <v>0</v>
      </c>
      <c r="R448" s="191">
        <v>0</v>
      </c>
      <c r="S448" s="14"/>
      <c r="T448" s="14"/>
      <c r="U448" s="14"/>
      <c r="V448" s="14">
        <v>202007</v>
      </c>
      <c r="W448" s="14"/>
    </row>
    <row r="449" spans="1:23" ht="12.2" customHeight="1" thickBot="1">
      <c r="A449" s="14" t="s">
        <v>1182</v>
      </c>
      <c r="B449" s="14">
        <v>26</v>
      </c>
      <c r="C449" s="14">
        <v>40</v>
      </c>
      <c r="D449" s="14"/>
      <c r="E449" s="14"/>
      <c r="F449" s="14">
        <v>21.17</v>
      </c>
      <c r="G449" s="14"/>
      <c r="H449" s="14"/>
      <c r="I449" s="14"/>
      <c r="J449" s="14"/>
      <c r="K449" s="14"/>
      <c r="L449" s="14"/>
      <c r="M449" s="14">
        <v>0</v>
      </c>
      <c r="N449" s="14"/>
      <c r="O449" s="191">
        <v>0</v>
      </c>
      <c r="P449" s="191">
        <v>0</v>
      </c>
      <c r="Q449" s="191">
        <v>0</v>
      </c>
      <c r="R449" s="191">
        <v>0</v>
      </c>
      <c r="S449" s="14"/>
      <c r="T449" s="14"/>
      <c r="U449" s="14"/>
      <c r="V449" s="14">
        <v>202007</v>
      </c>
      <c r="W449" s="14"/>
    </row>
    <row r="450" spans="1:23" ht="12.2" customHeight="1" thickTop="1">
      <c r="A450" s="188" t="s">
        <v>1305</v>
      </c>
      <c r="B450" s="189">
        <v>0</v>
      </c>
      <c r="C450" s="189">
        <v>320</v>
      </c>
      <c r="D450" s="189">
        <v>0</v>
      </c>
      <c r="E450" s="189">
        <v>0.01</v>
      </c>
      <c r="F450" s="189">
        <v>123.83</v>
      </c>
      <c r="G450" s="189">
        <v>120</v>
      </c>
      <c r="H450" s="189">
        <v>0</v>
      </c>
      <c r="I450" s="189">
        <v>40</v>
      </c>
      <c r="J450" s="189">
        <v>0</v>
      </c>
      <c r="K450" s="189">
        <v>0</v>
      </c>
      <c r="L450" s="189">
        <v>0</v>
      </c>
      <c r="M450" s="189">
        <v>0</v>
      </c>
      <c r="N450" s="189">
        <v>0</v>
      </c>
      <c r="O450" s="190">
        <v>239.96</v>
      </c>
      <c r="P450" s="190">
        <v>0</v>
      </c>
      <c r="Q450" s="190">
        <v>0</v>
      </c>
      <c r="R450" s="190">
        <v>0</v>
      </c>
      <c r="S450" s="189">
        <v>0</v>
      </c>
      <c r="T450" s="189">
        <v>0</v>
      </c>
      <c r="U450" s="189">
        <v>0</v>
      </c>
      <c r="V450" s="189"/>
      <c r="W450" s="189"/>
    </row>
    <row r="451" spans="1:23" ht="12.2" customHeight="1">
      <c r="A451" s="14" t="s">
        <v>1010</v>
      </c>
      <c r="B451" s="14">
        <v>23</v>
      </c>
      <c r="C451" s="14">
        <v>32</v>
      </c>
      <c r="D451" s="14">
        <v>0</v>
      </c>
      <c r="E451" s="14">
        <v>0</v>
      </c>
      <c r="F451" s="14">
        <v>0</v>
      </c>
      <c r="G451" s="14">
        <v>0</v>
      </c>
      <c r="H451" s="14">
        <v>0</v>
      </c>
      <c r="I451" s="14">
        <v>8</v>
      </c>
      <c r="J451" s="14">
        <v>0</v>
      </c>
      <c r="K451" s="14">
        <v>0</v>
      </c>
      <c r="L451" s="14">
        <v>0</v>
      </c>
      <c r="M451" s="14">
        <v>164</v>
      </c>
      <c r="N451" s="14">
        <v>0</v>
      </c>
      <c r="O451" s="191">
        <v>0</v>
      </c>
      <c r="P451" s="191">
        <v>0</v>
      </c>
      <c r="Q451" s="191">
        <v>0</v>
      </c>
      <c r="R451" s="191">
        <v>0</v>
      </c>
      <c r="S451" s="14">
        <v>0</v>
      </c>
      <c r="T451" s="14">
        <v>0</v>
      </c>
      <c r="U451" s="14">
        <v>0</v>
      </c>
      <c r="V451" s="14">
        <v>202007</v>
      </c>
      <c r="W451" s="14"/>
    </row>
    <row r="452" spans="1:23" ht="12.2" customHeight="1">
      <c r="A452" s="14" t="s">
        <v>1010</v>
      </c>
      <c r="B452" s="14">
        <v>24</v>
      </c>
      <c r="C452" s="14">
        <v>40</v>
      </c>
      <c r="D452" s="14">
        <v>0</v>
      </c>
      <c r="E452" s="14">
        <v>0</v>
      </c>
      <c r="F452" s="14">
        <v>0</v>
      </c>
      <c r="G452" s="14">
        <v>0</v>
      </c>
      <c r="H452" s="14">
        <v>0</v>
      </c>
      <c r="I452" s="14">
        <v>0</v>
      </c>
      <c r="J452" s="14">
        <v>0</v>
      </c>
      <c r="K452" s="14">
        <v>0</v>
      </c>
      <c r="L452" s="14">
        <v>0</v>
      </c>
      <c r="M452" s="14">
        <v>205</v>
      </c>
      <c r="N452" s="14">
        <v>0</v>
      </c>
      <c r="O452" s="191">
        <v>0</v>
      </c>
      <c r="P452" s="191">
        <v>0</v>
      </c>
      <c r="Q452" s="191">
        <v>0</v>
      </c>
      <c r="R452" s="191">
        <v>0</v>
      </c>
      <c r="S452" s="14">
        <v>0</v>
      </c>
      <c r="T452" s="14">
        <v>0</v>
      </c>
      <c r="U452" s="14">
        <v>0</v>
      </c>
      <c r="V452" s="14">
        <v>202007</v>
      </c>
      <c r="W452" s="14"/>
    </row>
    <row r="453" spans="1:23" ht="12.2" customHeight="1" thickBot="1">
      <c r="A453" s="14" t="s">
        <v>1010</v>
      </c>
      <c r="B453" s="14">
        <v>25</v>
      </c>
      <c r="C453" s="14">
        <v>39</v>
      </c>
      <c r="D453" s="14"/>
      <c r="E453" s="14"/>
      <c r="F453" s="14"/>
      <c r="G453" s="14"/>
      <c r="H453" s="14"/>
      <c r="I453" s="14"/>
      <c r="J453" s="14"/>
      <c r="K453" s="14"/>
      <c r="L453" s="14"/>
      <c r="M453" s="14">
        <v>205</v>
      </c>
      <c r="N453" s="14">
        <v>1</v>
      </c>
      <c r="O453" s="191">
        <v>0</v>
      </c>
      <c r="P453" s="191">
        <v>0</v>
      </c>
      <c r="Q453" s="191">
        <v>0</v>
      </c>
      <c r="R453" s="191">
        <v>0</v>
      </c>
      <c r="S453" s="14"/>
      <c r="T453" s="14"/>
      <c r="U453" s="14"/>
      <c r="V453" s="14">
        <v>202007</v>
      </c>
      <c r="W453" s="14"/>
    </row>
    <row r="454" spans="1:23" ht="12.2" customHeight="1" thickTop="1">
      <c r="A454" s="188" t="s">
        <v>1305</v>
      </c>
      <c r="B454" s="189">
        <v>0</v>
      </c>
      <c r="C454" s="189">
        <v>111</v>
      </c>
      <c r="D454" s="189">
        <v>0</v>
      </c>
      <c r="E454" s="189">
        <v>0</v>
      </c>
      <c r="F454" s="189">
        <v>0</v>
      </c>
      <c r="G454" s="189">
        <v>0</v>
      </c>
      <c r="H454" s="189">
        <v>0</v>
      </c>
      <c r="I454" s="189">
        <v>8</v>
      </c>
      <c r="J454" s="189">
        <v>0</v>
      </c>
      <c r="K454" s="189">
        <v>0</v>
      </c>
      <c r="L454" s="189">
        <v>0</v>
      </c>
      <c r="M454" s="189">
        <v>574</v>
      </c>
      <c r="N454" s="189">
        <v>1</v>
      </c>
      <c r="O454" s="190">
        <v>0</v>
      </c>
      <c r="P454" s="190">
        <v>0</v>
      </c>
      <c r="Q454" s="190">
        <v>0</v>
      </c>
      <c r="R454" s="190">
        <v>0</v>
      </c>
      <c r="S454" s="189">
        <v>0</v>
      </c>
      <c r="T454" s="189">
        <v>0</v>
      </c>
      <c r="U454" s="189">
        <v>0</v>
      </c>
      <c r="V454" s="189"/>
      <c r="W454" s="189"/>
    </row>
    <row r="455" spans="1:23" ht="12.2" customHeight="1">
      <c r="A455" s="14" t="s">
        <v>1449</v>
      </c>
      <c r="B455" s="14">
        <v>23</v>
      </c>
      <c r="C455" s="14">
        <v>32</v>
      </c>
      <c r="D455" s="14">
        <v>0</v>
      </c>
      <c r="E455" s="14">
        <v>0</v>
      </c>
      <c r="F455" s="14">
        <v>0.75</v>
      </c>
      <c r="G455" s="14">
        <v>0</v>
      </c>
      <c r="H455" s="14">
        <v>0</v>
      </c>
      <c r="I455" s="14">
        <v>8</v>
      </c>
      <c r="J455" s="14">
        <v>0</v>
      </c>
      <c r="K455" s="14">
        <v>0</v>
      </c>
      <c r="L455" s="14">
        <v>0</v>
      </c>
      <c r="M455" s="14">
        <v>40</v>
      </c>
      <c r="N455" s="14">
        <v>0</v>
      </c>
      <c r="O455" s="191">
        <v>0</v>
      </c>
      <c r="P455" s="191">
        <v>0</v>
      </c>
      <c r="Q455" s="191">
        <v>0</v>
      </c>
      <c r="R455" s="191">
        <v>0</v>
      </c>
      <c r="S455" s="14">
        <v>0</v>
      </c>
      <c r="T455" s="14">
        <v>0</v>
      </c>
      <c r="U455" s="14">
        <v>0</v>
      </c>
      <c r="V455" s="14">
        <v>202007</v>
      </c>
      <c r="W455" s="14"/>
    </row>
    <row r="456" spans="1:23" ht="12.2" customHeight="1">
      <c r="A456" s="14" t="s">
        <v>1449</v>
      </c>
      <c r="B456" s="14">
        <v>24</v>
      </c>
      <c r="C456" s="14">
        <v>40</v>
      </c>
      <c r="D456" s="14">
        <v>0</v>
      </c>
      <c r="E456" s="14">
        <v>0</v>
      </c>
      <c r="F456" s="14">
        <v>1.25</v>
      </c>
      <c r="G456" s="14">
        <v>0</v>
      </c>
      <c r="H456" s="14">
        <v>0</v>
      </c>
      <c r="I456" s="14">
        <v>0</v>
      </c>
      <c r="J456" s="14">
        <v>0</v>
      </c>
      <c r="K456" s="14">
        <v>0</v>
      </c>
      <c r="L456" s="14">
        <v>0</v>
      </c>
      <c r="M456" s="14">
        <v>50</v>
      </c>
      <c r="N456" s="14">
        <v>0</v>
      </c>
      <c r="O456" s="191">
        <v>0</v>
      </c>
      <c r="P456" s="191">
        <v>0</v>
      </c>
      <c r="Q456" s="191">
        <v>0</v>
      </c>
      <c r="R456" s="191">
        <v>0</v>
      </c>
      <c r="S456" s="14">
        <v>0</v>
      </c>
      <c r="T456" s="14">
        <v>0</v>
      </c>
      <c r="U456" s="14">
        <v>0</v>
      </c>
      <c r="V456" s="14">
        <v>202007</v>
      </c>
      <c r="W456" s="14"/>
    </row>
    <row r="457" spans="1:23" ht="12.2" customHeight="1">
      <c r="A457" s="14" t="s">
        <v>1449</v>
      </c>
      <c r="B457" s="14">
        <v>25</v>
      </c>
      <c r="C457" s="14">
        <v>40</v>
      </c>
      <c r="D457" s="14">
        <v>0</v>
      </c>
      <c r="E457" s="14">
        <v>0</v>
      </c>
      <c r="F457" s="14">
        <v>0.75</v>
      </c>
      <c r="G457" s="14">
        <v>0</v>
      </c>
      <c r="H457" s="14">
        <v>0</v>
      </c>
      <c r="I457" s="14">
        <v>0</v>
      </c>
      <c r="J457" s="14">
        <v>0</v>
      </c>
      <c r="K457" s="14">
        <v>0</v>
      </c>
      <c r="L457" s="14">
        <v>0</v>
      </c>
      <c r="M457" s="14">
        <v>50</v>
      </c>
      <c r="N457" s="14">
        <v>0</v>
      </c>
      <c r="O457" s="191">
        <v>0</v>
      </c>
      <c r="P457" s="191">
        <v>0</v>
      </c>
      <c r="Q457" s="191">
        <v>0</v>
      </c>
      <c r="R457" s="191">
        <v>0</v>
      </c>
      <c r="S457" s="14">
        <v>0</v>
      </c>
      <c r="T457" s="14">
        <v>0</v>
      </c>
      <c r="U457" s="14">
        <v>0</v>
      </c>
      <c r="V457" s="14">
        <v>202007</v>
      </c>
      <c r="W457" s="14"/>
    </row>
    <row r="458" spans="1:23" ht="12.2" customHeight="1" thickBot="1">
      <c r="A458" s="14" t="s">
        <v>1449</v>
      </c>
      <c r="B458" s="14">
        <v>26</v>
      </c>
      <c r="C458" s="14">
        <v>40</v>
      </c>
      <c r="D458" s="14">
        <v>0</v>
      </c>
      <c r="E458" s="14">
        <v>0</v>
      </c>
      <c r="F458" s="14">
        <v>0.5</v>
      </c>
      <c r="G458" s="14">
        <v>0</v>
      </c>
      <c r="H458" s="14">
        <v>0</v>
      </c>
      <c r="I458" s="14">
        <v>0</v>
      </c>
      <c r="J458" s="14">
        <v>0</v>
      </c>
      <c r="K458" s="14">
        <v>0</v>
      </c>
      <c r="L458" s="14">
        <v>0</v>
      </c>
      <c r="M458" s="14">
        <v>50</v>
      </c>
      <c r="N458" s="14">
        <v>0</v>
      </c>
      <c r="O458" s="191">
        <v>0</v>
      </c>
      <c r="P458" s="191">
        <v>0</v>
      </c>
      <c r="Q458" s="191">
        <v>0</v>
      </c>
      <c r="R458" s="191">
        <v>0</v>
      </c>
      <c r="S458" s="14">
        <v>0</v>
      </c>
      <c r="T458" s="14">
        <v>0</v>
      </c>
      <c r="U458" s="14">
        <v>0</v>
      </c>
      <c r="V458" s="14">
        <v>202007</v>
      </c>
      <c r="W458" s="14"/>
    </row>
    <row r="459" spans="1:23" ht="12.2" customHeight="1" thickTop="1">
      <c r="A459" s="188" t="s">
        <v>1305</v>
      </c>
      <c r="B459" s="189">
        <v>0</v>
      </c>
      <c r="C459" s="189">
        <v>152</v>
      </c>
      <c r="D459" s="189">
        <v>0</v>
      </c>
      <c r="E459" s="189">
        <v>0</v>
      </c>
      <c r="F459" s="189">
        <v>3.25</v>
      </c>
      <c r="G459" s="189">
        <v>0</v>
      </c>
      <c r="H459" s="189">
        <v>0</v>
      </c>
      <c r="I459" s="189">
        <v>8</v>
      </c>
      <c r="J459" s="189">
        <v>0</v>
      </c>
      <c r="K459" s="189">
        <v>0</v>
      </c>
      <c r="L459" s="189">
        <v>0</v>
      </c>
      <c r="M459" s="189">
        <v>190</v>
      </c>
      <c r="N459" s="189">
        <v>0</v>
      </c>
      <c r="O459" s="190">
        <v>0</v>
      </c>
      <c r="P459" s="190">
        <v>0</v>
      </c>
      <c r="Q459" s="190">
        <v>0</v>
      </c>
      <c r="R459" s="190">
        <v>0</v>
      </c>
      <c r="S459" s="189">
        <v>0</v>
      </c>
      <c r="T459" s="189">
        <v>0</v>
      </c>
      <c r="U459" s="189">
        <v>0</v>
      </c>
      <c r="V459" s="189"/>
      <c r="W459" s="189"/>
    </row>
    <row r="460" spans="1:23" ht="12.2" customHeight="1">
      <c r="A460" s="14" t="s">
        <v>481</v>
      </c>
      <c r="B460" s="14">
        <v>23</v>
      </c>
      <c r="C460" s="14">
        <v>12</v>
      </c>
      <c r="D460" s="14">
        <v>2</v>
      </c>
      <c r="E460" s="14"/>
      <c r="F460" s="14"/>
      <c r="G460" s="14"/>
      <c r="H460" s="14"/>
      <c r="I460" s="14">
        <v>8</v>
      </c>
      <c r="J460" s="14"/>
      <c r="K460" s="14"/>
      <c r="L460" s="14"/>
      <c r="M460" s="14"/>
      <c r="N460" s="14"/>
      <c r="O460" s="191">
        <v>0</v>
      </c>
      <c r="P460" s="191">
        <v>0</v>
      </c>
      <c r="Q460" s="191">
        <v>0</v>
      </c>
      <c r="R460" s="191">
        <v>0</v>
      </c>
      <c r="S460" s="14"/>
      <c r="T460" s="14"/>
      <c r="U460" s="14"/>
      <c r="V460" s="14">
        <v>202007</v>
      </c>
      <c r="W460" s="14"/>
    </row>
    <row r="461" spans="1:23" ht="12.2" customHeight="1">
      <c r="A461" s="14" t="s">
        <v>481</v>
      </c>
      <c r="B461" s="14">
        <v>24</v>
      </c>
      <c r="C461" s="14">
        <v>20</v>
      </c>
      <c r="D461" s="14">
        <v>0.5</v>
      </c>
      <c r="E461" s="14"/>
      <c r="F461" s="14"/>
      <c r="G461" s="14"/>
      <c r="H461" s="14"/>
      <c r="I461" s="14"/>
      <c r="J461" s="14"/>
      <c r="K461" s="14"/>
      <c r="L461" s="14"/>
      <c r="M461" s="14"/>
      <c r="N461" s="14"/>
      <c r="O461" s="191">
        <v>0</v>
      </c>
      <c r="P461" s="191">
        <v>0</v>
      </c>
      <c r="Q461" s="191">
        <v>0</v>
      </c>
      <c r="R461" s="191">
        <v>0</v>
      </c>
      <c r="S461" s="14"/>
      <c r="T461" s="14"/>
      <c r="U461" s="14"/>
      <c r="V461" s="14">
        <v>202007</v>
      </c>
      <c r="W461" s="14"/>
    </row>
    <row r="462" spans="1:23" ht="12.2" customHeight="1">
      <c r="A462" s="14" t="s">
        <v>481</v>
      </c>
      <c r="B462" s="14">
        <v>25</v>
      </c>
      <c r="C462" s="14">
        <v>20</v>
      </c>
      <c r="D462" s="14">
        <v>5.75</v>
      </c>
      <c r="E462" s="14"/>
      <c r="F462" s="14"/>
      <c r="G462" s="14"/>
      <c r="H462" s="14"/>
      <c r="I462" s="14"/>
      <c r="J462" s="14"/>
      <c r="K462" s="14"/>
      <c r="L462" s="14"/>
      <c r="M462" s="14"/>
      <c r="N462" s="14"/>
      <c r="O462" s="191">
        <v>0</v>
      </c>
      <c r="P462" s="191">
        <v>0</v>
      </c>
      <c r="Q462" s="191">
        <v>0</v>
      </c>
      <c r="R462" s="191">
        <v>0</v>
      </c>
      <c r="S462" s="14"/>
      <c r="T462" s="14"/>
      <c r="U462" s="14"/>
      <c r="V462" s="14">
        <v>202007</v>
      </c>
      <c r="W462" s="14"/>
    </row>
    <row r="463" spans="1:23" ht="12.2" customHeight="1" thickBot="1">
      <c r="A463" s="14" t="s">
        <v>481</v>
      </c>
      <c r="B463" s="14">
        <v>26</v>
      </c>
      <c r="C463" s="14">
        <v>20</v>
      </c>
      <c r="D463" s="14">
        <v>18</v>
      </c>
      <c r="E463" s="14">
        <v>0</v>
      </c>
      <c r="F463" s="14">
        <v>0</v>
      </c>
      <c r="G463" s="14">
        <v>0</v>
      </c>
      <c r="H463" s="14">
        <v>0</v>
      </c>
      <c r="I463" s="14">
        <v>0</v>
      </c>
      <c r="J463" s="14">
        <v>0</v>
      </c>
      <c r="K463" s="14">
        <v>0</v>
      </c>
      <c r="L463" s="14">
        <v>0</v>
      </c>
      <c r="M463" s="14">
        <v>0</v>
      </c>
      <c r="N463" s="14">
        <v>0</v>
      </c>
      <c r="O463" s="191">
        <v>0</v>
      </c>
      <c r="P463" s="191">
        <v>0</v>
      </c>
      <c r="Q463" s="191">
        <v>0</v>
      </c>
      <c r="R463" s="191">
        <v>0</v>
      </c>
      <c r="S463" s="14">
        <v>-18</v>
      </c>
      <c r="T463" s="14">
        <v>0</v>
      </c>
      <c r="U463" s="14">
        <v>0</v>
      </c>
      <c r="V463" s="14">
        <v>202007</v>
      </c>
      <c r="W463" s="14"/>
    </row>
    <row r="464" spans="1:23" ht="12.2" customHeight="1" thickTop="1">
      <c r="A464" s="188" t="s">
        <v>1305</v>
      </c>
      <c r="B464" s="189">
        <v>0</v>
      </c>
      <c r="C464" s="189">
        <v>72</v>
      </c>
      <c r="D464" s="189">
        <v>26.25</v>
      </c>
      <c r="E464" s="189">
        <v>0</v>
      </c>
      <c r="F464" s="189">
        <v>0</v>
      </c>
      <c r="G464" s="189">
        <v>0</v>
      </c>
      <c r="H464" s="189">
        <v>0</v>
      </c>
      <c r="I464" s="189">
        <v>8</v>
      </c>
      <c r="J464" s="189">
        <v>0</v>
      </c>
      <c r="K464" s="189">
        <v>0</v>
      </c>
      <c r="L464" s="189">
        <v>0</v>
      </c>
      <c r="M464" s="189">
        <v>0</v>
      </c>
      <c r="N464" s="189">
        <v>0</v>
      </c>
      <c r="O464" s="190">
        <v>0</v>
      </c>
      <c r="P464" s="190">
        <v>0</v>
      </c>
      <c r="Q464" s="190">
        <v>0</v>
      </c>
      <c r="R464" s="190">
        <v>0</v>
      </c>
      <c r="S464" s="189">
        <v>-18</v>
      </c>
      <c r="T464" s="189">
        <v>0</v>
      </c>
      <c r="U464" s="189">
        <v>0</v>
      </c>
      <c r="V464" s="189"/>
      <c r="W464" s="189"/>
    </row>
    <row r="465" spans="1:23" ht="12.2" customHeight="1">
      <c r="A465" s="14" t="s">
        <v>1184</v>
      </c>
      <c r="B465" s="14">
        <v>23</v>
      </c>
      <c r="C465" s="14">
        <v>13</v>
      </c>
      <c r="D465" s="14"/>
      <c r="E465" s="14"/>
      <c r="F465" s="14"/>
      <c r="G465" s="14">
        <v>2</v>
      </c>
      <c r="H465" s="14"/>
      <c r="I465" s="14">
        <v>3</v>
      </c>
      <c r="J465" s="14"/>
      <c r="K465" s="14"/>
      <c r="L465" s="14"/>
      <c r="M465" s="14">
        <v>95</v>
      </c>
      <c r="N465" s="14"/>
      <c r="O465" s="191">
        <v>0</v>
      </c>
      <c r="P465" s="191">
        <v>0</v>
      </c>
      <c r="Q465" s="191">
        <v>0</v>
      </c>
      <c r="R465" s="191">
        <v>0</v>
      </c>
      <c r="S465" s="14"/>
      <c r="T465" s="14"/>
      <c r="U465" s="14"/>
      <c r="V465" s="14">
        <v>202007</v>
      </c>
      <c r="W465" s="14"/>
    </row>
    <row r="466" spans="1:23" ht="12.2" customHeight="1">
      <c r="A466" s="14" t="s">
        <v>1184</v>
      </c>
      <c r="B466" s="14">
        <v>24</v>
      </c>
      <c r="C466" s="14">
        <v>18</v>
      </c>
      <c r="D466" s="14"/>
      <c r="E466" s="14"/>
      <c r="F466" s="14"/>
      <c r="G466" s="14"/>
      <c r="H466" s="14"/>
      <c r="I466" s="14"/>
      <c r="J466" s="14"/>
      <c r="K466" s="14"/>
      <c r="L466" s="14"/>
      <c r="M466" s="14">
        <v>143</v>
      </c>
      <c r="N466" s="14"/>
      <c r="O466" s="191">
        <v>0</v>
      </c>
      <c r="P466" s="191">
        <v>0</v>
      </c>
      <c r="Q466" s="191">
        <v>0</v>
      </c>
      <c r="R466" s="191">
        <v>0</v>
      </c>
      <c r="S466" s="14"/>
      <c r="T466" s="14"/>
      <c r="U466" s="14"/>
      <c r="V466" s="14">
        <v>202007</v>
      </c>
      <c r="W466" s="14"/>
    </row>
    <row r="467" spans="1:23" ht="12.2" customHeight="1">
      <c r="A467" s="14" t="s">
        <v>1184</v>
      </c>
      <c r="B467" s="14">
        <v>25</v>
      </c>
      <c r="C467" s="14">
        <v>18</v>
      </c>
      <c r="D467" s="14"/>
      <c r="E467" s="14"/>
      <c r="F467" s="14"/>
      <c r="G467" s="14"/>
      <c r="H467" s="14"/>
      <c r="I467" s="14"/>
      <c r="J467" s="14"/>
      <c r="K467" s="14"/>
      <c r="L467" s="14"/>
      <c r="M467" s="14">
        <v>143</v>
      </c>
      <c r="N467" s="14"/>
      <c r="O467" s="191">
        <v>0</v>
      </c>
      <c r="P467" s="191">
        <v>0</v>
      </c>
      <c r="Q467" s="191">
        <v>0</v>
      </c>
      <c r="R467" s="191">
        <v>0</v>
      </c>
      <c r="S467" s="14"/>
      <c r="T467" s="14"/>
      <c r="U467" s="14"/>
      <c r="V467" s="14">
        <v>202007</v>
      </c>
      <c r="W467" s="14"/>
    </row>
    <row r="468" spans="1:23" ht="12.2" customHeight="1" thickBot="1">
      <c r="A468" s="14" t="s">
        <v>1184</v>
      </c>
      <c r="B468" s="14">
        <v>26</v>
      </c>
      <c r="C468" s="14">
        <v>18</v>
      </c>
      <c r="D468" s="14"/>
      <c r="E468" s="14"/>
      <c r="F468" s="14"/>
      <c r="G468" s="14"/>
      <c r="H468" s="14"/>
      <c r="I468" s="14"/>
      <c r="J468" s="14"/>
      <c r="K468" s="14"/>
      <c r="L468" s="14"/>
      <c r="M468" s="14">
        <v>143</v>
      </c>
      <c r="N468" s="14"/>
      <c r="O468" s="191">
        <v>0</v>
      </c>
      <c r="P468" s="191">
        <v>0</v>
      </c>
      <c r="Q468" s="191">
        <v>0</v>
      </c>
      <c r="R468" s="191">
        <v>0</v>
      </c>
      <c r="S468" s="14"/>
      <c r="T468" s="14"/>
      <c r="U468" s="14"/>
      <c r="V468" s="14">
        <v>202007</v>
      </c>
      <c r="W468" s="14"/>
    </row>
    <row r="469" spans="1:23" ht="12.2" customHeight="1" thickTop="1">
      <c r="A469" s="188" t="s">
        <v>1305</v>
      </c>
      <c r="B469" s="189">
        <v>0</v>
      </c>
      <c r="C469" s="189">
        <v>67</v>
      </c>
      <c r="D469" s="189">
        <v>0</v>
      </c>
      <c r="E469" s="189">
        <v>0</v>
      </c>
      <c r="F469" s="189">
        <v>0</v>
      </c>
      <c r="G469" s="189">
        <v>2</v>
      </c>
      <c r="H469" s="189">
        <v>0</v>
      </c>
      <c r="I469" s="189">
        <v>3</v>
      </c>
      <c r="J469" s="189">
        <v>0</v>
      </c>
      <c r="K469" s="189">
        <v>0</v>
      </c>
      <c r="L469" s="189">
        <v>0</v>
      </c>
      <c r="M469" s="189">
        <v>524</v>
      </c>
      <c r="N469" s="189">
        <v>0</v>
      </c>
      <c r="O469" s="190">
        <v>0</v>
      </c>
      <c r="P469" s="190">
        <v>0</v>
      </c>
      <c r="Q469" s="190">
        <v>0</v>
      </c>
      <c r="R469" s="190">
        <v>0</v>
      </c>
      <c r="S469" s="189">
        <v>0</v>
      </c>
      <c r="T469" s="189">
        <v>0</v>
      </c>
      <c r="U469" s="189">
        <v>0</v>
      </c>
      <c r="V469" s="189"/>
      <c r="W469" s="189"/>
    </row>
    <row r="470" spans="1:23" ht="12.2" customHeight="1">
      <c r="A470" s="14" t="s">
        <v>470</v>
      </c>
      <c r="B470" s="14">
        <v>20</v>
      </c>
      <c r="C470" s="14">
        <v>40</v>
      </c>
      <c r="D470" s="14"/>
      <c r="E470" s="14">
        <v>1.78</v>
      </c>
      <c r="F470" s="14">
        <v>1.28</v>
      </c>
      <c r="G470" s="14"/>
      <c r="H470" s="14"/>
      <c r="I470" s="14"/>
      <c r="J470" s="14"/>
      <c r="K470" s="14"/>
      <c r="L470" s="14"/>
      <c r="M470" s="14">
        <v>0</v>
      </c>
      <c r="N470" s="14"/>
      <c r="O470" s="191">
        <v>0</v>
      </c>
      <c r="P470" s="191">
        <v>0</v>
      </c>
      <c r="Q470" s="191">
        <v>0</v>
      </c>
      <c r="R470" s="191">
        <v>0</v>
      </c>
      <c r="S470" s="14"/>
      <c r="T470" s="14"/>
      <c r="U470" s="14"/>
      <c r="V470" s="14">
        <v>202007</v>
      </c>
      <c r="W470" s="14"/>
    </row>
    <row r="471" spans="1:23" ht="12.2" customHeight="1">
      <c r="A471" s="14" t="s">
        <v>470</v>
      </c>
      <c r="B471" s="14">
        <v>21</v>
      </c>
      <c r="C471" s="14">
        <v>24</v>
      </c>
      <c r="D471" s="14"/>
      <c r="E471" s="14">
        <v>4.25</v>
      </c>
      <c r="F471" s="14">
        <v>2.0299999999999998</v>
      </c>
      <c r="G471" s="14">
        <v>8</v>
      </c>
      <c r="H471" s="14"/>
      <c r="I471" s="14">
        <v>8</v>
      </c>
      <c r="J471" s="14"/>
      <c r="K471" s="14"/>
      <c r="L471" s="14"/>
      <c r="M471" s="14">
        <v>0</v>
      </c>
      <c r="N471" s="14"/>
      <c r="O471" s="191">
        <v>0</v>
      </c>
      <c r="P471" s="191">
        <v>0</v>
      </c>
      <c r="Q471" s="191">
        <v>0</v>
      </c>
      <c r="R471" s="191">
        <v>0</v>
      </c>
      <c r="S471" s="14"/>
      <c r="T471" s="14"/>
      <c r="U471" s="14"/>
      <c r="V471" s="14">
        <v>202007</v>
      </c>
      <c r="W471" s="14"/>
    </row>
    <row r="472" spans="1:23" ht="12.2" customHeight="1" thickBot="1">
      <c r="A472" s="14" t="s">
        <v>470</v>
      </c>
      <c r="B472" s="14">
        <v>22</v>
      </c>
      <c r="C472" s="14">
        <v>32</v>
      </c>
      <c r="D472" s="14"/>
      <c r="E472" s="14">
        <v>3.06</v>
      </c>
      <c r="F472" s="14">
        <v>2.4500000000000002</v>
      </c>
      <c r="G472" s="14">
        <v>8</v>
      </c>
      <c r="H472" s="14"/>
      <c r="I472" s="14"/>
      <c r="J472" s="14"/>
      <c r="K472" s="14"/>
      <c r="L472" s="14"/>
      <c r="M472" s="14">
        <v>0</v>
      </c>
      <c r="N472" s="14"/>
      <c r="O472" s="191">
        <v>0</v>
      </c>
      <c r="P472" s="191">
        <v>0</v>
      </c>
      <c r="Q472" s="191">
        <v>0</v>
      </c>
      <c r="R472" s="191">
        <v>0</v>
      </c>
      <c r="S472" s="14"/>
      <c r="T472" s="14"/>
      <c r="U472" s="14"/>
      <c r="V472" s="14">
        <v>202007</v>
      </c>
      <c r="W472" s="14"/>
    </row>
    <row r="473" spans="1:23" ht="12.2" customHeight="1" thickTop="1">
      <c r="A473" s="188" t="s">
        <v>1305</v>
      </c>
      <c r="B473" s="189">
        <v>0</v>
      </c>
      <c r="C473" s="189">
        <v>96</v>
      </c>
      <c r="D473" s="189">
        <v>0</v>
      </c>
      <c r="E473" s="189">
        <v>9.09</v>
      </c>
      <c r="F473" s="189">
        <v>5.7600000000000007</v>
      </c>
      <c r="G473" s="189">
        <v>16</v>
      </c>
      <c r="H473" s="189">
        <v>0</v>
      </c>
      <c r="I473" s="189">
        <v>8</v>
      </c>
      <c r="J473" s="189">
        <v>0</v>
      </c>
      <c r="K473" s="189">
        <v>0</v>
      </c>
      <c r="L473" s="189">
        <v>0</v>
      </c>
      <c r="M473" s="189">
        <v>0</v>
      </c>
      <c r="N473" s="189">
        <v>0</v>
      </c>
      <c r="O473" s="190">
        <v>0</v>
      </c>
      <c r="P473" s="190">
        <v>0</v>
      </c>
      <c r="Q473" s="190">
        <v>0</v>
      </c>
      <c r="R473" s="190">
        <v>0</v>
      </c>
      <c r="S473" s="189">
        <v>0</v>
      </c>
      <c r="T473" s="189">
        <v>0</v>
      </c>
      <c r="U473" s="189">
        <v>0</v>
      </c>
      <c r="V473" s="189"/>
      <c r="W473" s="189"/>
    </row>
    <row r="474" spans="1:23" ht="12.2" customHeight="1">
      <c r="A474" s="14" t="s">
        <v>777</v>
      </c>
      <c r="B474" s="14">
        <v>23</v>
      </c>
      <c r="C474" s="14">
        <v>23</v>
      </c>
      <c r="D474" s="14"/>
      <c r="E474" s="14"/>
      <c r="F474" s="14"/>
      <c r="G474" s="14"/>
      <c r="H474" s="14"/>
      <c r="I474" s="14">
        <v>5</v>
      </c>
      <c r="J474" s="14"/>
      <c r="K474" s="14"/>
      <c r="L474" s="14"/>
      <c r="M474" s="14">
        <v>0</v>
      </c>
      <c r="N474" s="14"/>
      <c r="O474" s="191">
        <v>0</v>
      </c>
      <c r="P474" s="191">
        <v>0</v>
      </c>
      <c r="Q474" s="191">
        <v>0</v>
      </c>
      <c r="R474" s="191">
        <v>0</v>
      </c>
      <c r="S474" s="14"/>
      <c r="T474" s="14"/>
      <c r="U474" s="14"/>
      <c r="V474" s="14">
        <v>202007</v>
      </c>
      <c r="W474" s="14"/>
    </row>
    <row r="475" spans="1:23" ht="12.2" customHeight="1">
      <c r="A475" s="14" t="s">
        <v>777</v>
      </c>
      <c r="B475" s="14">
        <v>24</v>
      </c>
      <c r="C475" s="14">
        <v>28</v>
      </c>
      <c r="D475" s="14">
        <v>0</v>
      </c>
      <c r="E475" s="14"/>
      <c r="F475" s="14"/>
      <c r="G475" s="14"/>
      <c r="H475" s="14"/>
      <c r="I475" s="14"/>
      <c r="J475" s="14"/>
      <c r="K475" s="14"/>
      <c r="L475" s="14"/>
      <c r="M475" s="14">
        <v>0</v>
      </c>
      <c r="N475" s="14"/>
      <c r="O475" s="191">
        <v>0</v>
      </c>
      <c r="P475" s="191">
        <v>0</v>
      </c>
      <c r="Q475" s="191">
        <v>0</v>
      </c>
      <c r="R475" s="191">
        <v>0</v>
      </c>
      <c r="S475" s="14">
        <v>1.5</v>
      </c>
      <c r="T475" s="14"/>
      <c r="U475" s="14"/>
      <c r="V475" s="14">
        <v>202007</v>
      </c>
      <c r="W475" s="14"/>
    </row>
    <row r="476" spans="1:23" ht="12.2" customHeight="1">
      <c r="A476" s="14" t="s">
        <v>777</v>
      </c>
      <c r="B476" s="14">
        <v>25</v>
      </c>
      <c r="C476" s="14">
        <v>28</v>
      </c>
      <c r="D476" s="14">
        <v>0</v>
      </c>
      <c r="E476" s="14"/>
      <c r="F476" s="14"/>
      <c r="G476" s="14"/>
      <c r="H476" s="14"/>
      <c r="I476" s="14"/>
      <c r="J476" s="14"/>
      <c r="K476" s="14"/>
      <c r="L476" s="14"/>
      <c r="M476" s="14">
        <v>0</v>
      </c>
      <c r="N476" s="14"/>
      <c r="O476" s="191">
        <v>0</v>
      </c>
      <c r="P476" s="191">
        <v>0</v>
      </c>
      <c r="Q476" s="191">
        <v>0</v>
      </c>
      <c r="R476" s="191">
        <v>0</v>
      </c>
      <c r="S476" s="14">
        <v>0.5</v>
      </c>
      <c r="T476" s="14"/>
      <c r="U476" s="14"/>
      <c r="V476" s="14">
        <v>202007</v>
      </c>
      <c r="W476" s="14"/>
    </row>
    <row r="477" spans="1:23" ht="12.2" customHeight="1" thickBot="1">
      <c r="A477" s="14" t="s">
        <v>777</v>
      </c>
      <c r="B477" s="14">
        <v>26</v>
      </c>
      <c r="C477" s="14">
        <v>28</v>
      </c>
      <c r="D477" s="14"/>
      <c r="E477" s="14"/>
      <c r="F477" s="14"/>
      <c r="G477" s="14"/>
      <c r="H477" s="14"/>
      <c r="I477" s="14"/>
      <c r="J477" s="14"/>
      <c r="K477" s="14"/>
      <c r="L477" s="14"/>
      <c r="M477" s="14">
        <v>0</v>
      </c>
      <c r="N477" s="14"/>
      <c r="O477" s="191">
        <v>0</v>
      </c>
      <c r="P477" s="191">
        <v>0</v>
      </c>
      <c r="Q477" s="191">
        <v>0</v>
      </c>
      <c r="R477" s="191">
        <v>0</v>
      </c>
      <c r="S477" s="14"/>
      <c r="T477" s="14"/>
      <c r="U477" s="14"/>
      <c r="V477" s="14">
        <v>202007</v>
      </c>
      <c r="W477" s="14"/>
    </row>
    <row r="478" spans="1:23" ht="12.2" customHeight="1" thickTop="1">
      <c r="A478" s="188" t="s">
        <v>1305</v>
      </c>
      <c r="B478" s="189">
        <v>0</v>
      </c>
      <c r="C478" s="189">
        <v>107</v>
      </c>
      <c r="D478" s="189">
        <v>0</v>
      </c>
      <c r="E478" s="189">
        <v>0</v>
      </c>
      <c r="F478" s="189">
        <v>0</v>
      </c>
      <c r="G478" s="189">
        <v>0</v>
      </c>
      <c r="H478" s="189">
        <v>0</v>
      </c>
      <c r="I478" s="189">
        <v>5</v>
      </c>
      <c r="J478" s="189">
        <v>0</v>
      </c>
      <c r="K478" s="189">
        <v>0</v>
      </c>
      <c r="L478" s="189">
        <v>0</v>
      </c>
      <c r="M478" s="189">
        <v>0</v>
      </c>
      <c r="N478" s="189">
        <v>0</v>
      </c>
      <c r="O478" s="190">
        <v>0</v>
      </c>
      <c r="P478" s="190">
        <v>0</v>
      </c>
      <c r="Q478" s="190">
        <v>0</v>
      </c>
      <c r="R478" s="190">
        <v>0</v>
      </c>
      <c r="S478" s="189">
        <v>2</v>
      </c>
      <c r="T478" s="189">
        <v>0</v>
      </c>
      <c r="U478" s="189">
        <v>0</v>
      </c>
      <c r="V478" s="189"/>
      <c r="W478" s="189"/>
    </row>
    <row r="479" spans="1:23" ht="12.2" customHeight="1">
      <c r="A479" s="14" t="s">
        <v>778</v>
      </c>
      <c r="B479" s="14">
        <v>23</v>
      </c>
      <c r="C479" s="14">
        <v>36</v>
      </c>
      <c r="D479" s="14"/>
      <c r="E479" s="14"/>
      <c r="F479" s="14"/>
      <c r="G479" s="14"/>
      <c r="H479" s="14"/>
      <c r="I479" s="14">
        <v>4</v>
      </c>
      <c r="J479" s="14"/>
      <c r="K479" s="14"/>
      <c r="L479" s="14"/>
      <c r="M479" s="14">
        <v>0</v>
      </c>
      <c r="N479" s="14"/>
      <c r="O479" s="191">
        <v>0</v>
      </c>
      <c r="P479" s="191">
        <v>0</v>
      </c>
      <c r="Q479" s="191">
        <v>0</v>
      </c>
      <c r="R479" s="191">
        <v>0</v>
      </c>
      <c r="S479" s="14"/>
      <c r="T479" s="14"/>
      <c r="U479" s="14"/>
      <c r="V479" s="14">
        <v>202007</v>
      </c>
      <c r="W479" s="14"/>
    </row>
    <row r="480" spans="1:23" ht="12.2" customHeight="1">
      <c r="A480" s="14" t="s">
        <v>778</v>
      </c>
      <c r="B480" s="14">
        <v>24</v>
      </c>
      <c r="C480" s="14">
        <v>31</v>
      </c>
      <c r="D480" s="14"/>
      <c r="E480" s="14"/>
      <c r="F480" s="14"/>
      <c r="G480" s="14">
        <v>9</v>
      </c>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c r="A481" s="14" t="s">
        <v>778</v>
      </c>
      <c r="B481" s="14">
        <v>25</v>
      </c>
      <c r="C481" s="14">
        <v>40</v>
      </c>
      <c r="D481" s="14"/>
      <c r="E481" s="14"/>
      <c r="F481" s="14"/>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Bot="1">
      <c r="A482" s="14" t="s">
        <v>778</v>
      </c>
      <c r="B482" s="14">
        <v>26</v>
      </c>
      <c r="C482" s="14">
        <v>40</v>
      </c>
      <c r="D482" s="14"/>
      <c r="E482" s="14"/>
      <c r="F482" s="14"/>
      <c r="G482" s="14"/>
      <c r="H482" s="14"/>
      <c r="I482" s="14"/>
      <c r="J482" s="14"/>
      <c r="K482" s="14"/>
      <c r="L482" s="14"/>
      <c r="M482" s="14">
        <v>0</v>
      </c>
      <c r="N482" s="14"/>
      <c r="O482" s="191">
        <v>0</v>
      </c>
      <c r="P482" s="191">
        <v>0</v>
      </c>
      <c r="Q482" s="191">
        <v>0</v>
      </c>
      <c r="R482" s="191">
        <v>0</v>
      </c>
      <c r="S482" s="14"/>
      <c r="T482" s="14"/>
      <c r="U482" s="14"/>
      <c r="V482" s="14">
        <v>202007</v>
      </c>
      <c r="W482" s="14"/>
    </row>
    <row r="483" spans="1:23" ht="12.2" customHeight="1" thickTop="1">
      <c r="A483" s="188" t="s">
        <v>1305</v>
      </c>
      <c r="B483" s="189">
        <v>0</v>
      </c>
      <c r="C483" s="189">
        <v>147</v>
      </c>
      <c r="D483" s="189">
        <v>0</v>
      </c>
      <c r="E483" s="189">
        <v>0</v>
      </c>
      <c r="F483" s="189">
        <v>0</v>
      </c>
      <c r="G483" s="189">
        <v>9</v>
      </c>
      <c r="H483" s="189">
        <v>0</v>
      </c>
      <c r="I483" s="189">
        <v>4</v>
      </c>
      <c r="J483" s="189">
        <v>0</v>
      </c>
      <c r="K483" s="189">
        <v>0</v>
      </c>
      <c r="L483" s="189">
        <v>0</v>
      </c>
      <c r="M483" s="189">
        <v>0</v>
      </c>
      <c r="N483" s="189">
        <v>0</v>
      </c>
      <c r="O483" s="190">
        <v>0</v>
      </c>
      <c r="P483" s="190">
        <v>0</v>
      </c>
      <c r="Q483" s="190">
        <v>0</v>
      </c>
      <c r="R483" s="190">
        <v>0</v>
      </c>
      <c r="S483" s="189">
        <v>0</v>
      </c>
      <c r="T483" s="189">
        <v>0</v>
      </c>
      <c r="U483" s="189">
        <v>0</v>
      </c>
      <c r="V483" s="189"/>
      <c r="W483" s="189"/>
    </row>
    <row r="484" spans="1:23" ht="12.2" customHeight="1">
      <c r="A484" s="14" t="s">
        <v>709</v>
      </c>
      <c r="B484" s="14">
        <v>17</v>
      </c>
      <c r="C484" s="14">
        <v>36</v>
      </c>
      <c r="D484" s="14">
        <v>1.33</v>
      </c>
      <c r="E484" s="14">
        <v>0.68</v>
      </c>
      <c r="F484" s="14"/>
      <c r="G484" s="14"/>
      <c r="H484" s="14"/>
      <c r="I484" s="14"/>
      <c r="J484" s="14"/>
      <c r="K484" s="14"/>
      <c r="L484" s="14"/>
      <c r="M484" s="14">
        <v>0</v>
      </c>
      <c r="N484" s="14"/>
      <c r="O484" s="191">
        <v>0</v>
      </c>
      <c r="P484" s="191">
        <v>0</v>
      </c>
      <c r="Q484" s="191">
        <v>0</v>
      </c>
      <c r="R484" s="191">
        <v>0</v>
      </c>
      <c r="S484" s="14"/>
      <c r="T484" s="14"/>
      <c r="U484" s="14"/>
      <c r="V484" s="14">
        <v>202007</v>
      </c>
      <c r="W484" s="14"/>
    </row>
    <row r="485" spans="1:23" ht="12.2" customHeight="1">
      <c r="A485" s="14" t="s">
        <v>709</v>
      </c>
      <c r="B485" s="14">
        <v>21</v>
      </c>
      <c r="C485" s="14">
        <v>28</v>
      </c>
      <c r="D485" s="14">
        <v>0.7</v>
      </c>
      <c r="E485" s="14">
        <v>2.85</v>
      </c>
      <c r="F485" s="14"/>
      <c r="G485" s="14"/>
      <c r="H485" s="14"/>
      <c r="I485" s="14">
        <v>8</v>
      </c>
      <c r="J485" s="14"/>
      <c r="K485" s="14"/>
      <c r="L485" s="14"/>
      <c r="M485" s="14">
        <v>0</v>
      </c>
      <c r="N485" s="14"/>
      <c r="O485" s="191">
        <v>0</v>
      </c>
      <c r="P485" s="191">
        <v>0</v>
      </c>
      <c r="Q485" s="191">
        <v>0</v>
      </c>
      <c r="R485" s="191">
        <v>0</v>
      </c>
      <c r="S485" s="14"/>
      <c r="T485" s="14"/>
      <c r="U485" s="14"/>
      <c r="V485" s="14">
        <v>202007</v>
      </c>
      <c r="W485" s="14"/>
    </row>
    <row r="486" spans="1:23" ht="12.2" customHeight="1">
      <c r="A486" s="14" t="s">
        <v>709</v>
      </c>
      <c r="B486" s="14">
        <v>22</v>
      </c>
      <c r="C486" s="14">
        <v>24</v>
      </c>
      <c r="D486" s="14">
        <v>1.02</v>
      </c>
      <c r="E486" s="14">
        <v>1.62</v>
      </c>
      <c r="F486" s="14"/>
      <c r="G486" s="14">
        <v>12</v>
      </c>
      <c r="H486" s="14"/>
      <c r="I486" s="14"/>
      <c r="J486" s="14"/>
      <c r="K486" s="14"/>
      <c r="L486" s="14"/>
      <c r="M486" s="14">
        <v>0</v>
      </c>
      <c r="N486" s="14"/>
      <c r="O486" s="191">
        <v>0</v>
      </c>
      <c r="P486" s="191">
        <v>0</v>
      </c>
      <c r="Q486" s="191">
        <v>0</v>
      </c>
      <c r="R486" s="191">
        <v>0</v>
      </c>
      <c r="S486" s="14"/>
      <c r="T486" s="14"/>
      <c r="U486" s="14"/>
      <c r="V486" s="14">
        <v>202007</v>
      </c>
      <c r="W486" s="14"/>
    </row>
    <row r="487" spans="1:23" ht="12.2" customHeight="1" thickBot="1">
      <c r="A487" s="14" t="s">
        <v>709</v>
      </c>
      <c r="B487" s="14">
        <v>23</v>
      </c>
      <c r="C487" s="14">
        <v>0</v>
      </c>
      <c r="D487" s="14"/>
      <c r="E487" s="14"/>
      <c r="F487" s="14"/>
      <c r="G487" s="14">
        <v>28</v>
      </c>
      <c r="H487" s="14"/>
      <c r="I487" s="14">
        <v>8</v>
      </c>
      <c r="J487" s="14"/>
      <c r="K487" s="14"/>
      <c r="L487" s="14"/>
      <c r="M487" s="14">
        <v>0</v>
      </c>
      <c r="N487" s="14"/>
      <c r="O487" s="191">
        <v>0</v>
      </c>
      <c r="P487" s="191">
        <v>0</v>
      </c>
      <c r="Q487" s="191">
        <v>0</v>
      </c>
      <c r="R487" s="191">
        <v>0</v>
      </c>
      <c r="S487" s="14"/>
      <c r="T487" s="14"/>
      <c r="U487" s="14"/>
      <c r="V487" s="14">
        <v>202007</v>
      </c>
      <c r="W487" s="14"/>
    </row>
    <row r="488" spans="1:23" ht="12.2" customHeight="1" thickTop="1">
      <c r="A488" s="188" t="s">
        <v>1305</v>
      </c>
      <c r="B488" s="189">
        <v>0</v>
      </c>
      <c r="C488" s="189">
        <v>88</v>
      </c>
      <c r="D488" s="189">
        <v>3.05</v>
      </c>
      <c r="E488" s="189">
        <v>5.15</v>
      </c>
      <c r="F488" s="189">
        <v>0</v>
      </c>
      <c r="G488" s="189">
        <v>40</v>
      </c>
      <c r="H488" s="189">
        <v>0</v>
      </c>
      <c r="I488" s="189">
        <v>16</v>
      </c>
      <c r="J488" s="189">
        <v>0</v>
      </c>
      <c r="K488" s="189">
        <v>0</v>
      </c>
      <c r="L488" s="189">
        <v>0</v>
      </c>
      <c r="M488" s="189">
        <v>0</v>
      </c>
      <c r="N488" s="189">
        <v>0</v>
      </c>
      <c r="O488" s="190">
        <v>0</v>
      </c>
      <c r="P488" s="190">
        <v>0</v>
      </c>
      <c r="Q488" s="190">
        <v>0</v>
      </c>
      <c r="R488" s="190">
        <v>0</v>
      </c>
      <c r="S488" s="189">
        <v>0</v>
      </c>
      <c r="T488" s="189">
        <v>0</v>
      </c>
      <c r="U488" s="189">
        <v>0</v>
      </c>
      <c r="V488" s="189"/>
      <c r="W488" s="189"/>
    </row>
    <row r="489" spans="1:23" ht="12.2" customHeight="1">
      <c r="A489" s="14" t="s">
        <v>1628</v>
      </c>
      <c r="B489" s="14">
        <v>23</v>
      </c>
      <c r="C489" s="14">
        <v>32</v>
      </c>
      <c r="D489" s="14"/>
      <c r="E489" s="14"/>
      <c r="F489" s="14"/>
      <c r="G489" s="14"/>
      <c r="H489" s="14"/>
      <c r="I489" s="14">
        <v>8</v>
      </c>
      <c r="J489" s="14"/>
      <c r="K489" s="14"/>
      <c r="L489" s="14"/>
      <c r="M489" s="14">
        <v>0</v>
      </c>
      <c r="N489" s="14"/>
      <c r="O489" s="191">
        <v>0</v>
      </c>
      <c r="P489" s="191">
        <v>0</v>
      </c>
      <c r="Q489" s="191">
        <v>0</v>
      </c>
      <c r="R489" s="191">
        <v>0</v>
      </c>
      <c r="S489" s="14"/>
      <c r="T489" s="14"/>
      <c r="U489" s="14"/>
      <c r="V489" s="14">
        <v>202007</v>
      </c>
      <c r="W489" s="14"/>
    </row>
    <row r="490" spans="1:23" ht="12.2" customHeight="1">
      <c r="A490" s="14" t="s">
        <v>1628</v>
      </c>
      <c r="B490" s="14">
        <v>24</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202007</v>
      </c>
      <c r="W490" s="14"/>
    </row>
    <row r="491" spans="1:23" ht="12.2" customHeight="1">
      <c r="A491" s="14" t="s">
        <v>1628</v>
      </c>
      <c r="B491" s="14">
        <v>25</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202007</v>
      </c>
      <c r="W491" s="14"/>
    </row>
    <row r="492" spans="1:23" ht="12.2" customHeight="1" thickBot="1">
      <c r="A492" s="14" t="s">
        <v>1628</v>
      </c>
      <c r="B492" s="14">
        <v>26</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202007</v>
      </c>
      <c r="W492" s="14"/>
    </row>
    <row r="493" spans="1:23" ht="12.2" customHeight="1" thickTop="1">
      <c r="A493" s="188" t="s">
        <v>1305</v>
      </c>
      <c r="B493" s="189">
        <v>0</v>
      </c>
      <c r="C493" s="189">
        <v>152</v>
      </c>
      <c r="D493" s="189">
        <v>0</v>
      </c>
      <c r="E493" s="189">
        <v>0</v>
      </c>
      <c r="F493" s="189">
        <v>0</v>
      </c>
      <c r="G493" s="189">
        <v>0</v>
      </c>
      <c r="H493" s="189">
        <v>0</v>
      </c>
      <c r="I493" s="189">
        <v>8</v>
      </c>
      <c r="J493" s="189">
        <v>0</v>
      </c>
      <c r="K493" s="189">
        <v>0</v>
      </c>
      <c r="L493" s="189">
        <v>0</v>
      </c>
      <c r="M493" s="189">
        <v>0</v>
      </c>
      <c r="N493" s="189">
        <v>0</v>
      </c>
      <c r="O493" s="190">
        <v>0</v>
      </c>
      <c r="P493" s="190">
        <v>0</v>
      </c>
      <c r="Q493" s="190">
        <v>0</v>
      </c>
      <c r="R493" s="190">
        <v>0</v>
      </c>
      <c r="S493" s="189">
        <v>0</v>
      </c>
      <c r="T493" s="189">
        <v>0</v>
      </c>
      <c r="U493" s="189">
        <v>0</v>
      </c>
      <c r="V493" s="189"/>
      <c r="W493" s="189"/>
    </row>
    <row r="494" spans="1:23" ht="12.2" customHeight="1">
      <c r="A494" s="14" t="s">
        <v>1209</v>
      </c>
      <c r="B494" s="14">
        <v>23</v>
      </c>
      <c r="C494" s="14">
        <v>32</v>
      </c>
      <c r="D494" s="14"/>
      <c r="E494" s="14"/>
      <c r="F494" s="14"/>
      <c r="G494" s="14"/>
      <c r="H494" s="14"/>
      <c r="I494" s="14">
        <v>8</v>
      </c>
      <c r="J494" s="14"/>
      <c r="K494" s="14"/>
      <c r="L494" s="14"/>
      <c r="M494" s="14">
        <v>648</v>
      </c>
      <c r="N494" s="14"/>
      <c r="O494" s="191">
        <v>0</v>
      </c>
      <c r="P494" s="191">
        <v>0</v>
      </c>
      <c r="Q494" s="191">
        <v>0</v>
      </c>
      <c r="R494" s="191">
        <v>0</v>
      </c>
      <c r="S494" s="14"/>
      <c r="T494" s="14"/>
      <c r="U494" s="14"/>
      <c r="V494" s="14">
        <v>202007</v>
      </c>
      <c r="W494" s="14"/>
    </row>
    <row r="495" spans="1:23" ht="12.2" customHeight="1">
      <c r="A495" s="14" t="s">
        <v>1209</v>
      </c>
      <c r="B495" s="14">
        <v>24</v>
      </c>
      <c r="C495" s="14">
        <v>40</v>
      </c>
      <c r="D495" s="14"/>
      <c r="E495" s="14"/>
      <c r="F495" s="14"/>
      <c r="G495" s="14"/>
      <c r="H495" s="14"/>
      <c r="I495" s="14"/>
      <c r="J495" s="14"/>
      <c r="K495" s="14"/>
      <c r="L495" s="14"/>
      <c r="M495" s="14">
        <v>476</v>
      </c>
      <c r="N495" s="14"/>
      <c r="O495" s="191">
        <v>0</v>
      </c>
      <c r="P495" s="191">
        <v>0</v>
      </c>
      <c r="Q495" s="191">
        <v>0</v>
      </c>
      <c r="R495" s="191">
        <v>0</v>
      </c>
      <c r="S495" s="14"/>
      <c r="T495" s="14"/>
      <c r="U495" s="14"/>
      <c r="V495" s="14">
        <v>202007</v>
      </c>
      <c r="W495" s="14"/>
    </row>
    <row r="496" spans="1:23" ht="12.2" customHeight="1">
      <c r="A496" s="14" t="s">
        <v>1209</v>
      </c>
      <c r="B496" s="14">
        <v>25</v>
      </c>
      <c r="C496" s="14">
        <v>40</v>
      </c>
      <c r="D496" s="14"/>
      <c r="E496" s="14"/>
      <c r="F496" s="14"/>
      <c r="G496" s="14"/>
      <c r="H496" s="14"/>
      <c r="I496" s="14"/>
      <c r="J496" s="14"/>
      <c r="K496" s="14"/>
      <c r="L496" s="14"/>
      <c r="M496" s="14"/>
      <c r="N496" s="14"/>
      <c r="O496" s="191">
        <v>0</v>
      </c>
      <c r="P496" s="191">
        <v>0</v>
      </c>
      <c r="Q496" s="191">
        <v>0</v>
      </c>
      <c r="R496" s="191">
        <v>0</v>
      </c>
      <c r="S496" s="14"/>
      <c r="T496" s="14"/>
      <c r="U496" s="14"/>
      <c r="V496" s="14">
        <v>202007</v>
      </c>
      <c r="W496" s="14"/>
    </row>
    <row r="497" spans="1:23" ht="12.2" customHeight="1" thickBot="1">
      <c r="A497" s="14" t="s">
        <v>1209</v>
      </c>
      <c r="B497" s="14">
        <v>26</v>
      </c>
      <c r="C497" s="14">
        <v>40</v>
      </c>
      <c r="D497" s="14"/>
      <c r="E497" s="14"/>
      <c r="F497" s="14"/>
      <c r="G497" s="14"/>
      <c r="H497" s="14"/>
      <c r="I497" s="14"/>
      <c r="J497" s="14"/>
      <c r="K497" s="14"/>
      <c r="L497" s="14"/>
      <c r="M497" s="14"/>
      <c r="N497" s="14"/>
      <c r="O497" s="191">
        <v>0</v>
      </c>
      <c r="P497" s="191">
        <v>0</v>
      </c>
      <c r="Q497" s="191">
        <v>0</v>
      </c>
      <c r="R497" s="191">
        <v>0</v>
      </c>
      <c r="S497" s="14"/>
      <c r="T497" s="14"/>
      <c r="U497" s="14"/>
      <c r="V497" s="14">
        <v>202007</v>
      </c>
      <c r="W497" s="14"/>
    </row>
    <row r="498" spans="1:23" ht="12.2" customHeight="1" thickTop="1">
      <c r="A498" s="188" t="s">
        <v>1305</v>
      </c>
      <c r="B498" s="189">
        <v>0</v>
      </c>
      <c r="C498" s="189">
        <v>152</v>
      </c>
      <c r="D498" s="189">
        <v>0</v>
      </c>
      <c r="E498" s="189">
        <v>0</v>
      </c>
      <c r="F498" s="189">
        <v>0</v>
      </c>
      <c r="G498" s="189">
        <v>0</v>
      </c>
      <c r="H498" s="189">
        <v>0</v>
      </c>
      <c r="I498" s="189">
        <v>8</v>
      </c>
      <c r="J498" s="189">
        <v>0</v>
      </c>
      <c r="K498" s="189">
        <v>0</v>
      </c>
      <c r="L498" s="189">
        <v>0</v>
      </c>
      <c r="M498" s="189">
        <v>1124</v>
      </c>
      <c r="N498" s="189">
        <v>0</v>
      </c>
      <c r="O498" s="190">
        <v>0</v>
      </c>
      <c r="P498" s="190">
        <v>0</v>
      </c>
      <c r="Q498" s="190">
        <v>0</v>
      </c>
      <c r="R498" s="190">
        <v>0</v>
      </c>
      <c r="S498" s="189">
        <v>0</v>
      </c>
      <c r="T498" s="189">
        <v>0</v>
      </c>
      <c r="U498" s="189">
        <v>0</v>
      </c>
      <c r="V498" s="189"/>
      <c r="W498" s="189"/>
    </row>
    <row r="499" spans="1:23" ht="12.2" customHeight="1">
      <c r="A499" s="14" t="s">
        <v>779</v>
      </c>
      <c r="B499" s="14">
        <v>20</v>
      </c>
      <c r="C499" s="14">
        <v>30</v>
      </c>
      <c r="D499" s="14">
        <v>2</v>
      </c>
      <c r="E499" s="14">
        <v>2.76</v>
      </c>
      <c r="F499" s="14">
        <v>2.75</v>
      </c>
      <c r="G499" s="14">
        <v>8</v>
      </c>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c r="A500" s="14" t="s">
        <v>779</v>
      </c>
      <c r="B500" s="14">
        <v>21</v>
      </c>
      <c r="C500" s="14">
        <v>30</v>
      </c>
      <c r="D500" s="14">
        <v>2</v>
      </c>
      <c r="E500" s="14">
        <v>2.4700000000000002</v>
      </c>
      <c r="F500" s="14">
        <v>3.52</v>
      </c>
      <c r="G500" s="14"/>
      <c r="H500" s="14"/>
      <c r="I500" s="14">
        <v>8</v>
      </c>
      <c r="J500" s="14"/>
      <c r="K500" s="14"/>
      <c r="L500" s="14"/>
      <c r="M500" s="14">
        <v>0</v>
      </c>
      <c r="N500" s="14"/>
      <c r="O500" s="191">
        <v>0</v>
      </c>
      <c r="P500" s="191">
        <v>0</v>
      </c>
      <c r="Q500" s="191">
        <v>0</v>
      </c>
      <c r="R500" s="191">
        <v>0</v>
      </c>
      <c r="S500" s="14"/>
      <c r="T500" s="14"/>
      <c r="U500" s="14"/>
      <c r="V500" s="14">
        <v>202007</v>
      </c>
      <c r="W500" s="14"/>
    </row>
    <row r="501" spans="1:23" ht="12.2" customHeight="1">
      <c r="A501" s="14" t="s">
        <v>779</v>
      </c>
      <c r="B501" s="14">
        <v>22</v>
      </c>
      <c r="C501" s="14">
        <v>38</v>
      </c>
      <c r="D501" s="14">
        <v>2</v>
      </c>
      <c r="E501" s="14">
        <v>1.04</v>
      </c>
      <c r="F501" s="14">
        <v>4.6500000000000004</v>
      </c>
      <c r="G501" s="14"/>
      <c r="H501" s="14"/>
      <c r="I501" s="14"/>
      <c r="J501" s="14"/>
      <c r="K501" s="14"/>
      <c r="L501" s="14"/>
      <c r="M501" s="14">
        <v>0</v>
      </c>
      <c r="N501" s="14"/>
      <c r="O501" s="191">
        <v>0</v>
      </c>
      <c r="P501" s="191">
        <v>0</v>
      </c>
      <c r="Q501" s="191">
        <v>0</v>
      </c>
      <c r="R501" s="191">
        <v>0</v>
      </c>
      <c r="S501" s="14"/>
      <c r="T501" s="14"/>
      <c r="U501" s="14"/>
      <c r="V501" s="14">
        <v>202007</v>
      </c>
      <c r="W501" s="14"/>
    </row>
    <row r="502" spans="1:23" ht="12.2" customHeight="1">
      <c r="A502" s="14" t="s">
        <v>779</v>
      </c>
      <c r="B502" s="14">
        <v>23</v>
      </c>
      <c r="C502" s="14">
        <v>24</v>
      </c>
      <c r="D502" s="14">
        <v>0.62</v>
      </c>
      <c r="E502" s="14">
        <v>0.83</v>
      </c>
      <c r="F502" s="14"/>
      <c r="G502" s="14">
        <v>6</v>
      </c>
      <c r="H502" s="14"/>
      <c r="I502" s="14">
        <v>8</v>
      </c>
      <c r="J502" s="14"/>
      <c r="K502" s="14"/>
      <c r="L502" s="14"/>
      <c r="M502" s="14">
        <v>0</v>
      </c>
      <c r="N502" s="14"/>
      <c r="O502" s="191">
        <v>0</v>
      </c>
      <c r="P502" s="191">
        <v>0</v>
      </c>
      <c r="Q502" s="191">
        <v>0</v>
      </c>
      <c r="R502" s="191">
        <v>0</v>
      </c>
      <c r="S502" s="14"/>
      <c r="T502" s="14"/>
      <c r="U502" s="14"/>
      <c r="V502" s="14">
        <v>202007</v>
      </c>
      <c r="W502" s="14"/>
    </row>
    <row r="503" spans="1:23" ht="12.2" customHeight="1">
      <c r="A503" s="14" t="s">
        <v>779</v>
      </c>
      <c r="B503" s="14">
        <v>24</v>
      </c>
      <c r="C503" s="14">
        <v>38</v>
      </c>
      <c r="D503" s="14">
        <v>2</v>
      </c>
      <c r="E503" s="14">
        <v>1.75</v>
      </c>
      <c r="F503" s="14">
        <v>14.32</v>
      </c>
      <c r="G503" s="14"/>
      <c r="H503" s="14"/>
      <c r="I503" s="14"/>
      <c r="J503" s="14"/>
      <c r="K503" s="14"/>
      <c r="L503" s="14"/>
      <c r="M503" s="14">
        <v>0</v>
      </c>
      <c r="N503" s="14"/>
      <c r="O503" s="191">
        <v>119.98</v>
      </c>
      <c r="P503" s="191">
        <v>0</v>
      </c>
      <c r="Q503" s="191">
        <v>0</v>
      </c>
      <c r="R503" s="191">
        <v>0</v>
      </c>
      <c r="S503" s="14"/>
      <c r="T503" s="14"/>
      <c r="U503" s="14"/>
      <c r="V503" s="14">
        <v>202007</v>
      </c>
      <c r="W503" s="14"/>
    </row>
    <row r="504" spans="1:23" ht="12.2" customHeight="1" thickBot="1">
      <c r="A504" s="14" t="s">
        <v>779</v>
      </c>
      <c r="B504" s="14">
        <v>25</v>
      </c>
      <c r="C504" s="14">
        <v>38</v>
      </c>
      <c r="D504" s="14">
        <v>2</v>
      </c>
      <c r="E504" s="14">
        <v>1.63</v>
      </c>
      <c r="F504" s="14">
        <v>4.18</v>
      </c>
      <c r="G504" s="14"/>
      <c r="H504" s="14"/>
      <c r="I504" s="14"/>
      <c r="J504" s="14"/>
      <c r="K504" s="14"/>
      <c r="L504" s="14"/>
      <c r="M504" s="14">
        <v>0</v>
      </c>
      <c r="N504" s="14"/>
      <c r="O504" s="191">
        <v>0</v>
      </c>
      <c r="P504" s="191">
        <v>0</v>
      </c>
      <c r="Q504" s="191">
        <v>0</v>
      </c>
      <c r="R504" s="191">
        <v>0</v>
      </c>
      <c r="S504" s="14"/>
      <c r="T504" s="14"/>
      <c r="U504" s="14"/>
      <c r="V504" s="14">
        <v>202007</v>
      </c>
      <c r="W504" s="14"/>
    </row>
    <row r="505" spans="1:23" ht="12.2" customHeight="1" thickTop="1">
      <c r="A505" s="188" t="s">
        <v>1305</v>
      </c>
      <c r="B505" s="189">
        <v>0</v>
      </c>
      <c r="C505" s="189">
        <v>198</v>
      </c>
      <c r="D505" s="189">
        <v>10.620000000000001</v>
      </c>
      <c r="E505" s="189">
        <v>10.48</v>
      </c>
      <c r="F505" s="189">
        <v>29.419999999999998</v>
      </c>
      <c r="G505" s="189">
        <v>14</v>
      </c>
      <c r="H505" s="189">
        <v>0</v>
      </c>
      <c r="I505" s="189">
        <v>16</v>
      </c>
      <c r="J505" s="189">
        <v>0</v>
      </c>
      <c r="K505" s="189">
        <v>0</v>
      </c>
      <c r="L505" s="189">
        <v>0</v>
      </c>
      <c r="M505" s="189">
        <v>0</v>
      </c>
      <c r="N505" s="189">
        <v>0</v>
      </c>
      <c r="O505" s="190">
        <v>119.98</v>
      </c>
      <c r="P505" s="190">
        <v>0</v>
      </c>
      <c r="Q505" s="190">
        <v>0</v>
      </c>
      <c r="R505" s="190">
        <v>0</v>
      </c>
      <c r="S505" s="189">
        <v>0</v>
      </c>
      <c r="T505" s="189">
        <v>0</v>
      </c>
      <c r="U505" s="189">
        <v>0</v>
      </c>
      <c r="V505" s="189"/>
      <c r="W505" s="189"/>
    </row>
    <row r="506" spans="1:23" ht="12.2" customHeight="1">
      <c r="A506" s="14" t="s">
        <v>1319</v>
      </c>
      <c r="B506" s="14">
        <v>20</v>
      </c>
      <c r="C506" s="14">
        <v>38</v>
      </c>
      <c r="D506" s="14">
        <v>0.02</v>
      </c>
      <c r="E506" s="14">
        <v>2.88</v>
      </c>
      <c r="F506" s="14"/>
      <c r="G506" s="14"/>
      <c r="H506" s="14"/>
      <c r="I506" s="14"/>
      <c r="J506" s="14"/>
      <c r="K506" s="14"/>
      <c r="L506" s="14"/>
      <c r="M506" s="14">
        <v>0</v>
      </c>
      <c r="N506" s="14"/>
      <c r="O506" s="191">
        <v>17.14</v>
      </c>
      <c r="P506" s="191">
        <v>0</v>
      </c>
      <c r="Q506" s="191">
        <v>0</v>
      </c>
      <c r="R506" s="191">
        <v>0</v>
      </c>
      <c r="S506" s="14"/>
      <c r="T506" s="14"/>
      <c r="U506" s="14"/>
      <c r="V506" s="14">
        <v>202007</v>
      </c>
      <c r="W506" s="14"/>
    </row>
    <row r="507" spans="1:23" ht="12.2" customHeight="1">
      <c r="A507" s="14" t="s">
        <v>1319</v>
      </c>
      <c r="B507" s="14">
        <v>22</v>
      </c>
      <c r="C507" s="14">
        <v>38</v>
      </c>
      <c r="D507" s="14">
        <v>2</v>
      </c>
      <c r="E507" s="14">
        <v>3.46</v>
      </c>
      <c r="F507" s="14">
        <v>8.9700000000000006</v>
      </c>
      <c r="G507" s="14"/>
      <c r="H507" s="14"/>
      <c r="I507" s="14"/>
      <c r="J507" s="14"/>
      <c r="K507" s="14"/>
      <c r="L507" s="14"/>
      <c r="M507" s="14">
        <v>0</v>
      </c>
      <c r="N507" s="14"/>
      <c r="O507" s="191">
        <v>17.14</v>
      </c>
      <c r="P507" s="191">
        <v>0</v>
      </c>
      <c r="Q507" s="191">
        <v>0</v>
      </c>
      <c r="R507" s="191">
        <v>0</v>
      </c>
      <c r="S507" s="14"/>
      <c r="T507" s="14"/>
      <c r="U507" s="14"/>
      <c r="V507" s="14">
        <v>202007</v>
      </c>
      <c r="W507" s="14"/>
    </row>
    <row r="508" spans="1:23" ht="12.2" customHeight="1">
      <c r="A508" s="14" t="s">
        <v>1319</v>
      </c>
      <c r="B508" s="14">
        <v>23</v>
      </c>
      <c r="C508" s="14">
        <v>8</v>
      </c>
      <c r="D508" s="14">
        <v>1.32</v>
      </c>
      <c r="E508" s="14">
        <v>0.2</v>
      </c>
      <c r="F508" s="14"/>
      <c r="G508" s="14">
        <v>22</v>
      </c>
      <c r="H508" s="14"/>
      <c r="I508" s="14">
        <v>8</v>
      </c>
      <c r="J508" s="14"/>
      <c r="K508" s="14"/>
      <c r="L508" s="14"/>
      <c r="M508" s="14">
        <v>0</v>
      </c>
      <c r="N508" s="14"/>
      <c r="O508" s="191">
        <v>0</v>
      </c>
      <c r="P508" s="191">
        <v>0</v>
      </c>
      <c r="Q508" s="191">
        <v>0</v>
      </c>
      <c r="R508" s="191">
        <v>0</v>
      </c>
      <c r="S508" s="14"/>
      <c r="T508" s="14"/>
      <c r="U508" s="14"/>
      <c r="V508" s="14">
        <v>202007</v>
      </c>
      <c r="W508" s="14"/>
    </row>
    <row r="509" spans="1:23" ht="12.2" customHeight="1" thickBot="1">
      <c r="A509" s="14" t="s">
        <v>1319</v>
      </c>
      <c r="B509" s="14">
        <v>24</v>
      </c>
      <c r="C509" s="14">
        <v>38</v>
      </c>
      <c r="D509" s="14">
        <v>2</v>
      </c>
      <c r="E509" s="14">
        <v>1.55</v>
      </c>
      <c r="F509" s="14">
        <v>4.42</v>
      </c>
      <c r="G509" s="14"/>
      <c r="H509" s="14"/>
      <c r="I509" s="14"/>
      <c r="J509" s="14"/>
      <c r="K509" s="14"/>
      <c r="L509" s="14"/>
      <c r="M509" s="14">
        <v>0</v>
      </c>
      <c r="N509" s="14"/>
      <c r="O509" s="191">
        <v>119.98</v>
      </c>
      <c r="P509" s="191">
        <v>0</v>
      </c>
      <c r="Q509" s="191">
        <v>0</v>
      </c>
      <c r="R509" s="191">
        <v>0</v>
      </c>
      <c r="S509" s="14"/>
      <c r="T509" s="14"/>
      <c r="U509" s="14"/>
      <c r="V509" s="14">
        <v>202007</v>
      </c>
      <c r="W509" s="14"/>
    </row>
    <row r="510" spans="1:23" ht="12.2" customHeight="1" thickTop="1">
      <c r="A510" s="188" t="s">
        <v>1305</v>
      </c>
      <c r="B510" s="189">
        <v>0</v>
      </c>
      <c r="C510" s="189">
        <v>122</v>
      </c>
      <c r="D510" s="189">
        <v>5.34</v>
      </c>
      <c r="E510" s="189">
        <v>8.09</v>
      </c>
      <c r="F510" s="189">
        <v>13.39</v>
      </c>
      <c r="G510" s="189">
        <v>22</v>
      </c>
      <c r="H510" s="189">
        <v>0</v>
      </c>
      <c r="I510" s="189">
        <v>8</v>
      </c>
      <c r="J510" s="189">
        <v>0</v>
      </c>
      <c r="K510" s="189">
        <v>0</v>
      </c>
      <c r="L510" s="189">
        <v>0</v>
      </c>
      <c r="M510" s="189">
        <v>0</v>
      </c>
      <c r="N510" s="189">
        <v>0</v>
      </c>
      <c r="O510" s="190">
        <v>154.26</v>
      </c>
      <c r="P510" s="190">
        <v>0</v>
      </c>
      <c r="Q510" s="190">
        <v>0</v>
      </c>
      <c r="R510" s="190">
        <v>0</v>
      </c>
      <c r="S510" s="189">
        <v>0</v>
      </c>
      <c r="T510" s="189">
        <v>0</v>
      </c>
      <c r="U510" s="189">
        <v>0</v>
      </c>
      <c r="V510" s="189"/>
      <c r="W510" s="189"/>
    </row>
    <row r="511" spans="1:23" ht="12.2" customHeight="1" thickBot="1">
      <c r="A511" s="14" t="s">
        <v>454</v>
      </c>
      <c r="B511" s="14">
        <v>22</v>
      </c>
      <c r="C511" s="14">
        <v>40</v>
      </c>
      <c r="D511" s="14"/>
      <c r="E511" s="14">
        <v>3.12</v>
      </c>
      <c r="F511" s="14">
        <v>0</v>
      </c>
      <c r="G511" s="14"/>
      <c r="H511" s="14"/>
      <c r="I511" s="14"/>
      <c r="J511" s="14"/>
      <c r="K511" s="14"/>
      <c r="L511" s="14"/>
      <c r="M511" s="14">
        <v>0</v>
      </c>
      <c r="N511" s="14"/>
      <c r="O511" s="191">
        <v>0</v>
      </c>
      <c r="P511" s="191">
        <v>0</v>
      </c>
      <c r="Q511" s="191">
        <v>0</v>
      </c>
      <c r="R511" s="191">
        <v>0</v>
      </c>
      <c r="S511" s="14"/>
      <c r="T511" s="14"/>
      <c r="U511" s="14">
        <v>8.1</v>
      </c>
      <c r="V511" s="14">
        <v>202007</v>
      </c>
      <c r="W511" s="14"/>
    </row>
    <row r="512" spans="1:23" ht="12.2" customHeight="1" thickTop="1">
      <c r="A512" s="188" t="s">
        <v>1305</v>
      </c>
      <c r="B512" s="189">
        <v>0</v>
      </c>
      <c r="C512" s="189">
        <v>40</v>
      </c>
      <c r="D512" s="189">
        <v>0</v>
      </c>
      <c r="E512" s="189">
        <v>3.12</v>
      </c>
      <c r="F512" s="189">
        <v>0</v>
      </c>
      <c r="G512" s="189">
        <v>0</v>
      </c>
      <c r="H512" s="189">
        <v>0</v>
      </c>
      <c r="I512" s="189">
        <v>0</v>
      </c>
      <c r="J512" s="189">
        <v>0</v>
      </c>
      <c r="K512" s="189">
        <v>0</v>
      </c>
      <c r="L512" s="189">
        <v>0</v>
      </c>
      <c r="M512" s="189">
        <v>0</v>
      </c>
      <c r="N512" s="189">
        <v>0</v>
      </c>
      <c r="O512" s="190">
        <v>0</v>
      </c>
      <c r="P512" s="190">
        <v>0</v>
      </c>
      <c r="Q512" s="190">
        <v>0</v>
      </c>
      <c r="R512" s="190">
        <v>0</v>
      </c>
      <c r="S512" s="189">
        <v>0</v>
      </c>
      <c r="T512" s="189">
        <v>0</v>
      </c>
      <c r="U512" s="189">
        <v>8.1</v>
      </c>
      <c r="V512" s="189"/>
      <c r="W512" s="189"/>
    </row>
    <row r="513" spans="1:23" ht="12.2" customHeight="1">
      <c r="A513" s="14" t="s">
        <v>1186</v>
      </c>
      <c r="B513" s="14">
        <v>23</v>
      </c>
      <c r="C513" s="14">
        <v>32</v>
      </c>
      <c r="D513" s="14"/>
      <c r="E513" s="14">
        <v>0.6</v>
      </c>
      <c r="F513" s="14">
        <v>9</v>
      </c>
      <c r="G513" s="14"/>
      <c r="H513" s="14"/>
      <c r="I513" s="14">
        <v>8</v>
      </c>
      <c r="J513" s="14"/>
      <c r="K513" s="14"/>
      <c r="L513" s="14"/>
      <c r="M513" s="14"/>
      <c r="N513" s="14"/>
      <c r="O513" s="191">
        <v>0</v>
      </c>
      <c r="P513" s="191">
        <v>75</v>
      </c>
      <c r="Q513" s="191">
        <v>0</v>
      </c>
      <c r="R513" s="191">
        <v>0</v>
      </c>
      <c r="S513" s="14"/>
      <c r="T513" s="14"/>
      <c r="U513" s="14"/>
      <c r="V513" s="14">
        <v>202007</v>
      </c>
      <c r="W513" s="14"/>
    </row>
    <row r="514" spans="1:23" ht="12.2" customHeight="1">
      <c r="A514" s="14" t="s">
        <v>1186</v>
      </c>
      <c r="B514" s="14">
        <v>24</v>
      </c>
      <c r="C514" s="14">
        <v>40</v>
      </c>
      <c r="D514" s="14"/>
      <c r="E514" s="14">
        <v>0.22</v>
      </c>
      <c r="F514" s="14">
        <v>8.02</v>
      </c>
      <c r="G514" s="14"/>
      <c r="H514" s="14"/>
      <c r="I514" s="14"/>
      <c r="J514" s="14"/>
      <c r="K514" s="14"/>
      <c r="L514" s="14"/>
      <c r="M514" s="14"/>
      <c r="N514" s="14"/>
      <c r="O514" s="191">
        <v>0</v>
      </c>
      <c r="P514" s="191">
        <v>0</v>
      </c>
      <c r="Q514" s="191">
        <v>0</v>
      </c>
      <c r="R514" s="191">
        <v>0</v>
      </c>
      <c r="S514" s="14"/>
      <c r="T514" s="14"/>
      <c r="U514" s="14"/>
      <c r="V514" s="14">
        <v>202007</v>
      </c>
      <c r="W514" s="14"/>
    </row>
    <row r="515" spans="1:23" ht="12.2" customHeight="1">
      <c r="A515" s="14" t="s">
        <v>1186</v>
      </c>
      <c r="B515" s="14">
        <v>25</v>
      </c>
      <c r="C515" s="14">
        <v>32</v>
      </c>
      <c r="D515" s="14"/>
      <c r="E515" s="14">
        <v>1.64</v>
      </c>
      <c r="F515" s="14">
        <v>8.83</v>
      </c>
      <c r="G515" s="14">
        <v>8</v>
      </c>
      <c r="H515" s="14"/>
      <c r="I515" s="14"/>
      <c r="J515" s="14"/>
      <c r="K515" s="14"/>
      <c r="L515" s="14"/>
      <c r="M515" s="14"/>
      <c r="N515" s="14"/>
      <c r="O515" s="191">
        <v>0</v>
      </c>
      <c r="P515" s="191">
        <v>50</v>
      </c>
      <c r="Q515" s="191">
        <v>0</v>
      </c>
      <c r="R515" s="191">
        <v>0</v>
      </c>
      <c r="S515" s="14"/>
      <c r="T515" s="14"/>
      <c r="U515" s="14"/>
      <c r="V515" s="14">
        <v>202007</v>
      </c>
      <c r="W515" s="14"/>
    </row>
    <row r="516" spans="1:23" ht="12.2" customHeight="1" thickBot="1">
      <c r="A516" s="14" t="s">
        <v>1186</v>
      </c>
      <c r="B516" s="14">
        <v>26</v>
      </c>
      <c r="C516" s="14">
        <v>40</v>
      </c>
      <c r="D516" s="14"/>
      <c r="E516" s="14">
        <v>1.96</v>
      </c>
      <c r="F516" s="14">
        <v>10.92</v>
      </c>
      <c r="G516" s="14"/>
      <c r="H516" s="14"/>
      <c r="I516" s="14"/>
      <c r="J516" s="14"/>
      <c r="K516" s="14"/>
      <c r="L516" s="14"/>
      <c r="M516" s="14"/>
      <c r="N516" s="14"/>
      <c r="O516" s="191">
        <v>0</v>
      </c>
      <c r="P516" s="191">
        <v>50</v>
      </c>
      <c r="Q516" s="191">
        <v>0</v>
      </c>
      <c r="R516" s="191">
        <v>0</v>
      </c>
      <c r="S516" s="14"/>
      <c r="T516" s="14"/>
      <c r="U516" s="14"/>
      <c r="V516" s="14">
        <v>202007</v>
      </c>
      <c r="W516" s="14"/>
    </row>
    <row r="517" spans="1:23" ht="12.2" customHeight="1" thickTop="1">
      <c r="A517" s="188" t="s">
        <v>1305</v>
      </c>
      <c r="B517" s="189">
        <v>0</v>
      </c>
      <c r="C517" s="189">
        <v>144</v>
      </c>
      <c r="D517" s="189">
        <v>0</v>
      </c>
      <c r="E517" s="189">
        <v>4.42</v>
      </c>
      <c r="F517" s="189">
        <v>36.769999999999996</v>
      </c>
      <c r="G517" s="189">
        <v>8</v>
      </c>
      <c r="H517" s="189">
        <v>0</v>
      </c>
      <c r="I517" s="189">
        <v>8</v>
      </c>
      <c r="J517" s="189">
        <v>0</v>
      </c>
      <c r="K517" s="189">
        <v>0</v>
      </c>
      <c r="L517" s="189">
        <v>0</v>
      </c>
      <c r="M517" s="189">
        <v>0</v>
      </c>
      <c r="N517" s="189">
        <v>0</v>
      </c>
      <c r="O517" s="190">
        <v>0</v>
      </c>
      <c r="P517" s="190">
        <v>175</v>
      </c>
      <c r="Q517" s="190">
        <v>0</v>
      </c>
      <c r="R517" s="190">
        <v>0</v>
      </c>
      <c r="S517" s="189">
        <v>0</v>
      </c>
      <c r="T517" s="189">
        <v>0</v>
      </c>
      <c r="U517" s="189">
        <v>0</v>
      </c>
      <c r="V517" s="189"/>
      <c r="W517" s="189"/>
    </row>
    <row r="518" spans="1:23" ht="12.2" customHeight="1">
      <c r="A518" s="14" t="s">
        <v>1011</v>
      </c>
      <c r="B518" s="14">
        <v>16</v>
      </c>
      <c r="C518" s="14">
        <v>19.25</v>
      </c>
      <c r="D518" s="14">
        <v>0</v>
      </c>
      <c r="E518" s="14">
        <v>0</v>
      </c>
      <c r="F518" s="14">
        <v>0</v>
      </c>
      <c r="G518" s="14">
        <v>0</v>
      </c>
      <c r="H518" s="14">
        <v>8</v>
      </c>
      <c r="I518" s="14">
        <v>8</v>
      </c>
      <c r="J518" s="14">
        <v>0</v>
      </c>
      <c r="K518" s="14">
        <v>0</v>
      </c>
      <c r="L518" s="14">
        <v>0</v>
      </c>
      <c r="M518" s="14">
        <v>0</v>
      </c>
      <c r="N518" s="14">
        <v>4.75</v>
      </c>
      <c r="O518" s="191">
        <v>0</v>
      </c>
      <c r="P518" s="191">
        <v>0</v>
      </c>
      <c r="Q518" s="191">
        <v>0</v>
      </c>
      <c r="R518" s="191">
        <v>0</v>
      </c>
      <c r="S518" s="14">
        <v>0</v>
      </c>
      <c r="T518" s="14">
        <v>0</v>
      </c>
      <c r="U518" s="14">
        <v>0</v>
      </c>
      <c r="V518" s="14">
        <v>202007</v>
      </c>
      <c r="W518" s="14"/>
    </row>
    <row r="519" spans="1:23" ht="12.2" customHeight="1">
      <c r="A519" s="14" t="s">
        <v>1011</v>
      </c>
      <c r="B519" s="14">
        <v>17</v>
      </c>
      <c r="C519" s="14">
        <v>31.75</v>
      </c>
      <c r="D519" s="14">
        <v>0</v>
      </c>
      <c r="E519" s="14">
        <v>0</v>
      </c>
      <c r="F519" s="14">
        <v>0</v>
      </c>
      <c r="G519" s="14">
        <v>2.75</v>
      </c>
      <c r="H519" s="14">
        <v>0</v>
      </c>
      <c r="I519" s="14">
        <v>0</v>
      </c>
      <c r="J519" s="14">
        <v>0</v>
      </c>
      <c r="K519" s="14">
        <v>0</v>
      </c>
      <c r="L519" s="14">
        <v>0</v>
      </c>
      <c r="M519" s="14">
        <v>0</v>
      </c>
      <c r="N519" s="14">
        <v>5.5</v>
      </c>
      <c r="O519" s="191">
        <v>0</v>
      </c>
      <c r="P519" s="191">
        <v>0</v>
      </c>
      <c r="Q519" s="191">
        <v>0</v>
      </c>
      <c r="R519" s="191">
        <v>0</v>
      </c>
      <c r="S519" s="14">
        <v>0</v>
      </c>
      <c r="T519" s="14">
        <v>0</v>
      </c>
      <c r="U519" s="14">
        <v>0</v>
      </c>
      <c r="V519" s="14">
        <v>202007</v>
      </c>
      <c r="W519" s="14"/>
    </row>
    <row r="520" spans="1:23" ht="12.2" customHeight="1">
      <c r="A520" s="14" t="s">
        <v>1011</v>
      </c>
      <c r="B520" s="14">
        <v>18</v>
      </c>
      <c r="C520" s="14">
        <v>26.75</v>
      </c>
      <c r="D520" s="14">
        <v>0</v>
      </c>
      <c r="E520" s="14">
        <v>0</v>
      </c>
      <c r="F520" s="14">
        <v>0</v>
      </c>
      <c r="G520" s="14">
        <v>2</v>
      </c>
      <c r="H520" s="14">
        <v>0</v>
      </c>
      <c r="I520" s="14">
        <v>8</v>
      </c>
      <c r="J520" s="14">
        <v>0</v>
      </c>
      <c r="K520" s="14">
        <v>0</v>
      </c>
      <c r="L520" s="14">
        <v>0</v>
      </c>
      <c r="M520" s="14">
        <v>0</v>
      </c>
      <c r="N520" s="14">
        <v>3.25</v>
      </c>
      <c r="O520" s="191">
        <v>0</v>
      </c>
      <c r="P520" s="191">
        <v>0</v>
      </c>
      <c r="Q520" s="191">
        <v>0</v>
      </c>
      <c r="R520" s="191">
        <v>0</v>
      </c>
      <c r="S520" s="14">
        <v>0</v>
      </c>
      <c r="T520" s="14">
        <v>0</v>
      </c>
      <c r="U520" s="14">
        <v>0</v>
      </c>
      <c r="V520" s="14">
        <v>202007</v>
      </c>
      <c r="W520" s="14"/>
    </row>
    <row r="521" spans="1:23" ht="12.2" customHeight="1">
      <c r="A521" s="14" t="s">
        <v>1011</v>
      </c>
      <c r="B521" s="14">
        <v>19</v>
      </c>
      <c r="C521" s="14">
        <v>14.25</v>
      </c>
      <c r="D521" s="14">
        <v>0</v>
      </c>
      <c r="E521" s="14">
        <v>0</v>
      </c>
      <c r="F521" s="14">
        <v>0</v>
      </c>
      <c r="G521" s="14">
        <v>0</v>
      </c>
      <c r="H521" s="14">
        <v>24</v>
      </c>
      <c r="I521" s="14">
        <v>0</v>
      </c>
      <c r="J521" s="14">
        <v>0</v>
      </c>
      <c r="K521" s="14">
        <v>0</v>
      </c>
      <c r="L521" s="14">
        <v>0</v>
      </c>
      <c r="M521" s="14">
        <v>0</v>
      </c>
      <c r="N521" s="14">
        <v>1.75</v>
      </c>
      <c r="O521" s="191">
        <v>0</v>
      </c>
      <c r="P521" s="191">
        <v>0</v>
      </c>
      <c r="Q521" s="191">
        <v>0</v>
      </c>
      <c r="R521" s="191">
        <v>0</v>
      </c>
      <c r="S521" s="14">
        <v>0</v>
      </c>
      <c r="T521" s="14">
        <v>0</v>
      </c>
      <c r="U521" s="14">
        <v>0</v>
      </c>
      <c r="V521" s="14">
        <v>202007</v>
      </c>
      <c r="W521" s="14"/>
    </row>
    <row r="522" spans="1:23" ht="12.2" customHeight="1">
      <c r="A522" s="14" t="s">
        <v>1011</v>
      </c>
      <c r="B522" s="14">
        <v>20</v>
      </c>
      <c r="C522" s="14">
        <v>33.75</v>
      </c>
      <c r="D522" s="14">
        <v>0</v>
      </c>
      <c r="E522" s="14">
        <v>0</v>
      </c>
      <c r="F522" s="14">
        <v>0</v>
      </c>
      <c r="G522" s="14">
        <v>0</v>
      </c>
      <c r="H522" s="14">
        <v>0</v>
      </c>
      <c r="I522" s="14">
        <v>0</v>
      </c>
      <c r="J522" s="14">
        <v>0</v>
      </c>
      <c r="K522" s="14">
        <v>0</v>
      </c>
      <c r="L522" s="14">
        <v>0</v>
      </c>
      <c r="M522" s="14">
        <v>0</v>
      </c>
      <c r="N522" s="14">
        <v>6.25</v>
      </c>
      <c r="O522" s="191">
        <v>0</v>
      </c>
      <c r="P522" s="191">
        <v>0</v>
      </c>
      <c r="Q522" s="191">
        <v>0</v>
      </c>
      <c r="R522" s="191">
        <v>0</v>
      </c>
      <c r="S522" s="14">
        <v>0</v>
      </c>
      <c r="T522" s="14">
        <v>0</v>
      </c>
      <c r="U522" s="14">
        <v>0</v>
      </c>
      <c r="V522" s="14">
        <v>202007</v>
      </c>
      <c r="W522" s="14"/>
    </row>
    <row r="523" spans="1:23" ht="12.2" customHeight="1">
      <c r="A523" s="14" t="s">
        <v>1011</v>
      </c>
      <c r="B523" s="14">
        <v>21</v>
      </c>
      <c r="C523" s="14">
        <v>26.25</v>
      </c>
      <c r="D523" s="14">
        <v>0</v>
      </c>
      <c r="E523" s="14">
        <v>0</v>
      </c>
      <c r="F523" s="14">
        <v>0</v>
      </c>
      <c r="G523" s="14">
        <v>1.25</v>
      </c>
      <c r="H523" s="14">
        <v>0</v>
      </c>
      <c r="I523" s="14">
        <v>8</v>
      </c>
      <c r="J523" s="14">
        <v>0</v>
      </c>
      <c r="K523" s="14">
        <v>0</v>
      </c>
      <c r="L523" s="14">
        <v>0</v>
      </c>
      <c r="M523" s="14">
        <v>0</v>
      </c>
      <c r="N523" s="14">
        <v>4.5</v>
      </c>
      <c r="O523" s="191">
        <v>0</v>
      </c>
      <c r="P523" s="191">
        <v>0</v>
      </c>
      <c r="Q523" s="191">
        <v>0</v>
      </c>
      <c r="R523" s="191">
        <v>0</v>
      </c>
      <c r="S523" s="14">
        <v>0</v>
      </c>
      <c r="T523" s="14">
        <v>0</v>
      </c>
      <c r="U523" s="14">
        <v>0</v>
      </c>
      <c r="V523" s="14">
        <v>202007</v>
      </c>
      <c r="W523" s="14"/>
    </row>
    <row r="524" spans="1:23" ht="12.2" customHeight="1" thickBot="1">
      <c r="A524" s="14" t="s">
        <v>1011</v>
      </c>
      <c r="B524" s="14">
        <v>22</v>
      </c>
      <c r="C524" s="14">
        <v>28.75</v>
      </c>
      <c r="D524" s="14">
        <v>0</v>
      </c>
      <c r="E524" s="14">
        <v>0</v>
      </c>
      <c r="F524" s="14">
        <v>0</v>
      </c>
      <c r="G524" s="14">
        <v>0</v>
      </c>
      <c r="H524" s="14">
        <v>11</v>
      </c>
      <c r="I524" s="14">
        <v>0</v>
      </c>
      <c r="J524" s="14">
        <v>0</v>
      </c>
      <c r="K524" s="14">
        <v>0</v>
      </c>
      <c r="L524" s="14">
        <v>0</v>
      </c>
      <c r="M524" s="14">
        <v>0</v>
      </c>
      <c r="N524" s="14">
        <v>0.25</v>
      </c>
      <c r="O524" s="191">
        <v>17.14</v>
      </c>
      <c r="P524" s="191">
        <v>0</v>
      </c>
      <c r="Q524" s="191">
        <v>0</v>
      </c>
      <c r="R524" s="191">
        <v>0</v>
      </c>
      <c r="S524" s="14">
        <v>0</v>
      </c>
      <c r="T524" s="14">
        <v>0</v>
      </c>
      <c r="U524" s="14">
        <v>0</v>
      </c>
      <c r="V524" s="14">
        <v>202007</v>
      </c>
      <c r="W524" s="14"/>
    </row>
    <row r="525" spans="1:23" ht="12.2" customHeight="1" thickTop="1">
      <c r="A525" s="188" t="s">
        <v>1305</v>
      </c>
      <c r="B525" s="189">
        <v>0</v>
      </c>
      <c r="C525" s="189">
        <v>180.75</v>
      </c>
      <c r="D525" s="189">
        <v>0</v>
      </c>
      <c r="E525" s="189">
        <v>0</v>
      </c>
      <c r="F525" s="189">
        <v>0</v>
      </c>
      <c r="G525" s="189">
        <v>6</v>
      </c>
      <c r="H525" s="189">
        <v>43</v>
      </c>
      <c r="I525" s="189">
        <v>24</v>
      </c>
      <c r="J525" s="189">
        <v>0</v>
      </c>
      <c r="K525" s="189">
        <v>0</v>
      </c>
      <c r="L525" s="189">
        <v>0</v>
      </c>
      <c r="M525" s="189">
        <v>0</v>
      </c>
      <c r="N525" s="189">
        <v>26.25</v>
      </c>
      <c r="O525" s="190">
        <v>17.14</v>
      </c>
      <c r="P525" s="190">
        <v>0</v>
      </c>
      <c r="Q525" s="190">
        <v>0</v>
      </c>
      <c r="R525" s="190">
        <v>0</v>
      </c>
      <c r="S525" s="189">
        <v>0</v>
      </c>
      <c r="T525" s="189">
        <v>0</v>
      </c>
      <c r="U525" s="189">
        <v>0</v>
      </c>
      <c r="V525" s="189"/>
      <c r="W525" s="189"/>
    </row>
    <row r="526" spans="1:23" ht="12.2" customHeight="1">
      <c r="A526" s="14" t="s">
        <v>484</v>
      </c>
      <c r="B526" s="14">
        <v>20</v>
      </c>
      <c r="C526" s="14">
        <v>17</v>
      </c>
      <c r="D526" s="14"/>
      <c r="E526" s="14"/>
      <c r="F526" s="14"/>
      <c r="G526" s="14"/>
      <c r="H526" s="14"/>
      <c r="I526" s="14"/>
      <c r="J526" s="14"/>
      <c r="K526" s="14"/>
      <c r="L526" s="14"/>
      <c r="M526" s="14">
        <v>48</v>
      </c>
      <c r="N526" s="14"/>
      <c r="O526" s="191">
        <v>0</v>
      </c>
      <c r="P526" s="191">
        <v>0</v>
      </c>
      <c r="Q526" s="191">
        <v>0</v>
      </c>
      <c r="R526" s="191">
        <v>0</v>
      </c>
      <c r="S526" s="14"/>
      <c r="T526" s="14"/>
      <c r="U526" s="14"/>
      <c r="V526" s="14">
        <v>202007</v>
      </c>
      <c r="W526" s="14"/>
    </row>
    <row r="527" spans="1:23" ht="12.2" customHeight="1">
      <c r="A527" s="14" t="s">
        <v>484</v>
      </c>
      <c r="B527" s="14">
        <v>22</v>
      </c>
      <c r="C527" s="14">
        <v>17</v>
      </c>
      <c r="D527" s="14"/>
      <c r="E527" s="14"/>
      <c r="F527" s="14"/>
      <c r="G527" s="14"/>
      <c r="H527" s="14"/>
      <c r="I527" s="14"/>
      <c r="J527" s="14"/>
      <c r="K527" s="14"/>
      <c r="L527" s="14"/>
      <c r="M527" s="14">
        <v>48</v>
      </c>
      <c r="N527" s="14"/>
      <c r="O527" s="191">
        <v>0</v>
      </c>
      <c r="P527" s="191">
        <v>0</v>
      </c>
      <c r="Q527" s="191">
        <v>0</v>
      </c>
      <c r="R527" s="191">
        <v>0</v>
      </c>
      <c r="S527" s="14"/>
      <c r="T527" s="14"/>
      <c r="U527" s="14"/>
      <c r="V527" s="14">
        <v>202007</v>
      </c>
      <c r="W527" s="14"/>
    </row>
    <row r="528" spans="1:23" ht="12.2" customHeight="1">
      <c r="A528" s="14" t="s">
        <v>484</v>
      </c>
      <c r="B528" s="14">
        <v>23</v>
      </c>
      <c r="C528" s="14">
        <v>8</v>
      </c>
      <c r="D528" s="14"/>
      <c r="E528" s="14"/>
      <c r="F528" s="14"/>
      <c r="G528" s="14"/>
      <c r="H528" s="14"/>
      <c r="I528" s="14">
        <v>9</v>
      </c>
      <c r="J528" s="14"/>
      <c r="K528" s="14"/>
      <c r="L528" s="14"/>
      <c r="M528" s="14">
        <v>32</v>
      </c>
      <c r="N528" s="14"/>
      <c r="O528" s="191">
        <v>0</v>
      </c>
      <c r="P528" s="191">
        <v>0</v>
      </c>
      <c r="Q528" s="191">
        <v>0</v>
      </c>
      <c r="R528" s="191">
        <v>0</v>
      </c>
      <c r="S528" s="14"/>
      <c r="T528" s="14"/>
      <c r="U528" s="14"/>
      <c r="V528" s="14">
        <v>202007</v>
      </c>
      <c r="W528" s="14"/>
    </row>
    <row r="529" spans="1:23" ht="12.2" customHeight="1">
      <c r="A529" s="14" t="s">
        <v>484</v>
      </c>
      <c r="B529" s="14">
        <v>24</v>
      </c>
      <c r="C529" s="14">
        <v>17</v>
      </c>
      <c r="D529" s="14"/>
      <c r="E529" s="14"/>
      <c r="F529" s="14"/>
      <c r="G529" s="14"/>
      <c r="H529" s="14"/>
      <c r="I529" s="14"/>
      <c r="J529" s="14"/>
      <c r="K529" s="14"/>
      <c r="L529" s="14"/>
      <c r="M529" s="14">
        <v>48</v>
      </c>
      <c r="N529" s="14"/>
      <c r="O529" s="191">
        <v>0</v>
      </c>
      <c r="P529" s="191">
        <v>0</v>
      </c>
      <c r="Q529" s="191">
        <v>0</v>
      </c>
      <c r="R529" s="191">
        <v>0</v>
      </c>
      <c r="S529" s="14"/>
      <c r="T529" s="14"/>
      <c r="U529" s="14"/>
      <c r="V529" s="14">
        <v>202007</v>
      </c>
      <c r="W529" s="14"/>
    </row>
    <row r="530" spans="1:23" ht="12.2" customHeight="1">
      <c r="A530" s="14" t="s">
        <v>484</v>
      </c>
      <c r="B530" s="14">
        <v>25</v>
      </c>
      <c r="C530" s="14">
        <v>17</v>
      </c>
      <c r="D530" s="14"/>
      <c r="E530" s="14"/>
      <c r="F530" s="14"/>
      <c r="G530" s="14"/>
      <c r="H530" s="14"/>
      <c r="I530" s="14"/>
      <c r="J530" s="14"/>
      <c r="K530" s="14"/>
      <c r="L530" s="14"/>
      <c r="M530" s="14">
        <v>48</v>
      </c>
      <c r="N530" s="14"/>
      <c r="O530" s="191">
        <v>0</v>
      </c>
      <c r="P530" s="191">
        <v>0</v>
      </c>
      <c r="Q530" s="191">
        <v>0</v>
      </c>
      <c r="R530" s="191">
        <v>0</v>
      </c>
      <c r="S530" s="14"/>
      <c r="T530" s="14"/>
      <c r="U530" s="14"/>
      <c r="V530" s="14">
        <v>202007</v>
      </c>
      <c r="W530" s="14"/>
    </row>
    <row r="531" spans="1:23" ht="12.2" customHeight="1" thickBot="1">
      <c r="A531" s="14" t="s">
        <v>484</v>
      </c>
      <c r="B531" s="14">
        <v>26</v>
      </c>
      <c r="C531" s="14">
        <v>17</v>
      </c>
      <c r="D531" s="14"/>
      <c r="E531" s="14"/>
      <c r="F531" s="14"/>
      <c r="G531" s="14"/>
      <c r="H531" s="14"/>
      <c r="I531" s="14"/>
      <c r="J531" s="14"/>
      <c r="K531" s="14"/>
      <c r="L531" s="14"/>
      <c r="M531" s="14">
        <v>48</v>
      </c>
      <c r="N531" s="14"/>
      <c r="O531" s="191">
        <v>0</v>
      </c>
      <c r="P531" s="191">
        <v>0</v>
      </c>
      <c r="Q531" s="191">
        <v>0</v>
      </c>
      <c r="R531" s="191">
        <v>0</v>
      </c>
      <c r="S531" s="14"/>
      <c r="T531" s="14"/>
      <c r="U531" s="14"/>
      <c r="V531" s="14">
        <v>202007</v>
      </c>
      <c r="W531" s="14"/>
    </row>
    <row r="532" spans="1:23" ht="12.2" customHeight="1" thickTop="1">
      <c r="A532" s="188" t="s">
        <v>1305</v>
      </c>
      <c r="B532" s="189">
        <v>0</v>
      </c>
      <c r="C532" s="189">
        <v>93</v>
      </c>
      <c r="D532" s="189">
        <v>0</v>
      </c>
      <c r="E532" s="189">
        <v>0</v>
      </c>
      <c r="F532" s="189">
        <v>0</v>
      </c>
      <c r="G532" s="189">
        <v>0</v>
      </c>
      <c r="H532" s="189">
        <v>0</v>
      </c>
      <c r="I532" s="189">
        <v>9</v>
      </c>
      <c r="J532" s="189">
        <v>0</v>
      </c>
      <c r="K532" s="189">
        <v>0</v>
      </c>
      <c r="L532" s="189">
        <v>0</v>
      </c>
      <c r="M532" s="189">
        <v>272</v>
      </c>
      <c r="N532" s="189">
        <v>0</v>
      </c>
      <c r="O532" s="190">
        <v>0</v>
      </c>
      <c r="P532" s="190">
        <v>0</v>
      </c>
      <c r="Q532" s="190">
        <v>0</v>
      </c>
      <c r="R532" s="190">
        <v>0</v>
      </c>
      <c r="S532" s="189">
        <v>0</v>
      </c>
      <c r="T532" s="189">
        <v>0</v>
      </c>
      <c r="U532" s="189">
        <v>0</v>
      </c>
      <c r="V532" s="189"/>
      <c r="W532" s="189"/>
    </row>
    <row r="533" spans="1:23" ht="12.2" customHeight="1">
      <c r="A533" s="14" t="s">
        <v>1220</v>
      </c>
      <c r="B533" s="14">
        <v>23</v>
      </c>
      <c r="C533" s="14">
        <v>32</v>
      </c>
      <c r="D533" s="14"/>
      <c r="E533" s="14"/>
      <c r="F533" s="14">
        <v>0</v>
      </c>
      <c r="G533" s="14"/>
      <c r="H533" s="14"/>
      <c r="I533" s="14">
        <v>8</v>
      </c>
      <c r="J533" s="14"/>
      <c r="K533" s="14"/>
      <c r="L533" s="14"/>
      <c r="M533" s="14">
        <v>216</v>
      </c>
      <c r="N533" s="14"/>
      <c r="O533" s="191">
        <v>0</v>
      </c>
      <c r="P533" s="191">
        <v>0</v>
      </c>
      <c r="Q533" s="191">
        <v>0</v>
      </c>
      <c r="R533" s="191">
        <v>0</v>
      </c>
      <c r="S533" s="14"/>
      <c r="T533" s="14"/>
      <c r="U533" s="14">
        <v>1.75</v>
      </c>
      <c r="V533" s="14">
        <v>202007</v>
      </c>
      <c r="W533" s="14"/>
    </row>
    <row r="534" spans="1:23" ht="12.2" customHeight="1">
      <c r="A534" s="14" t="s">
        <v>1220</v>
      </c>
      <c r="B534" s="14">
        <v>24</v>
      </c>
      <c r="C534" s="14">
        <v>40</v>
      </c>
      <c r="D534" s="14"/>
      <c r="E534" s="14"/>
      <c r="F534" s="14">
        <v>0</v>
      </c>
      <c r="G534" s="14"/>
      <c r="H534" s="14"/>
      <c r="I534" s="14"/>
      <c r="J534" s="14"/>
      <c r="K534" s="14"/>
      <c r="L534" s="14"/>
      <c r="M534" s="14">
        <v>270</v>
      </c>
      <c r="N534" s="14"/>
      <c r="O534" s="191">
        <v>0</v>
      </c>
      <c r="P534" s="191">
        <v>0</v>
      </c>
      <c r="Q534" s="191">
        <v>0</v>
      </c>
      <c r="R534" s="191">
        <v>0</v>
      </c>
      <c r="S534" s="14"/>
      <c r="T534" s="14"/>
      <c r="U534" s="14">
        <v>5</v>
      </c>
      <c r="V534" s="14">
        <v>202007</v>
      </c>
      <c r="W534" s="14"/>
    </row>
    <row r="535" spans="1:23" ht="12.2" customHeight="1">
      <c r="A535" s="14" t="s">
        <v>1220</v>
      </c>
      <c r="B535" s="14">
        <v>25</v>
      </c>
      <c r="C535" s="14">
        <v>39.75</v>
      </c>
      <c r="D535" s="14">
        <v>0</v>
      </c>
      <c r="E535" s="14">
        <v>0</v>
      </c>
      <c r="F535" s="14">
        <v>0</v>
      </c>
      <c r="G535" s="14">
        <v>0</v>
      </c>
      <c r="H535" s="14">
        <v>0</v>
      </c>
      <c r="I535" s="14">
        <v>0</v>
      </c>
      <c r="J535" s="14">
        <v>0</v>
      </c>
      <c r="K535" s="14">
        <v>0</v>
      </c>
      <c r="L535" s="14">
        <v>0</v>
      </c>
      <c r="M535" s="14">
        <v>270</v>
      </c>
      <c r="N535" s="14">
        <v>0</v>
      </c>
      <c r="O535" s="191">
        <v>0</v>
      </c>
      <c r="P535" s="191">
        <v>0</v>
      </c>
      <c r="Q535" s="191">
        <v>0</v>
      </c>
      <c r="R535" s="191">
        <v>0</v>
      </c>
      <c r="S535" s="14">
        <v>0</v>
      </c>
      <c r="T535" s="14">
        <v>0</v>
      </c>
      <c r="U535" s="14">
        <v>0</v>
      </c>
      <c r="V535" s="14">
        <v>202007</v>
      </c>
      <c r="W535" s="14"/>
    </row>
    <row r="536" spans="1:23" ht="12.2" customHeight="1" thickBot="1">
      <c r="A536" s="14" t="s">
        <v>1220</v>
      </c>
      <c r="B536" s="14">
        <v>26</v>
      </c>
      <c r="C536" s="14">
        <v>40</v>
      </c>
      <c r="D536" s="14"/>
      <c r="E536" s="14"/>
      <c r="F536" s="14">
        <v>0</v>
      </c>
      <c r="G536" s="14"/>
      <c r="H536" s="14"/>
      <c r="I536" s="14"/>
      <c r="J536" s="14"/>
      <c r="K536" s="14"/>
      <c r="L536" s="14"/>
      <c r="M536" s="14">
        <v>270</v>
      </c>
      <c r="N536" s="14"/>
      <c r="O536" s="191">
        <v>0</v>
      </c>
      <c r="P536" s="191">
        <v>0</v>
      </c>
      <c r="Q536" s="191">
        <v>0</v>
      </c>
      <c r="R536" s="191">
        <v>0</v>
      </c>
      <c r="S536" s="14"/>
      <c r="T536" s="14"/>
      <c r="U536" s="14">
        <v>5</v>
      </c>
      <c r="V536" s="14">
        <v>202007</v>
      </c>
      <c r="W536" s="14"/>
    </row>
    <row r="537" spans="1:23" ht="12.2" customHeight="1" thickTop="1">
      <c r="A537" s="188" t="s">
        <v>1305</v>
      </c>
      <c r="B537" s="189">
        <v>0</v>
      </c>
      <c r="C537" s="189">
        <v>151.75</v>
      </c>
      <c r="D537" s="189">
        <v>0</v>
      </c>
      <c r="E537" s="189">
        <v>0</v>
      </c>
      <c r="F537" s="189">
        <v>0</v>
      </c>
      <c r="G537" s="189">
        <v>0</v>
      </c>
      <c r="H537" s="189">
        <v>0</v>
      </c>
      <c r="I537" s="189">
        <v>8</v>
      </c>
      <c r="J537" s="189">
        <v>0</v>
      </c>
      <c r="K537" s="189">
        <v>0</v>
      </c>
      <c r="L537" s="189">
        <v>0</v>
      </c>
      <c r="M537" s="189">
        <v>1026</v>
      </c>
      <c r="N537" s="189">
        <v>0</v>
      </c>
      <c r="O537" s="190">
        <v>0</v>
      </c>
      <c r="P537" s="190">
        <v>0</v>
      </c>
      <c r="Q537" s="190">
        <v>0</v>
      </c>
      <c r="R537" s="190">
        <v>0</v>
      </c>
      <c r="S537" s="189">
        <v>0</v>
      </c>
      <c r="T537" s="189">
        <v>0</v>
      </c>
      <c r="U537" s="189">
        <v>11.75</v>
      </c>
      <c r="V537" s="189"/>
      <c r="W537" s="189"/>
    </row>
    <row r="538" spans="1:23" ht="12.2" customHeight="1">
      <c r="A538" s="14" t="s">
        <v>1701</v>
      </c>
      <c r="B538" s="14">
        <v>12</v>
      </c>
      <c r="C538" s="14">
        <v>40</v>
      </c>
      <c r="D538" s="14">
        <v>0</v>
      </c>
      <c r="E538" s="14">
        <v>6</v>
      </c>
      <c r="F538" s="14">
        <v>0</v>
      </c>
      <c r="G538" s="14">
        <v>0</v>
      </c>
      <c r="H538" s="14">
        <v>0</v>
      </c>
      <c r="I538" s="14">
        <v>0</v>
      </c>
      <c r="J538" s="14">
        <v>0</v>
      </c>
      <c r="K538" s="14">
        <v>0</v>
      </c>
      <c r="L538" s="14">
        <v>0</v>
      </c>
      <c r="M538" s="14">
        <v>100</v>
      </c>
      <c r="N538" s="14">
        <v>0</v>
      </c>
      <c r="O538" s="191">
        <v>0</v>
      </c>
      <c r="P538" s="191">
        <v>0</v>
      </c>
      <c r="Q538" s="191">
        <v>0</v>
      </c>
      <c r="R538" s="191">
        <v>0</v>
      </c>
      <c r="S538" s="14">
        <v>0</v>
      </c>
      <c r="T538" s="14">
        <v>0</v>
      </c>
      <c r="U538" s="14">
        <v>0</v>
      </c>
      <c r="V538" s="14">
        <v>202007</v>
      </c>
      <c r="W538" s="14"/>
    </row>
    <row r="539" spans="1:23" ht="12.2" customHeight="1">
      <c r="A539" s="14" t="s">
        <v>1701</v>
      </c>
      <c r="B539" s="14">
        <v>13</v>
      </c>
      <c r="C539" s="14">
        <v>40</v>
      </c>
      <c r="D539" s="14">
        <v>0</v>
      </c>
      <c r="E539" s="14">
        <v>5.75</v>
      </c>
      <c r="F539" s="14">
        <v>0</v>
      </c>
      <c r="G539" s="14">
        <v>0</v>
      </c>
      <c r="H539" s="14">
        <v>0</v>
      </c>
      <c r="I539" s="14">
        <v>0</v>
      </c>
      <c r="J539" s="14">
        <v>0</v>
      </c>
      <c r="K539" s="14">
        <v>0</v>
      </c>
      <c r="L539" s="14">
        <v>0</v>
      </c>
      <c r="M539" s="14">
        <v>100</v>
      </c>
      <c r="N539" s="14">
        <v>0</v>
      </c>
      <c r="O539" s="191">
        <v>0</v>
      </c>
      <c r="P539" s="191">
        <v>0</v>
      </c>
      <c r="Q539" s="191">
        <v>0</v>
      </c>
      <c r="R539" s="191">
        <v>0</v>
      </c>
      <c r="S539" s="14">
        <v>0</v>
      </c>
      <c r="T539" s="14">
        <v>0</v>
      </c>
      <c r="U539" s="14">
        <v>0</v>
      </c>
      <c r="V539" s="14">
        <v>202007</v>
      </c>
      <c r="W539" s="14"/>
    </row>
    <row r="540" spans="1:23" ht="12.2" customHeight="1">
      <c r="A540" s="14" t="s">
        <v>1701</v>
      </c>
      <c r="B540" s="14">
        <v>14</v>
      </c>
      <c r="C540" s="14">
        <v>40</v>
      </c>
      <c r="D540" s="14">
        <v>0</v>
      </c>
      <c r="E540" s="14">
        <v>3.25</v>
      </c>
      <c r="F540" s="14">
        <v>1</v>
      </c>
      <c r="G540" s="14">
        <v>0</v>
      </c>
      <c r="H540" s="14">
        <v>0</v>
      </c>
      <c r="I540" s="14">
        <v>0</v>
      </c>
      <c r="J540" s="14">
        <v>0</v>
      </c>
      <c r="K540" s="14">
        <v>0</v>
      </c>
      <c r="L540" s="14">
        <v>0</v>
      </c>
      <c r="M540" s="14">
        <v>100</v>
      </c>
      <c r="N540" s="14">
        <v>0</v>
      </c>
      <c r="O540" s="191">
        <v>0</v>
      </c>
      <c r="P540" s="191">
        <v>75</v>
      </c>
      <c r="Q540" s="191">
        <v>0</v>
      </c>
      <c r="R540" s="191">
        <v>0</v>
      </c>
      <c r="S540" s="14">
        <v>0</v>
      </c>
      <c r="T540" s="14">
        <v>0</v>
      </c>
      <c r="U540" s="14">
        <v>0</v>
      </c>
      <c r="V540" s="14">
        <v>202007</v>
      </c>
      <c r="W540" s="14"/>
    </row>
    <row r="541" spans="1:23" ht="12.2" customHeight="1">
      <c r="A541" s="14" t="s">
        <v>1701</v>
      </c>
      <c r="B541" s="14">
        <v>15</v>
      </c>
      <c r="C541" s="14">
        <v>40</v>
      </c>
      <c r="D541" s="14">
        <v>0</v>
      </c>
      <c r="E541" s="14">
        <v>2</v>
      </c>
      <c r="F541" s="14">
        <v>0</v>
      </c>
      <c r="G541" s="14">
        <v>0</v>
      </c>
      <c r="H541" s="14">
        <v>0</v>
      </c>
      <c r="I541" s="14">
        <v>0</v>
      </c>
      <c r="J541" s="14">
        <v>0</v>
      </c>
      <c r="K541" s="14">
        <v>0</v>
      </c>
      <c r="L541" s="14">
        <v>0</v>
      </c>
      <c r="M541" s="14">
        <v>100</v>
      </c>
      <c r="N541" s="14">
        <v>0</v>
      </c>
      <c r="O541" s="191">
        <v>0</v>
      </c>
      <c r="P541" s="191">
        <v>0</v>
      </c>
      <c r="Q541" s="191">
        <v>0</v>
      </c>
      <c r="R541" s="191">
        <v>0</v>
      </c>
      <c r="S541" s="14">
        <v>0</v>
      </c>
      <c r="T541" s="14">
        <v>0</v>
      </c>
      <c r="U541" s="14">
        <v>0</v>
      </c>
      <c r="V541" s="14">
        <v>202007</v>
      </c>
      <c r="W541" s="14"/>
    </row>
    <row r="542" spans="1:23" ht="12.2" customHeight="1">
      <c r="A542" s="14" t="s">
        <v>1701</v>
      </c>
      <c r="B542" s="14">
        <v>16</v>
      </c>
      <c r="C542" s="14">
        <v>32</v>
      </c>
      <c r="D542" s="14">
        <v>0</v>
      </c>
      <c r="E542" s="14">
        <v>0.75</v>
      </c>
      <c r="F542" s="14">
        <v>9</v>
      </c>
      <c r="G542" s="14">
        <v>0</v>
      </c>
      <c r="H542" s="14">
        <v>0</v>
      </c>
      <c r="I542" s="14">
        <v>8</v>
      </c>
      <c r="J542" s="14">
        <v>0</v>
      </c>
      <c r="K542" s="14">
        <v>0</v>
      </c>
      <c r="L542" s="14">
        <v>0</v>
      </c>
      <c r="M542" s="14">
        <v>100</v>
      </c>
      <c r="N542" s="14">
        <v>0</v>
      </c>
      <c r="O542" s="191">
        <v>0</v>
      </c>
      <c r="P542" s="191">
        <v>75</v>
      </c>
      <c r="Q542" s="191">
        <v>0</v>
      </c>
      <c r="R542" s="191">
        <v>0</v>
      </c>
      <c r="S542" s="14">
        <v>0</v>
      </c>
      <c r="T542" s="14">
        <v>0</v>
      </c>
      <c r="U542" s="14">
        <v>0</v>
      </c>
      <c r="V542" s="14">
        <v>202007</v>
      </c>
      <c r="W542" s="14"/>
    </row>
    <row r="543" spans="1:23" ht="12.2" customHeight="1">
      <c r="A543" s="14" t="s">
        <v>1701</v>
      </c>
      <c r="B543" s="14">
        <v>17</v>
      </c>
      <c r="C543" s="14">
        <v>0</v>
      </c>
      <c r="D543" s="14"/>
      <c r="E543" s="14"/>
      <c r="F543" s="14"/>
      <c r="G543" s="14"/>
      <c r="H543" s="14">
        <v>40</v>
      </c>
      <c r="I543" s="14"/>
      <c r="J543" s="14"/>
      <c r="K543" s="14"/>
      <c r="L543" s="14"/>
      <c r="M543" s="14">
        <v>0</v>
      </c>
      <c r="N543" s="14"/>
      <c r="O543" s="191">
        <v>0</v>
      </c>
      <c r="P543" s="191">
        <v>0</v>
      </c>
      <c r="Q543" s="191">
        <v>0</v>
      </c>
      <c r="R543" s="191">
        <v>0</v>
      </c>
      <c r="S543" s="14"/>
      <c r="T543" s="14"/>
      <c r="U543" s="14"/>
      <c r="V543" s="14">
        <v>202007</v>
      </c>
      <c r="W543" s="14"/>
    </row>
    <row r="544" spans="1:23" ht="12.2" customHeight="1">
      <c r="A544" s="14" t="s">
        <v>1701</v>
      </c>
      <c r="B544" s="14">
        <v>18</v>
      </c>
      <c r="C544" s="14">
        <v>32</v>
      </c>
      <c r="D544" s="14">
        <v>0</v>
      </c>
      <c r="E544" s="14">
        <v>0</v>
      </c>
      <c r="F544" s="14">
        <v>0.53</v>
      </c>
      <c r="G544" s="14">
        <v>0</v>
      </c>
      <c r="H544" s="14">
        <v>0</v>
      </c>
      <c r="I544" s="14">
        <v>8</v>
      </c>
      <c r="J544" s="14">
        <v>0</v>
      </c>
      <c r="K544" s="14">
        <v>0</v>
      </c>
      <c r="L544" s="14">
        <v>0</v>
      </c>
      <c r="M544" s="14">
        <v>400</v>
      </c>
      <c r="N544" s="14">
        <v>0</v>
      </c>
      <c r="O544" s="191">
        <v>0</v>
      </c>
      <c r="P544" s="191">
        <v>0</v>
      </c>
      <c r="Q544" s="191">
        <v>0</v>
      </c>
      <c r="R544" s="191">
        <v>0</v>
      </c>
      <c r="S544" s="14">
        <v>0</v>
      </c>
      <c r="T544" s="14">
        <v>0</v>
      </c>
      <c r="U544" s="14">
        <v>0</v>
      </c>
      <c r="V544" s="14">
        <v>202007</v>
      </c>
      <c r="W544" s="14"/>
    </row>
    <row r="545" spans="1:23" ht="12.2" customHeight="1">
      <c r="A545" s="14" t="s">
        <v>1701</v>
      </c>
      <c r="B545" s="14">
        <v>19</v>
      </c>
      <c r="C545" s="14">
        <v>40</v>
      </c>
      <c r="D545" s="14">
        <v>0</v>
      </c>
      <c r="E545" s="14">
        <v>0</v>
      </c>
      <c r="F545" s="14">
        <v>4.0199999999999996</v>
      </c>
      <c r="G545" s="14">
        <v>0</v>
      </c>
      <c r="H545" s="14">
        <v>0</v>
      </c>
      <c r="I545" s="14">
        <v>0</v>
      </c>
      <c r="J545" s="14">
        <v>0</v>
      </c>
      <c r="K545" s="14">
        <v>0</v>
      </c>
      <c r="L545" s="14">
        <v>0</v>
      </c>
      <c r="M545" s="14">
        <v>500</v>
      </c>
      <c r="N545" s="14">
        <v>0</v>
      </c>
      <c r="O545" s="191">
        <v>0</v>
      </c>
      <c r="P545" s="191">
        <v>0</v>
      </c>
      <c r="Q545" s="191">
        <v>0</v>
      </c>
      <c r="R545" s="191">
        <v>0</v>
      </c>
      <c r="S545" s="14">
        <v>0</v>
      </c>
      <c r="T545" s="14">
        <v>0</v>
      </c>
      <c r="U545" s="14">
        <v>0</v>
      </c>
      <c r="V545" s="14">
        <v>202007</v>
      </c>
      <c r="W545" s="14"/>
    </row>
    <row r="546" spans="1:23" ht="12.2" customHeight="1">
      <c r="A546" s="14" t="s">
        <v>1701</v>
      </c>
      <c r="B546" s="14">
        <v>20</v>
      </c>
      <c r="C546" s="14">
        <v>35.08</v>
      </c>
      <c r="D546" s="14">
        <v>0</v>
      </c>
      <c r="E546" s="14">
        <v>0</v>
      </c>
      <c r="F546" s="14">
        <v>0</v>
      </c>
      <c r="G546" s="14">
        <v>0</v>
      </c>
      <c r="H546" s="14">
        <v>0</v>
      </c>
      <c r="I546" s="14">
        <v>0</v>
      </c>
      <c r="J546" s="14">
        <v>0</v>
      </c>
      <c r="K546" s="14">
        <v>0</v>
      </c>
      <c r="L546" s="14">
        <v>0</v>
      </c>
      <c r="M546" s="14">
        <v>400</v>
      </c>
      <c r="N546" s="14">
        <v>0</v>
      </c>
      <c r="O546" s="191">
        <v>0</v>
      </c>
      <c r="P546" s="191">
        <v>0</v>
      </c>
      <c r="Q546" s="191">
        <v>0</v>
      </c>
      <c r="R546" s="191">
        <v>0</v>
      </c>
      <c r="S546" s="14">
        <v>0</v>
      </c>
      <c r="T546" s="14">
        <v>0</v>
      </c>
      <c r="U546" s="14">
        <v>0</v>
      </c>
      <c r="V546" s="14">
        <v>202007</v>
      </c>
      <c r="W546" s="14"/>
    </row>
    <row r="547" spans="1:23" ht="12.2" customHeight="1">
      <c r="A547" s="14" t="s">
        <v>1701</v>
      </c>
      <c r="B547" s="14">
        <v>21</v>
      </c>
      <c r="C547" s="14">
        <v>24</v>
      </c>
      <c r="D547" s="14">
        <v>0</v>
      </c>
      <c r="E547" s="14">
        <v>0</v>
      </c>
      <c r="F547" s="14">
        <v>4</v>
      </c>
      <c r="G547" s="14">
        <v>8</v>
      </c>
      <c r="H547" s="14">
        <v>0</v>
      </c>
      <c r="I547" s="14">
        <v>8</v>
      </c>
      <c r="J547" s="14">
        <v>0</v>
      </c>
      <c r="K547" s="14">
        <v>0</v>
      </c>
      <c r="L547" s="14">
        <v>0</v>
      </c>
      <c r="M547" s="14">
        <v>300</v>
      </c>
      <c r="N547" s="14">
        <v>0</v>
      </c>
      <c r="O547" s="191">
        <v>0</v>
      </c>
      <c r="P547" s="191">
        <v>0</v>
      </c>
      <c r="Q547" s="191">
        <v>0</v>
      </c>
      <c r="R547" s="191">
        <v>0</v>
      </c>
      <c r="S547" s="14">
        <v>0</v>
      </c>
      <c r="T547" s="14">
        <v>0</v>
      </c>
      <c r="U547" s="14">
        <v>0</v>
      </c>
      <c r="V547" s="14">
        <v>202007</v>
      </c>
      <c r="W547" s="14"/>
    </row>
    <row r="548" spans="1:23" ht="12.2" customHeight="1">
      <c r="A548" s="14" t="s">
        <v>1701</v>
      </c>
      <c r="B548" s="14">
        <v>22</v>
      </c>
      <c r="C548" s="14">
        <v>40</v>
      </c>
      <c r="D548" s="14">
        <v>0</v>
      </c>
      <c r="E548" s="14">
        <v>2.75</v>
      </c>
      <c r="F548" s="14">
        <v>2.35</v>
      </c>
      <c r="G548" s="14">
        <v>0</v>
      </c>
      <c r="H548" s="14">
        <v>0</v>
      </c>
      <c r="I548" s="14">
        <v>0</v>
      </c>
      <c r="J548" s="14">
        <v>0</v>
      </c>
      <c r="K548" s="14">
        <v>0</v>
      </c>
      <c r="L548" s="14">
        <v>0</v>
      </c>
      <c r="M548" s="14">
        <v>200</v>
      </c>
      <c r="N548" s="14">
        <v>0</v>
      </c>
      <c r="O548" s="191">
        <v>0</v>
      </c>
      <c r="P548" s="191">
        <v>25</v>
      </c>
      <c r="Q548" s="191">
        <v>0</v>
      </c>
      <c r="R548" s="191">
        <v>0</v>
      </c>
      <c r="S548" s="14">
        <v>0</v>
      </c>
      <c r="T548" s="14">
        <v>0</v>
      </c>
      <c r="U548" s="14">
        <v>0</v>
      </c>
      <c r="V548" s="14">
        <v>202007</v>
      </c>
      <c r="W548" s="14"/>
    </row>
    <row r="549" spans="1:23" ht="12.2" customHeight="1">
      <c r="A549" s="14" t="s">
        <v>1701</v>
      </c>
      <c r="B549" s="14">
        <v>23</v>
      </c>
      <c r="C549" s="14">
        <v>32</v>
      </c>
      <c r="D549" s="14">
        <v>0</v>
      </c>
      <c r="E549" s="14">
        <v>3.25</v>
      </c>
      <c r="F549" s="14">
        <v>13</v>
      </c>
      <c r="G549" s="14">
        <v>0</v>
      </c>
      <c r="H549" s="14">
        <v>0</v>
      </c>
      <c r="I549" s="14">
        <v>8</v>
      </c>
      <c r="J549" s="14">
        <v>0</v>
      </c>
      <c r="K549" s="14">
        <v>0</v>
      </c>
      <c r="L549" s="14">
        <v>0</v>
      </c>
      <c r="M549" s="14">
        <v>100</v>
      </c>
      <c r="N549" s="14">
        <v>0</v>
      </c>
      <c r="O549" s="191">
        <v>0</v>
      </c>
      <c r="P549" s="191">
        <v>75</v>
      </c>
      <c r="Q549" s="191">
        <v>0</v>
      </c>
      <c r="R549" s="191">
        <v>0</v>
      </c>
      <c r="S549" s="14">
        <v>0</v>
      </c>
      <c r="T549" s="14">
        <v>0</v>
      </c>
      <c r="U549" s="14">
        <v>0</v>
      </c>
      <c r="V549" s="14">
        <v>202007</v>
      </c>
      <c r="W549" s="14"/>
    </row>
    <row r="550" spans="1:23" ht="12.2" customHeight="1">
      <c r="A550" s="14" t="s">
        <v>1701</v>
      </c>
      <c r="B550" s="14">
        <v>24</v>
      </c>
      <c r="C550" s="14">
        <v>40</v>
      </c>
      <c r="D550" s="14">
        <v>0</v>
      </c>
      <c r="E550" s="14">
        <v>3.25</v>
      </c>
      <c r="F550" s="14">
        <v>4.5</v>
      </c>
      <c r="G550" s="14">
        <v>0</v>
      </c>
      <c r="H550" s="14">
        <v>0</v>
      </c>
      <c r="I550" s="14">
        <v>0</v>
      </c>
      <c r="J550" s="14">
        <v>0</v>
      </c>
      <c r="K550" s="14">
        <v>0</v>
      </c>
      <c r="L550" s="14">
        <v>0</v>
      </c>
      <c r="M550" s="14">
        <v>100</v>
      </c>
      <c r="N550" s="14">
        <v>0</v>
      </c>
      <c r="O550" s="191">
        <v>0</v>
      </c>
      <c r="P550" s="191">
        <v>75</v>
      </c>
      <c r="Q550" s="191">
        <v>0</v>
      </c>
      <c r="R550" s="191">
        <v>0</v>
      </c>
      <c r="S550" s="14">
        <v>0</v>
      </c>
      <c r="T550" s="14">
        <v>0</v>
      </c>
      <c r="U550" s="14">
        <v>0</v>
      </c>
      <c r="V550" s="14">
        <v>202007</v>
      </c>
      <c r="W550" s="14"/>
    </row>
    <row r="551" spans="1:23" ht="12.2" customHeight="1">
      <c r="A551" s="14" t="s">
        <v>1701</v>
      </c>
      <c r="B551" s="14">
        <v>25</v>
      </c>
      <c r="C551" s="14">
        <v>40</v>
      </c>
      <c r="D551" s="14">
        <v>0</v>
      </c>
      <c r="E551" s="14">
        <v>3.25</v>
      </c>
      <c r="F551" s="14">
        <v>7</v>
      </c>
      <c r="G551" s="14">
        <v>0</v>
      </c>
      <c r="H551" s="14">
        <v>0</v>
      </c>
      <c r="I551" s="14">
        <v>0</v>
      </c>
      <c r="J551" s="14">
        <v>0</v>
      </c>
      <c r="K551" s="14">
        <v>0</v>
      </c>
      <c r="L551" s="14">
        <v>0</v>
      </c>
      <c r="M551" s="14">
        <v>100</v>
      </c>
      <c r="N551" s="14">
        <v>0</v>
      </c>
      <c r="O551" s="191">
        <v>0</v>
      </c>
      <c r="P551" s="191">
        <v>75</v>
      </c>
      <c r="Q551" s="191">
        <v>0</v>
      </c>
      <c r="R551" s="191">
        <v>0</v>
      </c>
      <c r="S551" s="14">
        <v>0</v>
      </c>
      <c r="T551" s="14">
        <v>0</v>
      </c>
      <c r="U551" s="14">
        <v>0</v>
      </c>
      <c r="V551" s="14">
        <v>202007</v>
      </c>
      <c r="W551" s="14"/>
    </row>
    <row r="552" spans="1:23" ht="12.2" customHeight="1" thickBot="1">
      <c r="A552" s="14" t="s">
        <v>1701</v>
      </c>
      <c r="B552" s="14">
        <v>26</v>
      </c>
      <c r="C552" s="14">
        <v>40</v>
      </c>
      <c r="D552" s="14">
        <v>0</v>
      </c>
      <c r="E552" s="14">
        <v>3.25</v>
      </c>
      <c r="F552" s="14">
        <v>6.75</v>
      </c>
      <c r="G552" s="14">
        <v>0</v>
      </c>
      <c r="H552" s="14">
        <v>0</v>
      </c>
      <c r="I552" s="14">
        <v>0</v>
      </c>
      <c r="J552" s="14">
        <v>0</v>
      </c>
      <c r="K552" s="14">
        <v>0</v>
      </c>
      <c r="L552" s="14">
        <v>0</v>
      </c>
      <c r="M552" s="14">
        <v>100</v>
      </c>
      <c r="N552" s="14">
        <v>0</v>
      </c>
      <c r="O552" s="191">
        <v>0</v>
      </c>
      <c r="P552" s="191">
        <v>75</v>
      </c>
      <c r="Q552" s="191">
        <v>0</v>
      </c>
      <c r="R552" s="191">
        <v>0</v>
      </c>
      <c r="S552" s="14">
        <v>0</v>
      </c>
      <c r="T552" s="14">
        <v>0</v>
      </c>
      <c r="U552" s="14">
        <v>0</v>
      </c>
      <c r="V552" s="14">
        <v>202007</v>
      </c>
      <c r="W552" s="14"/>
    </row>
    <row r="553" spans="1:23" ht="12.2" customHeight="1" thickTop="1">
      <c r="A553" s="188" t="s">
        <v>1305</v>
      </c>
      <c r="B553" s="189">
        <v>0</v>
      </c>
      <c r="C553" s="189">
        <v>515.07999999999993</v>
      </c>
      <c r="D553" s="189">
        <v>0</v>
      </c>
      <c r="E553" s="189">
        <v>33.5</v>
      </c>
      <c r="F553" s="189">
        <v>52.150000000000006</v>
      </c>
      <c r="G553" s="189">
        <v>8</v>
      </c>
      <c r="H553" s="189">
        <v>40</v>
      </c>
      <c r="I553" s="189">
        <v>32</v>
      </c>
      <c r="J553" s="189">
        <v>0</v>
      </c>
      <c r="K553" s="189">
        <v>0</v>
      </c>
      <c r="L553" s="189">
        <v>0</v>
      </c>
      <c r="M553" s="189">
        <v>2700</v>
      </c>
      <c r="N553" s="189">
        <v>0</v>
      </c>
      <c r="O553" s="190">
        <v>0</v>
      </c>
      <c r="P553" s="190">
        <v>475</v>
      </c>
      <c r="Q553" s="190">
        <v>0</v>
      </c>
      <c r="R553" s="190">
        <v>0</v>
      </c>
      <c r="S553" s="189">
        <v>0</v>
      </c>
      <c r="T553" s="189">
        <v>0</v>
      </c>
      <c r="U553" s="189">
        <v>0</v>
      </c>
      <c r="V553" s="189"/>
      <c r="W553" s="189"/>
    </row>
    <row r="554" spans="1:23" ht="12.2" customHeight="1" thickBot="1">
      <c r="A554" s="14" t="s">
        <v>505</v>
      </c>
      <c r="B554" s="14">
        <v>23</v>
      </c>
      <c r="C554" s="14">
        <v>36</v>
      </c>
      <c r="D554" s="14">
        <v>0</v>
      </c>
      <c r="E554" s="14">
        <v>0</v>
      </c>
      <c r="F554" s="14">
        <v>0</v>
      </c>
      <c r="G554" s="14">
        <v>0</v>
      </c>
      <c r="H554" s="14">
        <v>0</v>
      </c>
      <c r="I554" s="14">
        <v>9</v>
      </c>
      <c r="J554" s="14">
        <v>0</v>
      </c>
      <c r="K554" s="14">
        <v>0</v>
      </c>
      <c r="L554" s="14">
        <v>0</v>
      </c>
      <c r="M554" s="14">
        <v>0</v>
      </c>
      <c r="N554" s="14">
        <v>0</v>
      </c>
      <c r="O554" s="191">
        <v>0</v>
      </c>
      <c r="P554" s="191">
        <v>0</v>
      </c>
      <c r="Q554" s="191">
        <v>0</v>
      </c>
      <c r="R554" s="191">
        <v>0</v>
      </c>
      <c r="S554" s="14">
        <v>0</v>
      </c>
      <c r="T554" s="14">
        <v>0</v>
      </c>
      <c r="U554" s="14">
        <v>0</v>
      </c>
      <c r="V554" s="14">
        <v>202007</v>
      </c>
      <c r="W554" s="14"/>
    </row>
    <row r="555" spans="1:23" ht="12.2" customHeight="1" thickTop="1">
      <c r="A555" s="188" t="s">
        <v>1305</v>
      </c>
      <c r="B555" s="189">
        <v>0</v>
      </c>
      <c r="C555" s="189">
        <v>36</v>
      </c>
      <c r="D555" s="189">
        <v>0</v>
      </c>
      <c r="E555" s="189">
        <v>0</v>
      </c>
      <c r="F555" s="189">
        <v>0</v>
      </c>
      <c r="G555" s="189">
        <v>0</v>
      </c>
      <c r="H555" s="189">
        <v>0</v>
      </c>
      <c r="I555" s="189">
        <v>9</v>
      </c>
      <c r="J555" s="189">
        <v>0</v>
      </c>
      <c r="K555" s="189">
        <v>0</v>
      </c>
      <c r="L555" s="189">
        <v>0</v>
      </c>
      <c r="M555" s="189">
        <v>0</v>
      </c>
      <c r="N555" s="189">
        <v>0</v>
      </c>
      <c r="O555" s="190">
        <v>0</v>
      </c>
      <c r="P555" s="190">
        <v>0</v>
      </c>
      <c r="Q555" s="190">
        <v>0</v>
      </c>
      <c r="R555" s="190">
        <v>0</v>
      </c>
      <c r="S555" s="189">
        <v>0</v>
      </c>
      <c r="T555" s="189">
        <v>0</v>
      </c>
      <c r="U555" s="189">
        <v>0</v>
      </c>
      <c r="V555" s="189"/>
      <c r="W555" s="189"/>
    </row>
    <row r="556" spans="1:23" ht="12.2" customHeight="1">
      <c r="A556" s="14" t="s">
        <v>1187</v>
      </c>
      <c r="B556" s="14">
        <v>23</v>
      </c>
      <c r="C556" s="14">
        <v>32</v>
      </c>
      <c r="D556" s="14"/>
      <c r="E556" s="14"/>
      <c r="F556" s="14">
        <v>1</v>
      </c>
      <c r="G556" s="14"/>
      <c r="H556" s="14"/>
      <c r="I556" s="14">
        <v>8</v>
      </c>
      <c r="J556" s="14"/>
      <c r="K556" s="14"/>
      <c r="L556" s="14"/>
      <c r="M556" s="14">
        <v>116.8</v>
      </c>
      <c r="N556" s="14"/>
      <c r="O556" s="191">
        <v>0</v>
      </c>
      <c r="P556" s="191">
        <v>0</v>
      </c>
      <c r="Q556" s="191">
        <v>0</v>
      </c>
      <c r="R556" s="191">
        <v>0</v>
      </c>
      <c r="S556" s="14"/>
      <c r="T556" s="14"/>
      <c r="U556" s="14"/>
      <c r="V556" s="14">
        <v>202007</v>
      </c>
      <c r="W556" s="14"/>
    </row>
    <row r="557" spans="1:23" ht="12.2" customHeight="1">
      <c r="A557" s="14" t="s">
        <v>1187</v>
      </c>
      <c r="B557" s="14">
        <v>24</v>
      </c>
      <c r="C557" s="14">
        <v>40</v>
      </c>
      <c r="D557" s="14"/>
      <c r="E557" s="14"/>
      <c r="F557" s="14">
        <v>1.25</v>
      </c>
      <c r="G557" s="14"/>
      <c r="H557" s="14"/>
      <c r="I557" s="14"/>
      <c r="J557" s="14"/>
      <c r="K557" s="14"/>
      <c r="L557" s="14"/>
      <c r="M557" s="14">
        <v>391.8</v>
      </c>
      <c r="N557" s="14"/>
      <c r="O557" s="191">
        <v>0</v>
      </c>
      <c r="P557" s="191">
        <v>0</v>
      </c>
      <c r="Q557" s="191">
        <v>0</v>
      </c>
      <c r="R557" s="191">
        <v>0</v>
      </c>
      <c r="S557" s="14"/>
      <c r="T557" s="14"/>
      <c r="U557" s="14"/>
      <c r="V557" s="14">
        <v>202007</v>
      </c>
      <c r="W557" s="14"/>
    </row>
    <row r="558" spans="1:23" ht="12.2" customHeight="1" thickBot="1">
      <c r="A558" s="14" t="s">
        <v>1187</v>
      </c>
      <c r="B558" s="14">
        <v>25</v>
      </c>
      <c r="C558" s="14">
        <v>32</v>
      </c>
      <c r="D558" s="14"/>
      <c r="E558" s="14"/>
      <c r="F558" s="14">
        <v>1.5</v>
      </c>
      <c r="G558" s="14">
        <v>8</v>
      </c>
      <c r="H558" s="14"/>
      <c r="I558" s="14"/>
      <c r="J558" s="14"/>
      <c r="K558" s="14"/>
      <c r="L558" s="14"/>
      <c r="M558" s="14">
        <v>175.2</v>
      </c>
      <c r="N558" s="14"/>
      <c r="O558" s="191">
        <v>0</v>
      </c>
      <c r="P558" s="191">
        <v>0</v>
      </c>
      <c r="Q558" s="191">
        <v>0</v>
      </c>
      <c r="R558" s="191">
        <v>0</v>
      </c>
      <c r="S558" s="14"/>
      <c r="T558" s="14"/>
      <c r="U558" s="14"/>
      <c r="V558" s="14">
        <v>202007</v>
      </c>
      <c r="W558" s="14"/>
    </row>
    <row r="559" spans="1:23" ht="12.2" customHeight="1" thickTop="1">
      <c r="A559" s="188" t="s">
        <v>1305</v>
      </c>
      <c r="B559" s="189">
        <v>0</v>
      </c>
      <c r="C559" s="189">
        <v>104</v>
      </c>
      <c r="D559" s="189">
        <v>0</v>
      </c>
      <c r="E559" s="189">
        <v>0</v>
      </c>
      <c r="F559" s="189">
        <v>3.75</v>
      </c>
      <c r="G559" s="189">
        <v>8</v>
      </c>
      <c r="H559" s="189">
        <v>0</v>
      </c>
      <c r="I559" s="189">
        <v>8</v>
      </c>
      <c r="J559" s="189">
        <v>0</v>
      </c>
      <c r="K559" s="189">
        <v>0</v>
      </c>
      <c r="L559" s="189">
        <v>0</v>
      </c>
      <c r="M559" s="189">
        <v>683.8</v>
      </c>
      <c r="N559" s="189">
        <v>0</v>
      </c>
      <c r="O559" s="190">
        <v>0</v>
      </c>
      <c r="P559" s="190">
        <v>0</v>
      </c>
      <c r="Q559" s="190">
        <v>0</v>
      </c>
      <c r="R559" s="190">
        <v>0</v>
      </c>
      <c r="S559" s="189">
        <v>0</v>
      </c>
      <c r="T559" s="189">
        <v>0</v>
      </c>
      <c r="U559" s="189">
        <v>0</v>
      </c>
      <c r="V559" s="189"/>
      <c r="W559" s="189"/>
    </row>
    <row r="560" spans="1:23" ht="12.2" customHeight="1">
      <c r="A560" s="14" t="s">
        <v>476</v>
      </c>
      <c r="B560" s="14">
        <v>20</v>
      </c>
      <c r="C560" s="14">
        <v>38</v>
      </c>
      <c r="D560" s="14">
        <v>2</v>
      </c>
      <c r="E560" s="14"/>
      <c r="F560" s="14">
        <v>6.25</v>
      </c>
      <c r="G560" s="14"/>
      <c r="H560" s="14"/>
      <c r="I560" s="14"/>
      <c r="J560" s="14"/>
      <c r="K560" s="14"/>
      <c r="L560" s="14"/>
      <c r="M560" s="14">
        <v>0</v>
      </c>
      <c r="N560" s="14"/>
      <c r="O560" s="191">
        <v>0</v>
      </c>
      <c r="P560" s="191">
        <v>0</v>
      </c>
      <c r="Q560" s="191">
        <v>150</v>
      </c>
      <c r="R560" s="191">
        <v>0</v>
      </c>
      <c r="S560" s="14"/>
      <c r="T560" s="14"/>
      <c r="U560" s="14"/>
      <c r="V560" s="14">
        <v>202007</v>
      </c>
      <c r="W560" s="14"/>
    </row>
    <row r="561" spans="1:23" ht="12.2" customHeight="1">
      <c r="A561" s="14" t="s">
        <v>476</v>
      </c>
      <c r="B561" s="14">
        <v>21</v>
      </c>
      <c r="C561" s="14">
        <v>29</v>
      </c>
      <c r="D561" s="14">
        <v>2</v>
      </c>
      <c r="E561" s="14"/>
      <c r="F561" s="14">
        <v>2.75</v>
      </c>
      <c r="G561" s="14">
        <v>1</v>
      </c>
      <c r="H561" s="14"/>
      <c r="I561" s="14">
        <v>8</v>
      </c>
      <c r="J561" s="14"/>
      <c r="K561" s="14"/>
      <c r="L561" s="14"/>
      <c r="M561" s="14">
        <v>0</v>
      </c>
      <c r="N561" s="14"/>
      <c r="O561" s="191">
        <v>0</v>
      </c>
      <c r="P561" s="191">
        <v>0</v>
      </c>
      <c r="Q561" s="191">
        <v>100</v>
      </c>
      <c r="R561" s="191">
        <v>0</v>
      </c>
      <c r="S561" s="14"/>
      <c r="T561" s="14"/>
      <c r="U561" s="14"/>
      <c r="V561" s="14">
        <v>202007</v>
      </c>
      <c r="W561" s="14"/>
    </row>
    <row r="562" spans="1:23" ht="12.2" customHeight="1">
      <c r="A562" s="14" t="s">
        <v>476</v>
      </c>
      <c r="B562" s="14">
        <v>22</v>
      </c>
      <c r="C562" s="14">
        <v>38</v>
      </c>
      <c r="D562" s="14">
        <v>2</v>
      </c>
      <c r="E562" s="14"/>
      <c r="F562" s="14">
        <v>10.5</v>
      </c>
      <c r="G562" s="14"/>
      <c r="H562" s="14"/>
      <c r="I562" s="14"/>
      <c r="J562" s="14"/>
      <c r="K562" s="14"/>
      <c r="L562" s="14"/>
      <c r="M562" s="14">
        <v>0</v>
      </c>
      <c r="N562" s="14"/>
      <c r="O562" s="191">
        <v>0</v>
      </c>
      <c r="P562" s="191">
        <v>0</v>
      </c>
      <c r="Q562" s="191">
        <v>150</v>
      </c>
      <c r="R562" s="191">
        <v>0</v>
      </c>
      <c r="S562" s="14"/>
      <c r="T562" s="14"/>
      <c r="U562" s="14"/>
      <c r="V562" s="14">
        <v>202007</v>
      </c>
      <c r="W562" s="14"/>
    </row>
    <row r="563" spans="1:23" ht="12.2" customHeight="1">
      <c r="A563" s="14" t="s">
        <v>476</v>
      </c>
      <c r="B563" s="14">
        <v>23</v>
      </c>
      <c r="C563" s="14">
        <v>30</v>
      </c>
      <c r="D563" s="14">
        <v>2</v>
      </c>
      <c r="E563" s="14"/>
      <c r="F563" s="14">
        <v>6.75</v>
      </c>
      <c r="G563" s="14"/>
      <c r="H563" s="14"/>
      <c r="I563" s="14">
        <v>8</v>
      </c>
      <c r="J563" s="14"/>
      <c r="K563" s="14"/>
      <c r="L563" s="14"/>
      <c r="M563" s="14">
        <v>0</v>
      </c>
      <c r="N563" s="14"/>
      <c r="O563" s="191">
        <v>0</v>
      </c>
      <c r="P563" s="191">
        <v>0</v>
      </c>
      <c r="Q563" s="191">
        <v>100</v>
      </c>
      <c r="R563" s="191">
        <v>0</v>
      </c>
      <c r="S563" s="14"/>
      <c r="T563" s="14"/>
      <c r="U563" s="14"/>
      <c r="V563" s="14">
        <v>202007</v>
      </c>
      <c r="W563" s="14"/>
    </row>
    <row r="564" spans="1:23" ht="12.2" customHeight="1" thickBot="1">
      <c r="A564" s="14" t="s">
        <v>476</v>
      </c>
      <c r="B564" s="14">
        <v>24</v>
      </c>
      <c r="C564" s="14">
        <v>38</v>
      </c>
      <c r="D564" s="14">
        <v>2</v>
      </c>
      <c r="E564" s="14"/>
      <c r="F564" s="14">
        <v>9.25</v>
      </c>
      <c r="G564" s="14"/>
      <c r="H564" s="14"/>
      <c r="I564" s="14"/>
      <c r="J564" s="14"/>
      <c r="K564" s="14"/>
      <c r="L564" s="14"/>
      <c r="M564" s="14">
        <v>0</v>
      </c>
      <c r="N564" s="14"/>
      <c r="O564" s="191">
        <v>0</v>
      </c>
      <c r="P564" s="191">
        <v>0</v>
      </c>
      <c r="Q564" s="191">
        <v>150</v>
      </c>
      <c r="R564" s="191">
        <v>0</v>
      </c>
      <c r="S564" s="14"/>
      <c r="T564" s="14"/>
      <c r="U564" s="14"/>
      <c r="V564" s="14">
        <v>202007</v>
      </c>
      <c r="W564" s="14"/>
    </row>
    <row r="565" spans="1:23" ht="12.2" customHeight="1" thickTop="1">
      <c r="A565" s="188" t="s">
        <v>1305</v>
      </c>
      <c r="B565" s="189">
        <v>0</v>
      </c>
      <c r="C565" s="189">
        <v>173</v>
      </c>
      <c r="D565" s="189">
        <v>10</v>
      </c>
      <c r="E565" s="189">
        <v>0</v>
      </c>
      <c r="F565" s="189">
        <v>35.5</v>
      </c>
      <c r="G565" s="189">
        <v>1</v>
      </c>
      <c r="H565" s="189">
        <v>0</v>
      </c>
      <c r="I565" s="189">
        <v>16</v>
      </c>
      <c r="J565" s="189">
        <v>0</v>
      </c>
      <c r="K565" s="189">
        <v>0</v>
      </c>
      <c r="L565" s="189">
        <v>0</v>
      </c>
      <c r="M565" s="189">
        <v>0</v>
      </c>
      <c r="N565" s="189">
        <v>0</v>
      </c>
      <c r="O565" s="190">
        <v>0</v>
      </c>
      <c r="P565" s="190">
        <v>0</v>
      </c>
      <c r="Q565" s="190">
        <v>650</v>
      </c>
      <c r="R565" s="190">
        <v>0</v>
      </c>
      <c r="S565" s="189">
        <v>0</v>
      </c>
      <c r="T565" s="189">
        <v>0</v>
      </c>
      <c r="U565" s="189">
        <v>0</v>
      </c>
      <c r="V565" s="189"/>
      <c r="W565" s="189"/>
    </row>
    <row r="566" spans="1:23" ht="12.2" customHeight="1">
      <c r="A566" s="14" t="s">
        <v>477</v>
      </c>
      <c r="B566" s="14">
        <v>15</v>
      </c>
      <c r="C566" s="14">
        <v>38</v>
      </c>
      <c r="D566" s="14"/>
      <c r="E566" s="14">
        <v>3</v>
      </c>
      <c r="F566" s="14"/>
      <c r="G566" s="14"/>
      <c r="H566" s="14"/>
      <c r="I566" s="14"/>
      <c r="J566" s="14"/>
      <c r="K566" s="14"/>
      <c r="L566" s="14"/>
      <c r="M566" s="14">
        <v>0</v>
      </c>
      <c r="N566" s="14"/>
      <c r="O566" s="191">
        <v>0</v>
      </c>
      <c r="P566" s="191">
        <v>0</v>
      </c>
      <c r="Q566" s="191">
        <v>0</v>
      </c>
      <c r="R566" s="191">
        <v>0</v>
      </c>
      <c r="S566" s="14"/>
      <c r="T566" s="14"/>
      <c r="U566" s="14"/>
      <c r="V566" s="14">
        <v>202007</v>
      </c>
      <c r="W566" s="14"/>
    </row>
    <row r="567" spans="1:23" ht="12.2" customHeight="1">
      <c r="A567" s="14" t="s">
        <v>477</v>
      </c>
      <c r="B567" s="14">
        <v>16</v>
      </c>
      <c r="C567" s="14">
        <v>30</v>
      </c>
      <c r="D567" s="14">
        <v>2</v>
      </c>
      <c r="E567" s="14">
        <v>1.25</v>
      </c>
      <c r="F567" s="14">
        <v>8.25</v>
      </c>
      <c r="G567" s="14"/>
      <c r="H567" s="14"/>
      <c r="I567" s="14">
        <v>8</v>
      </c>
      <c r="J567" s="14"/>
      <c r="K567" s="14"/>
      <c r="L567" s="14"/>
      <c r="M567" s="14">
        <v>0</v>
      </c>
      <c r="N567" s="14"/>
      <c r="O567" s="191">
        <v>0</v>
      </c>
      <c r="P567" s="191">
        <v>0</v>
      </c>
      <c r="Q567" s="191">
        <v>100</v>
      </c>
      <c r="R567" s="191">
        <v>0</v>
      </c>
      <c r="S567" s="14"/>
      <c r="T567" s="14"/>
      <c r="U567" s="14"/>
      <c r="V567" s="14">
        <v>202007</v>
      </c>
      <c r="W567" s="14"/>
    </row>
    <row r="568" spans="1:23" ht="12.2" customHeight="1">
      <c r="A568" s="14" t="s">
        <v>477</v>
      </c>
      <c r="B568" s="14">
        <v>17</v>
      </c>
      <c r="C568" s="14">
        <v>38</v>
      </c>
      <c r="D568" s="14">
        <v>0.25</v>
      </c>
      <c r="E568" s="14">
        <v>7.75</v>
      </c>
      <c r="F568" s="14"/>
      <c r="G568" s="14"/>
      <c r="H568" s="14"/>
      <c r="I568" s="14"/>
      <c r="J568" s="14"/>
      <c r="K568" s="14"/>
      <c r="L568" s="14"/>
      <c r="M568" s="14">
        <v>0</v>
      </c>
      <c r="N568" s="14"/>
      <c r="O568" s="191">
        <v>0</v>
      </c>
      <c r="P568" s="191">
        <v>0</v>
      </c>
      <c r="Q568" s="191">
        <v>0</v>
      </c>
      <c r="R568" s="191">
        <v>0</v>
      </c>
      <c r="S568" s="14"/>
      <c r="T568" s="14"/>
      <c r="U568" s="14"/>
      <c r="V568" s="14">
        <v>202007</v>
      </c>
      <c r="W568" s="14"/>
    </row>
    <row r="569" spans="1:23" ht="12.2" customHeight="1">
      <c r="A569" s="14" t="s">
        <v>477</v>
      </c>
      <c r="B569" s="14">
        <v>18</v>
      </c>
      <c r="C569" s="14">
        <v>30</v>
      </c>
      <c r="D569" s="14">
        <v>2</v>
      </c>
      <c r="E569" s="14">
        <v>3.25</v>
      </c>
      <c r="F569" s="14">
        <v>2.75</v>
      </c>
      <c r="G569" s="14"/>
      <c r="H569" s="14"/>
      <c r="I569" s="14">
        <v>8</v>
      </c>
      <c r="J569" s="14"/>
      <c r="K569" s="14"/>
      <c r="L569" s="14"/>
      <c r="M569" s="14">
        <v>0</v>
      </c>
      <c r="N569" s="14"/>
      <c r="O569" s="191">
        <v>0</v>
      </c>
      <c r="P569" s="191">
        <v>0</v>
      </c>
      <c r="Q569" s="191">
        <v>50</v>
      </c>
      <c r="R569" s="191">
        <v>0</v>
      </c>
      <c r="S569" s="14"/>
      <c r="T569" s="14"/>
      <c r="U569" s="14"/>
      <c r="V569" s="14">
        <v>202007</v>
      </c>
      <c r="W569" s="14"/>
    </row>
    <row r="570" spans="1:23" ht="12.2" customHeight="1">
      <c r="A570" s="14" t="s">
        <v>477</v>
      </c>
      <c r="B570" s="14">
        <v>19</v>
      </c>
      <c r="C570" s="14">
        <v>38</v>
      </c>
      <c r="D570" s="14">
        <v>2</v>
      </c>
      <c r="E570" s="14">
        <v>7.75</v>
      </c>
      <c r="F570" s="14">
        <v>1.5</v>
      </c>
      <c r="G570" s="14"/>
      <c r="H570" s="14"/>
      <c r="I570" s="14"/>
      <c r="J570" s="14"/>
      <c r="K570" s="14"/>
      <c r="L570" s="14"/>
      <c r="M570" s="14">
        <v>0</v>
      </c>
      <c r="N570" s="14"/>
      <c r="O570" s="191">
        <v>0</v>
      </c>
      <c r="P570" s="191">
        <v>0</v>
      </c>
      <c r="Q570" s="191">
        <v>0</v>
      </c>
      <c r="R570" s="191">
        <v>0</v>
      </c>
      <c r="S570" s="14"/>
      <c r="T570" s="14"/>
      <c r="U570" s="14"/>
      <c r="V570" s="14">
        <v>202007</v>
      </c>
      <c r="W570" s="14"/>
    </row>
    <row r="571" spans="1:23" ht="12.2" customHeight="1">
      <c r="A571" s="14" t="s">
        <v>477</v>
      </c>
      <c r="B571" s="14">
        <v>20</v>
      </c>
      <c r="C571" s="14">
        <v>38</v>
      </c>
      <c r="D571" s="14">
        <v>2</v>
      </c>
      <c r="E571" s="14">
        <v>2.75</v>
      </c>
      <c r="F571" s="14">
        <v>10.5</v>
      </c>
      <c r="G571" s="14"/>
      <c r="H571" s="14"/>
      <c r="I571" s="14"/>
      <c r="J571" s="14"/>
      <c r="K571" s="14"/>
      <c r="L571" s="14"/>
      <c r="M571" s="14">
        <v>0</v>
      </c>
      <c r="N571" s="14"/>
      <c r="O571" s="191">
        <v>0</v>
      </c>
      <c r="P571" s="191">
        <v>0</v>
      </c>
      <c r="Q571" s="191">
        <v>100</v>
      </c>
      <c r="R571" s="191">
        <v>0</v>
      </c>
      <c r="S571" s="14"/>
      <c r="T571" s="14"/>
      <c r="U571" s="14"/>
      <c r="V571" s="14">
        <v>202007</v>
      </c>
      <c r="W571" s="14"/>
    </row>
    <row r="572" spans="1:23" ht="12.2" customHeight="1">
      <c r="A572" s="14" t="s">
        <v>477</v>
      </c>
      <c r="B572" s="14">
        <v>21</v>
      </c>
      <c r="C572" s="14">
        <v>24</v>
      </c>
      <c r="D572" s="14">
        <v>2</v>
      </c>
      <c r="E572" s="14">
        <v>0.5</v>
      </c>
      <c r="F572" s="14">
        <v>4.25</v>
      </c>
      <c r="G572" s="14">
        <v>6</v>
      </c>
      <c r="H572" s="14"/>
      <c r="I572" s="14">
        <v>8</v>
      </c>
      <c r="J572" s="14"/>
      <c r="K572" s="14"/>
      <c r="L572" s="14"/>
      <c r="M572" s="14">
        <v>0</v>
      </c>
      <c r="N572" s="14"/>
      <c r="O572" s="191">
        <v>0</v>
      </c>
      <c r="P572" s="191">
        <v>0</v>
      </c>
      <c r="Q572" s="191">
        <v>100</v>
      </c>
      <c r="R572" s="191">
        <v>0</v>
      </c>
      <c r="S572" s="14"/>
      <c r="T572" s="14"/>
      <c r="U572" s="14"/>
      <c r="V572" s="14">
        <v>202007</v>
      </c>
      <c r="W572" s="14"/>
    </row>
    <row r="573" spans="1:23" ht="12.2" customHeight="1">
      <c r="A573" s="14" t="s">
        <v>477</v>
      </c>
      <c r="B573" s="14">
        <v>22</v>
      </c>
      <c r="C573" s="14">
        <v>38</v>
      </c>
      <c r="D573" s="14">
        <v>2</v>
      </c>
      <c r="E573" s="14">
        <v>1.5</v>
      </c>
      <c r="F573" s="14">
        <v>4.5</v>
      </c>
      <c r="G573" s="14"/>
      <c r="H573" s="14"/>
      <c r="I573" s="14"/>
      <c r="J573" s="14"/>
      <c r="K573" s="14"/>
      <c r="L573" s="14"/>
      <c r="M573" s="14">
        <v>0</v>
      </c>
      <c r="N573" s="14"/>
      <c r="O573" s="191">
        <v>0</v>
      </c>
      <c r="P573" s="191">
        <v>0</v>
      </c>
      <c r="Q573" s="191">
        <v>150</v>
      </c>
      <c r="R573" s="191">
        <v>0</v>
      </c>
      <c r="S573" s="14"/>
      <c r="T573" s="14"/>
      <c r="U573" s="14"/>
      <c r="V573" s="14">
        <v>202007</v>
      </c>
      <c r="W573" s="14"/>
    </row>
    <row r="574" spans="1:23" ht="12.2" customHeight="1">
      <c r="A574" s="14" t="s">
        <v>477</v>
      </c>
      <c r="B574" s="14">
        <v>23</v>
      </c>
      <c r="C574" s="14">
        <v>30</v>
      </c>
      <c r="D574" s="14">
        <v>2</v>
      </c>
      <c r="E574" s="14">
        <v>1</v>
      </c>
      <c r="F574" s="14">
        <v>4.25</v>
      </c>
      <c r="G574" s="14"/>
      <c r="H574" s="14"/>
      <c r="I574" s="14">
        <v>8</v>
      </c>
      <c r="J574" s="14"/>
      <c r="K574" s="14"/>
      <c r="L574" s="14"/>
      <c r="M574" s="14">
        <v>0</v>
      </c>
      <c r="N574" s="14"/>
      <c r="O574" s="191">
        <v>0</v>
      </c>
      <c r="P574" s="191">
        <v>0</v>
      </c>
      <c r="Q574" s="191">
        <v>100</v>
      </c>
      <c r="R574" s="191">
        <v>0</v>
      </c>
      <c r="S574" s="14"/>
      <c r="T574" s="14"/>
      <c r="U574" s="14"/>
      <c r="V574" s="14">
        <v>202007</v>
      </c>
      <c r="W574" s="14"/>
    </row>
    <row r="575" spans="1:23" ht="12.2" customHeight="1" thickBot="1">
      <c r="A575" s="14" t="s">
        <v>477</v>
      </c>
      <c r="B575" s="14">
        <v>24</v>
      </c>
      <c r="C575" s="14">
        <v>38</v>
      </c>
      <c r="D575" s="14">
        <v>2</v>
      </c>
      <c r="E575" s="14">
        <v>0.75</v>
      </c>
      <c r="F575" s="14">
        <v>12</v>
      </c>
      <c r="G575" s="14"/>
      <c r="H575" s="14"/>
      <c r="I575" s="14"/>
      <c r="J575" s="14"/>
      <c r="K575" s="14"/>
      <c r="L575" s="14"/>
      <c r="M575" s="14">
        <v>0</v>
      </c>
      <c r="N575" s="14"/>
      <c r="O575" s="191">
        <v>0</v>
      </c>
      <c r="P575" s="191">
        <v>0</v>
      </c>
      <c r="Q575" s="191">
        <v>150</v>
      </c>
      <c r="R575" s="191">
        <v>0</v>
      </c>
      <c r="S575" s="14"/>
      <c r="T575" s="14"/>
      <c r="U575" s="14"/>
      <c r="V575" s="14">
        <v>202007</v>
      </c>
      <c r="W575" s="14"/>
    </row>
    <row r="576" spans="1:23" ht="12.2" customHeight="1" thickTop="1">
      <c r="A576" s="188" t="s">
        <v>1305</v>
      </c>
      <c r="B576" s="189">
        <v>0</v>
      </c>
      <c r="C576" s="189">
        <v>342</v>
      </c>
      <c r="D576" s="189">
        <v>16.25</v>
      </c>
      <c r="E576" s="189">
        <v>29.5</v>
      </c>
      <c r="F576" s="189">
        <v>48</v>
      </c>
      <c r="G576" s="189">
        <v>6</v>
      </c>
      <c r="H576" s="189">
        <v>0</v>
      </c>
      <c r="I576" s="189">
        <v>32</v>
      </c>
      <c r="J576" s="189">
        <v>0</v>
      </c>
      <c r="K576" s="189">
        <v>0</v>
      </c>
      <c r="L576" s="189">
        <v>0</v>
      </c>
      <c r="M576" s="189">
        <v>0</v>
      </c>
      <c r="N576" s="189">
        <v>0</v>
      </c>
      <c r="O576" s="190">
        <v>0</v>
      </c>
      <c r="P576" s="190">
        <v>0</v>
      </c>
      <c r="Q576" s="190">
        <v>750</v>
      </c>
      <c r="R576" s="190">
        <v>0</v>
      </c>
      <c r="S576" s="189">
        <v>0</v>
      </c>
      <c r="T576" s="189">
        <v>0</v>
      </c>
      <c r="U576" s="189">
        <v>0</v>
      </c>
      <c r="V576" s="189"/>
      <c r="W576" s="189"/>
    </row>
    <row r="577" spans="1:23" ht="12.2" customHeight="1">
      <c r="A577" s="14" t="s">
        <v>787</v>
      </c>
      <c r="B577" s="14">
        <v>10</v>
      </c>
      <c r="C577" s="14">
        <v>45</v>
      </c>
      <c r="D577" s="14"/>
      <c r="E577" s="14"/>
      <c r="F577" s="14">
        <v>5.42</v>
      </c>
      <c r="G577" s="14"/>
      <c r="H577" s="14"/>
      <c r="I577" s="14"/>
      <c r="J577" s="14"/>
      <c r="K577" s="14"/>
      <c r="L577" s="14"/>
      <c r="M577" s="14">
        <v>0</v>
      </c>
      <c r="N577" s="14"/>
      <c r="O577" s="191">
        <v>0</v>
      </c>
      <c r="P577" s="191">
        <v>0</v>
      </c>
      <c r="Q577" s="191">
        <v>0</v>
      </c>
      <c r="R577" s="191">
        <v>0</v>
      </c>
      <c r="S577" s="14"/>
      <c r="T577" s="14"/>
      <c r="U577" s="14"/>
      <c r="V577" s="14">
        <v>202007</v>
      </c>
      <c r="W577" s="14"/>
    </row>
    <row r="578" spans="1:23" ht="12.2" customHeight="1">
      <c r="A578" s="14" t="s">
        <v>787</v>
      </c>
      <c r="B578" s="14">
        <v>11</v>
      </c>
      <c r="C578" s="14">
        <v>45</v>
      </c>
      <c r="D578" s="14"/>
      <c r="E578" s="14"/>
      <c r="F578" s="14">
        <v>5.5</v>
      </c>
      <c r="G578" s="14"/>
      <c r="H578" s="14"/>
      <c r="I578" s="14"/>
      <c r="J578" s="14"/>
      <c r="K578" s="14"/>
      <c r="L578" s="14"/>
      <c r="M578" s="14">
        <v>0</v>
      </c>
      <c r="N578" s="14"/>
      <c r="O578" s="191">
        <v>0</v>
      </c>
      <c r="P578" s="191">
        <v>0</v>
      </c>
      <c r="Q578" s="191">
        <v>0</v>
      </c>
      <c r="R578" s="191">
        <v>0</v>
      </c>
      <c r="S578" s="14"/>
      <c r="T578" s="14"/>
      <c r="U578" s="14"/>
      <c r="V578" s="14">
        <v>202007</v>
      </c>
      <c r="W578" s="14"/>
    </row>
    <row r="579" spans="1:23" ht="12.2" customHeight="1">
      <c r="A579" s="14" t="s">
        <v>787</v>
      </c>
      <c r="B579" s="14">
        <v>12</v>
      </c>
      <c r="C579" s="14">
        <v>45</v>
      </c>
      <c r="D579" s="14"/>
      <c r="E579" s="14"/>
      <c r="F579" s="14">
        <v>2.75</v>
      </c>
      <c r="G579" s="14"/>
      <c r="H579" s="14"/>
      <c r="I579" s="14"/>
      <c r="J579" s="14"/>
      <c r="K579" s="14"/>
      <c r="L579" s="14"/>
      <c r="M579" s="14">
        <v>0</v>
      </c>
      <c r="N579" s="14"/>
      <c r="O579" s="191">
        <v>0</v>
      </c>
      <c r="P579" s="191">
        <v>0</v>
      </c>
      <c r="Q579" s="191">
        <v>0</v>
      </c>
      <c r="R579" s="191">
        <v>0</v>
      </c>
      <c r="S579" s="14"/>
      <c r="T579" s="14"/>
      <c r="U579" s="14"/>
      <c r="V579" s="14">
        <v>202007</v>
      </c>
      <c r="W579" s="14"/>
    </row>
    <row r="580" spans="1:23" ht="12.2" customHeight="1">
      <c r="A580" s="14" t="s">
        <v>787</v>
      </c>
      <c r="B580" s="14">
        <v>13</v>
      </c>
      <c r="C580" s="14">
        <v>45</v>
      </c>
      <c r="D580" s="14"/>
      <c r="E580" s="14"/>
      <c r="F580" s="14">
        <v>4.33</v>
      </c>
      <c r="G580" s="14"/>
      <c r="H580" s="14"/>
      <c r="I580" s="14"/>
      <c r="J580" s="14"/>
      <c r="K580" s="14"/>
      <c r="L580" s="14"/>
      <c r="M580" s="14">
        <v>0</v>
      </c>
      <c r="N580" s="14"/>
      <c r="O580" s="191">
        <v>0</v>
      </c>
      <c r="P580" s="191">
        <v>0</v>
      </c>
      <c r="Q580" s="191">
        <v>0</v>
      </c>
      <c r="R580" s="191">
        <v>0</v>
      </c>
      <c r="S580" s="14"/>
      <c r="T580" s="14"/>
      <c r="U580" s="14"/>
      <c r="V580" s="14">
        <v>202007</v>
      </c>
      <c r="W580" s="14"/>
    </row>
    <row r="581" spans="1:23" ht="12.2" customHeight="1">
      <c r="A581" s="14" t="s">
        <v>787</v>
      </c>
      <c r="B581" s="14">
        <v>14</v>
      </c>
      <c r="C581" s="14">
        <v>45</v>
      </c>
      <c r="D581" s="14"/>
      <c r="E581" s="14"/>
      <c r="F581" s="14">
        <v>3.25</v>
      </c>
      <c r="G581" s="14"/>
      <c r="H581" s="14"/>
      <c r="I581" s="14"/>
      <c r="J581" s="14"/>
      <c r="K581" s="14"/>
      <c r="L581" s="14"/>
      <c r="M581" s="14">
        <v>0</v>
      </c>
      <c r="N581" s="14"/>
      <c r="O581" s="191">
        <v>0</v>
      </c>
      <c r="P581" s="191">
        <v>0</v>
      </c>
      <c r="Q581" s="191">
        <v>0</v>
      </c>
      <c r="R581" s="191">
        <v>0</v>
      </c>
      <c r="S581" s="14"/>
      <c r="T581" s="14"/>
      <c r="U581" s="14"/>
      <c r="V581" s="14">
        <v>202007</v>
      </c>
      <c r="W581" s="14"/>
    </row>
    <row r="582" spans="1:23" ht="12.2" customHeight="1">
      <c r="A582" s="14" t="s">
        <v>787</v>
      </c>
      <c r="B582" s="14">
        <v>15</v>
      </c>
      <c r="C582" s="14">
        <v>45</v>
      </c>
      <c r="D582" s="14"/>
      <c r="E582" s="14"/>
      <c r="F582" s="14">
        <v>0.5</v>
      </c>
      <c r="G582" s="14"/>
      <c r="H582" s="14"/>
      <c r="I582" s="14"/>
      <c r="J582" s="14"/>
      <c r="K582" s="14"/>
      <c r="L582" s="14"/>
      <c r="M582" s="14">
        <v>0</v>
      </c>
      <c r="N582" s="14"/>
      <c r="O582" s="191">
        <v>0</v>
      </c>
      <c r="P582" s="191">
        <v>0</v>
      </c>
      <c r="Q582" s="191">
        <v>0</v>
      </c>
      <c r="R582" s="191">
        <v>0</v>
      </c>
      <c r="S582" s="14"/>
      <c r="T582" s="14"/>
      <c r="U582" s="14"/>
      <c r="V582" s="14">
        <v>202007</v>
      </c>
      <c r="W582" s="14"/>
    </row>
    <row r="583" spans="1:23" ht="12.2" customHeight="1">
      <c r="A583" s="14" t="s">
        <v>787</v>
      </c>
      <c r="B583" s="14">
        <v>16</v>
      </c>
      <c r="C583" s="14">
        <v>36</v>
      </c>
      <c r="D583" s="14"/>
      <c r="E583" s="14"/>
      <c r="F583" s="14">
        <v>1.75</v>
      </c>
      <c r="G583" s="14"/>
      <c r="H583" s="14"/>
      <c r="I583" s="14">
        <v>9</v>
      </c>
      <c r="J583" s="14"/>
      <c r="K583" s="14"/>
      <c r="L583" s="14"/>
      <c r="M583" s="14">
        <v>0</v>
      </c>
      <c r="N583" s="14"/>
      <c r="O583" s="191">
        <v>0</v>
      </c>
      <c r="P583" s="191">
        <v>0</v>
      </c>
      <c r="Q583" s="191">
        <v>0</v>
      </c>
      <c r="R583" s="191">
        <v>0</v>
      </c>
      <c r="S583" s="14"/>
      <c r="T583" s="14"/>
      <c r="U583" s="14"/>
      <c r="V583" s="14">
        <v>202007</v>
      </c>
      <c r="W583" s="14"/>
    </row>
    <row r="584" spans="1:23" ht="12.2" customHeight="1">
      <c r="A584" s="14" t="s">
        <v>787</v>
      </c>
      <c r="B584" s="14">
        <v>17</v>
      </c>
      <c r="C584" s="14">
        <v>45</v>
      </c>
      <c r="D584" s="14"/>
      <c r="E584" s="14"/>
      <c r="F584" s="14">
        <v>1</v>
      </c>
      <c r="G584" s="14"/>
      <c r="H584" s="14"/>
      <c r="I584" s="14"/>
      <c r="J584" s="14"/>
      <c r="K584" s="14"/>
      <c r="L584" s="14"/>
      <c r="M584" s="14">
        <v>0</v>
      </c>
      <c r="N584" s="14"/>
      <c r="O584" s="191">
        <v>0</v>
      </c>
      <c r="P584" s="191">
        <v>0</v>
      </c>
      <c r="Q584" s="191">
        <v>0</v>
      </c>
      <c r="R584" s="191">
        <v>0</v>
      </c>
      <c r="S584" s="14"/>
      <c r="T584" s="14"/>
      <c r="U584" s="14"/>
      <c r="V584" s="14">
        <v>202007</v>
      </c>
      <c r="W584" s="14"/>
    </row>
    <row r="585" spans="1:23" ht="12.2" customHeight="1">
      <c r="A585" s="14" t="s">
        <v>787</v>
      </c>
      <c r="B585" s="14">
        <v>18</v>
      </c>
      <c r="C585" s="14">
        <v>36</v>
      </c>
      <c r="D585" s="14"/>
      <c r="E585" s="14"/>
      <c r="F585" s="14">
        <v>4.75</v>
      </c>
      <c r="G585" s="14"/>
      <c r="H585" s="14"/>
      <c r="I585" s="14">
        <v>9</v>
      </c>
      <c r="J585" s="14"/>
      <c r="K585" s="14"/>
      <c r="L585" s="14"/>
      <c r="M585" s="14">
        <v>0</v>
      </c>
      <c r="N585" s="14"/>
      <c r="O585" s="191">
        <v>0</v>
      </c>
      <c r="P585" s="191">
        <v>0</v>
      </c>
      <c r="Q585" s="191">
        <v>0</v>
      </c>
      <c r="R585" s="191">
        <v>0</v>
      </c>
      <c r="S585" s="14"/>
      <c r="T585" s="14"/>
      <c r="U585" s="14"/>
      <c r="V585" s="14">
        <v>202007</v>
      </c>
      <c r="W585" s="14"/>
    </row>
    <row r="586" spans="1:23" ht="12.2" customHeight="1">
      <c r="A586" s="14" t="s">
        <v>787</v>
      </c>
      <c r="B586" s="14">
        <v>19</v>
      </c>
      <c r="C586" s="14">
        <v>45</v>
      </c>
      <c r="D586" s="14"/>
      <c r="E586" s="14"/>
      <c r="F586" s="14">
        <v>1</v>
      </c>
      <c r="G586" s="14"/>
      <c r="H586" s="14"/>
      <c r="I586" s="14"/>
      <c r="J586" s="14"/>
      <c r="K586" s="14"/>
      <c r="L586" s="14"/>
      <c r="M586" s="14">
        <v>0</v>
      </c>
      <c r="N586" s="14"/>
      <c r="O586" s="191">
        <v>0</v>
      </c>
      <c r="P586" s="191">
        <v>0</v>
      </c>
      <c r="Q586" s="191">
        <v>0</v>
      </c>
      <c r="R586" s="191">
        <v>0</v>
      </c>
      <c r="S586" s="14"/>
      <c r="T586" s="14"/>
      <c r="U586" s="14"/>
      <c r="V586" s="14">
        <v>202007</v>
      </c>
      <c r="W586" s="14"/>
    </row>
    <row r="587" spans="1:23" ht="12.2" customHeight="1">
      <c r="A587" s="14" t="s">
        <v>787</v>
      </c>
      <c r="B587" s="14">
        <v>20</v>
      </c>
      <c r="C587" s="14">
        <v>45</v>
      </c>
      <c r="D587" s="14"/>
      <c r="E587" s="14"/>
      <c r="F587" s="14">
        <v>2</v>
      </c>
      <c r="G587" s="14"/>
      <c r="H587" s="14"/>
      <c r="I587" s="14"/>
      <c r="J587" s="14"/>
      <c r="K587" s="14"/>
      <c r="L587" s="14"/>
      <c r="M587" s="14">
        <v>0</v>
      </c>
      <c r="N587" s="14"/>
      <c r="O587" s="191">
        <v>0</v>
      </c>
      <c r="P587" s="191">
        <v>0</v>
      </c>
      <c r="Q587" s="191">
        <v>0</v>
      </c>
      <c r="R587" s="191">
        <v>0</v>
      </c>
      <c r="S587" s="14"/>
      <c r="T587" s="14"/>
      <c r="U587" s="14"/>
      <c r="V587" s="14">
        <v>202007</v>
      </c>
      <c r="W587" s="14"/>
    </row>
    <row r="588" spans="1:23" ht="12.2" customHeight="1" thickBot="1">
      <c r="A588" s="14" t="s">
        <v>787</v>
      </c>
      <c r="B588" s="14">
        <v>21</v>
      </c>
      <c r="C588" s="14">
        <v>36</v>
      </c>
      <c r="D588" s="14"/>
      <c r="E588" s="14"/>
      <c r="F588" s="14">
        <v>4</v>
      </c>
      <c r="G588" s="14"/>
      <c r="H588" s="14"/>
      <c r="I588" s="14">
        <v>9</v>
      </c>
      <c r="J588" s="14"/>
      <c r="K588" s="14"/>
      <c r="L588" s="14"/>
      <c r="M588" s="14">
        <v>0</v>
      </c>
      <c r="N588" s="14"/>
      <c r="O588" s="191">
        <v>0</v>
      </c>
      <c r="P588" s="191">
        <v>0</v>
      </c>
      <c r="Q588" s="191">
        <v>0</v>
      </c>
      <c r="R588" s="191">
        <v>0</v>
      </c>
      <c r="S588" s="14"/>
      <c r="T588" s="14"/>
      <c r="U588" s="14"/>
      <c r="V588" s="14">
        <v>202007</v>
      </c>
      <c r="W588" s="14"/>
    </row>
    <row r="589" spans="1:23" ht="12.2" customHeight="1" thickTop="1">
      <c r="A589" s="188" t="s">
        <v>1305</v>
      </c>
      <c r="B589" s="189">
        <v>0</v>
      </c>
      <c r="C589" s="189">
        <v>513</v>
      </c>
      <c r="D589" s="189">
        <v>0</v>
      </c>
      <c r="E589" s="189">
        <v>0</v>
      </c>
      <c r="F589" s="189">
        <v>36.25</v>
      </c>
      <c r="G589" s="189">
        <v>0</v>
      </c>
      <c r="H589" s="189">
        <v>0</v>
      </c>
      <c r="I589" s="189">
        <v>27</v>
      </c>
      <c r="J589" s="189">
        <v>0</v>
      </c>
      <c r="K589" s="189">
        <v>0</v>
      </c>
      <c r="L589" s="189">
        <v>0</v>
      </c>
      <c r="M589" s="189">
        <v>0</v>
      </c>
      <c r="N589" s="189">
        <v>0</v>
      </c>
      <c r="O589" s="190">
        <v>0</v>
      </c>
      <c r="P589" s="190">
        <v>0</v>
      </c>
      <c r="Q589" s="190">
        <v>0</v>
      </c>
      <c r="R589" s="190">
        <v>0</v>
      </c>
      <c r="S589" s="189">
        <v>0</v>
      </c>
      <c r="T589" s="189">
        <v>0</v>
      </c>
      <c r="U589" s="189">
        <v>0</v>
      </c>
      <c r="V589" s="189"/>
      <c r="W589" s="189"/>
    </row>
    <row r="590" spans="1:23" ht="12.2" customHeight="1">
      <c r="A590" s="14" t="s">
        <v>1238</v>
      </c>
      <c r="B590" s="14">
        <v>20</v>
      </c>
      <c r="C590" s="14">
        <v>38</v>
      </c>
      <c r="D590" s="14">
        <v>2</v>
      </c>
      <c r="E590" s="14">
        <v>3.3</v>
      </c>
      <c r="F590" s="14">
        <v>0.23</v>
      </c>
      <c r="G590" s="14"/>
      <c r="H590" s="14"/>
      <c r="I590" s="14"/>
      <c r="J590" s="14"/>
      <c r="K590" s="14"/>
      <c r="L590" s="14"/>
      <c r="M590" s="14">
        <v>0</v>
      </c>
      <c r="N590" s="14"/>
      <c r="O590" s="191">
        <v>0</v>
      </c>
      <c r="P590" s="191">
        <v>0</v>
      </c>
      <c r="Q590" s="191">
        <v>0</v>
      </c>
      <c r="R590" s="191">
        <v>0</v>
      </c>
      <c r="S590" s="14"/>
      <c r="T590" s="14"/>
      <c r="U590" s="14"/>
      <c r="V590" s="14">
        <v>202007</v>
      </c>
      <c r="W590" s="14"/>
    </row>
    <row r="591" spans="1:23" ht="12.2" customHeight="1">
      <c r="A591" s="14" t="s">
        <v>1238</v>
      </c>
      <c r="B591" s="14">
        <v>21</v>
      </c>
      <c r="C591" s="14">
        <v>30</v>
      </c>
      <c r="D591" s="14">
        <v>2</v>
      </c>
      <c r="E591" s="14">
        <v>0.13</v>
      </c>
      <c r="F591" s="14">
        <v>2.2999999999999998</v>
      </c>
      <c r="G591" s="14"/>
      <c r="H591" s="14"/>
      <c r="I591" s="14">
        <v>8</v>
      </c>
      <c r="J591" s="14"/>
      <c r="K591" s="14"/>
      <c r="L591" s="14"/>
      <c r="M591" s="14">
        <v>0</v>
      </c>
      <c r="N591" s="14"/>
      <c r="O591" s="191">
        <v>0</v>
      </c>
      <c r="P591" s="191">
        <v>0</v>
      </c>
      <c r="Q591" s="191">
        <v>0</v>
      </c>
      <c r="R591" s="191">
        <v>0</v>
      </c>
      <c r="S591" s="14"/>
      <c r="T591" s="14"/>
      <c r="U591" s="14"/>
      <c r="V591" s="14">
        <v>202007</v>
      </c>
      <c r="W591" s="14"/>
    </row>
    <row r="592" spans="1:23" ht="12.2" customHeight="1" thickBot="1">
      <c r="A592" s="14" t="s">
        <v>1238</v>
      </c>
      <c r="B592" s="14">
        <v>22</v>
      </c>
      <c r="C592" s="14">
        <v>38</v>
      </c>
      <c r="D592" s="14">
        <v>1.52</v>
      </c>
      <c r="E592" s="14">
        <v>2.31</v>
      </c>
      <c r="F592" s="14"/>
      <c r="G592" s="14"/>
      <c r="H592" s="14"/>
      <c r="I592" s="14"/>
      <c r="J592" s="14"/>
      <c r="K592" s="14"/>
      <c r="L592" s="14"/>
      <c r="M592" s="14">
        <v>0</v>
      </c>
      <c r="N592" s="14"/>
      <c r="O592" s="191">
        <v>0</v>
      </c>
      <c r="P592" s="191">
        <v>0</v>
      </c>
      <c r="Q592" s="191">
        <v>0</v>
      </c>
      <c r="R592" s="191">
        <v>0</v>
      </c>
      <c r="S592" s="14"/>
      <c r="T592" s="14"/>
      <c r="U592" s="14"/>
      <c r="V592" s="14">
        <v>202007</v>
      </c>
      <c r="W592" s="14"/>
    </row>
    <row r="593" spans="1:23" ht="12.2" customHeight="1" thickTop="1">
      <c r="A593" s="188" t="s">
        <v>1305</v>
      </c>
      <c r="B593" s="189">
        <v>0</v>
      </c>
      <c r="C593" s="189">
        <v>106</v>
      </c>
      <c r="D593" s="189">
        <v>5.52</v>
      </c>
      <c r="E593" s="189">
        <v>5.74</v>
      </c>
      <c r="F593" s="189">
        <v>2.5299999999999998</v>
      </c>
      <c r="G593" s="189">
        <v>0</v>
      </c>
      <c r="H593" s="189">
        <v>0</v>
      </c>
      <c r="I593" s="189">
        <v>8</v>
      </c>
      <c r="J593" s="189">
        <v>0</v>
      </c>
      <c r="K593" s="189">
        <v>0</v>
      </c>
      <c r="L593" s="189">
        <v>0</v>
      </c>
      <c r="M593" s="189">
        <v>0</v>
      </c>
      <c r="N593" s="189">
        <v>0</v>
      </c>
      <c r="O593" s="190">
        <v>0</v>
      </c>
      <c r="P593" s="190">
        <v>0</v>
      </c>
      <c r="Q593" s="190">
        <v>0</v>
      </c>
      <c r="R593" s="190">
        <v>0</v>
      </c>
      <c r="S593" s="189">
        <v>0</v>
      </c>
      <c r="T593" s="189">
        <v>0</v>
      </c>
      <c r="U593" s="189">
        <v>0</v>
      </c>
      <c r="V593" s="189"/>
      <c r="W593" s="189"/>
    </row>
    <row r="594" spans="1:23" ht="12.2" customHeight="1">
      <c r="A594" s="14" t="s">
        <v>1631</v>
      </c>
      <c r="B594" s="14">
        <v>21</v>
      </c>
      <c r="C594" s="14">
        <v>32</v>
      </c>
      <c r="D594" s="14">
        <v>0</v>
      </c>
      <c r="E594" s="14">
        <v>0</v>
      </c>
      <c r="F594" s="14">
        <v>2.25</v>
      </c>
      <c r="G594" s="14">
        <v>0</v>
      </c>
      <c r="H594" s="14">
        <v>0</v>
      </c>
      <c r="I594" s="14">
        <v>8</v>
      </c>
      <c r="J594" s="14">
        <v>0</v>
      </c>
      <c r="K594" s="14">
        <v>0</v>
      </c>
      <c r="L594" s="14">
        <v>0</v>
      </c>
      <c r="M594" s="14">
        <v>304</v>
      </c>
      <c r="N594" s="14">
        <v>0</v>
      </c>
      <c r="O594" s="191">
        <v>0</v>
      </c>
      <c r="P594" s="191">
        <v>0</v>
      </c>
      <c r="Q594" s="191">
        <v>0</v>
      </c>
      <c r="R594" s="191">
        <v>0</v>
      </c>
      <c r="S594" s="14">
        <v>0</v>
      </c>
      <c r="T594" s="14">
        <v>0</v>
      </c>
      <c r="U594" s="14">
        <v>0</v>
      </c>
      <c r="V594" s="14">
        <v>202007</v>
      </c>
      <c r="W594" s="14"/>
    </row>
    <row r="595" spans="1:23" ht="12.2" customHeight="1" thickBot="1">
      <c r="A595" s="14" t="s">
        <v>1631</v>
      </c>
      <c r="B595" s="14">
        <v>22</v>
      </c>
      <c r="C595" s="14">
        <v>40</v>
      </c>
      <c r="D595" s="14">
        <v>0</v>
      </c>
      <c r="E595" s="14">
        <v>0</v>
      </c>
      <c r="F595" s="14">
        <v>1.5</v>
      </c>
      <c r="G595" s="14">
        <v>0</v>
      </c>
      <c r="H595" s="14">
        <v>0</v>
      </c>
      <c r="I595" s="14">
        <v>0</v>
      </c>
      <c r="J595" s="14">
        <v>0</v>
      </c>
      <c r="K595" s="14">
        <v>0</v>
      </c>
      <c r="L595" s="14">
        <v>0</v>
      </c>
      <c r="M595" s="14">
        <v>444</v>
      </c>
      <c r="N595" s="14">
        <v>0</v>
      </c>
      <c r="O595" s="191">
        <v>0</v>
      </c>
      <c r="P595" s="191">
        <v>0</v>
      </c>
      <c r="Q595" s="191">
        <v>0</v>
      </c>
      <c r="R595" s="191">
        <v>0</v>
      </c>
      <c r="S595" s="14">
        <v>0</v>
      </c>
      <c r="T595" s="14">
        <v>0</v>
      </c>
      <c r="U595" s="14">
        <v>0</v>
      </c>
      <c r="V595" s="14">
        <v>202007</v>
      </c>
      <c r="W595" s="14"/>
    </row>
    <row r="596" spans="1:23" ht="12.2" customHeight="1" thickTop="1">
      <c r="A596" s="188" t="s">
        <v>1305</v>
      </c>
      <c r="B596" s="189">
        <v>0</v>
      </c>
      <c r="C596" s="189">
        <v>72</v>
      </c>
      <c r="D596" s="189">
        <v>0</v>
      </c>
      <c r="E596" s="189">
        <v>0</v>
      </c>
      <c r="F596" s="189">
        <v>3.75</v>
      </c>
      <c r="G596" s="189">
        <v>0</v>
      </c>
      <c r="H596" s="189">
        <v>0</v>
      </c>
      <c r="I596" s="189">
        <v>8</v>
      </c>
      <c r="J596" s="189">
        <v>0</v>
      </c>
      <c r="K596" s="189">
        <v>0</v>
      </c>
      <c r="L596" s="189">
        <v>0</v>
      </c>
      <c r="M596" s="189">
        <v>748</v>
      </c>
      <c r="N596" s="189">
        <v>0</v>
      </c>
      <c r="O596" s="190">
        <v>0</v>
      </c>
      <c r="P596" s="190">
        <v>0</v>
      </c>
      <c r="Q596" s="190">
        <v>0</v>
      </c>
      <c r="R596" s="190">
        <v>0</v>
      </c>
      <c r="S596" s="189">
        <v>0</v>
      </c>
      <c r="T596" s="189">
        <v>0</v>
      </c>
      <c r="U596" s="189">
        <v>0</v>
      </c>
      <c r="V596" s="189"/>
      <c r="W596" s="189"/>
    </row>
    <row r="597" spans="1:23" ht="12.2" customHeight="1">
      <c r="A597" s="14" t="s">
        <v>846</v>
      </c>
      <c r="B597" s="14">
        <v>19</v>
      </c>
      <c r="C597" s="14">
        <v>35.43</v>
      </c>
      <c r="D597" s="14">
        <v>0</v>
      </c>
      <c r="E597" s="14">
        <v>0</v>
      </c>
      <c r="F597" s="14">
        <v>0</v>
      </c>
      <c r="G597" s="14">
        <v>1.87</v>
      </c>
      <c r="H597" s="14">
        <v>0</v>
      </c>
      <c r="I597" s="14">
        <v>0</v>
      </c>
      <c r="J597" s="14">
        <v>0</v>
      </c>
      <c r="K597" s="14">
        <v>0</v>
      </c>
      <c r="L597" s="14">
        <v>0</v>
      </c>
      <c r="M597" s="14">
        <v>0</v>
      </c>
      <c r="N597" s="14">
        <v>0</v>
      </c>
      <c r="O597" s="191">
        <v>0</v>
      </c>
      <c r="P597" s="191">
        <v>0</v>
      </c>
      <c r="Q597" s="191">
        <v>0</v>
      </c>
      <c r="R597" s="191">
        <v>0</v>
      </c>
      <c r="S597" s="14">
        <v>0</v>
      </c>
      <c r="T597" s="14">
        <v>0</v>
      </c>
      <c r="U597" s="14">
        <v>0</v>
      </c>
      <c r="V597" s="14">
        <v>202007</v>
      </c>
      <c r="W597" s="14"/>
    </row>
    <row r="598" spans="1:23" ht="12.2" customHeight="1" thickBot="1">
      <c r="A598" s="14" t="s">
        <v>846</v>
      </c>
      <c r="B598" s="14">
        <v>20</v>
      </c>
      <c r="C598" s="14">
        <v>38</v>
      </c>
      <c r="D598" s="14">
        <v>0.95</v>
      </c>
      <c r="E598" s="14">
        <v>0.56999999999999995</v>
      </c>
      <c r="F598" s="14">
        <v>0</v>
      </c>
      <c r="G598" s="14">
        <v>0</v>
      </c>
      <c r="H598" s="14">
        <v>0</v>
      </c>
      <c r="I598" s="14">
        <v>0</v>
      </c>
      <c r="J598" s="14">
        <v>0</v>
      </c>
      <c r="K598" s="14">
        <v>0</v>
      </c>
      <c r="L598" s="14">
        <v>0</v>
      </c>
      <c r="M598" s="14">
        <v>0</v>
      </c>
      <c r="N598" s="14">
        <v>0</v>
      </c>
      <c r="O598" s="191">
        <v>102.84</v>
      </c>
      <c r="P598" s="191">
        <v>0</v>
      </c>
      <c r="Q598" s="191">
        <v>0</v>
      </c>
      <c r="R598" s="191">
        <v>0</v>
      </c>
      <c r="S598" s="14">
        <v>0</v>
      </c>
      <c r="T598" s="14">
        <v>0</v>
      </c>
      <c r="U598" s="14">
        <v>0</v>
      </c>
      <c r="V598" s="14">
        <v>202007</v>
      </c>
      <c r="W598" s="14"/>
    </row>
    <row r="599" spans="1:23" ht="12.2" customHeight="1" thickTop="1">
      <c r="A599" s="188" t="s">
        <v>1305</v>
      </c>
      <c r="B599" s="189">
        <v>0</v>
      </c>
      <c r="C599" s="189">
        <v>73.430000000000007</v>
      </c>
      <c r="D599" s="189">
        <v>0.95</v>
      </c>
      <c r="E599" s="189">
        <v>0.56999999999999995</v>
      </c>
      <c r="F599" s="189">
        <v>0</v>
      </c>
      <c r="G599" s="189">
        <v>1.87</v>
      </c>
      <c r="H599" s="189">
        <v>0</v>
      </c>
      <c r="I599" s="189">
        <v>0</v>
      </c>
      <c r="J599" s="189">
        <v>0</v>
      </c>
      <c r="K599" s="189">
        <v>0</v>
      </c>
      <c r="L599" s="189">
        <v>0</v>
      </c>
      <c r="M599" s="189">
        <v>0</v>
      </c>
      <c r="N599" s="189">
        <v>0</v>
      </c>
      <c r="O599" s="190">
        <v>102.84</v>
      </c>
      <c r="P599" s="190">
        <v>0</v>
      </c>
      <c r="Q599" s="190">
        <v>0</v>
      </c>
      <c r="R599" s="190">
        <v>0</v>
      </c>
      <c r="S599" s="189">
        <v>0</v>
      </c>
      <c r="T599" s="189">
        <v>0</v>
      </c>
      <c r="U599" s="189">
        <v>0</v>
      </c>
      <c r="V599" s="189"/>
      <c r="W599" s="189"/>
    </row>
    <row r="600" spans="1:23" ht="12.2" customHeight="1">
      <c r="A600" s="14" t="s">
        <v>487</v>
      </c>
      <c r="B600" s="14">
        <v>19</v>
      </c>
      <c r="C600" s="14">
        <v>0</v>
      </c>
      <c r="D600" s="14"/>
      <c r="E600" s="14"/>
      <c r="F600" s="14"/>
      <c r="G600" s="14">
        <v>8</v>
      </c>
      <c r="H600" s="14">
        <v>32</v>
      </c>
      <c r="I600" s="14"/>
      <c r="J600" s="14"/>
      <c r="K600" s="14"/>
      <c r="L600" s="14"/>
      <c r="M600" s="14">
        <v>293</v>
      </c>
      <c r="N600" s="14"/>
      <c r="O600" s="191">
        <v>0</v>
      </c>
      <c r="P600" s="191">
        <v>0</v>
      </c>
      <c r="Q600" s="191">
        <v>0</v>
      </c>
      <c r="R600" s="191">
        <v>0</v>
      </c>
      <c r="S600" s="14"/>
      <c r="T600" s="14"/>
      <c r="U600" s="14"/>
      <c r="V600" s="14">
        <v>202007</v>
      </c>
      <c r="W600" s="14"/>
    </row>
    <row r="601" spans="1:23" ht="12.2" customHeight="1">
      <c r="A601" s="14" t="s">
        <v>487</v>
      </c>
      <c r="B601" s="14">
        <v>20</v>
      </c>
      <c r="C601" s="14">
        <v>0</v>
      </c>
      <c r="D601" s="14"/>
      <c r="E601" s="14"/>
      <c r="F601" s="14"/>
      <c r="G601" s="14"/>
      <c r="H601" s="14">
        <v>40</v>
      </c>
      <c r="I601" s="14"/>
      <c r="J601" s="14"/>
      <c r="K601" s="14"/>
      <c r="L601" s="14"/>
      <c r="M601" s="14">
        <v>72</v>
      </c>
      <c r="N601" s="14"/>
      <c r="O601" s="191">
        <v>0</v>
      </c>
      <c r="P601" s="191">
        <v>0</v>
      </c>
      <c r="Q601" s="191">
        <v>0</v>
      </c>
      <c r="R601" s="191">
        <v>0</v>
      </c>
      <c r="S601" s="14"/>
      <c r="T601" s="14"/>
      <c r="U601" s="14"/>
      <c r="V601" s="14">
        <v>202007</v>
      </c>
      <c r="W601" s="14"/>
    </row>
    <row r="602" spans="1:23" ht="12.2" customHeight="1">
      <c r="A602" s="14" t="s">
        <v>487</v>
      </c>
      <c r="B602" s="14">
        <v>21</v>
      </c>
      <c r="C602" s="14">
        <v>0</v>
      </c>
      <c r="D602" s="14"/>
      <c r="E602" s="14"/>
      <c r="F602" s="14"/>
      <c r="G602" s="14"/>
      <c r="H602" s="14">
        <v>32</v>
      </c>
      <c r="I602" s="14">
        <v>8</v>
      </c>
      <c r="J602" s="14"/>
      <c r="K602" s="14"/>
      <c r="L602" s="14"/>
      <c r="M602" s="14">
        <v>458</v>
      </c>
      <c r="N602" s="14"/>
      <c r="O602" s="191">
        <v>0</v>
      </c>
      <c r="P602" s="191">
        <v>0</v>
      </c>
      <c r="Q602" s="191">
        <v>0</v>
      </c>
      <c r="R602" s="191">
        <v>0</v>
      </c>
      <c r="S602" s="14"/>
      <c r="T602" s="14"/>
      <c r="U602" s="14"/>
      <c r="V602" s="14">
        <v>202007</v>
      </c>
      <c r="W602" s="14"/>
    </row>
    <row r="603" spans="1:23" ht="12.2" customHeight="1">
      <c r="A603" s="14" t="s">
        <v>487</v>
      </c>
      <c r="B603" s="14">
        <v>22</v>
      </c>
      <c r="C603" s="14">
        <v>0</v>
      </c>
      <c r="D603" s="14"/>
      <c r="E603" s="14"/>
      <c r="F603" s="14"/>
      <c r="G603" s="14"/>
      <c r="H603" s="14">
        <v>40</v>
      </c>
      <c r="I603" s="14"/>
      <c r="J603" s="14"/>
      <c r="K603" s="14"/>
      <c r="L603" s="14"/>
      <c r="M603" s="14">
        <v>468</v>
      </c>
      <c r="N603" s="14"/>
      <c r="O603" s="191">
        <v>0</v>
      </c>
      <c r="P603" s="191">
        <v>0</v>
      </c>
      <c r="Q603" s="191">
        <v>0</v>
      </c>
      <c r="R603" s="191">
        <v>0</v>
      </c>
      <c r="S603" s="14"/>
      <c r="T603" s="14"/>
      <c r="U603" s="14"/>
      <c r="V603" s="14">
        <v>202007</v>
      </c>
      <c r="W603" s="14"/>
    </row>
    <row r="604" spans="1:23" ht="12.2" customHeight="1">
      <c r="A604" s="14" t="s">
        <v>487</v>
      </c>
      <c r="B604" s="14">
        <v>23</v>
      </c>
      <c r="C604" s="14">
        <v>0</v>
      </c>
      <c r="D604" s="14"/>
      <c r="E604" s="14"/>
      <c r="F604" s="14"/>
      <c r="G604" s="14"/>
      <c r="H604" s="14">
        <v>32</v>
      </c>
      <c r="I604" s="14">
        <v>8</v>
      </c>
      <c r="J604" s="14"/>
      <c r="K604" s="14"/>
      <c r="L604" s="14"/>
      <c r="M604" s="14">
        <v>36</v>
      </c>
      <c r="N604" s="14"/>
      <c r="O604" s="191">
        <v>0</v>
      </c>
      <c r="P604" s="191">
        <v>0</v>
      </c>
      <c r="Q604" s="191">
        <v>0</v>
      </c>
      <c r="R604" s="191">
        <v>0</v>
      </c>
      <c r="S604" s="14"/>
      <c r="T604" s="14"/>
      <c r="U604" s="14"/>
      <c r="V604" s="14">
        <v>202007</v>
      </c>
      <c r="W604" s="14"/>
    </row>
    <row r="605" spans="1:23" ht="12.2" customHeight="1">
      <c r="A605" s="14" t="s">
        <v>487</v>
      </c>
      <c r="B605" s="14">
        <v>24</v>
      </c>
      <c r="C605" s="14">
        <v>0</v>
      </c>
      <c r="D605" s="14"/>
      <c r="E605" s="14"/>
      <c r="F605" s="14"/>
      <c r="G605" s="14"/>
      <c r="H605" s="14">
        <v>40</v>
      </c>
      <c r="I605" s="14"/>
      <c r="J605" s="14"/>
      <c r="K605" s="14"/>
      <c r="L605" s="14"/>
      <c r="M605" s="14">
        <v>122</v>
      </c>
      <c r="N605" s="14"/>
      <c r="O605" s="191">
        <v>0</v>
      </c>
      <c r="P605" s="191">
        <v>0</v>
      </c>
      <c r="Q605" s="191">
        <v>0</v>
      </c>
      <c r="R605" s="191">
        <v>0</v>
      </c>
      <c r="S605" s="14"/>
      <c r="T605" s="14"/>
      <c r="U605" s="14"/>
      <c r="V605" s="14">
        <v>202007</v>
      </c>
      <c r="W605" s="14"/>
    </row>
    <row r="606" spans="1:23" ht="12.2" customHeight="1" thickBot="1">
      <c r="A606" s="14" t="s">
        <v>487</v>
      </c>
      <c r="B606" s="14">
        <v>26</v>
      </c>
      <c r="C606" s="14">
        <v>0</v>
      </c>
      <c r="D606" s="14"/>
      <c r="E606" s="14"/>
      <c r="F606" s="14"/>
      <c r="G606" s="14"/>
      <c r="H606" s="14">
        <v>40</v>
      </c>
      <c r="I606" s="14"/>
      <c r="J606" s="14"/>
      <c r="K606" s="14"/>
      <c r="L606" s="14"/>
      <c r="M606" s="14">
        <v>214</v>
      </c>
      <c r="N606" s="14"/>
      <c r="O606" s="191">
        <v>0</v>
      </c>
      <c r="P606" s="191">
        <v>0</v>
      </c>
      <c r="Q606" s="191">
        <v>0</v>
      </c>
      <c r="R606" s="191">
        <v>0</v>
      </c>
      <c r="S606" s="14"/>
      <c r="T606" s="14"/>
      <c r="U606" s="14"/>
      <c r="V606" s="14">
        <v>202007</v>
      </c>
      <c r="W606" s="14"/>
    </row>
    <row r="607" spans="1:23" ht="12.2" customHeight="1" thickTop="1">
      <c r="A607" s="188" t="s">
        <v>1305</v>
      </c>
      <c r="B607" s="189">
        <v>0</v>
      </c>
      <c r="C607" s="189">
        <v>0</v>
      </c>
      <c r="D607" s="189">
        <v>0</v>
      </c>
      <c r="E607" s="189">
        <v>0</v>
      </c>
      <c r="F607" s="189">
        <v>0</v>
      </c>
      <c r="G607" s="189">
        <v>8</v>
      </c>
      <c r="H607" s="189">
        <v>256</v>
      </c>
      <c r="I607" s="189">
        <v>16</v>
      </c>
      <c r="J607" s="189">
        <v>0</v>
      </c>
      <c r="K607" s="189">
        <v>0</v>
      </c>
      <c r="L607" s="189">
        <v>0</v>
      </c>
      <c r="M607" s="189">
        <v>1663</v>
      </c>
      <c r="N607" s="189">
        <v>0</v>
      </c>
      <c r="O607" s="190">
        <v>0</v>
      </c>
      <c r="P607" s="190">
        <v>0</v>
      </c>
      <c r="Q607" s="190">
        <v>0</v>
      </c>
      <c r="R607" s="190">
        <v>0</v>
      </c>
      <c r="S607" s="189">
        <v>0</v>
      </c>
      <c r="T607" s="189">
        <v>0</v>
      </c>
      <c r="U607" s="189">
        <v>0</v>
      </c>
      <c r="V607" s="189"/>
      <c r="W607" s="189"/>
    </row>
    <row r="608" spans="1:23" ht="12.2" customHeight="1">
      <c r="A608" s="14" t="s">
        <v>464</v>
      </c>
      <c r="B608" s="14">
        <v>21</v>
      </c>
      <c r="C608" s="14">
        <v>24</v>
      </c>
      <c r="D608" s="14">
        <v>0</v>
      </c>
      <c r="E608" s="14">
        <v>2.4</v>
      </c>
      <c r="F608" s="14">
        <v>0.92</v>
      </c>
      <c r="G608" s="14">
        <v>6</v>
      </c>
      <c r="H608" s="14"/>
      <c r="I608" s="14">
        <v>8</v>
      </c>
      <c r="J608" s="14"/>
      <c r="K608" s="14"/>
      <c r="L608" s="14"/>
      <c r="M608" s="14">
        <v>0</v>
      </c>
      <c r="N608" s="14"/>
      <c r="O608" s="191">
        <v>0</v>
      </c>
      <c r="P608" s="191">
        <v>0</v>
      </c>
      <c r="Q608" s="191">
        <v>0</v>
      </c>
      <c r="R608" s="191">
        <v>0</v>
      </c>
      <c r="S608" s="14">
        <v>2</v>
      </c>
      <c r="T608" s="14"/>
      <c r="U608" s="14"/>
      <c r="V608" s="14">
        <v>202007</v>
      </c>
      <c r="W608" s="14"/>
    </row>
    <row r="609" spans="1:23" ht="12.2" customHeight="1">
      <c r="A609" s="14" t="s">
        <v>464</v>
      </c>
      <c r="B609" s="14">
        <v>22</v>
      </c>
      <c r="C609" s="14">
        <v>32</v>
      </c>
      <c r="D609" s="14">
        <v>0</v>
      </c>
      <c r="E609" s="14">
        <v>4.62</v>
      </c>
      <c r="F609" s="14">
        <v>5.67</v>
      </c>
      <c r="G609" s="14">
        <v>6</v>
      </c>
      <c r="H609" s="14"/>
      <c r="I609" s="14"/>
      <c r="J609" s="14"/>
      <c r="K609" s="14"/>
      <c r="L609" s="14"/>
      <c r="M609" s="14">
        <v>0</v>
      </c>
      <c r="N609" s="14"/>
      <c r="O609" s="191">
        <v>0</v>
      </c>
      <c r="P609" s="191">
        <v>25</v>
      </c>
      <c r="Q609" s="191">
        <v>0</v>
      </c>
      <c r="R609" s="191">
        <v>0</v>
      </c>
      <c r="S609" s="14">
        <v>2</v>
      </c>
      <c r="T609" s="14"/>
      <c r="U609" s="14"/>
      <c r="V609" s="14">
        <v>202007</v>
      </c>
      <c r="W609" s="14"/>
    </row>
    <row r="610" spans="1:23" ht="12.2" customHeight="1">
      <c r="A610" s="14" t="s">
        <v>464</v>
      </c>
      <c r="B610" s="14">
        <v>23</v>
      </c>
      <c r="C610" s="14">
        <v>30</v>
      </c>
      <c r="D610" s="14">
        <v>0</v>
      </c>
      <c r="E610" s="14">
        <v>1.69</v>
      </c>
      <c r="F610" s="14">
        <v>3.13</v>
      </c>
      <c r="G610" s="14"/>
      <c r="H610" s="14"/>
      <c r="I610" s="14">
        <v>8</v>
      </c>
      <c r="J610" s="14"/>
      <c r="K610" s="14"/>
      <c r="L610" s="14"/>
      <c r="M610" s="14">
        <v>0</v>
      </c>
      <c r="N610" s="14"/>
      <c r="O610" s="191">
        <v>0</v>
      </c>
      <c r="P610" s="191">
        <v>0</v>
      </c>
      <c r="Q610" s="191">
        <v>0</v>
      </c>
      <c r="R610" s="191">
        <v>0</v>
      </c>
      <c r="S610" s="14">
        <v>2</v>
      </c>
      <c r="T610" s="14"/>
      <c r="U610" s="14"/>
      <c r="V610" s="14">
        <v>202007</v>
      </c>
      <c r="W610" s="14"/>
    </row>
    <row r="611" spans="1:23" ht="12.2" customHeight="1" thickBot="1">
      <c r="A611" s="14" t="s">
        <v>464</v>
      </c>
      <c r="B611" s="14">
        <v>24</v>
      </c>
      <c r="C611" s="14">
        <v>38</v>
      </c>
      <c r="D611" s="14">
        <v>0</v>
      </c>
      <c r="E611" s="14">
        <v>5.4</v>
      </c>
      <c r="F611" s="14">
        <v>8.25</v>
      </c>
      <c r="G611" s="14"/>
      <c r="H611" s="14"/>
      <c r="I611" s="14"/>
      <c r="J611" s="14"/>
      <c r="K611" s="14"/>
      <c r="L611" s="14"/>
      <c r="M611" s="14">
        <v>0</v>
      </c>
      <c r="N611" s="14"/>
      <c r="O611" s="191">
        <v>0</v>
      </c>
      <c r="P611" s="191">
        <v>0</v>
      </c>
      <c r="Q611" s="191">
        <v>0</v>
      </c>
      <c r="R611" s="191">
        <v>0</v>
      </c>
      <c r="S611" s="14">
        <v>2</v>
      </c>
      <c r="T611" s="14"/>
      <c r="U611" s="14"/>
      <c r="V611" s="14">
        <v>202007</v>
      </c>
      <c r="W611" s="14"/>
    </row>
    <row r="612" spans="1:23" ht="12.2" customHeight="1" thickTop="1">
      <c r="A612" s="188" t="s">
        <v>1305</v>
      </c>
      <c r="B612" s="189">
        <v>0</v>
      </c>
      <c r="C612" s="189">
        <v>124</v>
      </c>
      <c r="D612" s="189">
        <v>0</v>
      </c>
      <c r="E612" s="189">
        <v>14.110000000000001</v>
      </c>
      <c r="F612" s="189">
        <v>17.97</v>
      </c>
      <c r="G612" s="189">
        <v>12</v>
      </c>
      <c r="H612" s="189">
        <v>0</v>
      </c>
      <c r="I612" s="189">
        <v>16</v>
      </c>
      <c r="J612" s="189">
        <v>0</v>
      </c>
      <c r="K612" s="189">
        <v>0</v>
      </c>
      <c r="L612" s="189">
        <v>0</v>
      </c>
      <c r="M612" s="189">
        <v>0</v>
      </c>
      <c r="N612" s="189">
        <v>0</v>
      </c>
      <c r="O612" s="190">
        <v>0</v>
      </c>
      <c r="P612" s="190">
        <v>25</v>
      </c>
      <c r="Q612" s="190">
        <v>0</v>
      </c>
      <c r="R612" s="190">
        <v>0</v>
      </c>
      <c r="S612" s="189">
        <v>8</v>
      </c>
      <c r="T612" s="189">
        <v>0</v>
      </c>
      <c r="U612" s="189">
        <v>0</v>
      </c>
      <c r="V612" s="189"/>
      <c r="W612" s="189"/>
    </row>
    <row r="613" spans="1:23" ht="12.2" customHeight="1">
      <c r="A613" s="14" t="s">
        <v>486</v>
      </c>
      <c r="B613" s="14">
        <v>23</v>
      </c>
      <c r="C613" s="14">
        <v>32</v>
      </c>
      <c r="D613" s="14"/>
      <c r="E613" s="14"/>
      <c r="F613" s="14">
        <v>5</v>
      </c>
      <c r="G613" s="14"/>
      <c r="H613" s="14"/>
      <c r="I613" s="14">
        <v>8</v>
      </c>
      <c r="J613" s="14"/>
      <c r="K613" s="14"/>
      <c r="L613" s="14"/>
      <c r="M613" s="14">
        <v>0</v>
      </c>
      <c r="N613" s="14"/>
      <c r="O613" s="191">
        <v>0</v>
      </c>
      <c r="P613" s="191">
        <v>0</v>
      </c>
      <c r="Q613" s="191">
        <v>0</v>
      </c>
      <c r="R613" s="191">
        <v>0</v>
      </c>
      <c r="S613" s="14"/>
      <c r="T613" s="14"/>
      <c r="U613" s="14"/>
      <c r="V613" s="14">
        <v>202007</v>
      </c>
      <c r="W613" s="14"/>
    </row>
    <row r="614" spans="1:23" ht="12.2" customHeight="1">
      <c r="A614" s="14" t="s">
        <v>486</v>
      </c>
      <c r="B614" s="14">
        <v>24</v>
      </c>
      <c r="C614" s="14">
        <v>40</v>
      </c>
      <c r="D614" s="14"/>
      <c r="E614" s="14"/>
      <c r="F614" s="14">
        <v>6.25</v>
      </c>
      <c r="G614" s="14"/>
      <c r="H614" s="14"/>
      <c r="I614" s="14"/>
      <c r="J614" s="14"/>
      <c r="K614" s="14"/>
      <c r="L614" s="14"/>
      <c r="M614" s="14">
        <v>0</v>
      </c>
      <c r="N614" s="14"/>
      <c r="O614" s="191">
        <v>0</v>
      </c>
      <c r="P614" s="191">
        <v>0</v>
      </c>
      <c r="Q614" s="191">
        <v>0</v>
      </c>
      <c r="R614" s="191">
        <v>0</v>
      </c>
      <c r="S614" s="14"/>
      <c r="T614" s="14"/>
      <c r="U614" s="14"/>
      <c r="V614" s="14">
        <v>202007</v>
      </c>
      <c r="W614" s="14"/>
    </row>
    <row r="615" spans="1:23" ht="12.2" customHeight="1">
      <c r="A615" s="14" t="s">
        <v>486</v>
      </c>
      <c r="B615" s="14">
        <v>25</v>
      </c>
      <c r="C615" s="14">
        <v>40</v>
      </c>
      <c r="D615" s="14"/>
      <c r="E615" s="14"/>
      <c r="F615" s="14">
        <v>6.25</v>
      </c>
      <c r="G615" s="14"/>
      <c r="H615" s="14"/>
      <c r="I615" s="14"/>
      <c r="J615" s="14"/>
      <c r="K615" s="14"/>
      <c r="L615" s="14"/>
      <c r="M615" s="14">
        <v>0</v>
      </c>
      <c r="N615" s="14"/>
      <c r="O615" s="191">
        <v>0</v>
      </c>
      <c r="P615" s="191">
        <v>0</v>
      </c>
      <c r="Q615" s="191">
        <v>0</v>
      </c>
      <c r="R615" s="191">
        <v>0</v>
      </c>
      <c r="S615" s="14"/>
      <c r="T615" s="14"/>
      <c r="U615" s="14"/>
      <c r="V615" s="14">
        <v>202007</v>
      </c>
      <c r="W615" s="14"/>
    </row>
    <row r="616" spans="1:23" ht="12.2" customHeight="1" thickBot="1">
      <c r="A616" s="14" t="s">
        <v>486</v>
      </c>
      <c r="B616" s="14">
        <v>26</v>
      </c>
      <c r="C616" s="14">
        <v>40</v>
      </c>
      <c r="D616" s="14"/>
      <c r="E616" s="14"/>
      <c r="F616" s="14">
        <v>6</v>
      </c>
      <c r="G616" s="14"/>
      <c r="H616" s="14"/>
      <c r="I616" s="14"/>
      <c r="J616" s="14"/>
      <c r="K616" s="14"/>
      <c r="L616" s="14"/>
      <c r="M616" s="14">
        <v>0</v>
      </c>
      <c r="N616" s="14"/>
      <c r="O616" s="191">
        <v>0</v>
      </c>
      <c r="P616" s="191">
        <v>0</v>
      </c>
      <c r="Q616" s="191">
        <v>0</v>
      </c>
      <c r="R616" s="191">
        <v>0</v>
      </c>
      <c r="S616" s="14"/>
      <c r="T616" s="14"/>
      <c r="U616" s="14"/>
      <c r="V616" s="14">
        <v>202007</v>
      </c>
      <c r="W616" s="14"/>
    </row>
    <row r="617" spans="1:23" ht="12.2" customHeight="1" thickTop="1">
      <c r="A617" s="188" t="s">
        <v>1305</v>
      </c>
      <c r="B617" s="189">
        <v>0</v>
      </c>
      <c r="C617" s="189">
        <v>152</v>
      </c>
      <c r="D617" s="189">
        <v>0</v>
      </c>
      <c r="E617" s="189">
        <v>0</v>
      </c>
      <c r="F617" s="189">
        <v>23.5</v>
      </c>
      <c r="G617" s="189">
        <v>0</v>
      </c>
      <c r="H617" s="189">
        <v>0</v>
      </c>
      <c r="I617" s="189">
        <v>8</v>
      </c>
      <c r="J617" s="189">
        <v>0</v>
      </c>
      <c r="K617" s="189">
        <v>0</v>
      </c>
      <c r="L617" s="189">
        <v>0</v>
      </c>
      <c r="M617" s="189">
        <v>0</v>
      </c>
      <c r="N617" s="189">
        <v>0</v>
      </c>
      <c r="O617" s="190">
        <v>0</v>
      </c>
      <c r="P617" s="190">
        <v>0</v>
      </c>
      <c r="Q617" s="190">
        <v>0</v>
      </c>
      <c r="R617" s="190">
        <v>0</v>
      </c>
      <c r="S617" s="189">
        <v>0</v>
      </c>
      <c r="T617" s="189">
        <v>0</v>
      </c>
      <c r="U617" s="189">
        <v>0</v>
      </c>
      <c r="V617" s="189"/>
      <c r="W617" s="189"/>
    </row>
    <row r="618" spans="1:23" ht="12.2" customHeight="1" thickBot="1">
      <c r="A618" s="14" t="s">
        <v>1537</v>
      </c>
      <c r="B618" s="14">
        <v>26</v>
      </c>
      <c r="C618" s="14">
        <v>36</v>
      </c>
      <c r="D618" s="14"/>
      <c r="E618" s="14"/>
      <c r="F618" s="14"/>
      <c r="G618" s="14"/>
      <c r="H618" s="14"/>
      <c r="I618" s="14"/>
      <c r="J618" s="14"/>
      <c r="K618" s="14"/>
      <c r="L618" s="14"/>
      <c r="M618" s="14">
        <v>0</v>
      </c>
      <c r="N618" s="14"/>
      <c r="O618" s="191">
        <v>0</v>
      </c>
      <c r="P618" s="191">
        <v>0</v>
      </c>
      <c r="Q618" s="191">
        <v>0</v>
      </c>
      <c r="R618" s="191">
        <v>0</v>
      </c>
      <c r="S618" s="14"/>
      <c r="T618" s="14"/>
      <c r="U618" s="14"/>
      <c r="V618" s="14">
        <v>202007</v>
      </c>
      <c r="W618" s="14"/>
    </row>
    <row r="619" spans="1:23" ht="12.2" customHeight="1" thickTop="1">
      <c r="A619" s="188" t="s">
        <v>1305</v>
      </c>
      <c r="B619" s="189">
        <v>0</v>
      </c>
      <c r="C619" s="189">
        <v>36</v>
      </c>
      <c r="D619" s="189">
        <v>0</v>
      </c>
      <c r="E619" s="189">
        <v>0</v>
      </c>
      <c r="F619" s="189">
        <v>0</v>
      </c>
      <c r="G619" s="189">
        <v>0</v>
      </c>
      <c r="H619" s="189">
        <v>0</v>
      </c>
      <c r="I619" s="189">
        <v>0</v>
      </c>
      <c r="J619" s="189">
        <v>0</v>
      </c>
      <c r="K619" s="189">
        <v>0</v>
      </c>
      <c r="L619" s="189">
        <v>0</v>
      </c>
      <c r="M619" s="189">
        <v>0</v>
      </c>
      <c r="N619" s="189">
        <v>0</v>
      </c>
      <c r="O619" s="190">
        <v>0</v>
      </c>
      <c r="P619" s="190">
        <v>0</v>
      </c>
      <c r="Q619" s="190">
        <v>0</v>
      </c>
      <c r="R619" s="190">
        <v>0</v>
      </c>
      <c r="S619" s="189">
        <v>0</v>
      </c>
      <c r="T619" s="189">
        <v>0</v>
      </c>
      <c r="U619" s="189">
        <v>0</v>
      </c>
      <c r="V619" s="189"/>
      <c r="W619" s="189"/>
    </row>
    <row r="620" spans="1:23" ht="12.2" customHeight="1">
      <c r="A620" s="14" t="s">
        <v>782</v>
      </c>
      <c r="B620" s="14">
        <v>20</v>
      </c>
      <c r="C620" s="14">
        <v>38</v>
      </c>
      <c r="D620" s="14">
        <v>0</v>
      </c>
      <c r="E620" s="14">
        <v>0</v>
      </c>
      <c r="F620" s="14"/>
      <c r="G620" s="14"/>
      <c r="H620" s="14"/>
      <c r="I620" s="14"/>
      <c r="J620" s="14"/>
      <c r="K620" s="14"/>
      <c r="L620" s="14"/>
      <c r="M620" s="14">
        <v>0</v>
      </c>
      <c r="N620" s="14"/>
      <c r="O620" s="191">
        <v>0</v>
      </c>
      <c r="P620" s="191">
        <v>0</v>
      </c>
      <c r="Q620" s="191">
        <v>0</v>
      </c>
      <c r="R620" s="191">
        <v>0</v>
      </c>
      <c r="S620" s="14">
        <v>1.97</v>
      </c>
      <c r="T620" s="14">
        <v>1.91</v>
      </c>
      <c r="U620" s="14"/>
      <c r="V620" s="14">
        <v>202007</v>
      </c>
      <c r="W620" s="14"/>
    </row>
    <row r="621" spans="1:23" ht="12.2" customHeight="1">
      <c r="A621" s="14" t="s">
        <v>782</v>
      </c>
      <c r="B621" s="14">
        <v>22</v>
      </c>
      <c r="C621" s="14">
        <v>31.55</v>
      </c>
      <c r="D621" s="14">
        <v>0</v>
      </c>
      <c r="E621" s="14">
        <v>0</v>
      </c>
      <c r="F621" s="14">
        <v>0</v>
      </c>
      <c r="G621" s="14">
        <v>6</v>
      </c>
      <c r="H621" s="14">
        <v>0</v>
      </c>
      <c r="I621" s="14">
        <v>0</v>
      </c>
      <c r="J621" s="14">
        <v>0</v>
      </c>
      <c r="K621" s="14">
        <v>0</v>
      </c>
      <c r="L621" s="14">
        <v>0</v>
      </c>
      <c r="M621" s="14">
        <v>0</v>
      </c>
      <c r="N621" s="14">
        <v>0</v>
      </c>
      <c r="O621" s="191">
        <v>0</v>
      </c>
      <c r="P621" s="191">
        <v>0</v>
      </c>
      <c r="Q621" s="191">
        <v>0</v>
      </c>
      <c r="R621" s="191">
        <v>171.42000000000002</v>
      </c>
      <c r="S621" s="14">
        <v>0</v>
      </c>
      <c r="T621" s="14">
        <v>0</v>
      </c>
      <c r="U621" s="14">
        <v>0</v>
      </c>
      <c r="V621" s="14">
        <v>202007</v>
      </c>
      <c r="W621" s="14"/>
    </row>
    <row r="622" spans="1:23">
      <c r="A622" s="14" t="s">
        <v>782</v>
      </c>
      <c r="B622" s="14">
        <v>23</v>
      </c>
      <c r="C622" s="14">
        <v>24</v>
      </c>
      <c r="D622" s="14"/>
      <c r="E622" s="14">
        <v>0</v>
      </c>
      <c r="F622" s="14"/>
      <c r="G622" s="14">
        <v>6</v>
      </c>
      <c r="H622" s="14"/>
      <c r="I622" s="14">
        <v>8</v>
      </c>
      <c r="J622" s="14"/>
      <c r="K622" s="14"/>
      <c r="L622" s="14"/>
      <c r="M622" s="14">
        <v>0</v>
      </c>
      <c r="N622" s="14"/>
      <c r="O622" s="191">
        <v>0</v>
      </c>
      <c r="P622" s="191">
        <v>0</v>
      </c>
      <c r="Q622" s="191">
        <v>0</v>
      </c>
      <c r="R622" s="191">
        <v>0</v>
      </c>
      <c r="S622" s="14"/>
      <c r="T622" s="14">
        <v>0.08</v>
      </c>
      <c r="U622" s="14"/>
      <c r="V622" s="14">
        <v>202007</v>
      </c>
      <c r="W622" s="14"/>
    </row>
    <row r="623" spans="1:23" ht="12.75" thickBot="1">
      <c r="A623" s="14" t="s">
        <v>782</v>
      </c>
      <c r="B623" s="14">
        <v>24</v>
      </c>
      <c r="C623" s="14">
        <v>29.35</v>
      </c>
      <c r="D623" s="14">
        <v>0</v>
      </c>
      <c r="E623" s="14">
        <v>0</v>
      </c>
      <c r="F623" s="14">
        <v>0</v>
      </c>
      <c r="G623" s="14">
        <v>8</v>
      </c>
      <c r="H623" s="14">
        <v>0</v>
      </c>
      <c r="I623" s="14">
        <v>0</v>
      </c>
      <c r="J623" s="14">
        <v>0</v>
      </c>
      <c r="K623" s="14">
        <v>0</v>
      </c>
      <c r="L623" s="14">
        <v>0</v>
      </c>
      <c r="M623" s="14">
        <v>0</v>
      </c>
      <c r="N623" s="14">
        <v>0</v>
      </c>
      <c r="O623" s="191">
        <v>0</v>
      </c>
      <c r="P623" s="191">
        <v>0</v>
      </c>
      <c r="Q623" s="191">
        <v>0</v>
      </c>
      <c r="R623" s="191">
        <v>0</v>
      </c>
      <c r="S623" s="14">
        <v>0</v>
      </c>
      <c r="T623" s="14">
        <v>0</v>
      </c>
      <c r="U623" s="14">
        <v>0</v>
      </c>
      <c r="V623" s="14">
        <v>202007</v>
      </c>
      <c r="W623" s="14"/>
    </row>
    <row r="624" spans="1:23" ht="12.75" thickTop="1">
      <c r="A624" s="188" t="s">
        <v>1305</v>
      </c>
      <c r="B624" s="189">
        <v>0</v>
      </c>
      <c r="C624" s="189">
        <v>122.9</v>
      </c>
      <c r="D624" s="189">
        <v>0</v>
      </c>
      <c r="E624" s="189">
        <v>0</v>
      </c>
      <c r="F624" s="189">
        <v>0</v>
      </c>
      <c r="G624" s="189">
        <v>20</v>
      </c>
      <c r="H624" s="189">
        <v>0</v>
      </c>
      <c r="I624" s="189">
        <v>8</v>
      </c>
      <c r="J624" s="189">
        <v>0</v>
      </c>
      <c r="K624" s="189">
        <v>0</v>
      </c>
      <c r="L624" s="189">
        <v>0</v>
      </c>
      <c r="M624" s="189">
        <v>0</v>
      </c>
      <c r="N624" s="189">
        <v>0</v>
      </c>
      <c r="O624" s="190">
        <v>0</v>
      </c>
      <c r="P624" s="190">
        <v>0</v>
      </c>
      <c r="Q624" s="190">
        <v>0</v>
      </c>
      <c r="R624" s="190">
        <v>171.42000000000002</v>
      </c>
      <c r="S624" s="189">
        <v>1.97</v>
      </c>
      <c r="T624" s="189">
        <v>1.99</v>
      </c>
      <c r="U624" s="189">
        <v>0</v>
      </c>
      <c r="V624" s="189"/>
      <c r="W624" s="189"/>
    </row>
    <row r="625" spans="1:23">
      <c r="A625" s="14" t="s">
        <v>1199</v>
      </c>
      <c r="B625" s="14">
        <v>22</v>
      </c>
      <c r="C625" s="14">
        <v>40</v>
      </c>
      <c r="D625" s="14"/>
      <c r="E625" s="14"/>
      <c r="F625" s="14"/>
      <c r="G625" s="14"/>
      <c r="H625" s="14"/>
      <c r="I625" s="14"/>
      <c r="J625" s="14"/>
      <c r="K625" s="14"/>
      <c r="L625" s="14"/>
      <c r="M625" s="14"/>
      <c r="N625" s="14"/>
      <c r="O625" s="191">
        <v>0</v>
      </c>
      <c r="P625" s="191">
        <v>0</v>
      </c>
      <c r="Q625" s="191">
        <v>0</v>
      </c>
      <c r="R625" s="191">
        <v>0</v>
      </c>
      <c r="S625" s="14"/>
      <c r="T625" s="14"/>
      <c r="U625" s="14"/>
      <c r="V625" s="14">
        <v>202007</v>
      </c>
      <c r="W625" s="14"/>
    </row>
    <row r="626" spans="1:23">
      <c r="A626" s="14" t="s">
        <v>1199</v>
      </c>
      <c r="B626" s="14">
        <v>23</v>
      </c>
      <c r="C626" s="14">
        <v>32</v>
      </c>
      <c r="D626" s="14"/>
      <c r="E626" s="14"/>
      <c r="F626" s="14"/>
      <c r="G626" s="14"/>
      <c r="H626" s="14"/>
      <c r="I626" s="14">
        <v>8</v>
      </c>
      <c r="J626" s="14"/>
      <c r="K626" s="14"/>
      <c r="L626" s="14"/>
      <c r="M626" s="14"/>
      <c r="N626" s="14"/>
      <c r="O626" s="14">
        <v>0</v>
      </c>
      <c r="P626" s="14">
        <v>0</v>
      </c>
      <c r="Q626" s="14">
        <v>0</v>
      </c>
      <c r="R626" s="14">
        <v>0</v>
      </c>
      <c r="S626" s="14"/>
      <c r="T626" s="14"/>
      <c r="U626" s="14"/>
      <c r="V626" s="14">
        <v>202007</v>
      </c>
      <c r="W626" s="14"/>
    </row>
    <row r="627" spans="1:23">
      <c r="A627" s="14" t="s">
        <v>1199</v>
      </c>
      <c r="B627" s="14">
        <v>24</v>
      </c>
      <c r="C627" s="14">
        <v>40</v>
      </c>
      <c r="D627" s="14"/>
      <c r="E627" s="14"/>
      <c r="F627" s="14"/>
      <c r="G627" s="14"/>
      <c r="H627" s="14"/>
      <c r="I627" s="14"/>
      <c r="J627" s="14"/>
      <c r="K627" s="14"/>
      <c r="L627" s="14"/>
      <c r="M627" s="14"/>
      <c r="N627" s="14"/>
      <c r="O627" s="14">
        <v>0</v>
      </c>
      <c r="P627" s="14">
        <v>0</v>
      </c>
      <c r="Q627" s="14">
        <v>0</v>
      </c>
      <c r="R627" s="14">
        <v>0</v>
      </c>
      <c r="S627" s="14"/>
      <c r="T627" s="14"/>
      <c r="U627" s="14"/>
      <c r="V627" s="14">
        <v>202007</v>
      </c>
      <c r="W627" s="14"/>
    </row>
    <row r="628" spans="1:23">
      <c r="A628" s="14" t="s">
        <v>1199</v>
      </c>
      <c r="B628" s="14">
        <v>25</v>
      </c>
      <c r="C628" s="14">
        <v>40</v>
      </c>
      <c r="D628" s="14"/>
      <c r="E628" s="14"/>
      <c r="F628" s="14"/>
      <c r="G628" s="14"/>
      <c r="H628" s="14"/>
      <c r="I628" s="14"/>
      <c r="J628" s="14"/>
      <c r="K628" s="14"/>
      <c r="L628" s="14"/>
      <c r="M628" s="14"/>
      <c r="N628" s="14"/>
      <c r="O628" s="14">
        <v>0</v>
      </c>
      <c r="P628" s="14">
        <v>0</v>
      </c>
      <c r="Q628" s="14">
        <v>0</v>
      </c>
      <c r="R628" s="14">
        <v>0</v>
      </c>
      <c r="S628" s="14"/>
      <c r="T628" s="14"/>
      <c r="U628" s="14"/>
      <c r="V628" s="14">
        <v>202007</v>
      </c>
      <c r="W628" s="14"/>
    </row>
    <row r="629" spans="1:23" ht="12.75" thickBot="1">
      <c r="A629" s="14" t="s">
        <v>1199</v>
      </c>
      <c r="B629" s="14">
        <v>26</v>
      </c>
      <c r="C629" s="14">
        <v>32</v>
      </c>
      <c r="D629" s="14"/>
      <c r="E629" s="14"/>
      <c r="F629" s="14"/>
      <c r="G629" s="14">
        <v>8</v>
      </c>
      <c r="H629" s="14"/>
      <c r="I629" s="14"/>
      <c r="J629" s="14"/>
      <c r="K629" s="14"/>
      <c r="L629" s="14"/>
      <c r="M629" s="14"/>
      <c r="N629" s="14"/>
      <c r="O629" s="14">
        <v>0</v>
      </c>
      <c r="P629" s="14">
        <v>0</v>
      </c>
      <c r="Q629" s="14">
        <v>0</v>
      </c>
      <c r="R629" s="14">
        <v>0</v>
      </c>
      <c r="S629" s="14"/>
      <c r="T629" s="14"/>
      <c r="U629" s="14"/>
      <c r="V629" s="14">
        <v>202007</v>
      </c>
      <c r="W629" s="14"/>
    </row>
    <row r="630" spans="1:23" ht="12.75" thickTop="1">
      <c r="A630" s="188" t="s">
        <v>1305</v>
      </c>
      <c r="B630" s="189">
        <v>0</v>
      </c>
      <c r="C630" s="189">
        <v>184</v>
      </c>
      <c r="D630" s="189">
        <v>0</v>
      </c>
      <c r="E630" s="189">
        <v>0</v>
      </c>
      <c r="F630" s="189">
        <v>0</v>
      </c>
      <c r="G630" s="189">
        <v>8</v>
      </c>
      <c r="H630" s="189">
        <v>0</v>
      </c>
      <c r="I630" s="189">
        <v>8</v>
      </c>
      <c r="J630" s="189">
        <v>0</v>
      </c>
      <c r="K630" s="189">
        <v>0</v>
      </c>
      <c r="L630" s="189">
        <v>0</v>
      </c>
      <c r="M630" s="189">
        <v>0</v>
      </c>
      <c r="N630" s="189">
        <v>0</v>
      </c>
      <c r="O630" s="190">
        <v>0</v>
      </c>
      <c r="P630" s="190">
        <v>0</v>
      </c>
      <c r="Q630" s="190">
        <v>0</v>
      </c>
      <c r="R630" s="190">
        <v>0</v>
      </c>
      <c r="S630" s="189">
        <v>0</v>
      </c>
      <c r="T630" s="189">
        <v>0</v>
      </c>
      <c r="U630" s="189">
        <v>0</v>
      </c>
      <c r="V630" s="189"/>
      <c r="W630" s="189"/>
    </row>
    <row r="631" spans="1:23">
      <c r="A631" s="14" t="s">
        <v>1200</v>
      </c>
      <c r="B631" s="14">
        <v>22</v>
      </c>
      <c r="C631" s="14">
        <v>45</v>
      </c>
      <c r="D631" s="14"/>
      <c r="E631" s="14">
        <v>4.25</v>
      </c>
      <c r="F631" s="14"/>
      <c r="G631" s="14"/>
      <c r="H631" s="14"/>
      <c r="I631" s="14"/>
      <c r="J631" s="14"/>
      <c r="K631" s="14"/>
      <c r="L631" s="14"/>
      <c r="M631" s="14">
        <v>0</v>
      </c>
      <c r="N631" s="14"/>
      <c r="O631" s="14">
        <v>0</v>
      </c>
      <c r="P631" s="14">
        <v>0</v>
      </c>
      <c r="Q631" s="14">
        <v>0</v>
      </c>
      <c r="R631" s="14">
        <v>0</v>
      </c>
      <c r="S631" s="14"/>
      <c r="T631" s="14"/>
      <c r="U631" s="14"/>
      <c r="V631" s="14">
        <v>202007</v>
      </c>
      <c r="W631" s="14"/>
    </row>
    <row r="632" spans="1:23" ht="12.75" thickBot="1">
      <c r="A632" s="14" t="s">
        <v>1200</v>
      </c>
      <c r="B632" s="14">
        <v>25</v>
      </c>
      <c r="C632" s="14">
        <v>45</v>
      </c>
      <c r="D632" s="14"/>
      <c r="E632" s="14">
        <v>1.8</v>
      </c>
      <c r="F632" s="14"/>
      <c r="G632" s="14"/>
      <c r="H632" s="14"/>
      <c r="I632" s="14"/>
      <c r="J632" s="14"/>
      <c r="K632" s="14"/>
      <c r="L632" s="14"/>
      <c r="M632" s="14">
        <v>0</v>
      </c>
      <c r="N632" s="14"/>
      <c r="O632" s="14">
        <v>0</v>
      </c>
      <c r="P632" s="14">
        <v>0</v>
      </c>
      <c r="Q632" s="14">
        <v>0</v>
      </c>
      <c r="R632" s="14">
        <v>0</v>
      </c>
      <c r="S632" s="14"/>
      <c r="T632" s="14"/>
      <c r="U632" s="14"/>
      <c r="V632" s="14">
        <v>202007</v>
      </c>
      <c r="W632" s="14"/>
    </row>
    <row r="633" spans="1:23" ht="12.75" thickTop="1">
      <c r="A633" s="188" t="s">
        <v>1305</v>
      </c>
      <c r="B633" s="189">
        <v>0</v>
      </c>
      <c r="C633" s="189">
        <v>90</v>
      </c>
      <c r="D633" s="189">
        <v>0</v>
      </c>
      <c r="E633" s="189">
        <v>6.05</v>
      </c>
      <c r="F633" s="189">
        <v>0</v>
      </c>
      <c r="G633" s="189">
        <v>0</v>
      </c>
      <c r="H633" s="189">
        <v>0</v>
      </c>
      <c r="I633" s="189">
        <v>0</v>
      </c>
      <c r="J633" s="189">
        <v>0</v>
      </c>
      <c r="K633" s="189">
        <v>0</v>
      </c>
      <c r="L633" s="189">
        <v>0</v>
      </c>
      <c r="M633" s="189">
        <v>0</v>
      </c>
      <c r="N633" s="189">
        <v>0</v>
      </c>
      <c r="O633" s="190">
        <v>0</v>
      </c>
      <c r="P633" s="190">
        <v>0</v>
      </c>
      <c r="Q633" s="190">
        <v>0</v>
      </c>
      <c r="R633" s="190">
        <v>0</v>
      </c>
      <c r="S633" s="189">
        <v>0</v>
      </c>
      <c r="T633" s="189">
        <v>0</v>
      </c>
      <c r="U633" s="189">
        <v>0</v>
      </c>
      <c r="V633" s="189"/>
      <c r="W633" s="189"/>
    </row>
    <row r="634" spans="1:23">
      <c r="A634" s="14" t="s">
        <v>507</v>
      </c>
      <c r="B634" s="14">
        <v>19</v>
      </c>
      <c r="C634" s="14">
        <v>16</v>
      </c>
      <c r="D634" s="14"/>
      <c r="E634" s="14"/>
      <c r="F634" s="14"/>
      <c r="G634" s="14"/>
      <c r="H634" s="14"/>
      <c r="I634" s="14"/>
      <c r="J634" s="14"/>
      <c r="K634" s="14"/>
      <c r="L634" s="14"/>
      <c r="M634" s="14">
        <v>0</v>
      </c>
      <c r="N634" s="14"/>
      <c r="O634" s="14">
        <v>0</v>
      </c>
      <c r="P634" s="14">
        <v>0</v>
      </c>
      <c r="Q634" s="14">
        <v>0</v>
      </c>
      <c r="R634" s="14">
        <v>0</v>
      </c>
      <c r="S634" s="14"/>
      <c r="T634" s="14"/>
      <c r="U634" s="14"/>
      <c r="V634" s="14">
        <v>202007</v>
      </c>
      <c r="W634" s="14"/>
    </row>
    <row r="635" spans="1:23">
      <c r="A635" s="14" t="s">
        <v>507</v>
      </c>
      <c r="B635" s="14">
        <v>21</v>
      </c>
      <c r="C635" s="14">
        <v>16</v>
      </c>
      <c r="D635" s="14"/>
      <c r="E635" s="14"/>
      <c r="F635" s="14"/>
      <c r="G635" s="14"/>
      <c r="H635" s="14"/>
      <c r="I635" s="14"/>
      <c r="J635" s="14"/>
      <c r="K635" s="14"/>
      <c r="L635" s="14"/>
      <c r="M635" s="14">
        <v>0</v>
      </c>
      <c r="N635" s="14"/>
      <c r="O635" s="14">
        <v>0</v>
      </c>
      <c r="P635" s="14">
        <v>0</v>
      </c>
      <c r="Q635" s="14">
        <v>0</v>
      </c>
      <c r="R635" s="14">
        <v>0</v>
      </c>
      <c r="S635" s="14"/>
      <c r="T635" s="14"/>
      <c r="U635" s="14"/>
      <c r="V635" s="14">
        <v>202007</v>
      </c>
      <c r="W635" s="14"/>
    </row>
    <row r="636" spans="1:23">
      <c r="A636" s="14" t="s">
        <v>507</v>
      </c>
      <c r="B636" s="14">
        <v>22</v>
      </c>
      <c r="C636" s="14">
        <v>16</v>
      </c>
      <c r="D636" s="14"/>
      <c r="E636" s="14"/>
      <c r="F636" s="14"/>
      <c r="G636" s="14"/>
      <c r="H636" s="14"/>
      <c r="I636" s="14"/>
      <c r="J636" s="14"/>
      <c r="K636" s="14"/>
      <c r="L636" s="14"/>
      <c r="M636" s="14">
        <v>0</v>
      </c>
      <c r="N636" s="14"/>
      <c r="O636" s="14">
        <v>0</v>
      </c>
      <c r="P636" s="14">
        <v>0</v>
      </c>
      <c r="Q636" s="14">
        <v>0</v>
      </c>
      <c r="R636" s="14">
        <v>0</v>
      </c>
      <c r="S636" s="14"/>
      <c r="T636" s="14"/>
      <c r="U636" s="14"/>
      <c r="V636" s="14">
        <v>202007</v>
      </c>
      <c r="W636" s="14"/>
    </row>
    <row r="637" spans="1:23">
      <c r="A637" s="14" t="s">
        <v>507</v>
      </c>
      <c r="B637" s="14">
        <v>23</v>
      </c>
      <c r="C637" s="14">
        <v>8</v>
      </c>
      <c r="D637" s="14"/>
      <c r="E637" s="14"/>
      <c r="F637" s="14"/>
      <c r="G637" s="14"/>
      <c r="H637" s="14"/>
      <c r="I637" s="14">
        <v>8</v>
      </c>
      <c r="J637" s="14"/>
      <c r="K637" s="14"/>
      <c r="L637" s="14"/>
      <c r="M637" s="14">
        <v>0</v>
      </c>
      <c r="N637" s="14"/>
      <c r="O637" s="14">
        <v>0</v>
      </c>
      <c r="P637" s="14">
        <v>0</v>
      </c>
      <c r="Q637" s="14">
        <v>0</v>
      </c>
      <c r="R637" s="14">
        <v>0</v>
      </c>
      <c r="S637" s="14"/>
      <c r="T637" s="14"/>
      <c r="U637" s="14"/>
      <c r="V637" s="14">
        <v>202007</v>
      </c>
      <c r="W637" s="14"/>
    </row>
    <row r="638" spans="1:23">
      <c r="A638" s="14" t="s">
        <v>507</v>
      </c>
      <c r="B638" s="14">
        <v>24</v>
      </c>
      <c r="C638" s="14">
        <v>16</v>
      </c>
      <c r="D638" s="14"/>
      <c r="E638" s="14"/>
      <c r="F638" s="14"/>
      <c r="G638" s="14"/>
      <c r="H638" s="14"/>
      <c r="I638" s="14"/>
      <c r="J638" s="14"/>
      <c r="K638" s="14"/>
      <c r="L638" s="14"/>
      <c r="M638" s="14">
        <v>0</v>
      </c>
      <c r="N638" s="14"/>
      <c r="O638" s="14">
        <v>0</v>
      </c>
      <c r="P638" s="14">
        <v>0</v>
      </c>
      <c r="Q638" s="14">
        <v>0</v>
      </c>
      <c r="R638" s="14">
        <v>0</v>
      </c>
      <c r="S638" s="14"/>
      <c r="T638" s="14"/>
      <c r="U638" s="14"/>
      <c r="V638" s="14">
        <v>202007</v>
      </c>
      <c r="W638" s="14"/>
    </row>
    <row r="639" spans="1:23">
      <c r="A639" s="14" t="s">
        <v>507</v>
      </c>
      <c r="B639" s="14">
        <v>25</v>
      </c>
      <c r="C639" s="14">
        <v>16</v>
      </c>
      <c r="D639" s="14"/>
      <c r="E639" s="14"/>
      <c r="F639" s="14"/>
      <c r="G639" s="14"/>
      <c r="H639" s="14"/>
      <c r="I639" s="14"/>
      <c r="J639" s="14"/>
      <c r="K639" s="14"/>
      <c r="L639" s="14"/>
      <c r="M639" s="14">
        <v>0</v>
      </c>
      <c r="N639" s="14"/>
      <c r="O639" s="14">
        <v>0</v>
      </c>
      <c r="P639" s="14">
        <v>0</v>
      </c>
      <c r="Q639" s="14">
        <v>0</v>
      </c>
      <c r="R639" s="14">
        <v>0</v>
      </c>
      <c r="S639" s="14"/>
      <c r="T639" s="14"/>
      <c r="U639" s="14"/>
      <c r="V639" s="14">
        <v>202007</v>
      </c>
      <c r="W639" s="14"/>
    </row>
    <row r="640" spans="1:23" ht="12.75" thickBot="1">
      <c r="A640" s="14" t="s">
        <v>507</v>
      </c>
      <c r="B640" s="14">
        <v>26</v>
      </c>
      <c r="C640" s="14">
        <v>0</v>
      </c>
      <c r="D640" s="14"/>
      <c r="E640" s="14"/>
      <c r="F640" s="14"/>
      <c r="G640" s="14"/>
      <c r="H640" s="14">
        <v>16</v>
      </c>
      <c r="I640" s="14"/>
      <c r="J640" s="14"/>
      <c r="K640" s="14"/>
      <c r="L640" s="14"/>
      <c r="M640" s="14">
        <v>0</v>
      </c>
      <c r="N640" s="14"/>
      <c r="O640" s="14">
        <v>0</v>
      </c>
      <c r="P640" s="14">
        <v>0</v>
      </c>
      <c r="Q640" s="14">
        <v>0</v>
      </c>
      <c r="R640" s="14">
        <v>0</v>
      </c>
      <c r="S640" s="14"/>
      <c r="T640" s="14"/>
      <c r="U640" s="14"/>
      <c r="V640" s="14">
        <v>202007</v>
      </c>
      <c r="W640" s="14"/>
    </row>
    <row r="641" spans="1:23" ht="12.75" thickTop="1">
      <c r="A641" s="188" t="s">
        <v>1305</v>
      </c>
      <c r="B641" s="189">
        <v>0</v>
      </c>
      <c r="C641" s="189">
        <v>88</v>
      </c>
      <c r="D641" s="189">
        <v>0</v>
      </c>
      <c r="E641" s="189">
        <v>0</v>
      </c>
      <c r="F641" s="189">
        <v>0</v>
      </c>
      <c r="G641" s="189">
        <v>0</v>
      </c>
      <c r="H641" s="189">
        <v>16</v>
      </c>
      <c r="I641" s="189">
        <v>8</v>
      </c>
      <c r="J641" s="189">
        <v>0</v>
      </c>
      <c r="K641" s="189">
        <v>0</v>
      </c>
      <c r="L641" s="189">
        <v>0</v>
      </c>
      <c r="M641" s="189">
        <v>0</v>
      </c>
      <c r="N641" s="189">
        <v>0</v>
      </c>
      <c r="O641" s="190">
        <v>0</v>
      </c>
      <c r="P641" s="190">
        <v>0</v>
      </c>
      <c r="Q641" s="190">
        <v>0</v>
      </c>
      <c r="R641" s="190">
        <v>0</v>
      </c>
      <c r="S641" s="189">
        <v>0</v>
      </c>
      <c r="T641" s="189">
        <v>0</v>
      </c>
      <c r="U641" s="189">
        <v>0</v>
      </c>
      <c r="V641" s="189"/>
      <c r="W641" s="189"/>
    </row>
    <row r="642" spans="1:23">
      <c r="A642" s="14" t="s">
        <v>469</v>
      </c>
      <c r="B642" s="14">
        <v>21</v>
      </c>
      <c r="C642" s="14">
        <v>30</v>
      </c>
      <c r="D642" s="14">
        <v>0</v>
      </c>
      <c r="E642" s="14">
        <v>0</v>
      </c>
      <c r="F642" s="14">
        <v>0</v>
      </c>
      <c r="G642" s="14"/>
      <c r="H642" s="14"/>
      <c r="I642" s="14">
        <v>8</v>
      </c>
      <c r="J642" s="14"/>
      <c r="K642" s="14"/>
      <c r="L642" s="14"/>
      <c r="M642" s="14">
        <v>0</v>
      </c>
      <c r="N642" s="14"/>
      <c r="O642" s="14">
        <v>0</v>
      </c>
      <c r="P642" s="14">
        <v>0</v>
      </c>
      <c r="Q642" s="14">
        <v>0</v>
      </c>
      <c r="R642" s="14">
        <v>0</v>
      </c>
      <c r="S642" s="14">
        <v>2</v>
      </c>
      <c r="T642" s="14">
        <v>1.06</v>
      </c>
      <c r="U642" s="14">
        <v>0.15</v>
      </c>
      <c r="V642" s="14">
        <v>202007</v>
      </c>
      <c r="W642" s="14"/>
    </row>
    <row r="643" spans="1:23" ht="12.75" thickBot="1">
      <c r="A643" s="14" t="s">
        <v>469</v>
      </c>
      <c r="B643" s="14">
        <v>22</v>
      </c>
      <c r="C643" s="14">
        <v>38</v>
      </c>
      <c r="D643" s="14">
        <v>0</v>
      </c>
      <c r="E643" s="14">
        <v>0</v>
      </c>
      <c r="F643" s="14">
        <v>0</v>
      </c>
      <c r="G643" s="14"/>
      <c r="H643" s="14"/>
      <c r="I643" s="14"/>
      <c r="J643" s="14"/>
      <c r="K643" s="14"/>
      <c r="L643" s="14"/>
      <c r="M643" s="14">
        <v>0</v>
      </c>
      <c r="N643" s="14"/>
      <c r="O643" s="14">
        <v>0</v>
      </c>
      <c r="P643" s="14">
        <v>0</v>
      </c>
      <c r="Q643" s="14">
        <v>0</v>
      </c>
      <c r="R643" s="14">
        <v>0</v>
      </c>
      <c r="S643" s="14">
        <v>2</v>
      </c>
      <c r="T643" s="14">
        <v>0.97</v>
      </c>
      <c r="U643" s="14">
        <v>1.48</v>
      </c>
      <c r="V643" s="14">
        <v>202007</v>
      </c>
      <c r="W643" s="14"/>
    </row>
    <row r="644" spans="1:23" ht="12.75" thickTop="1">
      <c r="A644" s="188" t="s">
        <v>1305</v>
      </c>
      <c r="B644" s="189">
        <v>0</v>
      </c>
      <c r="C644" s="189">
        <v>68</v>
      </c>
      <c r="D644" s="189">
        <v>0</v>
      </c>
      <c r="E644" s="189">
        <v>0</v>
      </c>
      <c r="F644" s="189">
        <v>0</v>
      </c>
      <c r="G644" s="189">
        <v>0</v>
      </c>
      <c r="H644" s="189">
        <v>0</v>
      </c>
      <c r="I644" s="189">
        <v>8</v>
      </c>
      <c r="J644" s="189">
        <v>0</v>
      </c>
      <c r="K644" s="189">
        <v>0</v>
      </c>
      <c r="L644" s="189">
        <v>0</v>
      </c>
      <c r="M644" s="189">
        <v>0</v>
      </c>
      <c r="N644" s="189">
        <v>0</v>
      </c>
      <c r="O644" s="190">
        <v>0</v>
      </c>
      <c r="P644" s="190">
        <v>0</v>
      </c>
      <c r="Q644" s="190">
        <v>0</v>
      </c>
      <c r="R644" s="190">
        <v>0</v>
      </c>
      <c r="S644" s="189">
        <v>4</v>
      </c>
      <c r="T644" s="189">
        <v>2.0300000000000002</v>
      </c>
      <c r="U644" s="189">
        <v>1.63</v>
      </c>
      <c r="V644" s="189"/>
      <c r="W644" s="189"/>
    </row>
    <row r="645" spans="1:23">
      <c r="A645" s="14" t="s">
        <v>483</v>
      </c>
      <c r="B645" s="14">
        <v>23</v>
      </c>
      <c r="C645" s="14">
        <v>32</v>
      </c>
      <c r="D645" s="14"/>
      <c r="E645" s="14"/>
      <c r="F645" s="14">
        <v>0</v>
      </c>
      <c r="G645" s="14"/>
      <c r="H645" s="14"/>
      <c r="I645" s="14">
        <v>8</v>
      </c>
      <c r="J645" s="14"/>
      <c r="K645" s="14"/>
      <c r="L645" s="14"/>
      <c r="M645" s="14"/>
      <c r="N645" s="14"/>
      <c r="O645" s="14">
        <v>0</v>
      </c>
      <c r="P645" s="14">
        <v>0</v>
      </c>
      <c r="Q645" s="14">
        <v>0</v>
      </c>
      <c r="R645" s="14">
        <v>0</v>
      </c>
      <c r="S645" s="14"/>
      <c r="T645" s="14"/>
      <c r="U645" s="14">
        <v>2.5</v>
      </c>
      <c r="V645" s="14">
        <v>202007</v>
      </c>
      <c r="W645" s="14"/>
    </row>
    <row r="646" spans="1:23">
      <c r="A646" s="14" t="s">
        <v>483</v>
      </c>
      <c r="B646" s="14">
        <v>24</v>
      </c>
      <c r="C646" s="14">
        <v>40</v>
      </c>
      <c r="D646" s="14"/>
      <c r="E646" s="14"/>
      <c r="F646" s="14">
        <v>0</v>
      </c>
      <c r="G646" s="14"/>
      <c r="H646" s="14"/>
      <c r="I646" s="14"/>
      <c r="J646" s="14"/>
      <c r="K646" s="14"/>
      <c r="L646" s="14"/>
      <c r="M646" s="14"/>
      <c r="N646" s="14"/>
      <c r="O646" s="14">
        <v>0</v>
      </c>
      <c r="P646" s="14">
        <v>0</v>
      </c>
      <c r="Q646" s="14">
        <v>0</v>
      </c>
      <c r="R646" s="14">
        <v>0</v>
      </c>
      <c r="S646" s="14"/>
      <c r="T646" s="14"/>
      <c r="U646" s="14">
        <v>4.5</v>
      </c>
      <c r="V646" s="14">
        <v>202007</v>
      </c>
      <c r="W646" s="14"/>
    </row>
    <row r="647" spans="1:23">
      <c r="A647" s="14" t="s">
        <v>483</v>
      </c>
      <c r="B647" s="14">
        <v>25</v>
      </c>
      <c r="C647" s="14">
        <v>40</v>
      </c>
      <c r="D647" s="14"/>
      <c r="E647" s="14"/>
      <c r="F647" s="14">
        <v>0</v>
      </c>
      <c r="G647" s="14"/>
      <c r="H647" s="14"/>
      <c r="I647" s="14"/>
      <c r="J647" s="14"/>
      <c r="K647" s="14"/>
      <c r="L647" s="14"/>
      <c r="M647" s="14"/>
      <c r="N647" s="14"/>
      <c r="O647" s="14">
        <v>0</v>
      </c>
      <c r="P647" s="14">
        <v>0</v>
      </c>
      <c r="Q647" s="14">
        <v>0</v>
      </c>
      <c r="R647" s="14">
        <v>0</v>
      </c>
      <c r="S647" s="14"/>
      <c r="T647" s="14"/>
      <c r="U647" s="14">
        <v>5</v>
      </c>
      <c r="V647" s="14">
        <v>202007</v>
      </c>
      <c r="W647" s="14"/>
    </row>
    <row r="648" spans="1:23" ht="12.75" thickBot="1">
      <c r="A648" s="14" t="s">
        <v>483</v>
      </c>
      <c r="B648" s="14">
        <v>26</v>
      </c>
      <c r="C648" s="14">
        <v>40</v>
      </c>
      <c r="D648" s="14"/>
      <c r="E648" s="14"/>
      <c r="F648" s="14">
        <v>0</v>
      </c>
      <c r="G648" s="14"/>
      <c r="H648" s="14"/>
      <c r="I648" s="14"/>
      <c r="J648" s="14"/>
      <c r="K648" s="14"/>
      <c r="L648" s="14"/>
      <c r="M648" s="14"/>
      <c r="N648" s="14"/>
      <c r="O648" s="14">
        <v>0</v>
      </c>
      <c r="P648" s="14">
        <v>0</v>
      </c>
      <c r="Q648" s="14">
        <v>0</v>
      </c>
      <c r="R648" s="14">
        <v>0</v>
      </c>
      <c r="S648" s="14"/>
      <c r="T648" s="14"/>
      <c r="U648" s="14">
        <v>5</v>
      </c>
      <c r="V648" s="14">
        <v>202007</v>
      </c>
      <c r="W648" s="14"/>
    </row>
    <row r="649" spans="1:23" ht="12.75" thickTop="1">
      <c r="A649" s="188" t="s">
        <v>1305</v>
      </c>
      <c r="B649" s="189">
        <v>0</v>
      </c>
      <c r="C649" s="189">
        <v>152</v>
      </c>
      <c r="D649" s="189">
        <v>0</v>
      </c>
      <c r="E649" s="189">
        <v>0</v>
      </c>
      <c r="F649" s="189">
        <v>0</v>
      </c>
      <c r="G649" s="189">
        <v>0</v>
      </c>
      <c r="H649" s="189">
        <v>0</v>
      </c>
      <c r="I649" s="189">
        <v>8</v>
      </c>
      <c r="J649" s="189">
        <v>0</v>
      </c>
      <c r="K649" s="189">
        <v>0</v>
      </c>
      <c r="L649" s="189">
        <v>0</v>
      </c>
      <c r="M649" s="189">
        <v>0</v>
      </c>
      <c r="N649" s="189">
        <v>0</v>
      </c>
      <c r="O649" s="190">
        <v>0</v>
      </c>
      <c r="P649" s="190">
        <v>0</v>
      </c>
      <c r="Q649" s="190">
        <v>0</v>
      </c>
      <c r="R649" s="190">
        <v>0</v>
      </c>
      <c r="S649" s="189">
        <v>0</v>
      </c>
      <c r="T649" s="189">
        <v>0</v>
      </c>
      <c r="U649" s="189">
        <v>17</v>
      </c>
      <c r="V649" s="189"/>
      <c r="W649" s="189"/>
    </row>
    <row r="650" spans="1:23">
      <c r="A650" s="14" t="s">
        <v>783</v>
      </c>
      <c r="B650" s="14">
        <v>19</v>
      </c>
      <c r="C650" s="14">
        <v>35.82</v>
      </c>
      <c r="D650" s="14"/>
      <c r="E650" s="14"/>
      <c r="F650" s="14"/>
      <c r="G650" s="14"/>
      <c r="H650" s="14"/>
      <c r="I650" s="14"/>
      <c r="J650" s="14"/>
      <c r="K650" s="14"/>
      <c r="L650" s="14"/>
      <c r="M650" s="14">
        <v>0</v>
      </c>
      <c r="N650" s="14">
        <v>9.18</v>
      </c>
      <c r="O650" s="14">
        <v>0</v>
      </c>
      <c r="P650" s="14">
        <v>0</v>
      </c>
      <c r="Q650" s="14">
        <v>0</v>
      </c>
      <c r="R650" s="14">
        <v>0</v>
      </c>
      <c r="S650" s="14"/>
      <c r="T650" s="14"/>
      <c r="U650" s="14"/>
      <c r="V650" s="14">
        <v>202007</v>
      </c>
      <c r="W650" s="14"/>
    </row>
    <row r="651" spans="1:23">
      <c r="A651" s="14" t="s">
        <v>783</v>
      </c>
      <c r="B651" s="14">
        <v>20</v>
      </c>
      <c r="C651" s="14">
        <v>38.25</v>
      </c>
      <c r="D651" s="14"/>
      <c r="E651" s="14"/>
      <c r="F651" s="14"/>
      <c r="G651" s="14"/>
      <c r="H651" s="14"/>
      <c r="I651" s="14"/>
      <c r="J651" s="14"/>
      <c r="K651" s="14"/>
      <c r="L651" s="14"/>
      <c r="M651" s="14">
        <v>0</v>
      </c>
      <c r="N651" s="14">
        <v>6.75</v>
      </c>
      <c r="O651" s="14">
        <v>0</v>
      </c>
      <c r="P651" s="14">
        <v>0</v>
      </c>
      <c r="Q651" s="14">
        <v>0</v>
      </c>
      <c r="R651" s="14">
        <v>0</v>
      </c>
      <c r="S651" s="14"/>
      <c r="T651" s="14"/>
      <c r="U651" s="14"/>
      <c r="V651" s="14">
        <v>202007</v>
      </c>
      <c r="W651" s="14"/>
    </row>
    <row r="652" spans="1:23">
      <c r="A652" s="14" t="s">
        <v>783</v>
      </c>
      <c r="B652" s="14">
        <v>23</v>
      </c>
      <c r="C652" s="14">
        <v>34.33</v>
      </c>
      <c r="D652" s="14"/>
      <c r="E652" s="14"/>
      <c r="F652" s="14"/>
      <c r="G652" s="14"/>
      <c r="H652" s="14"/>
      <c r="I652" s="14">
        <v>9</v>
      </c>
      <c r="J652" s="14"/>
      <c r="K652" s="14"/>
      <c r="L652" s="14"/>
      <c r="M652" s="14">
        <v>0</v>
      </c>
      <c r="N652" s="14">
        <v>1.67</v>
      </c>
      <c r="O652" s="14">
        <v>0</v>
      </c>
      <c r="P652" s="14">
        <v>0</v>
      </c>
      <c r="Q652" s="14">
        <v>0</v>
      </c>
      <c r="R652" s="14">
        <v>0</v>
      </c>
      <c r="S652" s="14"/>
      <c r="T652" s="14"/>
      <c r="U652" s="14"/>
      <c r="V652" s="14">
        <v>202007</v>
      </c>
      <c r="W652" s="14"/>
    </row>
    <row r="653" spans="1:23" ht="12.75" thickBot="1">
      <c r="A653" s="14" t="s">
        <v>783</v>
      </c>
      <c r="B653" s="14">
        <v>24</v>
      </c>
      <c r="C653" s="14">
        <v>43.33</v>
      </c>
      <c r="D653" s="14"/>
      <c r="E653" s="14"/>
      <c r="F653" s="14"/>
      <c r="G653" s="14"/>
      <c r="H653" s="14"/>
      <c r="I653" s="14"/>
      <c r="J653" s="14"/>
      <c r="K653" s="14"/>
      <c r="L653" s="14"/>
      <c r="M653" s="14">
        <v>0</v>
      </c>
      <c r="N653" s="14">
        <v>1.67</v>
      </c>
      <c r="O653" s="14">
        <v>0</v>
      </c>
      <c r="P653" s="14">
        <v>50</v>
      </c>
      <c r="Q653" s="14">
        <v>0</v>
      </c>
      <c r="R653" s="14">
        <v>0</v>
      </c>
      <c r="S653" s="14"/>
      <c r="T653" s="14"/>
      <c r="U653" s="14"/>
      <c r="V653" s="14">
        <v>202007</v>
      </c>
      <c r="W653" s="14"/>
    </row>
    <row r="654" spans="1:23" ht="12.75" thickTop="1">
      <c r="A654" s="188" t="s">
        <v>1305</v>
      </c>
      <c r="B654" s="189">
        <v>0</v>
      </c>
      <c r="C654" s="189">
        <v>151.72999999999999</v>
      </c>
      <c r="D654" s="189">
        <v>0</v>
      </c>
      <c r="E654" s="189">
        <v>0</v>
      </c>
      <c r="F654" s="189">
        <v>0</v>
      </c>
      <c r="G654" s="189">
        <v>0</v>
      </c>
      <c r="H654" s="189">
        <v>0</v>
      </c>
      <c r="I654" s="189">
        <v>9</v>
      </c>
      <c r="J654" s="189">
        <v>0</v>
      </c>
      <c r="K654" s="189">
        <v>0</v>
      </c>
      <c r="L654" s="189">
        <v>0</v>
      </c>
      <c r="M654" s="189">
        <v>0</v>
      </c>
      <c r="N654" s="189">
        <v>19.27</v>
      </c>
      <c r="O654" s="190">
        <v>0</v>
      </c>
      <c r="P654" s="190">
        <v>50</v>
      </c>
      <c r="Q654" s="190">
        <v>0</v>
      </c>
      <c r="R654" s="190">
        <v>0</v>
      </c>
      <c r="S654" s="189">
        <v>0</v>
      </c>
      <c r="T654" s="189">
        <v>0</v>
      </c>
      <c r="U654" s="189">
        <v>0</v>
      </c>
      <c r="V654" s="189"/>
      <c r="W654" s="189"/>
    </row>
    <row r="655" spans="1:23">
      <c r="A655" s="14" t="s">
        <v>502</v>
      </c>
      <c r="B655" s="14">
        <v>23</v>
      </c>
      <c r="C655" s="14">
        <v>32</v>
      </c>
      <c r="D655" s="14">
        <v>0</v>
      </c>
      <c r="E655" s="14">
        <v>0.91</v>
      </c>
      <c r="F655" s="14">
        <v>13.35</v>
      </c>
      <c r="G655" s="14">
        <v>0</v>
      </c>
      <c r="H655" s="14">
        <v>0</v>
      </c>
      <c r="I655" s="14">
        <v>8</v>
      </c>
      <c r="J655" s="14">
        <v>0</v>
      </c>
      <c r="K655" s="14">
        <v>0</v>
      </c>
      <c r="L655" s="14">
        <v>0</v>
      </c>
      <c r="M655" s="14">
        <v>0</v>
      </c>
      <c r="N655" s="14">
        <v>0</v>
      </c>
      <c r="O655" s="14">
        <v>0</v>
      </c>
      <c r="P655" s="14">
        <v>25</v>
      </c>
      <c r="Q655" s="14">
        <v>0</v>
      </c>
      <c r="R655" s="14">
        <v>0</v>
      </c>
      <c r="S655" s="14">
        <v>0</v>
      </c>
      <c r="T655" s="14">
        <v>0</v>
      </c>
      <c r="U655" s="14">
        <v>0</v>
      </c>
      <c r="V655" s="14">
        <v>202007</v>
      </c>
      <c r="W655" s="14"/>
    </row>
    <row r="656" spans="1:23">
      <c r="A656" s="14" t="s">
        <v>502</v>
      </c>
      <c r="B656" s="14">
        <v>24</v>
      </c>
      <c r="C656" s="14">
        <v>40</v>
      </c>
      <c r="D656" s="14"/>
      <c r="E656" s="14">
        <v>5.99</v>
      </c>
      <c r="F656" s="14">
        <v>3.13</v>
      </c>
      <c r="G656" s="14"/>
      <c r="H656" s="14"/>
      <c r="I656" s="14"/>
      <c r="J656" s="14"/>
      <c r="K656" s="14"/>
      <c r="L656" s="14"/>
      <c r="M656" s="14">
        <v>0</v>
      </c>
      <c r="N656" s="14"/>
      <c r="O656" s="14">
        <v>0</v>
      </c>
      <c r="P656" s="14">
        <v>0</v>
      </c>
      <c r="Q656" s="14">
        <v>0</v>
      </c>
      <c r="R656" s="14">
        <v>0</v>
      </c>
      <c r="S656" s="14"/>
      <c r="T656" s="14"/>
      <c r="U656" s="14"/>
      <c r="V656" s="14">
        <v>202007</v>
      </c>
      <c r="W656" s="14"/>
    </row>
    <row r="657" spans="1:23">
      <c r="A657" s="14" t="s">
        <v>502</v>
      </c>
      <c r="B657" s="14">
        <v>25</v>
      </c>
      <c r="C657" s="14">
        <v>39.08</v>
      </c>
      <c r="D657" s="14">
        <v>0</v>
      </c>
      <c r="E657" s="14">
        <v>0</v>
      </c>
      <c r="F657" s="14">
        <v>0</v>
      </c>
      <c r="G657" s="14">
        <v>0</v>
      </c>
      <c r="H657" s="14">
        <v>0</v>
      </c>
      <c r="I657" s="14">
        <v>0</v>
      </c>
      <c r="J657" s="14">
        <v>0</v>
      </c>
      <c r="K657" s="14">
        <v>0</v>
      </c>
      <c r="L657" s="14">
        <v>0</v>
      </c>
      <c r="M657" s="14">
        <v>0</v>
      </c>
      <c r="N657" s="14">
        <v>0</v>
      </c>
      <c r="O657" s="14">
        <v>0</v>
      </c>
      <c r="P657" s="14">
        <v>50</v>
      </c>
      <c r="Q657" s="14">
        <v>0</v>
      </c>
      <c r="R657" s="14">
        <v>0</v>
      </c>
      <c r="S657" s="14">
        <v>0</v>
      </c>
      <c r="T657" s="14">
        <v>0</v>
      </c>
      <c r="U657" s="14">
        <v>0</v>
      </c>
      <c r="V657" s="14">
        <v>202007</v>
      </c>
      <c r="W657" s="14"/>
    </row>
    <row r="658" spans="1:23" ht="12.75" thickBot="1">
      <c r="A658" s="14" t="s">
        <v>502</v>
      </c>
      <c r="B658" s="14">
        <v>26</v>
      </c>
      <c r="C658" s="14">
        <v>32</v>
      </c>
      <c r="D658" s="14"/>
      <c r="E658" s="14">
        <v>2.5</v>
      </c>
      <c r="F658" s="14">
        <v>4.45</v>
      </c>
      <c r="G658" s="14">
        <v>8</v>
      </c>
      <c r="H658" s="14"/>
      <c r="I658" s="14"/>
      <c r="J658" s="14"/>
      <c r="K658" s="14"/>
      <c r="L658" s="14"/>
      <c r="M658" s="14">
        <v>0</v>
      </c>
      <c r="N658" s="14"/>
      <c r="O658" s="14">
        <v>0</v>
      </c>
      <c r="P658" s="14">
        <v>0</v>
      </c>
      <c r="Q658" s="14">
        <v>0</v>
      </c>
      <c r="R658" s="14">
        <v>0</v>
      </c>
      <c r="S658" s="14"/>
      <c r="T658" s="14"/>
      <c r="U658" s="14"/>
      <c r="V658" s="14">
        <v>202007</v>
      </c>
      <c r="W658" s="14"/>
    </row>
    <row r="659" spans="1:23" ht="12.75" thickTop="1">
      <c r="A659" s="188" t="s">
        <v>1305</v>
      </c>
      <c r="B659" s="189">
        <v>0</v>
      </c>
      <c r="C659" s="189">
        <v>143.07999999999998</v>
      </c>
      <c r="D659" s="189">
        <v>0</v>
      </c>
      <c r="E659" s="189">
        <v>9.4</v>
      </c>
      <c r="F659" s="189">
        <v>20.93</v>
      </c>
      <c r="G659" s="189">
        <v>8</v>
      </c>
      <c r="H659" s="189">
        <v>0</v>
      </c>
      <c r="I659" s="189">
        <v>8</v>
      </c>
      <c r="J659" s="189">
        <v>0</v>
      </c>
      <c r="K659" s="189">
        <v>0</v>
      </c>
      <c r="L659" s="189">
        <v>0</v>
      </c>
      <c r="M659" s="189">
        <v>0</v>
      </c>
      <c r="N659" s="189">
        <v>0</v>
      </c>
      <c r="O659" s="190">
        <v>0</v>
      </c>
      <c r="P659" s="190">
        <v>75</v>
      </c>
      <c r="Q659" s="190">
        <v>0</v>
      </c>
      <c r="R659" s="190">
        <v>0</v>
      </c>
      <c r="S659" s="189">
        <v>0</v>
      </c>
      <c r="T659" s="189">
        <v>0</v>
      </c>
      <c r="U659" s="189">
        <v>0</v>
      </c>
      <c r="V659" s="189"/>
      <c r="W659" s="189"/>
    </row>
    <row r="660" spans="1:23" ht="12.75" thickBot="1">
      <c r="A660" s="14" t="s">
        <v>1536</v>
      </c>
      <c r="B660" s="14">
        <v>22</v>
      </c>
      <c r="C660" s="14">
        <v>40</v>
      </c>
      <c r="D660" s="14"/>
      <c r="E660" s="14">
        <v>2.5</v>
      </c>
      <c r="F660" s="14">
        <v>14.5</v>
      </c>
      <c r="G660" s="14"/>
      <c r="H660" s="14"/>
      <c r="I660" s="14"/>
      <c r="J660" s="14"/>
      <c r="K660" s="14"/>
      <c r="L660" s="14"/>
      <c r="M660" s="14">
        <v>0</v>
      </c>
      <c r="N660" s="14"/>
      <c r="O660" s="14">
        <v>0</v>
      </c>
      <c r="P660" s="14">
        <v>75</v>
      </c>
      <c r="Q660" s="14">
        <v>0</v>
      </c>
      <c r="R660" s="14">
        <v>0</v>
      </c>
      <c r="S660" s="14"/>
      <c r="T660" s="14"/>
      <c r="U660" s="14"/>
      <c r="V660" s="14">
        <v>202007</v>
      </c>
      <c r="W660" s="14"/>
    </row>
    <row r="661" spans="1:23" ht="12.75" thickTop="1">
      <c r="A661" s="188" t="s">
        <v>1305</v>
      </c>
      <c r="B661" s="189">
        <v>0</v>
      </c>
      <c r="C661" s="189">
        <v>40</v>
      </c>
      <c r="D661" s="189">
        <v>0</v>
      </c>
      <c r="E661" s="189">
        <v>2.5</v>
      </c>
      <c r="F661" s="189">
        <v>14.5</v>
      </c>
      <c r="G661" s="189">
        <v>0</v>
      </c>
      <c r="H661" s="189">
        <v>0</v>
      </c>
      <c r="I661" s="189">
        <v>0</v>
      </c>
      <c r="J661" s="189">
        <v>0</v>
      </c>
      <c r="K661" s="189">
        <v>0</v>
      </c>
      <c r="L661" s="189">
        <v>0</v>
      </c>
      <c r="M661" s="189">
        <v>0</v>
      </c>
      <c r="N661" s="189">
        <v>0</v>
      </c>
      <c r="O661" s="190">
        <v>0</v>
      </c>
      <c r="P661" s="190">
        <v>75</v>
      </c>
      <c r="Q661" s="190">
        <v>0</v>
      </c>
      <c r="R661" s="190">
        <v>0</v>
      </c>
      <c r="S661" s="189">
        <v>0</v>
      </c>
      <c r="T661" s="189">
        <v>0</v>
      </c>
      <c r="U661" s="189">
        <v>0</v>
      </c>
      <c r="V661" s="189"/>
      <c r="W661" s="189"/>
    </row>
    <row r="662" spans="1:23">
      <c r="A662" s="14" t="s">
        <v>1201</v>
      </c>
      <c r="B662" s="14">
        <v>22</v>
      </c>
      <c r="C662" s="14">
        <v>40</v>
      </c>
      <c r="D662" s="14"/>
      <c r="E662" s="14">
        <v>0</v>
      </c>
      <c r="F662" s="14">
        <v>0</v>
      </c>
      <c r="G662" s="14"/>
      <c r="H662" s="14"/>
      <c r="I662" s="14"/>
      <c r="J662" s="14"/>
      <c r="K662" s="14"/>
      <c r="L662" s="14"/>
      <c r="M662" s="14">
        <v>0</v>
      </c>
      <c r="N662" s="14"/>
      <c r="O662" s="14">
        <v>0</v>
      </c>
      <c r="P662" s="14">
        <v>25</v>
      </c>
      <c r="Q662" s="14">
        <v>0</v>
      </c>
      <c r="R662" s="14">
        <v>0</v>
      </c>
      <c r="S662" s="14"/>
      <c r="T662" s="14">
        <v>4.22</v>
      </c>
      <c r="U662" s="14">
        <v>9.2200000000000006</v>
      </c>
      <c r="V662" s="14">
        <v>202007</v>
      </c>
      <c r="W662" s="14"/>
    </row>
    <row r="663" spans="1:23" ht="12.75" thickBot="1">
      <c r="A663" s="14" t="s">
        <v>1201</v>
      </c>
      <c r="B663" s="14">
        <v>23</v>
      </c>
      <c r="C663" s="14">
        <v>32</v>
      </c>
      <c r="D663" s="14"/>
      <c r="E663" s="14">
        <v>0</v>
      </c>
      <c r="F663" s="14">
        <v>0</v>
      </c>
      <c r="G663" s="14"/>
      <c r="H663" s="14"/>
      <c r="I663" s="14">
        <v>8</v>
      </c>
      <c r="J663" s="14"/>
      <c r="K663" s="14"/>
      <c r="L663" s="14"/>
      <c r="M663" s="14">
        <v>0</v>
      </c>
      <c r="N663" s="14"/>
      <c r="O663" s="14">
        <v>0</v>
      </c>
      <c r="P663" s="14">
        <v>0</v>
      </c>
      <c r="Q663" s="14">
        <v>0</v>
      </c>
      <c r="R663" s="14">
        <v>0</v>
      </c>
      <c r="S663" s="14"/>
      <c r="T663" s="14">
        <v>3.73</v>
      </c>
      <c r="U663" s="14">
        <v>6.08</v>
      </c>
      <c r="V663" s="14">
        <v>202007</v>
      </c>
      <c r="W663" s="14"/>
    </row>
    <row r="664" spans="1:23" ht="12.75" thickTop="1">
      <c r="A664" s="188" t="s">
        <v>1305</v>
      </c>
      <c r="B664" s="189">
        <v>0</v>
      </c>
      <c r="C664" s="189">
        <v>72</v>
      </c>
      <c r="D664" s="189">
        <v>0</v>
      </c>
      <c r="E664" s="189">
        <v>0</v>
      </c>
      <c r="F664" s="189">
        <v>0</v>
      </c>
      <c r="G664" s="189">
        <v>0</v>
      </c>
      <c r="H664" s="189">
        <v>0</v>
      </c>
      <c r="I664" s="189">
        <v>8</v>
      </c>
      <c r="J664" s="189">
        <v>0</v>
      </c>
      <c r="K664" s="189">
        <v>0</v>
      </c>
      <c r="L664" s="189">
        <v>0</v>
      </c>
      <c r="M664" s="189">
        <v>0</v>
      </c>
      <c r="N664" s="189">
        <v>0</v>
      </c>
      <c r="O664" s="190">
        <v>0</v>
      </c>
      <c r="P664" s="190">
        <v>25</v>
      </c>
      <c r="Q664" s="190">
        <v>0</v>
      </c>
      <c r="R664" s="190">
        <v>0</v>
      </c>
      <c r="S664" s="189">
        <v>0</v>
      </c>
      <c r="T664" s="189">
        <v>7.9499999999999993</v>
      </c>
      <c r="U664" s="189">
        <v>15.3</v>
      </c>
      <c r="V664" s="189"/>
      <c r="W664" s="189"/>
    </row>
    <row r="665" spans="1:23">
      <c r="A665" s="14" t="s">
        <v>1021</v>
      </c>
      <c r="B665" s="14">
        <v>22</v>
      </c>
      <c r="C665" s="14">
        <v>26.73</v>
      </c>
      <c r="D665" s="14">
        <v>0</v>
      </c>
      <c r="E665" s="14">
        <v>0</v>
      </c>
      <c r="F665" s="14">
        <v>0</v>
      </c>
      <c r="G665" s="14">
        <v>0</v>
      </c>
      <c r="H665" s="14">
        <v>0</v>
      </c>
      <c r="I665" s="14">
        <v>0</v>
      </c>
      <c r="J665" s="14">
        <v>0</v>
      </c>
      <c r="K665" s="14">
        <v>0</v>
      </c>
      <c r="L665" s="14">
        <v>0</v>
      </c>
      <c r="M665" s="14">
        <v>0</v>
      </c>
      <c r="N665" s="14">
        <v>0</v>
      </c>
      <c r="O665" s="14">
        <v>0</v>
      </c>
      <c r="P665" s="14">
        <v>0</v>
      </c>
      <c r="Q665" s="14">
        <v>0</v>
      </c>
      <c r="R665" s="14">
        <v>0</v>
      </c>
      <c r="S665" s="14">
        <v>0</v>
      </c>
      <c r="T665" s="14">
        <v>0</v>
      </c>
      <c r="U665" s="14">
        <v>0</v>
      </c>
      <c r="V665" s="14">
        <v>202007</v>
      </c>
      <c r="W665" s="14"/>
    </row>
    <row r="666" spans="1:23">
      <c r="A666" s="14" t="s">
        <v>1021</v>
      </c>
      <c r="B666" s="14">
        <v>23</v>
      </c>
      <c r="C666" s="14">
        <v>21.88</v>
      </c>
      <c r="D666" s="14">
        <v>0</v>
      </c>
      <c r="E666" s="14">
        <v>0</v>
      </c>
      <c r="F666" s="14">
        <v>0</v>
      </c>
      <c r="G666" s="14">
        <v>0</v>
      </c>
      <c r="H666" s="14">
        <v>6</v>
      </c>
      <c r="I666" s="14">
        <v>8</v>
      </c>
      <c r="J666" s="14">
        <v>0</v>
      </c>
      <c r="K666" s="14">
        <v>0</v>
      </c>
      <c r="L666" s="14">
        <v>0</v>
      </c>
      <c r="M666" s="14">
        <v>0</v>
      </c>
      <c r="N666" s="14">
        <v>0</v>
      </c>
      <c r="O666" s="14">
        <v>0</v>
      </c>
      <c r="P666" s="14">
        <v>0</v>
      </c>
      <c r="Q666" s="14">
        <v>0</v>
      </c>
      <c r="R666" s="14">
        <v>0</v>
      </c>
      <c r="S666" s="14">
        <v>0</v>
      </c>
      <c r="T666" s="14">
        <v>0</v>
      </c>
      <c r="U666" s="14">
        <v>0</v>
      </c>
      <c r="V666" s="14">
        <v>202007</v>
      </c>
      <c r="W666" s="14"/>
    </row>
    <row r="667" spans="1:23">
      <c r="A667" s="14" t="s">
        <v>1021</v>
      </c>
      <c r="B667" s="14">
        <v>24</v>
      </c>
      <c r="C667" s="14">
        <v>34.119999999999997</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202007</v>
      </c>
      <c r="W667" s="14"/>
    </row>
    <row r="668" spans="1:23">
      <c r="A668" s="14" t="s">
        <v>1021</v>
      </c>
      <c r="B668" s="14">
        <v>25</v>
      </c>
      <c r="C668" s="14">
        <v>36.549999999999997</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202007</v>
      </c>
      <c r="W668" s="14"/>
    </row>
    <row r="669" spans="1:23" ht="12.75" thickBot="1">
      <c r="A669" s="14" t="s">
        <v>1021</v>
      </c>
      <c r="B669" s="14">
        <v>26</v>
      </c>
      <c r="C669" s="14">
        <v>22.72</v>
      </c>
      <c r="D669" s="14">
        <v>0</v>
      </c>
      <c r="E669" s="14">
        <v>0</v>
      </c>
      <c r="F669" s="14">
        <v>0</v>
      </c>
      <c r="G669" s="14">
        <v>6</v>
      </c>
      <c r="H669" s="14">
        <v>0</v>
      </c>
      <c r="I669" s="14">
        <v>0</v>
      </c>
      <c r="J669" s="14">
        <v>0</v>
      </c>
      <c r="K669" s="14">
        <v>0</v>
      </c>
      <c r="L669" s="14">
        <v>0</v>
      </c>
      <c r="M669" s="14">
        <v>0</v>
      </c>
      <c r="N669" s="14">
        <v>0</v>
      </c>
      <c r="O669" s="14">
        <v>0</v>
      </c>
      <c r="P669" s="14">
        <v>0</v>
      </c>
      <c r="Q669" s="14">
        <v>0</v>
      </c>
      <c r="R669" s="14">
        <v>0</v>
      </c>
      <c r="S669" s="14">
        <v>0</v>
      </c>
      <c r="T669" s="14">
        <v>0</v>
      </c>
      <c r="U669" s="14">
        <v>0</v>
      </c>
      <c r="V669" s="14">
        <v>202007</v>
      </c>
      <c r="W669" s="14"/>
    </row>
    <row r="670" spans="1:23" ht="12.75" thickTop="1">
      <c r="A670" s="188" t="s">
        <v>1305</v>
      </c>
      <c r="B670" s="189">
        <v>0</v>
      </c>
      <c r="C670" s="189">
        <v>141.99999999999997</v>
      </c>
      <c r="D670" s="189">
        <v>0</v>
      </c>
      <c r="E670" s="189">
        <v>0</v>
      </c>
      <c r="F670" s="189">
        <v>0</v>
      </c>
      <c r="G670" s="189">
        <v>6</v>
      </c>
      <c r="H670" s="189">
        <v>6</v>
      </c>
      <c r="I670" s="189">
        <v>8</v>
      </c>
      <c r="J670" s="189">
        <v>0</v>
      </c>
      <c r="K670" s="189">
        <v>0</v>
      </c>
      <c r="L670" s="189">
        <v>0</v>
      </c>
      <c r="M670" s="189">
        <v>0</v>
      </c>
      <c r="N670" s="189">
        <v>0</v>
      </c>
      <c r="O670" s="190">
        <v>0</v>
      </c>
      <c r="P670" s="190">
        <v>0</v>
      </c>
      <c r="Q670" s="190">
        <v>0</v>
      </c>
      <c r="R670" s="190">
        <v>0</v>
      </c>
      <c r="S670" s="189">
        <v>0</v>
      </c>
      <c r="T670" s="189">
        <v>0</v>
      </c>
      <c r="U670" s="189">
        <v>0</v>
      </c>
      <c r="V670" s="189"/>
      <c r="W670" s="189"/>
    </row>
    <row r="671" spans="1:23">
      <c r="A671" s="14" t="s">
        <v>1239</v>
      </c>
      <c r="B671" s="14">
        <v>23</v>
      </c>
      <c r="C671" s="14">
        <v>25.5</v>
      </c>
      <c r="D671" s="14"/>
      <c r="E671" s="14"/>
      <c r="F671" s="14"/>
      <c r="G671" s="14"/>
      <c r="H671" s="14"/>
      <c r="I671" s="14"/>
      <c r="J671" s="14"/>
      <c r="K671" s="14"/>
      <c r="L671" s="14"/>
      <c r="M671" s="14">
        <v>0</v>
      </c>
      <c r="N671" s="14"/>
      <c r="O671" s="14">
        <v>0</v>
      </c>
      <c r="P671" s="14">
        <v>0</v>
      </c>
      <c r="Q671" s="14">
        <v>0</v>
      </c>
      <c r="R671" s="14">
        <v>0</v>
      </c>
      <c r="S671" s="14"/>
      <c r="T671" s="14"/>
      <c r="U671" s="14"/>
      <c r="V671" s="14">
        <v>202007</v>
      </c>
      <c r="W671" s="14"/>
    </row>
    <row r="672" spans="1:23">
      <c r="A672" s="14" t="s">
        <v>1239</v>
      </c>
      <c r="B672" s="14">
        <v>24</v>
      </c>
      <c r="C672" s="14">
        <v>30</v>
      </c>
      <c r="D672" s="14"/>
      <c r="E672" s="14"/>
      <c r="F672" s="14"/>
      <c r="G672" s="14"/>
      <c r="H672" s="14"/>
      <c r="I672" s="14"/>
      <c r="J672" s="14"/>
      <c r="K672" s="14"/>
      <c r="L672" s="14"/>
      <c r="M672" s="14">
        <v>0</v>
      </c>
      <c r="N672" s="14"/>
      <c r="O672" s="14">
        <v>0</v>
      </c>
      <c r="P672" s="14">
        <v>0</v>
      </c>
      <c r="Q672" s="14">
        <v>0</v>
      </c>
      <c r="R672" s="14">
        <v>0</v>
      </c>
      <c r="S672" s="14"/>
      <c r="T672" s="14"/>
      <c r="U672" s="14"/>
      <c r="V672" s="14">
        <v>202007</v>
      </c>
      <c r="W672" s="14"/>
    </row>
    <row r="673" spans="1:23">
      <c r="A673" s="14" t="s">
        <v>1239</v>
      </c>
      <c r="B673" s="14">
        <v>25</v>
      </c>
      <c r="C673" s="14">
        <v>33.75</v>
      </c>
      <c r="D673" s="14"/>
      <c r="E673" s="14"/>
      <c r="F673" s="14"/>
      <c r="G673" s="14"/>
      <c r="H673" s="14"/>
      <c r="I673" s="14"/>
      <c r="J673" s="14"/>
      <c r="K673" s="14"/>
      <c r="L673" s="14"/>
      <c r="M673" s="14">
        <v>0</v>
      </c>
      <c r="N673" s="14"/>
      <c r="O673" s="14">
        <v>0</v>
      </c>
      <c r="P673" s="14">
        <v>0</v>
      </c>
      <c r="Q673" s="14">
        <v>0</v>
      </c>
      <c r="R673" s="14">
        <v>0</v>
      </c>
      <c r="S673" s="14"/>
      <c r="T673" s="14"/>
      <c r="U673" s="14"/>
      <c r="V673" s="14">
        <v>202007</v>
      </c>
      <c r="W673" s="14"/>
    </row>
    <row r="674" spans="1:23" ht="12.75" thickBot="1">
      <c r="A674" s="14" t="s">
        <v>1239</v>
      </c>
      <c r="B674" s="14">
        <v>26</v>
      </c>
      <c r="C674" s="14">
        <v>33.5</v>
      </c>
      <c r="D674" s="14"/>
      <c r="E674" s="14"/>
      <c r="F674" s="14"/>
      <c r="G674" s="14"/>
      <c r="H674" s="14"/>
      <c r="I674" s="14"/>
      <c r="J674" s="14"/>
      <c r="K674" s="14"/>
      <c r="L674" s="14"/>
      <c r="M674" s="14">
        <v>0</v>
      </c>
      <c r="N674" s="14"/>
      <c r="O674" s="14">
        <v>0</v>
      </c>
      <c r="P674" s="14">
        <v>0</v>
      </c>
      <c r="Q674" s="14">
        <v>0</v>
      </c>
      <c r="R674" s="14">
        <v>0</v>
      </c>
      <c r="S674" s="14"/>
      <c r="T674" s="14"/>
      <c r="U674" s="14"/>
      <c r="V674" s="14">
        <v>202007</v>
      </c>
      <c r="W674" s="14"/>
    </row>
    <row r="675" spans="1:23" ht="12.75" thickTop="1">
      <c r="A675" s="188" t="s">
        <v>1305</v>
      </c>
      <c r="B675" s="189">
        <v>0</v>
      </c>
      <c r="C675" s="189">
        <v>122.75</v>
      </c>
      <c r="D675" s="189">
        <v>0</v>
      </c>
      <c r="E675" s="189">
        <v>0</v>
      </c>
      <c r="F675" s="189">
        <v>0</v>
      </c>
      <c r="G675" s="189">
        <v>0</v>
      </c>
      <c r="H675" s="189">
        <v>0</v>
      </c>
      <c r="I675" s="189">
        <v>0</v>
      </c>
      <c r="J675" s="189">
        <v>0</v>
      </c>
      <c r="K675" s="189">
        <v>0</v>
      </c>
      <c r="L675" s="189">
        <v>0</v>
      </c>
      <c r="M675" s="189">
        <v>0</v>
      </c>
      <c r="N675" s="189">
        <v>0</v>
      </c>
      <c r="O675" s="190">
        <v>0</v>
      </c>
      <c r="P675" s="190">
        <v>0</v>
      </c>
      <c r="Q675" s="190">
        <v>0</v>
      </c>
      <c r="R675" s="190">
        <v>0</v>
      </c>
      <c r="S675" s="189">
        <v>0</v>
      </c>
      <c r="T675" s="189">
        <v>0</v>
      </c>
      <c r="U675" s="189">
        <v>0</v>
      </c>
      <c r="V675" s="189"/>
      <c r="W675" s="189"/>
    </row>
    <row r="676" spans="1:23">
      <c r="A676" s="14" t="s">
        <v>1211</v>
      </c>
      <c r="B676" s="14">
        <v>23</v>
      </c>
      <c r="C676" s="14">
        <v>16.5</v>
      </c>
      <c r="D676" s="14"/>
      <c r="E676" s="14"/>
      <c r="F676" s="14"/>
      <c r="G676" s="14"/>
      <c r="H676" s="14"/>
      <c r="I676" s="14">
        <v>5.5</v>
      </c>
      <c r="J676" s="14"/>
      <c r="K676" s="14"/>
      <c r="L676" s="14"/>
      <c r="M676" s="14">
        <v>0</v>
      </c>
      <c r="N676" s="14"/>
      <c r="O676" s="14">
        <v>0</v>
      </c>
      <c r="P676" s="14">
        <v>0</v>
      </c>
      <c r="Q676" s="14">
        <v>0</v>
      </c>
      <c r="R676" s="14">
        <v>0</v>
      </c>
      <c r="S676" s="14"/>
      <c r="T676" s="14"/>
      <c r="U676" s="14"/>
      <c r="V676" s="14">
        <v>202007</v>
      </c>
      <c r="W676" s="14"/>
    </row>
    <row r="677" spans="1:23">
      <c r="A677" s="14" t="s">
        <v>1211</v>
      </c>
      <c r="B677" s="14">
        <v>24</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202007</v>
      </c>
      <c r="W677" s="14"/>
    </row>
    <row r="678" spans="1:23">
      <c r="A678" s="14" t="s">
        <v>1211</v>
      </c>
      <c r="B678" s="14">
        <v>25</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202007</v>
      </c>
      <c r="W678" s="14"/>
    </row>
    <row r="679" spans="1:23" ht="12.75" thickBot="1">
      <c r="A679" s="14" t="s">
        <v>1211</v>
      </c>
      <c r="B679" s="14">
        <v>26</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202007</v>
      </c>
      <c r="W679" s="14"/>
    </row>
    <row r="680" spans="1:23" ht="12.75" thickTop="1">
      <c r="A680" s="188" t="s">
        <v>1305</v>
      </c>
      <c r="B680" s="189">
        <v>0</v>
      </c>
      <c r="C680" s="189">
        <v>82.5</v>
      </c>
      <c r="D680" s="189">
        <v>0</v>
      </c>
      <c r="E680" s="189">
        <v>0</v>
      </c>
      <c r="F680" s="189">
        <v>0</v>
      </c>
      <c r="G680" s="189">
        <v>0</v>
      </c>
      <c r="H680" s="189">
        <v>0</v>
      </c>
      <c r="I680" s="189">
        <v>5.5</v>
      </c>
      <c r="J680" s="189">
        <v>0</v>
      </c>
      <c r="K680" s="189">
        <v>0</v>
      </c>
      <c r="L680" s="189">
        <v>0</v>
      </c>
      <c r="M680" s="189">
        <v>0</v>
      </c>
      <c r="N680" s="189">
        <v>0</v>
      </c>
      <c r="O680" s="190">
        <v>0</v>
      </c>
      <c r="P680" s="190">
        <v>0</v>
      </c>
      <c r="Q680" s="190">
        <v>0</v>
      </c>
      <c r="R680" s="190">
        <v>0</v>
      </c>
      <c r="S680" s="189">
        <v>0</v>
      </c>
      <c r="T680" s="189">
        <v>0</v>
      </c>
      <c r="U680" s="189">
        <v>0</v>
      </c>
      <c r="V680" s="189"/>
      <c r="W680" s="189"/>
    </row>
    <row r="681" spans="1:23">
      <c r="A681" s="14" t="s">
        <v>452</v>
      </c>
      <c r="B681" s="14">
        <v>23</v>
      </c>
      <c r="C681" s="14">
        <v>36</v>
      </c>
      <c r="D681" s="14"/>
      <c r="E681" s="14">
        <v>0.46</v>
      </c>
      <c r="F681" s="14">
        <v>5.4</v>
      </c>
      <c r="G681" s="14"/>
      <c r="H681" s="14"/>
      <c r="I681" s="14">
        <v>9</v>
      </c>
      <c r="J681" s="14"/>
      <c r="K681" s="14"/>
      <c r="L681" s="14"/>
      <c r="M681" s="14">
        <v>0</v>
      </c>
      <c r="N681" s="14"/>
      <c r="O681" s="14">
        <v>0</v>
      </c>
      <c r="P681" s="14">
        <v>75</v>
      </c>
      <c r="Q681" s="14">
        <v>0</v>
      </c>
      <c r="R681" s="14">
        <v>0</v>
      </c>
      <c r="S681" s="14"/>
      <c r="T681" s="14"/>
      <c r="U681" s="14"/>
      <c r="V681" s="14">
        <v>202007</v>
      </c>
      <c r="W681" s="14"/>
    </row>
    <row r="682" spans="1:23">
      <c r="A682" s="14" t="s">
        <v>452</v>
      </c>
      <c r="B682" s="14">
        <v>24</v>
      </c>
      <c r="C682" s="14">
        <v>45</v>
      </c>
      <c r="D682" s="14"/>
      <c r="E682" s="14"/>
      <c r="F682" s="14">
        <v>5.85</v>
      </c>
      <c r="G682" s="14"/>
      <c r="H682" s="14"/>
      <c r="I682" s="14"/>
      <c r="J682" s="14"/>
      <c r="K682" s="14"/>
      <c r="L682" s="14"/>
      <c r="M682" s="14">
        <v>0</v>
      </c>
      <c r="N682" s="14">
        <v>0</v>
      </c>
      <c r="O682" s="14">
        <v>0</v>
      </c>
      <c r="P682" s="14">
        <v>0</v>
      </c>
      <c r="Q682" s="14">
        <v>0</v>
      </c>
      <c r="R682" s="14">
        <v>0</v>
      </c>
      <c r="S682" s="14"/>
      <c r="T682" s="14"/>
      <c r="U682" s="14"/>
      <c r="V682" s="14">
        <v>202007</v>
      </c>
      <c r="W682" s="14"/>
    </row>
    <row r="683" spans="1:23" ht="12.75" thickBot="1">
      <c r="A683" s="14" t="s">
        <v>452</v>
      </c>
      <c r="B683" s="14">
        <v>25</v>
      </c>
      <c r="C683" s="14">
        <v>45</v>
      </c>
      <c r="D683" s="14"/>
      <c r="E683" s="14">
        <v>0.71</v>
      </c>
      <c r="F683" s="14">
        <v>5.48</v>
      </c>
      <c r="G683" s="14"/>
      <c r="H683" s="14"/>
      <c r="I683" s="14"/>
      <c r="J683" s="14"/>
      <c r="K683" s="14"/>
      <c r="L683" s="14"/>
      <c r="M683" s="14">
        <v>0</v>
      </c>
      <c r="N683" s="14"/>
      <c r="O683" s="14">
        <v>0</v>
      </c>
      <c r="P683" s="14">
        <v>50</v>
      </c>
      <c r="Q683" s="14">
        <v>0</v>
      </c>
      <c r="R683" s="14">
        <v>0</v>
      </c>
      <c r="S683" s="14"/>
      <c r="T683" s="14"/>
      <c r="U683" s="14"/>
      <c r="V683" s="14">
        <v>202007</v>
      </c>
      <c r="W683" s="14"/>
    </row>
    <row r="684" spans="1:23" ht="12.75" thickTop="1">
      <c r="A684" s="188" t="s">
        <v>1305</v>
      </c>
      <c r="B684" s="189">
        <v>0</v>
      </c>
      <c r="C684" s="189">
        <v>126</v>
      </c>
      <c r="D684" s="189">
        <v>0</v>
      </c>
      <c r="E684" s="189">
        <v>1.17</v>
      </c>
      <c r="F684" s="189">
        <v>16.73</v>
      </c>
      <c r="G684" s="189">
        <v>0</v>
      </c>
      <c r="H684" s="189">
        <v>0</v>
      </c>
      <c r="I684" s="189">
        <v>9</v>
      </c>
      <c r="J684" s="189">
        <v>0</v>
      </c>
      <c r="K684" s="189">
        <v>0</v>
      </c>
      <c r="L684" s="189">
        <v>0</v>
      </c>
      <c r="M684" s="189">
        <v>0</v>
      </c>
      <c r="N684" s="189">
        <v>0</v>
      </c>
      <c r="O684" s="190">
        <v>0</v>
      </c>
      <c r="P684" s="190">
        <v>125</v>
      </c>
      <c r="Q684" s="190">
        <v>0</v>
      </c>
      <c r="R684" s="190">
        <v>0</v>
      </c>
      <c r="S684" s="189">
        <v>0</v>
      </c>
      <c r="T684" s="189">
        <v>0</v>
      </c>
      <c r="U684" s="189">
        <v>0</v>
      </c>
      <c r="V684" s="189"/>
      <c r="W684" s="189"/>
    </row>
    <row r="685" spans="1:23">
      <c r="A685" s="14" t="s">
        <v>1189</v>
      </c>
      <c r="B685" s="14">
        <v>23</v>
      </c>
      <c r="C685" s="14">
        <v>32</v>
      </c>
      <c r="D685" s="14"/>
      <c r="E685" s="14"/>
      <c r="F685" s="14"/>
      <c r="G685" s="14"/>
      <c r="H685" s="14"/>
      <c r="I685" s="14">
        <v>8</v>
      </c>
      <c r="J685" s="14"/>
      <c r="K685" s="14"/>
      <c r="L685" s="14"/>
      <c r="M685" s="14"/>
      <c r="N685" s="14"/>
      <c r="O685" s="14">
        <v>0</v>
      </c>
      <c r="P685" s="14">
        <v>0</v>
      </c>
      <c r="Q685" s="14">
        <v>0</v>
      </c>
      <c r="R685" s="14">
        <v>0</v>
      </c>
      <c r="S685" s="14"/>
      <c r="T685" s="14"/>
      <c r="U685" s="14"/>
      <c r="V685" s="14">
        <v>202007</v>
      </c>
      <c r="W685" s="14"/>
    </row>
    <row r="686" spans="1:23">
      <c r="A686" s="14" t="s">
        <v>1189</v>
      </c>
      <c r="B686" s="14">
        <v>24</v>
      </c>
      <c r="C686" s="14">
        <v>38.25</v>
      </c>
      <c r="D686" s="14"/>
      <c r="E686" s="14"/>
      <c r="F686" s="14"/>
      <c r="G686" s="14">
        <v>1.75</v>
      </c>
      <c r="H686" s="14"/>
      <c r="I686" s="14"/>
      <c r="J686" s="14"/>
      <c r="K686" s="14"/>
      <c r="L686" s="14"/>
      <c r="M686" s="14"/>
      <c r="N686" s="14"/>
      <c r="O686" s="14">
        <v>0</v>
      </c>
      <c r="P686" s="14">
        <v>0</v>
      </c>
      <c r="Q686" s="14">
        <v>0</v>
      </c>
      <c r="R686" s="14">
        <v>0</v>
      </c>
      <c r="S686" s="14"/>
      <c r="T686" s="14"/>
      <c r="U686" s="14"/>
      <c r="V686" s="14">
        <v>202007</v>
      </c>
      <c r="W686" s="14"/>
    </row>
    <row r="687" spans="1:23">
      <c r="A687" s="14" t="s">
        <v>1189</v>
      </c>
      <c r="B687" s="14">
        <v>25</v>
      </c>
      <c r="C687" s="14">
        <v>40</v>
      </c>
      <c r="D687" s="14"/>
      <c r="E687" s="14"/>
      <c r="F687" s="14">
        <v>0</v>
      </c>
      <c r="G687" s="14"/>
      <c r="H687" s="14"/>
      <c r="I687" s="14"/>
      <c r="J687" s="14"/>
      <c r="K687" s="14"/>
      <c r="L687" s="14"/>
      <c r="M687" s="14">
        <v>144</v>
      </c>
      <c r="N687" s="14"/>
      <c r="O687" s="14">
        <v>0</v>
      </c>
      <c r="P687" s="14">
        <v>0</v>
      </c>
      <c r="Q687" s="14">
        <v>0</v>
      </c>
      <c r="R687" s="14">
        <v>0</v>
      </c>
      <c r="S687" s="14"/>
      <c r="T687" s="14"/>
      <c r="U687" s="14">
        <v>1.25</v>
      </c>
      <c r="V687" s="14">
        <v>202007</v>
      </c>
      <c r="W687" s="14"/>
    </row>
    <row r="688" spans="1:23" ht="12.75" thickBot="1">
      <c r="A688" s="14" t="s">
        <v>1189</v>
      </c>
      <c r="B688" s="14">
        <v>26</v>
      </c>
      <c r="C688" s="14">
        <v>40</v>
      </c>
      <c r="D688" s="14"/>
      <c r="E688" s="14"/>
      <c r="F688" s="14">
        <v>0</v>
      </c>
      <c r="G688" s="14"/>
      <c r="H688" s="14"/>
      <c r="I688" s="14"/>
      <c r="J688" s="14"/>
      <c r="K688" s="14"/>
      <c r="L688" s="14"/>
      <c r="M688" s="14">
        <v>72</v>
      </c>
      <c r="N688" s="14"/>
      <c r="O688" s="14">
        <v>0</v>
      </c>
      <c r="P688" s="14">
        <v>0</v>
      </c>
      <c r="Q688" s="14">
        <v>0</v>
      </c>
      <c r="R688" s="14">
        <v>0</v>
      </c>
      <c r="S688" s="14"/>
      <c r="T688" s="14"/>
      <c r="U688" s="14">
        <v>2</v>
      </c>
      <c r="V688" s="14">
        <v>202007</v>
      </c>
      <c r="W688" s="14"/>
    </row>
    <row r="689" spans="1:23" ht="12.75" thickTop="1">
      <c r="A689" s="188" t="s">
        <v>1305</v>
      </c>
      <c r="B689" s="189">
        <v>0</v>
      </c>
      <c r="C689" s="189">
        <v>150.25</v>
      </c>
      <c r="D689" s="189">
        <v>0</v>
      </c>
      <c r="E689" s="189">
        <v>0</v>
      </c>
      <c r="F689" s="189">
        <v>0</v>
      </c>
      <c r="G689" s="189">
        <v>1.75</v>
      </c>
      <c r="H689" s="189">
        <v>0</v>
      </c>
      <c r="I689" s="189">
        <v>8</v>
      </c>
      <c r="J689" s="189">
        <v>0</v>
      </c>
      <c r="K689" s="189">
        <v>0</v>
      </c>
      <c r="L689" s="189">
        <v>0</v>
      </c>
      <c r="M689" s="189">
        <v>216</v>
      </c>
      <c r="N689" s="189">
        <v>0</v>
      </c>
      <c r="O689" s="190">
        <v>0</v>
      </c>
      <c r="P689" s="190">
        <v>0</v>
      </c>
      <c r="Q689" s="190">
        <v>0</v>
      </c>
      <c r="R689" s="190">
        <v>0</v>
      </c>
      <c r="S689" s="189">
        <v>0</v>
      </c>
      <c r="T689" s="189">
        <v>0</v>
      </c>
      <c r="U689" s="189">
        <v>3.25</v>
      </c>
      <c r="V689" s="189"/>
      <c r="W689" s="189"/>
    </row>
    <row r="690" spans="1:23">
      <c r="A690" s="14" t="s">
        <v>1240</v>
      </c>
      <c r="B690" s="14">
        <v>22</v>
      </c>
      <c r="C690" s="14">
        <v>45</v>
      </c>
      <c r="D690" s="14"/>
      <c r="E690" s="14">
        <v>3.08</v>
      </c>
      <c r="F690" s="14">
        <v>0.52</v>
      </c>
      <c r="G690" s="14"/>
      <c r="H690" s="14"/>
      <c r="I690" s="14"/>
      <c r="J690" s="14"/>
      <c r="K690" s="14"/>
      <c r="L690" s="14"/>
      <c r="M690" s="14">
        <v>0</v>
      </c>
      <c r="N690" s="14"/>
      <c r="O690" s="14">
        <v>0</v>
      </c>
      <c r="P690" s="14">
        <v>0</v>
      </c>
      <c r="Q690" s="14">
        <v>0</v>
      </c>
      <c r="R690" s="14">
        <v>0</v>
      </c>
      <c r="S690" s="14"/>
      <c r="T690" s="14"/>
      <c r="U690" s="14"/>
      <c r="V690" s="14">
        <v>202007</v>
      </c>
      <c r="W690" s="14"/>
    </row>
    <row r="691" spans="1:23">
      <c r="A691" s="14" t="s">
        <v>1240</v>
      </c>
      <c r="B691" s="14">
        <v>23</v>
      </c>
      <c r="C691" s="14">
        <v>36</v>
      </c>
      <c r="D691" s="14"/>
      <c r="E691" s="14">
        <v>1.57</v>
      </c>
      <c r="F691" s="14">
        <v>10.43</v>
      </c>
      <c r="G691" s="14"/>
      <c r="H691" s="14"/>
      <c r="I691" s="14">
        <v>9</v>
      </c>
      <c r="J691" s="14"/>
      <c r="K691" s="14"/>
      <c r="L691" s="14"/>
      <c r="M691" s="14">
        <v>0</v>
      </c>
      <c r="N691" s="14"/>
      <c r="O691" s="14">
        <v>0</v>
      </c>
      <c r="P691" s="14">
        <v>0</v>
      </c>
      <c r="Q691" s="14">
        <v>0</v>
      </c>
      <c r="R691" s="14">
        <v>0</v>
      </c>
      <c r="S691" s="14"/>
      <c r="T691" s="14"/>
      <c r="U691" s="14"/>
      <c r="V691" s="14">
        <v>202007</v>
      </c>
      <c r="W691" s="14"/>
    </row>
    <row r="692" spans="1:23">
      <c r="A692" s="14" t="s">
        <v>1240</v>
      </c>
      <c r="B692" s="14">
        <v>24</v>
      </c>
      <c r="C692" s="14">
        <v>0</v>
      </c>
      <c r="D692" s="14"/>
      <c r="E692" s="14"/>
      <c r="F692" s="14"/>
      <c r="G692" s="14"/>
      <c r="H692" s="14">
        <v>45</v>
      </c>
      <c r="I692" s="14"/>
      <c r="J692" s="14"/>
      <c r="K692" s="14"/>
      <c r="L692" s="14"/>
      <c r="M692" s="14">
        <v>0</v>
      </c>
      <c r="N692" s="14"/>
      <c r="O692" s="14">
        <v>0</v>
      </c>
      <c r="P692" s="14">
        <v>0</v>
      </c>
      <c r="Q692" s="14">
        <v>0</v>
      </c>
      <c r="R692" s="14">
        <v>0</v>
      </c>
      <c r="S692" s="14"/>
      <c r="T692" s="14"/>
      <c r="U692" s="14"/>
      <c r="V692" s="14">
        <v>202007</v>
      </c>
      <c r="W692" s="14"/>
    </row>
    <row r="693" spans="1:23">
      <c r="A693" s="14" t="s">
        <v>1240</v>
      </c>
      <c r="B693" s="14">
        <v>25</v>
      </c>
      <c r="C693" s="14">
        <v>45</v>
      </c>
      <c r="D693" s="14"/>
      <c r="E693" s="14">
        <v>4.32</v>
      </c>
      <c r="F693" s="14">
        <v>5.23</v>
      </c>
      <c r="G693" s="14"/>
      <c r="H693" s="14"/>
      <c r="I693" s="14"/>
      <c r="J693" s="14"/>
      <c r="K693" s="14"/>
      <c r="L693" s="14"/>
      <c r="M693" s="14">
        <v>0</v>
      </c>
      <c r="N693" s="14"/>
      <c r="O693" s="14">
        <v>0</v>
      </c>
      <c r="P693" s="14">
        <v>0</v>
      </c>
      <c r="Q693" s="14">
        <v>0</v>
      </c>
      <c r="R693" s="14">
        <v>0</v>
      </c>
      <c r="S693" s="14"/>
      <c r="T693" s="14"/>
      <c r="U693" s="14"/>
      <c r="V693" s="14">
        <v>202007</v>
      </c>
      <c r="W693" s="14"/>
    </row>
    <row r="694" spans="1:23" ht="12.75" thickBot="1">
      <c r="A694" s="14" t="s">
        <v>1240</v>
      </c>
      <c r="B694" s="14">
        <v>26</v>
      </c>
      <c r="C694" s="14">
        <v>45</v>
      </c>
      <c r="D694" s="14"/>
      <c r="E694" s="14">
        <v>5.38</v>
      </c>
      <c r="F694" s="14">
        <v>7.5</v>
      </c>
      <c r="G694" s="14"/>
      <c r="H694" s="14"/>
      <c r="I694" s="14"/>
      <c r="J694" s="14"/>
      <c r="K694" s="14"/>
      <c r="L694" s="14"/>
      <c r="M694" s="14">
        <v>0</v>
      </c>
      <c r="N694" s="14"/>
      <c r="O694" s="14">
        <v>0</v>
      </c>
      <c r="P694" s="14">
        <v>0</v>
      </c>
      <c r="Q694" s="14">
        <v>0</v>
      </c>
      <c r="R694" s="14">
        <v>0</v>
      </c>
      <c r="S694" s="14"/>
      <c r="T694" s="14"/>
      <c r="U694" s="14"/>
      <c r="V694" s="14">
        <v>202007</v>
      </c>
      <c r="W694" s="14"/>
    </row>
    <row r="695" spans="1:23" ht="12.75" thickTop="1">
      <c r="A695" s="188" t="s">
        <v>1305</v>
      </c>
      <c r="B695" s="189">
        <v>0</v>
      </c>
      <c r="C695" s="189">
        <v>171</v>
      </c>
      <c r="D695" s="189">
        <v>0</v>
      </c>
      <c r="E695" s="189">
        <v>14.35</v>
      </c>
      <c r="F695" s="189">
        <v>23.68</v>
      </c>
      <c r="G695" s="189">
        <v>0</v>
      </c>
      <c r="H695" s="189">
        <v>45</v>
      </c>
      <c r="I695" s="189">
        <v>9</v>
      </c>
      <c r="J695" s="189">
        <v>0</v>
      </c>
      <c r="K695" s="189">
        <v>0</v>
      </c>
      <c r="L695" s="189">
        <v>0</v>
      </c>
      <c r="M695" s="189">
        <v>0</v>
      </c>
      <c r="N695" s="189">
        <v>0</v>
      </c>
      <c r="O695" s="190">
        <v>0</v>
      </c>
      <c r="P695" s="190">
        <v>0</v>
      </c>
      <c r="Q695" s="190">
        <v>0</v>
      </c>
      <c r="R695" s="190">
        <v>0</v>
      </c>
      <c r="S695" s="189">
        <v>0</v>
      </c>
      <c r="T695" s="189">
        <v>0</v>
      </c>
      <c r="U695" s="189">
        <v>0</v>
      </c>
      <c r="V695" s="189"/>
      <c r="W695" s="189"/>
    </row>
    <row r="696" spans="1:23">
      <c r="A696" s="14" t="s">
        <v>503</v>
      </c>
      <c r="B696" s="14">
        <v>20</v>
      </c>
      <c r="C696" s="14">
        <v>30</v>
      </c>
      <c r="D696" s="14">
        <v>2</v>
      </c>
      <c r="E696" s="14">
        <v>0</v>
      </c>
      <c r="F696" s="14">
        <v>2.67</v>
      </c>
      <c r="G696" s="14">
        <v>8</v>
      </c>
      <c r="H696" s="14"/>
      <c r="I696" s="14"/>
      <c r="J696" s="14"/>
      <c r="K696" s="14"/>
      <c r="L696" s="14"/>
      <c r="M696" s="14">
        <v>0</v>
      </c>
      <c r="N696" s="14"/>
      <c r="O696" s="14">
        <v>0</v>
      </c>
      <c r="P696" s="14">
        <v>0</v>
      </c>
      <c r="Q696" s="14">
        <v>0</v>
      </c>
      <c r="R696" s="14">
        <v>0</v>
      </c>
      <c r="S696" s="14"/>
      <c r="T696" s="14">
        <v>4.49</v>
      </c>
      <c r="U696" s="14"/>
      <c r="V696" s="14">
        <v>202007</v>
      </c>
      <c r="W696" s="14"/>
    </row>
    <row r="697" spans="1:23">
      <c r="A697" s="14" t="s">
        <v>503</v>
      </c>
      <c r="B697" s="14">
        <v>21</v>
      </c>
      <c r="C697" s="14">
        <v>16</v>
      </c>
      <c r="D697" s="14">
        <v>1.1000000000000001</v>
      </c>
      <c r="E697" s="14">
        <v>0</v>
      </c>
      <c r="F697" s="14"/>
      <c r="G697" s="14">
        <v>14</v>
      </c>
      <c r="H697" s="14"/>
      <c r="I697" s="14">
        <v>8</v>
      </c>
      <c r="J697" s="14"/>
      <c r="K697" s="14"/>
      <c r="L697" s="14"/>
      <c r="M697" s="14">
        <v>0</v>
      </c>
      <c r="N697" s="14"/>
      <c r="O697" s="14">
        <v>0</v>
      </c>
      <c r="P697" s="14">
        <v>0</v>
      </c>
      <c r="Q697" s="14">
        <v>0</v>
      </c>
      <c r="R697" s="14">
        <v>0</v>
      </c>
      <c r="S697" s="14"/>
      <c r="T697" s="14">
        <v>0</v>
      </c>
      <c r="U697" s="14"/>
      <c r="V697" s="14">
        <v>202007</v>
      </c>
      <c r="W697" s="14"/>
    </row>
    <row r="698" spans="1:23">
      <c r="A698" s="14" t="s">
        <v>503</v>
      </c>
      <c r="B698" s="14">
        <v>22</v>
      </c>
      <c r="C698" s="14">
        <v>22</v>
      </c>
      <c r="D698" s="14">
        <v>1.65</v>
      </c>
      <c r="E698" s="14">
        <v>0</v>
      </c>
      <c r="F698" s="14"/>
      <c r="G698" s="14">
        <v>16</v>
      </c>
      <c r="H698" s="14"/>
      <c r="I698" s="14"/>
      <c r="J698" s="14"/>
      <c r="K698" s="14"/>
      <c r="L698" s="14"/>
      <c r="M698" s="14">
        <v>0</v>
      </c>
      <c r="N698" s="14"/>
      <c r="O698" s="14">
        <v>0</v>
      </c>
      <c r="P698" s="14">
        <v>0</v>
      </c>
      <c r="Q698" s="14">
        <v>0</v>
      </c>
      <c r="R698" s="14">
        <v>0</v>
      </c>
      <c r="S698" s="14"/>
      <c r="T698" s="14">
        <v>1.97</v>
      </c>
      <c r="U698" s="14"/>
      <c r="V698" s="14">
        <v>202007</v>
      </c>
      <c r="W698" s="14"/>
    </row>
    <row r="699" spans="1:23" ht="12.75" thickBot="1">
      <c r="A699" s="14" t="s">
        <v>503</v>
      </c>
      <c r="B699" s="14">
        <v>23</v>
      </c>
      <c r="C699" s="14">
        <v>30</v>
      </c>
      <c r="D699" s="14">
        <v>2</v>
      </c>
      <c r="E699" s="14">
        <v>0</v>
      </c>
      <c r="F699" s="14">
        <v>5.35</v>
      </c>
      <c r="G699" s="14"/>
      <c r="H699" s="14"/>
      <c r="I699" s="14">
        <v>8</v>
      </c>
      <c r="J699" s="14"/>
      <c r="K699" s="14"/>
      <c r="L699" s="14"/>
      <c r="M699" s="14">
        <v>0</v>
      </c>
      <c r="N699" s="14"/>
      <c r="O699" s="14">
        <v>0</v>
      </c>
      <c r="P699" s="14">
        <v>0</v>
      </c>
      <c r="Q699" s="14">
        <v>0</v>
      </c>
      <c r="R699" s="14">
        <v>0</v>
      </c>
      <c r="S699" s="14"/>
      <c r="T699" s="14">
        <v>2.09</v>
      </c>
      <c r="U699" s="14"/>
      <c r="V699" s="14">
        <v>202007</v>
      </c>
      <c r="W699" s="14"/>
    </row>
    <row r="700" spans="1:23" ht="12.75" thickTop="1">
      <c r="A700" s="188" t="s">
        <v>1305</v>
      </c>
      <c r="B700" s="189">
        <v>0</v>
      </c>
      <c r="C700" s="189">
        <v>98</v>
      </c>
      <c r="D700" s="189">
        <v>6.75</v>
      </c>
      <c r="E700" s="189">
        <v>0</v>
      </c>
      <c r="F700" s="189">
        <v>8.02</v>
      </c>
      <c r="G700" s="189">
        <v>38</v>
      </c>
      <c r="H700" s="189">
        <v>0</v>
      </c>
      <c r="I700" s="189">
        <v>16</v>
      </c>
      <c r="J700" s="189">
        <v>0</v>
      </c>
      <c r="K700" s="189">
        <v>0</v>
      </c>
      <c r="L700" s="189">
        <v>0</v>
      </c>
      <c r="M700" s="189">
        <v>0</v>
      </c>
      <c r="N700" s="189">
        <v>0</v>
      </c>
      <c r="O700" s="190">
        <v>0</v>
      </c>
      <c r="P700" s="190">
        <v>0</v>
      </c>
      <c r="Q700" s="190">
        <v>0</v>
      </c>
      <c r="R700" s="190">
        <v>0</v>
      </c>
      <c r="S700" s="189">
        <v>0</v>
      </c>
      <c r="T700" s="189">
        <v>8.5500000000000007</v>
      </c>
      <c r="U700" s="189">
        <v>0</v>
      </c>
      <c r="V700" s="189"/>
      <c r="W700" s="189"/>
    </row>
    <row r="701" spans="1:23" ht="12.75" thickBot="1">
      <c r="A701" s="14" t="s">
        <v>1221</v>
      </c>
      <c r="B701" s="14">
        <v>23</v>
      </c>
      <c r="C701" s="14">
        <v>32</v>
      </c>
      <c r="D701" s="14"/>
      <c r="E701" s="14">
        <v>2.25</v>
      </c>
      <c r="F701" s="14">
        <v>7.25</v>
      </c>
      <c r="G701" s="14"/>
      <c r="H701" s="14"/>
      <c r="I701" s="14">
        <v>8</v>
      </c>
      <c r="J701" s="14"/>
      <c r="K701" s="14"/>
      <c r="L701" s="14"/>
      <c r="M701" s="14">
        <v>0</v>
      </c>
      <c r="N701" s="14"/>
      <c r="O701" s="14">
        <v>0</v>
      </c>
      <c r="P701" s="14">
        <v>25</v>
      </c>
      <c r="Q701" s="14">
        <v>0</v>
      </c>
      <c r="R701" s="14">
        <v>0</v>
      </c>
      <c r="S701" s="14"/>
      <c r="T701" s="14"/>
      <c r="U701" s="14"/>
      <c r="V701" s="14">
        <v>202007</v>
      </c>
      <c r="W701" s="14"/>
    </row>
    <row r="702" spans="1:23" ht="12.75" thickTop="1">
      <c r="A702" s="188" t="s">
        <v>1305</v>
      </c>
      <c r="B702" s="189">
        <v>0</v>
      </c>
      <c r="C702" s="189">
        <v>32</v>
      </c>
      <c r="D702" s="189">
        <v>0</v>
      </c>
      <c r="E702" s="189">
        <v>2.25</v>
      </c>
      <c r="F702" s="189">
        <v>7.25</v>
      </c>
      <c r="G702" s="189">
        <v>0</v>
      </c>
      <c r="H702" s="189">
        <v>0</v>
      </c>
      <c r="I702" s="189">
        <v>8</v>
      </c>
      <c r="J702" s="189">
        <v>0</v>
      </c>
      <c r="K702" s="189">
        <v>0</v>
      </c>
      <c r="L702" s="189">
        <v>0</v>
      </c>
      <c r="M702" s="189">
        <v>0</v>
      </c>
      <c r="N702" s="189">
        <v>0</v>
      </c>
      <c r="O702" s="190">
        <v>0</v>
      </c>
      <c r="P702" s="190">
        <v>25</v>
      </c>
      <c r="Q702" s="190">
        <v>0</v>
      </c>
      <c r="R702" s="190">
        <v>0</v>
      </c>
      <c r="S702" s="189">
        <v>0</v>
      </c>
      <c r="T702" s="189">
        <v>0</v>
      </c>
      <c r="U702" s="189">
        <v>0</v>
      </c>
      <c r="V702" s="189"/>
      <c r="W702" s="189"/>
    </row>
    <row r="703" spans="1:23">
      <c r="A703" s="14" t="s">
        <v>958</v>
      </c>
      <c r="B703" s="14">
        <v>23</v>
      </c>
      <c r="C703" s="14">
        <v>20</v>
      </c>
      <c r="D703" s="14">
        <v>7</v>
      </c>
      <c r="E703" s="14">
        <v>0</v>
      </c>
      <c r="F703" s="14">
        <v>0</v>
      </c>
      <c r="G703" s="14">
        <v>0</v>
      </c>
      <c r="H703" s="14">
        <v>0</v>
      </c>
      <c r="I703" s="14">
        <v>8</v>
      </c>
      <c r="J703" s="14">
        <v>0</v>
      </c>
      <c r="K703" s="14">
        <v>0</v>
      </c>
      <c r="L703" s="14">
        <v>0</v>
      </c>
      <c r="M703" s="14">
        <v>144</v>
      </c>
      <c r="N703" s="14">
        <v>0</v>
      </c>
      <c r="O703" s="14">
        <v>0</v>
      </c>
      <c r="P703" s="14">
        <v>0</v>
      </c>
      <c r="Q703" s="14">
        <v>0</v>
      </c>
      <c r="R703" s="14">
        <v>0</v>
      </c>
      <c r="S703" s="14">
        <v>0</v>
      </c>
      <c r="T703" s="14">
        <v>0</v>
      </c>
      <c r="U703" s="14">
        <v>0</v>
      </c>
      <c r="V703" s="14">
        <v>202007</v>
      </c>
      <c r="W703" s="14"/>
    </row>
    <row r="704" spans="1:23">
      <c r="A704" s="14" t="s">
        <v>958</v>
      </c>
      <c r="B704" s="14">
        <v>24</v>
      </c>
      <c r="C704" s="14">
        <v>28</v>
      </c>
      <c r="D704" s="14">
        <v>5.75</v>
      </c>
      <c r="E704" s="14">
        <v>0</v>
      </c>
      <c r="F704" s="14">
        <v>0</v>
      </c>
      <c r="G704" s="14">
        <v>0</v>
      </c>
      <c r="H704" s="14">
        <v>0</v>
      </c>
      <c r="I704" s="14">
        <v>0</v>
      </c>
      <c r="J704" s="14">
        <v>0</v>
      </c>
      <c r="K704" s="14">
        <v>0</v>
      </c>
      <c r="L704" s="14">
        <v>0</v>
      </c>
      <c r="M704" s="14">
        <v>180</v>
      </c>
      <c r="N704" s="14">
        <v>0</v>
      </c>
      <c r="O704" s="14">
        <v>0</v>
      </c>
      <c r="P704" s="14">
        <v>0</v>
      </c>
      <c r="Q704" s="14">
        <v>0</v>
      </c>
      <c r="R704" s="14">
        <v>0</v>
      </c>
      <c r="S704" s="14">
        <v>0</v>
      </c>
      <c r="T704" s="14">
        <v>0</v>
      </c>
      <c r="U704" s="14">
        <v>0</v>
      </c>
      <c r="V704" s="14">
        <v>202007</v>
      </c>
      <c r="W704" s="14"/>
    </row>
    <row r="705" spans="1:23">
      <c r="A705" s="14" t="s">
        <v>958</v>
      </c>
      <c r="B705" s="14">
        <v>25</v>
      </c>
      <c r="C705" s="14">
        <v>28</v>
      </c>
      <c r="D705" s="14">
        <v>5.5</v>
      </c>
      <c r="E705" s="14">
        <v>0</v>
      </c>
      <c r="F705" s="14">
        <v>0</v>
      </c>
      <c r="G705" s="14">
        <v>0</v>
      </c>
      <c r="H705" s="14">
        <v>0</v>
      </c>
      <c r="I705" s="14">
        <v>0</v>
      </c>
      <c r="J705" s="14">
        <v>0</v>
      </c>
      <c r="K705" s="14">
        <v>0</v>
      </c>
      <c r="L705" s="14">
        <v>0</v>
      </c>
      <c r="M705" s="14">
        <v>180</v>
      </c>
      <c r="N705" s="14">
        <v>0</v>
      </c>
      <c r="O705" s="14">
        <v>0</v>
      </c>
      <c r="P705" s="14">
        <v>0</v>
      </c>
      <c r="Q705" s="14">
        <v>0</v>
      </c>
      <c r="R705" s="14">
        <v>0</v>
      </c>
      <c r="S705" s="14">
        <v>0</v>
      </c>
      <c r="T705" s="14">
        <v>0</v>
      </c>
      <c r="U705" s="14">
        <v>0</v>
      </c>
      <c r="V705" s="14">
        <v>202007</v>
      </c>
      <c r="W705" s="14"/>
    </row>
    <row r="706" spans="1:23" ht="12.75" thickBot="1">
      <c r="A706" s="14" t="s">
        <v>958</v>
      </c>
      <c r="B706" s="14">
        <v>26</v>
      </c>
      <c r="C706" s="14">
        <v>28</v>
      </c>
      <c r="D706" s="14">
        <v>5.25</v>
      </c>
      <c r="E706" s="14">
        <v>0</v>
      </c>
      <c r="F706" s="14">
        <v>0</v>
      </c>
      <c r="G706" s="14">
        <v>0</v>
      </c>
      <c r="H706" s="14">
        <v>0</v>
      </c>
      <c r="I706" s="14">
        <v>0</v>
      </c>
      <c r="J706" s="14">
        <v>0</v>
      </c>
      <c r="K706" s="14">
        <v>0</v>
      </c>
      <c r="L706" s="14">
        <v>0</v>
      </c>
      <c r="M706" s="14">
        <v>180</v>
      </c>
      <c r="N706" s="14">
        <v>0</v>
      </c>
      <c r="O706" s="14">
        <v>0</v>
      </c>
      <c r="P706" s="14">
        <v>0</v>
      </c>
      <c r="Q706" s="14">
        <v>0</v>
      </c>
      <c r="R706" s="14">
        <v>0</v>
      </c>
      <c r="S706" s="14">
        <v>0</v>
      </c>
      <c r="T706" s="14">
        <v>0</v>
      </c>
      <c r="U706" s="14">
        <v>0</v>
      </c>
      <c r="V706" s="14">
        <v>202007</v>
      </c>
      <c r="W706" s="14"/>
    </row>
    <row r="707" spans="1:23" ht="12.75" thickTop="1">
      <c r="A707" s="188" t="s">
        <v>1305</v>
      </c>
      <c r="B707" s="189">
        <v>0</v>
      </c>
      <c r="C707" s="189">
        <v>104</v>
      </c>
      <c r="D707" s="189">
        <v>23.5</v>
      </c>
      <c r="E707" s="189">
        <v>0</v>
      </c>
      <c r="F707" s="189">
        <v>0</v>
      </c>
      <c r="G707" s="189">
        <v>0</v>
      </c>
      <c r="H707" s="189">
        <v>0</v>
      </c>
      <c r="I707" s="189">
        <v>8</v>
      </c>
      <c r="J707" s="189">
        <v>0</v>
      </c>
      <c r="K707" s="189">
        <v>0</v>
      </c>
      <c r="L707" s="189">
        <v>0</v>
      </c>
      <c r="M707" s="189">
        <v>684</v>
      </c>
      <c r="N707" s="189">
        <v>0</v>
      </c>
      <c r="O707" s="190">
        <v>0</v>
      </c>
      <c r="P707" s="190">
        <v>0</v>
      </c>
      <c r="Q707" s="190">
        <v>0</v>
      </c>
      <c r="R707" s="190">
        <v>0</v>
      </c>
      <c r="S707" s="189">
        <v>0</v>
      </c>
      <c r="T707" s="189">
        <v>0</v>
      </c>
      <c r="U707" s="189">
        <v>0</v>
      </c>
      <c r="V707" s="189"/>
      <c r="W707" s="189"/>
    </row>
    <row r="708" spans="1:23">
      <c r="A708" s="14" t="s">
        <v>460</v>
      </c>
      <c r="B708" s="14">
        <v>23</v>
      </c>
      <c r="C708" s="14">
        <v>32</v>
      </c>
      <c r="D708" s="14"/>
      <c r="E708" s="14"/>
      <c r="F708" s="14">
        <v>0</v>
      </c>
      <c r="G708" s="14"/>
      <c r="H708" s="14"/>
      <c r="I708" s="14">
        <v>8</v>
      </c>
      <c r="J708" s="14"/>
      <c r="K708" s="14"/>
      <c r="L708" s="14"/>
      <c r="M708" s="14"/>
      <c r="N708" s="14"/>
      <c r="O708" s="14">
        <v>0</v>
      </c>
      <c r="P708" s="14">
        <v>0</v>
      </c>
      <c r="Q708" s="14">
        <v>0</v>
      </c>
      <c r="R708" s="14">
        <v>0</v>
      </c>
      <c r="S708" s="14"/>
      <c r="T708" s="14"/>
      <c r="U708" s="14">
        <v>1.75</v>
      </c>
      <c r="V708" s="14">
        <v>202007</v>
      </c>
      <c r="W708" s="14"/>
    </row>
    <row r="709" spans="1:23">
      <c r="A709" s="14" t="s">
        <v>460</v>
      </c>
      <c r="B709" s="14">
        <v>24</v>
      </c>
      <c r="C709" s="14">
        <v>40</v>
      </c>
      <c r="D709" s="14"/>
      <c r="E709" s="14"/>
      <c r="F709" s="14">
        <v>0</v>
      </c>
      <c r="G709" s="14"/>
      <c r="H709" s="14"/>
      <c r="I709" s="14"/>
      <c r="J709" s="14"/>
      <c r="K709" s="14"/>
      <c r="L709" s="14"/>
      <c r="M709" s="14"/>
      <c r="N709" s="14"/>
      <c r="O709" s="14">
        <v>0</v>
      </c>
      <c r="P709" s="14">
        <v>0</v>
      </c>
      <c r="Q709" s="14">
        <v>0</v>
      </c>
      <c r="R709" s="14">
        <v>0</v>
      </c>
      <c r="S709" s="14"/>
      <c r="T709" s="14"/>
      <c r="U709" s="14">
        <v>1.75</v>
      </c>
      <c r="V709" s="14">
        <v>202007</v>
      </c>
      <c r="W709" s="14"/>
    </row>
    <row r="710" spans="1:23">
      <c r="A710" s="14" t="s">
        <v>460</v>
      </c>
      <c r="B710" s="14">
        <v>25</v>
      </c>
      <c r="C710" s="14">
        <v>40</v>
      </c>
      <c r="D710" s="14"/>
      <c r="E710" s="14"/>
      <c r="F710" s="14">
        <v>0</v>
      </c>
      <c r="G710" s="14"/>
      <c r="H710" s="14"/>
      <c r="I710" s="14"/>
      <c r="J710" s="14"/>
      <c r="K710" s="14"/>
      <c r="L710" s="14"/>
      <c r="M710" s="14"/>
      <c r="N710" s="14"/>
      <c r="O710" s="14">
        <v>0</v>
      </c>
      <c r="P710" s="14">
        <v>0</v>
      </c>
      <c r="Q710" s="14">
        <v>0</v>
      </c>
      <c r="R710" s="14">
        <v>0</v>
      </c>
      <c r="S710" s="14"/>
      <c r="T710" s="14"/>
      <c r="U710" s="14">
        <v>0.75</v>
      </c>
      <c r="V710" s="14">
        <v>202007</v>
      </c>
      <c r="W710" s="14"/>
    </row>
    <row r="711" spans="1:23" ht="12.75" thickBot="1">
      <c r="A711" s="14" t="s">
        <v>460</v>
      </c>
      <c r="B711" s="14">
        <v>26</v>
      </c>
      <c r="C711" s="14">
        <v>40</v>
      </c>
      <c r="D711" s="14"/>
      <c r="E711" s="14"/>
      <c r="F711" s="14">
        <v>0</v>
      </c>
      <c r="G711" s="14"/>
      <c r="H711" s="14"/>
      <c r="I711" s="14"/>
      <c r="J711" s="14"/>
      <c r="K711" s="14"/>
      <c r="L711" s="14"/>
      <c r="M711" s="14"/>
      <c r="N711" s="14"/>
      <c r="O711" s="14">
        <v>0</v>
      </c>
      <c r="P711" s="14">
        <v>0</v>
      </c>
      <c r="Q711" s="14">
        <v>0</v>
      </c>
      <c r="R711" s="14">
        <v>0</v>
      </c>
      <c r="S711" s="14"/>
      <c r="T711" s="14"/>
      <c r="U711" s="14">
        <v>0.5</v>
      </c>
      <c r="V711" s="14">
        <v>202007</v>
      </c>
      <c r="W711" s="14"/>
    </row>
    <row r="712" spans="1:23" ht="12.75" thickTop="1">
      <c r="A712" s="188" t="s">
        <v>1305</v>
      </c>
      <c r="B712" s="189">
        <v>0</v>
      </c>
      <c r="C712" s="189">
        <v>152</v>
      </c>
      <c r="D712" s="189">
        <v>0</v>
      </c>
      <c r="E712" s="189">
        <v>0</v>
      </c>
      <c r="F712" s="189">
        <v>0</v>
      </c>
      <c r="G712" s="189">
        <v>0</v>
      </c>
      <c r="H712" s="189">
        <v>0</v>
      </c>
      <c r="I712" s="189">
        <v>8</v>
      </c>
      <c r="J712" s="189">
        <v>0</v>
      </c>
      <c r="K712" s="189">
        <v>0</v>
      </c>
      <c r="L712" s="189">
        <v>0</v>
      </c>
      <c r="M712" s="189">
        <v>0</v>
      </c>
      <c r="N712" s="189">
        <v>0</v>
      </c>
      <c r="O712" s="190">
        <v>0</v>
      </c>
      <c r="P712" s="190">
        <v>0</v>
      </c>
      <c r="Q712" s="190">
        <v>0</v>
      </c>
      <c r="R712" s="190">
        <v>0</v>
      </c>
      <c r="S712" s="189">
        <v>0</v>
      </c>
      <c r="T712" s="189">
        <v>0</v>
      </c>
      <c r="U712" s="189">
        <v>4.75</v>
      </c>
      <c r="V712" s="189"/>
      <c r="W712" s="189"/>
    </row>
    <row r="713" spans="1:23">
      <c r="A713" s="14" t="s">
        <v>451</v>
      </c>
      <c r="B713" s="14">
        <v>17</v>
      </c>
      <c r="C713" s="14">
        <v>29.23</v>
      </c>
      <c r="D713" s="14">
        <v>0</v>
      </c>
      <c r="E713" s="14">
        <v>0</v>
      </c>
      <c r="F713" s="14">
        <v>0</v>
      </c>
      <c r="G713" s="14">
        <v>8</v>
      </c>
      <c r="H713" s="14">
        <v>0</v>
      </c>
      <c r="I713" s="14">
        <v>0</v>
      </c>
      <c r="J713" s="14">
        <v>0</v>
      </c>
      <c r="K713" s="14">
        <v>0</v>
      </c>
      <c r="L713" s="14">
        <v>0</v>
      </c>
      <c r="M713" s="14">
        <v>0</v>
      </c>
      <c r="N713" s="14">
        <v>0</v>
      </c>
      <c r="O713" s="14">
        <v>0</v>
      </c>
      <c r="P713" s="14">
        <v>25</v>
      </c>
      <c r="Q713" s="14">
        <v>0</v>
      </c>
      <c r="R713" s="14">
        <v>0</v>
      </c>
      <c r="S713" s="14">
        <v>0</v>
      </c>
      <c r="T713" s="14">
        <v>0</v>
      </c>
      <c r="U713" s="14">
        <v>0</v>
      </c>
      <c r="V713" s="14">
        <v>202007</v>
      </c>
      <c r="W713" s="14"/>
    </row>
    <row r="714" spans="1:23">
      <c r="A714" s="14" t="s">
        <v>451</v>
      </c>
      <c r="B714" s="14">
        <v>23</v>
      </c>
      <c r="C714" s="14">
        <v>32</v>
      </c>
      <c r="D714" s="14">
        <v>0</v>
      </c>
      <c r="E714" s="14">
        <v>0</v>
      </c>
      <c r="F714" s="14">
        <v>0</v>
      </c>
      <c r="G714" s="14">
        <v>0</v>
      </c>
      <c r="H714" s="14">
        <v>0</v>
      </c>
      <c r="I714" s="14">
        <v>8</v>
      </c>
      <c r="J714" s="14">
        <v>0</v>
      </c>
      <c r="K714" s="14">
        <v>0</v>
      </c>
      <c r="L714" s="14">
        <v>0</v>
      </c>
      <c r="M714" s="14">
        <v>0</v>
      </c>
      <c r="N714" s="14">
        <v>0</v>
      </c>
      <c r="O714" s="14">
        <v>0</v>
      </c>
      <c r="P714" s="14">
        <v>0</v>
      </c>
      <c r="Q714" s="14">
        <v>0</v>
      </c>
      <c r="R714" s="14">
        <v>0</v>
      </c>
      <c r="S714" s="14">
        <v>0</v>
      </c>
      <c r="T714" s="14">
        <v>0</v>
      </c>
      <c r="U714" s="14">
        <v>0</v>
      </c>
      <c r="V714" s="14">
        <v>202007</v>
      </c>
      <c r="W714" s="14"/>
    </row>
    <row r="715" spans="1:23">
      <c r="A715" s="14" t="s">
        <v>451</v>
      </c>
      <c r="B715" s="14">
        <v>24</v>
      </c>
      <c r="C715" s="14">
        <v>39.25</v>
      </c>
      <c r="D715" s="14">
        <v>0</v>
      </c>
      <c r="E715" s="14">
        <v>0</v>
      </c>
      <c r="F715" s="14">
        <v>0</v>
      </c>
      <c r="G715" s="14">
        <v>0</v>
      </c>
      <c r="H715" s="14">
        <v>0</v>
      </c>
      <c r="I715" s="14">
        <v>0</v>
      </c>
      <c r="J715" s="14">
        <v>0</v>
      </c>
      <c r="K715" s="14">
        <v>0</v>
      </c>
      <c r="L715" s="14">
        <v>0</v>
      </c>
      <c r="M715" s="14">
        <v>0</v>
      </c>
      <c r="N715" s="14">
        <v>0</v>
      </c>
      <c r="O715" s="14">
        <v>0</v>
      </c>
      <c r="P715" s="14">
        <v>0</v>
      </c>
      <c r="Q715" s="14">
        <v>0</v>
      </c>
      <c r="R715" s="14">
        <v>0</v>
      </c>
      <c r="S715" s="14">
        <v>0</v>
      </c>
      <c r="T715" s="14">
        <v>0</v>
      </c>
      <c r="U715" s="14">
        <v>0</v>
      </c>
      <c r="V715" s="14">
        <v>202007</v>
      </c>
      <c r="W715" s="14"/>
    </row>
    <row r="716" spans="1:23">
      <c r="A716" s="14" t="s">
        <v>451</v>
      </c>
      <c r="B716" s="14">
        <v>25</v>
      </c>
      <c r="C716" s="14">
        <v>35.42</v>
      </c>
      <c r="D716" s="14">
        <v>0</v>
      </c>
      <c r="E716" s="14">
        <v>0</v>
      </c>
      <c r="F716" s="14">
        <v>0</v>
      </c>
      <c r="G716" s="14">
        <v>0</v>
      </c>
      <c r="H716" s="14">
        <v>0</v>
      </c>
      <c r="I716" s="14">
        <v>0</v>
      </c>
      <c r="J716" s="14">
        <v>0</v>
      </c>
      <c r="K716" s="14">
        <v>0</v>
      </c>
      <c r="L716" s="14">
        <v>0</v>
      </c>
      <c r="M716" s="14">
        <v>0</v>
      </c>
      <c r="N716" s="14">
        <v>3.96</v>
      </c>
      <c r="O716" s="14">
        <v>0</v>
      </c>
      <c r="P716" s="14">
        <v>0</v>
      </c>
      <c r="Q716" s="14">
        <v>0</v>
      </c>
      <c r="R716" s="14">
        <v>0</v>
      </c>
      <c r="S716" s="14">
        <v>0</v>
      </c>
      <c r="T716" s="14">
        <v>0</v>
      </c>
      <c r="U716" s="14">
        <v>0</v>
      </c>
      <c r="V716" s="14">
        <v>202007</v>
      </c>
      <c r="W716" s="14"/>
    </row>
    <row r="717" spans="1:23" ht="12.75" thickBot="1">
      <c r="A717" s="14" t="s">
        <v>451</v>
      </c>
      <c r="B717" s="14">
        <v>26</v>
      </c>
      <c r="C717" s="14">
        <v>32</v>
      </c>
      <c r="D717" s="14">
        <v>0</v>
      </c>
      <c r="E717" s="14">
        <v>0</v>
      </c>
      <c r="F717" s="14">
        <v>0</v>
      </c>
      <c r="G717" s="14">
        <v>8</v>
      </c>
      <c r="H717" s="14">
        <v>0</v>
      </c>
      <c r="I717" s="14">
        <v>0</v>
      </c>
      <c r="J717" s="14">
        <v>0</v>
      </c>
      <c r="K717" s="14">
        <v>0</v>
      </c>
      <c r="L717" s="14">
        <v>0</v>
      </c>
      <c r="M717" s="14">
        <v>0</v>
      </c>
      <c r="N717" s="14">
        <v>0</v>
      </c>
      <c r="O717" s="14">
        <v>0</v>
      </c>
      <c r="P717" s="14">
        <v>0</v>
      </c>
      <c r="Q717" s="14">
        <v>0</v>
      </c>
      <c r="R717" s="14">
        <v>0</v>
      </c>
      <c r="S717" s="14">
        <v>0</v>
      </c>
      <c r="T717" s="14">
        <v>0</v>
      </c>
      <c r="U717" s="14">
        <v>0</v>
      </c>
      <c r="V717" s="14">
        <v>202007</v>
      </c>
      <c r="W717" s="14"/>
    </row>
    <row r="718" spans="1:23" ht="12.75" thickTop="1">
      <c r="A718" s="188" t="s">
        <v>1305</v>
      </c>
      <c r="B718" s="189">
        <v>0</v>
      </c>
      <c r="C718" s="189">
        <v>167.9</v>
      </c>
      <c r="D718" s="189">
        <v>0</v>
      </c>
      <c r="E718" s="189">
        <v>0</v>
      </c>
      <c r="F718" s="189">
        <v>0</v>
      </c>
      <c r="G718" s="189">
        <v>16</v>
      </c>
      <c r="H718" s="189">
        <v>0</v>
      </c>
      <c r="I718" s="189">
        <v>8</v>
      </c>
      <c r="J718" s="189">
        <v>0</v>
      </c>
      <c r="K718" s="189">
        <v>0</v>
      </c>
      <c r="L718" s="189">
        <v>0</v>
      </c>
      <c r="M718" s="189">
        <v>0</v>
      </c>
      <c r="N718" s="189">
        <v>3.96</v>
      </c>
      <c r="O718" s="190">
        <v>0</v>
      </c>
      <c r="P718" s="190">
        <v>25</v>
      </c>
      <c r="Q718" s="190">
        <v>0</v>
      </c>
      <c r="R718" s="190">
        <v>0</v>
      </c>
      <c r="S718" s="189">
        <v>0</v>
      </c>
      <c r="T718" s="189">
        <v>0</v>
      </c>
      <c r="U718" s="189">
        <v>0</v>
      </c>
      <c r="V718" s="189"/>
      <c r="W718" s="189"/>
    </row>
    <row r="719" spans="1:23">
      <c r="A719" s="14" t="s">
        <v>784</v>
      </c>
      <c r="B719" s="14">
        <v>22</v>
      </c>
      <c r="C719" s="14">
        <v>27</v>
      </c>
      <c r="D719" s="14">
        <v>0</v>
      </c>
      <c r="E719" s="14"/>
      <c r="F719" s="14"/>
      <c r="G719" s="14"/>
      <c r="H719" s="14"/>
      <c r="I719" s="14"/>
      <c r="J719" s="14"/>
      <c r="K719" s="14"/>
      <c r="L719" s="14"/>
      <c r="M719" s="14">
        <v>14</v>
      </c>
      <c r="N719" s="14"/>
      <c r="O719" s="14">
        <v>0</v>
      </c>
      <c r="P719" s="14">
        <v>0</v>
      </c>
      <c r="Q719" s="14">
        <v>0</v>
      </c>
      <c r="R719" s="14">
        <v>0</v>
      </c>
      <c r="S719" s="14">
        <v>7</v>
      </c>
      <c r="T719" s="14"/>
      <c r="U719" s="14"/>
      <c r="V719" s="14">
        <v>202007</v>
      </c>
      <c r="W719" s="14"/>
    </row>
    <row r="720" spans="1:23">
      <c r="A720" s="14" t="s">
        <v>784</v>
      </c>
      <c r="B720" s="14">
        <v>23</v>
      </c>
      <c r="C720" s="14">
        <v>22</v>
      </c>
      <c r="D720" s="14">
        <v>0</v>
      </c>
      <c r="E720" s="14"/>
      <c r="F720" s="14"/>
      <c r="G720" s="14"/>
      <c r="H720" s="14"/>
      <c r="I720" s="14">
        <v>5</v>
      </c>
      <c r="J720" s="14"/>
      <c r="K720" s="14"/>
      <c r="L720" s="14"/>
      <c r="M720" s="14">
        <v>14</v>
      </c>
      <c r="N720" s="14"/>
      <c r="O720" s="14">
        <v>0</v>
      </c>
      <c r="P720" s="14">
        <v>0</v>
      </c>
      <c r="Q720" s="14">
        <v>0</v>
      </c>
      <c r="R720" s="14">
        <v>0</v>
      </c>
      <c r="S720" s="14">
        <v>4.25</v>
      </c>
      <c r="T720" s="14"/>
      <c r="U720" s="14"/>
      <c r="V720" s="14">
        <v>202007</v>
      </c>
      <c r="W720" s="14"/>
    </row>
    <row r="721" spans="1:23">
      <c r="A721" s="14" t="s">
        <v>784</v>
      </c>
      <c r="B721" s="14">
        <v>25</v>
      </c>
      <c r="C721" s="14">
        <v>27</v>
      </c>
      <c r="D721" s="14">
        <v>0</v>
      </c>
      <c r="E721" s="14"/>
      <c r="F721" s="14"/>
      <c r="G721" s="14"/>
      <c r="H721" s="14"/>
      <c r="I721" s="14"/>
      <c r="J721" s="14"/>
      <c r="K721" s="14"/>
      <c r="L721" s="14"/>
      <c r="M721" s="14">
        <v>14</v>
      </c>
      <c r="N721" s="14"/>
      <c r="O721" s="14">
        <v>0</v>
      </c>
      <c r="P721" s="14">
        <v>0</v>
      </c>
      <c r="Q721" s="14">
        <v>0</v>
      </c>
      <c r="R721" s="14">
        <v>0</v>
      </c>
      <c r="S721" s="14">
        <v>4</v>
      </c>
      <c r="T721" s="14"/>
      <c r="U721" s="14"/>
      <c r="V721" s="14">
        <v>202007</v>
      </c>
      <c r="W721" s="14"/>
    </row>
    <row r="722" spans="1:23" ht="12.75" thickBot="1">
      <c r="A722" s="14" t="s">
        <v>784</v>
      </c>
      <c r="B722" s="14">
        <v>26</v>
      </c>
      <c r="C722" s="14">
        <v>27</v>
      </c>
      <c r="D722" s="14">
        <v>0</v>
      </c>
      <c r="E722" s="14"/>
      <c r="F722" s="14"/>
      <c r="G722" s="14"/>
      <c r="H722" s="14"/>
      <c r="I722" s="14"/>
      <c r="J722" s="14"/>
      <c r="K722" s="14"/>
      <c r="L722" s="14"/>
      <c r="M722" s="14">
        <v>14</v>
      </c>
      <c r="N722" s="14"/>
      <c r="O722" s="14">
        <v>0</v>
      </c>
      <c r="P722" s="14">
        <v>0</v>
      </c>
      <c r="Q722" s="14">
        <v>0</v>
      </c>
      <c r="R722" s="14">
        <v>0</v>
      </c>
      <c r="S722" s="14">
        <v>2.75</v>
      </c>
      <c r="T722" s="14"/>
      <c r="U722" s="14"/>
      <c r="V722" s="14">
        <v>202007</v>
      </c>
      <c r="W722" s="14"/>
    </row>
    <row r="723" spans="1:23" ht="12.75" thickTop="1">
      <c r="A723" s="188" t="s">
        <v>1305</v>
      </c>
      <c r="B723" s="189">
        <v>0</v>
      </c>
      <c r="C723" s="189">
        <v>103</v>
      </c>
      <c r="D723" s="189">
        <v>0</v>
      </c>
      <c r="E723" s="189">
        <v>0</v>
      </c>
      <c r="F723" s="189">
        <v>0</v>
      </c>
      <c r="G723" s="189">
        <v>0</v>
      </c>
      <c r="H723" s="189">
        <v>0</v>
      </c>
      <c r="I723" s="189">
        <v>5</v>
      </c>
      <c r="J723" s="189">
        <v>0</v>
      </c>
      <c r="K723" s="189">
        <v>0</v>
      </c>
      <c r="L723" s="189">
        <v>0</v>
      </c>
      <c r="M723" s="189">
        <v>56</v>
      </c>
      <c r="N723" s="189">
        <v>0</v>
      </c>
      <c r="O723" s="190">
        <v>0</v>
      </c>
      <c r="P723" s="190">
        <v>0</v>
      </c>
      <c r="Q723" s="190">
        <v>0</v>
      </c>
      <c r="R723" s="190">
        <v>0</v>
      </c>
      <c r="S723" s="189">
        <v>18</v>
      </c>
      <c r="T723" s="189">
        <v>0</v>
      </c>
      <c r="U723" s="189">
        <v>0</v>
      </c>
      <c r="V723" s="189"/>
      <c r="W723" s="189"/>
    </row>
    <row r="724" spans="1:23">
      <c r="A724" s="14" t="s">
        <v>1190</v>
      </c>
      <c r="B724" s="14">
        <v>19</v>
      </c>
      <c r="C724" s="14">
        <v>35</v>
      </c>
      <c r="D724" s="14">
        <v>0</v>
      </c>
      <c r="E724" s="14">
        <v>0</v>
      </c>
      <c r="F724" s="14">
        <v>0</v>
      </c>
      <c r="G724" s="14">
        <v>0</v>
      </c>
      <c r="H724" s="14">
        <v>0</v>
      </c>
      <c r="I724" s="14">
        <v>0</v>
      </c>
      <c r="J724" s="14">
        <v>0</v>
      </c>
      <c r="K724" s="14">
        <v>0</v>
      </c>
      <c r="L724" s="14">
        <v>9</v>
      </c>
      <c r="M724" s="14">
        <v>0</v>
      </c>
      <c r="N724" s="14">
        <v>0</v>
      </c>
      <c r="O724" s="14">
        <v>0</v>
      </c>
      <c r="P724" s="14">
        <v>50</v>
      </c>
      <c r="Q724" s="14">
        <v>0</v>
      </c>
      <c r="R724" s="14">
        <v>0</v>
      </c>
      <c r="S724" s="14">
        <v>0</v>
      </c>
      <c r="T724" s="14">
        <v>0</v>
      </c>
      <c r="U724" s="14">
        <v>0</v>
      </c>
      <c r="V724" s="14">
        <v>202007</v>
      </c>
      <c r="W724" s="14"/>
    </row>
    <row r="725" spans="1:23" ht="12.75" thickBot="1">
      <c r="A725" s="14" t="s">
        <v>1190</v>
      </c>
      <c r="B725" s="14">
        <v>20</v>
      </c>
      <c r="C725" s="14">
        <v>45</v>
      </c>
      <c r="D725" s="14"/>
      <c r="E725" s="14">
        <v>0</v>
      </c>
      <c r="F725" s="14">
        <v>0</v>
      </c>
      <c r="G725" s="14"/>
      <c r="H725" s="14"/>
      <c r="I725" s="14"/>
      <c r="J725" s="14"/>
      <c r="K725" s="14"/>
      <c r="L725" s="14"/>
      <c r="M725" s="14">
        <v>0</v>
      </c>
      <c r="N725" s="14"/>
      <c r="O725" s="14">
        <v>0</v>
      </c>
      <c r="P725" s="14">
        <v>75</v>
      </c>
      <c r="Q725" s="14">
        <v>0</v>
      </c>
      <c r="R725" s="14">
        <v>0</v>
      </c>
      <c r="S725" s="14"/>
      <c r="T725" s="14">
        <v>0.43</v>
      </c>
      <c r="U725" s="14">
        <v>0.63</v>
      </c>
      <c r="V725" s="14">
        <v>202007</v>
      </c>
      <c r="W725" s="14"/>
    </row>
    <row r="726" spans="1:23" ht="12.75" thickTop="1">
      <c r="A726" s="188" t="s">
        <v>1305</v>
      </c>
      <c r="B726" s="189">
        <v>0</v>
      </c>
      <c r="C726" s="189">
        <v>80</v>
      </c>
      <c r="D726" s="189">
        <v>0</v>
      </c>
      <c r="E726" s="189">
        <v>0</v>
      </c>
      <c r="F726" s="189">
        <v>0</v>
      </c>
      <c r="G726" s="189">
        <v>0</v>
      </c>
      <c r="H726" s="189">
        <v>0</v>
      </c>
      <c r="I726" s="189">
        <v>0</v>
      </c>
      <c r="J726" s="189">
        <v>0</v>
      </c>
      <c r="K726" s="189">
        <v>0</v>
      </c>
      <c r="L726" s="189">
        <v>9</v>
      </c>
      <c r="M726" s="189">
        <v>0</v>
      </c>
      <c r="N726" s="189">
        <v>0</v>
      </c>
      <c r="O726" s="190">
        <v>0</v>
      </c>
      <c r="P726" s="190">
        <v>125</v>
      </c>
      <c r="Q726" s="190">
        <v>0</v>
      </c>
      <c r="R726" s="190">
        <v>0</v>
      </c>
      <c r="S726" s="189">
        <v>0</v>
      </c>
      <c r="T726" s="189">
        <v>0.43</v>
      </c>
      <c r="U726" s="189">
        <v>0.63</v>
      </c>
      <c r="V726" s="189"/>
      <c r="W726" s="189"/>
    </row>
    <row r="727" spans="1:23">
      <c r="A727" s="14" t="s">
        <v>707</v>
      </c>
      <c r="B727" s="14">
        <v>23</v>
      </c>
      <c r="C727" s="14">
        <v>32</v>
      </c>
      <c r="D727" s="14"/>
      <c r="E727" s="14">
        <v>0</v>
      </c>
      <c r="F727" s="14">
        <v>0</v>
      </c>
      <c r="G727" s="14"/>
      <c r="H727" s="14"/>
      <c r="I727" s="14">
        <v>8</v>
      </c>
      <c r="J727" s="14"/>
      <c r="K727" s="14"/>
      <c r="L727" s="14"/>
      <c r="M727" s="14">
        <v>0</v>
      </c>
      <c r="N727" s="14"/>
      <c r="O727" s="14">
        <v>0</v>
      </c>
      <c r="P727" s="14">
        <v>25</v>
      </c>
      <c r="Q727" s="14">
        <v>0</v>
      </c>
      <c r="R727" s="14">
        <v>0</v>
      </c>
      <c r="S727" s="14"/>
      <c r="T727" s="14">
        <v>5.98</v>
      </c>
      <c r="U727" s="14">
        <v>8.3699999999999992</v>
      </c>
      <c r="V727" s="14">
        <v>202007</v>
      </c>
      <c r="W727" s="14"/>
    </row>
    <row r="728" spans="1:23">
      <c r="A728" s="14" t="s">
        <v>707</v>
      </c>
      <c r="B728" s="14">
        <v>24</v>
      </c>
      <c r="C728" s="14">
        <v>40</v>
      </c>
      <c r="D728" s="14"/>
      <c r="E728" s="14">
        <v>0</v>
      </c>
      <c r="F728" s="14">
        <v>0</v>
      </c>
      <c r="G728" s="14"/>
      <c r="H728" s="14"/>
      <c r="I728" s="14"/>
      <c r="J728" s="14"/>
      <c r="K728" s="14"/>
      <c r="L728" s="14"/>
      <c r="M728" s="14">
        <v>0</v>
      </c>
      <c r="N728" s="14"/>
      <c r="O728" s="14">
        <v>0</v>
      </c>
      <c r="P728" s="14">
        <v>100</v>
      </c>
      <c r="Q728" s="14">
        <v>0</v>
      </c>
      <c r="R728" s="14">
        <v>0</v>
      </c>
      <c r="S728" s="14"/>
      <c r="T728" s="14">
        <v>5.28</v>
      </c>
      <c r="U728" s="14">
        <v>11.92</v>
      </c>
      <c r="V728" s="14">
        <v>202007</v>
      </c>
      <c r="W728" s="14"/>
    </row>
    <row r="729" spans="1:23">
      <c r="A729" s="14" t="s">
        <v>707</v>
      </c>
      <c r="B729" s="14">
        <v>25</v>
      </c>
      <c r="C729" s="14">
        <v>40</v>
      </c>
      <c r="D729" s="14"/>
      <c r="E729" s="14">
        <v>0</v>
      </c>
      <c r="F729" s="14">
        <v>0</v>
      </c>
      <c r="G729" s="14"/>
      <c r="H729" s="14"/>
      <c r="I729" s="14"/>
      <c r="J729" s="14"/>
      <c r="K729" s="14"/>
      <c r="L729" s="14"/>
      <c r="M729" s="14">
        <v>0</v>
      </c>
      <c r="N729" s="14"/>
      <c r="O729" s="14">
        <v>0</v>
      </c>
      <c r="P729" s="14">
        <v>75</v>
      </c>
      <c r="Q729" s="14">
        <v>0</v>
      </c>
      <c r="R729" s="14">
        <v>0</v>
      </c>
      <c r="S729" s="14"/>
      <c r="T729" s="14">
        <v>3.39</v>
      </c>
      <c r="U729" s="14">
        <v>2.95</v>
      </c>
      <c r="V729" s="14">
        <v>202007</v>
      </c>
      <c r="W729" s="14"/>
    </row>
    <row r="730" spans="1:23" ht="12.75" thickBot="1">
      <c r="A730" s="14" t="s">
        <v>707</v>
      </c>
      <c r="B730" s="14">
        <v>26</v>
      </c>
      <c r="C730" s="14">
        <v>40</v>
      </c>
      <c r="D730" s="14"/>
      <c r="E730" s="14">
        <v>0</v>
      </c>
      <c r="F730" s="14">
        <v>0</v>
      </c>
      <c r="G730" s="14"/>
      <c r="H730" s="14"/>
      <c r="I730" s="14"/>
      <c r="J730" s="14"/>
      <c r="K730" s="14"/>
      <c r="L730" s="14"/>
      <c r="M730" s="14">
        <v>0</v>
      </c>
      <c r="N730" s="14"/>
      <c r="O730" s="14">
        <v>0</v>
      </c>
      <c r="P730" s="14">
        <v>50</v>
      </c>
      <c r="Q730" s="14">
        <v>0</v>
      </c>
      <c r="R730" s="14">
        <v>0</v>
      </c>
      <c r="S730" s="14"/>
      <c r="T730" s="14">
        <v>6.02</v>
      </c>
      <c r="U730" s="14">
        <v>11.77</v>
      </c>
      <c r="V730" s="14">
        <v>202007</v>
      </c>
      <c r="W730" s="14"/>
    </row>
    <row r="731" spans="1:23" ht="12.75" thickTop="1">
      <c r="A731" s="188" t="s">
        <v>1305</v>
      </c>
      <c r="B731" s="189">
        <v>0</v>
      </c>
      <c r="C731" s="189">
        <v>152</v>
      </c>
      <c r="D731" s="189">
        <v>0</v>
      </c>
      <c r="E731" s="189">
        <v>0</v>
      </c>
      <c r="F731" s="189">
        <v>0</v>
      </c>
      <c r="G731" s="189">
        <v>0</v>
      </c>
      <c r="H731" s="189">
        <v>0</v>
      </c>
      <c r="I731" s="189">
        <v>8</v>
      </c>
      <c r="J731" s="189">
        <v>0</v>
      </c>
      <c r="K731" s="189">
        <v>0</v>
      </c>
      <c r="L731" s="189">
        <v>0</v>
      </c>
      <c r="M731" s="189">
        <v>0</v>
      </c>
      <c r="N731" s="189">
        <v>0</v>
      </c>
      <c r="O731" s="190">
        <v>0</v>
      </c>
      <c r="P731" s="190">
        <v>250</v>
      </c>
      <c r="Q731" s="190">
        <v>0</v>
      </c>
      <c r="R731" s="190">
        <v>0</v>
      </c>
      <c r="S731" s="189">
        <v>0</v>
      </c>
      <c r="T731" s="189">
        <v>20.67</v>
      </c>
      <c r="U731" s="189">
        <v>35.01</v>
      </c>
      <c r="V731" s="189"/>
      <c r="W731" s="189"/>
    </row>
    <row r="732" spans="1:23">
      <c r="A732" s="14" t="s">
        <v>1191</v>
      </c>
      <c r="B732" s="14">
        <v>23</v>
      </c>
      <c r="C732" s="14">
        <v>0</v>
      </c>
      <c r="D732" s="14"/>
      <c r="E732" s="14"/>
      <c r="F732" s="14"/>
      <c r="G732" s="14">
        <v>32</v>
      </c>
      <c r="H732" s="14"/>
      <c r="I732" s="14">
        <v>8</v>
      </c>
      <c r="J732" s="14"/>
      <c r="K732" s="14"/>
      <c r="L732" s="14"/>
      <c r="M732" s="14"/>
      <c r="N732" s="14"/>
      <c r="O732" s="14">
        <v>0</v>
      </c>
      <c r="P732" s="14">
        <v>0</v>
      </c>
      <c r="Q732" s="14">
        <v>0</v>
      </c>
      <c r="R732" s="14">
        <v>0</v>
      </c>
      <c r="S732" s="14"/>
      <c r="T732" s="14"/>
      <c r="U732" s="14"/>
      <c r="V732" s="14">
        <v>202007</v>
      </c>
      <c r="W732" s="14"/>
    </row>
    <row r="733" spans="1:23">
      <c r="A733" s="14" t="s">
        <v>1191</v>
      </c>
      <c r="B733" s="14">
        <v>24</v>
      </c>
      <c r="C733" s="14">
        <v>0</v>
      </c>
      <c r="D733" s="14">
        <v>0</v>
      </c>
      <c r="E733" s="14">
        <v>0</v>
      </c>
      <c r="F733" s="14">
        <v>0</v>
      </c>
      <c r="G733" s="14">
        <v>0</v>
      </c>
      <c r="H733" s="14">
        <v>0</v>
      </c>
      <c r="I733" s="14">
        <v>0</v>
      </c>
      <c r="J733" s="14">
        <v>0</v>
      </c>
      <c r="K733" s="14">
        <v>0</v>
      </c>
      <c r="L733" s="14">
        <v>0</v>
      </c>
      <c r="M733" s="14">
        <v>0</v>
      </c>
      <c r="N733" s="14">
        <v>0</v>
      </c>
      <c r="O733" s="14">
        <v>0</v>
      </c>
      <c r="P733" s="14">
        <v>0</v>
      </c>
      <c r="Q733" s="14">
        <v>0</v>
      </c>
      <c r="R733" s="14">
        <v>0</v>
      </c>
      <c r="S733" s="14">
        <v>0</v>
      </c>
      <c r="T733" s="14">
        <v>0</v>
      </c>
      <c r="U733" s="14">
        <v>0</v>
      </c>
      <c r="V733" s="14">
        <v>202007</v>
      </c>
      <c r="W733" s="14"/>
    </row>
    <row r="734" spans="1:23">
      <c r="A734" s="14" t="s">
        <v>1191</v>
      </c>
      <c r="B734" s="14">
        <v>25</v>
      </c>
      <c r="C734" s="14">
        <v>0</v>
      </c>
      <c r="D734" s="14">
        <v>0</v>
      </c>
      <c r="E734" s="14">
        <v>0</v>
      </c>
      <c r="F734" s="14">
        <v>0</v>
      </c>
      <c r="G734" s="14">
        <v>0</v>
      </c>
      <c r="H734" s="14">
        <v>0</v>
      </c>
      <c r="I734" s="14">
        <v>0</v>
      </c>
      <c r="J734" s="14">
        <v>0</v>
      </c>
      <c r="K734" s="14">
        <v>0</v>
      </c>
      <c r="L734" s="14">
        <v>0</v>
      </c>
      <c r="M734" s="14">
        <v>0</v>
      </c>
      <c r="N734" s="14">
        <v>0</v>
      </c>
      <c r="O734" s="14">
        <v>0</v>
      </c>
      <c r="P734" s="14">
        <v>0</v>
      </c>
      <c r="Q734" s="14">
        <v>0</v>
      </c>
      <c r="R734" s="14">
        <v>0</v>
      </c>
      <c r="S734" s="14">
        <v>0</v>
      </c>
      <c r="T734" s="14">
        <v>0</v>
      </c>
      <c r="U734" s="14">
        <v>0</v>
      </c>
      <c r="V734" s="14">
        <v>202007</v>
      </c>
      <c r="W734" s="14"/>
    </row>
    <row r="735" spans="1:23">
      <c r="A735" s="14" t="s">
        <v>1191</v>
      </c>
      <c r="B735" s="14">
        <v>26</v>
      </c>
      <c r="C735" s="14">
        <v>0</v>
      </c>
      <c r="D735" s="14">
        <v>0</v>
      </c>
      <c r="E735" s="14">
        <v>0</v>
      </c>
      <c r="F735" s="14">
        <v>0</v>
      </c>
      <c r="G735" s="14">
        <v>0</v>
      </c>
      <c r="H735" s="14">
        <v>0</v>
      </c>
      <c r="I735" s="14">
        <v>0</v>
      </c>
      <c r="J735" s="14">
        <v>0</v>
      </c>
      <c r="K735" s="14">
        <v>0</v>
      </c>
      <c r="L735" s="14">
        <v>0</v>
      </c>
      <c r="M735" s="14">
        <v>0</v>
      </c>
      <c r="N735" s="14">
        <v>0</v>
      </c>
      <c r="O735" s="14">
        <v>0</v>
      </c>
      <c r="P735" s="14">
        <v>0</v>
      </c>
      <c r="Q735" s="14">
        <v>0</v>
      </c>
      <c r="R735" s="14">
        <v>0</v>
      </c>
      <c r="S735" s="14">
        <v>0</v>
      </c>
      <c r="T735" s="14">
        <v>0</v>
      </c>
      <c r="U735" s="14">
        <v>0</v>
      </c>
      <c r="V735" s="14">
        <v>202007</v>
      </c>
      <c r="W735" s="14"/>
    </row>
    <row r="736" spans="1:23" ht="12.75" thickBot="1">
      <c r="A736" s="14" t="s">
        <v>1191</v>
      </c>
      <c r="B736" s="14">
        <v>27</v>
      </c>
      <c r="C736" s="14">
        <v>0</v>
      </c>
      <c r="D736" s="14">
        <v>0</v>
      </c>
      <c r="E736" s="14">
        <v>0</v>
      </c>
      <c r="F736" s="14">
        <v>0</v>
      </c>
      <c r="G736" s="14">
        <v>0</v>
      </c>
      <c r="H736" s="14">
        <v>0</v>
      </c>
      <c r="I736" s="14">
        <v>0</v>
      </c>
      <c r="J736" s="14">
        <v>0</v>
      </c>
      <c r="K736" s="14">
        <v>0</v>
      </c>
      <c r="L736" s="14">
        <v>0</v>
      </c>
      <c r="M736" s="14">
        <v>0</v>
      </c>
      <c r="N736" s="14">
        <v>0</v>
      </c>
      <c r="O736" s="14">
        <v>0</v>
      </c>
      <c r="P736" s="14">
        <v>0</v>
      </c>
      <c r="Q736" s="14">
        <v>0</v>
      </c>
      <c r="R736" s="14">
        <v>0</v>
      </c>
      <c r="S736" s="14">
        <v>0</v>
      </c>
      <c r="T736" s="14">
        <v>0</v>
      </c>
      <c r="U736" s="14">
        <v>0</v>
      </c>
      <c r="V736" s="14">
        <v>202007</v>
      </c>
      <c r="W736" s="14"/>
    </row>
    <row r="737" spans="1:23" ht="12.75" thickTop="1">
      <c r="A737" s="188" t="s">
        <v>1305</v>
      </c>
      <c r="B737" s="189">
        <v>0</v>
      </c>
      <c r="C737" s="189">
        <v>0</v>
      </c>
      <c r="D737" s="189">
        <v>0</v>
      </c>
      <c r="E737" s="189">
        <v>0</v>
      </c>
      <c r="F737" s="189">
        <v>0</v>
      </c>
      <c r="G737" s="189">
        <v>32</v>
      </c>
      <c r="H737" s="189">
        <v>0</v>
      </c>
      <c r="I737" s="189">
        <v>8</v>
      </c>
      <c r="J737" s="189">
        <v>0</v>
      </c>
      <c r="K737" s="189">
        <v>0</v>
      </c>
      <c r="L737" s="189">
        <v>0</v>
      </c>
      <c r="M737" s="189">
        <v>0</v>
      </c>
      <c r="N737" s="189">
        <v>0</v>
      </c>
      <c r="O737" s="190">
        <v>0</v>
      </c>
      <c r="P737" s="190">
        <v>0</v>
      </c>
      <c r="Q737" s="190">
        <v>0</v>
      </c>
      <c r="R737" s="190">
        <v>0</v>
      </c>
      <c r="S737" s="189">
        <v>0</v>
      </c>
      <c r="T737" s="189">
        <v>0</v>
      </c>
      <c r="U737" s="189">
        <v>0</v>
      </c>
      <c r="V737" s="189"/>
      <c r="W737" s="189"/>
    </row>
    <row r="738" spans="1:23" ht="12.75" thickBot="1">
      <c r="A738" s="14" t="s">
        <v>1192</v>
      </c>
      <c r="B738" s="14">
        <v>23</v>
      </c>
      <c r="C738" s="14">
        <v>36</v>
      </c>
      <c r="D738" s="14"/>
      <c r="E738" s="14">
        <v>1.32</v>
      </c>
      <c r="F738" s="14">
        <v>8.43</v>
      </c>
      <c r="G738" s="14"/>
      <c r="H738" s="14"/>
      <c r="I738" s="14">
        <v>9</v>
      </c>
      <c r="J738" s="14"/>
      <c r="K738" s="14"/>
      <c r="L738" s="14"/>
      <c r="M738" s="14">
        <v>0</v>
      </c>
      <c r="N738" s="14"/>
      <c r="O738" s="14">
        <v>0</v>
      </c>
      <c r="P738" s="14">
        <v>75</v>
      </c>
      <c r="Q738" s="14">
        <v>0</v>
      </c>
      <c r="R738" s="14">
        <v>0</v>
      </c>
      <c r="S738" s="14"/>
      <c r="T738" s="14"/>
      <c r="U738" s="14"/>
      <c r="V738" s="14">
        <v>202007</v>
      </c>
      <c r="W738" s="14"/>
    </row>
    <row r="739" spans="1:23" ht="12.75" thickTop="1">
      <c r="A739" s="188" t="s">
        <v>1305</v>
      </c>
      <c r="B739" s="189">
        <v>0</v>
      </c>
      <c r="C739" s="189">
        <v>36</v>
      </c>
      <c r="D739" s="189">
        <v>0</v>
      </c>
      <c r="E739" s="189">
        <v>1.32</v>
      </c>
      <c r="F739" s="189">
        <v>8.43</v>
      </c>
      <c r="G739" s="189">
        <v>0</v>
      </c>
      <c r="H739" s="189">
        <v>0</v>
      </c>
      <c r="I739" s="189">
        <v>9</v>
      </c>
      <c r="J739" s="189">
        <v>0</v>
      </c>
      <c r="K739" s="189">
        <v>0</v>
      </c>
      <c r="L739" s="189">
        <v>0</v>
      </c>
      <c r="M739" s="189">
        <v>0</v>
      </c>
      <c r="N739" s="189">
        <v>0</v>
      </c>
      <c r="O739" s="190">
        <v>0</v>
      </c>
      <c r="P739" s="190">
        <v>75</v>
      </c>
      <c r="Q739" s="190">
        <v>0</v>
      </c>
      <c r="R739" s="190">
        <v>0</v>
      </c>
      <c r="S739" s="189">
        <v>0</v>
      </c>
      <c r="T739" s="189">
        <v>0</v>
      </c>
      <c r="U739" s="189">
        <v>0</v>
      </c>
      <c r="V739" s="189"/>
      <c r="W739" s="189"/>
    </row>
    <row r="740" spans="1:23">
      <c r="A740" s="14" t="s">
        <v>1193</v>
      </c>
      <c r="B740" s="14">
        <v>18</v>
      </c>
      <c r="C740" s="14">
        <v>35.049999999999997</v>
      </c>
      <c r="D740" s="14">
        <v>0</v>
      </c>
      <c r="E740" s="14">
        <v>0</v>
      </c>
      <c r="F740" s="14">
        <v>0</v>
      </c>
      <c r="G740" s="14">
        <v>0</v>
      </c>
      <c r="H740" s="14">
        <v>0</v>
      </c>
      <c r="I740" s="14">
        <v>9</v>
      </c>
      <c r="J740" s="14">
        <v>0</v>
      </c>
      <c r="K740" s="14">
        <v>0</v>
      </c>
      <c r="L740" s="14">
        <v>0</v>
      </c>
      <c r="M740" s="14">
        <v>0</v>
      </c>
      <c r="N740" s="14">
        <v>0</v>
      </c>
      <c r="O740" s="14">
        <v>0</v>
      </c>
      <c r="P740" s="14">
        <v>50</v>
      </c>
      <c r="Q740" s="14">
        <v>0</v>
      </c>
      <c r="R740" s="14">
        <v>0</v>
      </c>
      <c r="S740" s="14">
        <v>0</v>
      </c>
      <c r="T740" s="14">
        <v>0</v>
      </c>
      <c r="U740" s="14">
        <v>0</v>
      </c>
      <c r="V740" s="14">
        <v>202007</v>
      </c>
      <c r="W740" s="14"/>
    </row>
    <row r="741" spans="1:23">
      <c r="A741" s="14" t="s">
        <v>1193</v>
      </c>
      <c r="B741" s="14">
        <v>19</v>
      </c>
      <c r="C741" s="14">
        <v>45</v>
      </c>
      <c r="D741" s="14">
        <v>0</v>
      </c>
      <c r="E741" s="14">
        <v>2.93</v>
      </c>
      <c r="F741" s="14">
        <v>0</v>
      </c>
      <c r="G741" s="14">
        <v>0</v>
      </c>
      <c r="H741" s="14">
        <v>0</v>
      </c>
      <c r="I741" s="14">
        <v>0</v>
      </c>
      <c r="J741" s="14">
        <v>0</v>
      </c>
      <c r="K741" s="14">
        <v>0</v>
      </c>
      <c r="L741" s="14">
        <v>0</v>
      </c>
      <c r="M741" s="14">
        <v>0</v>
      </c>
      <c r="N741" s="14">
        <v>0</v>
      </c>
      <c r="O741" s="14">
        <v>0</v>
      </c>
      <c r="P741" s="14">
        <v>75</v>
      </c>
      <c r="Q741" s="14">
        <v>0</v>
      </c>
      <c r="R741" s="14">
        <v>0</v>
      </c>
      <c r="S741" s="14">
        <v>0</v>
      </c>
      <c r="T741" s="14">
        <v>0</v>
      </c>
      <c r="U741" s="14">
        <v>0</v>
      </c>
      <c r="V741" s="14">
        <v>202007</v>
      </c>
      <c r="W741" s="14"/>
    </row>
    <row r="742" spans="1:23">
      <c r="A742" s="14" t="s">
        <v>1193</v>
      </c>
      <c r="B742" s="14">
        <v>20</v>
      </c>
      <c r="C742" s="14">
        <v>45</v>
      </c>
      <c r="D742" s="14">
        <v>0</v>
      </c>
      <c r="E742" s="14">
        <v>3.18</v>
      </c>
      <c r="F742" s="14">
        <v>0</v>
      </c>
      <c r="G742" s="14">
        <v>0</v>
      </c>
      <c r="H742" s="14">
        <v>0</v>
      </c>
      <c r="I742" s="14">
        <v>0</v>
      </c>
      <c r="J742" s="14">
        <v>0</v>
      </c>
      <c r="K742" s="14">
        <v>0</v>
      </c>
      <c r="L742" s="14">
        <v>0</v>
      </c>
      <c r="M742" s="14">
        <v>0</v>
      </c>
      <c r="N742" s="14">
        <v>0</v>
      </c>
      <c r="O742" s="14">
        <v>0</v>
      </c>
      <c r="P742" s="14">
        <v>75</v>
      </c>
      <c r="Q742" s="14">
        <v>0</v>
      </c>
      <c r="R742" s="14">
        <v>0</v>
      </c>
      <c r="S742" s="14">
        <v>0</v>
      </c>
      <c r="T742" s="14">
        <v>0</v>
      </c>
      <c r="U742" s="14">
        <v>0</v>
      </c>
      <c r="V742" s="14">
        <v>202007</v>
      </c>
      <c r="W742" s="14"/>
    </row>
    <row r="743" spans="1:23">
      <c r="A743" s="14" t="s">
        <v>1193</v>
      </c>
      <c r="B743" s="14">
        <v>21</v>
      </c>
      <c r="C743" s="14">
        <v>35.21</v>
      </c>
      <c r="D743" s="14">
        <v>0</v>
      </c>
      <c r="E743" s="14">
        <v>0</v>
      </c>
      <c r="F743" s="14">
        <v>0</v>
      </c>
      <c r="G743" s="14">
        <v>0</v>
      </c>
      <c r="H743" s="14">
        <v>0</v>
      </c>
      <c r="I743" s="14">
        <v>9</v>
      </c>
      <c r="J743" s="14">
        <v>0</v>
      </c>
      <c r="K743" s="14">
        <v>0</v>
      </c>
      <c r="L743" s="14">
        <v>0</v>
      </c>
      <c r="M743" s="14">
        <v>0</v>
      </c>
      <c r="N743" s="14">
        <v>0</v>
      </c>
      <c r="O743" s="14">
        <v>0</v>
      </c>
      <c r="P743" s="14">
        <v>75</v>
      </c>
      <c r="Q743" s="14">
        <v>0</v>
      </c>
      <c r="R743" s="14">
        <v>0</v>
      </c>
      <c r="S743" s="14">
        <v>0</v>
      </c>
      <c r="T743" s="14">
        <v>0</v>
      </c>
      <c r="U743" s="14">
        <v>0</v>
      </c>
      <c r="V743" s="14">
        <v>202007</v>
      </c>
      <c r="W743" s="14"/>
    </row>
    <row r="744" spans="1:23">
      <c r="A744" s="14" t="s">
        <v>1193</v>
      </c>
      <c r="B744" s="14">
        <v>22</v>
      </c>
      <c r="C744" s="14">
        <v>43.42</v>
      </c>
      <c r="D744" s="14">
        <v>0</v>
      </c>
      <c r="E744" s="14">
        <v>0</v>
      </c>
      <c r="F744" s="14">
        <v>0</v>
      </c>
      <c r="G744" s="14">
        <v>0</v>
      </c>
      <c r="H744" s="14">
        <v>0</v>
      </c>
      <c r="I744" s="14">
        <v>0</v>
      </c>
      <c r="J744" s="14">
        <v>0</v>
      </c>
      <c r="K744" s="14">
        <v>0</v>
      </c>
      <c r="L744" s="14">
        <v>0</v>
      </c>
      <c r="M744" s="14">
        <v>0</v>
      </c>
      <c r="N744" s="14">
        <v>0</v>
      </c>
      <c r="O744" s="14">
        <v>0</v>
      </c>
      <c r="P744" s="14">
        <v>75</v>
      </c>
      <c r="Q744" s="14">
        <v>0</v>
      </c>
      <c r="R744" s="14">
        <v>0</v>
      </c>
      <c r="S744" s="14">
        <v>0</v>
      </c>
      <c r="T744" s="14">
        <v>0</v>
      </c>
      <c r="U744" s="14">
        <v>0</v>
      </c>
      <c r="V744" s="14">
        <v>202007</v>
      </c>
      <c r="W744" s="14"/>
    </row>
    <row r="745" spans="1:23" ht="12.75" thickBot="1">
      <c r="A745" s="14" t="s">
        <v>1193</v>
      </c>
      <c r="B745" s="14">
        <v>23</v>
      </c>
      <c r="C745" s="14">
        <v>26.23</v>
      </c>
      <c r="D745" s="14">
        <v>0</v>
      </c>
      <c r="E745" s="14">
        <v>0</v>
      </c>
      <c r="F745" s="14">
        <v>0</v>
      </c>
      <c r="G745" s="14">
        <v>0</v>
      </c>
      <c r="H745" s="14">
        <v>9</v>
      </c>
      <c r="I745" s="14">
        <v>9</v>
      </c>
      <c r="J745" s="14">
        <v>0</v>
      </c>
      <c r="K745" s="14">
        <v>0</v>
      </c>
      <c r="L745" s="14">
        <v>0</v>
      </c>
      <c r="M745" s="14">
        <v>0</v>
      </c>
      <c r="N745" s="14">
        <v>0</v>
      </c>
      <c r="O745" s="14">
        <v>0</v>
      </c>
      <c r="P745" s="14">
        <v>25</v>
      </c>
      <c r="Q745" s="14">
        <v>0</v>
      </c>
      <c r="R745" s="14">
        <v>0</v>
      </c>
      <c r="S745" s="14">
        <v>0</v>
      </c>
      <c r="T745" s="14">
        <v>0</v>
      </c>
      <c r="U745" s="14">
        <v>0</v>
      </c>
      <c r="V745" s="14">
        <v>202007</v>
      </c>
      <c r="W745" s="14"/>
    </row>
    <row r="746" spans="1:23" ht="12.75" thickTop="1">
      <c r="A746" s="188" t="s">
        <v>1305</v>
      </c>
      <c r="B746" s="189">
        <v>0</v>
      </c>
      <c r="C746" s="189">
        <v>229.91000000000003</v>
      </c>
      <c r="D746" s="189">
        <v>0</v>
      </c>
      <c r="E746" s="189">
        <v>6.11</v>
      </c>
      <c r="F746" s="189">
        <v>0</v>
      </c>
      <c r="G746" s="189">
        <v>0</v>
      </c>
      <c r="H746" s="189">
        <v>9</v>
      </c>
      <c r="I746" s="189">
        <v>27</v>
      </c>
      <c r="J746" s="189">
        <v>0</v>
      </c>
      <c r="K746" s="189">
        <v>0</v>
      </c>
      <c r="L746" s="189">
        <v>0</v>
      </c>
      <c r="M746" s="189">
        <v>0</v>
      </c>
      <c r="N746" s="189">
        <v>0</v>
      </c>
      <c r="O746" s="190">
        <v>0</v>
      </c>
      <c r="P746" s="190">
        <v>375</v>
      </c>
      <c r="Q746" s="190">
        <v>0</v>
      </c>
      <c r="R746" s="190">
        <v>0</v>
      </c>
      <c r="S746" s="189">
        <v>0</v>
      </c>
      <c r="T746" s="189">
        <v>0</v>
      </c>
      <c r="U746" s="189">
        <v>0</v>
      </c>
      <c r="V746" s="189"/>
      <c r="W746" s="189"/>
    </row>
    <row r="747" spans="1:23">
      <c r="A747" s="14" t="s">
        <v>492</v>
      </c>
      <c r="B747" s="14">
        <v>23</v>
      </c>
      <c r="C747" s="14">
        <v>32</v>
      </c>
      <c r="D747" s="14"/>
      <c r="E747" s="14"/>
      <c r="F747" s="14">
        <v>15.75</v>
      </c>
      <c r="G747" s="14"/>
      <c r="H747" s="14"/>
      <c r="I747" s="14">
        <v>8</v>
      </c>
      <c r="J747" s="14"/>
      <c r="K747" s="14"/>
      <c r="L747" s="14"/>
      <c r="M747" s="14">
        <v>0</v>
      </c>
      <c r="N747" s="14">
        <v>0</v>
      </c>
      <c r="O747" s="14">
        <v>119.98</v>
      </c>
      <c r="P747" s="14">
        <v>0</v>
      </c>
      <c r="Q747" s="14">
        <v>0</v>
      </c>
      <c r="R747" s="14">
        <v>199.99</v>
      </c>
      <c r="S747" s="14"/>
      <c r="T747" s="14"/>
      <c r="U747" s="14"/>
      <c r="V747" s="14">
        <v>202007</v>
      </c>
      <c r="W747" s="14"/>
    </row>
    <row r="748" spans="1:23">
      <c r="A748" s="14" t="s">
        <v>492</v>
      </c>
      <c r="B748" s="14">
        <v>24</v>
      </c>
      <c r="C748" s="14">
        <v>40</v>
      </c>
      <c r="D748" s="14"/>
      <c r="E748" s="14"/>
      <c r="F748" s="14">
        <v>10.42</v>
      </c>
      <c r="G748" s="14"/>
      <c r="H748" s="14"/>
      <c r="I748" s="14"/>
      <c r="J748" s="14"/>
      <c r="K748" s="14"/>
      <c r="L748" s="14"/>
      <c r="M748" s="14">
        <v>0</v>
      </c>
      <c r="N748" s="14"/>
      <c r="O748" s="14">
        <v>0</v>
      </c>
      <c r="P748" s="14">
        <v>75</v>
      </c>
      <c r="Q748" s="14">
        <v>0</v>
      </c>
      <c r="R748" s="14">
        <v>0</v>
      </c>
      <c r="S748" s="14"/>
      <c r="T748" s="14"/>
      <c r="U748" s="14"/>
      <c r="V748" s="14">
        <v>202007</v>
      </c>
      <c r="W748" s="14"/>
    </row>
    <row r="749" spans="1:23">
      <c r="A749" s="14" t="s">
        <v>492</v>
      </c>
      <c r="B749" s="14">
        <v>25</v>
      </c>
      <c r="C749" s="14">
        <v>40</v>
      </c>
      <c r="D749" s="14"/>
      <c r="E749" s="14"/>
      <c r="F749" s="14">
        <v>10.5</v>
      </c>
      <c r="G749" s="14"/>
      <c r="H749" s="14"/>
      <c r="I749" s="14"/>
      <c r="J749" s="14"/>
      <c r="K749" s="14"/>
      <c r="L749" s="14"/>
      <c r="M749" s="14">
        <v>0</v>
      </c>
      <c r="N749" s="14">
        <v>0</v>
      </c>
      <c r="O749" s="14">
        <v>0</v>
      </c>
      <c r="P749" s="14">
        <v>0</v>
      </c>
      <c r="Q749" s="14">
        <v>0</v>
      </c>
      <c r="R749" s="14">
        <v>0</v>
      </c>
      <c r="S749" s="14"/>
      <c r="T749" s="14"/>
      <c r="U749" s="14"/>
      <c r="V749" s="14">
        <v>202007</v>
      </c>
      <c r="W749" s="14"/>
    </row>
    <row r="750" spans="1:23" ht="12.75" thickBot="1">
      <c r="A750" s="14" t="s">
        <v>492</v>
      </c>
      <c r="B750" s="14">
        <v>26</v>
      </c>
      <c r="C750" s="14">
        <v>40</v>
      </c>
      <c r="D750" s="14"/>
      <c r="E750" s="14"/>
      <c r="F750" s="14">
        <v>16</v>
      </c>
      <c r="G750" s="14"/>
      <c r="H750" s="14"/>
      <c r="I750" s="14"/>
      <c r="J750" s="14"/>
      <c r="K750" s="14"/>
      <c r="L750" s="14"/>
      <c r="M750" s="14">
        <v>0</v>
      </c>
      <c r="N750" s="14"/>
      <c r="O750" s="14">
        <v>0</v>
      </c>
      <c r="P750" s="14">
        <v>0</v>
      </c>
      <c r="Q750" s="14">
        <v>0</v>
      </c>
      <c r="R750" s="14">
        <v>0</v>
      </c>
      <c r="S750" s="14"/>
      <c r="T750" s="14"/>
      <c r="U750" s="14"/>
      <c r="V750" s="14">
        <v>202007</v>
      </c>
      <c r="W750" s="14"/>
    </row>
    <row r="751" spans="1:23" ht="12.75" thickTop="1">
      <c r="A751" s="188" t="s">
        <v>1305</v>
      </c>
      <c r="B751" s="189">
        <v>0</v>
      </c>
      <c r="C751" s="189">
        <v>152</v>
      </c>
      <c r="D751" s="189">
        <v>0</v>
      </c>
      <c r="E751" s="189">
        <v>0</v>
      </c>
      <c r="F751" s="189">
        <v>52.67</v>
      </c>
      <c r="G751" s="189">
        <v>0</v>
      </c>
      <c r="H751" s="189">
        <v>0</v>
      </c>
      <c r="I751" s="189">
        <v>8</v>
      </c>
      <c r="J751" s="189">
        <v>0</v>
      </c>
      <c r="K751" s="189">
        <v>0</v>
      </c>
      <c r="L751" s="189">
        <v>0</v>
      </c>
      <c r="M751" s="189">
        <v>0</v>
      </c>
      <c r="N751" s="189">
        <v>0</v>
      </c>
      <c r="O751" s="190">
        <v>119.98</v>
      </c>
      <c r="P751" s="190">
        <v>75</v>
      </c>
      <c r="Q751" s="190">
        <v>0</v>
      </c>
      <c r="R751" s="190">
        <v>199.99</v>
      </c>
      <c r="S751" s="189">
        <v>0</v>
      </c>
      <c r="T751" s="189">
        <v>0</v>
      </c>
      <c r="U751" s="189">
        <v>0</v>
      </c>
      <c r="V751" s="189"/>
      <c r="W751" s="189"/>
    </row>
    <row r="752" spans="1:23">
      <c r="A752" s="14" t="s">
        <v>848</v>
      </c>
      <c r="B752" s="14">
        <v>23</v>
      </c>
      <c r="C752" s="14">
        <v>32</v>
      </c>
      <c r="D752" s="14"/>
      <c r="E752" s="14">
        <v>0</v>
      </c>
      <c r="F752" s="14">
        <v>0</v>
      </c>
      <c r="G752" s="14"/>
      <c r="H752" s="14"/>
      <c r="I752" s="14">
        <v>8</v>
      </c>
      <c r="J752" s="14"/>
      <c r="K752" s="14"/>
      <c r="L752" s="14"/>
      <c r="M752" s="14">
        <v>0</v>
      </c>
      <c r="N752" s="14"/>
      <c r="O752" s="14">
        <v>17.14</v>
      </c>
      <c r="P752" s="14">
        <v>0</v>
      </c>
      <c r="Q752" s="14">
        <v>0</v>
      </c>
      <c r="R752" s="14">
        <v>0</v>
      </c>
      <c r="S752" s="14"/>
      <c r="T752" s="14">
        <v>3.27</v>
      </c>
      <c r="U752" s="14">
        <v>1.05</v>
      </c>
      <c r="V752" s="14">
        <v>202007</v>
      </c>
      <c r="W752" s="14"/>
    </row>
    <row r="753" spans="1:23">
      <c r="A753" s="14" t="s">
        <v>848</v>
      </c>
      <c r="B753" s="14">
        <v>24</v>
      </c>
      <c r="C753" s="14">
        <v>40</v>
      </c>
      <c r="D753" s="14"/>
      <c r="E753" s="14">
        <v>0</v>
      </c>
      <c r="F753" s="14">
        <v>0</v>
      </c>
      <c r="G753" s="14"/>
      <c r="H753" s="14"/>
      <c r="I753" s="14"/>
      <c r="J753" s="14"/>
      <c r="K753" s="14"/>
      <c r="L753" s="14"/>
      <c r="M753" s="14">
        <v>0</v>
      </c>
      <c r="N753" s="14"/>
      <c r="O753" s="14">
        <v>119.98</v>
      </c>
      <c r="P753" s="14">
        <v>0</v>
      </c>
      <c r="Q753" s="14">
        <v>0</v>
      </c>
      <c r="R753" s="14">
        <v>0</v>
      </c>
      <c r="S753" s="14"/>
      <c r="T753" s="14">
        <v>7.57</v>
      </c>
      <c r="U753" s="14">
        <v>14.77</v>
      </c>
      <c r="V753" s="14">
        <v>202007</v>
      </c>
      <c r="W753" s="14"/>
    </row>
    <row r="754" spans="1:23" ht="12.75" thickBot="1">
      <c r="A754" s="14" t="s">
        <v>848</v>
      </c>
      <c r="B754" s="14">
        <v>25</v>
      </c>
      <c r="C754" s="14">
        <v>32</v>
      </c>
      <c r="D754" s="14"/>
      <c r="E754" s="14">
        <v>0</v>
      </c>
      <c r="F754" s="14">
        <v>0</v>
      </c>
      <c r="G754" s="14"/>
      <c r="H754" s="14"/>
      <c r="I754" s="14"/>
      <c r="J754" s="14">
        <v>8</v>
      </c>
      <c r="K754" s="14"/>
      <c r="L754" s="14"/>
      <c r="M754" s="14">
        <v>0</v>
      </c>
      <c r="N754" s="14"/>
      <c r="O754" s="14">
        <v>0</v>
      </c>
      <c r="P754" s="14">
        <v>0</v>
      </c>
      <c r="Q754" s="14">
        <v>0</v>
      </c>
      <c r="R754" s="14">
        <v>0</v>
      </c>
      <c r="S754" s="14"/>
      <c r="T754" s="14">
        <v>3.03</v>
      </c>
      <c r="U754" s="14">
        <v>0.7</v>
      </c>
      <c r="V754" s="14">
        <v>202007</v>
      </c>
      <c r="W754" s="14"/>
    </row>
    <row r="755" spans="1:23" ht="12.75" thickTop="1">
      <c r="A755" s="188" t="s">
        <v>1305</v>
      </c>
      <c r="B755" s="189">
        <v>0</v>
      </c>
      <c r="C755" s="189">
        <v>104</v>
      </c>
      <c r="D755" s="189">
        <v>0</v>
      </c>
      <c r="E755" s="189">
        <v>0</v>
      </c>
      <c r="F755" s="189">
        <v>0</v>
      </c>
      <c r="G755" s="189">
        <v>0</v>
      </c>
      <c r="H755" s="189">
        <v>0</v>
      </c>
      <c r="I755" s="189">
        <v>8</v>
      </c>
      <c r="J755" s="189">
        <v>8</v>
      </c>
      <c r="K755" s="189">
        <v>0</v>
      </c>
      <c r="L755" s="189">
        <v>0</v>
      </c>
      <c r="M755" s="189">
        <v>0</v>
      </c>
      <c r="N755" s="189">
        <v>0</v>
      </c>
      <c r="O755" s="190">
        <v>137.12</v>
      </c>
      <c r="P755" s="190">
        <v>0</v>
      </c>
      <c r="Q755" s="190">
        <v>0</v>
      </c>
      <c r="R755" s="190">
        <v>0</v>
      </c>
      <c r="S755" s="189">
        <v>0</v>
      </c>
      <c r="T755" s="189">
        <v>13.87</v>
      </c>
      <c r="U755" s="189">
        <v>16.52</v>
      </c>
      <c r="V755" s="189"/>
      <c r="W755" s="189"/>
    </row>
    <row r="756" spans="1:23">
      <c r="A756" s="14" t="s">
        <v>785</v>
      </c>
      <c r="B756" s="14">
        <v>23</v>
      </c>
      <c r="C756" s="14">
        <v>25.53</v>
      </c>
      <c r="D756" s="14">
        <v>0</v>
      </c>
      <c r="E756" s="14">
        <v>0</v>
      </c>
      <c r="F756" s="14">
        <v>0</v>
      </c>
      <c r="G756" s="14">
        <v>0</v>
      </c>
      <c r="H756" s="14">
        <v>0</v>
      </c>
      <c r="I756" s="14">
        <v>8</v>
      </c>
      <c r="J756" s="14">
        <v>0</v>
      </c>
      <c r="K756" s="14">
        <v>0</v>
      </c>
      <c r="L756" s="14">
        <v>0</v>
      </c>
      <c r="M756" s="14">
        <v>0</v>
      </c>
      <c r="N756" s="14">
        <v>0</v>
      </c>
      <c r="O756" s="14">
        <v>0</v>
      </c>
      <c r="P756" s="14">
        <v>0</v>
      </c>
      <c r="Q756" s="14">
        <v>0</v>
      </c>
      <c r="R756" s="14">
        <v>0</v>
      </c>
      <c r="S756" s="14">
        <v>0</v>
      </c>
      <c r="T756" s="14">
        <v>0</v>
      </c>
      <c r="U756" s="14">
        <v>0</v>
      </c>
      <c r="V756" s="14">
        <v>202007</v>
      </c>
      <c r="W756" s="14"/>
    </row>
    <row r="757" spans="1:23" ht="12.75" thickBot="1">
      <c r="A757" s="14" t="s">
        <v>785</v>
      </c>
      <c r="B757" s="14">
        <v>24</v>
      </c>
      <c r="C757" s="14">
        <v>38</v>
      </c>
      <c r="D757" s="14"/>
      <c r="E757" s="14">
        <v>0</v>
      </c>
      <c r="F757" s="14"/>
      <c r="G757" s="14"/>
      <c r="H757" s="14"/>
      <c r="I757" s="14"/>
      <c r="J757" s="14"/>
      <c r="K757" s="14"/>
      <c r="L757" s="14"/>
      <c r="M757" s="14">
        <v>0</v>
      </c>
      <c r="N757" s="14"/>
      <c r="O757" s="14">
        <v>0</v>
      </c>
      <c r="P757" s="14">
        <v>0</v>
      </c>
      <c r="Q757" s="14">
        <v>0</v>
      </c>
      <c r="R757" s="14">
        <v>0</v>
      </c>
      <c r="S757" s="14"/>
      <c r="T757" s="14">
        <v>0.47</v>
      </c>
      <c r="U757" s="14"/>
      <c r="V757" s="14">
        <v>202007</v>
      </c>
      <c r="W757" s="14"/>
    </row>
    <row r="758" spans="1:23" ht="12.75" thickTop="1">
      <c r="A758" s="188" t="s">
        <v>1305</v>
      </c>
      <c r="B758" s="189">
        <v>0</v>
      </c>
      <c r="C758" s="189">
        <v>63.53</v>
      </c>
      <c r="D758" s="189">
        <v>0</v>
      </c>
      <c r="E758" s="189">
        <v>0</v>
      </c>
      <c r="F758" s="189">
        <v>0</v>
      </c>
      <c r="G758" s="189">
        <v>0</v>
      </c>
      <c r="H758" s="189">
        <v>0</v>
      </c>
      <c r="I758" s="189">
        <v>8</v>
      </c>
      <c r="J758" s="189">
        <v>0</v>
      </c>
      <c r="K758" s="189">
        <v>0</v>
      </c>
      <c r="L758" s="189">
        <v>0</v>
      </c>
      <c r="M758" s="189">
        <v>0</v>
      </c>
      <c r="N758" s="189">
        <v>0</v>
      </c>
      <c r="O758" s="190">
        <v>0</v>
      </c>
      <c r="P758" s="190">
        <v>0</v>
      </c>
      <c r="Q758" s="190">
        <v>0</v>
      </c>
      <c r="R758" s="190">
        <v>0</v>
      </c>
      <c r="S758" s="189">
        <v>0</v>
      </c>
      <c r="T758" s="189">
        <v>0.47</v>
      </c>
      <c r="U758" s="189">
        <v>0</v>
      </c>
      <c r="V758" s="189"/>
      <c r="W758" s="189"/>
    </row>
    <row r="759" spans="1:23" ht="12.75" thickBot="1">
      <c r="A759" s="14" t="s">
        <v>1053</v>
      </c>
      <c r="B759" s="14">
        <v>23</v>
      </c>
      <c r="C759" s="14">
        <v>32</v>
      </c>
      <c r="D759" s="14">
        <v>0</v>
      </c>
      <c r="E759" s="14">
        <v>7.42</v>
      </c>
      <c r="F759" s="14">
        <v>0.83</v>
      </c>
      <c r="G759" s="14">
        <v>0</v>
      </c>
      <c r="H759" s="14">
        <v>0</v>
      </c>
      <c r="I759" s="14">
        <v>8</v>
      </c>
      <c r="J759" s="14">
        <v>0</v>
      </c>
      <c r="K759" s="14">
        <v>0</v>
      </c>
      <c r="L759" s="14">
        <v>0</v>
      </c>
      <c r="M759" s="14">
        <v>330</v>
      </c>
      <c r="N759" s="14">
        <v>0</v>
      </c>
      <c r="O759" s="14">
        <v>0</v>
      </c>
      <c r="P759" s="14">
        <v>0</v>
      </c>
      <c r="Q759" s="14">
        <v>0</v>
      </c>
      <c r="R759" s="14">
        <v>0</v>
      </c>
      <c r="S759" s="14">
        <v>0</v>
      </c>
      <c r="T759" s="14">
        <v>0</v>
      </c>
      <c r="U759" s="14">
        <v>0</v>
      </c>
      <c r="V759" s="14">
        <v>202007</v>
      </c>
      <c r="W759" s="14"/>
    </row>
    <row r="760" spans="1:23" ht="12.75" thickTop="1">
      <c r="A760" s="188" t="s">
        <v>1305</v>
      </c>
      <c r="B760" s="189">
        <v>0</v>
      </c>
      <c r="C760" s="189">
        <v>32</v>
      </c>
      <c r="D760" s="189">
        <v>0</v>
      </c>
      <c r="E760" s="189">
        <v>7.42</v>
      </c>
      <c r="F760" s="189">
        <v>0.83</v>
      </c>
      <c r="G760" s="189">
        <v>0</v>
      </c>
      <c r="H760" s="189">
        <v>0</v>
      </c>
      <c r="I760" s="189">
        <v>8</v>
      </c>
      <c r="J760" s="189">
        <v>0</v>
      </c>
      <c r="K760" s="189">
        <v>0</v>
      </c>
      <c r="L760" s="189">
        <v>0</v>
      </c>
      <c r="M760" s="189">
        <v>330</v>
      </c>
      <c r="N760" s="189">
        <v>0</v>
      </c>
      <c r="O760" s="190">
        <v>0</v>
      </c>
      <c r="P760" s="190">
        <v>0</v>
      </c>
      <c r="Q760" s="190">
        <v>0</v>
      </c>
      <c r="R760" s="190">
        <v>0</v>
      </c>
      <c r="S760" s="189">
        <v>0</v>
      </c>
      <c r="T760" s="189">
        <v>0</v>
      </c>
      <c r="U760" s="189">
        <v>0</v>
      </c>
      <c r="V760" s="189"/>
      <c r="W760" s="189"/>
    </row>
    <row r="761" spans="1:23">
      <c r="A761" s="14" t="s">
        <v>1194</v>
      </c>
      <c r="B761" s="14">
        <v>22</v>
      </c>
      <c r="C761" s="14">
        <v>40</v>
      </c>
      <c r="D761" s="14"/>
      <c r="E761" s="14"/>
      <c r="F761" s="14">
        <v>7.75</v>
      </c>
      <c r="G761" s="14"/>
      <c r="H761" s="14"/>
      <c r="I761" s="14"/>
      <c r="J761" s="14"/>
      <c r="K761" s="14"/>
      <c r="L761" s="14"/>
      <c r="M761" s="14">
        <v>0</v>
      </c>
      <c r="N761" s="14"/>
      <c r="O761" s="14">
        <v>0</v>
      </c>
      <c r="P761" s="14">
        <v>0</v>
      </c>
      <c r="Q761" s="14">
        <v>0</v>
      </c>
      <c r="R761" s="14">
        <v>0</v>
      </c>
      <c r="S761" s="14"/>
      <c r="T761" s="14"/>
      <c r="U761" s="14"/>
      <c r="V761" s="14">
        <v>202007</v>
      </c>
      <c r="W761" s="14"/>
    </row>
    <row r="762" spans="1:23">
      <c r="A762" s="14" t="s">
        <v>1194</v>
      </c>
      <c r="B762" s="14">
        <v>23</v>
      </c>
      <c r="C762" s="14">
        <v>32</v>
      </c>
      <c r="D762" s="14"/>
      <c r="E762" s="14"/>
      <c r="F762" s="14">
        <v>6</v>
      </c>
      <c r="G762" s="14"/>
      <c r="H762" s="14"/>
      <c r="I762" s="14">
        <v>8</v>
      </c>
      <c r="J762" s="14"/>
      <c r="K762" s="14"/>
      <c r="L762" s="14"/>
      <c r="M762" s="14">
        <v>0</v>
      </c>
      <c r="N762" s="14"/>
      <c r="O762" s="14">
        <v>0</v>
      </c>
      <c r="P762" s="14">
        <v>0</v>
      </c>
      <c r="Q762" s="14">
        <v>0</v>
      </c>
      <c r="R762" s="14">
        <v>0</v>
      </c>
      <c r="S762" s="14"/>
      <c r="T762" s="14"/>
      <c r="U762" s="14"/>
      <c r="V762" s="14">
        <v>202007</v>
      </c>
      <c r="W762" s="14"/>
    </row>
    <row r="763" spans="1:23">
      <c r="A763" s="14" t="s">
        <v>1194</v>
      </c>
      <c r="B763" s="14">
        <v>24</v>
      </c>
      <c r="C763" s="14">
        <v>40</v>
      </c>
      <c r="D763" s="14"/>
      <c r="E763" s="14"/>
      <c r="F763" s="14">
        <v>7.5</v>
      </c>
      <c r="G763" s="14"/>
      <c r="H763" s="14"/>
      <c r="I763" s="14"/>
      <c r="J763" s="14"/>
      <c r="K763" s="14"/>
      <c r="L763" s="14"/>
      <c r="M763" s="14">
        <v>0</v>
      </c>
      <c r="N763" s="14"/>
      <c r="O763" s="14">
        <v>0</v>
      </c>
      <c r="P763" s="14">
        <v>0</v>
      </c>
      <c r="Q763" s="14">
        <v>0</v>
      </c>
      <c r="R763" s="14">
        <v>0</v>
      </c>
      <c r="S763" s="14"/>
      <c r="T763" s="14"/>
      <c r="U763" s="14"/>
      <c r="V763" s="14">
        <v>202007</v>
      </c>
      <c r="W763" s="14"/>
    </row>
    <row r="764" spans="1:23" ht="12.75" thickBot="1">
      <c r="A764" s="14" t="s">
        <v>1194</v>
      </c>
      <c r="B764" s="14">
        <v>25</v>
      </c>
      <c r="C764" s="14">
        <v>40</v>
      </c>
      <c r="D764" s="14"/>
      <c r="E764" s="14"/>
      <c r="F764" s="14">
        <v>7.75</v>
      </c>
      <c r="G764" s="14"/>
      <c r="H764" s="14"/>
      <c r="I764" s="14"/>
      <c r="J764" s="14"/>
      <c r="K764" s="14"/>
      <c r="L764" s="14"/>
      <c r="M764" s="14">
        <v>0</v>
      </c>
      <c r="N764" s="14"/>
      <c r="O764" s="14">
        <v>0</v>
      </c>
      <c r="P764" s="14">
        <v>0</v>
      </c>
      <c r="Q764" s="14">
        <v>0</v>
      </c>
      <c r="R764" s="14">
        <v>0</v>
      </c>
      <c r="S764" s="14"/>
      <c r="T764" s="14"/>
      <c r="U764" s="14"/>
      <c r="V764" s="14">
        <v>202007</v>
      </c>
      <c r="W764" s="14"/>
    </row>
    <row r="765" spans="1:23" ht="12.75" thickTop="1">
      <c r="A765" s="188" t="s">
        <v>1305</v>
      </c>
      <c r="B765" s="189">
        <v>0</v>
      </c>
      <c r="C765" s="189">
        <v>152</v>
      </c>
      <c r="D765" s="189">
        <v>0</v>
      </c>
      <c r="E765" s="189">
        <v>0</v>
      </c>
      <c r="F765" s="189">
        <v>29</v>
      </c>
      <c r="G765" s="189">
        <v>0</v>
      </c>
      <c r="H765" s="189">
        <v>0</v>
      </c>
      <c r="I765" s="189">
        <v>8</v>
      </c>
      <c r="J765" s="189">
        <v>0</v>
      </c>
      <c r="K765" s="189">
        <v>0</v>
      </c>
      <c r="L765" s="189">
        <v>0</v>
      </c>
      <c r="M765" s="189">
        <v>0</v>
      </c>
      <c r="N765" s="189">
        <v>0</v>
      </c>
      <c r="O765" s="190">
        <v>0</v>
      </c>
      <c r="P765" s="190">
        <v>0</v>
      </c>
      <c r="Q765" s="190">
        <v>0</v>
      </c>
      <c r="R765" s="190">
        <v>0</v>
      </c>
      <c r="S765" s="189">
        <v>0</v>
      </c>
      <c r="T765" s="189">
        <v>0</v>
      </c>
      <c r="U765" s="189">
        <v>0</v>
      </c>
      <c r="V765" s="189"/>
      <c r="W765" s="189"/>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row r="768" spans="1:23">
      <c r="A768" s="14"/>
      <c r="B768" s="14"/>
      <c r="C768" s="14"/>
      <c r="D768" s="14"/>
      <c r="E768" s="14"/>
      <c r="F768" s="14"/>
      <c r="G768" s="14"/>
      <c r="H768" s="14"/>
      <c r="I768" s="14"/>
      <c r="J768" s="14"/>
      <c r="K768" s="14"/>
      <c r="L768" s="14"/>
      <c r="M768" s="14"/>
      <c r="N768" s="14"/>
      <c r="O768" s="14"/>
      <c r="P768" s="14"/>
      <c r="Q768" s="14"/>
      <c r="R768" s="14"/>
      <c r="S768" s="14"/>
      <c r="T768" s="14"/>
      <c r="U768" s="14"/>
      <c r="V768" s="14"/>
      <c r="W768" s="14"/>
    </row>
  </sheetData>
  <autoFilter ref="A3:V3" xr:uid="{00000000-0009-0000-0000-000002000000}"/>
  <sortState xmlns:xlrd2="http://schemas.microsoft.com/office/spreadsheetml/2017/richdata2" ref="A4:W764">
    <sortCondition ref="A4:A764"/>
    <sortCondition ref="B4:B764"/>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BAA2-95BE-4A0B-A499-D285B2F50BE3}">
  <sheetPr codeName="wbLeegRapp3"/>
  <dimension ref="A1:W4413"/>
  <sheetViews>
    <sheetView showZeros="0" zoomScaleNormal="100" workbookViewId="0">
      <pane ySplit="3" topLeftCell="A1921" activePane="bottomLeft" state="frozen"/>
      <selection activeCell="A4" sqref="A4"/>
      <selection pane="bottomLeft" activeCell="Q2" sqref="Q2"/>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1866</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1232</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1232</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1232</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1232</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1232</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1232</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1232</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1232</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1232</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1232</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1232</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1232</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1232</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1232</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1232</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1232</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1232</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1232</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1232</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1232</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1232</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1232</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1232</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1232</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1232</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1305</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1160</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1160</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1160</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1160</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1160</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1305</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1161</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1161</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1161</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1161</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1161</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1161</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1161</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1161</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1161</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1161</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1161</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1161</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1161</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1161</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1161</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1161</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1161</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1161</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1161</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1161</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1161</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1161</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1161</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1161</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1161</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1161</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1161</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1305</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1305</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1212</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1212</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1212</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1212</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1212</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1212</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1212</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1212</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1212</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1305</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1305</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1305</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1305</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1305</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1305</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1205</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1205</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1205</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1205</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1205</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1205</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1205</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1205</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1205</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1205</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1205</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1205</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1205</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1205</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1205</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1205</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1205</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1205</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1205</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1205</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1205</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1205</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1205</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1205</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1205</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1205</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1305</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1305</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1233</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1233</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1233</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1233</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1233</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1233</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1233</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1233</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1233</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1233</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1233</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1233</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1233</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1233</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1233</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1233</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1233</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1233</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1233</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1305</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1326</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1326</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1326</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1326</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1326</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1326</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1326</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1326</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1326</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1326</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1326</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1326</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1326</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1326</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1326</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1326</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1326</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1326</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1326</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1326</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1305</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1305</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1213</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1305</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1162</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1162</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1162</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1162</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1162</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1162</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1162</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1162</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1162</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1162</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1162</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1162</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1162</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1162</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1162</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1162</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1162</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1162</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1162</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1162</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1162</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1162</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1162</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1162</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1162</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1162</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1162</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1162</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1162</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1305</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1704</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1704</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1704</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1704</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1704</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1305</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1626</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1626</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1626</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1626</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1305</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1305</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1305</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1305</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1214</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1214</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1214</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1214</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1214</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1214</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1214</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1214</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1214</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1214</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1214</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1214</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1214</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1214</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1214</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1214</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1214</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1214</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1305</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1305</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1703</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1703</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1703</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1305</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1305</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1305</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1305</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1305</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1305</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1215</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1215</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1215</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1215</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1215</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1215</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1215</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1215</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1215</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1215</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1215</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1215</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1215</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1215</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1215</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1215</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1215</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1215</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1215</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1215</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1215</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1215</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1215</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1215</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1215</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1215</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1215</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1215</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1215</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1305</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1163</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1163</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1163</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1163</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1163</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1163</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1163</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1163</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1163</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1163</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1163</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1163</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1163</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1163</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1163</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1163</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1163</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1163</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1163</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1163</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1163</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1163</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1163</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1163</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1163</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1163</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1305</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1164</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1164</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1164</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1164</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1164</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1164</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1164</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1164</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1164</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1164</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1164</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1164</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1164</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1164</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1164</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1164</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1164</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1164</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1164</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1164</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1164</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1164</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1164</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1164</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1164</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1164</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1305</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1165</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1165</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1165</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1165</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1165</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1165</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1165</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1165</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1165</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1165</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1165</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1165</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1165</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1165</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1165</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1165</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1165</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1165</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1165</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1165</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1165</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1165</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1165</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1165</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1165</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1165</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1305</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1533</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1533</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1533</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1533</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1533</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1533</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1533</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1533</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1533</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1533</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1533</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1533</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1533</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1533</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1305</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1305</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1702</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1702</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1702</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1702</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1305</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1166</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1166</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1166</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1166</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1166</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1166</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1166</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1166</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1166</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1166</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1166</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1166</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1166</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1166</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1166</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1166</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1166</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1166</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1166</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1305</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1167</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1167</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1167</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1167</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1167</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1167</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1167</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1167</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1167</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1167</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1167</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1167</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1167</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1167</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1167</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1167</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1167</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1167</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1167</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1167</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1167</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1167</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1167</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1167</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1167</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1167</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1305</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1168</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1168</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1168</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1168</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1168</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1168</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1168</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1168</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1168</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1168</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1168</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1168</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1168</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1168</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1168</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1168</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1168</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1168</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1168</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1168</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1168</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1168</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1168</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1168</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1168</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1168</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1305</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1202</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1202</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1202</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1202</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1202</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1202</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1202</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1202</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1202</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1202</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1202</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1202</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1202</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1202</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1202</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1202</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1202</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1202</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1202</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1202</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1202</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1202</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1202</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1202</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1202</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1202</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1305</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1305</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1234</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1234</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1234</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1234</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1234</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1234</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1234</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1234</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1234</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1234</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1234</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1234</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1234</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1234</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1234</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1234</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1234</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1234</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1234</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1234</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1234</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1234</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1234</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1234</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1234</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1234</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1305</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1195</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1195</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1305</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1169</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1169</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1169</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1169</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1305</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1800</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1800</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1800</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1800</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1800</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1800</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1800</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1800</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1800</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1800</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1800</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1800</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1800</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1800</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1800</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1800</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1800</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1800</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1800</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1800</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1800</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1800</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1800</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1800</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1800</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1800</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1800</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1800</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1800</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1305</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1305</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1305</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1206</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1206</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1206</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1206</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1206</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1206</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1206</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1206</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1206</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1305</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1448</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1448</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1448</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1448</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1448</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1448</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1448</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1448</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1448</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1448</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1305</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1305</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1305</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1170</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1170</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1170</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1170</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1170</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1305</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1325</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1325</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1325</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1325</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1325</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1325</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1325</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1325</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1325</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1325</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1325</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1325</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1325</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1325</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1325</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1325</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1325</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1325</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1325</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1325</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1325</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1325</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1325</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1325</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1325</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1305</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1305</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1171</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1305</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1305</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1305</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1172</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1172</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1172</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1172</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1172</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1172</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1172</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1172</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1172</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1172</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1172</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1172</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1172</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1172</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1172</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1172</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1172</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1172</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1172</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1172</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1172</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1172</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1172</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1172</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1172</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1172</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1305</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1447</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1447</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1447</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1447</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1447</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1447</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1447</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1447</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1447</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1447</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1447</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1447</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1447</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1447</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1447</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1447</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1305</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1305</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1305</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1305</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1305</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1305</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1305</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1196</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1196</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1196</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1196</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1196</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1196</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1196</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1196</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1196</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1196</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1196</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1196</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1196</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1196</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1196</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1305</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1305</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1532</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1532</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1532</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1532</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1532</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1532</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1532</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1532</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1532</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1532</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1532</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1532</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1532</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1532</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1532</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1532</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1532</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1532</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1305</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1173</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1173</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1173</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1173</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1173</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1173</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1173</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1173</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1173</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1173</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1173</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1173</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1173</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1173</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1173</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1173</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1173</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1173</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1173</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1173</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1173</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1173</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1173</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1173</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1173</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1173</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1173</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1173</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1173</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1173</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1173</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1305</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1216</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1216</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1216</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1216</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1216</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1216</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1216</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1216</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1216</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1216</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1216</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1216</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1216</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1216</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1216</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1216</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1216</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1216</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1216</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1216</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1216</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1216</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1216</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1216</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1216</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1216</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1305</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1217</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1217</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1217</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1217</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1217</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1217</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1217</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1217</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1217</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1217</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1217</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1217</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1217</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1217</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1217</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1217</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1217</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1217</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1217</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1217</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1217</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1217</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1217</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1217</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1217</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1217</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1217</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1217</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1217</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1217</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1305</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1174</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1174</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1174</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1174</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1174</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1174</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1174</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1174</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1174</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1174</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1174</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1174</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1174</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1174</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1174</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1174</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1174</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1174</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1174</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1174</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1174</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1174</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1174</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1174</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1174</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1174</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1174</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1174</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1174</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1174</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1174</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1305</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1305</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1305</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1324</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1324</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1324</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1324</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1324</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1324</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1324</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1305</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1305</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1243</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1243</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1243</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1243</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1243</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1243</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1243</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1243</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1243</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1243</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1243</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1243</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1243</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1243</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1243</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1243</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1243</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1243</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1243</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1243</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1243</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1243</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1243</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1243</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1243</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1243</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1305</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1534</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1534</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1534</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1534</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1534</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1534</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1534</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1534</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1534</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1534</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1534</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1534</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1305</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1175</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1175</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1175</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1175</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1175</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1175</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1175</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1175</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1175</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1175</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1175</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1175</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1175</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1175</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1175</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1175</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1175</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1175</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1175</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1175</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1175</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1175</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1175</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1175</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1175</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1175</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1175</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1175</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1175</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1305</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1305</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1612</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1612</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1612</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1612</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1612</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1612</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1612</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1612</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1612</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1612</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1612</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1612</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1612</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1305</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1197</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1197</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1197</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1197</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1197</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1197</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1197</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1197</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1197</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1197</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1197</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1197</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1197</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1305</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1176</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1176</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1176</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1176</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1176</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1176</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1176</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1176</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1176</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1176</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1176</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1176</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1176</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1176</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1176</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1176</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1176</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1176</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1176</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1176</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1176</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1176</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1176</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1176</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1176</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1176</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1305</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1241</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1241</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1241</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1241</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1241</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1241</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1241</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1241</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1241</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1241</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1241</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1241</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1241</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1241</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1241</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1241</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1241</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1241</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1241</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1241</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1241</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1241</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1241</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1241</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1241</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1241</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1305</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1305</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1305</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1305</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1177</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1177</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1177</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1177</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1177</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1177</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1177</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1177</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1177</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1177</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1177</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1177</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1177</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1305</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1627</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1627</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1305</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1305</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1305</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1305</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1178</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1178</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1178</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1178</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1178</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1178</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1178</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1178</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1178</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1178</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1178</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1178</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1178</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1178</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1178</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1178</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1178</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1178</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1178</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1178</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1178</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1178</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1178</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1178</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1178</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1305</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1203</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1203</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1203</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1203</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1203</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1203</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1203</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1305</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1305</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1535</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1535</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1535</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1535</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1535</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1535</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1535</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1535</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1535</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1535</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1535</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1535</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1305</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1305</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1218</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1218</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1218</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1218</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1218</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1218</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1218</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1218</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1218</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1218</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1218</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1218</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1218</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1305</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1305</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1305</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1235</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1235</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1235</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1235</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1235</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1235</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1235</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1235</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1235</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1235</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1235</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1235</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1235</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1235</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1235</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1235</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1235</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1235</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1235</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1235</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1235</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1235</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1235</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1235</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1235</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1235</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1305</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1207</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1207</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1207</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1207</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1207</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1207</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1207</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1207</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1207</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1207</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1207</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1207</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1207</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1207</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1207</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1207</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1207</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1207</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1207</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1207</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1207</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1207</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1207</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1207</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1207</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1207</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1305</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1179</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1179</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1179</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1179</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1179</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1179</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1179</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1179</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1179</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1179</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1179</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1179</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1179</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1179</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1179</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1179</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1179</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1179</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1179</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1179</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1179</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1179</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1179</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1305</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1305</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1305</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1219</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1219</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1219</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1219</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1219</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1219</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1219</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1219</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1219</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1219</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1219</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1219</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1219</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1219</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1219</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1219</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1219</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1219</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1219</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1219</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1219</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1219</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1219</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1219</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1219</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1219</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1305</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1446</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1446</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1446</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1446</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1446</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1446</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1305</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1305</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1305</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1305</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1305</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1180</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1180</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1180</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1180</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1180</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1180</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1180</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1180</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1180</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1180</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1180</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1180</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1180</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1180</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1180</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1180</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1180</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1180</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1180</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1180</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1180</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1180</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1180</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1180</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1180</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1180</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1180</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1180</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1180</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1180</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1180</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1305</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1181</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1181</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1181</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1181</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1181</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1181</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1181</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1181</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1181</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1181</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1181</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1181</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1181</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1181</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1181</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1181</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1181</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1181</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1181</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1181</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1181</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1181</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1181</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1181</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1181</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1181</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1305</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1208</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1208</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1208</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1208</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1208</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1208</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1208</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1208</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1208</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1208</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1208</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1208</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1208</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1208</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1208</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1208</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1208</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1208</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1208</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1208</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1208</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1208</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1208</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1208</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1208</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1208</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1305</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1198</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1198</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1198</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1198</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1305</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1182</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1182</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1182</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1182</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1182</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1182</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1182</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1182</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1182</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1182</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1182</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1182</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1182</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1182</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1182</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1182</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1182</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1182</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1182</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1182</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1182</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1182</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1182</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1182</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1182</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1182</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1182</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1182</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1305</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1305</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1183</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1183</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1183</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1183</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1183</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1183</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1183</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1183</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1183</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1183</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1183</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1183</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1183</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1183</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1183</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1305</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1449</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1449</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1449</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1449</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1449</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1449</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1449</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1449</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1449</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1449</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1449</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1449</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1449</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1449</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1305</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1305</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1184</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1184</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1184</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1184</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1184</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1184</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1184</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1184</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1184</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1184</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1184</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1184</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1184</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1184</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1184</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1184</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1184</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1184</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1184</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1184</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1184</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1184</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1184</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1184</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1184</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1184</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1305</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1305</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1305</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1204</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1204</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1204</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1204</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1204</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1204</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1204</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1204</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1305</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1305</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1305</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1628</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1628</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1628</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1628</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1628</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1628</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1628</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1305</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1305</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1209</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1209</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1209</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1209</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1209</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1209</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1209</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1209</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1209</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1209</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1209</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1209</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1209</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1209</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1305</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1305</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1236</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1236</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1236</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1236</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1236</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1305</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1319</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1319</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1319</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1319</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1319</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1319</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1319</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1319</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1319</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1319</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1319</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1319</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1319</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1319</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1319</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1319</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1319</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1319</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1319</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1319</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1319</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1319</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1319</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1319</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1319</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1319</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1305</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1185</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1185</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1185</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1185</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1185</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1185</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1185</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1185</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1185</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1185</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1185</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1185</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1185</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1185</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1185</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1185</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1185</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1185</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1185</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1185</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1185</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1185</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1185</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1185</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1185</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1185</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1305</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1305</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1186</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1186</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1186</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1186</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1186</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1186</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1186</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1186</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1186</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1186</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1186</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1186</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1186</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1186</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1186</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1186</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1186</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1186</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1186</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1186</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1186</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1186</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1186</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1186</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1186</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1186</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1305</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1305</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1820</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1305</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1305</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1305</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1220</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1220</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1220</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1220</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1220</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1220</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1220</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1220</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1220</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1220</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1220</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1220</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1220</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1220</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1220</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1220</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1220</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1220</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1220</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1220</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1220</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1220</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1220</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1220</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1220</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1220</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1305</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1237</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1237</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1237</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1237</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1237</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1237</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1237</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1237</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1237</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1237</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1237</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1237</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1237</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1237</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1237</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1237</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1237</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1237</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1237</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1237</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1237</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1237</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1237</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1237</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1237</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1237</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1305</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1701</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1701</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1701</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1701</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1701</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1701</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1701</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1701</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1701</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1701</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1701</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1701</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1701</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1701</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1701</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1305</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1305</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1187</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1187</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1187</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1187</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1187</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1187</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1187</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1187</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1187</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1187</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1187</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1187</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1187</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1187</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1187</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1187</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1187</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1187</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1187</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1187</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1187</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1187</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1187</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1187</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1187</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1187</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1305</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1305</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1305</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1305</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1305</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1238</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1238</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1238</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1238</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1238</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1238</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1238</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1238</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1238</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1238</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1238</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1238</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1238</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1238</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1238</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1238</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1238</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1238</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1238</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1238</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1238</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1238</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1238</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1238</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1238</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1238</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1305</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1631</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1631</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1631</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1631</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1631</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1631</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1305</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1305</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1305</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1305</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1819</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1819</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1819</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1819</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1305</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1305</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1537</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1537</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1537</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1537</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1537</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1537</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1537</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1537</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1305</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1305</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1199</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1199</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1199</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1199</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1199</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1199</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1199</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1199</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1199</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1199</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1199</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1199</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1199</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1199</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1199</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1199</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1199</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1199</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1199</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1199</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1199</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1199</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1199</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1199</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1199</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1199</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1199</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1305</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1200</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1200</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1200</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1200</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1200</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1200</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1200</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1200</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1200</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1200</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1200</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1200</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1200</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1200</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1200</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1200</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1200</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1200</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1200</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1200</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1200</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1200</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1200</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1200</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1200</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1200</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1305</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1305</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1305</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1210</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1210</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1210</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1210</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1210</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1210</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1210</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1210</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1210</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1210</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1210</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1210</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1210</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1210</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1210</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1210</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1210</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1210</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1210</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1210</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1210</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1210</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1210</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1210</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1210</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1210</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1305</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1305</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1305</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1305</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1327</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1327</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1327</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1327</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1327</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1327</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1327</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1327</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1305</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1536</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1536</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1536</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1536</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1536</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1536</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1536</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1536</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1305</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1201</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1201</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1201</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1201</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1201</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1201</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1201</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1201</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1201</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1201</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1201</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1201</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1201</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1201</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1201</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1201</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1201</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1201</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1201</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1201</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1201</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1201</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1201</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1201</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1201</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1201</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1305</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1305</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1239</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1239</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1239</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1239</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1239</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1239</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1239</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1239</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1239</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1239</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1239</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1239</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1239</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1239</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1239</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1239</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1239</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1239</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1239</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1239</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1239</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1239</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1239</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1239</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1239</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1239</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1239</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1239</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1239</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1239</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1239</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1305</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1211</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1211</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1211</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1211</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1211</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1211</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1211</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1211</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1211</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1211</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1211</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1211</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1211</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1211</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1211</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1211</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1211</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1211</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1211</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1211</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1211</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1211</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1211</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1211</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1211</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1211</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1305</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1188</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1188</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1188</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1188</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1188</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1188</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1188</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1188</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1188</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1188</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1188</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1188</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1188</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1188</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1188</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1188</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1188</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1188</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1305</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1305</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1189</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1189</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1189</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1189</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1189</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1189</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1189</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1189</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1189</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1189</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1189</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1189</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1189</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1189</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1189</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1189</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1189</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1305</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1240</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1240</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1240</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1240</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1240</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1240</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1240</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1240</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1240</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1240</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1240</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1240</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1240</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1240</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1240</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1240</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1240</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1240</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1240</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1240</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1240</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1240</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1240</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1240</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1240</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1240</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1305</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1305</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1305</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1221</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1221</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1221</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1221</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1221</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1221</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1221</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1221</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1221</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1221</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1221</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1221</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1221</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1221</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1221</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1221</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1221</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1221</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1221</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1221</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1221</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1221</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1221</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1221</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1221</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1221</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1305</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1305</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1305</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1305</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1305</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1190</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1190</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1190</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1190</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1190</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1190</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1190</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1190</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1190</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1190</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1190</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1190</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1190</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1190</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1190</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1190</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1190</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1190</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1190</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1190</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1190</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1190</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1190</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1190</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1190</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1190</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1305</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1305</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1191</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1191</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1191</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1191</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1191</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1191</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1191</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1191</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1191</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1191</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1191</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1191</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1191</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1191</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1191</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1191</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1191</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1191</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1191</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1191</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1191</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1191</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1191</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1191</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1191</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1191</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1191</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1305</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1192</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1192</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1192</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1192</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1192</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1192</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1192</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1192</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1192</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1192</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1192</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1192</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1192</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1192</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1192</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1192</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1192</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1192</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1192</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1192</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1192</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1192</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1192</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1192</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1305</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1193</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1193</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1193</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1193</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1193</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1193</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1193</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1193</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1193</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1193</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1193</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1193</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1193</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1193</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1193</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1193</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1193</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1193</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1193</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1193</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1193</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1193</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1193</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1193</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1305</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1305</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1818</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1818</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1818</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1818</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1818</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1818</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1305</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1305</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1305</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1305</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1305</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1194</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1194</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1194</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1194</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1194</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1194</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1194</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1194</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1194</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1194</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1194</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1194</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1194</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1194</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1194</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1194</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1194</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1194</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1194</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1194</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1194</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1194</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1194</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1194</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1194</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1194</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1305</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sortState xmlns:xlrd2="http://schemas.microsoft.com/office/spreadsheetml/2017/richdata2" ref="A4:W4409">
    <sortCondition ref="A4:A4409"/>
    <sortCondition ref="B4:B4409"/>
  </sortState>
  <pageMargins left="0.7" right="0.7" top="0.75" bottom="0.75" header="0.3" footer="0.3"/>
  <pageSetup paperSize="9" orientation="portrait" horizontalDpi="300" verticalDpi="30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F25AD-3AD6-44F7-B8F7-0444E30A3993}">
  <sheetPr codeName="wbLeegRapp4"/>
  <dimension ref="A1:Y422"/>
  <sheetViews>
    <sheetView showZeros="0" workbookViewId="0">
      <pane ySplit="3" topLeftCell="A184" activePane="bottomLeft" state="frozen"/>
      <selection activeCell="A4" sqref="A4"/>
      <selection pane="bottomLeft" activeCell="A3" sqref="A3"/>
    </sheetView>
  </sheetViews>
  <sheetFormatPr defaultColWidth="0" defaultRowHeight="12"/>
  <cols>
    <col min="1" max="1" width="27"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1861</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496</v>
      </c>
      <c r="B4" s="14">
        <v>23</v>
      </c>
      <c r="C4" s="14">
        <v>34</v>
      </c>
      <c r="D4" s="14">
        <v>0</v>
      </c>
      <c r="E4" s="14">
        <v>1.17</v>
      </c>
      <c r="F4" s="14">
        <v>1.02</v>
      </c>
      <c r="G4" s="14">
        <v>0</v>
      </c>
      <c r="H4" s="14">
        <v>0</v>
      </c>
      <c r="I4" s="14">
        <v>9</v>
      </c>
      <c r="J4" s="14">
        <v>0</v>
      </c>
      <c r="K4" s="14">
        <v>0</v>
      </c>
      <c r="L4" s="14">
        <v>0</v>
      </c>
      <c r="M4" s="14">
        <v>0</v>
      </c>
      <c r="N4" s="14">
        <v>0</v>
      </c>
      <c r="O4" s="191">
        <v>0</v>
      </c>
      <c r="P4" s="191">
        <v>0</v>
      </c>
      <c r="Q4" s="191">
        <v>0</v>
      </c>
      <c r="R4" s="191">
        <v>171.42000000000002</v>
      </c>
      <c r="S4" s="14">
        <v>0</v>
      </c>
      <c r="T4" s="14">
        <v>0</v>
      </c>
      <c r="U4" s="14">
        <v>0</v>
      </c>
      <c r="V4" s="14">
        <v>202008</v>
      </c>
      <c r="W4" s="14"/>
    </row>
    <row r="5" spans="1:23" ht="12.2" customHeight="1">
      <c r="A5" s="14" t="s">
        <v>496</v>
      </c>
      <c r="B5" s="14">
        <v>24</v>
      </c>
      <c r="C5" s="14">
        <v>43</v>
      </c>
      <c r="D5" s="14"/>
      <c r="E5" s="14">
        <v>4.03</v>
      </c>
      <c r="F5" s="14">
        <v>1.53</v>
      </c>
      <c r="G5" s="14"/>
      <c r="H5" s="14"/>
      <c r="I5" s="14"/>
      <c r="J5" s="14"/>
      <c r="K5" s="14"/>
      <c r="L5" s="14"/>
      <c r="M5" s="14">
        <v>0</v>
      </c>
      <c r="N5" s="14"/>
      <c r="O5" s="191">
        <v>0</v>
      </c>
      <c r="P5" s="191">
        <v>0</v>
      </c>
      <c r="Q5" s="191">
        <v>0</v>
      </c>
      <c r="R5" s="191">
        <v>0</v>
      </c>
      <c r="S5" s="14"/>
      <c r="T5" s="14"/>
      <c r="U5" s="14"/>
      <c r="V5" s="14">
        <v>202008</v>
      </c>
      <c r="W5" s="14"/>
    </row>
    <row r="6" spans="1:23" ht="12.2" customHeight="1">
      <c r="A6" s="14" t="s">
        <v>496</v>
      </c>
      <c r="B6" s="14">
        <v>25</v>
      </c>
      <c r="C6" s="14">
        <v>34</v>
      </c>
      <c r="D6" s="14"/>
      <c r="E6" s="14">
        <v>1.9</v>
      </c>
      <c r="F6" s="14">
        <v>1.45</v>
      </c>
      <c r="G6" s="14">
        <v>9</v>
      </c>
      <c r="H6" s="14"/>
      <c r="I6" s="14"/>
      <c r="J6" s="14"/>
      <c r="K6" s="14"/>
      <c r="L6" s="14"/>
      <c r="M6" s="14">
        <v>0</v>
      </c>
      <c r="N6" s="14"/>
      <c r="O6" s="191">
        <v>0</v>
      </c>
      <c r="P6" s="191">
        <v>0</v>
      </c>
      <c r="Q6" s="191">
        <v>0</v>
      </c>
      <c r="R6" s="191">
        <v>0</v>
      </c>
      <c r="S6" s="14"/>
      <c r="T6" s="14"/>
      <c r="U6" s="14"/>
      <c r="V6" s="14">
        <v>202008</v>
      </c>
      <c r="W6" s="14"/>
    </row>
    <row r="7" spans="1:23" ht="12.2" customHeight="1" thickBot="1">
      <c r="A7" s="14" t="s">
        <v>496</v>
      </c>
      <c r="B7" s="14">
        <v>26</v>
      </c>
      <c r="C7" s="14">
        <v>41.47</v>
      </c>
      <c r="D7" s="14">
        <v>0</v>
      </c>
      <c r="E7" s="14">
        <v>0</v>
      </c>
      <c r="F7" s="14">
        <v>0</v>
      </c>
      <c r="G7" s="14">
        <v>0</v>
      </c>
      <c r="H7" s="14">
        <v>0</v>
      </c>
      <c r="I7" s="14">
        <v>0</v>
      </c>
      <c r="J7" s="14">
        <v>0</v>
      </c>
      <c r="K7" s="14">
        <v>0</v>
      </c>
      <c r="L7" s="14">
        <v>0</v>
      </c>
      <c r="M7" s="14">
        <v>0</v>
      </c>
      <c r="N7" s="14">
        <v>0</v>
      </c>
      <c r="O7" s="191">
        <v>0</v>
      </c>
      <c r="P7" s="191">
        <v>0</v>
      </c>
      <c r="Q7" s="191">
        <v>0</v>
      </c>
      <c r="R7" s="191">
        <v>199.99</v>
      </c>
      <c r="S7" s="14">
        <v>0</v>
      </c>
      <c r="T7" s="14">
        <v>0</v>
      </c>
      <c r="U7" s="14">
        <v>0</v>
      </c>
      <c r="V7" s="14">
        <v>202008</v>
      </c>
      <c r="W7" s="14"/>
    </row>
    <row r="8" spans="1:23" ht="12.2" customHeight="1" thickTop="1">
      <c r="A8" s="188" t="s">
        <v>1305</v>
      </c>
      <c r="B8" s="189">
        <v>0</v>
      </c>
      <c r="C8" s="189">
        <v>152.47</v>
      </c>
      <c r="D8" s="189">
        <v>0</v>
      </c>
      <c r="E8" s="189">
        <v>7.1</v>
      </c>
      <c r="F8" s="189">
        <v>4</v>
      </c>
      <c r="G8" s="189">
        <v>9</v>
      </c>
      <c r="H8" s="189">
        <v>0</v>
      </c>
      <c r="I8" s="189">
        <v>9</v>
      </c>
      <c r="J8" s="189">
        <v>0</v>
      </c>
      <c r="K8" s="189">
        <v>0</v>
      </c>
      <c r="L8" s="189">
        <v>0</v>
      </c>
      <c r="M8" s="189">
        <v>0</v>
      </c>
      <c r="N8" s="189">
        <v>0</v>
      </c>
      <c r="O8" s="190">
        <v>0</v>
      </c>
      <c r="P8" s="190">
        <v>0</v>
      </c>
      <c r="Q8" s="190">
        <v>0</v>
      </c>
      <c r="R8" s="190">
        <v>371.41</v>
      </c>
      <c r="S8" s="189">
        <v>0</v>
      </c>
      <c r="T8" s="189">
        <v>0</v>
      </c>
      <c r="U8" s="189">
        <v>0</v>
      </c>
      <c r="V8" s="189"/>
      <c r="W8" s="189"/>
    </row>
    <row r="9" spans="1:23" ht="12.2" customHeight="1" thickBot="1">
      <c r="A9" s="14" t="s">
        <v>708</v>
      </c>
      <c r="B9" s="14">
        <v>26</v>
      </c>
      <c r="C9" s="14">
        <v>40</v>
      </c>
      <c r="D9" s="14"/>
      <c r="E9" s="14">
        <v>0</v>
      </c>
      <c r="F9" s="14">
        <v>0</v>
      </c>
      <c r="G9" s="14"/>
      <c r="H9" s="14"/>
      <c r="I9" s="14"/>
      <c r="J9" s="14"/>
      <c r="K9" s="14"/>
      <c r="L9" s="14"/>
      <c r="M9" s="14">
        <v>0</v>
      </c>
      <c r="N9" s="14"/>
      <c r="O9" s="191">
        <v>0</v>
      </c>
      <c r="P9" s="191">
        <v>0</v>
      </c>
      <c r="Q9" s="191">
        <v>0</v>
      </c>
      <c r="R9" s="191">
        <v>0</v>
      </c>
      <c r="S9" s="14"/>
      <c r="T9" s="14">
        <v>5.7</v>
      </c>
      <c r="U9" s="14">
        <v>5.17</v>
      </c>
      <c r="V9" s="14">
        <v>202008</v>
      </c>
      <c r="W9" s="14"/>
    </row>
    <row r="10" spans="1:23" ht="12.2" customHeight="1" thickTop="1">
      <c r="A10" s="188" t="s">
        <v>1305</v>
      </c>
      <c r="B10" s="189">
        <v>0</v>
      </c>
      <c r="C10" s="189">
        <v>40</v>
      </c>
      <c r="D10" s="189">
        <v>0</v>
      </c>
      <c r="E10" s="189">
        <v>0</v>
      </c>
      <c r="F10" s="189">
        <v>0</v>
      </c>
      <c r="G10" s="189">
        <v>0</v>
      </c>
      <c r="H10" s="189">
        <v>0</v>
      </c>
      <c r="I10" s="189">
        <v>0</v>
      </c>
      <c r="J10" s="189">
        <v>0</v>
      </c>
      <c r="K10" s="189">
        <v>0</v>
      </c>
      <c r="L10" s="189">
        <v>0</v>
      </c>
      <c r="M10" s="189">
        <v>0</v>
      </c>
      <c r="N10" s="189">
        <v>0</v>
      </c>
      <c r="O10" s="190">
        <v>0</v>
      </c>
      <c r="P10" s="190">
        <v>0</v>
      </c>
      <c r="Q10" s="190">
        <v>0</v>
      </c>
      <c r="R10" s="190">
        <v>0</v>
      </c>
      <c r="S10" s="189">
        <v>0</v>
      </c>
      <c r="T10" s="189">
        <v>5.7</v>
      </c>
      <c r="U10" s="189">
        <v>5.17</v>
      </c>
      <c r="V10" s="189"/>
      <c r="W10" s="189"/>
    </row>
    <row r="11" spans="1:23" ht="12.2" customHeight="1" thickBot="1">
      <c r="A11" s="14" t="s">
        <v>458</v>
      </c>
      <c r="B11" s="14">
        <v>26</v>
      </c>
      <c r="C11" s="14">
        <v>31.5</v>
      </c>
      <c r="D11" s="14">
        <v>0</v>
      </c>
      <c r="E11" s="14">
        <v>0</v>
      </c>
      <c r="F11" s="14">
        <v>0</v>
      </c>
      <c r="G11" s="14">
        <v>8</v>
      </c>
      <c r="H11" s="14">
        <v>0</v>
      </c>
      <c r="I11" s="14">
        <v>0</v>
      </c>
      <c r="J11" s="14">
        <v>0</v>
      </c>
      <c r="K11" s="14">
        <v>0</v>
      </c>
      <c r="L11" s="14">
        <v>0</v>
      </c>
      <c r="M11" s="14">
        <v>0</v>
      </c>
      <c r="N11" s="14">
        <v>0</v>
      </c>
      <c r="O11" s="191">
        <v>0</v>
      </c>
      <c r="P11" s="191">
        <v>0</v>
      </c>
      <c r="Q11" s="191">
        <v>0</v>
      </c>
      <c r="R11" s="191">
        <v>0</v>
      </c>
      <c r="S11" s="14">
        <v>0</v>
      </c>
      <c r="T11" s="14">
        <v>0</v>
      </c>
      <c r="U11" s="14">
        <v>0</v>
      </c>
      <c r="V11" s="14">
        <v>202008</v>
      </c>
      <c r="W11" s="14"/>
    </row>
    <row r="12" spans="1:23" ht="12.2" customHeight="1" thickTop="1">
      <c r="A12" s="188" t="s">
        <v>1305</v>
      </c>
      <c r="B12" s="189">
        <v>0</v>
      </c>
      <c r="C12" s="189">
        <v>31.5</v>
      </c>
      <c r="D12" s="189">
        <v>0</v>
      </c>
      <c r="E12" s="189">
        <v>0</v>
      </c>
      <c r="F12" s="189">
        <v>0</v>
      </c>
      <c r="G12" s="189">
        <v>8</v>
      </c>
      <c r="H12" s="189">
        <v>0</v>
      </c>
      <c r="I12" s="189">
        <v>0</v>
      </c>
      <c r="J12" s="189">
        <v>0</v>
      </c>
      <c r="K12" s="189">
        <v>0</v>
      </c>
      <c r="L12" s="189">
        <v>0</v>
      </c>
      <c r="M12" s="189">
        <v>0</v>
      </c>
      <c r="N12" s="189">
        <v>0</v>
      </c>
      <c r="O12" s="190">
        <v>0</v>
      </c>
      <c r="P12" s="190">
        <v>0</v>
      </c>
      <c r="Q12" s="190">
        <v>0</v>
      </c>
      <c r="R12" s="190">
        <v>0</v>
      </c>
      <c r="S12" s="189">
        <v>0</v>
      </c>
      <c r="T12" s="189">
        <v>0</v>
      </c>
      <c r="U12" s="189">
        <v>0</v>
      </c>
      <c r="V12" s="189"/>
      <c r="W12" s="189"/>
    </row>
    <row r="13" spans="1:23" ht="12.2" customHeight="1">
      <c r="A13" s="14" t="s">
        <v>1205</v>
      </c>
      <c r="B13" s="14">
        <v>23</v>
      </c>
      <c r="C13" s="14">
        <v>36</v>
      </c>
      <c r="D13" s="14"/>
      <c r="E13" s="14">
        <v>2.25</v>
      </c>
      <c r="F13" s="14">
        <v>10.27</v>
      </c>
      <c r="G13" s="14"/>
      <c r="H13" s="14"/>
      <c r="I13" s="14">
        <v>9</v>
      </c>
      <c r="J13" s="14"/>
      <c r="K13" s="14"/>
      <c r="L13" s="14"/>
      <c r="M13" s="14">
        <v>0</v>
      </c>
      <c r="N13" s="14"/>
      <c r="O13" s="191">
        <v>0</v>
      </c>
      <c r="P13" s="191">
        <v>75</v>
      </c>
      <c r="Q13" s="191">
        <v>0</v>
      </c>
      <c r="R13" s="191">
        <v>0</v>
      </c>
      <c r="S13" s="14"/>
      <c r="T13" s="14"/>
      <c r="U13" s="14"/>
      <c r="V13" s="14">
        <v>202008</v>
      </c>
      <c r="W13" s="14"/>
    </row>
    <row r="14" spans="1:23" ht="12.2" customHeight="1">
      <c r="A14" s="14" t="s">
        <v>1205</v>
      </c>
      <c r="B14" s="14">
        <v>24</v>
      </c>
      <c r="C14" s="14">
        <v>45</v>
      </c>
      <c r="D14" s="14"/>
      <c r="E14" s="14">
        <v>1.29</v>
      </c>
      <c r="F14" s="14"/>
      <c r="G14" s="14"/>
      <c r="H14" s="14"/>
      <c r="I14" s="14"/>
      <c r="J14" s="14"/>
      <c r="K14" s="14"/>
      <c r="L14" s="14"/>
      <c r="M14" s="14">
        <v>0</v>
      </c>
      <c r="N14" s="14"/>
      <c r="O14" s="191">
        <v>0</v>
      </c>
      <c r="P14" s="191">
        <v>75</v>
      </c>
      <c r="Q14" s="191">
        <v>0</v>
      </c>
      <c r="R14" s="191">
        <v>0</v>
      </c>
      <c r="S14" s="14"/>
      <c r="T14" s="14"/>
      <c r="U14" s="14"/>
      <c r="V14" s="14">
        <v>202008</v>
      </c>
      <c r="W14" s="14"/>
    </row>
    <row r="15" spans="1:23" ht="12.2" customHeight="1">
      <c r="A15" s="14" t="s">
        <v>1205</v>
      </c>
      <c r="B15" s="14">
        <v>25</v>
      </c>
      <c r="C15" s="14">
        <v>45</v>
      </c>
      <c r="D15" s="14"/>
      <c r="E15" s="14">
        <v>4.92</v>
      </c>
      <c r="F15" s="14">
        <v>2.72</v>
      </c>
      <c r="G15" s="14"/>
      <c r="H15" s="14"/>
      <c r="I15" s="14"/>
      <c r="J15" s="14"/>
      <c r="K15" s="14"/>
      <c r="L15" s="14"/>
      <c r="M15" s="14">
        <v>0</v>
      </c>
      <c r="N15" s="14"/>
      <c r="O15" s="191">
        <v>0</v>
      </c>
      <c r="P15" s="191">
        <v>75</v>
      </c>
      <c r="Q15" s="191">
        <v>0</v>
      </c>
      <c r="R15" s="191">
        <v>0</v>
      </c>
      <c r="S15" s="14"/>
      <c r="T15" s="14"/>
      <c r="U15" s="14"/>
      <c r="V15" s="14">
        <v>202008</v>
      </c>
      <c r="W15" s="14"/>
    </row>
    <row r="16" spans="1:23" ht="12.2" customHeight="1" thickBot="1">
      <c r="A16" s="14" t="s">
        <v>1205</v>
      </c>
      <c r="B16" s="14">
        <v>26</v>
      </c>
      <c r="C16" s="14">
        <v>45</v>
      </c>
      <c r="D16" s="14"/>
      <c r="E16" s="14">
        <v>2.41</v>
      </c>
      <c r="F16" s="14">
        <v>2.5499999999999998</v>
      </c>
      <c r="G16" s="14"/>
      <c r="H16" s="14"/>
      <c r="I16" s="14"/>
      <c r="J16" s="14"/>
      <c r="K16" s="14"/>
      <c r="L16" s="14"/>
      <c r="M16" s="14">
        <v>0</v>
      </c>
      <c r="N16" s="14"/>
      <c r="O16" s="191">
        <v>0</v>
      </c>
      <c r="P16" s="191">
        <v>75</v>
      </c>
      <c r="Q16" s="191">
        <v>0</v>
      </c>
      <c r="R16" s="191">
        <v>0</v>
      </c>
      <c r="S16" s="14"/>
      <c r="T16" s="14"/>
      <c r="U16" s="14"/>
      <c r="V16" s="14">
        <v>202008</v>
      </c>
      <c r="W16" s="14"/>
    </row>
    <row r="17" spans="1:23" ht="12.2" customHeight="1" thickTop="1">
      <c r="A17" s="188" t="s">
        <v>1305</v>
      </c>
      <c r="B17" s="189">
        <v>0</v>
      </c>
      <c r="C17" s="189">
        <v>171</v>
      </c>
      <c r="D17" s="189">
        <v>0</v>
      </c>
      <c r="E17" s="189">
        <v>10.870000000000001</v>
      </c>
      <c r="F17" s="189">
        <v>15.54</v>
      </c>
      <c r="G17" s="189">
        <v>0</v>
      </c>
      <c r="H17" s="189">
        <v>0</v>
      </c>
      <c r="I17" s="189">
        <v>9</v>
      </c>
      <c r="J17" s="189">
        <v>0</v>
      </c>
      <c r="K17" s="189">
        <v>0</v>
      </c>
      <c r="L17" s="189">
        <v>0</v>
      </c>
      <c r="M17" s="189">
        <v>0</v>
      </c>
      <c r="N17" s="189">
        <v>0</v>
      </c>
      <c r="O17" s="190">
        <v>0</v>
      </c>
      <c r="P17" s="190">
        <v>300</v>
      </c>
      <c r="Q17" s="190">
        <v>0</v>
      </c>
      <c r="R17" s="190">
        <v>0</v>
      </c>
      <c r="S17" s="189">
        <v>0</v>
      </c>
      <c r="T17" s="189">
        <v>0</v>
      </c>
      <c r="U17" s="189">
        <v>0</v>
      </c>
      <c r="V17" s="189"/>
      <c r="W17" s="189"/>
    </row>
    <row r="18" spans="1:23" ht="12.2" customHeight="1">
      <c r="A18" s="14" t="s">
        <v>767</v>
      </c>
      <c r="B18" s="14">
        <v>25</v>
      </c>
      <c r="C18" s="14">
        <v>32</v>
      </c>
      <c r="D18" s="14"/>
      <c r="E18" s="14">
        <v>0.85</v>
      </c>
      <c r="F18" s="14">
        <v>0.7</v>
      </c>
      <c r="G18" s="14">
        <v>8</v>
      </c>
      <c r="H18" s="14"/>
      <c r="I18" s="14"/>
      <c r="J18" s="14"/>
      <c r="K18" s="14"/>
      <c r="L18" s="14"/>
      <c r="M18" s="14">
        <v>0</v>
      </c>
      <c r="N18" s="14"/>
      <c r="O18" s="191">
        <v>0</v>
      </c>
      <c r="P18" s="191">
        <v>0</v>
      </c>
      <c r="Q18" s="191">
        <v>0</v>
      </c>
      <c r="R18" s="191">
        <v>0</v>
      </c>
      <c r="S18" s="14"/>
      <c r="T18" s="14"/>
      <c r="U18" s="14"/>
      <c r="V18" s="14">
        <v>202008</v>
      </c>
      <c r="W18" s="14"/>
    </row>
    <row r="19" spans="1:23" ht="12.2" customHeight="1" thickBot="1">
      <c r="A19" s="14" t="s">
        <v>767</v>
      </c>
      <c r="B19" s="14">
        <v>26</v>
      </c>
      <c r="C19" s="14">
        <v>40</v>
      </c>
      <c r="D19" s="14"/>
      <c r="E19" s="14">
        <v>1.1499999999999999</v>
      </c>
      <c r="F19" s="14">
        <v>1.68</v>
      </c>
      <c r="G19" s="14"/>
      <c r="H19" s="14"/>
      <c r="I19" s="14"/>
      <c r="J19" s="14"/>
      <c r="K19" s="14"/>
      <c r="L19" s="14"/>
      <c r="M19" s="14">
        <v>0</v>
      </c>
      <c r="N19" s="14"/>
      <c r="O19" s="191">
        <v>0</v>
      </c>
      <c r="P19" s="191">
        <v>0</v>
      </c>
      <c r="Q19" s="191">
        <v>0</v>
      </c>
      <c r="R19" s="191">
        <v>0</v>
      </c>
      <c r="S19" s="14"/>
      <c r="T19" s="14"/>
      <c r="U19" s="14"/>
      <c r="V19" s="14">
        <v>202008</v>
      </c>
      <c r="W19" s="14"/>
    </row>
    <row r="20" spans="1:23" ht="12.2" customHeight="1" thickTop="1">
      <c r="A20" s="188" t="s">
        <v>1305</v>
      </c>
      <c r="B20" s="189">
        <v>0</v>
      </c>
      <c r="C20" s="189">
        <v>72</v>
      </c>
      <c r="D20" s="189">
        <v>0</v>
      </c>
      <c r="E20" s="189">
        <v>2</v>
      </c>
      <c r="F20" s="189">
        <v>2.38</v>
      </c>
      <c r="G20" s="189">
        <v>8</v>
      </c>
      <c r="H20" s="189">
        <v>0</v>
      </c>
      <c r="I20" s="189">
        <v>0</v>
      </c>
      <c r="J20" s="189">
        <v>0</v>
      </c>
      <c r="K20" s="189">
        <v>0</v>
      </c>
      <c r="L20" s="189">
        <v>0</v>
      </c>
      <c r="M20" s="189">
        <v>0</v>
      </c>
      <c r="N20" s="189">
        <v>0</v>
      </c>
      <c r="O20" s="190">
        <v>0</v>
      </c>
      <c r="P20" s="190">
        <v>0</v>
      </c>
      <c r="Q20" s="190">
        <v>0</v>
      </c>
      <c r="R20" s="190">
        <v>0</v>
      </c>
      <c r="S20" s="189">
        <v>0</v>
      </c>
      <c r="T20" s="189">
        <v>0</v>
      </c>
      <c r="U20" s="189">
        <v>0</v>
      </c>
      <c r="V20" s="189"/>
      <c r="W20" s="189"/>
    </row>
    <row r="21" spans="1:23" ht="12.2" customHeight="1">
      <c r="A21" s="14" t="s">
        <v>453</v>
      </c>
      <c r="B21" s="14">
        <v>25</v>
      </c>
      <c r="C21" s="14">
        <v>32</v>
      </c>
      <c r="D21" s="14">
        <v>0</v>
      </c>
      <c r="E21" s="14"/>
      <c r="F21" s="14"/>
      <c r="G21" s="14"/>
      <c r="H21" s="14"/>
      <c r="I21" s="14"/>
      <c r="J21" s="14"/>
      <c r="K21" s="14"/>
      <c r="L21" s="14"/>
      <c r="M21" s="14">
        <v>216</v>
      </c>
      <c r="N21" s="14"/>
      <c r="O21" s="191">
        <v>0</v>
      </c>
      <c r="P21" s="191">
        <v>0</v>
      </c>
      <c r="Q21" s="191">
        <v>0</v>
      </c>
      <c r="R21" s="191">
        <v>0</v>
      </c>
      <c r="S21" s="14">
        <v>2</v>
      </c>
      <c r="T21" s="14"/>
      <c r="U21" s="14"/>
      <c r="V21" s="14">
        <v>202008</v>
      </c>
      <c r="W21" s="14"/>
    </row>
    <row r="22" spans="1:23" ht="12.2" customHeight="1" thickBot="1">
      <c r="A22" s="14" t="s">
        <v>453</v>
      </c>
      <c r="B22" s="14">
        <v>26</v>
      </c>
      <c r="C22" s="14">
        <v>30.75</v>
      </c>
      <c r="D22" s="14">
        <v>0</v>
      </c>
      <c r="E22" s="14">
        <v>0</v>
      </c>
      <c r="F22" s="14">
        <v>0</v>
      </c>
      <c r="G22" s="14">
        <v>0</v>
      </c>
      <c r="H22" s="14">
        <v>0</v>
      </c>
      <c r="I22" s="14">
        <v>0</v>
      </c>
      <c r="J22" s="14">
        <v>0</v>
      </c>
      <c r="K22" s="14">
        <v>0</v>
      </c>
      <c r="L22" s="14">
        <v>0</v>
      </c>
      <c r="M22" s="14">
        <v>360</v>
      </c>
      <c r="N22" s="14">
        <v>0</v>
      </c>
      <c r="O22" s="191">
        <v>0</v>
      </c>
      <c r="P22" s="191">
        <v>0</v>
      </c>
      <c r="Q22" s="191">
        <v>0</v>
      </c>
      <c r="R22" s="191">
        <v>0</v>
      </c>
      <c r="S22" s="14">
        <v>0</v>
      </c>
      <c r="T22" s="14">
        <v>0</v>
      </c>
      <c r="U22" s="14">
        <v>0</v>
      </c>
      <c r="V22" s="14">
        <v>202008</v>
      </c>
      <c r="W22" s="14"/>
    </row>
    <row r="23" spans="1:23" ht="12.2" customHeight="1" thickTop="1">
      <c r="A23" s="188" t="s">
        <v>1305</v>
      </c>
      <c r="B23" s="189">
        <v>0</v>
      </c>
      <c r="C23" s="189">
        <v>62.75</v>
      </c>
      <c r="D23" s="189">
        <v>0</v>
      </c>
      <c r="E23" s="189">
        <v>0</v>
      </c>
      <c r="F23" s="189">
        <v>0</v>
      </c>
      <c r="G23" s="189">
        <v>0</v>
      </c>
      <c r="H23" s="189">
        <v>0</v>
      </c>
      <c r="I23" s="189">
        <v>0</v>
      </c>
      <c r="J23" s="189">
        <v>0</v>
      </c>
      <c r="K23" s="189">
        <v>0</v>
      </c>
      <c r="L23" s="189">
        <v>0</v>
      </c>
      <c r="M23" s="189">
        <v>576</v>
      </c>
      <c r="N23" s="189">
        <v>0</v>
      </c>
      <c r="O23" s="190">
        <v>0</v>
      </c>
      <c r="P23" s="190">
        <v>0</v>
      </c>
      <c r="Q23" s="190">
        <v>0</v>
      </c>
      <c r="R23" s="190">
        <v>0</v>
      </c>
      <c r="S23" s="189">
        <v>2</v>
      </c>
      <c r="T23" s="189">
        <v>0</v>
      </c>
      <c r="U23" s="189">
        <v>0</v>
      </c>
      <c r="V23" s="189"/>
      <c r="W23" s="189"/>
    </row>
    <row r="24" spans="1:23" ht="12.2" customHeight="1">
      <c r="A24" s="14" t="s">
        <v>1162</v>
      </c>
      <c r="B24" s="14">
        <v>27</v>
      </c>
      <c r="C24" s="14">
        <v>9.75</v>
      </c>
      <c r="D24" s="14"/>
      <c r="E24" s="14"/>
      <c r="F24" s="14"/>
      <c r="G24" s="14"/>
      <c r="H24" s="14"/>
      <c r="I24" s="14"/>
      <c r="J24" s="14"/>
      <c r="K24" s="14"/>
      <c r="L24" s="14"/>
      <c r="M24" s="14"/>
      <c r="N24" s="14"/>
      <c r="O24" s="191">
        <v>0</v>
      </c>
      <c r="P24" s="191">
        <v>0</v>
      </c>
      <c r="Q24" s="191">
        <v>0</v>
      </c>
      <c r="R24" s="191">
        <v>0</v>
      </c>
      <c r="S24" s="14"/>
      <c r="T24" s="14"/>
      <c r="U24" s="14"/>
      <c r="V24" s="14">
        <v>202008</v>
      </c>
      <c r="W24" s="14"/>
    </row>
    <row r="25" spans="1:23" ht="12.2" customHeight="1">
      <c r="A25" s="14" t="s">
        <v>1162</v>
      </c>
      <c r="B25" s="14">
        <v>28</v>
      </c>
      <c r="C25" s="14">
        <v>16.25</v>
      </c>
      <c r="D25" s="14"/>
      <c r="E25" s="14"/>
      <c r="F25" s="14"/>
      <c r="G25" s="14"/>
      <c r="H25" s="14"/>
      <c r="I25" s="14"/>
      <c r="J25" s="14"/>
      <c r="K25" s="14"/>
      <c r="L25" s="14"/>
      <c r="M25" s="14"/>
      <c r="N25" s="14"/>
      <c r="O25" s="191">
        <v>0</v>
      </c>
      <c r="P25" s="191">
        <v>0</v>
      </c>
      <c r="Q25" s="191">
        <v>0</v>
      </c>
      <c r="R25" s="191">
        <v>0</v>
      </c>
      <c r="S25" s="14"/>
      <c r="T25" s="14"/>
      <c r="U25" s="14"/>
      <c r="V25" s="14">
        <v>202008</v>
      </c>
      <c r="W25" s="14"/>
    </row>
    <row r="26" spans="1:23" ht="12.2" customHeight="1" thickBot="1">
      <c r="A26" s="14" t="s">
        <v>1162</v>
      </c>
      <c r="B26" s="14">
        <v>31</v>
      </c>
      <c r="C26" s="14">
        <v>0</v>
      </c>
      <c r="D26" s="14"/>
      <c r="E26" s="14"/>
      <c r="F26" s="14"/>
      <c r="G26" s="14"/>
      <c r="H26" s="14"/>
      <c r="I26" s="14"/>
      <c r="J26" s="14"/>
      <c r="K26" s="14"/>
      <c r="L26" s="14"/>
      <c r="M26" s="14"/>
      <c r="N26" s="14"/>
      <c r="O26" s="191">
        <v>0</v>
      </c>
      <c r="P26" s="191">
        <v>0</v>
      </c>
      <c r="Q26" s="191">
        <v>0</v>
      </c>
      <c r="R26" s="191">
        <v>0</v>
      </c>
      <c r="S26" s="14"/>
      <c r="T26" s="14"/>
      <c r="U26" s="14"/>
      <c r="V26" s="14">
        <v>202008</v>
      </c>
      <c r="W26" s="14"/>
    </row>
    <row r="27" spans="1:23" ht="12.2" customHeight="1" thickTop="1">
      <c r="A27" s="188" t="s">
        <v>1305</v>
      </c>
      <c r="B27" s="189">
        <v>0</v>
      </c>
      <c r="C27" s="189">
        <v>26</v>
      </c>
      <c r="D27" s="189">
        <v>0</v>
      </c>
      <c r="E27" s="189">
        <v>0</v>
      </c>
      <c r="F27" s="189">
        <v>0</v>
      </c>
      <c r="G27" s="189">
        <v>0</v>
      </c>
      <c r="H27" s="189">
        <v>0</v>
      </c>
      <c r="I27" s="189">
        <v>0</v>
      </c>
      <c r="J27" s="189">
        <v>0</v>
      </c>
      <c r="K27" s="189">
        <v>0</v>
      </c>
      <c r="L27" s="189">
        <v>0</v>
      </c>
      <c r="M27" s="189">
        <v>0</v>
      </c>
      <c r="N27" s="189">
        <v>0</v>
      </c>
      <c r="O27" s="190">
        <v>0</v>
      </c>
      <c r="P27" s="190">
        <v>0</v>
      </c>
      <c r="Q27" s="190">
        <v>0</v>
      </c>
      <c r="R27" s="190">
        <v>0</v>
      </c>
      <c r="S27" s="189">
        <v>0</v>
      </c>
      <c r="T27" s="189">
        <v>0</v>
      </c>
      <c r="U27" s="189">
        <v>0</v>
      </c>
      <c r="V27" s="189"/>
      <c r="W27" s="189"/>
    </row>
    <row r="28" spans="1:23" ht="12.2" customHeight="1">
      <c r="A28" s="14" t="s">
        <v>1704</v>
      </c>
      <c r="B28" s="14">
        <v>27</v>
      </c>
      <c r="C28" s="14">
        <v>40</v>
      </c>
      <c r="D28" s="14"/>
      <c r="E28" s="14"/>
      <c r="F28" s="14"/>
      <c r="G28" s="14"/>
      <c r="H28" s="14"/>
      <c r="I28" s="14"/>
      <c r="J28" s="14"/>
      <c r="K28" s="14"/>
      <c r="L28" s="14"/>
      <c r="M28" s="14">
        <v>180</v>
      </c>
      <c r="N28" s="14"/>
      <c r="O28" s="191">
        <v>0</v>
      </c>
      <c r="P28" s="191">
        <v>0</v>
      </c>
      <c r="Q28" s="191">
        <v>0</v>
      </c>
      <c r="R28" s="191">
        <v>0</v>
      </c>
      <c r="S28" s="14"/>
      <c r="T28" s="14"/>
      <c r="U28" s="14"/>
      <c r="V28" s="14">
        <v>202008</v>
      </c>
      <c r="W28" s="14"/>
    </row>
    <row r="29" spans="1:23" ht="12.2" customHeight="1">
      <c r="A29" s="14" t="s">
        <v>1704</v>
      </c>
      <c r="B29" s="14">
        <v>28</v>
      </c>
      <c r="C29" s="14">
        <v>40</v>
      </c>
      <c r="D29" s="14"/>
      <c r="E29" s="14"/>
      <c r="F29" s="14">
        <v>0.17</v>
      </c>
      <c r="G29" s="14"/>
      <c r="H29" s="14"/>
      <c r="I29" s="14"/>
      <c r="J29" s="14"/>
      <c r="K29" s="14"/>
      <c r="L29" s="14"/>
      <c r="M29" s="14">
        <v>180</v>
      </c>
      <c r="N29" s="14"/>
      <c r="O29" s="191">
        <v>0</v>
      </c>
      <c r="P29" s="191">
        <v>0</v>
      </c>
      <c r="Q29" s="191">
        <v>0</v>
      </c>
      <c r="R29" s="191">
        <v>0</v>
      </c>
      <c r="S29" s="14"/>
      <c r="T29" s="14"/>
      <c r="U29" s="14"/>
      <c r="V29" s="14">
        <v>202008</v>
      </c>
      <c r="W29" s="14"/>
    </row>
    <row r="30" spans="1:23" ht="12.2" customHeight="1">
      <c r="A30" s="14" t="s">
        <v>1704</v>
      </c>
      <c r="B30" s="14">
        <v>29</v>
      </c>
      <c r="C30" s="14">
        <v>40</v>
      </c>
      <c r="D30" s="14"/>
      <c r="E30" s="14"/>
      <c r="F30" s="14">
        <v>0.92</v>
      </c>
      <c r="G30" s="14"/>
      <c r="H30" s="14"/>
      <c r="I30" s="14"/>
      <c r="J30" s="14"/>
      <c r="K30" s="14"/>
      <c r="L30" s="14"/>
      <c r="M30" s="14">
        <v>180</v>
      </c>
      <c r="N30" s="14"/>
      <c r="O30" s="191">
        <v>0</v>
      </c>
      <c r="P30" s="191">
        <v>0</v>
      </c>
      <c r="Q30" s="191">
        <v>0</v>
      </c>
      <c r="R30" s="191">
        <v>0</v>
      </c>
      <c r="S30" s="14"/>
      <c r="T30" s="14"/>
      <c r="U30" s="14"/>
      <c r="V30" s="14">
        <v>202008</v>
      </c>
      <c r="W30" s="14"/>
    </row>
    <row r="31" spans="1:23" ht="12.2" customHeight="1" thickBot="1">
      <c r="A31" s="14" t="s">
        <v>1704</v>
      </c>
      <c r="B31" s="14">
        <v>31</v>
      </c>
      <c r="C31" s="14">
        <v>40</v>
      </c>
      <c r="D31" s="14"/>
      <c r="E31" s="14"/>
      <c r="F31" s="14">
        <v>0.25</v>
      </c>
      <c r="G31" s="14"/>
      <c r="H31" s="14"/>
      <c r="I31" s="14"/>
      <c r="J31" s="14"/>
      <c r="K31" s="14"/>
      <c r="L31" s="14"/>
      <c r="M31" s="14">
        <v>272</v>
      </c>
      <c r="N31" s="14"/>
      <c r="O31" s="191">
        <v>0</v>
      </c>
      <c r="P31" s="191">
        <v>0</v>
      </c>
      <c r="Q31" s="191">
        <v>0</v>
      </c>
      <c r="R31" s="191">
        <v>0</v>
      </c>
      <c r="S31" s="14"/>
      <c r="T31" s="14"/>
      <c r="U31" s="14"/>
      <c r="V31" s="14">
        <v>202008</v>
      </c>
      <c r="W31" s="14"/>
    </row>
    <row r="32" spans="1:23" ht="12.2" customHeight="1" thickTop="1">
      <c r="A32" s="188" t="s">
        <v>1305</v>
      </c>
      <c r="B32" s="189">
        <v>0</v>
      </c>
      <c r="C32" s="189">
        <v>160</v>
      </c>
      <c r="D32" s="189">
        <v>0</v>
      </c>
      <c r="E32" s="189">
        <v>0</v>
      </c>
      <c r="F32" s="189">
        <v>1.3399999999999999</v>
      </c>
      <c r="G32" s="189">
        <v>0</v>
      </c>
      <c r="H32" s="189">
        <v>0</v>
      </c>
      <c r="I32" s="189">
        <v>0</v>
      </c>
      <c r="J32" s="189">
        <v>0</v>
      </c>
      <c r="K32" s="189">
        <v>0</v>
      </c>
      <c r="L32" s="189">
        <v>0</v>
      </c>
      <c r="M32" s="189">
        <v>812</v>
      </c>
      <c r="N32" s="189">
        <v>0</v>
      </c>
      <c r="O32" s="190">
        <v>0</v>
      </c>
      <c r="P32" s="190">
        <v>0</v>
      </c>
      <c r="Q32" s="190">
        <v>0</v>
      </c>
      <c r="R32" s="190">
        <v>0</v>
      </c>
      <c r="S32" s="189">
        <v>0</v>
      </c>
      <c r="T32" s="189">
        <v>0</v>
      </c>
      <c r="U32" s="189">
        <v>0</v>
      </c>
      <c r="V32" s="189"/>
      <c r="W32" s="189"/>
    </row>
    <row r="33" spans="1:23" ht="12.2" customHeight="1" thickBot="1">
      <c r="A33" s="14" t="s">
        <v>1626</v>
      </c>
      <c r="B33" s="14">
        <v>27</v>
      </c>
      <c r="C33" s="14">
        <v>24.75</v>
      </c>
      <c r="D33" s="14"/>
      <c r="E33" s="14"/>
      <c r="F33" s="14"/>
      <c r="G33" s="14"/>
      <c r="H33" s="14"/>
      <c r="I33" s="14"/>
      <c r="J33" s="14"/>
      <c r="K33" s="14"/>
      <c r="L33" s="14"/>
      <c r="M33" s="14">
        <v>0</v>
      </c>
      <c r="N33" s="14"/>
      <c r="O33" s="191">
        <v>0</v>
      </c>
      <c r="P33" s="191">
        <v>0</v>
      </c>
      <c r="Q33" s="191">
        <v>0</v>
      </c>
      <c r="R33" s="191">
        <v>0</v>
      </c>
      <c r="S33" s="14"/>
      <c r="T33" s="14"/>
      <c r="U33" s="14"/>
      <c r="V33" s="14">
        <v>202008</v>
      </c>
      <c r="W33" s="14"/>
    </row>
    <row r="34" spans="1:23" ht="12.2" customHeight="1" thickTop="1">
      <c r="A34" s="188" t="s">
        <v>1305</v>
      </c>
      <c r="B34" s="189">
        <v>0</v>
      </c>
      <c r="C34" s="189">
        <v>24.75</v>
      </c>
      <c r="D34" s="189">
        <v>0</v>
      </c>
      <c r="E34" s="189">
        <v>0</v>
      </c>
      <c r="F34" s="189">
        <v>0</v>
      </c>
      <c r="G34" s="189">
        <v>0</v>
      </c>
      <c r="H34" s="189">
        <v>0</v>
      </c>
      <c r="I34" s="189">
        <v>0</v>
      </c>
      <c r="J34" s="189">
        <v>0</v>
      </c>
      <c r="K34" s="189">
        <v>0</v>
      </c>
      <c r="L34" s="189">
        <v>0</v>
      </c>
      <c r="M34" s="189">
        <v>0</v>
      </c>
      <c r="N34" s="189">
        <v>0</v>
      </c>
      <c r="O34" s="190">
        <v>0</v>
      </c>
      <c r="P34" s="190">
        <v>0</v>
      </c>
      <c r="Q34" s="190">
        <v>0</v>
      </c>
      <c r="R34" s="190">
        <v>0</v>
      </c>
      <c r="S34" s="189">
        <v>0</v>
      </c>
      <c r="T34" s="189">
        <v>0</v>
      </c>
      <c r="U34" s="189">
        <v>0</v>
      </c>
      <c r="V34" s="189"/>
      <c r="W34" s="189"/>
    </row>
    <row r="35" spans="1:23" ht="12.2" customHeight="1" thickBot="1">
      <c r="A35" s="14" t="s">
        <v>951</v>
      </c>
      <c r="B35" s="14">
        <v>26</v>
      </c>
      <c r="C35" s="14">
        <v>24</v>
      </c>
      <c r="D35" s="14">
        <v>1</v>
      </c>
      <c r="E35" s="14"/>
      <c r="F35" s="14"/>
      <c r="G35" s="14"/>
      <c r="H35" s="14"/>
      <c r="I35" s="14"/>
      <c r="J35" s="14"/>
      <c r="K35" s="14"/>
      <c r="L35" s="14"/>
      <c r="M35" s="14"/>
      <c r="N35" s="14"/>
      <c r="O35" s="191">
        <v>0</v>
      </c>
      <c r="P35" s="191">
        <v>0</v>
      </c>
      <c r="Q35" s="191">
        <v>0</v>
      </c>
      <c r="R35" s="191">
        <v>0</v>
      </c>
      <c r="S35" s="14"/>
      <c r="T35" s="14"/>
      <c r="U35" s="14"/>
      <c r="V35" s="14">
        <v>202008</v>
      </c>
      <c r="W35" s="14"/>
    </row>
    <row r="36" spans="1:23" ht="12.2" customHeight="1" thickTop="1">
      <c r="A36" s="188" t="s">
        <v>1305</v>
      </c>
      <c r="B36" s="189">
        <v>0</v>
      </c>
      <c r="C36" s="189">
        <v>24</v>
      </c>
      <c r="D36" s="189">
        <v>1</v>
      </c>
      <c r="E36" s="189">
        <v>0</v>
      </c>
      <c r="F36" s="189">
        <v>0</v>
      </c>
      <c r="G36" s="189">
        <v>0</v>
      </c>
      <c r="H36" s="189">
        <v>0</v>
      </c>
      <c r="I36" s="189">
        <v>0</v>
      </c>
      <c r="J36" s="189">
        <v>0</v>
      </c>
      <c r="K36" s="189">
        <v>0</v>
      </c>
      <c r="L36" s="189">
        <v>0</v>
      </c>
      <c r="M36" s="189">
        <v>0</v>
      </c>
      <c r="N36" s="189">
        <v>0</v>
      </c>
      <c r="O36" s="190">
        <v>0</v>
      </c>
      <c r="P36" s="190">
        <v>0</v>
      </c>
      <c r="Q36" s="190">
        <v>0</v>
      </c>
      <c r="R36" s="190">
        <v>0</v>
      </c>
      <c r="S36" s="189">
        <v>0</v>
      </c>
      <c r="T36" s="189">
        <v>0</v>
      </c>
      <c r="U36" s="189">
        <v>0</v>
      </c>
      <c r="V36" s="189"/>
      <c r="W36" s="189"/>
    </row>
    <row r="37" spans="1:23" ht="12.2" customHeight="1">
      <c r="A37" s="14" t="s">
        <v>478</v>
      </c>
      <c r="B37" s="14">
        <v>27</v>
      </c>
      <c r="C37" s="14">
        <v>17.5</v>
      </c>
      <c r="D37" s="14"/>
      <c r="E37" s="14"/>
      <c r="F37" s="14"/>
      <c r="G37" s="14"/>
      <c r="H37" s="14"/>
      <c r="I37" s="14"/>
      <c r="J37" s="14"/>
      <c r="K37" s="14"/>
      <c r="L37" s="14"/>
      <c r="M37" s="14">
        <v>517</v>
      </c>
      <c r="N37" s="14"/>
      <c r="O37" s="191">
        <v>0</v>
      </c>
      <c r="P37" s="191">
        <v>0</v>
      </c>
      <c r="Q37" s="191">
        <v>0</v>
      </c>
      <c r="R37" s="191">
        <v>0</v>
      </c>
      <c r="S37" s="14"/>
      <c r="T37" s="14"/>
      <c r="U37" s="14"/>
      <c r="V37" s="14">
        <v>202008</v>
      </c>
      <c r="W37" s="14"/>
    </row>
    <row r="38" spans="1:23" ht="12.2" customHeight="1">
      <c r="A38" s="14" t="s">
        <v>478</v>
      </c>
      <c r="B38" s="14">
        <v>28</v>
      </c>
      <c r="C38" s="14">
        <v>14</v>
      </c>
      <c r="D38" s="14"/>
      <c r="E38" s="14"/>
      <c r="F38" s="14"/>
      <c r="G38" s="14"/>
      <c r="H38" s="14"/>
      <c r="I38" s="14"/>
      <c r="J38" s="14"/>
      <c r="K38" s="14"/>
      <c r="L38" s="14"/>
      <c r="M38" s="14">
        <v>760</v>
      </c>
      <c r="N38" s="14"/>
      <c r="O38" s="191">
        <v>0</v>
      </c>
      <c r="P38" s="191">
        <v>0</v>
      </c>
      <c r="Q38" s="191">
        <v>0</v>
      </c>
      <c r="R38" s="191">
        <v>0</v>
      </c>
      <c r="S38" s="14"/>
      <c r="T38" s="14"/>
      <c r="U38" s="14"/>
      <c r="V38" s="14">
        <v>202008</v>
      </c>
      <c r="W38" s="14"/>
    </row>
    <row r="39" spans="1:23" ht="12.2" customHeight="1">
      <c r="A39" s="14" t="s">
        <v>478</v>
      </c>
      <c r="B39" s="14">
        <v>29</v>
      </c>
      <c r="C39" s="14">
        <v>15</v>
      </c>
      <c r="D39" s="14"/>
      <c r="E39" s="14"/>
      <c r="F39" s="14"/>
      <c r="G39" s="14"/>
      <c r="H39" s="14"/>
      <c r="I39" s="14"/>
      <c r="J39" s="14"/>
      <c r="K39" s="14"/>
      <c r="L39" s="14"/>
      <c r="M39" s="14">
        <v>684</v>
      </c>
      <c r="N39" s="14"/>
      <c r="O39" s="191">
        <v>0</v>
      </c>
      <c r="P39" s="191">
        <v>0</v>
      </c>
      <c r="Q39" s="191">
        <v>0</v>
      </c>
      <c r="R39" s="191">
        <v>0</v>
      </c>
      <c r="S39" s="14"/>
      <c r="T39" s="14"/>
      <c r="U39" s="14"/>
      <c r="V39" s="14">
        <v>202008</v>
      </c>
      <c r="W39" s="14"/>
    </row>
    <row r="40" spans="1:23" ht="12.2" customHeight="1">
      <c r="A40" s="14" t="s">
        <v>478</v>
      </c>
      <c r="B40" s="14">
        <v>30</v>
      </c>
      <c r="C40" s="14">
        <v>0</v>
      </c>
      <c r="D40" s="14"/>
      <c r="E40" s="14"/>
      <c r="F40" s="14"/>
      <c r="G40" s="14"/>
      <c r="H40" s="14"/>
      <c r="I40" s="14"/>
      <c r="J40" s="14"/>
      <c r="K40" s="14"/>
      <c r="L40" s="14"/>
      <c r="M40" s="14"/>
      <c r="N40" s="14"/>
      <c r="O40" s="191">
        <v>0</v>
      </c>
      <c r="P40" s="191">
        <v>0</v>
      </c>
      <c r="Q40" s="191">
        <v>0</v>
      </c>
      <c r="R40" s="191">
        <v>0</v>
      </c>
      <c r="S40" s="14"/>
      <c r="T40" s="14"/>
      <c r="U40" s="14"/>
      <c r="V40" s="14">
        <v>202008</v>
      </c>
      <c r="W40" s="14"/>
    </row>
    <row r="41" spans="1:23" ht="12.2" customHeight="1" thickBot="1">
      <c r="A41" s="14" t="s">
        <v>478</v>
      </c>
      <c r="B41" s="14">
        <v>31</v>
      </c>
      <c r="C41" s="14">
        <v>22.5</v>
      </c>
      <c r="D41" s="14"/>
      <c r="E41" s="14"/>
      <c r="F41" s="14"/>
      <c r="G41" s="14"/>
      <c r="H41" s="14"/>
      <c r="I41" s="14"/>
      <c r="J41" s="14"/>
      <c r="K41" s="14"/>
      <c r="L41" s="14"/>
      <c r="M41" s="14">
        <v>798</v>
      </c>
      <c r="N41" s="14"/>
      <c r="O41" s="191">
        <v>0</v>
      </c>
      <c r="P41" s="191">
        <v>0</v>
      </c>
      <c r="Q41" s="191">
        <v>0</v>
      </c>
      <c r="R41" s="191">
        <v>0</v>
      </c>
      <c r="S41" s="14"/>
      <c r="T41" s="14"/>
      <c r="U41" s="14"/>
      <c r="V41" s="14">
        <v>202008</v>
      </c>
      <c r="W41" s="14"/>
    </row>
    <row r="42" spans="1:23" ht="12.2" customHeight="1" thickTop="1">
      <c r="A42" s="188" t="s">
        <v>1305</v>
      </c>
      <c r="B42" s="189">
        <v>0</v>
      </c>
      <c r="C42" s="189">
        <v>69</v>
      </c>
      <c r="D42" s="189">
        <v>0</v>
      </c>
      <c r="E42" s="189">
        <v>0</v>
      </c>
      <c r="F42" s="189">
        <v>0</v>
      </c>
      <c r="G42" s="189">
        <v>0</v>
      </c>
      <c r="H42" s="189">
        <v>0</v>
      </c>
      <c r="I42" s="189">
        <v>0</v>
      </c>
      <c r="J42" s="189">
        <v>0</v>
      </c>
      <c r="K42" s="189">
        <v>0</v>
      </c>
      <c r="L42" s="189">
        <v>0</v>
      </c>
      <c r="M42" s="189">
        <v>2759</v>
      </c>
      <c r="N42" s="189">
        <v>0</v>
      </c>
      <c r="O42" s="190">
        <v>0</v>
      </c>
      <c r="P42" s="190">
        <v>0</v>
      </c>
      <c r="Q42" s="190">
        <v>0</v>
      </c>
      <c r="R42" s="190">
        <v>0</v>
      </c>
      <c r="S42" s="189">
        <v>0</v>
      </c>
      <c r="T42" s="189">
        <v>0</v>
      </c>
      <c r="U42" s="189">
        <v>0</v>
      </c>
      <c r="V42" s="189"/>
      <c r="W42" s="189"/>
    </row>
    <row r="43" spans="1:23" ht="12.2" customHeight="1" thickBot="1">
      <c r="A43" s="14" t="s">
        <v>788</v>
      </c>
      <c r="B43" s="14">
        <v>26</v>
      </c>
      <c r="C43" s="14">
        <v>38</v>
      </c>
      <c r="D43" s="14">
        <v>2</v>
      </c>
      <c r="E43" s="14">
        <v>4.4800000000000004</v>
      </c>
      <c r="F43" s="14">
        <v>15.6</v>
      </c>
      <c r="G43" s="14"/>
      <c r="H43" s="14"/>
      <c r="I43" s="14"/>
      <c r="J43" s="14"/>
      <c r="K43" s="14"/>
      <c r="L43" s="14"/>
      <c r="M43" s="14">
        <v>0</v>
      </c>
      <c r="N43" s="14"/>
      <c r="O43" s="191">
        <v>119.98</v>
      </c>
      <c r="P43" s="191">
        <v>0</v>
      </c>
      <c r="Q43" s="191">
        <v>0</v>
      </c>
      <c r="R43" s="191">
        <v>0</v>
      </c>
      <c r="S43" s="14"/>
      <c r="T43" s="14"/>
      <c r="U43" s="14"/>
      <c r="V43" s="14">
        <v>202008</v>
      </c>
      <c r="W43" s="14"/>
    </row>
    <row r="44" spans="1:23" ht="12.2" customHeight="1" thickTop="1">
      <c r="A44" s="188" t="s">
        <v>1305</v>
      </c>
      <c r="B44" s="189">
        <v>0</v>
      </c>
      <c r="C44" s="189">
        <v>38</v>
      </c>
      <c r="D44" s="189">
        <v>2</v>
      </c>
      <c r="E44" s="189">
        <v>4.4800000000000004</v>
      </c>
      <c r="F44" s="189">
        <v>15.6</v>
      </c>
      <c r="G44" s="189">
        <v>0</v>
      </c>
      <c r="H44" s="189">
        <v>0</v>
      </c>
      <c r="I44" s="189">
        <v>0</v>
      </c>
      <c r="J44" s="189">
        <v>0</v>
      </c>
      <c r="K44" s="189">
        <v>0</v>
      </c>
      <c r="L44" s="189">
        <v>0</v>
      </c>
      <c r="M44" s="189">
        <v>0</v>
      </c>
      <c r="N44" s="189">
        <v>0</v>
      </c>
      <c r="O44" s="190">
        <v>119.98</v>
      </c>
      <c r="P44" s="190">
        <v>0</v>
      </c>
      <c r="Q44" s="190">
        <v>0</v>
      </c>
      <c r="R44" s="190">
        <v>0</v>
      </c>
      <c r="S44" s="189">
        <v>0</v>
      </c>
      <c r="T44" s="189">
        <v>0</v>
      </c>
      <c r="U44" s="189">
        <v>0</v>
      </c>
      <c r="V44" s="189"/>
      <c r="W44" s="189"/>
    </row>
    <row r="45" spans="1:23" ht="12.2" customHeight="1">
      <c r="A45" s="14" t="s">
        <v>598</v>
      </c>
      <c r="B45" s="14">
        <v>24</v>
      </c>
      <c r="C45" s="14">
        <v>29</v>
      </c>
      <c r="D45" s="14">
        <v>0</v>
      </c>
      <c r="E45" s="14">
        <v>0</v>
      </c>
      <c r="F45" s="14">
        <v>0</v>
      </c>
      <c r="G45" s="14">
        <v>0</v>
      </c>
      <c r="H45" s="14">
        <v>0</v>
      </c>
      <c r="I45" s="14">
        <v>0</v>
      </c>
      <c r="J45" s="14">
        <v>0</v>
      </c>
      <c r="K45" s="14">
        <v>0</v>
      </c>
      <c r="L45" s="14">
        <v>0</v>
      </c>
      <c r="M45" s="14">
        <v>504</v>
      </c>
      <c r="N45" s="14">
        <v>0</v>
      </c>
      <c r="O45" s="191">
        <v>0</v>
      </c>
      <c r="P45" s="191">
        <v>0</v>
      </c>
      <c r="Q45" s="191">
        <v>0</v>
      </c>
      <c r="R45" s="191">
        <v>0</v>
      </c>
      <c r="S45" s="14">
        <v>0</v>
      </c>
      <c r="T45" s="14">
        <v>0</v>
      </c>
      <c r="U45" s="14">
        <v>0</v>
      </c>
      <c r="V45" s="14">
        <v>202008</v>
      </c>
      <c r="W45" s="14"/>
    </row>
    <row r="46" spans="1:23" ht="12.2" customHeight="1">
      <c r="A46" s="14" t="s">
        <v>598</v>
      </c>
      <c r="B46" s="14">
        <v>25</v>
      </c>
      <c r="C46" s="14">
        <v>29</v>
      </c>
      <c r="D46" s="14">
        <v>0</v>
      </c>
      <c r="E46" s="14">
        <v>0</v>
      </c>
      <c r="F46" s="14">
        <v>0</v>
      </c>
      <c r="G46" s="14">
        <v>0</v>
      </c>
      <c r="H46" s="14">
        <v>0</v>
      </c>
      <c r="I46" s="14">
        <v>0</v>
      </c>
      <c r="J46" s="14">
        <v>0</v>
      </c>
      <c r="K46" s="14">
        <v>0</v>
      </c>
      <c r="L46" s="14">
        <v>0</v>
      </c>
      <c r="M46" s="14">
        <v>620</v>
      </c>
      <c r="N46" s="14">
        <v>0</v>
      </c>
      <c r="O46" s="191">
        <v>0</v>
      </c>
      <c r="P46" s="191">
        <v>0</v>
      </c>
      <c r="Q46" s="191">
        <v>0</v>
      </c>
      <c r="R46" s="191">
        <v>0</v>
      </c>
      <c r="S46" s="14">
        <v>0</v>
      </c>
      <c r="T46" s="14">
        <v>0</v>
      </c>
      <c r="U46" s="14">
        <v>0</v>
      </c>
      <c r="V46" s="14">
        <v>202008</v>
      </c>
      <c r="W46" s="14"/>
    </row>
    <row r="47" spans="1:23" ht="12.2" customHeight="1" thickBot="1">
      <c r="A47" s="14" t="s">
        <v>598</v>
      </c>
      <c r="B47" s="14">
        <v>26</v>
      </c>
      <c r="C47" s="14">
        <v>29.75</v>
      </c>
      <c r="D47" s="14">
        <v>0</v>
      </c>
      <c r="E47" s="14">
        <v>0</v>
      </c>
      <c r="F47" s="14">
        <v>0</v>
      </c>
      <c r="G47" s="14">
        <v>0</v>
      </c>
      <c r="H47" s="14">
        <v>0</v>
      </c>
      <c r="I47" s="14">
        <v>0</v>
      </c>
      <c r="J47" s="14">
        <v>0</v>
      </c>
      <c r="K47" s="14">
        <v>0</v>
      </c>
      <c r="L47" s="14">
        <v>0</v>
      </c>
      <c r="M47" s="14">
        <v>975</v>
      </c>
      <c r="N47" s="14">
        <v>0</v>
      </c>
      <c r="O47" s="191">
        <v>0</v>
      </c>
      <c r="P47" s="191">
        <v>0</v>
      </c>
      <c r="Q47" s="191">
        <v>0</v>
      </c>
      <c r="R47" s="191">
        <v>0</v>
      </c>
      <c r="S47" s="14">
        <v>0</v>
      </c>
      <c r="T47" s="14">
        <v>0</v>
      </c>
      <c r="U47" s="14">
        <v>0</v>
      </c>
      <c r="V47" s="14">
        <v>202008</v>
      </c>
      <c r="W47" s="14"/>
    </row>
    <row r="48" spans="1:23" ht="12.2" customHeight="1" thickTop="1">
      <c r="A48" s="188" t="s">
        <v>1305</v>
      </c>
      <c r="B48" s="189">
        <v>0</v>
      </c>
      <c r="C48" s="189">
        <v>87.75</v>
      </c>
      <c r="D48" s="189">
        <v>0</v>
      </c>
      <c r="E48" s="189">
        <v>0</v>
      </c>
      <c r="F48" s="189">
        <v>0</v>
      </c>
      <c r="G48" s="189">
        <v>0</v>
      </c>
      <c r="H48" s="189">
        <v>0</v>
      </c>
      <c r="I48" s="189">
        <v>0</v>
      </c>
      <c r="J48" s="189">
        <v>0</v>
      </c>
      <c r="K48" s="189">
        <v>0</v>
      </c>
      <c r="L48" s="189">
        <v>0</v>
      </c>
      <c r="M48" s="189">
        <v>2099</v>
      </c>
      <c r="N48" s="189">
        <v>0</v>
      </c>
      <c r="O48" s="190">
        <v>0</v>
      </c>
      <c r="P48" s="190">
        <v>0</v>
      </c>
      <c r="Q48" s="190">
        <v>0</v>
      </c>
      <c r="R48" s="190">
        <v>0</v>
      </c>
      <c r="S48" s="189">
        <v>0</v>
      </c>
      <c r="T48" s="189">
        <v>0</v>
      </c>
      <c r="U48" s="189">
        <v>0</v>
      </c>
      <c r="V48" s="189"/>
      <c r="W48" s="189"/>
    </row>
    <row r="49" spans="1:23" ht="12.2" customHeight="1" thickBot="1">
      <c r="A49" s="14" t="s">
        <v>1086</v>
      </c>
      <c r="B49" s="14">
        <v>26</v>
      </c>
      <c r="C49" s="14">
        <v>20</v>
      </c>
      <c r="D49" s="14">
        <v>0</v>
      </c>
      <c r="E49" s="14">
        <v>0</v>
      </c>
      <c r="F49" s="14">
        <v>0</v>
      </c>
      <c r="G49" s="14">
        <v>0</v>
      </c>
      <c r="H49" s="14">
        <v>0</v>
      </c>
      <c r="I49" s="14">
        <v>0</v>
      </c>
      <c r="J49" s="14">
        <v>0</v>
      </c>
      <c r="K49" s="14">
        <v>0</v>
      </c>
      <c r="L49" s="14">
        <v>0</v>
      </c>
      <c r="M49" s="14">
        <v>136</v>
      </c>
      <c r="N49" s="14">
        <v>0</v>
      </c>
      <c r="O49" s="191">
        <v>0</v>
      </c>
      <c r="P49" s="191">
        <v>0</v>
      </c>
      <c r="Q49" s="191">
        <v>0</v>
      </c>
      <c r="R49" s="191">
        <v>0</v>
      </c>
      <c r="S49" s="14">
        <v>0</v>
      </c>
      <c r="T49" s="14">
        <v>0</v>
      </c>
      <c r="U49" s="14">
        <v>0</v>
      </c>
      <c r="V49" s="14">
        <v>202008</v>
      </c>
      <c r="W49" s="14"/>
    </row>
    <row r="50" spans="1:23" ht="12.2" customHeight="1" thickTop="1">
      <c r="A50" s="188" t="s">
        <v>1305</v>
      </c>
      <c r="B50" s="189">
        <v>0</v>
      </c>
      <c r="C50" s="189">
        <v>20</v>
      </c>
      <c r="D50" s="189">
        <v>0</v>
      </c>
      <c r="E50" s="189">
        <v>0</v>
      </c>
      <c r="F50" s="189">
        <v>0</v>
      </c>
      <c r="G50" s="189">
        <v>0</v>
      </c>
      <c r="H50" s="189">
        <v>0</v>
      </c>
      <c r="I50" s="189">
        <v>0</v>
      </c>
      <c r="J50" s="189">
        <v>0</v>
      </c>
      <c r="K50" s="189">
        <v>0</v>
      </c>
      <c r="L50" s="189">
        <v>0</v>
      </c>
      <c r="M50" s="189">
        <v>136</v>
      </c>
      <c r="N50" s="189">
        <v>0</v>
      </c>
      <c r="O50" s="190">
        <v>0</v>
      </c>
      <c r="P50" s="190">
        <v>0</v>
      </c>
      <c r="Q50" s="190">
        <v>0</v>
      </c>
      <c r="R50" s="190">
        <v>0</v>
      </c>
      <c r="S50" s="189">
        <v>0</v>
      </c>
      <c r="T50" s="189">
        <v>0</v>
      </c>
      <c r="U50" s="189">
        <v>0</v>
      </c>
      <c r="V50" s="189"/>
      <c r="W50" s="189"/>
    </row>
    <row r="51" spans="1:23" ht="12.2" customHeight="1">
      <c r="A51" s="14" t="s">
        <v>1215</v>
      </c>
      <c r="B51" s="14">
        <v>27</v>
      </c>
      <c r="C51" s="14">
        <v>24</v>
      </c>
      <c r="D51" s="14"/>
      <c r="E51" s="14"/>
      <c r="F51" s="14"/>
      <c r="G51" s="14"/>
      <c r="H51" s="14"/>
      <c r="I51" s="14"/>
      <c r="J51" s="14"/>
      <c r="K51" s="14"/>
      <c r="L51" s="14"/>
      <c r="M51" s="14">
        <v>0</v>
      </c>
      <c r="N51" s="14"/>
      <c r="O51" s="191">
        <v>0</v>
      </c>
      <c r="P51" s="191">
        <v>0</v>
      </c>
      <c r="Q51" s="191">
        <v>0</v>
      </c>
      <c r="R51" s="191">
        <v>0</v>
      </c>
      <c r="S51" s="14"/>
      <c r="T51" s="14"/>
      <c r="U51" s="14"/>
      <c r="V51" s="14">
        <v>202008</v>
      </c>
      <c r="W51" s="14"/>
    </row>
    <row r="52" spans="1:23" ht="12.2" customHeight="1">
      <c r="A52" s="14" t="s">
        <v>1215</v>
      </c>
      <c r="B52" s="14">
        <v>28</v>
      </c>
      <c r="C52" s="14">
        <v>25</v>
      </c>
      <c r="D52" s="14"/>
      <c r="E52" s="14"/>
      <c r="F52" s="14"/>
      <c r="G52" s="14"/>
      <c r="H52" s="14"/>
      <c r="I52" s="14"/>
      <c r="J52" s="14"/>
      <c r="K52" s="14"/>
      <c r="L52" s="14"/>
      <c r="M52" s="14">
        <v>0</v>
      </c>
      <c r="N52" s="14"/>
      <c r="O52" s="191">
        <v>0</v>
      </c>
      <c r="P52" s="191">
        <v>0</v>
      </c>
      <c r="Q52" s="191">
        <v>0</v>
      </c>
      <c r="R52" s="191">
        <v>0</v>
      </c>
      <c r="S52" s="14"/>
      <c r="T52" s="14"/>
      <c r="U52" s="14"/>
      <c r="V52" s="14">
        <v>202008</v>
      </c>
      <c r="W52" s="14"/>
    </row>
    <row r="53" spans="1:23" ht="12.2" customHeight="1" thickBot="1">
      <c r="A53" s="14" t="s">
        <v>1215</v>
      </c>
      <c r="B53" s="14">
        <v>29</v>
      </c>
      <c r="C53" s="14">
        <v>25</v>
      </c>
      <c r="D53" s="14"/>
      <c r="E53" s="14"/>
      <c r="F53" s="14"/>
      <c r="G53" s="14"/>
      <c r="H53" s="14"/>
      <c r="I53" s="14"/>
      <c r="J53" s="14"/>
      <c r="K53" s="14"/>
      <c r="L53" s="14"/>
      <c r="M53" s="14">
        <v>0</v>
      </c>
      <c r="N53" s="14"/>
      <c r="O53" s="191">
        <v>0</v>
      </c>
      <c r="P53" s="191">
        <v>0</v>
      </c>
      <c r="Q53" s="191">
        <v>0</v>
      </c>
      <c r="R53" s="191">
        <v>0</v>
      </c>
      <c r="S53" s="14"/>
      <c r="T53" s="14"/>
      <c r="U53" s="14"/>
      <c r="V53" s="14">
        <v>202008</v>
      </c>
      <c r="W53" s="14"/>
    </row>
    <row r="54" spans="1:23" ht="12.2" customHeight="1" thickTop="1">
      <c r="A54" s="188" t="s">
        <v>1305</v>
      </c>
      <c r="B54" s="189">
        <v>0</v>
      </c>
      <c r="C54" s="189">
        <v>74</v>
      </c>
      <c r="D54" s="189">
        <v>0</v>
      </c>
      <c r="E54" s="189">
        <v>0</v>
      </c>
      <c r="F54" s="189">
        <v>0</v>
      </c>
      <c r="G54" s="189">
        <v>0</v>
      </c>
      <c r="H54" s="189">
        <v>0</v>
      </c>
      <c r="I54" s="189">
        <v>0</v>
      </c>
      <c r="J54" s="189">
        <v>0</v>
      </c>
      <c r="K54" s="189">
        <v>0</v>
      </c>
      <c r="L54" s="189">
        <v>0</v>
      </c>
      <c r="M54" s="189">
        <v>0</v>
      </c>
      <c r="N54" s="189">
        <v>0</v>
      </c>
      <c r="O54" s="190">
        <v>0</v>
      </c>
      <c r="P54" s="190">
        <v>0</v>
      </c>
      <c r="Q54" s="190">
        <v>0</v>
      </c>
      <c r="R54" s="190">
        <v>0</v>
      </c>
      <c r="S54" s="189">
        <v>0</v>
      </c>
      <c r="T54" s="189">
        <v>0</v>
      </c>
      <c r="U54" s="189">
        <v>0</v>
      </c>
      <c r="V54" s="189"/>
      <c r="W54" s="189"/>
    </row>
    <row r="55" spans="1:23" ht="12.2" customHeight="1">
      <c r="A55" s="14" t="s">
        <v>1163</v>
      </c>
      <c r="B55" s="14">
        <v>23</v>
      </c>
      <c r="C55" s="14">
        <v>32</v>
      </c>
      <c r="D55" s="14"/>
      <c r="E55" s="14"/>
      <c r="F55" s="14">
        <v>4.25</v>
      </c>
      <c r="G55" s="14"/>
      <c r="H55" s="14"/>
      <c r="I55" s="14">
        <v>8</v>
      </c>
      <c r="J55" s="14"/>
      <c r="K55" s="14"/>
      <c r="L55" s="14"/>
      <c r="M55" s="14">
        <v>40</v>
      </c>
      <c r="N55" s="14"/>
      <c r="O55" s="191">
        <v>0</v>
      </c>
      <c r="P55" s="191">
        <v>0</v>
      </c>
      <c r="Q55" s="191">
        <v>0</v>
      </c>
      <c r="R55" s="191">
        <v>0</v>
      </c>
      <c r="S55" s="14"/>
      <c r="T55" s="14"/>
      <c r="U55" s="14"/>
      <c r="V55" s="14">
        <v>202008</v>
      </c>
      <c r="W55" s="14"/>
    </row>
    <row r="56" spans="1:23" ht="12.2" customHeight="1">
      <c r="A56" s="14" t="s">
        <v>1163</v>
      </c>
      <c r="B56" s="14">
        <v>24</v>
      </c>
      <c r="C56" s="14">
        <v>40</v>
      </c>
      <c r="D56" s="14"/>
      <c r="E56" s="14"/>
      <c r="F56" s="14">
        <v>9</v>
      </c>
      <c r="G56" s="14"/>
      <c r="H56" s="14"/>
      <c r="I56" s="14"/>
      <c r="J56" s="14"/>
      <c r="K56" s="14"/>
      <c r="L56" s="14"/>
      <c r="M56" s="14">
        <v>80</v>
      </c>
      <c r="N56" s="14"/>
      <c r="O56" s="191">
        <v>0</v>
      </c>
      <c r="P56" s="191">
        <v>0</v>
      </c>
      <c r="Q56" s="191">
        <v>0</v>
      </c>
      <c r="R56" s="191">
        <v>0</v>
      </c>
      <c r="S56" s="14"/>
      <c r="T56" s="14"/>
      <c r="U56" s="14"/>
      <c r="V56" s="14">
        <v>202008</v>
      </c>
      <c r="W56" s="14"/>
    </row>
    <row r="57" spans="1:23" ht="12.2" customHeight="1">
      <c r="A57" s="14" t="s">
        <v>1163</v>
      </c>
      <c r="B57" s="14">
        <v>25</v>
      </c>
      <c r="C57" s="14">
        <v>40</v>
      </c>
      <c r="D57" s="14"/>
      <c r="E57" s="14"/>
      <c r="F57" s="14">
        <v>11</v>
      </c>
      <c r="G57" s="14"/>
      <c r="H57" s="14"/>
      <c r="I57" s="14"/>
      <c r="J57" s="14"/>
      <c r="K57" s="14"/>
      <c r="L57" s="14"/>
      <c r="M57" s="14">
        <v>80</v>
      </c>
      <c r="N57" s="14"/>
      <c r="O57" s="191">
        <v>0</v>
      </c>
      <c r="P57" s="191">
        <v>0</v>
      </c>
      <c r="Q57" s="191">
        <v>0</v>
      </c>
      <c r="R57" s="191">
        <v>0</v>
      </c>
      <c r="S57" s="14"/>
      <c r="T57" s="14"/>
      <c r="U57" s="14"/>
      <c r="V57" s="14">
        <v>202008</v>
      </c>
      <c r="W57" s="14"/>
    </row>
    <row r="58" spans="1:23" ht="12.2" customHeight="1" thickBot="1">
      <c r="A58" s="14" t="s">
        <v>1163</v>
      </c>
      <c r="B58" s="14">
        <v>26</v>
      </c>
      <c r="C58" s="14">
        <v>40</v>
      </c>
      <c r="D58" s="14"/>
      <c r="E58" s="14"/>
      <c r="F58" s="14">
        <v>8</v>
      </c>
      <c r="G58" s="14"/>
      <c r="H58" s="14"/>
      <c r="I58" s="14"/>
      <c r="J58" s="14"/>
      <c r="K58" s="14"/>
      <c r="L58" s="14"/>
      <c r="M58" s="14">
        <v>80</v>
      </c>
      <c r="N58" s="14"/>
      <c r="O58" s="191">
        <v>0</v>
      </c>
      <c r="P58" s="191">
        <v>0</v>
      </c>
      <c r="Q58" s="191">
        <v>0</v>
      </c>
      <c r="R58" s="191">
        <v>0</v>
      </c>
      <c r="S58" s="14"/>
      <c r="T58" s="14"/>
      <c r="U58" s="14"/>
      <c r="V58" s="14">
        <v>202008</v>
      </c>
      <c r="W58" s="14"/>
    </row>
    <row r="59" spans="1:23" ht="12.2" customHeight="1" thickTop="1">
      <c r="A59" s="188" t="s">
        <v>1305</v>
      </c>
      <c r="B59" s="189">
        <v>0</v>
      </c>
      <c r="C59" s="189">
        <v>152</v>
      </c>
      <c r="D59" s="189">
        <v>0</v>
      </c>
      <c r="E59" s="189">
        <v>0</v>
      </c>
      <c r="F59" s="189">
        <v>32.25</v>
      </c>
      <c r="G59" s="189">
        <v>0</v>
      </c>
      <c r="H59" s="189">
        <v>0</v>
      </c>
      <c r="I59" s="189">
        <v>8</v>
      </c>
      <c r="J59" s="189">
        <v>0</v>
      </c>
      <c r="K59" s="189">
        <v>0</v>
      </c>
      <c r="L59" s="189">
        <v>0</v>
      </c>
      <c r="M59" s="189">
        <v>280</v>
      </c>
      <c r="N59" s="189">
        <v>0</v>
      </c>
      <c r="O59" s="190">
        <v>0</v>
      </c>
      <c r="P59" s="190">
        <v>0</v>
      </c>
      <c r="Q59" s="190">
        <v>0</v>
      </c>
      <c r="R59" s="190">
        <v>0</v>
      </c>
      <c r="S59" s="189">
        <v>0</v>
      </c>
      <c r="T59" s="189">
        <v>0</v>
      </c>
      <c r="U59" s="189">
        <v>0</v>
      </c>
      <c r="V59" s="189"/>
      <c r="W59" s="189"/>
    </row>
    <row r="60" spans="1:23" ht="12.2" customHeight="1">
      <c r="A60" s="14" t="s">
        <v>1165</v>
      </c>
      <c r="B60" s="14">
        <v>23</v>
      </c>
      <c r="C60" s="14">
        <v>32</v>
      </c>
      <c r="D60" s="14"/>
      <c r="E60" s="14">
        <v>7.73</v>
      </c>
      <c r="F60" s="14">
        <v>5.93</v>
      </c>
      <c r="G60" s="14"/>
      <c r="H60" s="14"/>
      <c r="I60" s="14">
        <v>8</v>
      </c>
      <c r="J60" s="14"/>
      <c r="K60" s="14"/>
      <c r="L60" s="14"/>
      <c r="M60" s="14">
        <v>0</v>
      </c>
      <c r="N60" s="14"/>
      <c r="O60" s="191">
        <v>0</v>
      </c>
      <c r="P60" s="191">
        <v>0</v>
      </c>
      <c r="Q60" s="191">
        <v>0</v>
      </c>
      <c r="R60" s="191">
        <v>0</v>
      </c>
      <c r="S60" s="14"/>
      <c r="T60" s="14"/>
      <c r="U60" s="14"/>
      <c r="V60" s="14">
        <v>202008</v>
      </c>
      <c r="W60" s="14"/>
    </row>
    <row r="61" spans="1:23" ht="12.2" customHeight="1">
      <c r="A61" s="14" t="s">
        <v>1165</v>
      </c>
      <c r="B61" s="14">
        <v>24</v>
      </c>
      <c r="C61" s="14">
        <v>40</v>
      </c>
      <c r="D61" s="14">
        <v>0</v>
      </c>
      <c r="E61" s="14">
        <v>7.94</v>
      </c>
      <c r="F61" s="14">
        <v>4.03</v>
      </c>
      <c r="G61" s="14">
        <v>0</v>
      </c>
      <c r="H61" s="14">
        <v>0</v>
      </c>
      <c r="I61" s="14">
        <v>0</v>
      </c>
      <c r="J61" s="14">
        <v>0</v>
      </c>
      <c r="K61" s="14">
        <v>0</v>
      </c>
      <c r="L61" s="14">
        <v>0</v>
      </c>
      <c r="M61" s="14">
        <v>160</v>
      </c>
      <c r="N61" s="14">
        <v>0</v>
      </c>
      <c r="O61" s="191">
        <v>0</v>
      </c>
      <c r="P61" s="191">
        <v>25</v>
      </c>
      <c r="Q61" s="191">
        <v>0</v>
      </c>
      <c r="R61" s="191">
        <v>0</v>
      </c>
      <c r="S61" s="14">
        <v>0</v>
      </c>
      <c r="T61" s="14">
        <v>0</v>
      </c>
      <c r="U61" s="14">
        <v>0</v>
      </c>
      <c r="V61" s="14">
        <v>202008</v>
      </c>
      <c r="W61" s="14"/>
    </row>
    <row r="62" spans="1:23" ht="12.2" customHeight="1">
      <c r="A62" s="14" t="s">
        <v>1165</v>
      </c>
      <c r="B62" s="14">
        <v>25</v>
      </c>
      <c r="C62" s="14">
        <v>40</v>
      </c>
      <c r="D62" s="14">
        <v>0</v>
      </c>
      <c r="E62" s="14">
        <v>7.59</v>
      </c>
      <c r="F62" s="14">
        <v>0</v>
      </c>
      <c r="G62" s="14">
        <v>0</v>
      </c>
      <c r="H62" s="14">
        <v>0</v>
      </c>
      <c r="I62" s="14">
        <v>0</v>
      </c>
      <c r="J62" s="14">
        <v>0</v>
      </c>
      <c r="K62" s="14">
        <v>0</v>
      </c>
      <c r="L62" s="14">
        <v>0</v>
      </c>
      <c r="M62" s="14">
        <v>80</v>
      </c>
      <c r="N62" s="14">
        <v>0</v>
      </c>
      <c r="O62" s="191">
        <v>0</v>
      </c>
      <c r="P62" s="191">
        <v>0</v>
      </c>
      <c r="Q62" s="191">
        <v>0</v>
      </c>
      <c r="R62" s="191">
        <v>0</v>
      </c>
      <c r="S62" s="14">
        <v>0</v>
      </c>
      <c r="T62" s="14">
        <v>0</v>
      </c>
      <c r="U62" s="14">
        <v>0</v>
      </c>
      <c r="V62" s="14">
        <v>202008</v>
      </c>
      <c r="W62" s="14"/>
    </row>
    <row r="63" spans="1:23" ht="12.2" customHeight="1" thickBot="1">
      <c r="A63" s="14" t="s">
        <v>1165</v>
      </c>
      <c r="B63" s="14">
        <v>26</v>
      </c>
      <c r="C63" s="14">
        <v>40</v>
      </c>
      <c r="D63" s="14">
        <v>0</v>
      </c>
      <c r="E63" s="14">
        <v>1.02</v>
      </c>
      <c r="F63" s="14">
        <v>0.25</v>
      </c>
      <c r="G63" s="14">
        <v>0</v>
      </c>
      <c r="H63" s="14">
        <v>0</v>
      </c>
      <c r="I63" s="14">
        <v>0</v>
      </c>
      <c r="J63" s="14">
        <v>0</v>
      </c>
      <c r="K63" s="14">
        <v>0</v>
      </c>
      <c r="L63" s="14">
        <v>0</v>
      </c>
      <c r="M63" s="14">
        <v>80</v>
      </c>
      <c r="N63" s="14">
        <v>0</v>
      </c>
      <c r="O63" s="191">
        <v>0</v>
      </c>
      <c r="P63" s="191">
        <v>50</v>
      </c>
      <c r="Q63" s="191">
        <v>0</v>
      </c>
      <c r="R63" s="191">
        <v>0</v>
      </c>
      <c r="S63" s="14">
        <v>0</v>
      </c>
      <c r="T63" s="14">
        <v>0</v>
      </c>
      <c r="U63" s="14">
        <v>0</v>
      </c>
      <c r="V63" s="14">
        <v>202008</v>
      </c>
      <c r="W63" s="14"/>
    </row>
    <row r="64" spans="1:23" ht="12.2" customHeight="1" thickTop="1">
      <c r="A64" s="188" t="s">
        <v>1305</v>
      </c>
      <c r="B64" s="189">
        <v>0</v>
      </c>
      <c r="C64" s="189">
        <v>152</v>
      </c>
      <c r="D64" s="189">
        <v>0</v>
      </c>
      <c r="E64" s="189">
        <v>24.28</v>
      </c>
      <c r="F64" s="189">
        <v>10.210000000000001</v>
      </c>
      <c r="G64" s="189">
        <v>0</v>
      </c>
      <c r="H64" s="189">
        <v>0</v>
      </c>
      <c r="I64" s="189">
        <v>8</v>
      </c>
      <c r="J64" s="189">
        <v>0</v>
      </c>
      <c r="K64" s="189">
        <v>0</v>
      </c>
      <c r="L64" s="189">
        <v>0</v>
      </c>
      <c r="M64" s="189">
        <v>320</v>
      </c>
      <c r="N64" s="189">
        <v>0</v>
      </c>
      <c r="O64" s="190">
        <v>0</v>
      </c>
      <c r="P64" s="190">
        <v>75</v>
      </c>
      <c r="Q64" s="190">
        <v>0</v>
      </c>
      <c r="R64" s="190">
        <v>0</v>
      </c>
      <c r="S64" s="189">
        <v>0</v>
      </c>
      <c r="T64" s="189">
        <v>0</v>
      </c>
      <c r="U64" s="189">
        <v>0</v>
      </c>
      <c r="V64" s="189"/>
      <c r="W64" s="189"/>
    </row>
    <row r="65" spans="1:23" ht="12.2" customHeight="1">
      <c r="A65" s="14" t="s">
        <v>1533</v>
      </c>
      <c r="B65" s="14">
        <v>27</v>
      </c>
      <c r="C65" s="14">
        <v>24</v>
      </c>
      <c r="D65" s="14"/>
      <c r="E65" s="14"/>
      <c r="F65" s="14"/>
      <c r="G65" s="14"/>
      <c r="H65" s="14"/>
      <c r="I65" s="14"/>
      <c r="J65" s="14"/>
      <c r="K65" s="14"/>
      <c r="L65" s="14"/>
      <c r="M65" s="14">
        <v>0</v>
      </c>
      <c r="N65" s="14"/>
      <c r="O65" s="191">
        <v>0</v>
      </c>
      <c r="P65" s="191">
        <v>0</v>
      </c>
      <c r="Q65" s="191">
        <v>0</v>
      </c>
      <c r="R65" s="191">
        <v>0</v>
      </c>
      <c r="S65" s="14"/>
      <c r="T65" s="14"/>
      <c r="U65" s="14"/>
      <c r="V65" s="14">
        <v>202008</v>
      </c>
      <c r="W65" s="14"/>
    </row>
    <row r="66" spans="1:23" ht="12.2" customHeight="1" thickBot="1">
      <c r="A66" s="14" t="s">
        <v>1533</v>
      </c>
      <c r="B66" s="14">
        <v>31</v>
      </c>
      <c r="C66" s="14">
        <v>40</v>
      </c>
      <c r="D66" s="14"/>
      <c r="E66" s="14"/>
      <c r="F66" s="14">
        <v>1</v>
      </c>
      <c r="G66" s="14"/>
      <c r="H66" s="14"/>
      <c r="I66" s="14"/>
      <c r="J66" s="14"/>
      <c r="K66" s="14"/>
      <c r="L66" s="14"/>
      <c r="M66" s="14">
        <v>0</v>
      </c>
      <c r="N66" s="14"/>
      <c r="O66" s="191">
        <v>0</v>
      </c>
      <c r="P66" s="191">
        <v>0</v>
      </c>
      <c r="Q66" s="191">
        <v>0</v>
      </c>
      <c r="R66" s="191">
        <v>0</v>
      </c>
      <c r="S66" s="14"/>
      <c r="T66" s="14"/>
      <c r="U66" s="14"/>
      <c r="V66" s="14">
        <v>202008</v>
      </c>
      <c r="W66" s="14"/>
    </row>
    <row r="67" spans="1:23" ht="12.2" customHeight="1" thickTop="1">
      <c r="A67" s="188" t="s">
        <v>1305</v>
      </c>
      <c r="B67" s="189">
        <v>0</v>
      </c>
      <c r="C67" s="189">
        <v>64</v>
      </c>
      <c r="D67" s="189">
        <v>0</v>
      </c>
      <c r="E67" s="189">
        <v>0</v>
      </c>
      <c r="F67" s="189">
        <v>1</v>
      </c>
      <c r="G67" s="189">
        <v>0</v>
      </c>
      <c r="H67" s="189">
        <v>0</v>
      </c>
      <c r="I67" s="189">
        <v>0</v>
      </c>
      <c r="J67" s="189">
        <v>0</v>
      </c>
      <c r="K67" s="189">
        <v>0</v>
      </c>
      <c r="L67" s="189">
        <v>0</v>
      </c>
      <c r="M67" s="189">
        <v>0</v>
      </c>
      <c r="N67" s="189">
        <v>0</v>
      </c>
      <c r="O67" s="190">
        <v>0</v>
      </c>
      <c r="P67" s="190">
        <v>0</v>
      </c>
      <c r="Q67" s="190">
        <v>0</v>
      </c>
      <c r="R67" s="190">
        <v>0</v>
      </c>
      <c r="S67" s="189">
        <v>0</v>
      </c>
      <c r="T67" s="189">
        <v>0</v>
      </c>
      <c r="U67" s="189">
        <v>0</v>
      </c>
      <c r="V67" s="189"/>
      <c r="W67" s="189"/>
    </row>
    <row r="68" spans="1:23" ht="12.2" customHeight="1" thickBot="1">
      <c r="A68" s="14" t="s">
        <v>1168</v>
      </c>
      <c r="B68" s="14">
        <v>28</v>
      </c>
      <c r="C68" s="14">
        <v>40</v>
      </c>
      <c r="D68" s="14"/>
      <c r="E68" s="14">
        <v>0</v>
      </c>
      <c r="F68" s="14">
        <v>13.28</v>
      </c>
      <c r="G68" s="14"/>
      <c r="H68" s="14"/>
      <c r="I68" s="14"/>
      <c r="J68" s="14"/>
      <c r="K68" s="14"/>
      <c r="L68" s="14"/>
      <c r="M68" s="14"/>
      <c r="N68" s="14"/>
      <c r="O68" s="191">
        <v>0</v>
      </c>
      <c r="P68" s="191">
        <v>75</v>
      </c>
      <c r="Q68" s="191">
        <v>0</v>
      </c>
      <c r="R68" s="191">
        <v>0</v>
      </c>
      <c r="S68" s="14"/>
      <c r="T68" s="14"/>
      <c r="U68" s="14"/>
      <c r="V68" s="14">
        <v>202008</v>
      </c>
      <c r="W68" s="14"/>
    </row>
    <row r="69" spans="1:23" ht="12.2" customHeight="1" thickTop="1">
      <c r="A69" s="188" t="s">
        <v>1305</v>
      </c>
      <c r="B69" s="189">
        <v>0</v>
      </c>
      <c r="C69" s="189">
        <v>40</v>
      </c>
      <c r="D69" s="189">
        <v>0</v>
      </c>
      <c r="E69" s="189">
        <v>0</v>
      </c>
      <c r="F69" s="189">
        <v>13.28</v>
      </c>
      <c r="G69" s="189">
        <v>0</v>
      </c>
      <c r="H69" s="189">
        <v>0</v>
      </c>
      <c r="I69" s="189">
        <v>0</v>
      </c>
      <c r="J69" s="189">
        <v>0</v>
      </c>
      <c r="K69" s="189">
        <v>0</v>
      </c>
      <c r="L69" s="189">
        <v>0</v>
      </c>
      <c r="M69" s="189">
        <v>0</v>
      </c>
      <c r="N69" s="189">
        <v>0</v>
      </c>
      <c r="O69" s="190">
        <v>0</v>
      </c>
      <c r="P69" s="190">
        <v>75</v>
      </c>
      <c r="Q69" s="190">
        <v>0</v>
      </c>
      <c r="R69" s="190">
        <v>0</v>
      </c>
      <c r="S69" s="189">
        <v>0</v>
      </c>
      <c r="T69" s="189">
        <v>0</v>
      </c>
      <c r="U69" s="189">
        <v>0</v>
      </c>
      <c r="V69" s="189"/>
      <c r="W69" s="189"/>
    </row>
    <row r="70" spans="1:23" ht="12.2" customHeight="1">
      <c r="A70" s="14" t="s">
        <v>1202</v>
      </c>
      <c r="B70" s="14">
        <v>25</v>
      </c>
      <c r="C70" s="14">
        <v>40</v>
      </c>
      <c r="D70" s="14"/>
      <c r="E70" s="14"/>
      <c r="F70" s="14"/>
      <c r="G70" s="14"/>
      <c r="H70" s="14"/>
      <c r="I70" s="14"/>
      <c r="J70" s="14"/>
      <c r="K70" s="14"/>
      <c r="L70" s="14"/>
      <c r="M70" s="14">
        <v>0</v>
      </c>
      <c r="N70" s="14"/>
      <c r="O70" s="191">
        <v>0</v>
      </c>
      <c r="P70" s="191">
        <v>0</v>
      </c>
      <c r="Q70" s="191">
        <v>0</v>
      </c>
      <c r="R70" s="191">
        <v>0</v>
      </c>
      <c r="S70" s="14"/>
      <c r="T70" s="14"/>
      <c r="U70" s="14"/>
      <c r="V70" s="14">
        <v>202008</v>
      </c>
      <c r="W70" s="14"/>
    </row>
    <row r="71" spans="1:23" ht="12.2" customHeight="1" thickBot="1">
      <c r="A71" s="14" t="s">
        <v>1202</v>
      </c>
      <c r="B71" s="14">
        <v>26</v>
      </c>
      <c r="C71" s="14">
        <v>0</v>
      </c>
      <c r="D71" s="14"/>
      <c r="E71" s="14"/>
      <c r="F71" s="14"/>
      <c r="G71" s="14">
        <v>40</v>
      </c>
      <c r="H71" s="14"/>
      <c r="I71" s="14"/>
      <c r="J71" s="14"/>
      <c r="K71" s="14"/>
      <c r="L71" s="14"/>
      <c r="M71" s="14">
        <v>0</v>
      </c>
      <c r="N71" s="14"/>
      <c r="O71" s="191">
        <v>0</v>
      </c>
      <c r="P71" s="191">
        <v>0</v>
      </c>
      <c r="Q71" s="191">
        <v>0</v>
      </c>
      <c r="R71" s="191">
        <v>0</v>
      </c>
      <c r="S71" s="14"/>
      <c r="T71" s="14"/>
      <c r="U71" s="14"/>
      <c r="V71" s="14">
        <v>202008</v>
      </c>
      <c r="W71" s="14"/>
    </row>
    <row r="72" spans="1:23" ht="12.2" customHeight="1" thickTop="1">
      <c r="A72" s="188" t="s">
        <v>1305</v>
      </c>
      <c r="B72" s="189">
        <v>0</v>
      </c>
      <c r="C72" s="189">
        <v>40</v>
      </c>
      <c r="D72" s="189">
        <v>0</v>
      </c>
      <c r="E72" s="189">
        <v>0</v>
      </c>
      <c r="F72" s="189">
        <v>0</v>
      </c>
      <c r="G72" s="189">
        <v>40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thickBot="1">
      <c r="A73" s="14" t="s">
        <v>1234</v>
      </c>
      <c r="B73" s="14">
        <v>26</v>
      </c>
      <c r="C73" s="14">
        <v>38</v>
      </c>
      <c r="D73" s="14">
        <v>2</v>
      </c>
      <c r="E73" s="14">
        <v>1.52</v>
      </c>
      <c r="F73" s="14">
        <v>1.47</v>
      </c>
      <c r="G73" s="14"/>
      <c r="H73" s="14"/>
      <c r="I73" s="14"/>
      <c r="J73" s="14"/>
      <c r="K73" s="14"/>
      <c r="L73" s="14"/>
      <c r="M73" s="14">
        <v>0</v>
      </c>
      <c r="N73" s="14"/>
      <c r="O73" s="191">
        <v>0</v>
      </c>
      <c r="P73" s="191">
        <v>0</v>
      </c>
      <c r="Q73" s="191">
        <v>0</v>
      </c>
      <c r="R73" s="191">
        <v>199.99</v>
      </c>
      <c r="S73" s="14"/>
      <c r="T73" s="14"/>
      <c r="U73" s="14"/>
      <c r="V73" s="14">
        <v>202008</v>
      </c>
      <c r="W73" s="14"/>
    </row>
    <row r="74" spans="1:23" ht="12.2" customHeight="1" thickTop="1">
      <c r="A74" s="188" t="s">
        <v>1305</v>
      </c>
      <c r="B74" s="189">
        <v>0</v>
      </c>
      <c r="C74" s="189">
        <v>38</v>
      </c>
      <c r="D74" s="189">
        <v>2</v>
      </c>
      <c r="E74" s="189">
        <v>1.52</v>
      </c>
      <c r="F74" s="189">
        <v>1.47</v>
      </c>
      <c r="G74" s="189">
        <v>0</v>
      </c>
      <c r="H74" s="189">
        <v>0</v>
      </c>
      <c r="I74" s="189">
        <v>0</v>
      </c>
      <c r="J74" s="189">
        <v>0</v>
      </c>
      <c r="K74" s="189">
        <v>0</v>
      </c>
      <c r="L74" s="189">
        <v>0</v>
      </c>
      <c r="M74" s="189">
        <v>0</v>
      </c>
      <c r="N74" s="189">
        <v>0</v>
      </c>
      <c r="O74" s="190">
        <v>0</v>
      </c>
      <c r="P74" s="190">
        <v>0</v>
      </c>
      <c r="Q74" s="190">
        <v>0</v>
      </c>
      <c r="R74" s="190">
        <v>199.99</v>
      </c>
      <c r="S74" s="189">
        <v>0</v>
      </c>
      <c r="T74" s="189">
        <v>0</v>
      </c>
      <c r="U74" s="189">
        <v>0</v>
      </c>
      <c r="V74" s="189"/>
      <c r="W74" s="189"/>
    </row>
    <row r="75" spans="1:23" ht="12.2" customHeight="1">
      <c r="A75" s="14" t="s">
        <v>1800</v>
      </c>
      <c r="B75" s="14">
        <v>27</v>
      </c>
      <c r="C75" s="14">
        <v>0</v>
      </c>
      <c r="D75" s="14"/>
      <c r="E75" s="14"/>
      <c r="F75" s="14"/>
      <c r="G75" s="14">
        <v>40</v>
      </c>
      <c r="H75" s="14"/>
      <c r="I75" s="14"/>
      <c r="J75" s="14"/>
      <c r="K75" s="14"/>
      <c r="L75" s="14"/>
      <c r="M75" s="14"/>
      <c r="N75" s="14"/>
      <c r="O75" s="191">
        <v>0</v>
      </c>
      <c r="P75" s="191">
        <v>0</v>
      </c>
      <c r="Q75" s="191">
        <v>0</v>
      </c>
      <c r="R75" s="191">
        <v>0</v>
      </c>
      <c r="S75" s="14"/>
      <c r="T75" s="14"/>
      <c r="U75" s="14"/>
      <c r="V75" s="14">
        <v>202008</v>
      </c>
      <c r="W75" s="14"/>
    </row>
    <row r="76" spans="1:23" ht="12.2" customHeight="1">
      <c r="A76" s="14" t="s">
        <v>1800</v>
      </c>
      <c r="B76" s="14">
        <v>28</v>
      </c>
      <c r="C76" s="14">
        <v>7.25</v>
      </c>
      <c r="D76" s="14">
        <v>0</v>
      </c>
      <c r="E76" s="14">
        <v>0</v>
      </c>
      <c r="F76" s="14">
        <v>0</v>
      </c>
      <c r="G76" s="14">
        <v>32</v>
      </c>
      <c r="H76" s="14">
        <v>0</v>
      </c>
      <c r="I76" s="14">
        <v>0</v>
      </c>
      <c r="J76" s="14">
        <v>0</v>
      </c>
      <c r="K76" s="14">
        <v>0</v>
      </c>
      <c r="L76" s="14">
        <v>0</v>
      </c>
      <c r="M76" s="14">
        <v>0</v>
      </c>
      <c r="N76" s="14">
        <v>0</v>
      </c>
      <c r="O76" s="191">
        <v>0</v>
      </c>
      <c r="P76" s="191">
        <v>0</v>
      </c>
      <c r="Q76" s="191">
        <v>0</v>
      </c>
      <c r="R76" s="191">
        <v>0</v>
      </c>
      <c r="S76" s="14">
        <v>0</v>
      </c>
      <c r="T76" s="14">
        <v>0</v>
      </c>
      <c r="U76" s="14">
        <v>0</v>
      </c>
      <c r="V76" s="14">
        <v>202008</v>
      </c>
      <c r="W76" s="14"/>
    </row>
    <row r="77" spans="1:23" ht="12.2" customHeight="1" thickBot="1">
      <c r="A77" s="14" t="s">
        <v>1800</v>
      </c>
      <c r="B77" s="14">
        <v>29</v>
      </c>
      <c r="C77" s="14">
        <v>40</v>
      </c>
      <c r="D77" s="14">
        <v>0</v>
      </c>
      <c r="E77" s="14">
        <v>0</v>
      </c>
      <c r="F77" s="14">
        <v>7.5</v>
      </c>
      <c r="G77" s="14">
        <v>0</v>
      </c>
      <c r="H77" s="14">
        <v>0</v>
      </c>
      <c r="I77" s="14">
        <v>0</v>
      </c>
      <c r="J77" s="14">
        <v>0</v>
      </c>
      <c r="K77" s="14">
        <v>0</v>
      </c>
      <c r="L77" s="14">
        <v>0</v>
      </c>
      <c r="M77" s="14">
        <v>0</v>
      </c>
      <c r="N77" s="14">
        <v>0</v>
      </c>
      <c r="O77" s="191">
        <v>0</v>
      </c>
      <c r="P77" s="191">
        <v>0</v>
      </c>
      <c r="Q77" s="191">
        <v>0</v>
      </c>
      <c r="R77" s="191">
        <v>0</v>
      </c>
      <c r="S77" s="14">
        <v>0</v>
      </c>
      <c r="T77" s="14">
        <v>0</v>
      </c>
      <c r="U77" s="14">
        <v>0</v>
      </c>
      <c r="V77" s="14">
        <v>202008</v>
      </c>
      <c r="W77" s="14"/>
    </row>
    <row r="78" spans="1:23" ht="12.2" customHeight="1" thickTop="1">
      <c r="A78" s="188" t="s">
        <v>1305</v>
      </c>
      <c r="B78" s="189">
        <v>0</v>
      </c>
      <c r="C78" s="189">
        <v>47.25</v>
      </c>
      <c r="D78" s="189">
        <v>0</v>
      </c>
      <c r="E78" s="189">
        <v>0</v>
      </c>
      <c r="F78" s="189">
        <v>7.5</v>
      </c>
      <c r="G78" s="189">
        <v>72</v>
      </c>
      <c r="H78" s="189">
        <v>0</v>
      </c>
      <c r="I78" s="189">
        <v>0</v>
      </c>
      <c r="J78" s="189">
        <v>0</v>
      </c>
      <c r="K78" s="189">
        <v>0</v>
      </c>
      <c r="L78" s="189">
        <v>0</v>
      </c>
      <c r="M78" s="189">
        <v>0</v>
      </c>
      <c r="N78" s="189">
        <v>0</v>
      </c>
      <c r="O78" s="190">
        <v>0</v>
      </c>
      <c r="P78" s="190">
        <v>0</v>
      </c>
      <c r="Q78" s="190">
        <v>0</v>
      </c>
      <c r="R78" s="190">
        <v>0</v>
      </c>
      <c r="S78" s="189">
        <v>0</v>
      </c>
      <c r="T78" s="189">
        <v>0</v>
      </c>
      <c r="U78" s="189">
        <v>0</v>
      </c>
      <c r="V78" s="189"/>
      <c r="W78" s="189"/>
    </row>
    <row r="79" spans="1:23" ht="12.2" customHeight="1" thickBot="1">
      <c r="A79" s="14" t="s">
        <v>769</v>
      </c>
      <c r="B79" s="14">
        <v>26</v>
      </c>
      <c r="C79" s="14">
        <v>38</v>
      </c>
      <c r="D79" s="14">
        <v>2</v>
      </c>
      <c r="E79" s="14">
        <v>3.15</v>
      </c>
      <c r="F79" s="14">
        <v>11.13</v>
      </c>
      <c r="G79" s="14"/>
      <c r="H79" s="14"/>
      <c r="I79" s="14"/>
      <c r="J79" s="14"/>
      <c r="K79" s="14"/>
      <c r="L79" s="14"/>
      <c r="M79" s="14">
        <v>0</v>
      </c>
      <c r="N79" s="14"/>
      <c r="O79" s="191">
        <v>0</v>
      </c>
      <c r="P79" s="191">
        <v>0</v>
      </c>
      <c r="Q79" s="191">
        <v>0</v>
      </c>
      <c r="R79" s="191">
        <v>0</v>
      </c>
      <c r="S79" s="14"/>
      <c r="T79" s="14"/>
      <c r="U79" s="14"/>
      <c r="V79" s="14">
        <v>202008</v>
      </c>
      <c r="W79" s="14"/>
    </row>
    <row r="80" spans="1:23" ht="12.2" customHeight="1" thickTop="1">
      <c r="A80" s="188" t="s">
        <v>1305</v>
      </c>
      <c r="B80" s="189">
        <v>0</v>
      </c>
      <c r="C80" s="189">
        <v>38</v>
      </c>
      <c r="D80" s="189">
        <v>2</v>
      </c>
      <c r="E80" s="189">
        <v>3.15</v>
      </c>
      <c r="F80" s="189">
        <v>11.13</v>
      </c>
      <c r="G80" s="189">
        <v>0</v>
      </c>
      <c r="H80" s="189">
        <v>0</v>
      </c>
      <c r="I80" s="189">
        <v>0</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917</v>
      </c>
      <c r="B81" s="14">
        <v>25</v>
      </c>
      <c r="C81" s="14">
        <v>40</v>
      </c>
      <c r="D81" s="14"/>
      <c r="E81" s="14">
        <v>3.38</v>
      </c>
      <c r="F81" s="14">
        <v>5.17</v>
      </c>
      <c r="G81" s="14"/>
      <c r="H81" s="14"/>
      <c r="I81" s="14"/>
      <c r="J81" s="14"/>
      <c r="K81" s="14"/>
      <c r="L81" s="14"/>
      <c r="M81" s="14">
        <v>0</v>
      </c>
      <c r="N81" s="14"/>
      <c r="O81" s="191">
        <v>0</v>
      </c>
      <c r="P81" s="191">
        <v>0</v>
      </c>
      <c r="Q81" s="191">
        <v>0</v>
      </c>
      <c r="R81" s="191">
        <v>0</v>
      </c>
      <c r="S81" s="14"/>
      <c r="T81" s="14"/>
      <c r="U81" s="14"/>
      <c r="V81" s="14">
        <v>202008</v>
      </c>
      <c r="W81" s="14"/>
    </row>
    <row r="82" spans="1:23" ht="12.2" customHeight="1" thickBot="1">
      <c r="A82" s="14" t="s">
        <v>917</v>
      </c>
      <c r="B82" s="14">
        <v>26</v>
      </c>
      <c r="C82" s="14">
        <v>40</v>
      </c>
      <c r="D82" s="14"/>
      <c r="E82" s="14">
        <v>5.81</v>
      </c>
      <c r="F82" s="14">
        <v>10.33</v>
      </c>
      <c r="G82" s="14"/>
      <c r="H82" s="14"/>
      <c r="I82" s="14"/>
      <c r="J82" s="14"/>
      <c r="K82" s="14"/>
      <c r="L82" s="14"/>
      <c r="M82" s="14">
        <v>0</v>
      </c>
      <c r="N82" s="14"/>
      <c r="O82" s="191">
        <v>0</v>
      </c>
      <c r="P82" s="191">
        <v>0</v>
      </c>
      <c r="Q82" s="191">
        <v>0</v>
      </c>
      <c r="R82" s="191">
        <v>0</v>
      </c>
      <c r="S82" s="14"/>
      <c r="T82" s="14"/>
      <c r="U82" s="14"/>
      <c r="V82" s="14">
        <v>202008</v>
      </c>
      <c r="W82" s="14"/>
    </row>
    <row r="83" spans="1:23" ht="12.2" customHeight="1" thickTop="1">
      <c r="A83" s="188" t="s">
        <v>1305</v>
      </c>
      <c r="B83" s="189">
        <v>0</v>
      </c>
      <c r="C83" s="189">
        <v>80</v>
      </c>
      <c r="D83" s="189">
        <v>0</v>
      </c>
      <c r="E83" s="189">
        <v>9.19</v>
      </c>
      <c r="F83" s="189">
        <v>15.5</v>
      </c>
      <c r="G83" s="189">
        <v>0</v>
      </c>
      <c r="H83" s="189">
        <v>0</v>
      </c>
      <c r="I83" s="189">
        <v>0</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508</v>
      </c>
      <c r="B84" s="14">
        <v>24</v>
      </c>
      <c r="C84" s="14">
        <v>40</v>
      </c>
      <c r="D84" s="14"/>
      <c r="E84" s="14"/>
      <c r="F84" s="14">
        <v>0</v>
      </c>
      <c r="G84" s="14"/>
      <c r="H84" s="14"/>
      <c r="I84" s="14"/>
      <c r="J84" s="14"/>
      <c r="K84" s="14"/>
      <c r="L84" s="14"/>
      <c r="M84" s="14">
        <v>0</v>
      </c>
      <c r="N84" s="14"/>
      <c r="O84" s="191">
        <v>0</v>
      </c>
      <c r="P84" s="191">
        <v>0</v>
      </c>
      <c r="Q84" s="191">
        <v>0</v>
      </c>
      <c r="R84" s="191">
        <v>0</v>
      </c>
      <c r="S84" s="14"/>
      <c r="T84" s="14"/>
      <c r="U84" s="14">
        <v>5.25</v>
      </c>
      <c r="V84" s="14">
        <v>202008</v>
      </c>
      <c r="W84" s="14"/>
    </row>
    <row r="85" spans="1:23" ht="12.2" customHeight="1">
      <c r="A85" s="14" t="s">
        <v>508</v>
      </c>
      <c r="B85" s="14">
        <v>25</v>
      </c>
      <c r="C85" s="14">
        <v>40</v>
      </c>
      <c r="D85" s="14"/>
      <c r="E85" s="14"/>
      <c r="F85" s="14">
        <v>0</v>
      </c>
      <c r="G85" s="14"/>
      <c r="H85" s="14"/>
      <c r="I85" s="14"/>
      <c r="J85" s="14"/>
      <c r="K85" s="14"/>
      <c r="L85" s="14"/>
      <c r="M85" s="14">
        <v>0</v>
      </c>
      <c r="N85" s="14"/>
      <c r="O85" s="191">
        <v>0</v>
      </c>
      <c r="P85" s="191">
        <v>0</v>
      </c>
      <c r="Q85" s="191">
        <v>0</v>
      </c>
      <c r="R85" s="191">
        <v>0</v>
      </c>
      <c r="S85" s="14"/>
      <c r="T85" s="14"/>
      <c r="U85" s="14">
        <v>2.25</v>
      </c>
      <c r="V85" s="14">
        <v>202008</v>
      </c>
      <c r="W85" s="14"/>
    </row>
    <row r="86" spans="1:23" ht="12.2" customHeight="1" thickBot="1">
      <c r="A86" s="14" t="s">
        <v>508</v>
      </c>
      <c r="B86" s="14">
        <v>26</v>
      </c>
      <c r="C86" s="14">
        <v>40</v>
      </c>
      <c r="D86" s="14"/>
      <c r="E86" s="14"/>
      <c r="F86" s="14">
        <v>0</v>
      </c>
      <c r="G86" s="14"/>
      <c r="H86" s="14"/>
      <c r="I86" s="14"/>
      <c r="J86" s="14"/>
      <c r="K86" s="14"/>
      <c r="L86" s="14"/>
      <c r="M86" s="14">
        <v>0</v>
      </c>
      <c r="N86" s="14"/>
      <c r="O86" s="191">
        <v>0</v>
      </c>
      <c r="P86" s="191">
        <v>0</v>
      </c>
      <c r="Q86" s="191">
        <v>0</v>
      </c>
      <c r="R86" s="191">
        <v>0</v>
      </c>
      <c r="S86" s="14"/>
      <c r="T86" s="14"/>
      <c r="U86" s="14">
        <v>1.5</v>
      </c>
      <c r="V86" s="14">
        <v>202008</v>
      </c>
      <c r="W86" s="14"/>
    </row>
    <row r="87" spans="1:23" ht="12.2" customHeight="1" thickTop="1">
      <c r="A87" s="188" t="s">
        <v>1305</v>
      </c>
      <c r="B87" s="189">
        <v>0</v>
      </c>
      <c r="C87" s="189">
        <v>120</v>
      </c>
      <c r="D87" s="189">
        <v>0</v>
      </c>
      <c r="E87" s="189">
        <v>0</v>
      </c>
      <c r="F87" s="189">
        <v>0</v>
      </c>
      <c r="G87" s="189">
        <v>0</v>
      </c>
      <c r="H87" s="189">
        <v>0</v>
      </c>
      <c r="I87" s="189">
        <v>0</v>
      </c>
      <c r="J87" s="189">
        <v>0</v>
      </c>
      <c r="K87" s="189">
        <v>0</v>
      </c>
      <c r="L87" s="189">
        <v>0</v>
      </c>
      <c r="M87" s="189">
        <v>0</v>
      </c>
      <c r="N87" s="189">
        <v>0</v>
      </c>
      <c r="O87" s="190">
        <v>0</v>
      </c>
      <c r="P87" s="190">
        <v>0</v>
      </c>
      <c r="Q87" s="190">
        <v>0</v>
      </c>
      <c r="R87" s="190">
        <v>0</v>
      </c>
      <c r="S87" s="189">
        <v>0</v>
      </c>
      <c r="T87" s="189">
        <v>0</v>
      </c>
      <c r="U87" s="189">
        <v>9</v>
      </c>
      <c r="V87" s="189"/>
      <c r="W87" s="189"/>
    </row>
    <row r="88" spans="1:23" ht="12.2" customHeight="1">
      <c r="A88" s="14" t="s">
        <v>1325</v>
      </c>
      <c r="B88" s="14">
        <v>25</v>
      </c>
      <c r="C88" s="14">
        <v>34.5</v>
      </c>
      <c r="D88" s="14"/>
      <c r="E88" s="14"/>
      <c r="F88" s="14"/>
      <c r="G88" s="14"/>
      <c r="H88" s="14"/>
      <c r="I88" s="14"/>
      <c r="J88" s="14"/>
      <c r="K88" s="14"/>
      <c r="L88" s="14"/>
      <c r="M88" s="14">
        <v>0</v>
      </c>
      <c r="N88" s="14">
        <v>1.5</v>
      </c>
      <c r="O88" s="191">
        <v>0</v>
      </c>
      <c r="P88" s="191">
        <v>0</v>
      </c>
      <c r="Q88" s="191">
        <v>0</v>
      </c>
      <c r="R88" s="191">
        <v>0</v>
      </c>
      <c r="S88" s="14"/>
      <c r="T88" s="14"/>
      <c r="U88" s="14"/>
      <c r="V88" s="14">
        <v>202008</v>
      </c>
      <c r="W88" s="14"/>
    </row>
    <row r="89" spans="1:23" ht="12.2" customHeight="1" thickBot="1">
      <c r="A89" s="14" t="s">
        <v>1325</v>
      </c>
      <c r="B89" s="14">
        <v>26</v>
      </c>
      <c r="C89" s="14">
        <v>32.75</v>
      </c>
      <c r="D89" s="14"/>
      <c r="E89" s="14"/>
      <c r="F89" s="14"/>
      <c r="G89" s="14"/>
      <c r="H89" s="14"/>
      <c r="I89" s="14"/>
      <c r="J89" s="14"/>
      <c r="K89" s="14"/>
      <c r="L89" s="14"/>
      <c r="M89" s="14">
        <v>0</v>
      </c>
      <c r="N89" s="14">
        <v>3.25</v>
      </c>
      <c r="O89" s="191">
        <v>0</v>
      </c>
      <c r="P89" s="191">
        <v>0</v>
      </c>
      <c r="Q89" s="191">
        <v>0</v>
      </c>
      <c r="R89" s="191">
        <v>0</v>
      </c>
      <c r="S89" s="14"/>
      <c r="T89" s="14"/>
      <c r="U89" s="14"/>
      <c r="V89" s="14">
        <v>202008</v>
      </c>
      <c r="W89" s="14"/>
    </row>
    <row r="90" spans="1:23" ht="12.2" customHeight="1" thickTop="1">
      <c r="A90" s="188" t="s">
        <v>1305</v>
      </c>
      <c r="B90" s="189">
        <v>0</v>
      </c>
      <c r="C90" s="189">
        <v>67.25</v>
      </c>
      <c r="D90" s="189">
        <v>0</v>
      </c>
      <c r="E90" s="189">
        <v>0</v>
      </c>
      <c r="F90" s="189">
        <v>0</v>
      </c>
      <c r="G90" s="189">
        <v>0</v>
      </c>
      <c r="H90" s="189">
        <v>0</v>
      </c>
      <c r="I90" s="189">
        <v>0</v>
      </c>
      <c r="J90" s="189">
        <v>0</v>
      </c>
      <c r="K90" s="189">
        <v>0</v>
      </c>
      <c r="L90" s="189">
        <v>0</v>
      </c>
      <c r="M90" s="189">
        <v>0</v>
      </c>
      <c r="N90" s="189">
        <v>4.75</v>
      </c>
      <c r="O90" s="190">
        <v>0</v>
      </c>
      <c r="P90" s="190">
        <v>0</v>
      </c>
      <c r="Q90" s="190">
        <v>0</v>
      </c>
      <c r="R90" s="190">
        <v>0</v>
      </c>
      <c r="S90" s="189">
        <v>0</v>
      </c>
      <c r="T90" s="189">
        <v>0</v>
      </c>
      <c r="U90" s="189">
        <v>0</v>
      </c>
      <c r="V90" s="189"/>
      <c r="W90" s="189"/>
    </row>
    <row r="91" spans="1:23" ht="12.2" customHeight="1" thickBot="1">
      <c r="A91" s="14" t="s">
        <v>450</v>
      </c>
      <c r="B91" s="14">
        <v>26</v>
      </c>
      <c r="C91" s="14">
        <v>38</v>
      </c>
      <c r="D91" s="14">
        <v>2</v>
      </c>
      <c r="E91" s="14">
        <v>3.77</v>
      </c>
      <c r="F91" s="14">
        <v>1.97</v>
      </c>
      <c r="G91" s="14"/>
      <c r="H91" s="14"/>
      <c r="I91" s="14"/>
      <c r="J91" s="14"/>
      <c r="K91" s="14"/>
      <c r="L91" s="14"/>
      <c r="M91" s="14">
        <v>0</v>
      </c>
      <c r="N91" s="14"/>
      <c r="O91" s="191">
        <v>0</v>
      </c>
      <c r="P91" s="191">
        <v>0</v>
      </c>
      <c r="Q91" s="191">
        <v>0</v>
      </c>
      <c r="R91" s="191">
        <v>0</v>
      </c>
      <c r="S91" s="14"/>
      <c r="T91" s="14"/>
      <c r="U91" s="14"/>
      <c r="V91" s="14">
        <v>202008</v>
      </c>
      <c r="W91" s="14"/>
    </row>
    <row r="92" spans="1:23" ht="12.2" customHeight="1" thickTop="1">
      <c r="A92" s="188" t="s">
        <v>1305</v>
      </c>
      <c r="B92" s="189">
        <v>0</v>
      </c>
      <c r="C92" s="189">
        <v>38</v>
      </c>
      <c r="D92" s="189">
        <v>2</v>
      </c>
      <c r="E92" s="189">
        <v>3.77</v>
      </c>
      <c r="F92" s="189">
        <v>1.97</v>
      </c>
      <c r="G92" s="189">
        <v>0</v>
      </c>
      <c r="H92" s="189">
        <v>0</v>
      </c>
      <c r="I92" s="189">
        <v>0</v>
      </c>
      <c r="J92" s="189">
        <v>0</v>
      </c>
      <c r="K92" s="189">
        <v>0</v>
      </c>
      <c r="L92" s="189">
        <v>0</v>
      </c>
      <c r="M92" s="189">
        <v>0</v>
      </c>
      <c r="N92" s="189">
        <v>0</v>
      </c>
      <c r="O92" s="190">
        <v>0</v>
      </c>
      <c r="P92" s="190">
        <v>0</v>
      </c>
      <c r="Q92" s="190">
        <v>0</v>
      </c>
      <c r="R92" s="190">
        <v>0</v>
      </c>
      <c r="S92" s="189">
        <v>0</v>
      </c>
      <c r="T92" s="189">
        <v>0</v>
      </c>
      <c r="U92" s="189">
        <v>0</v>
      </c>
      <c r="V92" s="189"/>
      <c r="W92" s="189"/>
    </row>
    <row r="93" spans="1:23" ht="12.2" customHeight="1">
      <c r="A93" s="14" t="s">
        <v>1172</v>
      </c>
      <c r="B93" s="14">
        <v>23</v>
      </c>
      <c r="C93" s="14">
        <v>36</v>
      </c>
      <c r="D93" s="14">
        <v>0</v>
      </c>
      <c r="E93" s="14">
        <v>0</v>
      </c>
      <c r="F93" s="14">
        <v>0</v>
      </c>
      <c r="G93" s="14">
        <v>0</v>
      </c>
      <c r="H93" s="14">
        <v>0</v>
      </c>
      <c r="I93" s="14">
        <v>9</v>
      </c>
      <c r="J93" s="14">
        <v>0</v>
      </c>
      <c r="K93" s="14">
        <v>0</v>
      </c>
      <c r="L93" s="14">
        <v>0</v>
      </c>
      <c r="M93" s="14">
        <v>0</v>
      </c>
      <c r="N93" s="14">
        <v>0</v>
      </c>
      <c r="O93" s="191">
        <v>0</v>
      </c>
      <c r="P93" s="191">
        <v>100</v>
      </c>
      <c r="Q93" s="191">
        <v>0</v>
      </c>
      <c r="R93" s="191">
        <v>0</v>
      </c>
      <c r="S93" s="14">
        <v>0</v>
      </c>
      <c r="T93" s="14">
        <v>0</v>
      </c>
      <c r="U93" s="14">
        <v>0</v>
      </c>
      <c r="V93" s="14">
        <v>202008</v>
      </c>
      <c r="W93" s="14"/>
    </row>
    <row r="94" spans="1:23" ht="12.2" customHeight="1">
      <c r="A94" s="14" t="s">
        <v>1172</v>
      </c>
      <c r="B94" s="14">
        <v>24</v>
      </c>
      <c r="C94" s="14">
        <v>43.17</v>
      </c>
      <c r="D94" s="14">
        <v>0</v>
      </c>
      <c r="E94" s="14">
        <v>0</v>
      </c>
      <c r="F94" s="14">
        <v>0</v>
      </c>
      <c r="G94" s="14">
        <v>0</v>
      </c>
      <c r="H94" s="14">
        <v>0</v>
      </c>
      <c r="I94" s="14">
        <v>0</v>
      </c>
      <c r="J94" s="14">
        <v>0</v>
      </c>
      <c r="K94" s="14">
        <v>0</v>
      </c>
      <c r="L94" s="14">
        <v>0</v>
      </c>
      <c r="M94" s="14">
        <v>0</v>
      </c>
      <c r="N94" s="14">
        <v>0</v>
      </c>
      <c r="O94" s="191">
        <v>0</v>
      </c>
      <c r="P94" s="191">
        <v>75</v>
      </c>
      <c r="Q94" s="191">
        <v>0</v>
      </c>
      <c r="R94" s="191">
        <v>0</v>
      </c>
      <c r="S94" s="14">
        <v>0</v>
      </c>
      <c r="T94" s="14">
        <v>0</v>
      </c>
      <c r="U94" s="14">
        <v>0</v>
      </c>
      <c r="V94" s="14">
        <v>202008</v>
      </c>
      <c r="W94" s="14"/>
    </row>
    <row r="95" spans="1:23" ht="12.2" customHeight="1">
      <c r="A95" s="14" t="s">
        <v>1172</v>
      </c>
      <c r="B95" s="14">
        <v>25</v>
      </c>
      <c r="C95" s="14">
        <v>41.46</v>
      </c>
      <c r="D95" s="14">
        <v>0</v>
      </c>
      <c r="E95" s="14">
        <v>0</v>
      </c>
      <c r="F95" s="14">
        <v>0</v>
      </c>
      <c r="G95" s="14">
        <v>0</v>
      </c>
      <c r="H95" s="14">
        <v>0</v>
      </c>
      <c r="I95" s="14">
        <v>0</v>
      </c>
      <c r="J95" s="14">
        <v>0</v>
      </c>
      <c r="K95" s="14">
        <v>0</v>
      </c>
      <c r="L95" s="14">
        <v>0</v>
      </c>
      <c r="M95" s="14">
        <v>0</v>
      </c>
      <c r="N95" s="14">
        <v>0</v>
      </c>
      <c r="O95" s="191">
        <v>0</v>
      </c>
      <c r="P95" s="191">
        <v>75</v>
      </c>
      <c r="Q95" s="191">
        <v>0</v>
      </c>
      <c r="R95" s="191">
        <v>0</v>
      </c>
      <c r="S95" s="14">
        <v>0</v>
      </c>
      <c r="T95" s="14">
        <v>0</v>
      </c>
      <c r="U95" s="14">
        <v>0</v>
      </c>
      <c r="V95" s="14">
        <v>202008</v>
      </c>
      <c r="W95" s="14"/>
    </row>
    <row r="96" spans="1:23" ht="12.2" customHeight="1" thickBot="1">
      <c r="A96" s="14" t="s">
        <v>1172</v>
      </c>
      <c r="B96" s="14">
        <v>26</v>
      </c>
      <c r="C96" s="14">
        <v>45</v>
      </c>
      <c r="D96" s="14">
        <v>0</v>
      </c>
      <c r="E96" s="14">
        <v>0</v>
      </c>
      <c r="F96" s="14">
        <v>0</v>
      </c>
      <c r="G96" s="14">
        <v>0</v>
      </c>
      <c r="H96" s="14">
        <v>0</v>
      </c>
      <c r="I96" s="14">
        <v>0</v>
      </c>
      <c r="J96" s="14">
        <v>0</v>
      </c>
      <c r="K96" s="14">
        <v>0</v>
      </c>
      <c r="L96" s="14">
        <v>0</v>
      </c>
      <c r="M96" s="14">
        <v>0</v>
      </c>
      <c r="N96" s="14">
        <v>0</v>
      </c>
      <c r="O96" s="191">
        <v>0</v>
      </c>
      <c r="P96" s="191">
        <v>75</v>
      </c>
      <c r="Q96" s="191">
        <v>0</v>
      </c>
      <c r="R96" s="191">
        <v>0</v>
      </c>
      <c r="S96" s="14">
        <v>0</v>
      </c>
      <c r="T96" s="14">
        <v>0</v>
      </c>
      <c r="U96" s="14">
        <v>0</v>
      </c>
      <c r="V96" s="14">
        <v>202008</v>
      </c>
      <c r="W96" s="14"/>
    </row>
    <row r="97" spans="1:23" ht="12.2" customHeight="1" thickTop="1">
      <c r="A97" s="188" t="s">
        <v>1305</v>
      </c>
      <c r="B97" s="189">
        <v>0</v>
      </c>
      <c r="C97" s="189">
        <v>165.63</v>
      </c>
      <c r="D97" s="189">
        <v>0</v>
      </c>
      <c r="E97" s="189">
        <v>0</v>
      </c>
      <c r="F97" s="189">
        <v>0</v>
      </c>
      <c r="G97" s="189">
        <v>0</v>
      </c>
      <c r="H97" s="189">
        <v>0</v>
      </c>
      <c r="I97" s="189">
        <v>9</v>
      </c>
      <c r="J97" s="189">
        <v>0</v>
      </c>
      <c r="K97" s="189">
        <v>0</v>
      </c>
      <c r="L97" s="189">
        <v>0</v>
      </c>
      <c r="M97" s="189">
        <v>0</v>
      </c>
      <c r="N97" s="189">
        <v>0</v>
      </c>
      <c r="O97" s="190">
        <v>0</v>
      </c>
      <c r="P97" s="190">
        <v>325</v>
      </c>
      <c r="Q97" s="190">
        <v>0</v>
      </c>
      <c r="R97" s="190">
        <v>0</v>
      </c>
      <c r="S97" s="189">
        <v>0</v>
      </c>
      <c r="T97" s="189">
        <v>0</v>
      </c>
      <c r="U97" s="189">
        <v>0</v>
      </c>
      <c r="V97" s="189"/>
      <c r="W97" s="189"/>
    </row>
    <row r="98" spans="1:23" ht="12.2" customHeight="1">
      <c r="A98" s="14" t="s">
        <v>1447</v>
      </c>
      <c r="B98" s="14">
        <v>23</v>
      </c>
      <c r="C98" s="14">
        <v>31.75</v>
      </c>
      <c r="D98" s="14">
        <v>0</v>
      </c>
      <c r="E98" s="14">
        <v>0</v>
      </c>
      <c r="F98" s="14">
        <v>0</v>
      </c>
      <c r="G98" s="14">
        <v>0</v>
      </c>
      <c r="H98" s="14">
        <v>0</v>
      </c>
      <c r="I98" s="14">
        <v>8</v>
      </c>
      <c r="J98" s="14">
        <v>0</v>
      </c>
      <c r="K98" s="14">
        <v>0</v>
      </c>
      <c r="L98" s="14">
        <v>0</v>
      </c>
      <c r="M98" s="14">
        <v>0</v>
      </c>
      <c r="N98" s="14">
        <v>0</v>
      </c>
      <c r="O98" s="191">
        <v>0</v>
      </c>
      <c r="P98" s="191">
        <v>0</v>
      </c>
      <c r="Q98" s="191">
        <v>0</v>
      </c>
      <c r="R98" s="191">
        <v>0</v>
      </c>
      <c r="S98" s="14">
        <v>0</v>
      </c>
      <c r="T98" s="14">
        <v>0</v>
      </c>
      <c r="U98" s="14">
        <v>0</v>
      </c>
      <c r="V98" s="14">
        <v>202008</v>
      </c>
      <c r="W98" s="14"/>
    </row>
    <row r="99" spans="1:23" ht="12.2" customHeight="1">
      <c r="A99" s="14" t="s">
        <v>1447</v>
      </c>
      <c r="B99" s="14">
        <v>24</v>
      </c>
      <c r="C99" s="14">
        <v>40</v>
      </c>
      <c r="D99" s="14">
        <v>0</v>
      </c>
      <c r="E99" s="14">
        <v>0</v>
      </c>
      <c r="F99" s="14">
        <v>0.75</v>
      </c>
      <c r="G99" s="14">
        <v>0</v>
      </c>
      <c r="H99" s="14">
        <v>0</v>
      </c>
      <c r="I99" s="14">
        <v>0</v>
      </c>
      <c r="J99" s="14">
        <v>0</v>
      </c>
      <c r="K99" s="14">
        <v>0</v>
      </c>
      <c r="L99" s="14">
        <v>0</v>
      </c>
      <c r="M99" s="14">
        <v>0</v>
      </c>
      <c r="N99" s="14">
        <v>0</v>
      </c>
      <c r="O99" s="191">
        <v>0</v>
      </c>
      <c r="P99" s="191">
        <v>0</v>
      </c>
      <c r="Q99" s="191">
        <v>0</v>
      </c>
      <c r="R99" s="191">
        <v>0</v>
      </c>
      <c r="S99" s="14">
        <v>0</v>
      </c>
      <c r="T99" s="14">
        <v>0</v>
      </c>
      <c r="U99" s="14">
        <v>0</v>
      </c>
      <c r="V99" s="14">
        <v>202008</v>
      </c>
      <c r="W99" s="14"/>
    </row>
    <row r="100" spans="1:23" ht="12.2" customHeight="1">
      <c r="A100" s="14" t="s">
        <v>1447</v>
      </c>
      <c r="B100" s="14">
        <v>25</v>
      </c>
      <c r="C100" s="14">
        <v>40</v>
      </c>
      <c r="D100" s="14"/>
      <c r="E100" s="14"/>
      <c r="F100" s="14">
        <v>1.08</v>
      </c>
      <c r="G100" s="14"/>
      <c r="H100" s="14"/>
      <c r="I100" s="14"/>
      <c r="J100" s="14"/>
      <c r="K100" s="14"/>
      <c r="L100" s="14"/>
      <c r="M100" s="14"/>
      <c r="N100" s="14"/>
      <c r="O100" s="191">
        <v>0</v>
      </c>
      <c r="P100" s="191">
        <v>0</v>
      </c>
      <c r="Q100" s="191">
        <v>0</v>
      </c>
      <c r="R100" s="191">
        <v>0</v>
      </c>
      <c r="S100" s="14"/>
      <c r="T100" s="14"/>
      <c r="U100" s="14"/>
      <c r="V100" s="14">
        <v>202008</v>
      </c>
      <c r="W100" s="14"/>
    </row>
    <row r="101" spans="1:23" ht="12.2" customHeight="1" thickBot="1">
      <c r="A101" s="14" t="s">
        <v>1447</v>
      </c>
      <c r="B101" s="14">
        <v>26</v>
      </c>
      <c r="C101" s="14">
        <v>40</v>
      </c>
      <c r="D101" s="14"/>
      <c r="E101" s="14"/>
      <c r="F101" s="14">
        <v>1.5</v>
      </c>
      <c r="G101" s="14"/>
      <c r="H101" s="14"/>
      <c r="I101" s="14"/>
      <c r="J101" s="14"/>
      <c r="K101" s="14"/>
      <c r="L101" s="14"/>
      <c r="M101" s="14"/>
      <c r="N101" s="14"/>
      <c r="O101" s="191">
        <v>0</v>
      </c>
      <c r="P101" s="191">
        <v>0</v>
      </c>
      <c r="Q101" s="191">
        <v>0</v>
      </c>
      <c r="R101" s="191">
        <v>0</v>
      </c>
      <c r="S101" s="14"/>
      <c r="T101" s="14"/>
      <c r="U101" s="14"/>
      <c r="V101" s="14">
        <v>202008</v>
      </c>
      <c r="W101" s="14"/>
    </row>
    <row r="102" spans="1:23" ht="12.2" customHeight="1" thickTop="1">
      <c r="A102" s="188" t="s">
        <v>1305</v>
      </c>
      <c r="B102" s="189">
        <v>0</v>
      </c>
      <c r="C102" s="189">
        <v>151.75</v>
      </c>
      <c r="D102" s="189">
        <v>0</v>
      </c>
      <c r="E102" s="189">
        <v>0</v>
      </c>
      <c r="F102" s="189">
        <v>3.33</v>
      </c>
      <c r="G102" s="189">
        <v>0</v>
      </c>
      <c r="H102" s="189">
        <v>0</v>
      </c>
      <c r="I102" s="189">
        <v>8</v>
      </c>
      <c r="J102" s="189">
        <v>0</v>
      </c>
      <c r="K102" s="189">
        <v>0</v>
      </c>
      <c r="L102" s="189">
        <v>0</v>
      </c>
      <c r="M102" s="189">
        <v>0</v>
      </c>
      <c r="N102" s="189">
        <v>0</v>
      </c>
      <c r="O102" s="190">
        <v>0</v>
      </c>
      <c r="P102" s="190">
        <v>0</v>
      </c>
      <c r="Q102" s="190">
        <v>0</v>
      </c>
      <c r="R102" s="190">
        <v>0</v>
      </c>
      <c r="S102" s="189">
        <v>0</v>
      </c>
      <c r="T102" s="189">
        <v>0</v>
      </c>
      <c r="U102" s="189">
        <v>0</v>
      </c>
      <c r="V102" s="189"/>
      <c r="W102" s="189"/>
    </row>
    <row r="103" spans="1:23" ht="12.2" customHeight="1">
      <c r="A103" s="14" t="s">
        <v>506</v>
      </c>
      <c r="B103" s="14">
        <v>23</v>
      </c>
      <c r="C103" s="14">
        <v>36</v>
      </c>
      <c r="D103" s="14"/>
      <c r="E103" s="14">
        <v>2.57</v>
      </c>
      <c r="F103" s="14"/>
      <c r="G103" s="14"/>
      <c r="H103" s="14"/>
      <c r="I103" s="14">
        <v>9</v>
      </c>
      <c r="J103" s="14"/>
      <c r="K103" s="14"/>
      <c r="L103" s="14"/>
      <c r="M103" s="14"/>
      <c r="N103" s="14"/>
      <c r="O103" s="191">
        <v>0</v>
      </c>
      <c r="P103" s="191">
        <v>0</v>
      </c>
      <c r="Q103" s="191">
        <v>0</v>
      </c>
      <c r="R103" s="191">
        <v>0</v>
      </c>
      <c r="S103" s="14"/>
      <c r="T103" s="14"/>
      <c r="U103" s="14"/>
      <c r="V103" s="14">
        <v>202008</v>
      </c>
      <c r="W103" s="14"/>
    </row>
    <row r="104" spans="1:23" ht="12.2" customHeight="1">
      <c r="A104" s="14" t="s">
        <v>506</v>
      </c>
      <c r="B104" s="14">
        <v>24</v>
      </c>
      <c r="C104" s="14">
        <v>45</v>
      </c>
      <c r="D104" s="14"/>
      <c r="E104" s="14">
        <v>1.03</v>
      </c>
      <c r="F104" s="14"/>
      <c r="G104" s="14"/>
      <c r="H104" s="14"/>
      <c r="I104" s="14"/>
      <c r="J104" s="14"/>
      <c r="K104" s="14"/>
      <c r="L104" s="14"/>
      <c r="M104" s="14"/>
      <c r="N104" s="14"/>
      <c r="O104" s="191">
        <v>0</v>
      </c>
      <c r="P104" s="191">
        <v>75</v>
      </c>
      <c r="Q104" s="191">
        <v>0</v>
      </c>
      <c r="R104" s="191">
        <v>0</v>
      </c>
      <c r="S104" s="14"/>
      <c r="T104" s="14"/>
      <c r="U104" s="14"/>
      <c r="V104" s="14">
        <v>202008</v>
      </c>
      <c r="W104" s="14"/>
    </row>
    <row r="105" spans="1:23" ht="12.2" customHeight="1">
      <c r="A105" s="14" t="s">
        <v>506</v>
      </c>
      <c r="B105" s="14">
        <v>25</v>
      </c>
      <c r="C105" s="14">
        <v>45</v>
      </c>
      <c r="D105" s="14"/>
      <c r="E105" s="14">
        <v>1.71</v>
      </c>
      <c r="F105" s="14">
        <v>6.2</v>
      </c>
      <c r="G105" s="14"/>
      <c r="H105" s="14"/>
      <c r="I105" s="14"/>
      <c r="J105" s="14"/>
      <c r="K105" s="14"/>
      <c r="L105" s="14"/>
      <c r="M105" s="14"/>
      <c r="N105" s="14"/>
      <c r="O105" s="191">
        <v>0</v>
      </c>
      <c r="P105" s="191">
        <v>50</v>
      </c>
      <c r="Q105" s="191">
        <v>0</v>
      </c>
      <c r="R105" s="191">
        <v>0</v>
      </c>
      <c r="S105" s="14"/>
      <c r="T105" s="14"/>
      <c r="U105" s="14"/>
      <c r="V105" s="14">
        <v>202008</v>
      </c>
      <c r="W105" s="14"/>
    </row>
    <row r="106" spans="1:23" ht="12.2" customHeight="1" thickBot="1">
      <c r="A106" s="14" t="s">
        <v>506</v>
      </c>
      <c r="B106" s="14">
        <v>26</v>
      </c>
      <c r="C106" s="14">
        <v>45</v>
      </c>
      <c r="D106" s="14"/>
      <c r="E106" s="14">
        <v>4.1500000000000004</v>
      </c>
      <c r="F106" s="14">
        <v>0.32</v>
      </c>
      <c r="G106" s="14"/>
      <c r="H106" s="14"/>
      <c r="I106" s="14"/>
      <c r="J106" s="14"/>
      <c r="K106" s="14"/>
      <c r="L106" s="14"/>
      <c r="M106" s="14"/>
      <c r="N106" s="14"/>
      <c r="O106" s="191">
        <v>0</v>
      </c>
      <c r="P106" s="191">
        <v>50</v>
      </c>
      <c r="Q106" s="191">
        <v>0</v>
      </c>
      <c r="R106" s="191">
        <v>0</v>
      </c>
      <c r="S106" s="14"/>
      <c r="T106" s="14"/>
      <c r="U106" s="14"/>
      <c r="V106" s="14">
        <v>202008</v>
      </c>
      <c r="W106" s="14"/>
    </row>
    <row r="107" spans="1:23" ht="12.2" customHeight="1" thickTop="1">
      <c r="A107" s="188" t="s">
        <v>1305</v>
      </c>
      <c r="B107" s="189">
        <v>0</v>
      </c>
      <c r="C107" s="189">
        <v>171</v>
      </c>
      <c r="D107" s="189">
        <v>0</v>
      </c>
      <c r="E107" s="189">
        <v>9.4600000000000009</v>
      </c>
      <c r="F107" s="189">
        <v>6.5200000000000005</v>
      </c>
      <c r="G107" s="189">
        <v>0</v>
      </c>
      <c r="H107" s="189">
        <v>0</v>
      </c>
      <c r="I107" s="189">
        <v>9</v>
      </c>
      <c r="J107" s="189">
        <v>0</v>
      </c>
      <c r="K107" s="189">
        <v>0</v>
      </c>
      <c r="L107" s="189">
        <v>0</v>
      </c>
      <c r="M107" s="189">
        <v>0</v>
      </c>
      <c r="N107" s="189">
        <v>0</v>
      </c>
      <c r="O107" s="190">
        <v>0</v>
      </c>
      <c r="P107" s="190">
        <v>175</v>
      </c>
      <c r="Q107" s="190">
        <v>0</v>
      </c>
      <c r="R107" s="190">
        <v>0</v>
      </c>
      <c r="S107" s="189">
        <v>0</v>
      </c>
      <c r="T107" s="189">
        <v>0</v>
      </c>
      <c r="U107" s="189">
        <v>0</v>
      </c>
      <c r="V107" s="189"/>
      <c r="W107" s="189"/>
    </row>
    <row r="108" spans="1:23" ht="12.2" customHeight="1">
      <c r="A108" s="14" t="s">
        <v>771</v>
      </c>
      <c r="B108" s="14">
        <v>24</v>
      </c>
      <c r="C108" s="14">
        <v>38</v>
      </c>
      <c r="D108" s="14"/>
      <c r="E108" s="14">
        <v>0</v>
      </c>
      <c r="F108" s="14"/>
      <c r="G108" s="14"/>
      <c r="H108" s="14"/>
      <c r="I108" s="14"/>
      <c r="J108" s="14"/>
      <c r="K108" s="14"/>
      <c r="L108" s="14"/>
      <c r="M108" s="14">
        <v>0</v>
      </c>
      <c r="N108" s="14"/>
      <c r="O108" s="191">
        <v>0</v>
      </c>
      <c r="P108" s="191">
        <v>0</v>
      </c>
      <c r="Q108" s="191">
        <v>0</v>
      </c>
      <c r="R108" s="191">
        <v>0</v>
      </c>
      <c r="S108" s="14"/>
      <c r="T108" s="14">
        <v>0.13</v>
      </c>
      <c r="U108" s="14"/>
      <c r="V108" s="14">
        <v>202008</v>
      </c>
      <c r="W108" s="14"/>
    </row>
    <row r="109" spans="1:23" ht="12.2" customHeight="1">
      <c r="A109" s="14" t="s">
        <v>771</v>
      </c>
      <c r="B109" s="14">
        <v>25</v>
      </c>
      <c r="C109" s="14">
        <v>22.6</v>
      </c>
      <c r="D109" s="14">
        <v>0</v>
      </c>
      <c r="E109" s="14">
        <v>0</v>
      </c>
      <c r="F109" s="14">
        <v>0</v>
      </c>
      <c r="G109" s="14">
        <v>14</v>
      </c>
      <c r="H109" s="14">
        <v>0</v>
      </c>
      <c r="I109" s="14">
        <v>0</v>
      </c>
      <c r="J109" s="14">
        <v>0</v>
      </c>
      <c r="K109" s="14">
        <v>0</v>
      </c>
      <c r="L109" s="14">
        <v>0</v>
      </c>
      <c r="M109" s="14">
        <v>0</v>
      </c>
      <c r="N109" s="14">
        <v>0</v>
      </c>
      <c r="O109" s="191">
        <v>0</v>
      </c>
      <c r="P109" s="191">
        <v>0</v>
      </c>
      <c r="Q109" s="191">
        <v>0</v>
      </c>
      <c r="R109" s="191">
        <v>0</v>
      </c>
      <c r="S109" s="14">
        <v>0</v>
      </c>
      <c r="T109" s="14">
        <v>0</v>
      </c>
      <c r="U109" s="14">
        <v>0</v>
      </c>
      <c r="V109" s="14">
        <v>202008</v>
      </c>
      <c r="W109" s="14"/>
    </row>
    <row r="110" spans="1:23" ht="12.2" customHeight="1" thickBot="1">
      <c r="A110" s="14" t="s">
        <v>771</v>
      </c>
      <c r="B110" s="14">
        <v>26</v>
      </c>
      <c r="C110" s="14">
        <v>38</v>
      </c>
      <c r="D110" s="14">
        <v>0</v>
      </c>
      <c r="E110" s="14">
        <v>0</v>
      </c>
      <c r="F110" s="14">
        <v>0</v>
      </c>
      <c r="G110" s="14"/>
      <c r="H110" s="14"/>
      <c r="I110" s="14"/>
      <c r="J110" s="14"/>
      <c r="K110" s="14"/>
      <c r="L110" s="14"/>
      <c r="M110" s="14">
        <v>0</v>
      </c>
      <c r="N110" s="14"/>
      <c r="O110" s="191">
        <v>102.84</v>
      </c>
      <c r="P110" s="191">
        <v>0</v>
      </c>
      <c r="Q110" s="191">
        <v>0</v>
      </c>
      <c r="R110" s="191">
        <v>0</v>
      </c>
      <c r="S110" s="14">
        <v>2</v>
      </c>
      <c r="T110" s="14">
        <v>1.1299999999999999</v>
      </c>
      <c r="U110" s="14">
        <v>11.08</v>
      </c>
      <c r="V110" s="14">
        <v>202008</v>
      </c>
      <c r="W110" s="14"/>
    </row>
    <row r="111" spans="1:23" ht="12.2" customHeight="1" thickTop="1">
      <c r="A111" s="188" t="s">
        <v>1305</v>
      </c>
      <c r="B111" s="189">
        <v>0</v>
      </c>
      <c r="C111" s="189">
        <v>98.6</v>
      </c>
      <c r="D111" s="189">
        <v>0</v>
      </c>
      <c r="E111" s="189">
        <v>0</v>
      </c>
      <c r="F111" s="189">
        <v>0</v>
      </c>
      <c r="G111" s="189">
        <v>14</v>
      </c>
      <c r="H111" s="189">
        <v>0</v>
      </c>
      <c r="I111" s="189">
        <v>0</v>
      </c>
      <c r="J111" s="189">
        <v>0</v>
      </c>
      <c r="K111" s="189">
        <v>0</v>
      </c>
      <c r="L111" s="189">
        <v>0</v>
      </c>
      <c r="M111" s="189">
        <v>0</v>
      </c>
      <c r="N111" s="189">
        <v>0</v>
      </c>
      <c r="O111" s="190">
        <v>102.84</v>
      </c>
      <c r="P111" s="190">
        <v>0</v>
      </c>
      <c r="Q111" s="190">
        <v>0</v>
      </c>
      <c r="R111" s="190">
        <v>0</v>
      </c>
      <c r="S111" s="189">
        <v>2</v>
      </c>
      <c r="T111" s="189">
        <v>1.2599999999999998</v>
      </c>
      <c r="U111" s="189">
        <v>11.08</v>
      </c>
      <c r="V111" s="189"/>
      <c r="W111" s="189"/>
    </row>
    <row r="112" spans="1:23" ht="12.2" customHeight="1">
      <c r="A112" s="14" t="s">
        <v>772</v>
      </c>
      <c r="B112" s="14">
        <v>23</v>
      </c>
      <c r="C112" s="14">
        <v>20.5</v>
      </c>
      <c r="D112" s="14">
        <v>0</v>
      </c>
      <c r="E112" s="14">
        <v>4.91</v>
      </c>
      <c r="F112" s="14">
        <v>0</v>
      </c>
      <c r="G112" s="14">
        <v>9.5</v>
      </c>
      <c r="H112" s="14"/>
      <c r="I112" s="14">
        <v>8</v>
      </c>
      <c r="J112" s="14"/>
      <c r="K112" s="14"/>
      <c r="L112" s="14"/>
      <c r="M112" s="14">
        <v>0</v>
      </c>
      <c r="N112" s="14"/>
      <c r="O112" s="191">
        <v>0</v>
      </c>
      <c r="P112" s="191">
        <v>0</v>
      </c>
      <c r="Q112" s="191">
        <v>0</v>
      </c>
      <c r="R112" s="191">
        <v>0</v>
      </c>
      <c r="S112" s="14">
        <v>2</v>
      </c>
      <c r="T112" s="14"/>
      <c r="U112" s="14">
        <v>2.08</v>
      </c>
      <c r="V112" s="14">
        <v>202008</v>
      </c>
      <c r="W112" s="14"/>
    </row>
    <row r="113" spans="1:23" ht="12.2" customHeight="1">
      <c r="A113" s="14" t="s">
        <v>772</v>
      </c>
      <c r="B113" s="14">
        <v>24</v>
      </c>
      <c r="C113" s="14">
        <v>32</v>
      </c>
      <c r="D113" s="14">
        <v>0</v>
      </c>
      <c r="E113" s="14">
        <v>4.33</v>
      </c>
      <c r="F113" s="14">
        <v>6.67</v>
      </c>
      <c r="G113" s="14">
        <v>6</v>
      </c>
      <c r="H113" s="14"/>
      <c r="I113" s="14"/>
      <c r="J113" s="14"/>
      <c r="K113" s="14"/>
      <c r="L113" s="14"/>
      <c r="M113" s="14">
        <v>0</v>
      </c>
      <c r="N113" s="14"/>
      <c r="O113" s="191">
        <v>0</v>
      </c>
      <c r="P113" s="191">
        <v>0</v>
      </c>
      <c r="Q113" s="191">
        <v>0</v>
      </c>
      <c r="R113" s="191">
        <v>0</v>
      </c>
      <c r="S113" s="14">
        <v>2</v>
      </c>
      <c r="T113" s="14"/>
      <c r="U113" s="14">
        <v>5</v>
      </c>
      <c r="V113" s="14">
        <v>202008</v>
      </c>
      <c r="W113" s="14"/>
    </row>
    <row r="114" spans="1:23" ht="12.2" customHeight="1" thickBot="1">
      <c r="A114" s="14" t="s">
        <v>772</v>
      </c>
      <c r="B114" s="14">
        <v>25</v>
      </c>
      <c r="C114" s="14">
        <v>32</v>
      </c>
      <c r="D114" s="14">
        <v>0</v>
      </c>
      <c r="E114" s="14">
        <v>3</v>
      </c>
      <c r="F114" s="14">
        <v>2.5</v>
      </c>
      <c r="G114" s="14">
        <v>6</v>
      </c>
      <c r="H114" s="14"/>
      <c r="I114" s="14"/>
      <c r="J114" s="14"/>
      <c r="K114" s="14"/>
      <c r="L114" s="14"/>
      <c r="M114" s="14">
        <v>0</v>
      </c>
      <c r="N114" s="14"/>
      <c r="O114" s="191">
        <v>0</v>
      </c>
      <c r="P114" s="191">
        <v>0</v>
      </c>
      <c r="Q114" s="191">
        <v>0</v>
      </c>
      <c r="R114" s="191">
        <v>0</v>
      </c>
      <c r="S114" s="14">
        <v>2</v>
      </c>
      <c r="T114" s="14"/>
      <c r="U114" s="14">
        <v>5</v>
      </c>
      <c r="V114" s="14">
        <v>202008</v>
      </c>
      <c r="W114" s="14"/>
    </row>
    <row r="115" spans="1:23" ht="12.2" customHeight="1" thickTop="1">
      <c r="A115" s="188" t="s">
        <v>1305</v>
      </c>
      <c r="B115" s="189">
        <v>0</v>
      </c>
      <c r="C115" s="189">
        <v>84.5</v>
      </c>
      <c r="D115" s="189">
        <v>0</v>
      </c>
      <c r="E115" s="189">
        <v>12.24</v>
      </c>
      <c r="F115" s="189">
        <v>9.17</v>
      </c>
      <c r="G115" s="189">
        <v>21.5</v>
      </c>
      <c r="H115" s="189">
        <v>0</v>
      </c>
      <c r="I115" s="189">
        <v>8</v>
      </c>
      <c r="J115" s="189">
        <v>0</v>
      </c>
      <c r="K115" s="189">
        <v>0</v>
      </c>
      <c r="L115" s="189">
        <v>0</v>
      </c>
      <c r="M115" s="189">
        <v>0</v>
      </c>
      <c r="N115" s="189">
        <v>0</v>
      </c>
      <c r="O115" s="190">
        <v>0</v>
      </c>
      <c r="P115" s="190">
        <v>0</v>
      </c>
      <c r="Q115" s="190">
        <v>0</v>
      </c>
      <c r="R115" s="190">
        <v>0</v>
      </c>
      <c r="S115" s="189">
        <v>6</v>
      </c>
      <c r="T115" s="189">
        <v>0</v>
      </c>
      <c r="U115" s="189">
        <v>12.08</v>
      </c>
      <c r="V115" s="189"/>
      <c r="W115" s="189"/>
    </row>
    <row r="116" spans="1:23" ht="12.2" customHeight="1">
      <c r="A116" s="14" t="s">
        <v>456</v>
      </c>
      <c r="B116" s="14">
        <v>23</v>
      </c>
      <c r="C116" s="14">
        <v>32</v>
      </c>
      <c r="D116" s="14"/>
      <c r="E116" s="14"/>
      <c r="F116" s="14">
        <v>3.5</v>
      </c>
      <c r="G116" s="14"/>
      <c r="H116" s="14"/>
      <c r="I116" s="14">
        <v>8</v>
      </c>
      <c r="J116" s="14"/>
      <c r="K116" s="14"/>
      <c r="L116" s="14"/>
      <c r="M116" s="14">
        <v>164</v>
      </c>
      <c r="N116" s="14"/>
      <c r="O116" s="191">
        <v>0</v>
      </c>
      <c r="P116" s="191">
        <v>0</v>
      </c>
      <c r="Q116" s="191">
        <v>0</v>
      </c>
      <c r="R116" s="191">
        <v>0</v>
      </c>
      <c r="S116" s="14"/>
      <c r="T116" s="14"/>
      <c r="U116" s="14"/>
      <c r="V116" s="14">
        <v>202008</v>
      </c>
      <c r="W116" s="14"/>
    </row>
    <row r="117" spans="1:23" ht="12.2" customHeight="1">
      <c r="A117" s="14" t="s">
        <v>456</v>
      </c>
      <c r="B117" s="14">
        <v>24</v>
      </c>
      <c r="C117" s="14">
        <v>40</v>
      </c>
      <c r="D117" s="14"/>
      <c r="E117" s="14"/>
      <c r="F117" s="14">
        <v>3.75</v>
      </c>
      <c r="G117" s="14"/>
      <c r="H117" s="14"/>
      <c r="I117" s="14"/>
      <c r="J117" s="14"/>
      <c r="K117" s="14"/>
      <c r="L117" s="14"/>
      <c r="M117" s="14">
        <v>205</v>
      </c>
      <c r="N117" s="14"/>
      <c r="O117" s="191">
        <v>0</v>
      </c>
      <c r="P117" s="191">
        <v>0</v>
      </c>
      <c r="Q117" s="191">
        <v>0</v>
      </c>
      <c r="R117" s="191">
        <v>0</v>
      </c>
      <c r="S117" s="14"/>
      <c r="T117" s="14"/>
      <c r="U117" s="14"/>
      <c r="V117" s="14">
        <v>202008</v>
      </c>
      <c r="W117" s="14"/>
    </row>
    <row r="118" spans="1:23" ht="12.2" customHeight="1">
      <c r="A118" s="14" t="s">
        <v>456</v>
      </c>
      <c r="B118" s="14">
        <v>25</v>
      </c>
      <c r="C118" s="14">
        <v>40</v>
      </c>
      <c r="D118" s="14"/>
      <c r="E118" s="14"/>
      <c r="F118" s="14">
        <v>3.5</v>
      </c>
      <c r="G118" s="14"/>
      <c r="H118" s="14"/>
      <c r="I118" s="14"/>
      <c r="J118" s="14"/>
      <c r="K118" s="14"/>
      <c r="L118" s="14"/>
      <c r="M118" s="14">
        <v>205</v>
      </c>
      <c r="N118" s="14"/>
      <c r="O118" s="191">
        <v>0</v>
      </c>
      <c r="P118" s="191">
        <v>0</v>
      </c>
      <c r="Q118" s="191">
        <v>0</v>
      </c>
      <c r="R118" s="191">
        <v>0</v>
      </c>
      <c r="S118" s="14"/>
      <c r="T118" s="14"/>
      <c r="U118" s="14"/>
      <c r="V118" s="14">
        <v>202008</v>
      </c>
      <c r="W118" s="14"/>
    </row>
    <row r="119" spans="1:23" ht="12.2" customHeight="1" thickBot="1">
      <c r="A119" s="14" t="s">
        <v>456</v>
      </c>
      <c r="B119" s="14">
        <v>26</v>
      </c>
      <c r="C119" s="14">
        <v>40</v>
      </c>
      <c r="D119" s="14"/>
      <c r="E119" s="14"/>
      <c r="F119" s="14">
        <v>2.75</v>
      </c>
      <c r="G119" s="14"/>
      <c r="H119" s="14"/>
      <c r="I119" s="14"/>
      <c r="J119" s="14"/>
      <c r="K119" s="14"/>
      <c r="L119" s="14"/>
      <c r="M119" s="14">
        <v>427</v>
      </c>
      <c r="N119" s="14"/>
      <c r="O119" s="191">
        <v>0</v>
      </c>
      <c r="P119" s="191">
        <v>0</v>
      </c>
      <c r="Q119" s="191">
        <v>0</v>
      </c>
      <c r="R119" s="191">
        <v>0</v>
      </c>
      <c r="S119" s="14"/>
      <c r="T119" s="14"/>
      <c r="U119" s="14"/>
      <c r="V119" s="14">
        <v>202008</v>
      </c>
      <c r="W119" s="14"/>
    </row>
    <row r="120" spans="1:23" ht="12.2" customHeight="1" thickTop="1">
      <c r="A120" s="188" t="s">
        <v>1305</v>
      </c>
      <c r="B120" s="189">
        <v>0</v>
      </c>
      <c r="C120" s="189">
        <v>152</v>
      </c>
      <c r="D120" s="189">
        <v>0</v>
      </c>
      <c r="E120" s="189">
        <v>0</v>
      </c>
      <c r="F120" s="189">
        <v>13.5</v>
      </c>
      <c r="G120" s="189">
        <v>0</v>
      </c>
      <c r="H120" s="189">
        <v>0</v>
      </c>
      <c r="I120" s="189">
        <v>8</v>
      </c>
      <c r="J120" s="189">
        <v>0</v>
      </c>
      <c r="K120" s="189">
        <v>0</v>
      </c>
      <c r="L120" s="189">
        <v>0</v>
      </c>
      <c r="M120" s="189">
        <v>1001</v>
      </c>
      <c r="N120" s="189">
        <v>0</v>
      </c>
      <c r="O120" s="190">
        <v>0</v>
      </c>
      <c r="P120" s="190">
        <v>0</v>
      </c>
      <c r="Q120" s="190">
        <v>0</v>
      </c>
      <c r="R120" s="190">
        <v>0</v>
      </c>
      <c r="S120" s="189">
        <v>0</v>
      </c>
      <c r="T120" s="189">
        <v>0</v>
      </c>
      <c r="U120" s="189">
        <v>0</v>
      </c>
      <c r="V120" s="189"/>
      <c r="W120" s="189"/>
    </row>
    <row r="121" spans="1:23" ht="12.2" customHeight="1">
      <c r="A121" s="14" t="s">
        <v>1532</v>
      </c>
      <c r="B121" s="14">
        <v>26</v>
      </c>
      <c r="C121" s="14">
        <v>40</v>
      </c>
      <c r="D121" s="14"/>
      <c r="E121" s="14"/>
      <c r="F121" s="14">
        <v>0</v>
      </c>
      <c r="G121" s="14"/>
      <c r="H121" s="14"/>
      <c r="I121" s="14"/>
      <c r="J121" s="14"/>
      <c r="K121" s="14"/>
      <c r="L121" s="14"/>
      <c r="M121" s="14">
        <v>0</v>
      </c>
      <c r="N121" s="14"/>
      <c r="O121" s="191">
        <v>0</v>
      </c>
      <c r="P121" s="191">
        <v>0</v>
      </c>
      <c r="Q121" s="191">
        <v>0</v>
      </c>
      <c r="R121" s="191">
        <v>0</v>
      </c>
      <c r="S121" s="14"/>
      <c r="T121" s="14"/>
      <c r="U121" s="14">
        <v>1.25</v>
      </c>
      <c r="V121" s="14">
        <v>202008</v>
      </c>
      <c r="W121" s="14"/>
    </row>
    <row r="122" spans="1:23" ht="12.2" customHeight="1">
      <c r="A122" s="14" t="s">
        <v>1532</v>
      </c>
      <c r="B122" s="14">
        <v>27</v>
      </c>
      <c r="C122" s="14">
        <v>40</v>
      </c>
      <c r="D122" s="14"/>
      <c r="E122" s="14"/>
      <c r="F122" s="14">
        <v>0</v>
      </c>
      <c r="G122" s="14"/>
      <c r="H122" s="14"/>
      <c r="I122" s="14"/>
      <c r="J122" s="14"/>
      <c r="K122" s="14"/>
      <c r="L122" s="14"/>
      <c r="M122" s="14">
        <v>0</v>
      </c>
      <c r="N122" s="14"/>
      <c r="O122" s="191">
        <v>0</v>
      </c>
      <c r="P122" s="191">
        <v>0</v>
      </c>
      <c r="Q122" s="191">
        <v>0</v>
      </c>
      <c r="R122" s="191">
        <v>0</v>
      </c>
      <c r="S122" s="14"/>
      <c r="T122" s="14"/>
      <c r="U122" s="14">
        <v>1.25</v>
      </c>
      <c r="V122" s="14">
        <v>202008</v>
      </c>
      <c r="W122" s="14"/>
    </row>
    <row r="123" spans="1:23" ht="12.2" customHeight="1">
      <c r="A123" s="14" t="s">
        <v>1532</v>
      </c>
      <c r="B123" s="14">
        <v>28</v>
      </c>
      <c r="C123" s="14">
        <v>40</v>
      </c>
      <c r="D123" s="14"/>
      <c r="E123" s="14"/>
      <c r="F123" s="14"/>
      <c r="G123" s="14"/>
      <c r="H123" s="14"/>
      <c r="I123" s="14"/>
      <c r="J123" s="14"/>
      <c r="K123" s="14"/>
      <c r="L123" s="14"/>
      <c r="M123" s="14">
        <v>0</v>
      </c>
      <c r="N123" s="14"/>
      <c r="O123" s="191">
        <v>0</v>
      </c>
      <c r="P123" s="191">
        <v>0</v>
      </c>
      <c r="Q123" s="191">
        <v>0</v>
      </c>
      <c r="R123" s="191">
        <v>0</v>
      </c>
      <c r="S123" s="14"/>
      <c r="T123" s="14"/>
      <c r="U123" s="14"/>
      <c r="V123" s="14">
        <v>202008</v>
      </c>
      <c r="W123" s="14"/>
    </row>
    <row r="124" spans="1:23" ht="12.2" customHeight="1">
      <c r="A124" s="14" t="s">
        <v>1532</v>
      </c>
      <c r="B124" s="14">
        <v>29</v>
      </c>
      <c r="C124" s="14">
        <v>40</v>
      </c>
      <c r="D124" s="14"/>
      <c r="E124" s="14"/>
      <c r="F124" s="14">
        <v>0</v>
      </c>
      <c r="G124" s="14"/>
      <c r="H124" s="14"/>
      <c r="I124" s="14"/>
      <c r="J124" s="14"/>
      <c r="K124" s="14"/>
      <c r="L124" s="14"/>
      <c r="M124" s="14">
        <v>0</v>
      </c>
      <c r="N124" s="14"/>
      <c r="O124" s="191">
        <v>0</v>
      </c>
      <c r="P124" s="191">
        <v>0</v>
      </c>
      <c r="Q124" s="191">
        <v>0</v>
      </c>
      <c r="R124" s="191">
        <v>0</v>
      </c>
      <c r="S124" s="14"/>
      <c r="T124" s="14"/>
      <c r="U124" s="14">
        <v>4</v>
      </c>
      <c r="V124" s="14">
        <v>202008</v>
      </c>
      <c r="W124" s="14"/>
    </row>
    <row r="125" spans="1:23" ht="12.2" customHeight="1">
      <c r="A125" s="14" t="s">
        <v>1532</v>
      </c>
      <c r="B125" s="14">
        <v>30</v>
      </c>
      <c r="C125" s="14">
        <v>40</v>
      </c>
      <c r="D125" s="14"/>
      <c r="E125" s="14"/>
      <c r="F125" s="14">
        <v>0</v>
      </c>
      <c r="G125" s="14"/>
      <c r="H125" s="14"/>
      <c r="I125" s="14"/>
      <c r="J125" s="14"/>
      <c r="K125" s="14"/>
      <c r="L125" s="14"/>
      <c r="M125" s="14">
        <v>0</v>
      </c>
      <c r="N125" s="14"/>
      <c r="O125" s="191">
        <v>0</v>
      </c>
      <c r="P125" s="191">
        <v>0</v>
      </c>
      <c r="Q125" s="191">
        <v>0</v>
      </c>
      <c r="R125" s="191">
        <v>0</v>
      </c>
      <c r="S125" s="14"/>
      <c r="T125" s="14"/>
      <c r="U125" s="14">
        <v>5</v>
      </c>
      <c r="V125" s="14">
        <v>202008</v>
      </c>
      <c r="W125" s="14"/>
    </row>
    <row r="126" spans="1:23" ht="12.2" customHeight="1" thickBot="1">
      <c r="A126" s="14" t="s">
        <v>1532</v>
      </c>
      <c r="B126" s="14">
        <v>31</v>
      </c>
      <c r="C126" s="14">
        <v>40</v>
      </c>
      <c r="D126" s="14"/>
      <c r="E126" s="14"/>
      <c r="F126" s="14">
        <v>0</v>
      </c>
      <c r="G126" s="14"/>
      <c r="H126" s="14"/>
      <c r="I126" s="14"/>
      <c r="J126" s="14"/>
      <c r="K126" s="14"/>
      <c r="L126" s="14"/>
      <c r="M126" s="14">
        <v>0</v>
      </c>
      <c r="N126" s="14"/>
      <c r="O126" s="191">
        <v>0</v>
      </c>
      <c r="P126" s="191">
        <v>0</v>
      </c>
      <c r="Q126" s="191">
        <v>0</v>
      </c>
      <c r="R126" s="191">
        <v>0</v>
      </c>
      <c r="S126" s="14"/>
      <c r="T126" s="14"/>
      <c r="U126" s="14">
        <v>3</v>
      </c>
      <c r="V126" s="14">
        <v>202008</v>
      </c>
      <c r="W126" s="14"/>
    </row>
    <row r="127" spans="1:23" ht="12.2" customHeight="1" thickTop="1">
      <c r="A127" s="188" t="s">
        <v>1305</v>
      </c>
      <c r="B127" s="189">
        <v>0</v>
      </c>
      <c r="C127" s="189">
        <v>240</v>
      </c>
      <c r="D127" s="189">
        <v>0</v>
      </c>
      <c r="E127" s="189">
        <v>0</v>
      </c>
      <c r="F127" s="189">
        <v>0</v>
      </c>
      <c r="G127" s="189">
        <v>0</v>
      </c>
      <c r="H127" s="189">
        <v>0</v>
      </c>
      <c r="I127" s="189">
        <v>0</v>
      </c>
      <c r="J127" s="189">
        <v>0</v>
      </c>
      <c r="K127" s="189">
        <v>0</v>
      </c>
      <c r="L127" s="189">
        <v>0</v>
      </c>
      <c r="M127" s="189">
        <v>0</v>
      </c>
      <c r="N127" s="189">
        <v>0</v>
      </c>
      <c r="O127" s="190">
        <v>0</v>
      </c>
      <c r="P127" s="190">
        <v>0</v>
      </c>
      <c r="Q127" s="190">
        <v>0</v>
      </c>
      <c r="R127" s="190">
        <v>0</v>
      </c>
      <c r="S127" s="189">
        <v>0</v>
      </c>
      <c r="T127" s="189">
        <v>0</v>
      </c>
      <c r="U127" s="189">
        <v>14.5</v>
      </c>
      <c r="V127" s="189"/>
      <c r="W127" s="189"/>
    </row>
    <row r="128" spans="1:23" ht="12.2" customHeight="1">
      <c r="A128" s="14" t="s">
        <v>1173</v>
      </c>
      <c r="B128" s="14">
        <v>27</v>
      </c>
      <c r="C128" s="14">
        <v>40</v>
      </c>
      <c r="D128" s="14"/>
      <c r="E128" s="14">
        <v>0</v>
      </c>
      <c r="F128" s="14">
        <v>17.170000000000002</v>
      </c>
      <c r="G128" s="14"/>
      <c r="H128" s="14"/>
      <c r="I128" s="14"/>
      <c r="J128" s="14"/>
      <c r="K128" s="14"/>
      <c r="L128" s="14"/>
      <c r="M128" s="14">
        <v>0</v>
      </c>
      <c r="N128" s="14"/>
      <c r="O128" s="191">
        <v>0</v>
      </c>
      <c r="P128" s="191">
        <v>0</v>
      </c>
      <c r="Q128" s="191">
        <v>0</v>
      </c>
      <c r="R128" s="191">
        <v>0</v>
      </c>
      <c r="S128" s="14"/>
      <c r="T128" s="14"/>
      <c r="U128" s="14"/>
      <c r="V128" s="14">
        <v>202008</v>
      </c>
      <c r="W128" s="14"/>
    </row>
    <row r="129" spans="1:23" ht="12.2" customHeight="1">
      <c r="A129" s="14" t="s">
        <v>1173</v>
      </c>
      <c r="B129" s="14">
        <v>28</v>
      </c>
      <c r="C129" s="14">
        <v>40</v>
      </c>
      <c r="D129" s="14"/>
      <c r="E129" s="14"/>
      <c r="F129" s="14">
        <v>15.75</v>
      </c>
      <c r="G129" s="14"/>
      <c r="H129" s="14"/>
      <c r="I129" s="14"/>
      <c r="J129" s="14"/>
      <c r="K129" s="14"/>
      <c r="L129" s="14"/>
      <c r="M129" s="14">
        <v>0</v>
      </c>
      <c r="N129" s="14">
        <v>0</v>
      </c>
      <c r="O129" s="191">
        <v>0</v>
      </c>
      <c r="P129" s="191">
        <v>0</v>
      </c>
      <c r="Q129" s="191">
        <v>0</v>
      </c>
      <c r="R129" s="191">
        <v>0</v>
      </c>
      <c r="S129" s="14"/>
      <c r="T129" s="14"/>
      <c r="U129" s="14"/>
      <c r="V129" s="14">
        <v>202008</v>
      </c>
      <c r="W129" s="14"/>
    </row>
    <row r="130" spans="1:23" ht="12.2" customHeight="1">
      <c r="A130" s="14" t="s">
        <v>1173</v>
      </c>
      <c r="B130" s="14">
        <v>29</v>
      </c>
      <c r="C130" s="14">
        <v>40</v>
      </c>
      <c r="D130" s="14"/>
      <c r="E130" s="14">
        <v>0</v>
      </c>
      <c r="F130" s="14">
        <v>20.58</v>
      </c>
      <c r="G130" s="14"/>
      <c r="H130" s="14"/>
      <c r="I130" s="14"/>
      <c r="J130" s="14"/>
      <c r="K130" s="14"/>
      <c r="L130" s="14"/>
      <c r="M130" s="14">
        <v>0</v>
      </c>
      <c r="N130" s="14"/>
      <c r="O130" s="191">
        <v>0</v>
      </c>
      <c r="P130" s="191">
        <v>0</v>
      </c>
      <c r="Q130" s="191">
        <v>0</v>
      </c>
      <c r="R130" s="191">
        <v>0</v>
      </c>
      <c r="S130" s="14"/>
      <c r="T130" s="14"/>
      <c r="U130" s="14"/>
      <c r="V130" s="14">
        <v>202008</v>
      </c>
      <c r="W130" s="14"/>
    </row>
    <row r="131" spans="1:23" ht="12.2" customHeight="1">
      <c r="A131" s="14" t="s">
        <v>1173</v>
      </c>
      <c r="B131" s="14">
        <v>30</v>
      </c>
      <c r="C131" s="14">
        <v>40</v>
      </c>
      <c r="D131" s="14"/>
      <c r="E131" s="14"/>
      <c r="F131" s="14">
        <v>12.58</v>
      </c>
      <c r="G131" s="14"/>
      <c r="H131" s="14"/>
      <c r="I131" s="14"/>
      <c r="J131" s="14"/>
      <c r="K131" s="14"/>
      <c r="L131" s="14"/>
      <c r="M131" s="14">
        <v>0</v>
      </c>
      <c r="N131" s="14">
        <v>0</v>
      </c>
      <c r="O131" s="191">
        <v>0</v>
      </c>
      <c r="P131" s="191">
        <v>0</v>
      </c>
      <c r="Q131" s="191">
        <v>0</v>
      </c>
      <c r="R131" s="191">
        <v>0</v>
      </c>
      <c r="S131" s="14"/>
      <c r="T131" s="14"/>
      <c r="U131" s="14"/>
      <c r="V131" s="14">
        <v>202008</v>
      </c>
      <c r="W131" s="14"/>
    </row>
    <row r="132" spans="1:23" ht="12.2" customHeight="1" thickBot="1">
      <c r="A132" s="14" t="s">
        <v>1173</v>
      </c>
      <c r="B132" s="14">
        <v>31</v>
      </c>
      <c r="C132" s="14">
        <v>40</v>
      </c>
      <c r="D132" s="14">
        <v>0</v>
      </c>
      <c r="E132" s="14">
        <v>0</v>
      </c>
      <c r="F132" s="14">
        <v>19.920000000000002</v>
      </c>
      <c r="G132" s="14">
        <v>0</v>
      </c>
      <c r="H132" s="14">
        <v>0</v>
      </c>
      <c r="I132" s="14">
        <v>0</v>
      </c>
      <c r="J132" s="14">
        <v>0</v>
      </c>
      <c r="K132" s="14">
        <v>0</v>
      </c>
      <c r="L132" s="14">
        <v>0</v>
      </c>
      <c r="M132" s="14">
        <v>0</v>
      </c>
      <c r="N132" s="14">
        <v>0</v>
      </c>
      <c r="O132" s="191">
        <v>0</v>
      </c>
      <c r="P132" s="191">
        <v>0</v>
      </c>
      <c r="Q132" s="191">
        <v>0</v>
      </c>
      <c r="R132" s="191">
        <v>0</v>
      </c>
      <c r="S132" s="14">
        <v>0</v>
      </c>
      <c r="T132" s="14">
        <v>0</v>
      </c>
      <c r="U132" s="14">
        <v>0</v>
      </c>
      <c r="V132" s="14">
        <v>202008</v>
      </c>
      <c r="W132" s="14"/>
    </row>
    <row r="133" spans="1:23" ht="12.2" customHeight="1" thickTop="1">
      <c r="A133" s="188" t="s">
        <v>1305</v>
      </c>
      <c r="B133" s="189">
        <v>0</v>
      </c>
      <c r="C133" s="189">
        <v>200</v>
      </c>
      <c r="D133" s="189">
        <v>0</v>
      </c>
      <c r="E133" s="189">
        <v>0</v>
      </c>
      <c r="F133" s="189">
        <v>86</v>
      </c>
      <c r="G133" s="189">
        <v>0</v>
      </c>
      <c r="H133" s="189">
        <v>0</v>
      </c>
      <c r="I133" s="189">
        <v>0</v>
      </c>
      <c r="J133" s="189">
        <v>0</v>
      </c>
      <c r="K133" s="189">
        <v>0</v>
      </c>
      <c r="L133" s="189">
        <v>0</v>
      </c>
      <c r="M133" s="189">
        <v>0</v>
      </c>
      <c r="N133" s="189">
        <v>0</v>
      </c>
      <c r="O133" s="190">
        <v>0</v>
      </c>
      <c r="P133" s="190">
        <v>0</v>
      </c>
      <c r="Q133" s="190">
        <v>0</v>
      </c>
      <c r="R133" s="190">
        <v>0</v>
      </c>
      <c r="S133" s="189">
        <v>0</v>
      </c>
      <c r="T133" s="189">
        <v>0</v>
      </c>
      <c r="U133" s="189">
        <v>0</v>
      </c>
      <c r="V133" s="189"/>
      <c r="W133" s="189"/>
    </row>
    <row r="134" spans="1:23" ht="12.2" customHeight="1">
      <c r="A134" s="14" t="s">
        <v>1217</v>
      </c>
      <c r="B134" s="14">
        <v>27</v>
      </c>
      <c r="C134" s="14">
        <v>40</v>
      </c>
      <c r="D134" s="14"/>
      <c r="E134" s="14"/>
      <c r="F134" s="14">
        <v>5.65</v>
      </c>
      <c r="G134" s="14"/>
      <c r="H134" s="14"/>
      <c r="I134" s="14"/>
      <c r="J134" s="14"/>
      <c r="K134" s="14"/>
      <c r="L134" s="14"/>
      <c r="M134" s="14">
        <v>0</v>
      </c>
      <c r="N134" s="14"/>
      <c r="O134" s="191">
        <v>0</v>
      </c>
      <c r="P134" s="191">
        <v>0</v>
      </c>
      <c r="Q134" s="191">
        <v>0</v>
      </c>
      <c r="R134" s="191">
        <v>0</v>
      </c>
      <c r="S134" s="14"/>
      <c r="T134" s="14"/>
      <c r="U134" s="14"/>
      <c r="V134" s="14">
        <v>202008</v>
      </c>
      <c r="W134" s="14"/>
    </row>
    <row r="135" spans="1:23" ht="12.2" customHeight="1">
      <c r="A135" s="14" t="s">
        <v>1217</v>
      </c>
      <c r="B135" s="14">
        <v>28</v>
      </c>
      <c r="C135" s="14">
        <v>40</v>
      </c>
      <c r="D135" s="14"/>
      <c r="E135" s="14"/>
      <c r="F135" s="14">
        <v>6.63</v>
      </c>
      <c r="G135" s="14"/>
      <c r="H135" s="14"/>
      <c r="I135" s="14"/>
      <c r="J135" s="14"/>
      <c r="K135" s="14"/>
      <c r="L135" s="14"/>
      <c r="M135" s="14">
        <v>0</v>
      </c>
      <c r="N135" s="14"/>
      <c r="O135" s="191">
        <v>0</v>
      </c>
      <c r="P135" s="191">
        <v>0</v>
      </c>
      <c r="Q135" s="191">
        <v>0</v>
      </c>
      <c r="R135" s="191">
        <v>0</v>
      </c>
      <c r="S135" s="14"/>
      <c r="T135" s="14"/>
      <c r="U135" s="14"/>
      <c r="V135" s="14">
        <v>202008</v>
      </c>
      <c r="W135" s="14"/>
    </row>
    <row r="136" spans="1:23" ht="12.2" customHeight="1">
      <c r="A136" s="14" t="s">
        <v>1217</v>
      </c>
      <c r="B136" s="14">
        <v>29</v>
      </c>
      <c r="C136" s="14">
        <v>40</v>
      </c>
      <c r="D136" s="14"/>
      <c r="E136" s="14"/>
      <c r="F136" s="14">
        <v>10.77</v>
      </c>
      <c r="G136" s="14"/>
      <c r="H136" s="14"/>
      <c r="I136" s="14"/>
      <c r="J136" s="14"/>
      <c r="K136" s="14"/>
      <c r="L136" s="14"/>
      <c r="M136" s="14">
        <v>0</v>
      </c>
      <c r="N136" s="14"/>
      <c r="O136" s="191">
        <v>0</v>
      </c>
      <c r="P136" s="191">
        <v>0</v>
      </c>
      <c r="Q136" s="191">
        <v>0</v>
      </c>
      <c r="R136" s="191">
        <v>0</v>
      </c>
      <c r="S136" s="14"/>
      <c r="T136" s="14"/>
      <c r="U136" s="14"/>
      <c r="V136" s="14">
        <v>202008</v>
      </c>
      <c r="W136" s="14"/>
    </row>
    <row r="137" spans="1:23" ht="12.2" customHeight="1" thickBot="1">
      <c r="A137" s="14" t="s">
        <v>1217</v>
      </c>
      <c r="B137" s="14">
        <v>30</v>
      </c>
      <c r="C137" s="14">
        <v>11.58</v>
      </c>
      <c r="D137" s="14"/>
      <c r="E137" s="14"/>
      <c r="F137" s="14"/>
      <c r="G137" s="14"/>
      <c r="H137" s="14"/>
      <c r="I137" s="14"/>
      <c r="J137" s="14"/>
      <c r="K137" s="14"/>
      <c r="L137" s="14"/>
      <c r="M137" s="14">
        <v>0</v>
      </c>
      <c r="N137" s="14"/>
      <c r="O137" s="191">
        <v>0</v>
      </c>
      <c r="P137" s="191">
        <v>0</v>
      </c>
      <c r="Q137" s="191">
        <v>0</v>
      </c>
      <c r="R137" s="191">
        <v>0</v>
      </c>
      <c r="S137" s="14"/>
      <c r="T137" s="14"/>
      <c r="U137" s="14"/>
      <c r="V137" s="14">
        <v>202008</v>
      </c>
      <c r="W137" s="14"/>
    </row>
    <row r="138" spans="1:23" ht="12.2" customHeight="1" thickTop="1">
      <c r="A138" s="188" t="s">
        <v>1305</v>
      </c>
      <c r="B138" s="189">
        <v>0</v>
      </c>
      <c r="C138" s="189">
        <v>131.57999999999998</v>
      </c>
      <c r="D138" s="189">
        <v>0</v>
      </c>
      <c r="E138" s="189">
        <v>0</v>
      </c>
      <c r="F138" s="189">
        <v>23.049999999999997</v>
      </c>
      <c r="G138" s="189">
        <v>0</v>
      </c>
      <c r="H138" s="189">
        <v>0</v>
      </c>
      <c r="I138" s="189">
        <v>0</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1174</v>
      </c>
      <c r="B139" s="14">
        <v>27</v>
      </c>
      <c r="C139" s="14">
        <v>40</v>
      </c>
      <c r="D139" s="14"/>
      <c r="E139" s="14">
        <v>0</v>
      </c>
      <c r="F139" s="14">
        <v>17.170000000000002</v>
      </c>
      <c r="G139" s="14"/>
      <c r="H139" s="14"/>
      <c r="I139" s="14"/>
      <c r="J139" s="14"/>
      <c r="K139" s="14"/>
      <c r="L139" s="14"/>
      <c r="M139" s="14">
        <v>0</v>
      </c>
      <c r="N139" s="14"/>
      <c r="O139" s="191">
        <v>0</v>
      </c>
      <c r="P139" s="191">
        <v>0</v>
      </c>
      <c r="Q139" s="191">
        <v>0</v>
      </c>
      <c r="R139" s="191">
        <v>0</v>
      </c>
      <c r="S139" s="14"/>
      <c r="T139" s="14"/>
      <c r="U139" s="14"/>
      <c r="V139" s="14">
        <v>202008</v>
      </c>
      <c r="W139" s="14"/>
    </row>
    <row r="140" spans="1:23" ht="12.2" customHeight="1">
      <c r="A140" s="14" t="s">
        <v>1174</v>
      </c>
      <c r="B140" s="14">
        <v>28</v>
      </c>
      <c r="C140" s="14">
        <v>40</v>
      </c>
      <c r="D140" s="14"/>
      <c r="E140" s="14"/>
      <c r="F140" s="14">
        <v>15.75</v>
      </c>
      <c r="G140" s="14"/>
      <c r="H140" s="14"/>
      <c r="I140" s="14"/>
      <c r="J140" s="14"/>
      <c r="K140" s="14"/>
      <c r="L140" s="14"/>
      <c r="M140" s="14">
        <v>0</v>
      </c>
      <c r="N140" s="14">
        <v>0</v>
      </c>
      <c r="O140" s="191">
        <v>0</v>
      </c>
      <c r="P140" s="191">
        <v>0</v>
      </c>
      <c r="Q140" s="191">
        <v>0</v>
      </c>
      <c r="R140" s="191">
        <v>0</v>
      </c>
      <c r="S140" s="14"/>
      <c r="T140" s="14"/>
      <c r="U140" s="14"/>
      <c r="V140" s="14">
        <v>202008</v>
      </c>
      <c r="W140" s="14"/>
    </row>
    <row r="141" spans="1:23" ht="12.2" customHeight="1">
      <c r="A141" s="14" t="s">
        <v>1174</v>
      </c>
      <c r="B141" s="14">
        <v>29</v>
      </c>
      <c r="C141" s="14">
        <v>40</v>
      </c>
      <c r="D141" s="14"/>
      <c r="E141" s="14">
        <v>0</v>
      </c>
      <c r="F141" s="14">
        <v>20.58</v>
      </c>
      <c r="G141" s="14"/>
      <c r="H141" s="14"/>
      <c r="I141" s="14"/>
      <c r="J141" s="14"/>
      <c r="K141" s="14"/>
      <c r="L141" s="14"/>
      <c r="M141" s="14">
        <v>0</v>
      </c>
      <c r="N141" s="14"/>
      <c r="O141" s="191">
        <v>0</v>
      </c>
      <c r="P141" s="191">
        <v>0</v>
      </c>
      <c r="Q141" s="191">
        <v>0</v>
      </c>
      <c r="R141" s="191">
        <v>0</v>
      </c>
      <c r="S141" s="14"/>
      <c r="T141" s="14"/>
      <c r="U141" s="14"/>
      <c r="V141" s="14">
        <v>202008</v>
      </c>
      <c r="W141" s="14"/>
    </row>
    <row r="142" spans="1:23" ht="12.2" customHeight="1">
      <c r="A142" s="14" t="s">
        <v>1174</v>
      </c>
      <c r="B142" s="14">
        <v>30</v>
      </c>
      <c r="C142" s="14">
        <v>32</v>
      </c>
      <c r="D142" s="14"/>
      <c r="E142" s="14"/>
      <c r="F142" s="14">
        <v>13.83</v>
      </c>
      <c r="G142" s="14">
        <v>8</v>
      </c>
      <c r="H142" s="14"/>
      <c r="I142" s="14"/>
      <c r="J142" s="14"/>
      <c r="K142" s="14"/>
      <c r="L142" s="14"/>
      <c r="M142" s="14">
        <v>0</v>
      </c>
      <c r="N142" s="14">
        <v>0</v>
      </c>
      <c r="O142" s="191">
        <v>0</v>
      </c>
      <c r="P142" s="191">
        <v>0</v>
      </c>
      <c r="Q142" s="191">
        <v>0</v>
      </c>
      <c r="R142" s="191">
        <v>0</v>
      </c>
      <c r="S142" s="14"/>
      <c r="T142" s="14"/>
      <c r="U142" s="14"/>
      <c r="V142" s="14">
        <v>202008</v>
      </c>
      <c r="W142" s="14"/>
    </row>
    <row r="143" spans="1:23" ht="12.2" customHeight="1" thickBot="1">
      <c r="A143" s="14" t="s">
        <v>1174</v>
      </c>
      <c r="B143" s="14">
        <v>31</v>
      </c>
      <c r="C143" s="14">
        <v>40.01</v>
      </c>
      <c r="D143" s="14">
        <v>0</v>
      </c>
      <c r="E143" s="14">
        <v>0</v>
      </c>
      <c r="F143" s="14">
        <v>19.920000000000002</v>
      </c>
      <c r="G143" s="14">
        <v>0</v>
      </c>
      <c r="H143" s="14">
        <v>0</v>
      </c>
      <c r="I143" s="14">
        <v>0</v>
      </c>
      <c r="J143" s="14">
        <v>0</v>
      </c>
      <c r="K143" s="14">
        <v>0</v>
      </c>
      <c r="L143" s="14">
        <v>0</v>
      </c>
      <c r="M143" s="14">
        <v>0</v>
      </c>
      <c r="N143" s="14">
        <v>-0.01</v>
      </c>
      <c r="O143" s="191">
        <v>0</v>
      </c>
      <c r="P143" s="191">
        <v>0</v>
      </c>
      <c r="Q143" s="191">
        <v>0</v>
      </c>
      <c r="R143" s="191">
        <v>0</v>
      </c>
      <c r="S143" s="14">
        <v>0</v>
      </c>
      <c r="T143" s="14">
        <v>0</v>
      </c>
      <c r="U143" s="14">
        <v>0</v>
      </c>
      <c r="V143" s="14">
        <v>202008</v>
      </c>
      <c r="W143" s="14"/>
    </row>
    <row r="144" spans="1:23" ht="12.2" customHeight="1" thickTop="1">
      <c r="A144" s="188" t="s">
        <v>1305</v>
      </c>
      <c r="B144" s="189">
        <v>0</v>
      </c>
      <c r="C144" s="189">
        <v>192.01</v>
      </c>
      <c r="D144" s="189">
        <v>0</v>
      </c>
      <c r="E144" s="189">
        <v>0</v>
      </c>
      <c r="F144" s="189">
        <v>87.25</v>
      </c>
      <c r="G144" s="189">
        <v>8</v>
      </c>
      <c r="H144" s="189">
        <v>0</v>
      </c>
      <c r="I144" s="189">
        <v>0</v>
      </c>
      <c r="J144" s="189">
        <v>0</v>
      </c>
      <c r="K144" s="189">
        <v>0</v>
      </c>
      <c r="L144" s="189">
        <v>0</v>
      </c>
      <c r="M144" s="189">
        <v>0</v>
      </c>
      <c r="N144" s="189">
        <v>-0.01</v>
      </c>
      <c r="O144" s="190">
        <v>0</v>
      </c>
      <c r="P144" s="190">
        <v>0</v>
      </c>
      <c r="Q144" s="190">
        <v>0</v>
      </c>
      <c r="R144" s="190">
        <v>0</v>
      </c>
      <c r="S144" s="189">
        <v>0</v>
      </c>
      <c r="T144" s="189">
        <v>0</v>
      </c>
      <c r="U144" s="189">
        <v>0</v>
      </c>
      <c r="V144" s="189"/>
      <c r="W144" s="189"/>
    </row>
    <row r="145" spans="1:23" ht="12.2" customHeight="1">
      <c r="A145" s="14" t="s">
        <v>897</v>
      </c>
      <c r="B145" s="14">
        <v>23</v>
      </c>
      <c r="C145" s="14">
        <v>30</v>
      </c>
      <c r="D145" s="14">
        <v>0</v>
      </c>
      <c r="E145" s="14">
        <v>0</v>
      </c>
      <c r="F145" s="14">
        <v>0</v>
      </c>
      <c r="G145" s="14">
        <v>0</v>
      </c>
      <c r="H145" s="14">
        <v>0</v>
      </c>
      <c r="I145" s="14">
        <v>8</v>
      </c>
      <c r="J145" s="14">
        <v>0</v>
      </c>
      <c r="K145" s="14">
        <v>0</v>
      </c>
      <c r="L145" s="14">
        <v>0</v>
      </c>
      <c r="M145" s="14">
        <v>0</v>
      </c>
      <c r="N145" s="14">
        <v>0</v>
      </c>
      <c r="O145" s="191">
        <v>17.14</v>
      </c>
      <c r="P145" s="191">
        <v>0</v>
      </c>
      <c r="Q145" s="191">
        <v>0</v>
      </c>
      <c r="R145" s="191">
        <v>0</v>
      </c>
      <c r="S145" s="14">
        <v>0</v>
      </c>
      <c r="T145" s="14">
        <v>0</v>
      </c>
      <c r="U145" s="14">
        <v>0</v>
      </c>
      <c r="V145" s="14">
        <v>202008</v>
      </c>
      <c r="W145" s="14"/>
    </row>
    <row r="146" spans="1:23" ht="12.2" customHeight="1">
      <c r="A146" s="14" t="s">
        <v>897</v>
      </c>
      <c r="B146" s="14">
        <v>24</v>
      </c>
      <c r="C146" s="14">
        <v>30</v>
      </c>
      <c r="D146" s="14">
        <v>0</v>
      </c>
      <c r="E146" s="14">
        <v>0</v>
      </c>
      <c r="F146" s="14">
        <v>0</v>
      </c>
      <c r="G146" s="14">
        <v>8</v>
      </c>
      <c r="H146" s="14">
        <v>0</v>
      </c>
      <c r="I146" s="14">
        <v>0</v>
      </c>
      <c r="J146" s="14">
        <v>0</v>
      </c>
      <c r="K146" s="14">
        <v>0</v>
      </c>
      <c r="L146" s="14">
        <v>0</v>
      </c>
      <c r="M146" s="14">
        <v>0</v>
      </c>
      <c r="N146" s="14">
        <v>0</v>
      </c>
      <c r="O146" s="191">
        <v>0</v>
      </c>
      <c r="P146" s="191">
        <v>0</v>
      </c>
      <c r="Q146" s="191">
        <v>0</v>
      </c>
      <c r="R146" s="191">
        <v>0</v>
      </c>
      <c r="S146" s="14">
        <v>0</v>
      </c>
      <c r="T146" s="14">
        <v>0</v>
      </c>
      <c r="U146" s="14">
        <v>0</v>
      </c>
      <c r="V146" s="14">
        <v>202008</v>
      </c>
      <c r="W146" s="14"/>
    </row>
    <row r="147" spans="1:23" ht="12.2" customHeight="1">
      <c r="A147" s="14" t="s">
        <v>897</v>
      </c>
      <c r="B147" s="14">
        <v>25</v>
      </c>
      <c r="C147" s="14">
        <v>38</v>
      </c>
      <c r="D147" s="14">
        <v>0</v>
      </c>
      <c r="E147" s="14">
        <v>0</v>
      </c>
      <c r="F147" s="14">
        <v>0</v>
      </c>
      <c r="G147" s="14">
        <v>0</v>
      </c>
      <c r="H147" s="14">
        <v>0</v>
      </c>
      <c r="I147" s="14">
        <v>0</v>
      </c>
      <c r="J147" s="14">
        <v>0</v>
      </c>
      <c r="K147" s="14">
        <v>0</v>
      </c>
      <c r="L147" s="14">
        <v>0</v>
      </c>
      <c r="M147" s="14">
        <v>0</v>
      </c>
      <c r="N147" s="14">
        <v>0</v>
      </c>
      <c r="O147" s="191">
        <v>0</v>
      </c>
      <c r="P147" s="191">
        <v>0</v>
      </c>
      <c r="Q147" s="191">
        <v>0</v>
      </c>
      <c r="R147" s="191">
        <v>0</v>
      </c>
      <c r="S147" s="14">
        <v>0</v>
      </c>
      <c r="T147" s="14">
        <v>0</v>
      </c>
      <c r="U147" s="14">
        <v>0</v>
      </c>
      <c r="V147" s="14">
        <v>202008</v>
      </c>
      <c r="W147" s="14"/>
    </row>
    <row r="148" spans="1:23" ht="12.2" customHeight="1" thickBot="1">
      <c r="A148" s="14" t="s">
        <v>897</v>
      </c>
      <c r="B148" s="14">
        <v>26</v>
      </c>
      <c r="C148" s="14">
        <v>30</v>
      </c>
      <c r="D148" s="14">
        <v>0</v>
      </c>
      <c r="E148" s="14">
        <v>0</v>
      </c>
      <c r="F148" s="14">
        <v>0</v>
      </c>
      <c r="G148" s="14">
        <v>8</v>
      </c>
      <c r="H148" s="14">
        <v>0</v>
      </c>
      <c r="I148" s="14">
        <v>0</v>
      </c>
      <c r="J148" s="14">
        <v>0</v>
      </c>
      <c r="K148" s="14">
        <v>0</v>
      </c>
      <c r="L148" s="14">
        <v>0</v>
      </c>
      <c r="M148" s="14">
        <v>0</v>
      </c>
      <c r="N148" s="14">
        <v>0</v>
      </c>
      <c r="O148" s="191">
        <v>0</v>
      </c>
      <c r="P148" s="191">
        <v>0</v>
      </c>
      <c r="Q148" s="191">
        <v>0</v>
      </c>
      <c r="R148" s="191">
        <v>0</v>
      </c>
      <c r="S148" s="14">
        <v>0</v>
      </c>
      <c r="T148" s="14">
        <v>0</v>
      </c>
      <c r="U148" s="14">
        <v>0</v>
      </c>
      <c r="V148" s="14">
        <v>202008</v>
      </c>
      <c r="W148" s="14"/>
    </row>
    <row r="149" spans="1:23" ht="12.2" customHeight="1" thickTop="1">
      <c r="A149" s="188" t="s">
        <v>1305</v>
      </c>
      <c r="B149" s="189">
        <v>0</v>
      </c>
      <c r="C149" s="189">
        <v>128</v>
      </c>
      <c r="D149" s="189">
        <v>0</v>
      </c>
      <c r="E149" s="189">
        <v>0</v>
      </c>
      <c r="F149" s="189">
        <v>0</v>
      </c>
      <c r="G149" s="189">
        <v>16</v>
      </c>
      <c r="H149" s="189">
        <v>0</v>
      </c>
      <c r="I149" s="189">
        <v>8</v>
      </c>
      <c r="J149" s="189">
        <v>0</v>
      </c>
      <c r="K149" s="189">
        <v>0</v>
      </c>
      <c r="L149" s="189">
        <v>0</v>
      </c>
      <c r="M149" s="189">
        <v>0</v>
      </c>
      <c r="N149" s="189">
        <v>0</v>
      </c>
      <c r="O149" s="190">
        <v>17.14</v>
      </c>
      <c r="P149" s="190">
        <v>0</v>
      </c>
      <c r="Q149" s="190">
        <v>0</v>
      </c>
      <c r="R149" s="190">
        <v>0</v>
      </c>
      <c r="S149" s="189">
        <v>0</v>
      </c>
      <c r="T149" s="189">
        <v>0</v>
      </c>
      <c r="U149" s="189">
        <v>0</v>
      </c>
      <c r="V149" s="189"/>
      <c r="W149" s="189"/>
    </row>
    <row r="150" spans="1:23" ht="12.2" customHeight="1" thickBot="1">
      <c r="A150" s="14" t="s">
        <v>915</v>
      </c>
      <c r="B150" s="14">
        <v>26</v>
      </c>
      <c r="C150" s="14">
        <v>36</v>
      </c>
      <c r="D150" s="14">
        <v>2.5499999999999998</v>
      </c>
      <c r="E150" s="14">
        <v>0</v>
      </c>
      <c r="F150" s="14"/>
      <c r="G150" s="14"/>
      <c r="H150" s="14"/>
      <c r="I150" s="14"/>
      <c r="J150" s="14"/>
      <c r="K150" s="14"/>
      <c r="L150" s="14"/>
      <c r="M150" s="14">
        <v>0</v>
      </c>
      <c r="N150" s="14"/>
      <c r="O150" s="191">
        <v>0</v>
      </c>
      <c r="P150" s="191">
        <v>0</v>
      </c>
      <c r="Q150" s="191">
        <v>0</v>
      </c>
      <c r="R150" s="191">
        <v>0</v>
      </c>
      <c r="S150" s="14"/>
      <c r="T150" s="14">
        <v>1.9</v>
      </c>
      <c r="U150" s="14"/>
      <c r="V150" s="14">
        <v>202008</v>
      </c>
      <c r="W150" s="14"/>
    </row>
    <row r="151" spans="1:23" ht="12.2" customHeight="1" thickTop="1">
      <c r="A151" s="188" t="s">
        <v>1305</v>
      </c>
      <c r="B151" s="189">
        <v>0</v>
      </c>
      <c r="C151" s="189">
        <v>36</v>
      </c>
      <c r="D151" s="189">
        <v>2.5499999999999998</v>
      </c>
      <c r="E151" s="189">
        <v>0</v>
      </c>
      <c r="F151" s="189">
        <v>0</v>
      </c>
      <c r="G151" s="189">
        <v>0</v>
      </c>
      <c r="H151" s="189">
        <v>0</v>
      </c>
      <c r="I151" s="189">
        <v>0</v>
      </c>
      <c r="J151" s="189">
        <v>0</v>
      </c>
      <c r="K151" s="189">
        <v>0</v>
      </c>
      <c r="L151" s="189">
        <v>0</v>
      </c>
      <c r="M151" s="189">
        <v>0</v>
      </c>
      <c r="N151" s="189">
        <v>0</v>
      </c>
      <c r="O151" s="190">
        <v>0</v>
      </c>
      <c r="P151" s="190">
        <v>0</v>
      </c>
      <c r="Q151" s="190">
        <v>0</v>
      </c>
      <c r="R151" s="190">
        <v>0</v>
      </c>
      <c r="S151" s="189">
        <v>0</v>
      </c>
      <c r="T151" s="189">
        <v>1.9</v>
      </c>
      <c r="U151" s="189">
        <v>0</v>
      </c>
      <c r="V151" s="189"/>
      <c r="W151" s="189"/>
    </row>
    <row r="152" spans="1:23" ht="12.2" customHeight="1">
      <c r="A152" s="14" t="s">
        <v>847</v>
      </c>
      <c r="B152" s="14">
        <v>26</v>
      </c>
      <c r="C152" s="14">
        <v>23</v>
      </c>
      <c r="D152" s="14"/>
      <c r="E152" s="14"/>
      <c r="F152" s="14"/>
      <c r="G152" s="14"/>
      <c r="H152" s="14">
        <v>17</v>
      </c>
      <c r="I152" s="14"/>
      <c r="J152" s="14"/>
      <c r="K152" s="14"/>
      <c r="L152" s="14"/>
      <c r="M152" s="14"/>
      <c r="N152" s="14"/>
      <c r="O152" s="191">
        <v>0</v>
      </c>
      <c r="P152" s="191">
        <v>0</v>
      </c>
      <c r="Q152" s="191">
        <v>0</v>
      </c>
      <c r="R152" s="191">
        <v>0</v>
      </c>
      <c r="S152" s="14"/>
      <c r="T152" s="14"/>
      <c r="U152" s="14"/>
      <c r="V152" s="14">
        <v>202008</v>
      </c>
      <c r="W152" s="14"/>
    </row>
    <row r="153" spans="1:23" ht="12.2" customHeight="1">
      <c r="A153" s="14" t="s">
        <v>847</v>
      </c>
      <c r="B153" s="14">
        <v>27</v>
      </c>
      <c r="C153" s="14">
        <v>11.5</v>
      </c>
      <c r="D153" s="14"/>
      <c r="E153" s="14"/>
      <c r="F153" s="14"/>
      <c r="G153" s="14">
        <v>22.5</v>
      </c>
      <c r="H153" s="14">
        <v>6</v>
      </c>
      <c r="I153" s="14"/>
      <c r="J153" s="14"/>
      <c r="K153" s="14"/>
      <c r="L153" s="14"/>
      <c r="M153" s="14"/>
      <c r="N153" s="14"/>
      <c r="O153" s="191">
        <v>0</v>
      </c>
      <c r="P153" s="191">
        <v>0</v>
      </c>
      <c r="Q153" s="191">
        <v>0</v>
      </c>
      <c r="R153" s="191">
        <v>0</v>
      </c>
      <c r="S153" s="14"/>
      <c r="T153" s="14"/>
      <c r="U153" s="14"/>
      <c r="V153" s="14">
        <v>202008</v>
      </c>
      <c r="W153" s="14"/>
    </row>
    <row r="154" spans="1:23" ht="12.2" customHeight="1">
      <c r="A154" s="14" t="s">
        <v>847</v>
      </c>
      <c r="B154" s="14">
        <v>28</v>
      </c>
      <c r="C154" s="14">
        <v>0</v>
      </c>
      <c r="D154" s="14"/>
      <c r="E154" s="14"/>
      <c r="F154" s="14"/>
      <c r="G154" s="14">
        <v>40</v>
      </c>
      <c r="H154" s="14"/>
      <c r="I154" s="14"/>
      <c r="J154" s="14"/>
      <c r="K154" s="14"/>
      <c r="L154" s="14"/>
      <c r="M154" s="14"/>
      <c r="N154" s="14"/>
      <c r="O154" s="191">
        <v>0</v>
      </c>
      <c r="P154" s="191">
        <v>0</v>
      </c>
      <c r="Q154" s="191">
        <v>0</v>
      </c>
      <c r="R154" s="191">
        <v>0</v>
      </c>
      <c r="S154" s="14"/>
      <c r="T154" s="14"/>
      <c r="U154" s="14"/>
      <c r="V154" s="14">
        <v>202008</v>
      </c>
      <c r="W154" s="14"/>
    </row>
    <row r="155" spans="1:23" ht="12.2" customHeight="1">
      <c r="A155" s="14" t="s">
        <v>847</v>
      </c>
      <c r="B155" s="14">
        <v>29</v>
      </c>
      <c r="C155" s="14">
        <v>0</v>
      </c>
      <c r="D155" s="14"/>
      <c r="E155" s="14"/>
      <c r="F155" s="14"/>
      <c r="G155" s="14">
        <v>40</v>
      </c>
      <c r="H155" s="14"/>
      <c r="I155" s="14"/>
      <c r="J155" s="14"/>
      <c r="K155" s="14"/>
      <c r="L155" s="14"/>
      <c r="M155" s="14"/>
      <c r="N155" s="14"/>
      <c r="O155" s="191">
        <v>0</v>
      </c>
      <c r="P155" s="191">
        <v>0</v>
      </c>
      <c r="Q155" s="191">
        <v>0</v>
      </c>
      <c r="R155" s="191">
        <v>0</v>
      </c>
      <c r="S155" s="14"/>
      <c r="T155" s="14"/>
      <c r="U155" s="14"/>
      <c r="V155" s="14">
        <v>202008</v>
      </c>
      <c r="W155" s="14"/>
    </row>
    <row r="156" spans="1:23" ht="12.2" customHeight="1">
      <c r="A156" s="14" t="s">
        <v>847</v>
      </c>
      <c r="B156" s="14">
        <v>30</v>
      </c>
      <c r="C156" s="14">
        <v>0</v>
      </c>
      <c r="D156" s="14"/>
      <c r="E156" s="14"/>
      <c r="F156" s="14"/>
      <c r="G156" s="14">
        <v>40</v>
      </c>
      <c r="H156" s="14"/>
      <c r="I156" s="14"/>
      <c r="J156" s="14"/>
      <c r="K156" s="14"/>
      <c r="L156" s="14"/>
      <c r="M156" s="14"/>
      <c r="N156" s="14"/>
      <c r="O156" s="191">
        <v>0</v>
      </c>
      <c r="P156" s="191">
        <v>0</v>
      </c>
      <c r="Q156" s="191">
        <v>0</v>
      </c>
      <c r="R156" s="191">
        <v>0</v>
      </c>
      <c r="S156" s="14"/>
      <c r="T156" s="14"/>
      <c r="U156" s="14"/>
      <c r="V156" s="14">
        <v>202008</v>
      </c>
      <c r="W156" s="14"/>
    </row>
    <row r="157" spans="1:23" ht="12.2" customHeight="1" thickBot="1">
      <c r="A157" s="14" t="s">
        <v>847</v>
      </c>
      <c r="B157" s="14">
        <v>31</v>
      </c>
      <c r="C157" s="14">
        <v>0</v>
      </c>
      <c r="D157" s="14"/>
      <c r="E157" s="14"/>
      <c r="F157" s="14"/>
      <c r="G157" s="14">
        <v>40</v>
      </c>
      <c r="H157" s="14"/>
      <c r="I157" s="14"/>
      <c r="J157" s="14"/>
      <c r="K157" s="14"/>
      <c r="L157" s="14"/>
      <c r="M157" s="14"/>
      <c r="N157" s="14"/>
      <c r="O157" s="191">
        <v>0</v>
      </c>
      <c r="P157" s="191">
        <v>0</v>
      </c>
      <c r="Q157" s="191">
        <v>0</v>
      </c>
      <c r="R157" s="191">
        <v>0</v>
      </c>
      <c r="S157" s="14"/>
      <c r="T157" s="14"/>
      <c r="U157" s="14"/>
      <c r="V157" s="14">
        <v>202008</v>
      </c>
      <c r="W157" s="14"/>
    </row>
    <row r="158" spans="1:23" ht="12.2" customHeight="1" thickTop="1">
      <c r="A158" s="188" t="s">
        <v>1305</v>
      </c>
      <c r="B158" s="189">
        <v>0</v>
      </c>
      <c r="C158" s="189">
        <v>34.5</v>
      </c>
      <c r="D158" s="189">
        <v>0</v>
      </c>
      <c r="E158" s="189">
        <v>0</v>
      </c>
      <c r="F158" s="189">
        <v>0</v>
      </c>
      <c r="G158" s="189">
        <v>182.5</v>
      </c>
      <c r="H158" s="189">
        <v>23</v>
      </c>
      <c r="I158" s="189">
        <v>0</v>
      </c>
      <c r="J158" s="189">
        <v>0</v>
      </c>
      <c r="K158" s="189">
        <v>0</v>
      </c>
      <c r="L158" s="189">
        <v>0</v>
      </c>
      <c r="M158" s="189">
        <v>0</v>
      </c>
      <c r="N158" s="189">
        <v>0</v>
      </c>
      <c r="O158" s="190">
        <v>0</v>
      </c>
      <c r="P158" s="190">
        <v>0</v>
      </c>
      <c r="Q158" s="190">
        <v>0</v>
      </c>
      <c r="R158" s="190">
        <v>0</v>
      </c>
      <c r="S158" s="189">
        <v>0</v>
      </c>
      <c r="T158" s="189">
        <v>0</v>
      </c>
      <c r="U158" s="189">
        <v>0</v>
      </c>
      <c r="V158" s="189"/>
      <c r="W158" s="189"/>
    </row>
    <row r="159" spans="1:23" ht="12.2" customHeight="1" thickBot="1">
      <c r="A159" s="14" t="s">
        <v>1243</v>
      </c>
      <c r="B159" s="14">
        <v>26</v>
      </c>
      <c r="C159" s="14">
        <v>38</v>
      </c>
      <c r="D159" s="14"/>
      <c r="E159" s="14">
        <v>0</v>
      </c>
      <c r="F159" s="14"/>
      <c r="G159" s="14"/>
      <c r="H159" s="14"/>
      <c r="I159" s="14"/>
      <c r="J159" s="14"/>
      <c r="K159" s="14"/>
      <c r="L159" s="14"/>
      <c r="M159" s="14">
        <v>0</v>
      </c>
      <c r="N159" s="14"/>
      <c r="O159" s="191">
        <v>0</v>
      </c>
      <c r="P159" s="191">
        <v>0</v>
      </c>
      <c r="Q159" s="191">
        <v>0</v>
      </c>
      <c r="R159" s="191">
        <v>0</v>
      </c>
      <c r="S159" s="14"/>
      <c r="T159" s="14">
        <v>0.45</v>
      </c>
      <c r="U159" s="14"/>
      <c r="V159" s="14">
        <v>202008</v>
      </c>
      <c r="W159" s="14"/>
    </row>
    <row r="160" spans="1:23" ht="12.2" customHeight="1" thickTop="1">
      <c r="A160" s="188" t="s">
        <v>1305</v>
      </c>
      <c r="B160" s="189">
        <v>0</v>
      </c>
      <c r="C160" s="189">
        <v>38</v>
      </c>
      <c r="D160" s="189">
        <v>0</v>
      </c>
      <c r="E160" s="189">
        <v>0</v>
      </c>
      <c r="F160" s="189">
        <v>0</v>
      </c>
      <c r="G160" s="189">
        <v>0</v>
      </c>
      <c r="H160" s="189">
        <v>0</v>
      </c>
      <c r="I160" s="189">
        <v>0</v>
      </c>
      <c r="J160" s="189">
        <v>0</v>
      </c>
      <c r="K160" s="189">
        <v>0</v>
      </c>
      <c r="L160" s="189">
        <v>0</v>
      </c>
      <c r="M160" s="189">
        <v>0</v>
      </c>
      <c r="N160" s="189">
        <v>0</v>
      </c>
      <c r="O160" s="190">
        <v>0</v>
      </c>
      <c r="P160" s="190">
        <v>0</v>
      </c>
      <c r="Q160" s="190">
        <v>0</v>
      </c>
      <c r="R160" s="190">
        <v>0</v>
      </c>
      <c r="S160" s="189">
        <v>0</v>
      </c>
      <c r="T160" s="189">
        <v>0.45</v>
      </c>
      <c r="U160" s="189">
        <v>0</v>
      </c>
      <c r="V160" s="189"/>
      <c r="W160" s="189"/>
    </row>
    <row r="161" spans="1:23" ht="12.2" customHeight="1">
      <c r="A161" s="14" t="s">
        <v>1534</v>
      </c>
      <c r="B161" s="14">
        <v>24</v>
      </c>
      <c r="C161" s="14">
        <v>45</v>
      </c>
      <c r="D161" s="14"/>
      <c r="E161" s="14">
        <v>2.5</v>
      </c>
      <c r="F161" s="14">
        <v>10.27</v>
      </c>
      <c r="G161" s="14"/>
      <c r="H161" s="14"/>
      <c r="I161" s="14"/>
      <c r="J161" s="14"/>
      <c r="K161" s="14"/>
      <c r="L161" s="14"/>
      <c r="M161" s="14">
        <v>0</v>
      </c>
      <c r="N161" s="14"/>
      <c r="O161" s="191">
        <v>0</v>
      </c>
      <c r="P161" s="191">
        <v>0</v>
      </c>
      <c r="Q161" s="191">
        <v>0</v>
      </c>
      <c r="R161" s="191">
        <v>0</v>
      </c>
      <c r="S161" s="14"/>
      <c r="T161" s="14"/>
      <c r="U161" s="14"/>
      <c r="V161" s="14">
        <v>202008</v>
      </c>
      <c r="W161" s="14"/>
    </row>
    <row r="162" spans="1:23" ht="12.2" customHeight="1">
      <c r="A162" s="14" t="s">
        <v>1534</v>
      </c>
      <c r="B162" s="14">
        <v>25</v>
      </c>
      <c r="C162" s="14">
        <v>45</v>
      </c>
      <c r="D162" s="14"/>
      <c r="E162" s="14">
        <v>2.35</v>
      </c>
      <c r="F162" s="14">
        <v>0.52</v>
      </c>
      <c r="G162" s="14"/>
      <c r="H162" s="14"/>
      <c r="I162" s="14"/>
      <c r="J162" s="14"/>
      <c r="K162" s="14"/>
      <c r="L162" s="14"/>
      <c r="M162" s="14">
        <v>0</v>
      </c>
      <c r="N162" s="14"/>
      <c r="O162" s="191">
        <v>0</v>
      </c>
      <c r="P162" s="191">
        <v>0</v>
      </c>
      <c r="Q162" s="191">
        <v>0</v>
      </c>
      <c r="R162" s="191">
        <v>0</v>
      </c>
      <c r="S162" s="14"/>
      <c r="T162" s="14"/>
      <c r="U162" s="14"/>
      <c r="V162" s="14">
        <v>202008</v>
      </c>
      <c r="W162" s="14"/>
    </row>
    <row r="163" spans="1:23" ht="12.2" customHeight="1" thickBot="1">
      <c r="A163" s="14" t="s">
        <v>1534</v>
      </c>
      <c r="B163" s="14">
        <v>26</v>
      </c>
      <c r="C163" s="14">
        <v>45</v>
      </c>
      <c r="D163" s="14"/>
      <c r="E163" s="14">
        <v>1.58</v>
      </c>
      <c r="F163" s="14">
        <v>2.0299999999999998</v>
      </c>
      <c r="G163" s="14"/>
      <c r="H163" s="14"/>
      <c r="I163" s="14"/>
      <c r="J163" s="14"/>
      <c r="K163" s="14"/>
      <c r="L163" s="14"/>
      <c r="M163" s="14">
        <v>0</v>
      </c>
      <c r="N163" s="14"/>
      <c r="O163" s="191">
        <v>0</v>
      </c>
      <c r="P163" s="191">
        <v>0</v>
      </c>
      <c r="Q163" s="191">
        <v>0</v>
      </c>
      <c r="R163" s="191">
        <v>0</v>
      </c>
      <c r="S163" s="14"/>
      <c r="T163" s="14"/>
      <c r="U163" s="14"/>
      <c r="V163" s="14">
        <v>202008</v>
      </c>
      <c r="W163" s="14"/>
    </row>
    <row r="164" spans="1:23" ht="12.2" customHeight="1" thickTop="1">
      <c r="A164" s="188" t="s">
        <v>1305</v>
      </c>
      <c r="B164" s="189">
        <v>0</v>
      </c>
      <c r="C164" s="189">
        <v>135</v>
      </c>
      <c r="D164" s="189">
        <v>0</v>
      </c>
      <c r="E164" s="189">
        <v>6.43</v>
      </c>
      <c r="F164" s="189">
        <v>12.82</v>
      </c>
      <c r="G164" s="189">
        <v>0</v>
      </c>
      <c r="H164" s="189">
        <v>0</v>
      </c>
      <c r="I164" s="189">
        <v>0</v>
      </c>
      <c r="J164" s="189">
        <v>0</v>
      </c>
      <c r="K164" s="189">
        <v>0</v>
      </c>
      <c r="L164" s="189">
        <v>0</v>
      </c>
      <c r="M164" s="189">
        <v>0</v>
      </c>
      <c r="N164" s="189">
        <v>0</v>
      </c>
      <c r="O164" s="190">
        <v>0</v>
      </c>
      <c r="P164" s="190">
        <v>0</v>
      </c>
      <c r="Q164" s="190">
        <v>0</v>
      </c>
      <c r="R164" s="190">
        <v>0</v>
      </c>
      <c r="S164" s="189">
        <v>0</v>
      </c>
      <c r="T164" s="189">
        <v>0</v>
      </c>
      <c r="U164" s="189">
        <v>0</v>
      </c>
      <c r="V164" s="189"/>
      <c r="W164" s="189"/>
    </row>
    <row r="165" spans="1:23" ht="12.2" customHeight="1">
      <c r="A165" s="14" t="s">
        <v>1175</v>
      </c>
      <c r="B165" s="14">
        <v>28</v>
      </c>
      <c r="C165" s="14">
        <v>0</v>
      </c>
      <c r="D165" s="14"/>
      <c r="E165" s="14"/>
      <c r="F165" s="14"/>
      <c r="G165" s="14">
        <v>40</v>
      </c>
      <c r="H165" s="14"/>
      <c r="I165" s="14"/>
      <c r="J165" s="14"/>
      <c r="K165" s="14"/>
      <c r="L165" s="14"/>
      <c r="M165" s="14">
        <v>0</v>
      </c>
      <c r="N165" s="14"/>
      <c r="O165" s="191">
        <v>0</v>
      </c>
      <c r="P165" s="191">
        <v>0</v>
      </c>
      <c r="Q165" s="191">
        <v>0</v>
      </c>
      <c r="R165" s="191">
        <v>0</v>
      </c>
      <c r="S165" s="14"/>
      <c r="T165" s="14"/>
      <c r="U165" s="14"/>
      <c r="V165" s="14">
        <v>202008</v>
      </c>
      <c r="W165" s="14"/>
    </row>
    <row r="166" spans="1:23" ht="12.2" customHeight="1">
      <c r="A166" s="14" t="s">
        <v>1175</v>
      </c>
      <c r="B166" s="14">
        <v>29</v>
      </c>
      <c r="C166" s="14">
        <v>0</v>
      </c>
      <c r="D166" s="14"/>
      <c r="E166" s="14"/>
      <c r="F166" s="14"/>
      <c r="G166" s="14">
        <v>40</v>
      </c>
      <c r="H166" s="14"/>
      <c r="I166" s="14"/>
      <c r="J166" s="14"/>
      <c r="K166" s="14"/>
      <c r="L166" s="14"/>
      <c r="M166" s="14">
        <v>0</v>
      </c>
      <c r="N166" s="14"/>
      <c r="O166" s="191">
        <v>0</v>
      </c>
      <c r="P166" s="191">
        <v>0</v>
      </c>
      <c r="Q166" s="191">
        <v>0</v>
      </c>
      <c r="R166" s="191">
        <v>0</v>
      </c>
      <c r="S166" s="14"/>
      <c r="T166" s="14"/>
      <c r="U166" s="14"/>
      <c r="V166" s="14">
        <v>202008</v>
      </c>
      <c r="W166" s="14"/>
    </row>
    <row r="167" spans="1:23" ht="12.2" customHeight="1" thickBot="1">
      <c r="A167" s="14" t="s">
        <v>1175</v>
      </c>
      <c r="B167" s="14">
        <v>30</v>
      </c>
      <c r="C167" s="14">
        <v>40</v>
      </c>
      <c r="D167" s="14"/>
      <c r="E167" s="14"/>
      <c r="F167" s="14">
        <v>13</v>
      </c>
      <c r="G167" s="14"/>
      <c r="H167" s="14"/>
      <c r="I167" s="14"/>
      <c r="J167" s="14"/>
      <c r="K167" s="14"/>
      <c r="L167" s="14"/>
      <c r="M167" s="14">
        <v>0</v>
      </c>
      <c r="N167" s="14"/>
      <c r="O167" s="191">
        <v>119.98</v>
      </c>
      <c r="P167" s="191">
        <v>75</v>
      </c>
      <c r="Q167" s="191">
        <v>50</v>
      </c>
      <c r="R167" s="191">
        <v>0</v>
      </c>
      <c r="S167" s="14"/>
      <c r="T167" s="14"/>
      <c r="U167" s="14"/>
      <c r="V167" s="14">
        <v>202008</v>
      </c>
      <c r="W167" s="14"/>
    </row>
    <row r="168" spans="1:23" ht="12.2" customHeight="1" thickTop="1">
      <c r="A168" s="188" t="s">
        <v>1305</v>
      </c>
      <c r="B168" s="189">
        <v>0</v>
      </c>
      <c r="C168" s="189">
        <v>40</v>
      </c>
      <c r="D168" s="189">
        <v>0</v>
      </c>
      <c r="E168" s="189">
        <v>0</v>
      </c>
      <c r="F168" s="189">
        <v>13</v>
      </c>
      <c r="G168" s="189">
        <v>80</v>
      </c>
      <c r="H168" s="189">
        <v>0</v>
      </c>
      <c r="I168" s="189">
        <v>0</v>
      </c>
      <c r="J168" s="189">
        <v>0</v>
      </c>
      <c r="K168" s="189">
        <v>0</v>
      </c>
      <c r="L168" s="189">
        <v>0</v>
      </c>
      <c r="M168" s="189">
        <v>0</v>
      </c>
      <c r="N168" s="189">
        <v>0</v>
      </c>
      <c r="O168" s="190">
        <v>119.98</v>
      </c>
      <c r="P168" s="190">
        <v>75</v>
      </c>
      <c r="Q168" s="190">
        <v>50</v>
      </c>
      <c r="R168" s="190">
        <v>0</v>
      </c>
      <c r="S168" s="189">
        <v>0</v>
      </c>
      <c r="T168" s="189">
        <v>0</v>
      </c>
      <c r="U168" s="189">
        <v>0</v>
      </c>
      <c r="V168" s="189"/>
      <c r="W168" s="189"/>
    </row>
    <row r="169" spans="1:23" ht="12.2" customHeight="1">
      <c r="A169" s="14" t="s">
        <v>1612</v>
      </c>
      <c r="B169" s="14">
        <v>23</v>
      </c>
      <c r="C169" s="14">
        <v>32</v>
      </c>
      <c r="D169" s="14"/>
      <c r="E169" s="14"/>
      <c r="F169" s="14">
        <v>9.3800000000000008</v>
      </c>
      <c r="G169" s="14"/>
      <c r="H169" s="14"/>
      <c r="I169" s="14">
        <v>8</v>
      </c>
      <c r="J169" s="14"/>
      <c r="K169" s="14"/>
      <c r="L169" s="14"/>
      <c r="M169" s="14">
        <v>0</v>
      </c>
      <c r="N169" s="14">
        <v>0</v>
      </c>
      <c r="O169" s="191">
        <v>0</v>
      </c>
      <c r="P169" s="191">
        <v>50</v>
      </c>
      <c r="Q169" s="191">
        <v>0</v>
      </c>
      <c r="R169" s="191">
        <v>0</v>
      </c>
      <c r="S169" s="14"/>
      <c r="T169" s="14"/>
      <c r="U169" s="14"/>
      <c r="V169" s="14">
        <v>202008</v>
      </c>
      <c r="W169" s="14"/>
    </row>
    <row r="170" spans="1:23" ht="12.2" customHeight="1">
      <c r="A170" s="14" t="s">
        <v>1612</v>
      </c>
      <c r="B170" s="14">
        <v>24</v>
      </c>
      <c r="C170" s="14">
        <v>40</v>
      </c>
      <c r="D170" s="14"/>
      <c r="E170" s="14"/>
      <c r="F170" s="14">
        <v>12.28</v>
      </c>
      <c r="G170" s="14"/>
      <c r="H170" s="14"/>
      <c r="I170" s="14"/>
      <c r="J170" s="14"/>
      <c r="K170" s="14"/>
      <c r="L170" s="14"/>
      <c r="M170" s="14">
        <v>0</v>
      </c>
      <c r="N170" s="14"/>
      <c r="O170" s="191">
        <v>0</v>
      </c>
      <c r="P170" s="191">
        <v>0</v>
      </c>
      <c r="Q170" s="191">
        <v>0</v>
      </c>
      <c r="R170" s="191">
        <v>0</v>
      </c>
      <c r="S170" s="14"/>
      <c r="T170" s="14"/>
      <c r="U170" s="14"/>
      <c r="V170" s="14">
        <v>202008</v>
      </c>
      <c r="W170" s="14"/>
    </row>
    <row r="171" spans="1:23" ht="12.2" customHeight="1">
      <c r="A171" s="14" t="s">
        <v>1612</v>
      </c>
      <c r="B171" s="14">
        <v>25</v>
      </c>
      <c r="C171" s="14">
        <v>40</v>
      </c>
      <c r="D171" s="14"/>
      <c r="E171" s="14"/>
      <c r="F171" s="14">
        <v>4.92</v>
      </c>
      <c r="G171" s="14"/>
      <c r="H171" s="14"/>
      <c r="I171" s="14"/>
      <c r="J171" s="14"/>
      <c r="K171" s="14"/>
      <c r="L171" s="14"/>
      <c r="M171" s="14">
        <v>0</v>
      </c>
      <c r="N171" s="14"/>
      <c r="O171" s="191">
        <v>0</v>
      </c>
      <c r="P171" s="191">
        <v>0</v>
      </c>
      <c r="Q171" s="191">
        <v>0</v>
      </c>
      <c r="R171" s="191">
        <v>0</v>
      </c>
      <c r="S171" s="14"/>
      <c r="T171" s="14"/>
      <c r="U171" s="14"/>
      <c r="V171" s="14">
        <v>202008</v>
      </c>
      <c r="W171" s="14"/>
    </row>
    <row r="172" spans="1:23" ht="12.2" customHeight="1">
      <c r="A172" s="14" t="s">
        <v>1612</v>
      </c>
      <c r="B172" s="14">
        <v>26</v>
      </c>
      <c r="C172" s="14">
        <v>40</v>
      </c>
      <c r="D172" s="14"/>
      <c r="E172" s="14"/>
      <c r="F172" s="14">
        <v>7.95</v>
      </c>
      <c r="G172" s="14"/>
      <c r="H172" s="14"/>
      <c r="I172" s="14"/>
      <c r="J172" s="14"/>
      <c r="K172" s="14"/>
      <c r="L172" s="14"/>
      <c r="M172" s="14">
        <v>0</v>
      </c>
      <c r="N172" s="14"/>
      <c r="O172" s="191">
        <v>0</v>
      </c>
      <c r="P172" s="191">
        <v>0</v>
      </c>
      <c r="Q172" s="191">
        <v>0</v>
      </c>
      <c r="R172" s="191">
        <v>0</v>
      </c>
      <c r="S172" s="14"/>
      <c r="T172" s="14"/>
      <c r="U172" s="14"/>
      <c r="V172" s="14">
        <v>202008</v>
      </c>
      <c r="W172" s="14"/>
    </row>
    <row r="173" spans="1:23" ht="12.2" customHeight="1">
      <c r="A173" s="14" t="s">
        <v>1612</v>
      </c>
      <c r="B173" s="14">
        <v>27</v>
      </c>
      <c r="C173" s="14">
        <v>40</v>
      </c>
      <c r="D173" s="14"/>
      <c r="E173" s="14">
        <v>0</v>
      </c>
      <c r="F173" s="14">
        <v>10.82</v>
      </c>
      <c r="G173" s="14"/>
      <c r="H173" s="14"/>
      <c r="I173" s="14"/>
      <c r="J173" s="14"/>
      <c r="K173" s="14"/>
      <c r="L173" s="14"/>
      <c r="M173" s="14">
        <v>0</v>
      </c>
      <c r="N173" s="14"/>
      <c r="O173" s="191">
        <v>0</v>
      </c>
      <c r="P173" s="191">
        <v>50</v>
      </c>
      <c r="Q173" s="191">
        <v>0</v>
      </c>
      <c r="R173" s="191">
        <v>0</v>
      </c>
      <c r="S173" s="14"/>
      <c r="T173" s="14"/>
      <c r="U173" s="14"/>
      <c r="V173" s="14">
        <v>202008</v>
      </c>
      <c r="W173" s="14"/>
    </row>
    <row r="174" spans="1:23" ht="12.2" customHeight="1">
      <c r="A174" s="14" t="s">
        <v>1612</v>
      </c>
      <c r="B174" s="14">
        <v>28</v>
      </c>
      <c r="C174" s="14">
        <v>40</v>
      </c>
      <c r="D174" s="14"/>
      <c r="E174" s="14"/>
      <c r="F174" s="14">
        <v>12.43</v>
      </c>
      <c r="G174" s="14"/>
      <c r="H174" s="14"/>
      <c r="I174" s="14"/>
      <c r="J174" s="14"/>
      <c r="K174" s="14"/>
      <c r="L174" s="14"/>
      <c r="M174" s="14">
        <v>0</v>
      </c>
      <c r="N174" s="14"/>
      <c r="O174" s="191">
        <v>0</v>
      </c>
      <c r="P174" s="191">
        <v>0</v>
      </c>
      <c r="Q174" s="191">
        <v>0</v>
      </c>
      <c r="R174" s="191">
        <v>0</v>
      </c>
      <c r="S174" s="14"/>
      <c r="T174" s="14"/>
      <c r="U174" s="14"/>
      <c r="V174" s="14">
        <v>202008</v>
      </c>
      <c r="W174" s="14"/>
    </row>
    <row r="175" spans="1:23" ht="12.2" customHeight="1">
      <c r="A175" s="14" t="s">
        <v>1612</v>
      </c>
      <c r="B175" s="14">
        <v>29</v>
      </c>
      <c r="C175" s="14">
        <v>40</v>
      </c>
      <c r="D175" s="14"/>
      <c r="E175" s="14"/>
      <c r="F175" s="14">
        <v>34.07</v>
      </c>
      <c r="G175" s="14"/>
      <c r="H175" s="14"/>
      <c r="I175" s="14"/>
      <c r="J175" s="14"/>
      <c r="K175" s="14"/>
      <c r="L175" s="14"/>
      <c r="M175" s="14">
        <v>0</v>
      </c>
      <c r="N175" s="14"/>
      <c r="O175" s="191">
        <v>119.98</v>
      </c>
      <c r="P175" s="191">
        <v>0</v>
      </c>
      <c r="Q175" s="191">
        <v>0</v>
      </c>
      <c r="R175" s="191">
        <v>0</v>
      </c>
      <c r="S175" s="14"/>
      <c r="T175" s="14"/>
      <c r="U175" s="14"/>
      <c r="V175" s="14">
        <v>202008</v>
      </c>
      <c r="W175" s="14"/>
    </row>
    <row r="176" spans="1:23" ht="12.2" customHeight="1">
      <c r="A176" s="14" t="s">
        <v>1612</v>
      </c>
      <c r="B176" s="14">
        <v>30</v>
      </c>
      <c r="C176" s="14">
        <v>40</v>
      </c>
      <c r="D176" s="14"/>
      <c r="E176" s="14"/>
      <c r="F176" s="14">
        <v>7.2</v>
      </c>
      <c r="G176" s="14"/>
      <c r="H176" s="14"/>
      <c r="I176" s="14"/>
      <c r="J176" s="14"/>
      <c r="K176" s="14"/>
      <c r="L176" s="14"/>
      <c r="M176" s="14">
        <v>0</v>
      </c>
      <c r="N176" s="14"/>
      <c r="O176" s="191">
        <v>0</v>
      </c>
      <c r="P176" s="191">
        <v>0</v>
      </c>
      <c r="Q176" s="191">
        <v>0</v>
      </c>
      <c r="R176" s="191">
        <v>0</v>
      </c>
      <c r="S176" s="14"/>
      <c r="T176" s="14"/>
      <c r="U176" s="14"/>
      <c r="V176" s="14">
        <v>202008</v>
      </c>
      <c r="W176" s="14"/>
    </row>
    <row r="177" spans="1:23" ht="12.2" customHeight="1" thickBot="1">
      <c r="A177" s="14" t="s">
        <v>1612</v>
      </c>
      <c r="B177" s="14">
        <v>31</v>
      </c>
      <c r="C177" s="14">
        <v>40</v>
      </c>
      <c r="D177" s="14"/>
      <c r="E177" s="14"/>
      <c r="F177" s="14">
        <v>10.5</v>
      </c>
      <c r="G177" s="14"/>
      <c r="H177" s="14"/>
      <c r="I177" s="14"/>
      <c r="J177" s="14"/>
      <c r="K177" s="14"/>
      <c r="L177" s="14"/>
      <c r="M177" s="14">
        <v>0</v>
      </c>
      <c r="N177" s="14"/>
      <c r="O177" s="191">
        <v>0</v>
      </c>
      <c r="P177" s="191">
        <v>0</v>
      </c>
      <c r="Q177" s="191">
        <v>0</v>
      </c>
      <c r="R177" s="191">
        <v>0</v>
      </c>
      <c r="S177" s="14"/>
      <c r="T177" s="14"/>
      <c r="U177" s="14"/>
      <c r="V177" s="14">
        <v>202008</v>
      </c>
      <c r="W177" s="14"/>
    </row>
    <row r="178" spans="1:23" ht="12.2" customHeight="1" thickTop="1">
      <c r="A178" s="188" t="s">
        <v>1305</v>
      </c>
      <c r="B178" s="189">
        <v>0</v>
      </c>
      <c r="C178" s="189">
        <v>352</v>
      </c>
      <c r="D178" s="189">
        <v>0</v>
      </c>
      <c r="E178" s="189">
        <v>0</v>
      </c>
      <c r="F178" s="189">
        <v>109.54999999999998</v>
      </c>
      <c r="G178" s="189">
        <v>0</v>
      </c>
      <c r="H178" s="189">
        <v>0</v>
      </c>
      <c r="I178" s="189">
        <v>8</v>
      </c>
      <c r="J178" s="189">
        <v>0</v>
      </c>
      <c r="K178" s="189">
        <v>0</v>
      </c>
      <c r="L178" s="189">
        <v>0</v>
      </c>
      <c r="M178" s="189">
        <v>0</v>
      </c>
      <c r="N178" s="189">
        <v>0</v>
      </c>
      <c r="O178" s="190">
        <v>119.98</v>
      </c>
      <c r="P178" s="190">
        <v>100</v>
      </c>
      <c r="Q178" s="190">
        <v>0</v>
      </c>
      <c r="R178" s="190">
        <v>0</v>
      </c>
      <c r="S178" s="189">
        <v>0</v>
      </c>
      <c r="T178" s="189">
        <v>0</v>
      </c>
      <c r="U178" s="189">
        <v>0</v>
      </c>
      <c r="V178" s="189"/>
      <c r="W178" s="189"/>
    </row>
    <row r="179" spans="1:23" ht="12.2" customHeight="1">
      <c r="A179" s="14" t="s">
        <v>1241</v>
      </c>
      <c r="B179" s="14">
        <v>25</v>
      </c>
      <c r="C179" s="14">
        <v>6.87</v>
      </c>
      <c r="D179" s="14"/>
      <c r="E179" s="14"/>
      <c r="F179" s="14"/>
      <c r="G179" s="14"/>
      <c r="H179" s="14">
        <v>31.13</v>
      </c>
      <c r="I179" s="14"/>
      <c r="J179" s="14"/>
      <c r="K179" s="14"/>
      <c r="L179" s="14"/>
      <c r="M179" s="14">
        <v>0</v>
      </c>
      <c r="N179" s="14"/>
      <c r="O179" s="191">
        <v>0</v>
      </c>
      <c r="P179" s="191">
        <v>0</v>
      </c>
      <c r="Q179" s="191">
        <v>0</v>
      </c>
      <c r="R179" s="191">
        <v>0</v>
      </c>
      <c r="S179" s="14"/>
      <c r="T179" s="14"/>
      <c r="U179" s="14"/>
      <c r="V179" s="14">
        <v>202008</v>
      </c>
      <c r="W179" s="14"/>
    </row>
    <row r="180" spans="1:23" ht="12.2" customHeight="1" thickBot="1">
      <c r="A180" s="14" t="s">
        <v>1241</v>
      </c>
      <c r="B180" s="14">
        <v>26</v>
      </c>
      <c r="C180" s="14">
        <v>35.979999999999997</v>
      </c>
      <c r="D180" s="14">
        <v>0</v>
      </c>
      <c r="E180" s="14">
        <v>0</v>
      </c>
      <c r="F180" s="14"/>
      <c r="G180" s="14"/>
      <c r="H180" s="14">
        <v>2.02</v>
      </c>
      <c r="I180" s="14"/>
      <c r="J180" s="14"/>
      <c r="K180" s="14"/>
      <c r="L180" s="14"/>
      <c r="M180" s="14">
        <v>0</v>
      </c>
      <c r="N180" s="14"/>
      <c r="O180" s="191">
        <v>17.14</v>
      </c>
      <c r="P180" s="191">
        <v>0</v>
      </c>
      <c r="Q180" s="191">
        <v>0</v>
      </c>
      <c r="R180" s="191">
        <v>0</v>
      </c>
      <c r="S180" s="14">
        <v>0.57999999999999996</v>
      </c>
      <c r="T180" s="14">
        <v>0.21</v>
      </c>
      <c r="U180" s="14"/>
      <c r="V180" s="14">
        <v>202008</v>
      </c>
      <c r="W180" s="14"/>
    </row>
    <row r="181" spans="1:23" ht="12.2" customHeight="1" thickTop="1">
      <c r="A181" s="188" t="s">
        <v>1305</v>
      </c>
      <c r="B181" s="189">
        <v>0</v>
      </c>
      <c r="C181" s="189">
        <v>42.849999999999994</v>
      </c>
      <c r="D181" s="189">
        <v>0</v>
      </c>
      <c r="E181" s="189">
        <v>0</v>
      </c>
      <c r="F181" s="189">
        <v>0</v>
      </c>
      <c r="G181" s="189">
        <v>0</v>
      </c>
      <c r="H181" s="189">
        <v>33.15</v>
      </c>
      <c r="I181" s="189">
        <v>0</v>
      </c>
      <c r="J181" s="189">
        <v>0</v>
      </c>
      <c r="K181" s="189">
        <v>0</v>
      </c>
      <c r="L181" s="189">
        <v>0</v>
      </c>
      <c r="M181" s="189">
        <v>0</v>
      </c>
      <c r="N181" s="189">
        <v>0</v>
      </c>
      <c r="O181" s="190">
        <v>17.14</v>
      </c>
      <c r="P181" s="190">
        <v>0</v>
      </c>
      <c r="Q181" s="190">
        <v>0</v>
      </c>
      <c r="R181" s="190">
        <v>0</v>
      </c>
      <c r="S181" s="189">
        <v>0.57999999999999996</v>
      </c>
      <c r="T181" s="189">
        <v>0.21</v>
      </c>
      <c r="U181" s="189">
        <v>0</v>
      </c>
      <c r="V181" s="189"/>
      <c r="W181" s="189"/>
    </row>
    <row r="182" spans="1:23" ht="12.2" customHeight="1" thickBot="1">
      <c r="A182" s="14" t="s">
        <v>494</v>
      </c>
      <c r="B182" s="14">
        <v>31</v>
      </c>
      <c r="C182" s="14">
        <v>40</v>
      </c>
      <c r="D182" s="14"/>
      <c r="E182" s="14"/>
      <c r="F182" s="14">
        <v>26.93</v>
      </c>
      <c r="G182" s="14"/>
      <c r="H182" s="14"/>
      <c r="I182" s="14"/>
      <c r="J182" s="14"/>
      <c r="K182" s="14"/>
      <c r="L182" s="14"/>
      <c r="M182" s="14">
        <v>0</v>
      </c>
      <c r="N182" s="14"/>
      <c r="O182" s="191">
        <v>0</v>
      </c>
      <c r="P182" s="191">
        <v>0</v>
      </c>
      <c r="Q182" s="191">
        <v>0</v>
      </c>
      <c r="R182" s="191">
        <v>0</v>
      </c>
      <c r="S182" s="14"/>
      <c r="T182" s="14"/>
      <c r="U182" s="14"/>
      <c r="V182" s="14">
        <v>202008</v>
      </c>
      <c r="W182" s="14"/>
    </row>
    <row r="183" spans="1:23" ht="12.2" customHeight="1" thickTop="1">
      <c r="A183" s="188" t="s">
        <v>1305</v>
      </c>
      <c r="B183" s="189">
        <v>0</v>
      </c>
      <c r="C183" s="189">
        <v>40</v>
      </c>
      <c r="D183" s="189">
        <v>0</v>
      </c>
      <c r="E183" s="189">
        <v>0</v>
      </c>
      <c r="F183" s="189">
        <v>26.93</v>
      </c>
      <c r="G183" s="189">
        <v>0</v>
      </c>
      <c r="H183" s="189">
        <v>0</v>
      </c>
      <c r="I183" s="189">
        <v>0</v>
      </c>
      <c r="J183" s="189">
        <v>0</v>
      </c>
      <c r="K183" s="189">
        <v>0</v>
      </c>
      <c r="L183" s="189">
        <v>0</v>
      </c>
      <c r="M183" s="189">
        <v>0</v>
      </c>
      <c r="N183" s="189">
        <v>0</v>
      </c>
      <c r="O183" s="190">
        <v>0</v>
      </c>
      <c r="P183" s="190">
        <v>0</v>
      </c>
      <c r="Q183" s="190">
        <v>0</v>
      </c>
      <c r="R183" s="190">
        <v>0</v>
      </c>
      <c r="S183" s="189">
        <v>0</v>
      </c>
      <c r="T183" s="189">
        <v>0</v>
      </c>
      <c r="U183" s="189">
        <v>0</v>
      </c>
      <c r="V183" s="189"/>
      <c r="W183" s="189"/>
    </row>
    <row r="184" spans="1:23" ht="12.2" customHeight="1" thickBot="1">
      <c r="A184" s="14" t="s">
        <v>950</v>
      </c>
      <c r="B184" s="14">
        <v>26</v>
      </c>
      <c r="C184" s="14">
        <v>39.31</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202008</v>
      </c>
      <c r="W184" s="14"/>
    </row>
    <row r="185" spans="1:23" ht="12.2" customHeight="1" thickTop="1">
      <c r="A185" s="188" t="s">
        <v>1305</v>
      </c>
      <c r="B185" s="189">
        <v>0</v>
      </c>
      <c r="C185" s="189">
        <v>39.31</v>
      </c>
      <c r="D185" s="189">
        <v>0</v>
      </c>
      <c r="E185" s="189">
        <v>0</v>
      </c>
      <c r="F185" s="189">
        <v>0</v>
      </c>
      <c r="G185" s="189">
        <v>0</v>
      </c>
      <c r="H185" s="189">
        <v>0</v>
      </c>
      <c r="I185" s="189">
        <v>0</v>
      </c>
      <c r="J185" s="189">
        <v>0</v>
      </c>
      <c r="K185" s="189">
        <v>0</v>
      </c>
      <c r="L185" s="189">
        <v>0</v>
      </c>
      <c r="M185" s="189">
        <v>0</v>
      </c>
      <c r="N185" s="189">
        <v>0</v>
      </c>
      <c r="O185" s="190">
        <v>0</v>
      </c>
      <c r="P185" s="190">
        <v>0</v>
      </c>
      <c r="Q185" s="190">
        <v>0</v>
      </c>
      <c r="R185" s="190">
        <v>0</v>
      </c>
      <c r="S185" s="189">
        <v>0</v>
      </c>
      <c r="T185" s="189">
        <v>0</v>
      </c>
      <c r="U185" s="189">
        <v>0</v>
      </c>
      <c r="V185" s="189"/>
      <c r="W185" s="189"/>
    </row>
    <row r="186" spans="1:23" ht="12.2" customHeight="1">
      <c r="A186" s="14" t="s">
        <v>916</v>
      </c>
      <c r="B186" s="14">
        <v>23</v>
      </c>
      <c r="C186" s="14">
        <v>33.58</v>
      </c>
      <c r="D186" s="14">
        <v>0</v>
      </c>
      <c r="E186" s="14">
        <v>0</v>
      </c>
      <c r="F186" s="14">
        <v>0</v>
      </c>
      <c r="G186" s="14">
        <v>0</v>
      </c>
      <c r="H186" s="14">
        <v>0</v>
      </c>
      <c r="I186" s="14">
        <v>9</v>
      </c>
      <c r="J186" s="14">
        <v>0</v>
      </c>
      <c r="K186" s="14">
        <v>0</v>
      </c>
      <c r="L186" s="14">
        <v>0</v>
      </c>
      <c r="M186" s="14">
        <v>0</v>
      </c>
      <c r="N186" s="14">
        <v>0</v>
      </c>
      <c r="O186" s="191">
        <v>0</v>
      </c>
      <c r="P186" s="191">
        <v>50</v>
      </c>
      <c r="Q186" s="191">
        <v>0</v>
      </c>
      <c r="R186" s="191">
        <v>0</v>
      </c>
      <c r="S186" s="14">
        <v>0</v>
      </c>
      <c r="T186" s="14">
        <v>0</v>
      </c>
      <c r="U186" s="14">
        <v>0</v>
      </c>
      <c r="V186" s="14">
        <v>202008</v>
      </c>
      <c r="W186" s="14"/>
    </row>
    <row r="187" spans="1:23" ht="12.2" customHeight="1">
      <c r="A187" s="14" t="s">
        <v>916</v>
      </c>
      <c r="B187" s="14">
        <v>24</v>
      </c>
      <c r="C187" s="14">
        <v>45</v>
      </c>
      <c r="D187" s="14"/>
      <c r="E187" s="14">
        <v>1.74</v>
      </c>
      <c r="F187" s="14"/>
      <c r="G187" s="14"/>
      <c r="H187" s="14"/>
      <c r="I187" s="14"/>
      <c r="J187" s="14"/>
      <c r="K187" s="14"/>
      <c r="L187" s="14"/>
      <c r="M187" s="14">
        <v>0</v>
      </c>
      <c r="N187" s="14"/>
      <c r="O187" s="191">
        <v>0</v>
      </c>
      <c r="P187" s="191">
        <v>75</v>
      </c>
      <c r="Q187" s="191">
        <v>0</v>
      </c>
      <c r="R187" s="191">
        <v>0</v>
      </c>
      <c r="S187" s="14"/>
      <c r="T187" s="14"/>
      <c r="U187" s="14"/>
      <c r="V187" s="14">
        <v>202008</v>
      </c>
      <c r="W187" s="14"/>
    </row>
    <row r="188" spans="1:23" ht="12.2" customHeight="1">
      <c r="A188" s="14" t="s">
        <v>916</v>
      </c>
      <c r="B188" s="14">
        <v>25</v>
      </c>
      <c r="C188" s="14">
        <v>45</v>
      </c>
      <c r="D188" s="14">
        <v>0</v>
      </c>
      <c r="E188" s="14">
        <v>0.65</v>
      </c>
      <c r="F188" s="14">
        <v>0</v>
      </c>
      <c r="G188" s="14">
        <v>0</v>
      </c>
      <c r="H188" s="14">
        <v>0</v>
      </c>
      <c r="I188" s="14">
        <v>0</v>
      </c>
      <c r="J188" s="14">
        <v>0</v>
      </c>
      <c r="K188" s="14">
        <v>0</v>
      </c>
      <c r="L188" s="14">
        <v>0</v>
      </c>
      <c r="M188" s="14">
        <v>0</v>
      </c>
      <c r="N188" s="14">
        <v>0</v>
      </c>
      <c r="O188" s="191">
        <v>0</v>
      </c>
      <c r="P188" s="191">
        <v>75</v>
      </c>
      <c r="Q188" s="191">
        <v>0</v>
      </c>
      <c r="R188" s="191">
        <v>0</v>
      </c>
      <c r="S188" s="14">
        <v>0</v>
      </c>
      <c r="T188" s="14">
        <v>0</v>
      </c>
      <c r="U188" s="14">
        <v>0</v>
      </c>
      <c r="V188" s="14">
        <v>202008</v>
      </c>
      <c r="W188" s="14"/>
    </row>
    <row r="189" spans="1:23" ht="12.2" customHeight="1" thickBot="1">
      <c r="A189" s="14" t="s">
        <v>916</v>
      </c>
      <c r="B189" s="14">
        <v>26</v>
      </c>
      <c r="C189" s="14">
        <v>45</v>
      </c>
      <c r="D189" s="14">
        <v>0</v>
      </c>
      <c r="E189" s="14">
        <v>1.32</v>
      </c>
      <c r="F189" s="14">
        <v>0</v>
      </c>
      <c r="G189" s="14">
        <v>0</v>
      </c>
      <c r="H189" s="14">
        <v>0</v>
      </c>
      <c r="I189" s="14">
        <v>0</v>
      </c>
      <c r="J189" s="14">
        <v>0</v>
      </c>
      <c r="K189" s="14">
        <v>0</v>
      </c>
      <c r="L189" s="14">
        <v>0</v>
      </c>
      <c r="M189" s="14">
        <v>0</v>
      </c>
      <c r="N189" s="14">
        <v>0</v>
      </c>
      <c r="O189" s="191">
        <v>0</v>
      </c>
      <c r="P189" s="191">
        <v>75</v>
      </c>
      <c r="Q189" s="191">
        <v>0</v>
      </c>
      <c r="R189" s="191">
        <v>0</v>
      </c>
      <c r="S189" s="14">
        <v>0</v>
      </c>
      <c r="T189" s="14">
        <v>0</v>
      </c>
      <c r="U189" s="14">
        <v>0</v>
      </c>
      <c r="V189" s="14">
        <v>202008</v>
      </c>
      <c r="W189" s="14"/>
    </row>
    <row r="190" spans="1:23" ht="12.2" customHeight="1" thickTop="1">
      <c r="A190" s="188" t="s">
        <v>1305</v>
      </c>
      <c r="B190" s="189">
        <v>0</v>
      </c>
      <c r="C190" s="189">
        <v>168.57999999999998</v>
      </c>
      <c r="D190" s="189">
        <v>0</v>
      </c>
      <c r="E190" s="189">
        <v>3.71</v>
      </c>
      <c r="F190" s="189">
        <v>0</v>
      </c>
      <c r="G190" s="189">
        <v>0</v>
      </c>
      <c r="H190" s="189">
        <v>0</v>
      </c>
      <c r="I190" s="189">
        <v>9</v>
      </c>
      <c r="J190" s="189">
        <v>0</v>
      </c>
      <c r="K190" s="189">
        <v>0</v>
      </c>
      <c r="L190" s="189">
        <v>0</v>
      </c>
      <c r="M190" s="189">
        <v>0</v>
      </c>
      <c r="N190" s="189">
        <v>0</v>
      </c>
      <c r="O190" s="190">
        <v>0</v>
      </c>
      <c r="P190" s="190">
        <v>275</v>
      </c>
      <c r="Q190" s="190">
        <v>0</v>
      </c>
      <c r="R190" s="190">
        <v>0</v>
      </c>
      <c r="S190" s="189">
        <v>0</v>
      </c>
      <c r="T190" s="189">
        <v>0</v>
      </c>
      <c r="U190" s="189">
        <v>0</v>
      </c>
      <c r="V190" s="189"/>
      <c r="W190" s="189"/>
    </row>
    <row r="191" spans="1:23" ht="12.2" customHeight="1">
      <c r="A191" s="14" t="s">
        <v>1178</v>
      </c>
      <c r="B191" s="14">
        <v>20</v>
      </c>
      <c r="C191" s="14">
        <v>32</v>
      </c>
      <c r="D191" s="14">
        <v>1</v>
      </c>
      <c r="E191" s="14"/>
      <c r="F191" s="14"/>
      <c r="G191" s="14"/>
      <c r="H191" s="14"/>
      <c r="I191" s="14"/>
      <c r="J191" s="14"/>
      <c r="K191" s="14"/>
      <c r="L191" s="14"/>
      <c r="M191" s="14">
        <v>0</v>
      </c>
      <c r="N191" s="14"/>
      <c r="O191" s="191">
        <v>0</v>
      </c>
      <c r="P191" s="191">
        <v>0</v>
      </c>
      <c r="Q191" s="191">
        <v>0</v>
      </c>
      <c r="R191" s="191">
        <v>0</v>
      </c>
      <c r="S191" s="14"/>
      <c r="T191" s="14"/>
      <c r="U191" s="14"/>
      <c r="V191" s="14">
        <v>202008</v>
      </c>
      <c r="W191" s="14"/>
    </row>
    <row r="192" spans="1:23" ht="12.2" customHeight="1">
      <c r="A192" s="14" t="s">
        <v>1178</v>
      </c>
      <c r="B192" s="14">
        <v>21</v>
      </c>
      <c r="C192" s="14">
        <v>24</v>
      </c>
      <c r="D192" s="14">
        <v>8</v>
      </c>
      <c r="E192" s="14"/>
      <c r="F192" s="14">
        <v>1.5</v>
      </c>
      <c r="G192" s="14"/>
      <c r="H192" s="14"/>
      <c r="I192" s="14">
        <v>8</v>
      </c>
      <c r="J192" s="14"/>
      <c r="K192" s="14"/>
      <c r="L192" s="14"/>
      <c r="M192" s="14">
        <v>0</v>
      </c>
      <c r="N192" s="14"/>
      <c r="O192" s="191">
        <v>0</v>
      </c>
      <c r="P192" s="191">
        <v>0</v>
      </c>
      <c r="Q192" s="191">
        <v>0</v>
      </c>
      <c r="R192" s="191">
        <v>0</v>
      </c>
      <c r="S192" s="14"/>
      <c r="T192" s="14"/>
      <c r="U192" s="14"/>
      <c r="V192" s="14">
        <v>202008</v>
      </c>
      <c r="W192" s="14"/>
    </row>
    <row r="193" spans="1:23" ht="12.2" customHeight="1">
      <c r="A193" s="14" t="s">
        <v>1178</v>
      </c>
      <c r="B193" s="14">
        <v>22</v>
      </c>
      <c r="C193" s="14">
        <v>32</v>
      </c>
      <c r="D193" s="14">
        <v>8</v>
      </c>
      <c r="E193" s="14"/>
      <c r="F193" s="14">
        <v>1.25</v>
      </c>
      <c r="G193" s="14"/>
      <c r="H193" s="14"/>
      <c r="I193" s="14"/>
      <c r="J193" s="14"/>
      <c r="K193" s="14"/>
      <c r="L193" s="14"/>
      <c r="M193" s="14">
        <v>0</v>
      </c>
      <c r="N193" s="14"/>
      <c r="O193" s="191">
        <v>0</v>
      </c>
      <c r="P193" s="191">
        <v>0</v>
      </c>
      <c r="Q193" s="191">
        <v>0</v>
      </c>
      <c r="R193" s="191">
        <v>0</v>
      </c>
      <c r="S193" s="14"/>
      <c r="T193" s="14"/>
      <c r="U193" s="14"/>
      <c r="V193" s="14">
        <v>202008</v>
      </c>
      <c r="W193" s="14"/>
    </row>
    <row r="194" spans="1:23" ht="12.2" customHeight="1">
      <c r="A194" s="14" t="s">
        <v>1178</v>
      </c>
      <c r="B194" s="14">
        <v>23</v>
      </c>
      <c r="C194" s="14">
        <v>24</v>
      </c>
      <c r="D194" s="14">
        <v>8</v>
      </c>
      <c r="E194" s="14"/>
      <c r="F194" s="14">
        <v>0.75</v>
      </c>
      <c r="G194" s="14"/>
      <c r="H194" s="14"/>
      <c r="I194" s="14">
        <v>8</v>
      </c>
      <c r="J194" s="14"/>
      <c r="K194" s="14"/>
      <c r="L194" s="14"/>
      <c r="M194" s="14">
        <v>0</v>
      </c>
      <c r="N194" s="14"/>
      <c r="O194" s="191">
        <v>0</v>
      </c>
      <c r="P194" s="191">
        <v>0</v>
      </c>
      <c r="Q194" s="191">
        <v>0</v>
      </c>
      <c r="R194" s="191">
        <v>0</v>
      </c>
      <c r="S194" s="14"/>
      <c r="T194" s="14"/>
      <c r="U194" s="14"/>
      <c r="V194" s="14">
        <v>202008</v>
      </c>
      <c r="W194" s="14"/>
    </row>
    <row r="195" spans="1:23" ht="12.2" customHeight="1">
      <c r="A195" s="14" t="s">
        <v>1178</v>
      </c>
      <c r="B195" s="14">
        <v>24</v>
      </c>
      <c r="C195" s="14">
        <v>32</v>
      </c>
      <c r="D195" s="14">
        <v>8</v>
      </c>
      <c r="E195" s="14"/>
      <c r="F195" s="14">
        <v>1.5</v>
      </c>
      <c r="G195" s="14"/>
      <c r="H195" s="14"/>
      <c r="I195" s="14"/>
      <c r="J195" s="14"/>
      <c r="K195" s="14"/>
      <c r="L195" s="14"/>
      <c r="M195" s="14">
        <v>0</v>
      </c>
      <c r="N195" s="14"/>
      <c r="O195" s="191">
        <v>0</v>
      </c>
      <c r="P195" s="191">
        <v>0</v>
      </c>
      <c r="Q195" s="191">
        <v>0</v>
      </c>
      <c r="R195" s="191">
        <v>0</v>
      </c>
      <c r="S195" s="14"/>
      <c r="T195" s="14"/>
      <c r="U195" s="14"/>
      <c r="V195" s="14">
        <v>202008</v>
      </c>
      <c r="W195" s="14"/>
    </row>
    <row r="196" spans="1:23" ht="12.2" customHeight="1" thickBot="1">
      <c r="A196" s="14" t="s">
        <v>1178</v>
      </c>
      <c r="B196" s="14">
        <v>25</v>
      </c>
      <c r="C196" s="14">
        <v>32</v>
      </c>
      <c r="D196" s="14">
        <v>8</v>
      </c>
      <c r="E196" s="14"/>
      <c r="F196" s="14">
        <v>1.75</v>
      </c>
      <c r="G196" s="14"/>
      <c r="H196" s="14"/>
      <c r="I196" s="14"/>
      <c r="J196" s="14"/>
      <c r="K196" s="14"/>
      <c r="L196" s="14"/>
      <c r="M196" s="14">
        <v>0</v>
      </c>
      <c r="N196" s="14"/>
      <c r="O196" s="191">
        <v>0</v>
      </c>
      <c r="P196" s="191">
        <v>0</v>
      </c>
      <c r="Q196" s="191">
        <v>0</v>
      </c>
      <c r="R196" s="191">
        <v>0</v>
      </c>
      <c r="S196" s="14"/>
      <c r="T196" s="14"/>
      <c r="U196" s="14"/>
      <c r="V196" s="14">
        <v>202008</v>
      </c>
      <c r="W196" s="14"/>
    </row>
    <row r="197" spans="1:23" ht="12.2" customHeight="1" thickTop="1">
      <c r="A197" s="188" t="s">
        <v>1305</v>
      </c>
      <c r="B197" s="189">
        <v>0</v>
      </c>
      <c r="C197" s="189">
        <v>176</v>
      </c>
      <c r="D197" s="189">
        <v>41</v>
      </c>
      <c r="E197" s="189">
        <v>0</v>
      </c>
      <c r="F197" s="189">
        <v>6.75</v>
      </c>
      <c r="G197" s="189">
        <v>0</v>
      </c>
      <c r="H197" s="189">
        <v>0</v>
      </c>
      <c r="I197" s="189">
        <v>16</v>
      </c>
      <c r="J197" s="189">
        <v>0</v>
      </c>
      <c r="K197" s="189">
        <v>0</v>
      </c>
      <c r="L197" s="189">
        <v>0</v>
      </c>
      <c r="M197" s="189">
        <v>0</v>
      </c>
      <c r="N197" s="189">
        <v>0</v>
      </c>
      <c r="O197" s="190">
        <v>0</v>
      </c>
      <c r="P197" s="190">
        <v>0</v>
      </c>
      <c r="Q197" s="190">
        <v>0</v>
      </c>
      <c r="R197" s="190">
        <v>0</v>
      </c>
      <c r="S197" s="189">
        <v>0</v>
      </c>
      <c r="T197" s="189">
        <v>0</v>
      </c>
      <c r="U197" s="189">
        <v>0</v>
      </c>
      <c r="V197" s="189"/>
      <c r="W197" s="189"/>
    </row>
    <row r="198" spans="1:23" ht="12.2" customHeight="1">
      <c r="A198" s="14" t="s">
        <v>1203</v>
      </c>
      <c r="B198" s="14">
        <v>29</v>
      </c>
      <c r="C198" s="14">
        <v>0</v>
      </c>
      <c r="D198" s="14"/>
      <c r="E198" s="14"/>
      <c r="F198" s="14"/>
      <c r="G198" s="14"/>
      <c r="H198" s="14"/>
      <c r="I198" s="14"/>
      <c r="J198" s="14"/>
      <c r="K198" s="14"/>
      <c r="L198" s="14"/>
      <c r="M198" s="14">
        <v>0</v>
      </c>
      <c r="N198" s="14"/>
      <c r="O198" s="191">
        <v>0</v>
      </c>
      <c r="P198" s="191">
        <v>0</v>
      </c>
      <c r="Q198" s="191">
        <v>0</v>
      </c>
      <c r="R198" s="191">
        <v>0</v>
      </c>
      <c r="S198" s="14"/>
      <c r="T198" s="14"/>
      <c r="U198" s="14"/>
      <c r="V198" s="14">
        <v>202008</v>
      </c>
      <c r="W198" s="14"/>
    </row>
    <row r="199" spans="1:23" ht="12.2" customHeight="1">
      <c r="A199" s="14" t="s">
        <v>1203</v>
      </c>
      <c r="B199" s="14">
        <v>30</v>
      </c>
      <c r="C199" s="14">
        <v>31</v>
      </c>
      <c r="D199" s="14"/>
      <c r="E199" s="14"/>
      <c r="F199" s="14"/>
      <c r="G199" s="14"/>
      <c r="H199" s="14"/>
      <c r="I199" s="14"/>
      <c r="J199" s="14"/>
      <c r="K199" s="14"/>
      <c r="L199" s="14"/>
      <c r="M199" s="14">
        <v>0</v>
      </c>
      <c r="N199" s="14"/>
      <c r="O199" s="191">
        <v>0</v>
      </c>
      <c r="P199" s="191">
        <v>0</v>
      </c>
      <c r="Q199" s="191">
        <v>0</v>
      </c>
      <c r="R199" s="191">
        <v>0</v>
      </c>
      <c r="S199" s="14"/>
      <c r="T199" s="14"/>
      <c r="U199" s="14"/>
      <c r="V199" s="14">
        <v>202008</v>
      </c>
      <c r="W199" s="14"/>
    </row>
    <row r="200" spans="1:23" ht="12.2" customHeight="1" thickBot="1">
      <c r="A200" s="14" t="s">
        <v>1203</v>
      </c>
      <c r="B200" s="14">
        <v>31</v>
      </c>
      <c r="C200" s="14">
        <v>32</v>
      </c>
      <c r="D200" s="14"/>
      <c r="E200" s="14"/>
      <c r="F200" s="14"/>
      <c r="G200" s="14"/>
      <c r="H200" s="14"/>
      <c r="I200" s="14"/>
      <c r="J200" s="14"/>
      <c r="K200" s="14"/>
      <c r="L200" s="14"/>
      <c r="M200" s="14">
        <v>0</v>
      </c>
      <c r="N200" s="14"/>
      <c r="O200" s="191">
        <v>0</v>
      </c>
      <c r="P200" s="191">
        <v>0</v>
      </c>
      <c r="Q200" s="191">
        <v>0</v>
      </c>
      <c r="R200" s="191">
        <v>0</v>
      </c>
      <c r="S200" s="14"/>
      <c r="T200" s="14"/>
      <c r="U200" s="14"/>
      <c r="V200" s="14">
        <v>202008</v>
      </c>
      <c r="W200" s="14"/>
    </row>
    <row r="201" spans="1:23" ht="12.2" customHeight="1" thickTop="1">
      <c r="A201" s="188" t="s">
        <v>1305</v>
      </c>
      <c r="B201" s="189">
        <v>0</v>
      </c>
      <c r="C201" s="189">
        <v>63</v>
      </c>
      <c r="D201" s="189">
        <v>0</v>
      </c>
      <c r="E201" s="189">
        <v>0</v>
      </c>
      <c r="F201" s="189">
        <v>0</v>
      </c>
      <c r="G201" s="189">
        <v>0</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465</v>
      </c>
      <c r="B202" s="14">
        <v>24</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4.7</v>
      </c>
      <c r="V202" s="14">
        <v>202008</v>
      </c>
      <c r="W202" s="14"/>
    </row>
    <row r="203" spans="1:23" ht="12.2" customHeight="1">
      <c r="A203" s="14" t="s">
        <v>465</v>
      </c>
      <c r="B203" s="14">
        <v>25</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5.98</v>
      </c>
      <c r="V203" s="14">
        <v>202008</v>
      </c>
      <c r="W203" s="14"/>
    </row>
    <row r="204" spans="1:23" ht="12.2" customHeight="1" thickBot="1">
      <c r="A204" s="14" t="s">
        <v>465</v>
      </c>
      <c r="B204" s="14">
        <v>26</v>
      </c>
      <c r="C204" s="14">
        <v>40</v>
      </c>
      <c r="D204" s="14"/>
      <c r="E204" s="14"/>
      <c r="F204" s="14">
        <v>0</v>
      </c>
      <c r="G204" s="14"/>
      <c r="H204" s="14"/>
      <c r="I204" s="14"/>
      <c r="J204" s="14"/>
      <c r="K204" s="14"/>
      <c r="L204" s="14"/>
      <c r="M204" s="14">
        <v>0</v>
      </c>
      <c r="N204" s="14"/>
      <c r="O204" s="191">
        <v>119.98</v>
      </c>
      <c r="P204" s="191">
        <v>0</v>
      </c>
      <c r="Q204" s="191">
        <v>0</v>
      </c>
      <c r="R204" s="191">
        <v>0</v>
      </c>
      <c r="S204" s="14"/>
      <c r="T204" s="14"/>
      <c r="U204" s="14">
        <v>4.2</v>
      </c>
      <c r="V204" s="14">
        <v>202008</v>
      </c>
      <c r="W204" s="14"/>
    </row>
    <row r="205" spans="1:23" ht="12.2" customHeight="1" thickTop="1">
      <c r="A205" s="188" t="s">
        <v>1305</v>
      </c>
      <c r="B205" s="189">
        <v>0</v>
      </c>
      <c r="C205" s="189">
        <v>120</v>
      </c>
      <c r="D205" s="189">
        <v>0</v>
      </c>
      <c r="E205" s="189">
        <v>0</v>
      </c>
      <c r="F205" s="189">
        <v>0</v>
      </c>
      <c r="G205" s="189">
        <v>0</v>
      </c>
      <c r="H205" s="189">
        <v>0</v>
      </c>
      <c r="I205" s="189">
        <v>0</v>
      </c>
      <c r="J205" s="189">
        <v>0</v>
      </c>
      <c r="K205" s="189">
        <v>0</v>
      </c>
      <c r="L205" s="189">
        <v>0</v>
      </c>
      <c r="M205" s="189">
        <v>0</v>
      </c>
      <c r="N205" s="189">
        <v>0</v>
      </c>
      <c r="O205" s="190">
        <v>119.98</v>
      </c>
      <c r="P205" s="190">
        <v>0</v>
      </c>
      <c r="Q205" s="190">
        <v>0</v>
      </c>
      <c r="R205" s="190">
        <v>0</v>
      </c>
      <c r="S205" s="189">
        <v>0</v>
      </c>
      <c r="T205" s="189">
        <v>0</v>
      </c>
      <c r="U205" s="189">
        <v>14.879999999999999</v>
      </c>
      <c r="V205" s="189"/>
      <c r="W205" s="189"/>
    </row>
    <row r="206" spans="1:23" ht="12.2" customHeight="1">
      <c r="A206" s="14" t="s">
        <v>1535</v>
      </c>
      <c r="B206" s="14">
        <v>25</v>
      </c>
      <c r="C206" s="14">
        <v>8.5</v>
      </c>
      <c r="D206" s="14"/>
      <c r="E206" s="14"/>
      <c r="F206" s="14"/>
      <c r="G206" s="14"/>
      <c r="H206" s="14"/>
      <c r="I206" s="14"/>
      <c r="J206" s="14"/>
      <c r="K206" s="14"/>
      <c r="L206" s="14"/>
      <c r="M206" s="14">
        <v>0</v>
      </c>
      <c r="N206" s="14"/>
      <c r="O206" s="191">
        <v>0</v>
      </c>
      <c r="P206" s="191">
        <v>0</v>
      </c>
      <c r="Q206" s="191">
        <v>0</v>
      </c>
      <c r="R206" s="191">
        <v>0</v>
      </c>
      <c r="S206" s="14"/>
      <c r="T206" s="14"/>
      <c r="U206" s="14"/>
      <c r="V206" s="14">
        <v>202008</v>
      </c>
      <c r="W206" s="14"/>
    </row>
    <row r="207" spans="1:23" ht="12.2" customHeight="1">
      <c r="A207" s="14" t="s">
        <v>1535</v>
      </c>
      <c r="B207" s="14">
        <v>28</v>
      </c>
      <c r="C207" s="14">
        <v>8.25</v>
      </c>
      <c r="D207" s="14"/>
      <c r="E207" s="14"/>
      <c r="F207" s="14"/>
      <c r="G207" s="14"/>
      <c r="H207" s="14"/>
      <c r="I207" s="14"/>
      <c r="J207" s="14"/>
      <c r="K207" s="14"/>
      <c r="L207" s="14"/>
      <c r="M207" s="14">
        <v>0</v>
      </c>
      <c r="N207" s="14"/>
      <c r="O207" s="191">
        <v>0</v>
      </c>
      <c r="P207" s="191">
        <v>0</v>
      </c>
      <c r="Q207" s="191">
        <v>0</v>
      </c>
      <c r="R207" s="191">
        <v>0</v>
      </c>
      <c r="S207" s="14"/>
      <c r="T207" s="14"/>
      <c r="U207" s="14"/>
      <c r="V207" s="14">
        <v>202008</v>
      </c>
      <c r="W207" s="14"/>
    </row>
    <row r="208" spans="1:23" ht="12.2" customHeight="1">
      <c r="A208" s="14" t="s">
        <v>1535</v>
      </c>
      <c r="B208" s="14">
        <v>29</v>
      </c>
      <c r="C208" s="14">
        <v>8.75</v>
      </c>
      <c r="D208" s="14"/>
      <c r="E208" s="14"/>
      <c r="F208" s="14"/>
      <c r="G208" s="14"/>
      <c r="H208" s="14"/>
      <c r="I208" s="14"/>
      <c r="J208" s="14"/>
      <c r="K208" s="14"/>
      <c r="L208" s="14"/>
      <c r="M208" s="14">
        <v>0</v>
      </c>
      <c r="N208" s="14"/>
      <c r="O208" s="191">
        <v>0</v>
      </c>
      <c r="P208" s="191">
        <v>0</v>
      </c>
      <c r="Q208" s="191">
        <v>0</v>
      </c>
      <c r="R208" s="191">
        <v>0</v>
      </c>
      <c r="S208" s="14"/>
      <c r="T208" s="14"/>
      <c r="U208" s="14"/>
      <c r="V208" s="14">
        <v>202008</v>
      </c>
      <c r="W208" s="14"/>
    </row>
    <row r="209" spans="1:23" ht="12.2" customHeight="1" thickBot="1">
      <c r="A209" s="14" t="s">
        <v>1535</v>
      </c>
      <c r="B209" s="14">
        <v>30</v>
      </c>
      <c r="C209" s="14">
        <v>8</v>
      </c>
      <c r="D209" s="14"/>
      <c r="E209" s="14"/>
      <c r="F209" s="14"/>
      <c r="G209" s="14"/>
      <c r="H209" s="14"/>
      <c r="I209" s="14"/>
      <c r="J209" s="14"/>
      <c r="K209" s="14"/>
      <c r="L209" s="14"/>
      <c r="M209" s="14">
        <v>0</v>
      </c>
      <c r="N209" s="14"/>
      <c r="O209" s="191">
        <v>0</v>
      </c>
      <c r="P209" s="191">
        <v>0</v>
      </c>
      <c r="Q209" s="191">
        <v>0</v>
      </c>
      <c r="R209" s="191">
        <v>0</v>
      </c>
      <c r="S209" s="14"/>
      <c r="T209" s="14"/>
      <c r="U209" s="14"/>
      <c r="V209" s="14">
        <v>202008</v>
      </c>
      <c r="W209" s="14"/>
    </row>
    <row r="210" spans="1:23" ht="12.2" customHeight="1" thickTop="1">
      <c r="A210" s="188" t="s">
        <v>1305</v>
      </c>
      <c r="B210" s="189">
        <v>0</v>
      </c>
      <c r="C210" s="189">
        <v>33.5</v>
      </c>
      <c r="D210" s="189">
        <v>0</v>
      </c>
      <c r="E210" s="189">
        <v>0</v>
      </c>
      <c r="F210" s="189">
        <v>0</v>
      </c>
      <c r="G210" s="189">
        <v>0</v>
      </c>
      <c r="H210" s="189">
        <v>0</v>
      </c>
      <c r="I210" s="189">
        <v>0</v>
      </c>
      <c r="J210" s="189">
        <v>0</v>
      </c>
      <c r="K210" s="189">
        <v>0</v>
      </c>
      <c r="L210" s="189">
        <v>0</v>
      </c>
      <c r="M210" s="189">
        <v>0</v>
      </c>
      <c r="N210" s="189">
        <v>0</v>
      </c>
      <c r="O210" s="190">
        <v>0</v>
      </c>
      <c r="P210" s="190">
        <v>0</v>
      </c>
      <c r="Q210" s="190">
        <v>0</v>
      </c>
      <c r="R210" s="190">
        <v>0</v>
      </c>
      <c r="S210" s="189">
        <v>0</v>
      </c>
      <c r="T210" s="189">
        <v>0</v>
      </c>
      <c r="U210" s="189">
        <v>0</v>
      </c>
      <c r="V210" s="189"/>
      <c r="W210" s="189"/>
    </row>
    <row r="211" spans="1:23" ht="12.2" customHeight="1">
      <c r="A211" s="14" t="s">
        <v>775</v>
      </c>
      <c r="B211" s="14">
        <v>24</v>
      </c>
      <c r="C211" s="14">
        <v>38</v>
      </c>
      <c r="D211" s="14">
        <v>2</v>
      </c>
      <c r="E211" s="14">
        <v>5.59</v>
      </c>
      <c r="F211" s="14">
        <v>2.6</v>
      </c>
      <c r="G211" s="14"/>
      <c r="H211" s="14"/>
      <c r="I211" s="14"/>
      <c r="J211" s="14"/>
      <c r="K211" s="14"/>
      <c r="L211" s="14"/>
      <c r="M211" s="14">
        <v>0</v>
      </c>
      <c r="N211" s="14"/>
      <c r="O211" s="191">
        <v>0</v>
      </c>
      <c r="P211" s="191">
        <v>0</v>
      </c>
      <c r="Q211" s="191">
        <v>0</v>
      </c>
      <c r="R211" s="191">
        <v>0</v>
      </c>
      <c r="S211" s="14"/>
      <c r="T211" s="14"/>
      <c r="U211" s="14"/>
      <c r="V211" s="14">
        <v>202008</v>
      </c>
      <c r="W211" s="14"/>
    </row>
    <row r="212" spans="1:23" ht="12.2" customHeight="1">
      <c r="A212" s="14" t="s">
        <v>775</v>
      </c>
      <c r="B212" s="14">
        <v>25</v>
      </c>
      <c r="C212" s="14">
        <v>38</v>
      </c>
      <c r="D212" s="14">
        <v>2</v>
      </c>
      <c r="E212" s="14">
        <v>5.31</v>
      </c>
      <c r="F212" s="14">
        <v>23.15</v>
      </c>
      <c r="G212" s="14"/>
      <c r="H212" s="14"/>
      <c r="I212" s="14"/>
      <c r="J212" s="14"/>
      <c r="K212" s="14"/>
      <c r="L212" s="14"/>
      <c r="M212" s="14">
        <v>0</v>
      </c>
      <c r="N212" s="14"/>
      <c r="O212" s="191">
        <v>119.98</v>
      </c>
      <c r="P212" s="191">
        <v>0</v>
      </c>
      <c r="Q212" s="191">
        <v>0</v>
      </c>
      <c r="R212" s="191">
        <v>0</v>
      </c>
      <c r="S212" s="14"/>
      <c r="T212" s="14"/>
      <c r="U212" s="14"/>
      <c r="V212" s="14">
        <v>202008</v>
      </c>
      <c r="W212" s="14"/>
    </row>
    <row r="213" spans="1:23" ht="12.2" customHeight="1" thickBot="1">
      <c r="A213" s="14" t="s">
        <v>775</v>
      </c>
      <c r="B213" s="14">
        <v>26</v>
      </c>
      <c r="C213" s="14">
        <v>38</v>
      </c>
      <c r="D213" s="14">
        <v>1.58</v>
      </c>
      <c r="E213" s="14">
        <v>5.3</v>
      </c>
      <c r="F213" s="14"/>
      <c r="G213" s="14"/>
      <c r="H213" s="14"/>
      <c r="I213" s="14"/>
      <c r="J213" s="14"/>
      <c r="K213" s="14"/>
      <c r="L213" s="14"/>
      <c r="M213" s="14">
        <v>0</v>
      </c>
      <c r="N213" s="14"/>
      <c r="O213" s="191">
        <v>0</v>
      </c>
      <c r="P213" s="191">
        <v>0</v>
      </c>
      <c r="Q213" s="191">
        <v>0</v>
      </c>
      <c r="R213" s="191">
        <v>0</v>
      </c>
      <c r="S213" s="14"/>
      <c r="T213" s="14"/>
      <c r="U213" s="14"/>
      <c r="V213" s="14">
        <v>202008</v>
      </c>
      <c r="W213" s="14"/>
    </row>
    <row r="214" spans="1:23" ht="12.2" customHeight="1" thickTop="1">
      <c r="A214" s="188" t="s">
        <v>1305</v>
      </c>
      <c r="B214" s="189">
        <v>0</v>
      </c>
      <c r="C214" s="189">
        <v>114</v>
      </c>
      <c r="D214" s="189">
        <v>5.58</v>
      </c>
      <c r="E214" s="189">
        <v>16.2</v>
      </c>
      <c r="F214" s="189">
        <v>25.75</v>
      </c>
      <c r="G214" s="189">
        <v>0</v>
      </c>
      <c r="H214" s="189">
        <v>0</v>
      </c>
      <c r="I214" s="189">
        <v>0</v>
      </c>
      <c r="J214" s="189">
        <v>0</v>
      </c>
      <c r="K214" s="189">
        <v>0</v>
      </c>
      <c r="L214" s="189">
        <v>0</v>
      </c>
      <c r="M214" s="189">
        <v>0</v>
      </c>
      <c r="N214" s="189">
        <v>0</v>
      </c>
      <c r="O214" s="190">
        <v>119.98</v>
      </c>
      <c r="P214" s="190">
        <v>0</v>
      </c>
      <c r="Q214" s="190">
        <v>0</v>
      </c>
      <c r="R214" s="190">
        <v>0</v>
      </c>
      <c r="S214" s="189">
        <v>0</v>
      </c>
      <c r="T214" s="189">
        <v>0</v>
      </c>
      <c r="U214" s="189">
        <v>0</v>
      </c>
      <c r="V214" s="189"/>
      <c r="W214" s="189"/>
    </row>
    <row r="215" spans="1:23" ht="12.2" customHeight="1" thickBot="1">
      <c r="A215" s="14" t="s">
        <v>468</v>
      </c>
      <c r="B215" s="14">
        <v>26</v>
      </c>
      <c r="C215" s="14">
        <v>38</v>
      </c>
      <c r="D215" s="14">
        <v>1.97</v>
      </c>
      <c r="E215" s="14">
        <v>0</v>
      </c>
      <c r="F215" s="14"/>
      <c r="G215" s="14"/>
      <c r="H215" s="14"/>
      <c r="I215" s="14"/>
      <c r="J215" s="14"/>
      <c r="K215" s="14"/>
      <c r="L215" s="14"/>
      <c r="M215" s="14">
        <v>0</v>
      </c>
      <c r="N215" s="14"/>
      <c r="O215" s="191">
        <v>0</v>
      </c>
      <c r="P215" s="191">
        <v>0</v>
      </c>
      <c r="Q215" s="191">
        <v>0</v>
      </c>
      <c r="R215" s="191">
        <v>0</v>
      </c>
      <c r="S215" s="14"/>
      <c r="T215" s="14">
        <v>4.09</v>
      </c>
      <c r="U215" s="14"/>
      <c r="V215" s="14">
        <v>202008</v>
      </c>
      <c r="W215" s="14"/>
    </row>
    <row r="216" spans="1:23" ht="12.2" customHeight="1" thickTop="1">
      <c r="A216" s="188" t="s">
        <v>1305</v>
      </c>
      <c r="B216" s="189">
        <v>0</v>
      </c>
      <c r="C216" s="189">
        <v>38</v>
      </c>
      <c r="D216" s="189">
        <v>1.97</v>
      </c>
      <c r="E216" s="189">
        <v>0</v>
      </c>
      <c r="F216" s="189">
        <v>0</v>
      </c>
      <c r="G216" s="189">
        <v>0</v>
      </c>
      <c r="H216" s="189">
        <v>0</v>
      </c>
      <c r="I216" s="189">
        <v>0</v>
      </c>
      <c r="J216" s="189">
        <v>0</v>
      </c>
      <c r="K216" s="189">
        <v>0</v>
      </c>
      <c r="L216" s="189">
        <v>0</v>
      </c>
      <c r="M216" s="189">
        <v>0</v>
      </c>
      <c r="N216" s="189">
        <v>0</v>
      </c>
      <c r="O216" s="190">
        <v>0</v>
      </c>
      <c r="P216" s="190">
        <v>0</v>
      </c>
      <c r="Q216" s="190">
        <v>0</v>
      </c>
      <c r="R216" s="190">
        <v>0</v>
      </c>
      <c r="S216" s="189">
        <v>0</v>
      </c>
      <c r="T216" s="189">
        <v>4.09</v>
      </c>
      <c r="U216" s="189">
        <v>0</v>
      </c>
      <c r="V216" s="189"/>
      <c r="W216" s="189"/>
    </row>
    <row r="217" spans="1:23" ht="12.2" customHeight="1" thickBot="1">
      <c r="A217" s="14" t="s">
        <v>1235</v>
      </c>
      <c r="B217" s="14">
        <v>24</v>
      </c>
      <c r="C217" s="14">
        <v>18.920000000000002</v>
      </c>
      <c r="D217" s="14"/>
      <c r="E217" s="14"/>
      <c r="F217" s="14"/>
      <c r="G217" s="14"/>
      <c r="H217" s="14">
        <v>14.4</v>
      </c>
      <c r="I217" s="14"/>
      <c r="J217" s="14"/>
      <c r="K217" s="14"/>
      <c r="L217" s="14"/>
      <c r="M217" s="14">
        <v>376</v>
      </c>
      <c r="N217" s="14">
        <v>2.68</v>
      </c>
      <c r="O217" s="191">
        <v>0</v>
      </c>
      <c r="P217" s="191">
        <v>0</v>
      </c>
      <c r="Q217" s="191">
        <v>0</v>
      </c>
      <c r="R217" s="191">
        <v>0</v>
      </c>
      <c r="S217" s="14"/>
      <c r="T217" s="14"/>
      <c r="U217" s="14"/>
      <c r="V217" s="14">
        <v>202008</v>
      </c>
      <c r="W217" s="14"/>
    </row>
    <row r="218" spans="1:23" ht="12.2" customHeight="1" thickTop="1">
      <c r="A218" s="188" t="s">
        <v>1305</v>
      </c>
      <c r="B218" s="189">
        <v>0</v>
      </c>
      <c r="C218" s="189">
        <v>18.920000000000002</v>
      </c>
      <c r="D218" s="189">
        <v>0</v>
      </c>
      <c r="E218" s="189">
        <v>0</v>
      </c>
      <c r="F218" s="189">
        <v>0</v>
      </c>
      <c r="G218" s="189">
        <v>0</v>
      </c>
      <c r="H218" s="189">
        <v>14.4</v>
      </c>
      <c r="I218" s="189">
        <v>0</v>
      </c>
      <c r="J218" s="189">
        <v>0</v>
      </c>
      <c r="K218" s="189">
        <v>0</v>
      </c>
      <c r="L218" s="189">
        <v>0</v>
      </c>
      <c r="M218" s="189">
        <v>376</v>
      </c>
      <c r="N218" s="189">
        <v>2.68</v>
      </c>
      <c r="O218" s="190">
        <v>0</v>
      </c>
      <c r="P218" s="190">
        <v>0</v>
      </c>
      <c r="Q218" s="190">
        <v>0</v>
      </c>
      <c r="R218" s="190">
        <v>0</v>
      </c>
      <c r="S218" s="189">
        <v>0</v>
      </c>
      <c r="T218" s="189">
        <v>0</v>
      </c>
      <c r="U218" s="189">
        <v>0</v>
      </c>
      <c r="V218" s="189"/>
      <c r="W218" s="189"/>
    </row>
    <row r="219" spans="1:23" ht="12.2" customHeight="1">
      <c r="A219" s="14" t="s">
        <v>1207</v>
      </c>
      <c r="B219" s="14">
        <v>20</v>
      </c>
      <c r="C219" s="14">
        <v>45</v>
      </c>
      <c r="D219" s="14"/>
      <c r="E219" s="14">
        <v>1.55</v>
      </c>
      <c r="F219" s="14">
        <v>2.98</v>
      </c>
      <c r="G219" s="14"/>
      <c r="H219" s="14"/>
      <c r="I219" s="14"/>
      <c r="J219" s="14"/>
      <c r="K219" s="14"/>
      <c r="L219" s="14"/>
      <c r="M219" s="14">
        <v>0</v>
      </c>
      <c r="N219" s="14"/>
      <c r="O219" s="191">
        <v>0</v>
      </c>
      <c r="P219" s="191">
        <v>75</v>
      </c>
      <c r="Q219" s="191">
        <v>0</v>
      </c>
      <c r="R219" s="191">
        <v>0</v>
      </c>
      <c r="S219" s="14"/>
      <c r="T219" s="14"/>
      <c r="U219" s="14"/>
      <c r="V219" s="14">
        <v>202008</v>
      </c>
      <c r="W219" s="14"/>
    </row>
    <row r="220" spans="1:23" ht="12.2" customHeight="1" thickBot="1">
      <c r="A220" s="14" t="s">
        <v>1207</v>
      </c>
      <c r="B220" s="14">
        <v>26</v>
      </c>
      <c r="C220" s="14">
        <v>45</v>
      </c>
      <c r="D220" s="14"/>
      <c r="E220" s="14">
        <v>3.01</v>
      </c>
      <c r="F220" s="14">
        <v>4.0999999999999996</v>
      </c>
      <c r="G220" s="14"/>
      <c r="H220" s="14"/>
      <c r="I220" s="14"/>
      <c r="J220" s="14"/>
      <c r="K220" s="14"/>
      <c r="L220" s="14"/>
      <c r="M220" s="14">
        <v>0</v>
      </c>
      <c r="N220" s="14"/>
      <c r="O220" s="191">
        <v>0</v>
      </c>
      <c r="P220" s="191">
        <v>75</v>
      </c>
      <c r="Q220" s="191">
        <v>0</v>
      </c>
      <c r="R220" s="191">
        <v>0</v>
      </c>
      <c r="S220" s="14"/>
      <c r="T220" s="14"/>
      <c r="U220" s="14"/>
      <c r="V220" s="14">
        <v>202008</v>
      </c>
      <c r="W220" s="14"/>
    </row>
    <row r="221" spans="1:23" ht="12.2" customHeight="1" thickTop="1">
      <c r="A221" s="188" t="s">
        <v>1305</v>
      </c>
      <c r="B221" s="189">
        <v>0</v>
      </c>
      <c r="C221" s="189">
        <v>90</v>
      </c>
      <c r="D221" s="189">
        <v>0</v>
      </c>
      <c r="E221" s="189">
        <v>4.5599999999999996</v>
      </c>
      <c r="F221" s="189">
        <v>7.08</v>
      </c>
      <c r="G221" s="189">
        <v>0</v>
      </c>
      <c r="H221" s="189">
        <v>0</v>
      </c>
      <c r="I221" s="189">
        <v>0</v>
      </c>
      <c r="J221" s="189">
        <v>0</v>
      </c>
      <c r="K221" s="189">
        <v>0</v>
      </c>
      <c r="L221" s="189">
        <v>0</v>
      </c>
      <c r="M221" s="189">
        <v>0</v>
      </c>
      <c r="N221" s="189">
        <v>0</v>
      </c>
      <c r="O221" s="190">
        <v>0</v>
      </c>
      <c r="P221" s="190">
        <v>150</v>
      </c>
      <c r="Q221" s="190">
        <v>0</v>
      </c>
      <c r="R221" s="190">
        <v>0</v>
      </c>
      <c r="S221" s="189">
        <v>0</v>
      </c>
      <c r="T221" s="189">
        <v>0</v>
      </c>
      <c r="U221" s="189">
        <v>0</v>
      </c>
      <c r="V221" s="189"/>
      <c r="W221" s="189"/>
    </row>
    <row r="222" spans="1:23" ht="12.2" customHeight="1" thickBot="1">
      <c r="A222" s="14" t="s">
        <v>1179</v>
      </c>
      <c r="B222" s="14">
        <v>23</v>
      </c>
      <c r="C222" s="14">
        <v>8</v>
      </c>
      <c r="D222" s="14"/>
      <c r="E222" s="14"/>
      <c r="F222" s="14">
        <v>0</v>
      </c>
      <c r="G222" s="14"/>
      <c r="H222" s="14">
        <v>24</v>
      </c>
      <c r="I222" s="14">
        <v>8</v>
      </c>
      <c r="J222" s="14"/>
      <c r="K222" s="14"/>
      <c r="L222" s="14"/>
      <c r="M222" s="14">
        <v>0</v>
      </c>
      <c r="N222" s="14"/>
      <c r="O222" s="191">
        <v>0</v>
      </c>
      <c r="P222" s="191">
        <v>0</v>
      </c>
      <c r="Q222" s="191">
        <v>0</v>
      </c>
      <c r="R222" s="191">
        <v>0</v>
      </c>
      <c r="S222" s="14"/>
      <c r="T222" s="14"/>
      <c r="U222" s="14">
        <v>0.75</v>
      </c>
      <c r="V222" s="14">
        <v>202008</v>
      </c>
      <c r="W222" s="14"/>
    </row>
    <row r="223" spans="1:23" ht="12.2" customHeight="1" thickTop="1">
      <c r="A223" s="188" t="s">
        <v>1305</v>
      </c>
      <c r="B223" s="189">
        <v>0</v>
      </c>
      <c r="C223" s="189">
        <v>8</v>
      </c>
      <c r="D223" s="189">
        <v>0</v>
      </c>
      <c r="E223" s="189">
        <v>0</v>
      </c>
      <c r="F223" s="189">
        <v>0</v>
      </c>
      <c r="G223" s="189">
        <v>0</v>
      </c>
      <c r="H223" s="189">
        <v>24</v>
      </c>
      <c r="I223" s="189">
        <v>8</v>
      </c>
      <c r="J223" s="189">
        <v>0</v>
      </c>
      <c r="K223" s="189">
        <v>0</v>
      </c>
      <c r="L223" s="189">
        <v>0</v>
      </c>
      <c r="M223" s="189">
        <v>0</v>
      </c>
      <c r="N223" s="189">
        <v>0</v>
      </c>
      <c r="O223" s="190">
        <v>0</v>
      </c>
      <c r="P223" s="190">
        <v>0</v>
      </c>
      <c r="Q223" s="190">
        <v>0</v>
      </c>
      <c r="R223" s="190">
        <v>0</v>
      </c>
      <c r="S223" s="189">
        <v>0</v>
      </c>
      <c r="T223" s="189">
        <v>0</v>
      </c>
      <c r="U223" s="189">
        <v>0.75</v>
      </c>
      <c r="V223" s="189"/>
      <c r="W223" s="189"/>
    </row>
    <row r="224" spans="1:23" ht="12.2" customHeight="1">
      <c r="A224" s="14" t="s">
        <v>500</v>
      </c>
      <c r="B224" s="14">
        <v>23</v>
      </c>
      <c r="C224" s="14">
        <v>30</v>
      </c>
      <c r="D224" s="14">
        <v>0</v>
      </c>
      <c r="E224" s="14">
        <v>1.27</v>
      </c>
      <c r="F224" s="14">
        <v>0</v>
      </c>
      <c r="G224" s="14">
        <v>0</v>
      </c>
      <c r="H224" s="14">
        <v>0</v>
      </c>
      <c r="I224" s="14">
        <v>8</v>
      </c>
      <c r="J224" s="14">
        <v>0</v>
      </c>
      <c r="K224" s="14">
        <v>0</v>
      </c>
      <c r="L224" s="14">
        <v>0</v>
      </c>
      <c r="M224" s="14">
        <v>0</v>
      </c>
      <c r="N224" s="14">
        <v>0</v>
      </c>
      <c r="O224" s="191">
        <v>0</v>
      </c>
      <c r="P224" s="191">
        <v>0</v>
      </c>
      <c r="Q224" s="191">
        <v>0</v>
      </c>
      <c r="R224" s="191">
        <v>0</v>
      </c>
      <c r="S224" s="14">
        <v>1.28</v>
      </c>
      <c r="T224" s="14">
        <v>0</v>
      </c>
      <c r="U224" s="14">
        <v>0</v>
      </c>
      <c r="V224" s="14">
        <v>202008</v>
      </c>
      <c r="W224" s="14"/>
    </row>
    <row r="225" spans="1:23" ht="12.2" customHeight="1">
      <c r="A225" s="14" t="s">
        <v>500</v>
      </c>
      <c r="B225" s="14">
        <v>24</v>
      </c>
      <c r="C225" s="14">
        <v>38</v>
      </c>
      <c r="D225" s="14">
        <v>0</v>
      </c>
      <c r="E225" s="14">
        <v>1.4</v>
      </c>
      <c r="F225" s="14">
        <v>0</v>
      </c>
      <c r="G225" s="14"/>
      <c r="H225" s="14"/>
      <c r="I225" s="14"/>
      <c r="J225" s="14"/>
      <c r="K225" s="14"/>
      <c r="L225" s="14"/>
      <c r="M225" s="14">
        <v>0</v>
      </c>
      <c r="N225" s="14"/>
      <c r="O225" s="191">
        <v>17.14</v>
      </c>
      <c r="P225" s="191">
        <v>0</v>
      </c>
      <c r="Q225" s="191">
        <v>0</v>
      </c>
      <c r="R225" s="191">
        <v>0</v>
      </c>
      <c r="S225" s="14">
        <v>2</v>
      </c>
      <c r="T225" s="14"/>
      <c r="U225" s="14">
        <v>1.75</v>
      </c>
      <c r="V225" s="14">
        <v>202008</v>
      </c>
      <c r="W225" s="14"/>
    </row>
    <row r="226" spans="1:23" ht="12.2" customHeight="1">
      <c r="A226" s="14" t="s">
        <v>500</v>
      </c>
      <c r="B226" s="14">
        <v>25</v>
      </c>
      <c r="C226" s="14">
        <v>38</v>
      </c>
      <c r="D226" s="14">
        <v>0</v>
      </c>
      <c r="E226" s="14">
        <v>0.97</v>
      </c>
      <c r="F226" s="14">
        <v>0</v>
      </c>
      <c r="G226" s="14"/>
      <c r="H226" s="14"/>
      <c r="I226" s="14"/>
      <c r="J226" s="14"/>
      <c r="K226" s="14"/>
      <c r="L226" s="14"/>
      <c r="M226" s="14">
        <v>0</v>
      </c>
      <c r="N226" s="14"/>
      <c r="O226" s="191">
        <v>0</v>
      </c>
      <c r="P226" s="191">
        <v>0</v>
      </c>
      <c r="Q226" s="191">
        <v>0</v>
      </c>
      <c r="R226" s="191">
        <v>0</v>
      </c>
      <c r="S226" s="14">
        <v>2</v>
      </c>
      <c r="T226" s="14"/>
      <c r="U226" s="14">
        <v>0.63</v>
      </c>
      <c r="V226" s="14">
        <v>202008</v>
      </c>
      <c r="W226" s="14"/>
    </row>
    <row r="227" spans="1:23" ht="12.2" customHeight="1" thickBot="1">
      <c r="A227" s="14" t="s">
        <v>500</v>
      </c>
      <c r="B227" s="14">
        <v>26</v>
      </c>
      <c r="C227" s="14">
        <v>37.79</v>
      </c>
      <c r="D227" s="14">
        <v>0</v>
      </c>
      <c r="E227" s="14">
        <v>0</v>
      </c>
      <c r="F227" s="14">
        <v>0</v>
      </c>
      <c r="G227" s="14">
        <v>0</v>
      </c>
      <c r="H227" s="14">
        <v>0</v>
      </c>
      <c r="I227" s="14">
        <v>0</v>
      </c>
      <c r="J227" s="14">
        <v>0</v>
      </c>
      <c r="K227" s="14">
        <v>0</v>
      </c>
      <c r="L227" s="14">
        <v>0</v>
      </c>
      <c r="M227" s="14">
        <v>0</v>
      </c>
      <c r="N227" s="14">
        <v>0</v>
      </c>
      <c r="O227" s="191">
        <v>0</v>
      </c>
      <c r="P227" s="191">
        <v>0</v>
      </c>
      <c r="Q227" s="191">
        <v>0</v>
      </c>
      <c r="R227" s="191">
        <v>0</v>
      </c>
      <c r="S227" s="14">
        <v>0</v>
      </c>
      <c r="T227" s="14">
        <v>0</v>
      </c>
      <c r="U227" s="14">
        <v>0</v>
      </c>
      <c r="V227" s="14">
        <v>202008</v>
      </c>
      <c r="W227" s="14"/>
    </row>
    <row r="228" spans="1:23" ht="12.2" customHeight="1" thickTop="1">
      <c r="A228" s="188" t="s">
        <v>1305</v>
      </c>
      <c r="B228" s="189">
        <v>0</v>
      </c>
      <c r="C228" s="189">
        <v>143.79</v>
      </c>
      <c r="D228" s="189">
        <v>0</v>
      </c>
      <c r="E228" s="189">
        <v>3.64</v>
      </c>
      <c r="F228" s="189">
        <v>0</v>
      </c>
      <c r="G228" s="189">
        <v>0</v>
      </c>
      <c r="H228" s="189">
        <v>0</v>
      </c>
      <c r="I228" s="189">
        <v>8</v>
      </c>
      <c r="J228" s="189">
        <v>0</v>
      </c>
      <c r="K228" s="189">
        <v>0</v>
      </c>
      <c r="L228" s="189">
        <v>0</v>
      </c>
      <c r="M228" s="189">
        <v>0</v>
      </c>
      <c r="N228" s="189">
        <v>0</v>
      </c>
      <c r="O228" s="190">
        <v>17.14</v>
      </c>
      <c r="P228" s="190">
        <v>0</v>
      </c>
      <c r="Q228" s="190">
        <v>0</v>
      </c>
      <c r="R228" s="190">
        <v>0</v>
      </c>
      <c r="S228" s="189">
        <v>5.28</v>
      </c>
      <c r="T228" s="189">
        <v>0</v>
      </c>
      <c r="U228" s="189">
        <v>2.38</v>
      </c>
      <c r="V228" s="189"/>
      <c r="W228" s="189"/>
    </row>
    <row r="229" spans="1:23" ht="12.2" customHeight="1">
      <c r="A229" s="14" t="s">
        <v>1180</v>
      </c>
      <c r="B229" s="14">
        <v>27</v>
      </c>
      <c r="C229" s="14">
        <v>0</v>
      </c>
      <c r="D229" s="14"/>
      <c r="E229" s="14"/>
      <c r="F229" s="14"/>
      <c r="G229" s="14">
        <v>40</v>
      </c>
      <c r="H229" s="14"/>
      <c r="I229" s="14"/>
      <c r="J229" s="14"/>
      <c r="K229" s="14"/>
      <c r="L229" s="14"/>
      <c r="M229" s="14">
        <v>0</v>
      </c>
      <c r="N229" s="14"/>
      <c r="O229" s="191">
        <v>0</v>
      </c>
      <c r="P229" s="191">
        <v>0</v>
      </c>
      <c r="Q229" s="191">
        <v>0</v>
      </c>
      <c r="R229" s="191">
        <v>0</v>
      </c>
      <c r="S229" s="14"/>
      <c r="T229" s="14"/>
      <c r="U229" s="14"/>
      <c r="V229" s="14">
        <v>202008</v>
      </c>
      <c r="W229" s="14"/>
    </row>
    <row r="230" spans="1:23" ht="12.2" customHeight="1">
      <c r="A230" s="14" t="s">
        <v>1180</v>
      </c>
      <c r="B230" s="14">
        <v>28</v>
      </c>
      <c r="C230" s="14">
        <v>0</v>
      </c>
      <c r="D230" s="14"/>
      <c r="E230" s="14"/>
      <c r="F230" s="14"/>
      <c r="G230" s="14">
        <v>40</v>
      </c>
      <c r="H230" s="14"/>
      <c r="I230" s="14"/>
      <c r="J230" s="14"/>
      <c r="K230" s="14"/>
      <c r="L230" s="14"/>
      <c r="M230" s="14">
        <v>0</v>
      </c>
      <c r="N230" s="14"/>
      <c r="O230" s="191">
        <v>0</v>
      </c>
      <c r="P230" s="191">
        <v>0</v>
      </c>
      <c r="Q230" s="191">
        <v>0</v>
      </c>
      <c r="R230" s="191">
        <v>0</v>
      </c>
      <c r="S230" s="14"/>
      <c r="T230" s="14"/>
      <c r="U230" s="14"/>
      <c r="V230" s="14">
        <v>202008</v>
      </c>
      <c r="W230" s="14"/>
    </row>
    <row r="231" spans="1:23" ht="12.2" customHeight="1">
      <c r="A231" s="14" t="s">
        <v>1180</v>
      </c>
      <c r="B231" s="14">
        <v>29</v>
      </c>
      <c r="C231" s="14">
        <v>0</v>
      </c>
      <c r="D231" s="14"/>
      <c r="E231" s="14"/>
      <c r="F231" s="14"/>
      <c r="G231" s="14">
        <v>40</v>
      </c>
      <c r="H231" s="14"/>
      <c r="I231" s="14"/>
      <c r="J231" s="14"/>
      <c r="K231" s="14"/>
      <c r="L231" s="14"/>
      <c r="M231" s="14">
        <v>0</v>
      </c>
      <c r="N231" s="14"/>
      <c r="O231" s="191">
        <v>0</v>
      </c>
      <c r="P231" s="191">
        <v>0</v>
      </c>
      <c r="Q231" s="191">
        <v>0</v>
      </c>
      <c r="R231" s="191">
        <v>0</v>
      </c>
      <c r="S231" s="14"/>
      <c r="T231" s="14"/>
      <c r="U231" s="14"/>
      <c r="V231" s="14">
        <v>202008</v>
      </c>
      <c r="W231" s="14"/>
    </row>
    <row r="232" spans="1:23" ht="12.2" customHeight="1">
      <c r="A232" s="14" t="s">
        <v>1180</v>
      </c>
      <c r="B232" s="14">
        <v>30</v>
      </c>
      <c r="C232" s="14">
        <v>32</v>
      </c>
      <c r="D232" s="14">
        <v>0</v>
      </c>
      <c r="E232" s="14">
        <v>0</v>
      </c>
      <c r="F232" s="14">
        <v>0</v>
      </c>
      <c r="G232" s="14">
        <v>8</v>
      </c>
      <c r="H232" s="14">
        <v>0</v>
      </c>
      <c r="I232" s="14">
        <v>0</v>
      </c>
      <c r="J232" s="14">
        <v>0</v>
      </c>
      <c r="K232" s="14">
        <v>0</v>
      </c>
      <c r="L232" s="14">
        <v>0</v>
      </c>
      <c r="M232" s="14">
        <v>0</v>
      </c>
      <c r="N232" s="14">
        <v>0</v>
      </c>
      <c r="O232" s="191">
        <v>0</v>
      </c>
      <c r="P232" s="191">
        <v>0</v>
      </c>
      <c r="Q232" s="191">
        <v>0</v>
      </c>
      <c r="R232" s="191">
        <v>0</v>
      </c>
      <c r="S232" s="14">
        <v>0</v>
      </c>
      <c r="T232" s="14">
        <v>0</v>
      </c>
      <c r="U232" s="14">
        <v>0</v>
      </c>
      <c r="V232" s="14">
        <v>202008</v>
      </c>
      <c r="W232" s="14"/>
    </row>
    <row r="233" spans="1:23" ht="12.2" customHeight="1" thickBot="1">
      <c r="A233" s="14" t="s">
        <v>1180</v>
      </c>
      <c r="B233" s="14">
        <v>31</v>
      </c>
      <c r="C233" s="14">
        <v>36.74</v>
      </c>
      <c r="D233" s="14">
        <v>0</v>
      </c>
      <c r="E233" s="14">
        <v>0</v>
      </c>
      <c r="F233" s="14">
        <v>0</v>
      </c>
      <c r="G233" s="14">
        <v>0</v>
      </c>
      <c r="H233" s="14">
        <v>0</v>
      </c>
      <c r="I233" s="14">
        <v>0</v>
      </c>
      <c r="J233" s="14">
        <v>0</v>
      </c>
      <c r="K233" s="14">
        <v>0</v>
      </c>
      <c r="L233" s="14">
        <v>0</v>
      </c>
      <c r="M233" s="14">
        <v>0</v>
      </c>
      <c r="N233" s="14">
        <v>0</v>
      </c>
      <c r="O233" s="191">
        <v>119.98</v>
      </c>
      <c r="P233" s="191">
        <v>0</v>
      </c>
      <c r="Q233" s="191">
        <v>0</v>
      </c>
      <c r="R233" s="191">
        <v>0</v>
      </c>
      <c r="S233" s="14">
        <v>0</v>
      </c>
      <c r="T233" s="14">
        <v>0</v>
      </c>
      <c r="U233" s="14">
        <v>0</v>
      </c>
      <c r="V233" s="14">
        <v>202008</v>
      </c>
      <c r="W233" s="14"/>
    </row>
    <row r="234" spans="1:23" ht="12.2" customHeight="1" thickTop="1">
      <c r="A234" s="188" t="s">
        <v>1305</v>
      </c>
      <c r="B234" s="189">
        <v>0</v>
      </c>
      <c r="C234" s="189">
        <v>68.740000000000009</v>
      </c>
      <c r="D234" s="189">
        <v>0</v>
      </c>
      <c r="E234" s="189">
        <v>0</v>
      </c>
      <c r="F234" s="189">
        <v>0</v>
      </c>
      <c r="G234" s="189">
        <v>128</v>
      </c>
      <c r="H234" s="189">
        <v>0</v>
      </c>
      <c r="I234" s="189">
        <v>0</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1181</v>
      </c>
      <c r="B235" s="14">
        <v>21</v>
      </c>
      <c r="C235" s="14">
        <v>36</v>
      </c>
      <c r="D235" s="14"/>
      <c r="E235" s="14">
        <v>0</v>
      </c>
      <c r="F235" s="14"/>
      <c r="G235" s="14"/>
      <c r="H235" s="14"/>
      <c r="I235" s="14">
        <v>9</v>
      </c>
      <c r="J235" s="14"/>
      <c r="K235" s="14"/>
      <c r="L235" s="14"/>
      <c r="M235" s="14"/>
      <c r="N235" s="14"/>
      <c r="O235" s="191">
        <v>0</v>
      </c>
      <c r="P235" s="191">
        <v>50</v>
      </c>
      <c r="Q235" s="191">
        <v>0</v>
      </c>
      <c r="R235" s="191">
        <v>0</v>
      </c>
      <c r="S235" s="14"/>
      <c r="T235" s="14">
        <v>1.55</v>
      </c>
      <c r="U235" s="14"/>
      <c r="V235" s="14">
        <v>202008</v>
      </c>
      <c r="W235" s="14"/>
    </row>
    <row r="236" spans="1:23" ht="12.2" customHeight="1">
      <c r="A236" s="14" t="s">
        <v>1181</v>
      </c>
      <c r="B236" s="14">
        <v>23</v>
      </c>
      <c r="C236" s="14">
        <v>36</v>
      </c>
      <c r="D236" s="14"/>
      <c r="E236" s="14">
        <v>0</v>
      </c>
      <c r="F236" s="14">
        <v>0</v>
      </c>
      <c r="G236" s="14"/>
      <c r="H236" s="14"/>
      <c r="I236" s="14">
        <v>9</v>
      </c>
      <c r="J236" s="14"/>
      <c r="K236" s="14"/>
      <c r="L236" s="14"/>
      <c r="M236" s="14"/>
      <c r="N236" s="14"/>
      <c r="O236" s="191">
        <v>0</v>
      </c>
      <c r="P236" s="191">
        <v>75</v>
      </c>
      <c r="Q236" s="191">
        <v>0</v>
      </c>
      <c r="R236" s="191">
        <v>0</v>
      </c>
      <c r="S236" s="14"/>
      <c r="T236" s="14">
        <v>0.8</v>
      </c>
      <c r="U236" s="14">
        <v>8.73</v>
      </c>
      <c r="V236" s="14">
        <v>202008</v>
      </c>
      <c r="W236" s="14"/>
    </row>
    <row r="237" spans="1:23" ht="12.2" customHeight="1">
      <c r="A237" s="14" t="s">
        <v>1181</v>
      </c>
      <c r="B237" s="14">
        <v>24</v>
      </c>
      <c r="C237" s="14">
        <v>5.53</v>
      </c>
      <c r="D237" s="14"/>
      <c r="E237" s="14"/>
      <c r="F237" s="14">
        <v>0</v>
      </c>
      <c r="G237" s="14"/>
      <c r="H237" s="14">
        <v>39.47</v>
      </c>
      <c r="I237" s="14"/>
      <c r="J237" s="14"/>
      <c r="K237" s="14"/>
      <c r="L237" s="14"/>
      <c r="M237" s="14"/>
      <c r="N237" s="14"/>
      <c r="O237" s="191">
        <v>0</v>
      </c>
      <c r="P237" s="191">
        <v>0</v>
      </c>
      <c r="Q237" s="191">
        <v>0</v>
      </c>
      <c r="R237" s="191">
        <v>0</v>
      </c>
      <c r="S237" s="14"/>
      <c r="T237" s="14"/>
      <c r="U237" s="14">
        <v>0</v>
      </c>
      <c r="V237" s="14">
        <v>202008</v>
      </c>
      <c r="W237" s="14"/>
    </row>
    <row r="238" spans="1:23" ht="12.2" customHeight="1">
      <c r="A238" s="14" t="s">
        <v>1181</v>
      </c>
      <c r="B238" s="14">
        <v>25</v>
      </c>
      <c r="C238" s="14">
        <v>45</v>
      </c>
      <c r="D238" s="14"/>
      <c r="E238" s="14">
        <v>0</v>
      </c>
      <c r="F238" s="14"/>
      <c r="G238" s="14"/>
      <c r="H238" s="14"/>
      <c r="I238" s="14"/>
      <c r="J238" s="14"/>
      <c r="K238" s="14"/>
      <c r="L238" s="14"/>
      <c r="M238" s="14"/>
      <c r="N238" s="14"/>
      <c r="O238" s="191">
        <v>0</v>
      </c>
      <c r="P238" s="191">
        <v>75</v>
      </c>
      <c r="Q238" s="191">
        <v>0</v>
      </c>
      <c r="R238" s="191">
        <v>0</v>
      </c>
      <c r="S238" s="14"/>
      <c r="T238" s="14">
        <v>1.61</v>
      </c>
      <c r="U238" s="14"/>
      <c r="V238" s="14">
        <v>202008</v>
      </c>
      <c r="W238" s="14"/>
    </row>
    <row r="239" spans="1:23" ht="12.2" customHeight="1" thickBot="1">
      <c r="A239" s="14" t="s">
        <v>1181</v>
      </c>
      <c r="B239" s="14">
        <v>26</v>
      </c>
      <c r="C239" s="14">
        <v>45</v>
      </c>
      <c r="D239" s="14"/>
      <c r="E239" s="14">
        <v>0</v>
      </c>
      <c r="F239" s="14">
        <v>0</v>
      </c>
      <c r="G239" s="14"/>
      <c r="H239" s="14"/>
      <c r="I239" s="14"/>
      <c r="J239" s="14"/>
      <c r="K239" s="14"/>
      <c r="L239" s="14"/>
      <c r="M239" s="14"/>
      <c r="N239" s="14"/>
      <c r="O239" s="191">
        <v>0</v>
      </c>
      <c r="P239" s="191">
        <v>75</v>
      </c>
      <c r="Q239" s="191">
        <v>0</v>
      </c>
      <c r="R239" s="191">
        <v>0</v>
      </c>
      <c r="S239" s="14"/>
      <c r="T239" s="14">
        <v>1.9</v>
      </c>
      <c r="U239" s="14">
        <v>2.12</v>
      </c>
      <c r="V239" s="14">
        <v>202008</v>
      </c>
      <c r="W239" s="14"/>
    </row>
    <row r="240" spans="1:23" ht="12.2" customHeight="1" thickTop="1">
      <c r="A240" s="188" t="s">
        <v>1305</v>
      </c>
      <c r="B240" s="189">
        <v>0</v>
      </c>
      <c r="C240" s="189">
        <v>167.53</v>
      </c>
      <c r="D240" s="189">
        <v>0</v>
      </c>
      <c r="E240" s="189">
        <v>0</v>
      </c>
      <c r="F240" s="189">
        <v>0</v>
      </c>
      <c r="G240" s="189">
        <v>0</v>
      </c>
      <c r="H240" s="189">
        <v>39.47</v>
      </c>
      <c r="I240" s="189">
        <v>18</v>
      </c>
      <c r="J240" s="189">
        <v>0</v>
      </c>
      <c r="K240" s="189">
        <v>0</v>
      </c>
      <c r="L240" s="189">
        <v>0</v>
      </c>
      <c r="M240" s="189">
        <v>0</v>
      </c>
      <c r="N240" s="189">
        <v>0</v>
      </c>
      <c r="O240" s="190">
        <v>0</v>
      </c>
      <c r="P240" s="190">
        <v>275</v>
      </c>
      <c r="Q240" s="190">
        <v>0</v>
      </c>
      <c r="R240" s="190">
        <v>0</v>
      </c>
      <c r="S240" s="189">
        <v>0</v>
      </c>
      <c r="T240" s="189">
        <v>5.8599999999999994</v>
      </c>
      <c r="U240" s="189">
        <v>10.850000000000001</v>
      </c>
      <c r="V240" s="189"/>
      <c r="W240" s="189"/>
    </row>
    <row r="241" spans="1:23" ht="12.2" customHeight="1">
      <c r="A241" s="14" t="s">
        <v>1182</v>
      </c>
      <c r="B241" s="14">
        <v>27</v>
      </c>
      <c r="C241" s="14">
        <v>40</v>
      </c>
      <c r="D241" s="14"/>
      <c r="E241" s="14"/>
      <c r="F241" s="14">
        <v>3.17</v>
      </c>
      <c r="G241" s="14"/>
      <c r="H241" s="14"/>
      <c r="I241" s="14"/>
      <c r="J241" s="14"/>
      <c r="K241" s="14"/>
      <c r="L241" s="14"/>
      <c r="M241" s="14">
        <v>0</v>
      </c>
      <c r="N241" s="14"/>
      <c r="O241" s="191">
        <v>0</v>
      </c>
      <c r="P241" s="191">
        <v>0</v>
      </c>
      <c r="Q241" s="191">
        <v>0</v>
      </c>
      <c r="R241" s="191">
        <v>0</v>
      </c>
      <c r="S241" s="14"/>
      <c r="T241" s="14"/>
      <c r="U241" s="14"/>
      <c r="V241" s="14">
        <v>202008</v>
      </c>
      <c r="W241" s="14"/>
    </row>
    <row r="242" spans="1:23" ht="12.2" customHeight="1" thickBot="1">
      <c r="A242" s="14" t="s">
        <v>1182</v>
      </c>
      <c r="B242" s="14">
        <v>28</v>
      </c>
      <c r="C242" s="14">
        <v>40</v>
      </c>
      <c r="D242" s="14"/>
      <c r="E242" s="14"/>
      <c r="F242" s="14">
        <v>11.08</v>
      </c>
      <c r="G242" s="14"/>
      <c r="H242" s="14"/>
      <c r="I242" s="14"/>
      <c r="J242" s="14"/>
      <c r="K242" s="14"/>
      <c r="L242" s="14"/>
      <c r="M242" s="14">
        <v>0</v>
      </c>
      <c r="N242" s="14"/>
      <c r="O242" s="191">
        <v>0</v>
      </c>
      <c r="P242" s="191">
        <v>0</v>
      </c>
      <c r="Q242" s="191">
        <v>0</v>
      </c>
      <c r="R242" s="191">
        <v>0</v>
      </c>
      <c r="S242" s="14"/>
      <c r="T242" s="14"/>
      <c r="U242" s="14"/>
      <c r="V242" s="14">
        <v>202008</v>
      </c>
      <c r="W242" s="14"/>
    </row>
    <row r="243" spans="1:23" ht="12.2" customHeight="1" thickTop="1">
      <c r="A243" s="188" t="s">
        <v>1305</v>
      </c>
      <c r="B243" s="189">
        <v>0</v>
      </c>
      <c r="C243" s="189">
        <v>80</v>
      </c>
      <c r="D243" s="189">
        <v>0</v>
      </c>
      <c r="E243" s="189">
        <v>0</v>
      </c>
      <c r="F243" s="189">
        <v>14.25</v>
      </c>
      <c r="G243" s="189">
        <v>0</v>
      </c>
      <c r="H243" s="189">
        <v>0</v>
      </c>
      <c r="I243" s="189">
        <v>0</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470</v>
      </c>
      <c r="B244" s="14">
        <v>23</v>
      </c>
      <c r="C244" s="14">
        <v>32</v>
      </c>
      <c r="D244" s="14"/>
      <c r="E244" s="14">
        <v>0.82</v>
      </c>
      <c r="F244" s="14">
        <v>0.9</v>
      </c>
      <c r="G244" s="14"/>
      <c r="H244" s="14"/>
      <c r="I244" s="14">
        <v>8</v>
      </c>
      <c r="J244" s="14"/>
      <c r="K244" s="14"/>
      <c r="L244" s="14"/>
      <c r="M244" s="14">
        <v>0</v>
      </c>
      <c r="N244" s="14"/>
      <c r="O244" s="191">
        <v>0</v>
      </c>
      <c r="P244" s="191">
        <v>0</v>
      </c>
      <c r="Q244" s="191">
        <v>0</v>
      </c>
      <c r="R244" s="191">
        <v>0</v>
      </c>
      <c r="S244" s="14"/>
      <c r="T244" s="14"/>
      <c r="U244" s="14"/>
      <c r="V244" s="14">
        <v>202008</v>
      </c>
      <c r="W244" s="14"/>
    </row>
    <row r="245" spans="1:23" ht="12.2" customHeight="1">
      <c r="A245" s="14" t="s">
        <v>470</v>
      </c>
      <c r="B245" s="14">
        <v>24</v>
      </c>
      <c r="C245" s="14">
        <v>40</v>
      </c>
      <c r="D245" s="14"/>
      <c r="E245" s="14">
        <v>2.73</v>
      </c>
      <c r="F245" s="14">
        <v>3</v>
      </c>
      <c r="G245" s="14"/>
      <c r="H245" s="14"/>
      <c r="I245" s="14"/>
      <c r="J245" s="14"/>
      <c r="K245" s="14"/>
      <c r="L245" s="14"/>
      <c r="M245" s="14">
        <v>0</v>
      </c>
      <c r="N245" s="14"/>
      <c r="O245" s="191">
        <v>0</v>
      </c>
      <c r="P245" s="191">
        <v>0</v>
      </c>
      <c r="Q245" s="191">
        <v>0</v>
      </c>
      <c r="R245" s="191">
        <v>0</v>
      </c>
      <c r="S245" s="14"/>
      <c r="T245" s="14"/>
      <c r="U245" s="14"/>
      <c r="V245" s="14">
        <v>202008</v>
      </c>
      <c r="W245" s="14"/>
    </row>
    <row r="246" spans="1:23" ht="12.2" customHeight="1">
      <c r="A246" s="14" t="s">
        <v>470</v>
      </c>
      <c r="B246" s="14">
        <v>25</v>
      </c>
      <c r="C246" s="14">
        <v>40</v>
      </c>
      <c r="D246" s="14"/>
      <c r="E246" s="14">
        <v>0.81</v>
      </c>
      <c r="F246" s="14"/>
      <c r="G246" s="14"/>
      <c r="H246" s="14"/>
      <c r="I246" s="14"/>
      <c r="J246" s="14"/>
      <c r="K246" s="14"/>
      <c r="L246" s="14"/>
      <c r="M246" s="14">
        <v>0</v>
      </c>
      <c r="N246" s="14"/>
      <c r="O246" s="191">
        <v>0</v>
      </c>
      <c r="P246" s="191">
        <v>0</v>
      </c>
      <c r="Q246" s="191">
        <v>0</v>
      </c>
      <c r="R246" s="191">
        <v>0</v>
      </c>
      <c r="S246" s="14"/>
      <c r="T246" s="14"/>
      <c r="U246" s="14"/>
      <c r="V246" s="14">
        <v>202008</v>
      </c>
      <c r="W246" s="14"/>
    </row>
    <row r="247" spans="1:23" ht="12.2" customHeight="1" thickBot="1">
      <c r="A247" s="14" t="s">
        <v>470</v>
      </c>
      <c r="B247" s="14">
        <v>26</v>
      </c>
      <c r="C247" s="14">
        <v>40</v>
      </c>
      <c r="D247" s="14"/>
      <c r="E247" s="14">
        <v>1.75</v>
      </c>
      <c r="F247" s="14">
        <v>5.93</v>
      </c>
      <c r="G247" s="14"/>
      <c r="H247" s="14"/>
      <c r="I247" s="14"/>
      <c r="J247" s="14"/>
      <c r="K247" s="14"/>
      <c r="L247" s="14"/>
      <c r="M247" s="14">
        <v>0</v>
      </c>
      <c r="N247" s="14"/>
      <c r="O247" s="191">
        <v>51.42</v>
      </c>
      <c r="P247" s="191">
        <v>0</v>
      </c>
      <c r="Q247" s="191">
        <v>0</v>
      </c>
      <c r="R247" s="191">
        <v>0</v>
      </c>
      <c r="S247" s="14"/>
      <c r="T247" s="14"/>
      <c r="U247" s="14"/>
      <c r="V247" s="14">
        <v>202008</v>
      </c>
      <c r="W247" s="14"/>
    </row>
    <row r="248" spans="1:23" ht="12.2" customHeight="1" thickTop="1">
      <c r="A248" s="188" t="s">
        <v>1305</v>
      </c>
      <c r="B248" s="189">
        <v>0</v>
      </c>
      <c r="C248" s="189">
        <v>152</v>
      </c>
      <c r="D248" s="189">
        <v>0</v>
      </c>
      <c r="E248" s="189">
        <v>6.11</v>
      </c>
      <c r="F248" s="189">
        <v>9.83</v>
      </c>
      <c r="G248" s="189">
        <v>0</v>
      </c>
      <c r="H248" s="189">
        <v>0</v>
      </c>
      <c r="I248" s="189">
        <v>8</v>
      </c>
      <c r="J248" s="189">
        <v>0</v>
      </c>
      <c r="K248" s="189">
        <v>0</v>
      </c>
      <c r="L248" s="189">
        <v>0</v>
      </c>
      <c r="M248" s="189">
        <v>0</v>
      </c>
      <c r="N248" s="189">
        <v>0</v>
      </c>
      <c r="O248" s="190">
        <v>51.42</v>
      </c>
      <c r="P248" s="190">
        <v>0</v>
      </c>
      <c r="Q248" s="190">
        <v>0</v>
      </c>
      <c r="R248" s="190">
        <v>0</v>
      </c>
      <c r="S248" s="189">
        <v>0</v>
      </c>
      <c r="T248" s="189">
        <v>0</v>
      </c>
      <c r="U248" s="189">
        <v>0</v>
      </c>
      <c r="V248" s="189"/>
      <c r="W248" s="189"/>
    </row>
    <row r="249" spans="1:23" ht="12.2" customHeight="1">
      <c r="A249" s="14" t="s">
        <v>709</v>
      </c>
      <c r="B249" s="14">
        <v>24</v>
      </c>
      <c r="C249" s="14">
        <v>36</v>
      </c>
      <c r="D249" s="14">
        <v>1.91</v>
      </c>
      <c r="E249" s="14">
        <v>2.35</v>
      </c>
      <c r="F249" s="14">
        <v>0</v>
      </c>
      <c r="G249" s="14">
        <v>0</v>
      </c>
      <c r="H249" s="14">
        <v>0</v>
      </c>
      <c r="I249" s="14">
        <v>0</v>
      </c>
      <c r="J249" s="14">
        <v>0</v>
      </c>
      <c r="K249" s="14">
        <v>0</v>
      </c>
      <c r="L249" s="14">
        <v>0</v>
      </c>
      <c r="M249" s="14">
        <v>0</v>
      </c>
      <c r="N249" s="14">
        <v>0</v>
      </c>
      <c r="O249" s="191">
        <v>0</v>
      </c>
      <c r="P249" s="191">
        <v>0</v>
      </c>
      <c r="Q249" s="191">
        <v>0</v>
      </c>
      <c r="R249" s="191">
        <v>0</v>
      </c>
      <c r="S249" s="14">
        <v>0</v>
      </c>
      <c r="T249" s="14">
        <v>0</v>
      </c>
      <c r="U249" s="14">
        <v>0</v>
      </c>
      <c r="V249" s="14">
        <v>202008</v>
      </c>
      <c r="W249" s="14"/>
    </row>
    <row r="250" spans="1:23" ht="12.2" customHeight="1">
      <c r="A250" s="14" t="s">
        <v>709</v>
      </c>
      <c r="B250" s="14">
        <v>25</v>
      </c>
      <c r="C250" s="14">
        <v>35.71</v>
      </c>
      <c r="D250" s="14">
        <v>0</v>
      </c>
      <c r="E250" s="14">
        <v>0</v>
      </c>
      <c r="F250" s="14">
        <v>0</v>
      </c>
      <c r="G250" s="14">
        <v>0</v>
      </c>
      <c r="H250" s="14">
        <v>0</v>
      </c>
      <c r="I250" s="14">
        <v>0</v>
      </c>
      <c r="J250" s="14">
        <v>0</v>
      </c>
      <c r="K250" s="14">
        <v>0</v>
      </c>
      <c r="L250" s="14">
        <v>0</v>
      </c>
      <c r="M250" s="14">
        <v>0</v>
      </c>
      <c r="N250" s="14">
        <v>0</v>
      </c>
      <c r="O250" s="191">
        <v>0</v>
      </c>
      <c r="P250" s="191">
        <v>0</v>
      </c>
      <c r="Q250" s="191">
        <v>0</v>
      </c>
      <c r="R250" s="191">
        <v>0</v>
      </c>
      <c r="S250" s="14">
        <v>0</v>
      </c>
      <c r="T250" s="14">
        <v>0</v>
      </c>
      <c r="U250" s="14">
        <v>0</v>
      </c>
      <c r="V250" s="14">
        <v>202008</v>
      </c>
      <c r="W250" s="14"/>
    </row>
    <row r="251" spans="1:23" ht="12.2" customHeight="1" thickBot="1">
      <c r="A251" s="14" t="s">
        <v>709</v>
      </c>
      <c r="B251" s="14">
        <v>26</v>
      </c>
      <c r="C251" s="14">
        <v>36</v>
      </c>
      <c r="D251" s="14">
        <v>0.97</v>
      </c>
      <c r="E251" s="14">
        <v>1.43</v>
      </c>
      <c r="F251" s="14"/>
      <c r="G251" s="14"/>
      <c r="H251" s="14"/>
      <c r="I251" s="14"/>
      <c r="J251" s="14"/>
      <c r="K251" s="14"/>
      <c r="L251" s="14"/>
      <c r="M251" s="14">
        <v>0</v>
      </c>
      <c r="N251" s="14"/>
      <c r="O251" s="191">
        <v>0</v>
      </c>
      <c r="P251" s="191">
        <v>0</v>
      </c>
      <c r="Q251" s="191">
        <v>0</v>
      </c>
      <c r="R251" s="191">
        <v>0</v>
      </c>
      <c r="S251" s="14"/>
      <c r="T251" s="14"/>
      <c r="U251" s="14"/>
      <c r="V251" s="14">
        <v>202008</v>
      </c>
      <c r="W251" s="14"/>
    </row>
    <row r="252" spans="1:23" ht="12.2" customHeight="1" thickTop="1">
      <c r="A252" s="188" t="s">
        <v>1305</v>
      </c>
      <c r="B252" s="189">
        <v>0</v>
      </c>
      <c r="C252" s="189">
        <v>107.71000000000001</v>
      </c>
      <c r="D252" s="189">
        <v>2.88</v>
      </c>
      <c r="E252" s="189">
        <v>3.7800000000000002</v>
      </c>
      <c r="F252" s="189">
        <v>0</v>
      </c>
      <c r="G252" s="189">
        <v>0</v>
      </c>
      <c r="H252" s="189">
        <v>0</v>
      </c>
      <c r="I252" s="189">
        <v>0</v>
      </c>
      <c r="J252" s="189">
        <v>0</v>
      </c>
      <c r="K252" s="189">
        <v>0</v>
      </c>
      <c r="L252" s="189">
        <v>0</v>
      </c>
      <c r="M252" s="189">
        <v>0</v>
      </c>
      <c r="N252" s="189">
        <v>0</v>
      </c>
      <c r="O252" s="190">
        <v>0</v>
      </c>
      <c r="P252" s="190">
        <v>0</v>
      </c>
      <c r="Q252" s="190">
        <v>0</v>
      </c>
      <c r="R252" s="190">
        <v>0</v>
      </c>
      <c r="S252" s="189">
        <v>0</v>
      </c>
      <c r="T252" s="189">
        <v>0</v>
      </c>
      <c r="U252" s="189">
        <v>0</v>
      </c>
      <c r="V252" s="189"/>
      <c r="W252" s="189"/>
    </row>
    <row r="253" spans="1:23" ht="12.2" customHeight="1" thickBot="1">
      <c r="A253" s="14" t="s">
        <v>779</v>
      </c>
      <c r="B253" s="14">
        <v>26</v>
      </c>
      <c r="C253" s="14">
        <v>38</v>
      </c>
      <c r="D253" s="14">
        <v>2</v>
      </c>
      <c r="E253" s="14">
        <v>1.35</v>
      </c>
      <c r="F253" s="14">
        <v>4.45</v>
      </c>
      <c r="G253" s="14"/>
      <c r="H253" s="14"/>
      <c r="I253" s="14"/>
      <c r="J253" s="14"/>
      <c r="K253" s="14"/>
      <c r="L253" s="14"/>
      <c r="M253" s="14">
        <v>0</v>
      </c>
      <c r="N253" s="14"/>
      <c r="O253" s="191">
        <v>0</v>
      </c>
      <c r="P253" s="191">
        <v>0</v>
      </c>
      <c r="Q253" s="191">
        <v>0</v>
      </c>
      <c r="R253" s="191">
        <v>0</v>
      </c>
      <c r="S253" s="14"/>
      <c r="T253" s="14"/>
      <c r="U253" s="14"/>
      <c r="V253" s="14">
        <v>202008</v>
      </c>
      <c r="W253" s="14"/>
    </row>
    <row r="254" spans="1:23" ht="12.2" customHeight="1" thickTop="1">
      <c r="A254" s="188" t="s">
        <v>1305</v>
      </c>
      <c r="B254" s="189">
        <v>0</v>
      </c>
      <c r="C254" s="189">
        <v>38</v>
      </c>
      <c r="D254" s="189">
        <v>2</v>
      </c>
      <c r="E254" s="189">
        <v>1.35</v>
      </c>
      <c r="F254" s="189">
        <v>4.45</v>
      </c>
      <c r="G254" s="189">
        <v>0</v>
      </c>
      <c r="H254" s="189">
        <v>0</v>
      </c>
      <c r="I254" s="189">
        <v>0</v>
      </c>
      <c r="J254" s="189">
        <v>0</v>
      </c>
      <c r="K254" s="189">
        <v>0</v>
      </c>
      <c r="L254" s="189">
        <v>0</v>
      </c>
      <c r="M254" s="189">
        <v>0</v>
      </c>
      <c r="N254" s="189">
        <v>0</v>
      </c>
      <c r="O254" s="190">
        <v>0</v>
      </c>
      <c r="P254" s="190">
        <v>0</v>
      </c>
      <c r="Q254" s="190">
        <v>0</v>
      </c>
      <c r="R254" s="190">
        <v>0</v>
      </c>
      <c r="S254" s="189">
        <v>0</v>
      </c>
      <c r="T254" s="189">
        <v>0</v>
      </c>
      <c r="U254" s="189">
        <v>0</v>
      </c>
      <c r="V254" s="189"/>
      <c r="W254" s="189"/>
    </row>
    <row r="255" spans="1:23" ht="12.2" customHeight="1">
      <c r="A255" s="14" t="s">
        <v>1319</v>
      </c>
      <c r="B255" s="14">
        <v>25</v>
      </c>
      <c r="C255" s="14">
        <v>38</v>
      </c>
      <c r="D255" s="14">
        <v>2</v>
      </c>
      <c r="E255" s="14">
        <v>0.8</v>
      </c>
      <c r="F255" s="14">
        <v>2.63</v>
      </c>
      <c r="G255" s="14"/>
      <c r="H255" s="14"/>
      <c r="I255" s="14"/>
      <c r="J255" s="14"/>
      <c r="K255" s="14"/>
      <c r="L255" s="14"/>
      <c r="M255" s="14">
        <v>0</v>
      </c>
      <c r="N255" s="14"/>
      <c r="O255" s="191">
        <v>0</v>
      </c>
      <c r="P255" s="191">
        <v>0</v>
      </c>
      <c r="Q255" s="191">
        <v>0</v>
      </c>
      <c r="R255" s="191">
        <v>0</v>
      </c>
      <c r="S255" s="14"/>
      <c r="T255" s="14"/>
      <c r="U255" s="14"/>
      <c r="V255" s="14">
        <v>202008</v>
      </c>
      <c r="W255" s="14"/>
    </row>
    <row r="256" spans="1:23" ht="12.2" customHeight="1" thickBot="1">
      <c r="A256" s="14" t="s">
        <v>1319</v>
      </c>
      <c r="B256" s="14">
        <v>26</v>
      </c>
      <c r="C256" s="14">
        <v>38</v>
      </c>
      <c r="D256" s="14"/>
      <c r="E256" s="14">
        <v>1.22</v>
      </c>
      <c r="F256" s="14"/>
      <c r="G256" s="14"/>
      <c r="H256" s="14"/>
      <c r="I256" s="14"/>
      <c r="J256" s="14"/>
      <c r="K256" s="14"/>
      <c r="L256" s="14"/>
      <c r="M256" s="14">
        <v>0</v>
      </c>
      <c r="N256" s="14"/>
      <c r="O256" s="191">
        <v>102.84</v>
      </c>
      <c r="P256" s="191">
        <v>0</v>
      </c>
      <c r="Q256" s="191">
        <v>0</v>
      </c>
      <c r="R256" s="191">
        <v>0</v>
      </c>
      <c r="S256" s="14"/>
      <c r="T256" s="14"/>
      <c r="U256" s="14"/>
      <c r="V256" s="14">
        <v>202008</v>
      </c>
      <c r="W256" s="14"/>
    </row>
    <row r="257" spans="1:23" ht="12.2" customHeight="1" thickTop="1">
      <c r="A257" s="188" t="s">
        <v>1305</v>
      </c>
      <c r="B257" s="189">
        <v>0</v>
      </c>
      <c r="C257" s="189">
        <v>76</v>
      </c>
      <c r="D257" s="189">
        <v>2</v>
      </c>
      <c r="E257" s="189">
        <v>2.02</v>
      </c>
      <c r="F257" s="189">
        <v>2.63</v>
      </c>
      <c r="G257" s="189">
        <v>0</v>
      </c>
      <c r="H257" s="189">
        <v>0</v>
      </c>
      <c r="I257" s="189">
        <v>0</v>
      </c>
      <c r="J257" s="189">
        <v>0</v>
      </c>
      <c r="K257" s="189">
        <v>0</v>
      </c>
      <c r="L257" s="189">
        <v>0</v>
      </c>
      <c r="M257" s="189">
        <v>0</v>
      </c>
      <c r="N257" s="189">
        <v>0</v>
      </c>
      <c r="O257" s="190">
        <v>102.84</v>
      </c>
      <c r="P257" s="190">
        <v>0</v>
      </c>
      <c r="Q257" s="190">
        <v>0</v>
      </c>
      <c r="R257" s="190">
        <v>0</v>
      </c>
      <c r="S257" s="189">
        <v>0</v>
      </c>
      <c r="T257" s="189">
        <v>0</v>
      </c>
      <c r="U257" s="189">
        <v>0</v>
      </c>
      <c r="V257" s="189"/>
      <c r="W257" s="189"/>
    </row>
    <row r="258" spans="1:23" ht="12.2" customHeight="1">
      <c r="A258" s="14" t="s">
        <v>1185</v>
      </c>
      <c r="B258" s="14">
        <v>23</v>
      </c>
      <c r="C258" s="14">
        <v>32</v>
      </c>
      <c r="D258" s="14"/>
      <c r="E258" s="14"/>
      <c r="F258" s="14">
        <v>7.5</v>
      </c>
      <c r="G258" s="14"/>
      <c r="H258" s="14"/>
      <c r="I258" s="14">
        <v>8</v>
      </c>
      <c r="J258" s="14"/>
      <c r="K258" s="14"/>
      <c r="L258" s="14"/>
      <c r="M258" s="14">
        <v>0</v>
      </c>
      <c r="N258" s="14"/>
      <c r="O258" s="191">
        <v>0</v>
      </c>
      <c r="P258" s="191">
        <v>0</v>
      </c>
      <c r="Q258" s="191">
        <v>0</v>
      </c>
      <c r="R258" s="191">
        <v>0</v>
      </c>
      <c r="S258" s="14"/>
      <c r="T258" s="14"/>
      <c r="U258" s="14"/>
      <c r="V258" s="14">
        <v>202008</v>
      </c>
      <c r="W258" s="14"/>
    </row>
    <row r="259" spans="1:23" ht="12.2" customHeight="1">
      <c r="A259" s="14" t="s">
        <v>1185</v>
      </c>
      <c r="B259" s="14">
        <v>24</v>
      </c>
      <c r="C259" s="14">
        <v>40</v>
      </c>
      <c r="D259" s="14"/>
      <c r="E259" s="14"/>
      <c r="F259" s="14">
        <v>5.5</v>
      </c>
      <c r="G259" s="14"/>
      <c r="H259" s="14"/>
      <c r="I259" s="14"/>
      <c r="J259" s="14"/>
      <c r="K259" s="14"/>
      <c r="L259" s="14"/>
      <c r="M259" s="14">
        <v>0</v>
      </c>
      <c r="N259" s="14"/>
      <c r="O259" s="191">
        <v>0</v>
      </c>
      <c r="P259" s="191">
        <v>0</v>
      </c>
      <c r="Q259" s="191">
        <v>0</v>
      </c>
      <c r="R259" s="191">
        <v>0</v>
      </c>
      <c r="S259" s="14"/>
      <c r="T259" s="14"/>
      <c r="U259" s="14"/>
      <c r="V259" s="14">
        <v>202008</v>
      </c>
      <c r="W259" s="14"/>
    </row>
    <row r="260" spans="1:23" ht="12.2" customHeight="1">
      <c r="A260" s="14" t="s">
        <v>1185</v>
      </c>
      <c r="B260" s="14">
        <v>25</v>
      </c>
      <c r="C260" s="14">
        <v>40</v>
      </c>
      <c r="D260" s="14"/>
      <c r="E260" s="14"/>
      <c r="F260" s="14">
        <v>8.75</v>
      </c>
      <c r="G260" s="14"/>
      <c r="H260" s="14"/>
      <c r="I260" s="14"/>
      <c r="J260" s="14"/>
      <c r="K260" s="14"/>
      <c r="L260" s="14"/>
      <c r="M260" s="14">
        <v>0</v>
      </c>
      <c r="N260" s="14"/>
      <c r="O260" s="191">
        <v>0</v>
      </c>
      <c r="P260" s="191">
        <v>0</v>
      </c>
      <c r="Q260" s="191">
        <v>0</v>
      </c>
      <c r="R260" s="191">
        <v>0</v>
      </c>
      <c r="S260" s="14"/>
      <c r="T260" s="14"/>
      <c r="U260" s="14"/>
      <c r="V260" s="14">
        <v>202008</v>
      </c>
      <c r="W260" s="14"/>
    </row>
    <row r="261" spans="1:23" ht="12.2" customHeight="1" thickBot="1">
      <c r="A261" s="14" t="s">
        <v>1185</v>
      </c>
      <c r="B261" s="14">
        <v>26</v>
      </c>
      <c r="C261" s="14">
        <v>40</v>
      </c>
      <c r="D261" s="14"/>
      <c r="E261" s="14"/>
      <c r="F261" s="14">
        <v>8.5</v>
      </c>
      <c r="G261" s="14"/>
      <c r="H261" s="14"/>
      <c r="I261" s="14"/>
      <c r="J261" s="14"/>
      <c r="K261" s="14"/>
      <c r="L261" s="14"/>
      <c r="M261" s="14">
        <v>0</v>
      </c>
      <c r="N261" s="14"/>
      <c r="O261" s="191">
        <v>0</v>
      </c>
      <c r="P261" s="191">
        <v>0</v>
      </c>
      <c r="Q261" s="191">
        <v>0</v>
      </c>
      <c r="R261" s="191">
        <v>0</v>
      </c>
      <c r="S261" s="14"/>
      <c r="T261" s="14"/>
      <c r="U261" s="14"/>
      <c r="V261" s="14">
        <v>202008</v>
      </c>
      <c r="W261" s="14"/>
    </row>
    <row r="262" spans="1:23" ht="12.2" customHeight="1" thickTop="1">
      <c r="A262" s="188" t="s">
        <v>1305</v>
      </c>
      <c r="B262" s="189">
        <v>0</v>
      </c>
      <c r="C262" s="189">
        <v>152</v>
      </c>
      <c r="D262" s="189">
        <v>0</v>
      </c>
      <c r="E262" s="189">
        <v>0</v>
      </c>
      <c r="F262" s="189">
        <v>30.25</v>
      </c>
      <c r="G262" s="189">
        <v>0</v>
      </c>
      <c r="H262" s="189">
        <v>0</v>
      </c>
      <c r="I262" s="189">
        <v>8</v>
      </c>
      <c r="J262" s="189">
        <v>0</v>
      </c>
      <c r="K262" s="189">
        <v>0</v>
      </c>
      <c r="L262" s="189">
        <v>0</v>
      </c>
      <c r="M262" s="189">
        <v>0</v>
      </c>
      <c r="N262" s="189">
        <v>0</v>
      </c>
      <c r="O262" s="190">
        <v>0</v>
      </c>
      <c r="P262" s="190">
        <v>0</v>
      </c>
      <c r="Q262" s="190">
        <v>0</v>
      </c>
      <c r="R262" s="190">
        <v>0</v>
      </c>
      <c r="S262" s="189">
        <v>0</v>
      </c>
      <c r="T262" s="189">
        <v>0</v>
      </c>
      <c r="U262" s="189">
        <v>0</v>
      </c>
      <c r="V262" s="189"/>
      <c r="W262" s="189"/>
    </row>
    <row r="263" spans="1:23" ht="12.2" customHeight="1">
      <c r="A263" s="14" t="s">
        <v>1011</v>
      </c>
      <c r="B263" s="14">
        <v>23</v>
      </c>
      <c r="C263" s="14">
        <v>32</v>
      </c>
      <c r="D263" s="14">
        <v>0</v>
      </c>
      <c r="E263" s="14">
        <v>0</v>
      </c>
      <c r="F263" s="14">
        <v>0</v>
      </c>
      <c r="G263" s="14">
        <v>0</v>
      </c>
      <c r="H263" s="14">
        <v>0</v>
      </c>
      <c r="I263" s="14">
        <v>8</v>
      </c>
      <c r="J263" s="14">
        <v>0</v>
      </c>
      <c r="K263" s="14">
        <v>0</v>
      </c>
      <c r="L263" s="14">
        <v>0</v>
      </c>
      <c r="M263" s="14">
        <v>0</v>
      </c>
      <c r="N263" s="14">
        <v>0</v>
      </c>
      <c r="O263" s="191">
        <v>102.84</v>
      </c>
      <c r="P263" s="191">
        <v>0</v>
      </c>
      <c r="Q263" s="191">
        <v>0</v>
      </c>
      <c r="R263" s="191">
        <v>0</v>
      </c>
      <c r="S263" s="14">
        <v>0</v>
      </c>
      <c r="T263" s="14">
        <v>0</v>
      </c>
      <c r="U263" s="14">
        <v>0</v>
      </c>
      <c r="V263" s="14">
        <v>202008</v>
      </c>
      <c r="W263" s="14"/>
    </row>
    <row r="264" spans="1:23" ht="12.2" customHeight="1">
      <c r="A264" s="14" t="s">
        <v>1011</v>
      </c>
      <c r="B264" s="14">
        <v>24</v>
      </c>
      <c r="C264" s="14">
        <v>37.68</v>
      </c>
      <c r="D264" s="14"/>
      <c r="E264" s="14"/>
      <c r="F264" s="14"/>
      <c r="G264" s="14"/>
      <c r="H264" s="14"/>
      <c r="I264" s="14"/>
      <c r="J264" s="14"/>
      <c r="K264" s="14"/>
      <c r="L264" s="14"/>
      <c r="M264" s="14">
        <v>0</v>
      </c>
      <c r="N264" s="14">
        <v>2.3199999999999998</v>
      </c>
      <c r="O264" s="191">
        <v>0</v>
      </c>
      <c r="P264" s="191">
        <v>0</v>
      </c>
      <c r="Q264" s="191">
        <v>0</v>
      </c>
      <c r="R264" s="191">
        <v>0</v>
      </c>
      <c r="S264" s="14"/>
      <c r="T264" s="14"/>
      <c r="U264" s="14"/>
      <c r="V264" s="14">
        <v>202008</v>
      </c>
      <c r="W264" s="14"/>
    </row>
    <row r="265" spans="1:23" ht="12.2" customHeight="1" thickBot="1">
      <c r="A265" s="14" t="s">
        <v>1011</v>
      </c>
      <c r="B265" s="14">
        <v>25</v>
      </c>
      <c r="C265" s="14">
        <v>24</v>
      </c>
      <c r="D265" s="14">
        <v>0</v>
      </c>
      <c r="E265" s="14">
        <v>0</v>
      </c>
      <c r="F265" s="14">
        <v>0</v>
      </c>
      <c r="G265" s="14">
        <v>16</v>
      </c>
      <c r="H265" s="14">
        <v>0</v>
      </c>
      <c r="I265" s="14">
        <v>0</v>
      </c>
      <c r="J265" s="14">
        <v>0</v>
      </c>
      <c r="K265" s="14">
        <v>0</v>
      </c>
      <c r="L265" s="14">
        <v>0</v>
      </c>
      <c r="M265" s="14">
        <v>0</v>
      </c>
      <c r="N265" s="14">
        <v>0</v>
      </c>
      <c r="O265" s="191">
        <v>0</v>
      </c>
      <c r="P265" s="191">
        <v>0</v>
      </c>
      <c r="Q265" s="191">
        <v>0</v>
      </c>
      <c r="R265" s="191">
        <v>0</v>
      </c>
      <c r="S265" s="14">
        <v>0</v>
      </c>
      <c r="T265" s="14">
        <v>0</v>
      </c>
      <c r="U265" s="14">
        <v>0</v>
      </c>
      <c r="V265" s="14">
        <v>202008</v>
      </c>
      <c r="W265" s="14"/>
    </row>
    <row r="266" spans="1:23" ht="12.2" customHeight="1" thickTop="1">
      <c r="A266" s="188" t="s">
        <v>1305</v>
      </c>
      <c r="B266" s="189">
        <v>0</v>
      </c>
      <c r="C266" s="189">
        <v>93.68</v>
      </c>
      <c r="D266" s="189">
        <v>0</v>
      </c>
      <c r="E266" s="189">
        <v>0</v>
      </c>
      <c r="F266" s="189">
        <v>0</v>
      </c>
      <c r="G266" s="189">
        <v>16</v>
      </c>
      <c r="H266" s="189">
        <v>0</v>
      </c>
      <c r="I266" s="189">
        <v>8</v>
      </c>
      <c r="J266" s="189">
        <v>0</v>
      </c>
      <c r="K266" s="189">
        <v>0</v>
      </c>
      <c r="L266" s="189">
        <v>0</v>
      </c>
      <c r="M266" s="189">
        <v>0</v>
      </c>
      <c r="N266" s="189">
        <v>2.3199999999999998</v>
      </c>
      <c r="O266" s="190">
        <v>102.84</v>
      </c>
      <c r="P266" s="190">
        <v>0</v>
      </c>
      <c r="Q266" s="190">
        <v>0</v>
      </c>
      <c r="R266" s="190">
        <v>0</v>
      </c>
      <c r="S266" s="189">
        <v>0</v>
      </c>
      <c r="T266" s="189">
        <v>0</v>
      </c>
      <c r="U266" s="189">
        <v>0</v>
      </c>
      <c r="V266" s="189"/>
      <c r="W266" s="189"/>
    </row>
    <row r="267" spans="1:23" ht="12.2" customHeight="1" thickBot="1">
      <c r="A267" s="14" t="s">
        <v>1820</v>
      </c>
      <c r="B267" s="14">
        <v>26</v>
      </c>
      <c r="C267" s="14">
        <v>40</v>
      </c>
      <c r="D267" s="14"/>
      <c r="E267" s="14"/>
      <c r="F267" s="14">
        <v>9.25</v>
      </c>
      <c r="G267" s="14"/>
      <c r="H267" s="14"/>
      <c r="I267" s="14"/>
      <c r="J267" s="14"/>
      <c r="K267" s="14"/>
      <c r="L267" s="14"/>
      <c r="M267" s="14"/>
      <c r="N267" s="14"/>
      <c r="O267" s="191">
        <v>0</v>
      </c>
      <c r="P267" s="191">
        <v>0</v>
      </c>
      <c r="Q267" s="191">
        <v>0</v>
      </c>
      <c r="R267" s="191">
        <v>0</v>
      </c>
      <c r="S267" s="14"/>
      <c r="T267" s="14"/>
      <c r="U267" s="14"/>
      <c r="V267" s="14">
        <v>202008</v>
      </c>
      <c r="W267" s="14"/>
    </row>
    <row r="268" spans="1:23" ht="12.2" customHeight="1" thickTop="1">
      <c r="A268" s="188" t="s">
        <v>1305</v>
      </c>
      <c r="B268" s="189">
        <v>0</v>
      </c>
      <c r="C268" s="189">
        <v>40</v>
      </c>
      <c r="D268" s="189">
        <v>0</v>
      </c>
      <c r="E268" s="189">
        <v>0</v>
      </c>
      <c r="F268" s="189">
        <v>9.25</v>
      </c>
      <c r="G268" s="189">
        <v>0</v>
      </c>
      <c r="H268" s="189">
        <v>0</v>
      </c>
      <c r="I268" s="189">
        <v>0</v>
      </c>
      <c r="J268" s="189">
        <v>0</v>
      </c>
      <c r="K268" s="189">
        <v>0</v>
      </c>
      <c r="L268" s="189">
        <v>0</v>
      </c>
      <c r="M268" s="189">
        <v>0</v>
      </c>
      <c r="N268" s="189">
        <v>0</v>
      </c>
      <c r="O268" s="190">
        <v>0</v>
      </c>
      <c r="P268" s="190">
        <v>0</v>
      </c>
      <c r="Q268" s="190">
        <v>0</v>
      </c>
      <c r="R268" s="190">
        <v>0</v>
      </c>
      <c r="S268" s="189">
        <v>0</v>
      </c>
      <c r="T268" s="189">
        <v>0</v>
      </c>
      <c r="U268" s="189">
        <v>0</v>
      </c>
      <c r="V268" s="189"/>
      <c r="W268" s="189"/>
    </row>
    <row r="269" spans="1:23" ht="12.2" customHeight="1">
      <c r="A269" s="14" t="s">
        <v>960</v>
      </c>
      <c r="B269" s="14">
        <v>23</v>
      </c>
      <c r="C269" s="14">
        <v>24</v>
      </c>
      <c r="D269" s="14"/>
      <c r="E269" s="14">
        <v>2.11</v>
      </c>
      <c r="F269" s="14">
        <v>0.32</v>
      </c>
      <c r="G269" s="14">
        <v>8</v>
      </c>
      <c r="H269" s="14"/>
      <c r="I269" s="14">
        <v>8</v>
      </c>
      <c r="J269" s="14"/>
      <c r="K269" s="14"/>
      <c r="L269" s="14"/>
      <c r="M269" s="14">
        <v>0</v>
      </c>
      <c r="N269" s="14"/>
      <c r="O269" s="191">
        <v>0</v>
      </c>
      <c r="P269" s="191">
        <v>0</v>
      </c>
      <c r="Q269" s="191">
        <v>0</v>
      </c>
      <c r="R269" s="191">
        <v>0</v>
      </c>
      <c r="S269" s="14"/>
      <c r="T269" s="14"/>
      <c r="U269" s="14"/>
      <c r="V269" s="14">
        <v>202008</v>
      </c>
      <c r="W269" s="14"/>
    </row>
    <row r="270" spans="1:23" ht="12.2" customHeight="1">
      <c r="A270" s="14" t="s">
        <v>960</v>
      </c>
      <c r="B270" s="14">
        <v>24</v>
      </c>
      <c r="C270" s="14">
        <v>40</v>
      </c>
      <c r="D270" s="14"/>
      <c r="E270" s="14">
        <v>2.31</v>
      </c>
      <c r="F270" s="14">
        <v>2.38</v>
      </c>
      <c r="G270" s="14"/>
      <c r="H270" s="14"/>
      <c r="I270" s="14"/>
      <c r="J270" s="14"/>
      <c r="K270" s="14"/>
      <c r="L270" s="14"/>
      <c r="M270" s="14">
        <v>0</v>
      </c>
      <c r="N270" s="14"/>
      <c r="O270" s="191">
        <v>0</v>
      </c>
      <c r="P270" s="191">
        <v>0</v>
      </c>
      <c r="Q270" s="191">
        <v>0</v>
      </c>
      <c r="R270" s="191">
        <v>0</v>
      </c>
      <c r="S270" s="14"/>
      <c r="T270" s="14"/>
      <c r="U270" s="14"/>
      <c r="V270" s="14">
        <v>202008</v>
      </c>
      <c r="W270" s="14"/>
    </row>
    <row r="271" spans="1:23" ht="12.2" customHeight="1">
      <c r="A271" s="14" t="s">
        <v>960</v>
      </c>
      <c r="B271" s="14">
        <v>25</v>
      </c>
      <c r="C271" s="14">
        <v>40</v>
      </c>
      <c r="D271" s="14"/>
      <c r="E271" s="14">
        <v>1.32</v>
      </c>
      <c r="F271" s="14"/>
      <c r="G271" s="14"/>
      <c r="H271" s="14"/>
      <c r="I271" s="14"/>
      <c r="J271" s="14"/>
      <c r="K271" s="14"/>
      <c r="L271" s="14"/>
      <c r="M271" s="14">
        <v>0</v>
      </c>
      <c r="N271" s="14"/>
      <c r="O271" s="191">
        <v>0</v>
      </c>
      <c r="P271" s="191">
        <v>0</v>
      </c>
      <c r="Q271" s="191">
        <v>0</v>
      </c>
      <c r="R271" s="191">
        <v>0</v>
      </c>
      <c r="S271" s="14"/>
      <c r="T271" s="14"/>
      <c r="U271" s="14"/>
      <c r="V271" s="14">
        <v>202008</v>
      </c>
      <c r="W271" s="14"/>
    </row>
    <row r="272" spans="1:23" ht="12.2" customHeight="1" thickBot="1">
      <c r="A272" s="14" t="s">
        <v>960</v>
      </c>
      <c r="B272" s="14">
        <v>26</v>
      </c>
      <c r="C272" s="14">
        <v>40</v>
      </c>
      <c r="D272" s="14"/>
      <c r="E272" s="14">
        <v>2.44</v>
      </c>
      <c r="F272" s="14">
        <v>17.03</v>
      </c>
      <c r="G272" s="14"/>
      <c r="H272" s="14"/>
      <c r="I272" s="14"/>
      <c r="J272" s="14"/>
      <c r="K272" s="14"/>
      <c r="L272" s="14"/>
      <c r="M272" s="14">
        <v>0</v>
      </c>
      <c r="N272" s="14"/>
      <c r="O272" s="191">
        <v>119.98</v>
      </c>
      <c r="P272" s="191">
        <v>0</v>
      </c>
      <c r="Q272" s="191">
        <v>0</v>
      </c>
      <c r="R272" s="191">
        <v>0</v>
      </c>
      <c r="S272" s="14"/>
      <c r="T272" s="14"/>
      <c r="U272" s="14"/>
      <c r="V272" s="14">
        <v>202008</v>
      </c>
      <c r="W272" s="14"/>
    </row>
    <row r="273" spans="1:23" ht="12.2" customHeight="1" thickTop="1">
      <c r="A273" s="188" t="s">
        <v>1305</v>
      </c>
      <c r="B273" s="189">
        <v>0</v>
      </c>
      <c r="C273" s="189">
        <v>144</v>
      </c>
      <c r="D273" s="189">
        <v>0</v>
      </c>
      <c r="E273" s="189">
        <v>8.18</v>
      </c>
      <c r="F273" s="189">
        <v>19.73</v>
      </c>
      <c r="G273" s="189">
        <v>8</v>
      </c>
      <c r="H273" s="189">
        <v>0</v>
      </c>
      <c r="I273" s="189">
        <v>8</v>
      </c>
      <c r="J273" s="189">
        <v>0</v>
      </c>
      <c r="K273" s="189">
        <v>0</v>
      </c>
      <c r="L273" s="189">
        <v>0</v>
      </c>
      <c r="M273" s="189">
        <v>0</v>
      </c>
      <c r="N273" s="189">
        <v>0</v>
      </c>
      <c r="O273" s="190">
        <v>119.98</v>
      </c>
      <c r="P273" s="190">
        <v>0</v>
      </c>
      <c r="Q273" s="190">
        <v>0</v>
      </c>
      <c r="R273" s="190">
        <v>0</v>
      </c>
      <c r="S273" s="189">
        <v>0</v>
      </c>
      <c r="T273" s="189">
        <v>0</v>
      </c>
      <c r="U273" s="189">
        <v>0</v>
      </c>
      <c r="V273" s="189"/>
      <c r="W273" s="189"/>
    </row>
    <row r="274" spans="1:23" ht="12.2" customHeight="1">
      <c r="A274" s="14" t="s">
        <v>1237</v>
      </c>
      <c r="B274" s="14">
        <v>20</v>
      </c>
      <c r="C274" s="14">
        <v>40</v>
      </c>
      <c r="D274" s="14"/>
      <c r="E274" s="14">
        <v>1.25</v>
      </c>
      <c r="F274" s="14"/>
      <c r="G274" s="14"/>
      <c r="H274" s="14"/>
      <c r="I274" s="14"/>
      <c r="J274" s="14"/>
      <c r="K274" s="14"/>
      <c r="L274" s="14"/>
      <c r="M274" s="14">
        <v>0</v>
      </c>
      <c r="N274" s="14"/>
      <c r="O274" s="191">
        <v>0</v>
      </c>
      <c r="P274" s="191">
        <v>0</v>
      </c>
      <c r="Q274" s="191">
        <v>0</v>
      </c>
      <c r="R274" s="191">
        <v>0</v>
      </c>
      <c r="S274" s="14"/>
      <c r="T274" s="14"/>
      <c r="U274" s="14"/>
      <c r="V274" s="14">
        <v>202008</v>
      </c>
      <c r="W274" s="14"/>
    </row>
    <row r="275" spans="1:23" ht="12.2" customHeight="1">
      <c r="A275" s="14" t="s">
        <v>1237</v>
      </c>
      <c r="B275" s="14">
        <v>21</v>
      </c>
      <c r="C275" s="14">
        <v>32</v>
      </c>
      <c r="D275" s="14"/>
      <c r="E275" s="14">
        <v>2.5</v>
      </c>
      <c r="F275" s="14">
        <v>1.25</v>
      </c>
      <c r="G275" s="14"/>
      <c r="H275" s="14"/>
      <c r="I275" s="14">
        <v>8</v>
      </c>
      <c r="J275" s="14"/>
      <c r="K275" s="14"/>
      <c r="L275" s="14"/>
      <c r="M275" s="14">
        <v>0</v>
      </c>
      <c r="N275" s="14"/>
      <c r="O275" s="191">
        <v>0</v>
      </c>
      <c r="P275" s="191">
        <v>50</v>
      </c>
      <c r="Q275" s="191">
        <v>0</v>
      </c>
      <c r="R275" s="191">
        <v>0</v>
      </c>
      <c r="S275" s="14"/>
      <c r="T275" s="14"/>
      <c r="U275" s="14"/>
      <c r="V275" s="14">
        <v>202008</v>
      </c>
      <c r="W275" s="14"/>
    </row>
    <row r="276" spans="1:23" ht="12.2" customHeight="1">
      <c r="A276" s="14" t="s">
        <v>1237</v>
      </c>
      <c r="B276" s="14">
        <v>22</v>
      </c>
      <c r="C276" s="14">
        <v>40</v>
      </c>
      <c r="D276" s="14"/>
      <c r="E276" s="14">
        <v>2.25</v>
      </c>
      <c r="F276" s="14">
        <v>2.75</v>
      </c>
      <c r="G276" s="14"/>
      <c r="H276" s="14"/>
      <c r="I276" s="14"/>
      <c r="J276" s="14"/>
      <c r="K276" s="14"/>
      <c r="L276" s="14"/>
      <c r="M276" s="14">
        <v>0</v>
      </c>
      <c r="N276" s="14"/>
      <c r="O276" s="191">
        <v>0</v>
      </c>
      <c r="P276" s="191">
        <v>75</v>
      </c>
      <c r="Q276" s="191">
        <v>0</v>
      </c>
      <c r="R276" s="191">
        <v>0</v>
      </c>
      <c r="S276" s="14"/>
      <c r="T276" s="14"/>
      <c r="U276" s="14"/>
      <c r="V276" s="14">
        <v>202008</v>
      </c>
      <c r="W276" s="14"/>
    </row>
    <row r="277" spans="1:23" ht="12.2" customHeight="1">
      <c r="A277" s="14" t="s">
        <v>1237</v>
      </c>
      <c r="B277" s="14">
        <v>23</v>
      </c>
      <c r="C277" s="14">
        <v>32</v>
      </c>
      <c r="D277" s="14"/>
      <c r="E277" s="14">
        <v>2.5</v>
      </c>
      <c r="F277" s="14">
        <v>8</v>
      </c>
      <c r="G277" s="14"/>
      <c r="H277" s="14"/>
      <c r="I277" s="14">
        <v>8</v>
      </c>
      <c r="J277" s="14"/>
      <c r="K277" s="14"/>
      <c r="L277" s="14"/>
      <c r="M277" s="14">
        <v>0</v>
      </c>
      <c r="N277" s="14"/>
      <c r="O277" s="191">
        <v>0</v>
      </c>
      <c r="P277" s="191">
        <v>50</v>
      </c>
      <c r="Q277" s="191">
        <v>0</v>
      </c>
      <c r="R277" s="191">
        <v>0</v>
      </c>
      <c r="S277" s="14"/>
      <c r="T277" s="14"/>
      <c r="U277" s="14"/>
      <c r="V277" s="14">
        <v>202008</v>
      </c>
      <c r="W277" s="14"/>
    </row>
    <row r="278" spans="1:23" ht="12.2" customHeight="1">
      <c r="A278" s="14" t="s">
        <v>1237</v>
      </c>
      <c r="B278" s="14">
        <v>24</v>
      </c>
      <c r="C278" s="14">
        <v>40</v>
      </c>
      <c r="D278" s="14"/>
      <c r="E278" s="14">
        <v>2</v>
      </c>
      <c r="F278" s="14">
        <v>2.5</v>
      </c>
      <c r="G278" s="14"/>
      <c r="H278" s="14"/>
      <c r="I278" s="14"/>
      <c r="J278" s="14"/>
      <c r="K278" s="14"/>
      <c r="L278" s="14"/>
      <c r="M278" s="14">
        <v>0</v>
      </c>
      <c r="N278" s="14"/>
      <c r="O278" s="191">
        <v>0</v>
      </c>
      <c r="P278" s="191">
        <v>75</v>
      </c>
      <c r="Q278" s="191">
        <v>0</v>
      </c>
      <c r="R278" s="191">
        <v>0</v>
      </c>
      <c r="S278" s="14"/>
      <c r="T278" s="14"/>
      <c r="U278" s="14"/>
      <c r="V278" s="14">
        <v>202008</v>
      </c>
      <c r="W278" s="14"/>
    </row>
    <row r="279" spans="1:23" ht="12.2" customHeight="1">
      <c r="A279" s="14" t="s">
        <v>1237</v>
      </c>
      <c r="B279" s="14">
        <v>25</v>
      </c>
      <c r="C279" s="14">
        <v>0</v>
      </c>
      <c r="D279" s="14"/>
      <c r="E279" s="14"/>
      <c r="F279" s="14"/>
      <c r="G279" s="14"/>
      <c r="H279" s="14">
        <v>40</v>
      </c>
      <c r="I279" s="14"/>
      <c r="J279" s="14"/>
      <c r="K279" s="14"/>
      <c r="L279" s="14"/>
      <c r="M279" s="14">
        <v>0</v>
      </c>
      <c r="N279" s="14"/>
      <c r="O279" s="191">
        <v>0</v>
      </c>
      <c r="P279" s="191">
        <v>0</v>
      </c>
      <c r="Q279" s="191">
        <v>0</v>
      </c>
      <c r="R279" s="191">
        <v>0</v>
      </c>
      <c r="S279" s="14"/>
      <c r="T279" s="14"/>
      <c r="U279" s="14"/>
      <c r="V279" s="14">
        <v>202008</v>
      </c>
      <c r="W279" s="14"/>
    </row>
    <row r="280" spans="1:23" ht="12.2" customHeight="1" thickBot="1">
      <c r="A280" s="14" t="s">
        <v>1237</v>
      </c>
      <c r="B280" s="14">
        <v>26</v>
      </c>
      <c r="C280" s="14">
        <v>40</v>
      </c>
      <c r="D280" s="14"/>
      <c r="E280" s="14">
        <v>3.25</v>
      </c>
      <c r="F280" s="14">
        <v>12</v>
      </c>
      <c r="G280" s="14"/>
      <c r="H280" s="14"/>
      <c r="I280" s="14"/>
      <c r="J280" s="14"/>
      <c r="K280" s="14"/>
      <c r="L280" s="14"/>
      <c r="M280" s="14">
        <v>0</v>
      </c>
      <c r="N280" s="14"/>
      <c r="O280" s="191">
        <v>0</v>
      </c>
      <c r="P280" s="191">
        <v>75</v>
      </c>
      <c r="Q280" s="191">
        <v>0</v>
      </c>
      <c r="R280" s="191">
        <v>0</v>
      </c>
      <c r="S280" s="14"/>
      <c r="T280" s="14"/>
      <c r="U280" s="14"/>
      <c r="V280" s="14">
        <v>202008</v>
      </c>
      <c r="W280" s="14"/>
    </row>
    <row r="281" spans="1:23" ht="12.2" customHeight="1" thickTop="1">
      <c r="A281" s="188" t="s">
        <v>1305</v>
      </c>
      <c r="B281" s="189">
        <v>0</v>
      </c>
      <c r="C281" s="189">
        <v>224</v>
      </c>
      <c r="D281" s="189">
        <v>0</v>
      </c>
      <c r="E281" s="189">
        <v>13.75</v>
      </c>
      <c r="F281" s="189">
        <v>26.5</v>
      </c>
      <c r="G281" s="189">
        <v>0</v>
      </c>
      <c r="H281" s="189">
        <v>40</v>
      </c>
      <c r="I281" s="189">
        <v>16</v>
      </c>
      <c r="J281" s="189">
        <v>0</v>
      </c>
      <c r="K281" s="189">
        <v>0</v>
      </c>
      <c r="L281" s="189">
        <v>0</v>
      </c>
      <c r="M281" s="189">
        <v>0</v>
      </c>
      <c r="N281" s="189">
        <v>0</v>
      </c>
      <c r="O281" s="190">
        <v>0</v>
      </c>
      <c r="P281" s="190">
        <v>325</v>
      </c>
      <c r="Q281" s="190">
        <v>0</v>
      </c>
      <c r="R281" s="190">
        <v>0</v>
      </c>
      <c r="S281" s="189">
        <v>0</v>
      </c>
      <c r="T281" s="189">
        <v>0</v>
      </c>
      <c r="U281" s="189">
        <v>0</v>
      </c>
      <c r="V281" s="189"/>
      <c r="W281" s="189"/>
    </row>
    <row r="282" spans="1:23" ht="12.2" customHeight="1">
      <c r="A282" s="14" t="s">
        <v>505</v>
      </c>
      <c r="B282" s="14">
        <v>24</v>
      </c>
      <c r="C282" s="14">
        <v>42.83</v>
      </c>
      <c r="D282" s="14">
        <v>0</v>
      </c>
      <c r="E282" s="14">
        <v>0</v>
      </c>
      <c r="F282" s="14">
        <v>0</v>
      </c>
      <c r="G282" s="14">
        <v>0</v>
      </c>
      <c r="H282" s="14">
        <v>0</v>
      </c>
      <c r="I282" s="14">
        <v>0</v>
      </c>
      <c r="J282" s="14">
        <v>0</v>
      </c>
      <c r="K282" s="14">
        <v>0</v>
      </c>
      <c r="L282" s="14">
        <v>0</v>
      </c>
      <c r="M282" s="14">
        <v>0</v>
      </c>
      <c r="N282" s="14">
        <v>0</v>
      </c>
      <c r="O282" s="191">
        <v>0</v>
      </c>
      <c r="P282" s="191">
        <v>25</v>
      </c>
      <c r="Q282" s="191">
        <v>0</v>
      </c>
      <c r="R282" s="191">
        <v>0</v>
      </c>
      <c r="S282" s="14">
        <v>0</v>
      </c>
      <c r="T282" s="14">
        <v>0</v>
      </c>
      <c r="U282" s="14">
        <v>0</v>
      </c>
      <c r="V282" s="14">
        <v>202008</v>
      </c>
      <c r="W282" s="14"/>
    </row>
    <row r="283" spans="1:23" ht="12.2" customHeight="1">
      <c r="A283" s="14" t="s">
        <v>505</v>
      </c>
      <c r="B283" s="14">
        <v>25</v>
      </c>
      <c r="C283" s="14">
        <v>45</v>
      </c>
      <c r="D283" s="14">
        <v>0</v>
      </c>
      <c r="E283" s="14">
        <v>0</v>
      </c>
      <c r="F283" s="14">
        <v>0</v>
      </c>
      <c r="G283" s="14">
        <v>0</v>
      </c>
      <c r="H283" s="14">
        <v>0</v>
      </c>
      <c r="I283" s="14">
        <v>0</v>
      </c>
      <c r="J283" s="14">
        <v>0</v>
      </c>
      <c r="K283" s="14">
        <v>0</v>
      </c>
      <c r="L283" s="14">
        <v>0</v>
      </c>
      <c r="M283" s="14">
        <v>0</v>
      </c>
      <c r="N283" s="14">
        <v>0</v>
      </c>
      <c r="O283" s="191">
        <v>0</v>
      </c>
      <c r="P283" s="191">
        <v>50</v>
      </c>
      <c r="Q283" s="191">
        <v>0</v>
      </c>
      <c r="R283" s="191">
        <v>0</v>
      </c>
      <c r="S283" s="14">
        <v>0</v>
      </c>
      <c r="T283" s="14">
        <v>0</v>
      </c>
      <c r="U283" s="14">
        <v>0</v>
      </c>
      <c r="V283" s="14">
        <v>202008</v>
      </c>
      <c r="W283" s="14"/>
    </row>
    <row r="284" spans="1:23" ht="12.2" customHeight="1" thickBot="1">
      <c r="A284" s="14" t="s">
        <v>505</v>
      </c>
      <c r="B284" s="14">
        <v>26</v>
      </c>
      <c r="C284" s="14">
        <v>44.5</v>
      </c>
      <c r="D284" s="14">
        <v>0</v>
      </c>
      <c r="E284" s="14">
        <v>0</v>
      </c>
      <c r="F284" s="14">
        <v>0</v>
      </c>
      <c r="G284" s="14">
        <v>0</v>
      </c>
      <c r="H284" s="14">
        <v>0</v>
      </c>
      <c r="I284" s="14">
        <v>0</v>
      </c>
      <c r="J284" s="14">
        <v>0</v>
      </c>
      <c r="K284" s="14">
        <v>0</v>
      </c>
      <c r="L284" s="14">
        <v>0</v>
      </c>
      <c r="M284" s="14">
        <v>0</v>
      </c>
      <c r="N284" s="14">
        <v>0</v>
      </c>
      <c r="O284" s="191">
        <v>0</v>
      </c>
      <c r="P284" s="191">
        <v>25</v>
      </c>
      <c r="Q284" s="191">
        <v>0</v>
      </c>
      <c r="R284" s="191">
        <v>0</v>
      </c>
      <c r="S284" s="14">
        <v>0</v>
      </c>
      <c r="T284" s="14">
        <v>0</v>
      </c>
      <c r="U284" s="14">
        <v>0</v>
      </c>
      <c r="V284" s="14">
        <v>202008</v>
      </c>
      <c r="W284" s="14"/>
    </row>
    <row r="285" spans="1:23" ht="12.2" customHeight="1" thickTop="1">
      <c r="A285" s="188" t="s">
        <v>1305</v>
      </c>
      <c r="B285" s="189">
        <v>0</v>
      </c>
      <c r="C285" s="189">
        <v>132.32999999999998</v>
      </c>
      <c r="D285" s="189">
        <v>0</v>
      </c>
      <c r="E285" s="189">
        <v>0</v>
      </c>
      <c r="F285" s="189">
        <v>0</v>
      </c>
      <c r="G285" s="189">
        <v>0</v>
      </c>
      <c r="H285" s="189">
        <v>0</v>
      </c>
      <c r="I285" s="189">
        <v>0</v>
      </c>
      <c r="J285" s="189">
        <v>0</v>
      </c>
      <c r="K285" s="189">
        <v>0</v>
      </c>
      <c r="L285" s="189">
        <v>0</v>
      </c>
      <c r="M285" s="189">
        <v>0</v>
      </c>
      <c r="N285" s="189">
        <v>0</v>
      </c>
      <c r="O285" s="190">
        <v>0</v>
      </c>
      <c r="P285" s="190">
        <v>100</v>
      </c>
      <c r="Q285" s="190">
        <v>0</v>
      </c>
      <c r="R285" s="190">
        <v>0</v>
      </c>
      <c r="S285" s="189">
        <v>0</v>
      </c>
      <c r="T285" s="189">
        <v>0</v>
      </c>
      <c r="U285" s="189">
        <v>0</v>
      </c>
      <c r="V285" s="189"/>
      <c r="W285" s="189"/>
    </row>
    <row r="286" spans="1:23" ht="12.2" customHeight="1" thickBot="1">
      <c r="A286" s="14" t="s">
        <v>1187</v>
      </c>
      <c r="B286" s="14">
        <v>26</v>
      </c>
      <c r="C286" s="14">
        <v>4.75</v>
      </c>
      <c r="D286" s="14">
        <v>0</v>
      </c>
      <c r="E286" s="14">
        <v>0</v>
      </c>
      <c r="F286" s="14">
        <v>0</v>
      </c>
      <c r="G286" s="14">
        <v>0</v>
      </c>
      <c r="H286" s="14">
        <v>0</v>
      </c>
      <c r="I286" s="14">
        <v>0</v>
      </c>
      <c r="J286" s="14">
        <v>0</v>
      </c>
      <c r="K286" s="14">
        <v>0</v>
      </c>
      <c r="L286" s="14">
        <v>32</v>
      </c>
      <c r="M286" s="14">
        <v>0</v>
      </c>
      <c r="N286" s="14">
        <v>0</v>
      </c>
      <c r="O286" s="191">
        <v>0</v>
      </c>
      <c r="P286" s="191">
        <v>0</v>
      </c>
      <c r="Q286" s="191">
        <v>0</v>
      </c>
      <c r="R286" s="191">
        <v>0</v>
      </c>
      <c r="S286" s="14">
        <v>0</v>
      </c>
      <c r="T286" s="14">
        <v>0</v>
      </c>
      <c r="U286" s="14">
        <v>0</v>
      </c>
      <c r="V286" s="14">
        <v>202008</v>
      </c>
      <c r="W286" s="14"/>
    </row>
    <row r="287" spans="1:23" ht="12.2" customHeight="1" thickTop="1">
      <c r="A287" s="188" t="s">
        <v>1305</v>
      </c>
      <c r="B287" s="189">
        <v>0</v>
      </c>
      <c r="C287" s="189">
        <v>4.75</v>
      </c>
      <c r="D287" s="189">
        <v>0</v>
      </c>
      <c r="E287" s="189">
        <v>0</v>
      </c>
      <c r="F287" s="189">
        <v>0</v>
      </c>
      <c r="G287" s="189">
        <v>0</v>
      </c>
      <c r="H287" s="189">
        <v>0</v>
      </c>
      <c r="I287" s="189">
        <v>0</v>
      </c>
      <c r="J287" s="189">
        <v>0</v>
      </c>
      <c r="K287" s="189">
        <v>0</v>
      </c>
      <c r="L287" s="189">
        <v>32</v>
      </c>
      <c r="M287" s="189">
        <v>0</v>
      </c>
      <c r="N287" s="189">
        <v>0</v>
      </c>
      <c r="O287" s="190">
        <v>0</v>
      </c>
      <c r="P287" s="190">
        <v>0</v>
      </c>
      <c r="Q287" s="190">
        <v>0</v>
      </c>
      <c r="R287" s="190">
        <v>0</v>
      </c>
      <c r="S287" s="189">
        <v>0</v>
      </c>
      <c r="T287" s="189">
        <v>0</v>
      </c>
      <c r="U287" s="189">
        <v>0</v>
      </c>
      <c r="V287" s="189"/>
      <c r="W287" s="189"/>
    </row>
    <row r="288" spans="1:23" ht="12.2" customHeight="1">
      <c r="A288" s="14" t="s">
        <v>780</v>
      </c>
      <c r="B288" s="14">
        <v>23</v>
      </c>
      <c r="C288" s="14">
        <v>24</v>
      </c>
      <c r="D288" s="14">
        <v>4</v>
      </c>
      <c r="E288" s="14"/>
      <c r="F288" s="14"/>
      <c r="G288" s="14"/>
      <c r="H288" s="14"/>
      <c r="I288" s="14">
        <v>8</v>
      </c>
      <c r="J288" s="14"/>
      <c r="K288" s="14"/>
      <c r="L288" s="14"/>
      <c r="M288" s="14">
        <v>0</v>
      </c>
      <c r="N288" s="14"/>
      <c r="O288" s="191">
        <v>0</v>
      </c>
      <c r="P288" s="191">
        <v>0</v>
      </c>
      <c r="Q288" s="191">
        <v>0</v>
      </c>
      <c r="R288" s="191">
        <v>0</v>
      </c>
      <c r="S288" s="14"/>
      <c r="T288" s="14"/>
      <c r="U288" s="14"/>
      <c r="V288" s="14">
        <v>202008</v>
      </c>
      <c r="W288" s="14"/>
    </row>
    <row r="289" spans="1:23" ht="12.2" customHeight="1">
      <c r="A289" s="14" t="s">
        <v>780</v>
      </c>
      <c r="B289" s="14">
        <v>24</v>
      </c>
      <c r="C289" s="14">
        <v>16</v>
      </c>
      <c r="D289" s="14">
        <v>4</v>
      </c>
      <c r="E289" s="14"/>
      <c r="F289" s="14"/>
      <c r="G289" s="14"/>
      <c r="H289" s="14">
        <v>16</v>
      </c>
      <c r="I289" s="14"/>
      <c r="J289" s="14"/>
      <c r="K289" s="14"/>
      <c r="L289" s="14"/>
      <c r="M289" s="14">
        <v>0</v>
      </c>
      <c r="N289" s="14"/>
      <c r="O289" s="191">
        <v>0</v>
      </c>
      <c r="P289" s="191">
        <v>0</v>
      </c>
      <c r="Q289" s="191">
        <v>0</v>
      </c>
      <c r="R289" s="191">
        <v>0</v>
      </c>
      <c r="S289" s="14"/>
      <c r="T289" s="14"/>
      <c r="U289" s="14"/>
      <c r="V289" s="14">
        <v>202008</v>
      </c>
      <c r="W289" s="14"/>
    </row>
    <row r="290" spans="1:23" ht="12.2" customHeight="1">
      <c r="A290" s="14" t="s">
        <v>780</v>
      </c>
      <c r="B290" s="14">
        <v>25</v>
      </c>
      <c r="C290" s="14">
        <v>32</v>
      </c>
      <c r="D290" s="14">
        <v>5</v>
      </c>
      <c r="E290" s="14"/>
      <c r="F290" s="14"/>
      <c r="G290" s="14"/>
      <c r="H290" s="14"/>
      <c r="I290" s="14"/>
      <c r="J290" s="14"/>
      <c r="K290" s="14"/>
      <c r="L290" s="14"/>
      <c r="M290" s="14">
        <v>0</v>
      </c>
      <c r="N290" s="14"/>
      <c r="O290" s="191">
        <v>0</v>
      </c>
      <c r="P290" s="191">
        <v>0</v>
      </c>
      <c r="Q290" s="191">
        <v>0</v>
      </c>
      <c r="R290" s="191">
        <v>0</v>
      </c>
      <c r="S290" s="14"/>
      <c r="T290" s="14"/>
      <c r="U290" s="14"/>
      <c r="V290" s="14">
        <v>202008</v>
      </c>
      <c r="W290" s="14"/>
    </row>
    <row r="291" spans="1:23" ht="12.2" customHeight="1" thickBot="1">
      <c r="A291" s="14" t="s">
        <v>780</v>
      </c>
      <c r="B291" s="14">
        <v>26</v>
      </c>
      <c r="C291" s="14">
        <v>32</v>
      </c>
      <c r="D291" s="14">
        <v>8</v>
      </c>
      <c r="E291" s="14"/>
      <c r="F291" s="14">
        <v>2.5</v>
      </c>
      <c r="G291" s="14"/>
      <c r="H291" s="14"/>
      <c r="I291" s="14"/>
      <c r="J291" s="14"/>
      <c r="K291" s="14"/>
      <c r="L291" s="14"/>
      <c r="M291" s="14">
        <v>0</v>
      </c>
      <c r="N291" s="14"/>
      <c r="O291" s="191">
        <v>0</v>
      </c>
      <c r="P291" s="191">
        <v>0</v>
      </c>
      <c r="Q291" s="191">
        <v>0</v>
      </c>
      <c r="R291" s="191">
        <v>0</v>
      </c>
      <c r="S291" s="14"/>
      <c r="T291" s="14"/>
      <c r="U291" s="14"/>
      <c r="V291" s="14">
        <v>202008</v>
      </c>
      <c r="W291" s="14"/>
    </row>
    <row r="292" spans="1:23" ht="12.2" customHeight="1" thickTop="1">
      <c r="A292" s="188" t="s">
        <v>1305</v>
      </c>
      <c r="B292" s="189">
        <v>0</v>
      </c>
      <c r="C292" s="189">
        <v>104</v>
      </c>
      <c r="D292" s="189">
        <v>21</v>
      </c>
      <c r="E292" s="189">
        <v>0</v>
      </c>
      <c r="F292" s="189">
        <v>2.5</v>
      </c>
      <c r="G292" s="189">
        <v>0</v>
      </c>
      <c r="H292" s="189">
        <v>16</v>
      </c>
      <c r="I292" s="189">
        <v>8</v>
      </c>
      <c r="J292" s="189">
        <v>0</v>
      </c>
      <c r="K292" s="189">
        <v>0</v>
      </c>
      <c r="L292" s="189">
        <v>0</v>
      </c>
      <c r="M292" s="189">
        <v>0</v>
      </c>
      <c r="N292" s="189">
        <v>0</v>
      </c>
      <c r="O292" s="190">
        <v>0</v>
      </c>
      <c r="P292" s="190">
        <v>0</v>
      </c>
      <c r="Q292" s="190">
        <v>0</v>
      </c>
      <c r="R292" s="190">
        <v>0</v>
      </c>
      <c r="S292" s="189">
        <v>0</v>
      </c>
      <c r="T292" s="189">
        <v>0</v>
      </c>
      <c r="U292" s="189">
        <v>0</v>
      </c>
      <c r="V292" s="189"/>
      <c r="W292" s="189"/>
    </row>
    <row r="293" spans="1:23" ht="12.2" customHeight="1">
      <c r="A293" s="14" t="s">
        <v>787</v>
      </c>
      <c r="B293" s="14">
        <v>22</v>
      </c>
      <c r="C293" s="14">
        <v>45</v>
      </c>
      <c r="D293" s="14"/>
      <c r="E293" s="14"/>
      <c r="F293" s="14">
        <v>2.75</v>
      </c>
      <c r="G293" s="14"/>
      <c r="H293" s="14"/>
      <c r="I293" s="14"/>
      <c r="J293" s="14"/>
      <c r="K293" s="14"/>
      <c r="L293" s="14"/>
      <c r="M293" s="14">
        <v>0</v>
      </c>
      <c r="N293" s="14"/>
      <c r="O293" s="191">
        <v>0</v>
      </c>
      <c r="P293" s="191">
        <v>0</v>
      </c>
      <c r="Q293" s="191">
        <v>0</v>
      </c>
      <c r="R293" s="191">
        <v>0</v>
      </c>
      <c r="S293" s="14"/>
      <c r="T293" s="14"/>
      <c r="U293" s="14"/>
      <c r="V293" s="14">
        <v>202008</v>
      </c>
      <c r="W293" s="14"/>
    </row>
    <row r="294" spans="1:23" ht="12.2" customHeight="1">
      <c r="A294" s="14" t="s">
        <v>787</v>
      </c>
      <c r="B294" s="14">
        <v>23</v>
      </c>
      <c r="C294" s="14">
        <v>36</v>
      </c>
      <c r="D294" s="14"/>
      <c r="E294" s="14"/>
      <c r="F294" s="14">
        <v>2.17</v>
      </c>
      <c r="G294" s="14"/>
      <c r="H294" s="14"/>
      <c r="I294" s="14">
        <v>9</v>
      </c>
      <c r="J294" s="14"/>
      <c r="K294" s="14"/>
      <c r="L294" s="14"/>
      <c r="M294" s="14">
        <v>0</v>
      </c>
      <c r="N294" s="14"/>
      <c r="O294" s="191">
        <v>0</v>
      </c>
      <c r="P294" s="191">
        <v>0</v>
      </c>
      <c r="Q294" s="191">
        <v>0</v>
      </c>
      <c r="R294" s="191">
        <v>0</v>
      </c>
      <c r="S294" s="14"/>
      <c r="T294" s="14"/>
      <c r="U294" s="14"/>
      <c r="V294" s="14">
        <v>202008</v>
      </c>
      <c r="W294" s="14"/>
    </row>
    <row r="295" spans="1:23" ht="12.2" customHeight="1">
      <c r="A295" s="14" t="s">
        <v>787</v>
      </c>
      <c r="B295" s="14">
        <v>24</v>
      </c>
      <c r="C295" s="14">
        <v>45</v>
      </c>
      <c r="D295" s="14"/>
      <c r="E295" s="14"/>
      <c r="F295" s="14">
        <v>3.5</v>
      </c>
      <c r="G295" s="14"/>
      <c r="H295" s="14"/>
      <c r="I295" s="14"/>
      <c r="J295" s="14"/>
      <c r="K295" s="14"/>
      <c r="L295" s="14"/>
      <c r="M295" s="14">
        <v>0</v>
      </c>
      <c r="N295" s="14"/>
      <c r="O295" s="191">
        <v>0</v>
      </c>
      <c r="P295" s="191">
        <v>0</v>
      </c>
      <c r="Q295" s="191">
        <v>0</v>
      </c>
      <c r="R295" s="191">
        <v>0</v>
      </c>
      <c r="S295" s="14"/>
      <c r="T295" s="14"/>
      <c r="U295" s="14"/>
      <c r="V295" s="14">
        <v>202008</v>
      </c>
      <c r="W295" s="14"/>
    </row>
    <row r="296" spans="1:23" ht="12.2" customHeight="1">
      <c r="A296" s="14" t="s">
        <v>787</v>
      </c>
      <c r="B296" s="14">
        <v>25</v>
      </c>
      <c r="C296" s="14">
        <v>45</v>
      </c>
      <c r="D296" s="14"/>
      <c r="E296" s="14"/>
      <c r="F296" s="14">
        <v>4.5</v>
      </c>
      <c r="G296" s="14"/>
      <c r="H296" s="14"/>
      <c r="I296" s="14"/>
      <c r="J296" s="14"/>
      <c r="K296" s="14"/>
      <c r="L296" s="14"/>
      <c r="M296" s="14">
        <v>0</v>
      </c>
      <c r="N296" s="14"/>
      <c r="O296" s="191">
        <v>0</v>
      </c>
      <c r="P296" s="191">
        <v>0</v>
      </c>
      <c r="Q296" s="191">
        <v>0</v>
      </c>
      <c r="R296" s="191">
        <v>0</v>
      </c>
      <c r="S296" s="14"/>
      <c r="T296" s="14"/>
      <c r="U296" s="14"/>
      <c r="V296" s="14">
        <v>202008</v>
      </c>
      <c r="W296" s="14"/>
    </row>
    <row r="297" spans="1:23" ht="12.2" customHeight="1" thickBot="1">
      <c r="A297" s="14" t="s">
        <v>787</v>
      </c>
      <c r="B297" s="14">
        <v>26</v>
      </c>
      <c r="C297" s="14">
        <v>45</v>
      </c>
      <c r="D297" s="14"/>
      <c r="E297" s="14"/>
      <c r="F297" s="14">
        <v>1.75</v>
      </c>
      <c r="G297" s="14"/>
      <c r="H297" s="14"/>
      <c r="I297" s="14"/>
      <c r="J297" s="14"/>
      <c r="K297" s="14"/>
      <c r="L297" s="14"/>
      <c r="M297" s="14">
        <v>0</v>
      </c>
      <c r="N297" s="14"/>
      <c r="O297" s="191">
        <v>0</v>
      </c>
      <c r="P297" s="191">
        <v>0</v>
      </c>
      <c r="Q297" s="191">
        <v>0</v>
      </c>
      <c r="R297" s="191">
        <v>0</v>
      </c>
      <c r="S297" s="14"/>
      <c r="T297" s="14"/>
      <c r="U297" s="14"/>
      <c r="V297" s="14">
        <v>202008</v>
      </c>
      <c r="W297" s="14"/>
    </row>
    <row r="298" spans="1:23" ht="12.2" customHeight="1" thickTop="1">
      <c r="A298" s="188" t="s">
        <v>1305</v>
      </c>
      <c r="B298" s="189">
        <v>0</v>
      </c>
      <c r="C298" s="189">
        <v>216</v>
      </c>
      <c r="D298" s="189">
        <v>0</v>
      </c>
      <c r="E298" s="189">
        <v>0</v>
      </c>
      <c r="F298" s="189">
        <v>14.67</v>
      </c>
      <c r="G298" s="189">
        <v>0</v>
      </c>
      <c r="H298" s="189">
        <v>0</v>
      </c>
      <c r="I298" s="189">
        <v>9</v>
      </c>
      <c r="J298" s="189">
        <v>0</v>
      </c>
      <c r="K298" s="189">
        <v>0</v>
      </c>
      <c r="L298" s="189">
        <v>0</v>
      </c>
      <c r="M298" s="189">
        <v>0</v>
      </c>
      <c r="N298" s="189">
        <v>0</v>
      </c>
      <c r="O298" s="190">
        <v>0</v>
      </c>
      <c r="P298" s="190">
        <v>0</v>
      </c>
      <c r="Q298" s="190">
        <v>0</v>
      </c>
      <c r="R298" s="190">
        <v>0</v>
      </c>
      <c r="S298" s="189">
        <v>0</v>
      </c>
      <c r="T298" s="189">
        <v>0</v>
      </c>
      <c r="U298" s="189">
        <v>0</v>
      </c>
      <c r="V298" s="189"/>
      <c r="W298" s="189"/>
    </row>
    <row r="299" spans="1:23" ht="12.2" customHeight="1">
      <c r="A299" s="14" t="s">
        <v>1238</v>
      </c>
      <c r="B299" s="14">
        <v>23</v>
      </c>
      <c r="C299" s="14">
        <v>30</v>
      </c>
      <c r="D299" s="14">
        <v>1.48</v>
      </c>
      <c r="E299" s="14">
        <v>0.3</v>
      </c>
      <c r="F299" s="14"/>
      <c r="G299" s="14"/>
      <c r="H299" s="14"/>
      <c r="I299" s="14">
        <v>8</v>
      </c>
      <c r="J299" s="14"/>
      <c r="K299" s="14"/>
      <c r="L299" s="14"/>
      <c r="M299" s="14">
        <v>0</v>
      </c>
      <c r="N299" s="14"/>
      <c r="O299" s="191">
        <v>0</v>
      </c>
      <c r="P299" s="191">
        <v>0</v>
      </c>
      <c r="Q299" s="191">
        <v>0</v>
      </c>
      <c r="R299" s="191">
        <v>0</v>
      </c>
      <c r="S299" s="14"/>
      <c r="T299" s="14"/>
      <c r="U299" s="14"/>
      <c r="V299" s="14">
        <v>202008</v>
      </c>
      <c r="W299" s="14"/>
    </row>
    <row r="300" spans="1:23" ht="12.2" customHeight="1">
      <c r="A300" s="14" t="s">
        <v>1238</v>
      </c>
      <c r="B300" s="14">
        <v>24</v>
      </c>
      <c r="C300" s="14">
        <v>38</v>
      </c>
      <c r="D300" s="14"/>
      <c r="E300" s="14">
        <v>1.53</v>
      </c>
      <c r="F300" s="14"/>
      <c r="G300" s="14"/>
      <c r="H300" s="14"/>
      <c r="I300" s="14"/>
      <c r="J300" s="14"/>
      <c r="K300" s="14"/>
      <c r="L300" s="14"/>
      <c r="M300" s="14">
        <v>0</v>
      </c>
      <c r="N300" s="14"/>
      <c r="O300" s="191">
        <v>0</v>
      </c>
      <c r="P300" s="191">
        <v>0</v>
      </c>
      <c r="Q300" s="191">
        <v>0</v>
      </c>
      <c r="R300" s="191">
        <v>199.99</v>
      </c>
      <c r="S300" s="14"/>
      <c r="T300" s="14"/>
      <c r="U300" s="14"/>
      <c r="V300" s="14">
        <v>202008</v>
      </c>
      <c r="W300" s="14"/>
    </row>
    <row r="301" spans="1:23" ht="12.2" customHeight="1">
      <c r="A301" s="14" t="s">
        <v>1238</v>
      </c>
      <c r="B301" s="14">
        <v>25</v>
      </c>
      <c r="C301" s="14">
        <v>38</v>
      </c>
      <c r="D301" s="14">
        <v>1.18</v>
      </c>
      <c r="E301" s="14">
        <v>0.56999999999999995</v>
      </c>
      <c r="F301" s="14"/>
      <c r="G301" s="14"/>
      <c r="H301" s="14"/>
      <c r="I301" s="14"/>
      <c r="J301" s="14"/>
      <c r="K301" s="14"/>
      <c r="L301" s="14"/>
      <c r="M301" s="14">
        <v>0</v>
      </c>
      <c r="N301" s="14"/>
      <c r="O301" s="191">
        <v>0</v>
      </c>
      <c r="P301" s="191">
        <v>0</v>
      </c>
      <c r="Q301" s="191">
        <v>0</v>
      </c>
      <c r="R301" s="191">
        <v>0</v>
      </c>
      <c r="S301" s="14"/>
      <c r="T301" s="14"/>
      <c r="U301" s="14"/>
      <c r="V301" s="14">
        <v>202008</v>
      </c>
      <c r="W301" s="14"/>
    </row>
    <row r="302" spans="1:23" ht="12.2" customHeight="1" thickBot="1">
      <c r="A302" s="14" t="s">
        <v>1238</v>
      </c>
      <c r="B302" s="14">
        <v>26</v>
      </c>
      <c r="C302" s="14">
        <v>38</v>
      </c>
      <c r="D302" s="14">
        <v>2</v>
      </c>
      <c r="E302" s="14">
        <v>4.62</v>
      </c>
      <c r="F302" s="14">
        <v>2.58</v>
      </c>
      <c r="G302" s="14"/>
      <c r="H302" s="14"/>
      <c r="I302" s="14"/>
      <c r="J302" s="14"/>
      <c r="K302" s="14"/>
      <c r="L302" s="14"/>
      <c r="M302" s="14">
        <v>0</v>
      </c>
      <c r="N302" s="14"/>
      <c r="O302" s="191">
        <v>0</v>
      </c>
      <c r="P302" s="191">
        <v>0</v>
      </c>
      <c r="Q302" s="191">
        <v>0</v>
      </c>
      <c r="R302" s="191">
        <v>0</v>
      </c>
      <c r="S302" s="14"/>
      <c r="T302" s="14"/>
      <c r="U302" s="14"/>
      <c r="V302" s="14">
        <v>202008</v>
      </c>
      <c r="W302" s="14"/>
    </row>
    <row r="303" spans="1:23" ht="12.2" customHeight="1" thickTop="1">
      <c r="A303" s="188" t="s">
        <v>1305</v>
      </c>
      <c r="B303" s="189">
        <v>0</v>
      </c>
      <c r="C303" s="189">
        <v>144</v>
      </c>
      <c r="D303" s="189">
        <v>4.66</v>
      </c>
      <c r="E303" s="189">
        <v>7.0200000000000005</v>
      </c>
      <c r="F303" s="189">
        <v>2.58</v>
      </c>
      <c r="G303" s="189">
        <v>0</v>
      </c>
      <c r="H303" s="189">
        <v>0</v>
      </c>
      <c r="I303" s="189">
        <v>8</v>
      </c>
      <c r="J303" s="189">
        <v>0</v>
      </c>
      <c r="K303" s="189">
        <v>0</v>
      </c>
      <c r="L303" s="189">
        <v>0</v>
      </c>
      <c r="M303" s="189">
        <v>0</v>
      </c>
      <c r="N303" s="189">
        <v>0</v>
      </c>
      <c r="O303" s="190">
        <v>0</v>
      </c>
      <c r="P303" s="190">
        <v>0</v>
      </c>
      <c r="Q303" s="190">
        <v>0</v>
      </c>
      <c r="R303" s="190">
        <v>199.99</v>
      </c>
      <c r="S303" s="189">
        <v>0</v>
      </c>
      <c r="T303" s="189">
        <v>0</v>
      </c>
      <c r="U303" s="189">
        <v>0</v>
      </c>
      <c r="V303" s="189"/>
      <c r="W303" s="189"/>
    </row>
    <row r="304" spans="1:23" ht="12.2" customHeight="1">
      <c r="A304" s="14" t="s">
        <v>1631</v>
      </c>
      <c r="B304" s="14">
        <v>23</v>
      </c>
      <c r="C304" s="14">
        <v>32</v>
      </c>
      <c r="D304" s="14">
        <v>0</v>
      </c>
      <c r="E304" s="14">
        <v>0</v>
      </c>
      <c r="F304" s="14">
        <v>0</v>
      </c>
      <c r="G304" s="14">
        <v>0</v>
      </c>
      <c r="H304" s="14">
        <v>0</v>
      </c>
      <c r="I304" s="14">
        <v>8</v>
      </c>
      <c r="J304" s="14">
        <v>0</v>
      </c>
      <c r="K304" s="14">
        <v>0</v>
      </c>
      <c r="L304" s="14">
        <v>0</v>
      </c>
      <c r="M304" s="14">
        <v>304</v>
      </c>
      <c r="N304" s="14">
        <v>0</v>
      </c>
      <c r="O304" s="191">
        <v>0</v>
      </c>
      <c r="P304" s="191">
        <v>0</v>
      </c>
      <c r="Q304" s="191">
        <v>0</v>
      </c>
      <c r="R304" s="191">
        <v>0</v>
      </c>
      <c r="S304" s="14">
        <v>0</v>
      </c>
      <c r="T304" s="14">
        <v>0</v>
      </c>
      <c r="U304" s="14">
        <v>0</v>
      </c>
      <c r="V304" s="14">
        <v>202008</v>
      </c>
      <c r="W304" s="14"/>
    </row>
    <row r="305" spans="1:23" ht="12.2" customHeight="1">
      <c r="A305" s="14" t="s">
        <v>1631</v>
      </c>
      <c r="B305" s="14">
        <v>24</v>
      </c>
      <c r="C305" s="14">
        <v>40</v>
      </c>
      <c r="D305" s="14">
        <v>0</v>
      </c>
      <c r="E305" s="14">
        <v>2.02</v>
      </c>
      <c r="F305" s="14">
        <v>0.77</v>
      </c>
      <c r="G305" s="14">
        <v>0</v>
      </c>
      <c r="H305" s="14">
        <v>0</v>
      </c>
      <c r="I305" s="14">
        <v>0</v>
      </c>
      <c r="J305" s="14">
        <v>0</v>
      </c>
      <c r="K305" s="14">
        <v>0</v>
      </c>
      <c r="L305" s="14">
        <v>0</v>
      </c>
      <c r="M305" s="14">
        <v>0</v>
      </c>
      <c r="N305" s="14">
        <v>0</v>
      </c>
      <c r="O305" s="191">
        <v>0</v>
      </c>
      <c r="P305" s="191">
        <v>0</v>
      </c>
      <c r="Q305" s="191">
        <v>0</v>
      </c>
      <c r="R305" s="191">
        <v>0</v>
      </c>
      <c r="S305" s="14">
        <v>0</v>
      </c>
      <c r="T305" s="14">
        <v>0</v>
      </c>
      <c r="U305" s="14">
        <v>0</v>
      </c>
      <c r="V305" s="14">
        <v>202008</v>
      </c>
      <c r="W305" s="14"/>
    </row>
    <row r="306" spans="1:23" ht="12.2" customHeight="1">
      <c r="A306" s="14" t="s">
        <v>1631</v>
      </c>
      <c r="B306" s="14">
        <v>25</v>
      </c>
      <c r="C306" s="14">
        <v>39.72</v>
      </c>
      <c r="D306" s="14">
        <v>0</v>
      </c>
      <c r="E306" s="14">
        <v>0</v>
      </c>
      <c r="F306" s="14">
        <v>0</v>
      </c>
      <c r="G306" s="14">
        <v>0</v>
      </c>
      <c r="H306" s="14">
        <v>0</v>
      </c>
      <c r="I306" s="14">
        <v>0</v>
      </c>
      <c r="J306" s="14">
        <v>0</v>
      </c>
      <c r="K306" s="14">
        <v>0</v>
      </c>
      <c r="L306" s="14">
        <v>0</v>
      </c>
      <c r="M306" s="14">
        <v>0</v>
      </c>
      <c r="N306" s="14">
        <v>0</v>
      </c>
      <c r="O306" s="191">
        <v>0</v>
      </c>
      <c r="P306" s="191">
        <v>0</v>
      </c>
      <c r="Q306" s="191">
        <v>0</v>
      </c>
      <c r="R306" s="191">
        <v>0</v>
      </c>
      <c r="S306" s="14">
        <v>0</v>
      </c>
      <c r="T306" s="14">
        <v>0</v>
      </c>
      <c r="U306" s="14">
        <v>0</v>
      </c>
      <c r="V306" s="14">
        <v>202008</v>
      </c>
      <c r="W306" s="14"/>
    </row>
    <row r="307" spans="1:23" ht="12.2" customHeight="1" thickBot="1">
      <c r="A307" s="14" t="s">
        <v>1631</v>
      </c>
      <c r="B307" s="14">
        <v>26</v>
      </c>
      <c r="C307" s="14">
        <v>40</v>
      </c>
      <c r="D307" s="14"/>
      <c r="E307" s="14"/>
      <c r="F307" s="14">
        <v>1</v>
      </c>
      <c r="G307" s="14"/>
      <c r="H307" s="14"/>
      <c r="I307" s="14"/>
      <c r="J307" s="14"/>
      <c r="K307" s="14"/>
      <c r="L307" s="14"/>
      <c r="M307" s="14">
        <v>0</v>
      </c>
      <c r="N307" s="14"/>
      <c r="O307" s="191">
        <v>0</v>
      </c>
      <c r="P307" s="191">
        <v>0</v>
      </c>
      <c r="Q307" s="191">
        <v>0</v>
      </c>
      <c r="R307" s="191">
        <v>0</v>
      </c>
      <c r="S307" s="14"/>
      <c r="T307" s="14"/>
      <c r="U307" s="14"/>
      <c r="V307" s="14">
        <v>202008</v>
      </c>
      <c r="W307" s="14"/>
    </row>
    <row r="308" spans="1:23" ht="12.2" customHeight="1" thickTop="1">
      <c r="A308" s="188" t="s">
        <v>1305</v>
      </c>
      <c r="B308" s="189">
        <v>0</v>
      </c>
      <c r="C308" s="189">
        <v>151.72</v>
      </c>
      <c r="D308" s="189">
        <v>0</v>
      </c>
      <c r="E308" s="189">
        <v>2.02</v>
      </c>
      <c r="F308" s="189">
        <v>1.77</v>
      </c>
      <c r="G308" s="189">
        <v>0</v>
      </c>
      <c r="H308" s="189">
        <v>0</v>
      </c>
      <c r="I308" s="189">
        <v>8</v>
      </c>
      <c r="J308" s="189">
        <v>0</v>
      </c>
      <c r="K308" s="189">
        <v>0</v>
      </c>
      <c r="L308" s="189">
        <v>0</v>
      </c>
      <c r="M308" s="189">
        <v>304</v>
      </c>
      <c r="N308" s="189">
        <v>0</v>
      </c>
      <c r="O308" s="190">
        <v>0</v>
      </c>
      <c r="P308" s="190">
        <v>0</v>
      </c>
      <c r="Q308" s="190">
        <v>0</v>
      </c>
      <c r="R308" s="190">
        <v>0</v>
      </c>
      <c r="S308" s="189">
        <v>0</v>
      </c>
      <c r="T308" s="189">
        <v>0</v>
      </c>
      <c r="U308" s="189">
        <v>0</v>
      </c>
      <c r="V308" s="189"/>
      <c r="W308" s="189"/>
    </row>
    <row r="309" spans="1:23" ht="12.2" customHeight="1">
      <c r="A309" s="14" t="s">
        <v>846</v>
      </c>
      <c r="B309" s="14">
        <v>22</v>
      </c>
      <c r="C309" s="14">
        <v>38</v>
      </c>
      <c r="D309" s="14">
        <v>1.8</v>
      </c>
      <c r="E309" s="14">
        <v>2.29</v>
      </c>
      <c r="F309" s="14">
        <v>0.93</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202008</v>
      </c>
      <c r="W309" s="14"/>
    </row>
    <row r="310" spans="1:23" ht="12.2" customHeight="1">
      <c r="A310" s="14" t="s">
        <v>846</v>
      </c>
      <c r="B310" s="14">
        <v>23</v>
      </c>
      <c r="C310" s="14">
        <v>24</v>
      </c>
      <c r="D310" s="14">
        <v>2</v>
      </c>
      <c r="E310" s="14">
        <v>0.77</v>
      </c>
      <c r="F310" s="14">
        <v>1.07</v>
      </c>
      <c r="G310" s="14">
        <v>6</v>
      </c>
      <c r="H310" s="14"/>
      <c r="I310" s="14">
        <v>8</v>
      </c>
      <c r="J310" s="14"/>
      <c r="K310" s="14"/>
      <c r="L310" s="14"/>
      <c r="M310" s="14">
        <v>0</v>
      </c>
      <c r="N310" s="14"/>
      <c r="O310" s="191">
        <v>0</v>
      </c>
      <c r="P310" s="191">
        <v>0</v>
      </c>
      <c r="Q310" s="191">
        <v>0</v>
      </c>
      <c r="R310" s="191">
        <v>0</v>
      </c>
      <c r="S310" s="14"/>
      <c r="T310" s="14"/>
      <c r="U310" s="14"/>
      <c r="V310" s="14">
        <v>202008</v>
      </c>
      <c r="W310" s="14"/>
    </row>
    <row r="311" spans="1:23" ht="12.2" customHeight="1">
      <c r="A311" s="14" t="s">
        <v>846</v>
      </c>
      <c r="B311" s="14">
        <v>24</v>
      </c>
      <c r="C311" s="14">
        <v>35</v>
      </c>
      <c r="D311" s="14">
        <v>1.33</v>
      </c>
      <c r="E311" s="14">
        <v>0.85</v>
      </c>
      <c r="F311" s="14"/>
      <c r="G311" s="14">
        <v>3</v>
      </c>
      <c r="H311" s="14"/>
      <c r="I311" s="14"/>
      <c r="J311" s="14"/>
      <c r="K311" s="14"/>
      <c r="L311" s="14"/>
      <c r="M311" s="14">
        <v>0</v>
      </c>
      <c r="N311" s="14"/>
      <c r="O311" s="191">
        <v>0</v>
      </c>
      <c r="P311" s="191">
        <v>0</v>
      </c>
      <c r="Q311" s="191">
        <v>0</v>
      </c>
      <c r="R311" s="191">
        <v>0</v>
      </c>
      <c r="S311" s="14"/>
      <c r="T311" s="14"/>
      <c r="U311" s="14"/>
      <c r="V311" s="14">
        <v>202008</v>
      </c>
      <c r="W311" s="14"/>
    </row>
    <row r="312" spans="1:23" ht="12.2" customHeight="1">
      <c r="A312" s="14" t="s">
        <v>846</v>
      </c>
      <c r="B312" s="14">
        <v>25</v>
      </c>
      <c r="C312" s="14">
        <v>38</v>
      </c>
      <c r="D312" s="14">
        <v>2</v>
      </c>
      <c r="E312" s="14">
        <v>0.1</v>
      </c>
      <c r="F312" s="14">
        <v>9.8000000000000007</v>
      </c>
      <c r="G312" s="14"/>
      <c r="H312" s="14"/>
      <c r="I312" s="14"/>
      <c r="J312" s="14"/>
      <c r="K312" s="14"/>
      <c r="L312" s="14"/>
      <c r="M312" s="14">
        <v>0</v>
      </c>
      <c r="N312" s="14"/>
      <c r="O312" s="191">
        <v>119.98</v>
      </c>
      <c r="P312" s="191">
        <v>0</v>
      </c>
      <c r="Q312" s="191">
        <v>0</v>
      </c>
      <c r="R312" s="191">
        <v>0</v>
      </c>
      <c r="S312" s="14"/>
      <c r="T312" s="14"/>
      <c r="U312" s="14"/>
      <c r="V312" s="14">
        <v>202008</v>
      </c>
      <c r="W312" s="14"/>
    </row>
    <row r="313" spans="1:23" ht="12.2" customHeight="1" thickBot="1">
      <c r="A313" s="14" t="s">
        <v>846</v>
      </c>
      <c r="B313" s="14">
        <v>26</v>
      </c>
      <c r="C313" s="14">
        <v>31.8</v>
      </c>
      <c r="D313" s="14">
        <v>0</v>
      </c>
      <c r="E313" s="14">
        <v>0</v>
      </c>
      <c r="F313" s="14">
        <v>0</v>
      </c>
      <c r="G313" s="14">
        <v>6</v>
      </c>
      <c r="H313" s="14">
        <v>0</v>
      </c>
      <c r="I313" s="14">
        <v>0</v>
      </c>
      <c r="J313" s="14">
        <v>0</v>
      </c>
      <c r="K313" s="14">
        <v>0</v>
      </c>
      <c r="L313" s="14">
        <v>0</v>
      </c>
      <c r="M313" s="14">
        <v>0</v>
      </c>
      <c r="N313" s="14">
        <v>0</v>
      </c>
      <c r="O313" s="191">
        <v>0</v>
      </c>
      <c r="P313" s="191">
        <v>0</v>
      </c>
      <c r="Q313" s="191">
        <v>0</v>
      </c>
      <c r="R313" s="191">
        <v>0</v>
      </c>
      <c r="S313" s="14">
        <v>0</v>
      </c>
      <c r="T313" s="14">
        <v>0</v>
      </c>
      <c r="U313" s="14">
        <v>0</v>
      </c>
      <c r="V313" s="14">
        <v>202008</v>
      </c>
      <c r="W313" s="14"/>
    </row>
    <row r="314" spans="1:23" ht="12.2" customHeight="1" thickTop="1">
      <c r="A314" s="188" t="s">
        <v>1305</v>
      </c>
      <c r="B314" s="189">
        <v>0</v>
      </c>
      <c r="C314" s="189">
        <v>166.8</v>
      </c>
      <c r="D314" s="189">
        <v>7.13</v>
      </c>
      <c r="E314" s="189">
        <v>4.01</v>
      </c>
      <c r="F314" s="189">
        <v>11.8</v>
      </c>
      <c r="G314" s="189">
        <v>15</v>
      </c>
      <c r="H314" s="189">
        <v>0</v>
      </c>
      <c r="I314" s="189">
        <v>8</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thickBot="1">
      <c r="A315" s="14" t="s">
        <v>487</v>
      </c>
      <c r="B315" s="14">
        <v>25</v>
      </c>
      <c r="C315" s="14">
        <v>0</v>
      </c>
      <c r="D315" s="14"/>
      <c r="E315" s="14"/>
      <c r="F315" s="14"/>
      <c r="G315" s="14"/>
      <c r="H315" s="14">
        <v>40</v>
      </c>
      <c r="I315" s="14"/>
      <c r="J315" s="14"/>
      <c r="K315" s="14"/>
      <c r="L315" s="14"/>
      <c r="M315" s="14">
        <v>140</v>
      </c>
      <c r="N315" s="14"/>
      <c r="O315" s="191">
        <v>0</v>
      </c>
      <c r="P315" s="191">
        <v>0</v>
      </c>
      <c r="Q315" s="191">
        <v>0</v>
      </c>
      <c r="R315" s="191">
        <v>0</v>
      </c>
      <c r="S315" s="14"/>
      <c r="T315" s="14"/>
      <c r="U315" s="14"/>
      <c r="V315" s="14">
        <v>202008</v>
      </c>
      <c r="W315" s="14"/>
    </row>
    <row r="316" spans="1:23" ht="12.75" thickTop="1">
      <c r="A316" s="188" t="s">
        <v>1305</v>
      </c>
      <c r="B316" s="189">
        <v>0</v>
      </c>
      <c r="C316" s="189">
        <v>0</v>
      </c>
      <c r="D316" s="189">
        <v>0</v>
      </c>
      <c r="E316" s="189">
        <v>0</v>
      </c>
      <c r="F316" s="189">
        <v>0</v>
      </c>
      <c r="G316" s="189">
        <v>0</v>
      </c>
      <c r="H316" s="189">
        <v>40</v>
      </c>
      <c r="I316" s="189">
        <v>0</v>
      </c>
      <c r="J316" s="189">
        <v>0</v>
      </c>
      <c r="K316" s="189">
        <v>0</v>
      </c>
      <c r="L316" s="189">
        <v>0</v>
      </c>
      <c r="M316" s="189">
        <v>140</v>
      </c>
      <c r="N316" s="189">
        <v>0</v>
      </c>
      <c r="O316" s="190">
        <v>0</v>
      </c>
      <c r="P316" s="190">
        <v>0</v>
      </c>
      <c r="Q316" s="190">
        <v>0</v>
      </c>
      <c r="R316" s="190">
        <v>0</v>
      </c>
      <c r="S316" s="189">
        <v>0</v>
      </c>
      <c r="T316" s="189">
        <v>0</v>
      </c>
      <c r="U316" s="189">
        <v>0</v>
      </c>
      <c r="V316" s="189"/>
      <c r="W316" s="189"/>
    </row>
    <row r="317" spans="1:23">
      <c r="A317" s="14" t="s">
        <v>464</v>
      </c>
      <c r="B317" s="14">
        <v>25</v>
      </c>
      <c r="C317" s="14">
        <v>38</v>
      </c>
      <c r="D317" s="14">
        <v>0</v>
      </c>
      <c r="E317" s="14">
        <v>5.87</v>
      </c>
      <c r="F317" s="14"/>
      <c r="G317" s="14"/>
      <c r="H317" s="14"/>
      <c r="I317" s="14"/>
      <c r="J317" s="14"/>
      <c r="K317" s="14"/>
      <c r="L317" s="14"/>
      <c r="M317" s="14">
        <v>0</v>
      </c>
      <c r="N317" s="14"/>
      <c r="O317" s="191">
        <v>0</v>
      </c>
      <c r="P317" s="191">
        <v>0</v>
      </c>
      <c r="Q317" s="191">
        <v>0</v>
      </c>
      <c r="R317" s="191">
        <v>0</v>
      </c>
      <c r="S317" s="14">
        <v>1.82</v>
      </c>
      <c r="T317" s="14"/>
      <c r="U317" s="14"/>
      <c r="V317" s="14">
        <v>202008</v>
      </c>
      <c r="W317" s="14"/>
    </row>
    <row r="318" spans="1:23" ht="12.75" thickBot="1">
      <c r="A318" s="14" t="s">
        <v>464</v>
      </c>
      <c r="B318" s="14">
        <v>26</v>
      </c>
      <c r="C318" s="14">
        <v>38</v>
      </c>
      <c r="D318" s="14">
        <v>0</v>
      </c>
      <c r="E318" s="14">
        <v>7.36</v>
      </c>
      <c r="F318" s="14">
        <v>6.05</v>
      </c>
      <c r="G318" s="14"/>
      <c r="H318" s="14"/>
      <c r="I318" s="14"/>
      <c r="J318" s="14"/>
      <c r="K318" s="14"/>
      <c r="L318" s="14"/>
      <c r="M318" s="14">
        <v>0</v>
      </c>
      <c r="N318" s="14"/>
      <c r="O318" s="191">
        <v>0</v>
      </c>
      <c r="P318" s="191">
        <v>0</v>
      </c>
      <c r="Q318" s="191">
        <v>0</v>
      </c>
      <c r="R318" s="191">
        <v>0</v>
      </c>
      <c r="S318" s="14">
        <v>2</v>
      </c>
      <c r="T318" s="14"/>
      <c r="U318" s="14"/>
      <c r="V318" s="14">
        <v>202008</v>
      </c>
      <c r="W318" s="14"/>
    </row>
    <row r="319" spans="1:23" ht="12.75" thickTop="1">
      <c r="A319" s="188" t="s">
        <v>1305</v>
      </c>
      <c r="B319" s="189">
        <v>0</v>
      </c>
      <c r="C319" s="189">
        <v>76</v>
      </c>
      <c r="D319" s="189">
        <v>0</v>
      </c>
      <c r="E319" s="189">
        <v>13.23</v>
      </c>
      <c r="F319" s="189">
        <v>6.05</v>
      </c>
      <c r="G319" s="189">
        <v>0</v>
      </c>
      <c r="H319" s="189">
        <v>0</v>
      </c>
      <c r="I319" s="189">
        <v>0</v>
      </c>
      <c r="J319" s="189">
        <v>0</v>
      </c>
      <c r="K319" s="189">
        <v>0</v>
      </c>
      <c r="L319" s="189">
        <v>0</v>
      </c>
      <c r="M319" s="189">
        <v>0</v>
      </c>
      <c r="N319" s="189">
        <v>0</v>
      </c>
      <c r="O319" s="190">
        <v>0</v>
      </c>
      <c r="P319" s="190">
        <v>0</v>
      </c>
      <c r="Q319" s="190">
        <v>0</v>
      </c>
      <c r="R319" s="190">
        <v>0</v>
      </c>
      <c r="S319" s="189">
        <v>3.8200000000000003</v>
      </c>
      <c r="T319" s="189">
        <v>0</v>
      </c>
      <c r="U319" s="189">
        <v>0</v>
      </c>
      <c r="V319" s="189"/>
      <c r="W319" s="189"/>
    </row>
    <row r="320" spans="1:23">
      <c r="A320" s="14" t="s">
        <v>1819</v>
      </c>
      <c r="B320" s="14">
        <v>23</v>
      </c>
      <c r="C320" s="14">
        <v>24</v>
      </c>
      <c r="D320" s="14">
        <v>0</v>
      </c>
      <c r="E320" s="14">
        <v>0</v>
      </c>
      <c r="F320" s="14">
        <v>1</v>
      </c>
      <c r="G320" s="14">
        <v>8</v>
      </c>
      <c r="H320" s="14">
        <v>0</v>
      </c>
      <c r="I320" s="14">
        <v>8</v>
      </c>
      <c r="J320" s="14">
        <v>0</v>
      </c>
      <c r="K320" s="14">
        <v>0</v>
      </c>
      <c r="L320" s="14">
        <v>0</v>
      </c>
      <c r="M320" s="14">
        <v>60</v>
      </c>
      <c r="N320" s="14">
        <v>0</v>
      </c>
      <c r="O320" s="14">
        <v>0</v>
      </c>
      <c r="P320" s="14">
        <v>0</v>
      </c>
      <c r="Q320" s="14">
        <v>0</v>
      </c>
      <c r="R320" s="14">
        <v>0</v>
      </c>
      <c r="S320" s="14">
        <v>0</v>
      </c>
      <c r="T320" s="14">
        <v>0</v>
      </c>
      <c r="U320" s="14">
        <v>0</v>
      </c>
      <c r="V320" s="14">
        <v>202008</v>
      </c>
      <c r="W320" s="14"/>
    </row>
    <row r="321" spans="1:23">
      <c r="A321" s="14" t="s">
        <v>1819</v>
      </c>
      <c r="B321" s="14">
        <v>24</v>
      </c>
      <c r="C321" s="14">
        <v>40</v>
      </c>
      <c r="D321" s="14">
        <v>0</v>
      </c>
      <c r="E321" s="14">
        <v>0</v>
      </c>
      <c r="F321" s="14">
        <v>1.75</v>
      </c>
      <c r="G321" s="14">
        <v>0</v>
      </c>
      <c r="H321" s="14">
        <v>0</v>
      </c>
      <c r="I321" s="14">
        <v>0</v>
      </c>
      <c r="J321" s="14">
        <v>0</v>
      </c>
      <c r="K321" s="14">
        <v>0</v>
      </c>
      <c r="L321" s="14">
        <v>0</v>
      </c>
      <c r="M321" s="14">
        <v>100</v>
      </c>
      <c r="N321" s="14">
        <v>0</v>
      </c>
      <c r="O321" s="14">
        <v>0</v>
      </c>
      <c r="P321" s="14">
        <v>0</v>
      </c>
      <c r="Q321" s="14">
        <v>0</v>
      </c>
      <c r="R321" s="14">
        <v>0</v>
      </c>
      <c r="S321" s="14">
        <v>0</v>
      </c>
      <c r="T321" s="14">
        <v>0</v>
      </c>
      <c r="U321" s="14">
        <v>0</v>
      </c>
      <c r="V321" s="14">
        <v>202008</v>
      </c>
      <c r="W321" s="14"/>
    </row>
    <row r="322" spans="1:23">
      <c r="A322" s="14" t="s">
        <v>1819</v>
      </c>
      <c r="B322" s="14">
        <v>25</v>
      </c>
      <c r="C322" s="14">
        <v>40</v>
      </c>
      <c r="D322" s="14">
        <v>0</v>
      </c>
      <c r="E322" s="14">
        <v>0</v>
      </c>
      <c r="F322" s="14">
        <v>0</v>
      </c>
      <c r="G322" s="14">
        <v>0</v>
      </c>
      <c r="H322" s="14">
        <v>0</v>
      </c>
      <c r="I322" s="14">
        <v>0</v>
      </c>
      <c r="J322" s="14">
        <v>0</v>
      </c>
      <c r="K322" s="14">
        <v>0</v>
      </c>
      <c r="L322" s="14">
        <v>0</v>
      </c>
      <c r="M322" s="14">
        <v>100</v>
      </c>
      <c r="N322" s="14">
        <v>0</v>
      </c>
      <c r="O322" s="14">
        <v>0</v>
      </c>
      <c r="P322" s="14">
        <v>0</v>
      </c>
      <c r="Q322" s="14">
        <v>0</v>
      </c>
      <c r="R322" s="14">
        <v>0</v>
      </c>
      <c r="S322" s="14">
        <v>0</v>
      </c>
      <c r="T322" s="14">
        <v>0</v>
      </c>
      <c r="U322" s="14">
        <v>0</v>
      </c>
      <c r="V322" s="14">
        <v>202008</v>
      </c>
      <c r="W322" s="14"/>
    </row>
    <row r="323" spans="1:23" ht="12.75" thickBot="1">
      <c r="A323" s="14" t="s">
        <v>1819</v>
      </c>
      <c r="B323" s="14">
        <v>26</v>
      </c>
      <c r="C323" s="14">
        <v>40</v>
      </c>
      <c r="D323" s="14">
        <v>0</v>
      </c>
      <c r="E323" s="14">
        <v>0</v>
      </c>
      <c r="F323" s="14">
        <v>1</v>
      </c>
      <c r="G323" s="14">
        <v>0</v>
      </c>
      <c r="H323" s="14">
        <v>0</v>
      </c>
      <c r="I323" s="14">
        <v>0</v>
      </c>
      <c r="J323" s="14">
        <v>0</v>
      </c>
      <c r="K323" s="14">
        <v>0</v>
      </c>
      <c r="L323" s="14">
        <v>0</v>
      </c>
      <c r="M323" s="14">
        <v>100</v>
      </c>
      <c r="N323" s="14">
        <v>0</v>
      </c>
      <c r="O323" s="14">
        <v>0</v>
      </c>
      <c r="P323" s="14">
        <v>0</v>
      </c>
      <c r="Q323" s="14">
        <v>0</v>
      </c>
      <c r="R323" s="14">
        <v>0</v>
      </c>
      <c r="S323" s="14">
        <v>0</v>
      </c>
      <c r="T323" s="14">
        <v>0</v>
      </c>
      <c r="U323" s="14">
        <v>0</v>
      </c>
      <c r="V323" s="14">
        <v>202008</v>
      </c>
      <c r="W323" s="14"/>
    </row>
    <row r="324" spans="1:23" ht="12.75" thickTop="1">
      <c r="A324" s="188" t="s">
        <v>1305</v>
      </c>
      <c r="B324" s="189">
        <v>0</v>
      </c>
      <c r="C324" s="189">
        <v>144</v>
      </c>
      <c r="D324" s="189">
        <v>0</v>
      </c>
      <c r="E324" s="189">
        <v>0</v>
      </c>
      <c r="F324" s="189">
        <v>3.75</v>
      </c>
      <c r="G324" s="189">
        <v>8</v>
      </c>
      <c r="H324" s="189">
        <v>0</v>
      </c>
      <c r="I324" s="189">
        <v>8</v>
      </c>
      <c r="J324" s="189">
        <v>0</v>
      </c>
      <c r="K324" s="189">
        <v>0</v>
      </c>
      <c r="L324" s="189">
        <v>0</v>
      </c>
      <c r="M324" s="189">
        <v>360</v>
      </c>
      <c r="N324" s="189">
        <v>0</v>
      </c>
      <c r="O324" s="190">
        <v>0</v>
      </c>
      <c r="P324" s="190">
        <v>0</v>
      </c>
      <c r="Q324" s="190">
        <v>0</v>
      </c>
      <c r="R324" s="190">
        <v>0</v>
      </c>
      <c r="S324" s="189">
        <v>0</v>
      </c>
      <c r="T324" s="189">
        <v>0</v>
      </c>
      <c r="U324" s="189">
        <v>0</v>
      </c>
      <c r="V324" s="189"/>
      <c r="W324" s="189"/>
    </row>
    <row r="325" spans="1:23">
      <c r="A325" s="14" t="s">
        <v>1537</v>
      </c>
      <c r="B325" s="14">
        <v>27</v>
      </c>
      <c r="C325" s="14">
        <v>33.75</v>
      </c>
      <c r="D325" s="14"/>
      <c r="E325" s="14"/>
      <c r="F325" s="14"/>
      <c r="G325" s="14"/>
      <c r="H325" s="14"/>
      <c r="I325" s="14"/>
      <c r="J325" s="14"/>
      <c r="K325" s="14"/>
      <c r="L325" s="14"/>
      <c r="M325" s="14">
        <v>0</v>
      </c>
      <c r="N325" s="14"/>
      <c r="O325" s="14">
        <v>0</v>
      </c>
      <c r="P325" s="14">
        <v>0</v>
      </c>
      <c r="Q325" s="14">
        <v>0</v>
      </c>
      <c r="R325" s="14">
        <v>0</v>
      </c>
      <c r="S325" s="14"/>
      <c r="T325" s="14"/>
      <c r="U325" s="14"/>
      <c r="V325" s="14">
        <v>202008</v>
      </c>
      <c r="W325" s="14"/>
    </row>
    <row r="326" spans="1:23">
      <c r="A326" s="14" t="s">
        <v>1537</v>
      </c>
      <c r="B326" s="14">
        <v>28</v>
      </c>
      <c r="C326" s="14">
        <v>36</v>
      </c>
      <c r="D326" s="14"/>
      <c r="E326" s="14"/>
      <c r="F326" s="14"/>
      <c r="G326" s="14"/>
      <c r="H326" s="14"/>
      <c r="I326" s="14"/>
      <c r="J326" s="14"/>
      <c r="K326" s="14"/>
      <c r="L326" s="14"/>
      <c r="M326" s="14">
        <v>0</v>
      </c>
      <c r="N326" s="14"/>
      <c r="O326" s="14">
        <v>0</v>
      </c>
      <c r="P326" s="14">
        <v>0</v>
      </c>
      <c r="Q326" s="14">
        <v>0</v>
      </c>
      <c r="R326" s="14">
        <v>0</v>
      </c>
      <c r="S326" s="14"/>
      <c r="T326" s="14"/>
      <c r="U326" s="14"/>
      <c r="V326" s="14">
        <v>202008</v>
      </c>
      <c r="W326" s="14"/>
    </row>
    <row r="327" spans="1:23">
      <c r="A327" s="14" t="s">
        <v>1537</v>
      </c>
      <c r="B327" s="14">
        <v>29</v>
      </c>
      <c r="C327" s="14">
        <v>17.25</v>
      </c>
      <c r="D327" s="14"/>
      <c r="E327" s="14"/>
      <c r="F327" s="14"/>
      <c r="G327" s="14"/>
      <c r="H327" s="14"/>
      <c r="I327" s="14"/>
      <c r="J327" s="14"/>
      <c r="K327" s="14"/>
      <c r="L327" s="14"/>
      <c r="M327" s="14">
        <v>0</v>
      </c>
      <c r="N327" s="14"/>
      <c r="O327" s="14">
        <v>0</v>
      </c>
      <c r="P327" s="14">
        <v>0</v>
      </c>
      <c r="Q327" s="14">
        <v>0</v>
      </c>
      <c r="R327" s="14">
        <v>0</v>
      </c>
      <c r="S327" s="14"/>
      <c r="T327" s="14"/>
      <c r="U327" s="14"/>
      <c r="V327" s="14">
        <v>202008</v>
      </c>
      <c r="W327" s="14"/>
    </row>
    <row r="328" spans="1:23" ht="12.75" thickBot="1">
      <c r="A328" s="14" t="s">
        <v>1537</v>
      </c>
      <c r="B328" s="14">
        <v>30</v>
      </c>
      <c r="C328" s="14">
        <v>27</v>
      </c>
      <c r="D328" s="14"/>
      <c r="E328" s="14"/>
      <c r="F328" s="14"/>
      <c r="G328" s="14"/>
      <c r="H328" s="14"/>
      <c r="I328" s="14"/>
      <c r="J328" s="14"/>
      <c r="K328" s="14"/>
      <c r="L328" s="14"/>
      <c r="M328" s="14">
        <v>0</v>
      </c>
      <c r="N328" s="14"/>
      <c r="O328" s="14">
        <v>0</v>
      </c>
      <c r="P328" s="14">
        <v>0</v>
      </c>
      <c r="Q328" s="14">
        <v>0</v>
      </c>
      <c r="R328" s="14">
        <v>0</v>
      </c>
      <c r="S328" s="14"/>
      <c r="T328" s="14"/>
      <c r="U328" s="14"/>
      <c r="V328" s="14">
        <v>202008</v>
      </c>
      <c r="W328" s="14"/>
    </row>
    <row r="329" spans="1:23" ht="12.75" thickTop="1">
      <c r="A329" s="188" t="s">
        <v>1305</v>
      </c>
      <c r="B329" s="189">
        <v>0</v>
      </c>
      <c r="C329" s="189">
        <v>114</v>
      </c>
      <c r="D329" s="189">
        <v>0</v>
      </c>
      <c r="E329" s="189">
        <v>0</v>
      </c>
      <c r="F329" s="189">
        <v>0</v>
      </c>
      <c r="G329" s="189">
        <v>0</v>
      </c>
      <c r="H329" s="189">
        <v>0</v>
      </c>
      <c r="I329" s="189">
        <v>0</v>
      </c>
      <c r="J329" s="189">
        <v>0</v>
      </c>
      <c r="K329" s="189">
        <v>0</v>
      </c>
      <c r="L329" s="189">
        <v>0</v>
      </c>
      <c r="M329" s="189">
        <v>0</v>
      </c>
      <c r="N329" s="189">
        <v>0</v>
      </c>
      <c r="O329" s="190">
        <v>0</v>
      </c>
      <c r="P329" s="190">
        <v>0</v>
      </c>
      <c r="Q329" s="190">
        <v>0</v>
      </c>
      <c r="R329" s="190">
        <v>0</v>
      </c>
      <c r="S329" s="189">
        <v>0</v>
      </c>
      <c r="T329" s="189">
        <v>0</v>
      </c>
      <c r="U329" s="189">
        <v>0</v>
      </c>
      <c r="V329" s="189"/>
      <c r="W329" s="189"/>
    </row>
    <row r="330" spans="1:23">
      <c r="A330" s="14" t="s">
        <v>782</v>
      </c>
      <c r="B330" s="14">
        <v>25</v>
      </c>
      <c r="C330" s="14">
        <v>38</v>
      </c>
      <c r="D330" s="14">
        <v>0</v>
      </c>
      <c r="E330" s="14">
        <v>0</v>
      </c>
      <c r="F330" s="14">
        <v>2.3199999999999998</v>
      </c>
      <c r="G330" s="14"/>
      <c r="H330" s="14"/>
      <c r="I330" s="14"/>
      <c r="J330" s="14"/>
      <c r="K330" s="14"/>
      <c r="L330" s="14"/>
      <c r="M330" s="14">
        <v>0</v>
      </c>
      <c r="N330" s="14"/>
      <c r="O330" s="14">
        <v>102.84</v>
      </c>
      <c r="P330" s="14">
        <v>25</v>
      </c>
      <c r="Q330" s="14">
        <v>0</v>
      </c>
      <c r="R330" s="14">
        <v>199.99</v>
      </c>
      <c r="S330" s="14">
        <v>2</v>
      </c>
      <c r="T330" s="14">
        <v>1.67</v>
      </c>
      <c r="U330" s="14"/>
      <c r="V330" s="14">
        <v>202008</v>
      </c>
      <c r="W330" s="14"/>
    </row>
    <row r="331" spans="1:23" ht="12.75" thickBot="1">
      <c r="A331" s="14" t="s">
        <v>782</v>
      </c>
      <c r="B331" s="14">
        <v>26</v>
      </c>
      <c r="C331" s="14">
        <v>14</v>
      </c>
      <c r="D331" s="14">
        <v>0</v>
      </c>
      <c r="E331" s="14">
        <v>0</v>
      </c>
      <c r="F331" s="14"/>
      <c r="G331" s="14">
        <v>24</v>
      </c>
      <c r="H331" s="14"/>
      <c r="I331" s="14"/>
      <c r="J331" s="14"/>
      <c r="K331" s="14"/>
      <c r="L331" s="14"/>
      <c r="M331" s="14">
        <v>0</v>
      </c>
      <c r="N331" s="14"/>
      <c r="O331" s="14">
        <v>0</v>
      </c>
      <c r="P331" s="14">
        <v>0</v>
      </c>
      <c r="Q331" s="14">
        <v>0</v>
      </c>
      <c r="R331" s="14">
        <v>0</v>
      </c>
      <c r="S331" s="14">
        <v>0.08</v>
      </c>
      <c r="T331" s="14">
        <v>0.15</v>
      </c>
      <c r="U331" s="14"/>
      <c r="V331" s="14">
        <v>202008</v>
      </c>
      <c r="W331" s="14"/>
    </row>
    <row r="332" spans="1:23" ht="12.75" thickTop="1">
      <c r="A332" s="188" t="s">
        <v>1305</v>
      </c>
      <c r="B332" s="189">
        <v>0</v>
      </c>
      <c r="C332" s="189">
        <v>52</v>
      </c>
      <c r="D332" s="189">
        <v>0</v>
      </c>
      <c r="E332" s="189">
        <v>0</v>
      </c>
      <c r="F332" s="189">
        <v>2.3199999999999998</v>
      </c>
      <c r="G332" s="189">
        <v>24</v>
      </c>
      <c r="H332" s="189">
        <v>0</v>
      </c>
      <c r="I332" s="189">
        <v>0</v>
      </c>
      <c r="J332" s="189">
        <v>0</v>
      </c>
      <c r="K332" s="189">
        <v>0</v>
      </c>
      <c r="L332" s="189">
        <v>0</v>
      </c>
      <c r="M332" s="189">
        <v>0</v>
      </c>
      <c r="N332" s="189">
        <v>0</v>
      </c>
      <c r="O332" s="190">
        <v>102.84</v>
      </c>
      <c r="P332" s="190">
        <v>25</v>
      </c>
      <c r="Q332" s="190">
        <v>0</v>
      </c>
      <c r="R332" s="190">
        <v>199.99</v>
      </c>
      <c r="S332" s="189">
        <v>2.08</v>
      </c>
      <c r="T332" s="189">
        <v>1.8199999999999998</v>
      </c>
      <c r="U332" s="189">
        <v>0</v>
      </c>
      <c r="V332" s="189"/>
      <c r="W332" s="189"/>
    </row>
    <row r="333" spans="1:23">
      <c r="A333" s="14" t="s">
        <v>1200</v>
      </c>
      <c r="B333" s="14">
        <v>23</v>
      </c>
      <c r="C333" s="14">
        <v>36</v>
      </c>
      <c r="D333" s="14">
        <v>0</v>
      </c>
      <c r="E333" s="14">
        <v>0.28000000000000003</v>
      </c>
      <c r="F333" s="14">
        <v>0</v>
      </c>
      <c r="G333" s="14">
        <v>0</v>
      </c>
      <c r="H333" s="14">
        <v>0</v>
      </c>
      <c r="I333" s="14">
        <v>9</v>
      </c>
      <c r="J333" s="14">
        <v>0</v>
      </c>
      <c r="K333" s="14">
        <v>0</v>
      </c>
      <c r="L333" s="14">
        <v>0</v>
      </c>
      <c r="M333" s="14">
        <v>0</v>
      </c>
      <c r="N333" s="14">
        <v>0</v>
      </c>
      <c r="O333" s="14">
        <v>0</v>
      </c>
      <c r="P333" s="14">
        <v>0</v>
      </c>
      <c r="Q333" s="14">
        <v>0</v>
      </c>
      <c r="R333" s="14">
        <v>0</v>
      </c>
      <c r="S333" s="14">
        <v>0</v>
      </c>
      <c r="T333" s="14">
        <v>0</v>
      </c>
      <c r="U333" s="14">
        <v>0</v>
      </c>
      <c r="V333" s="14">
        <v>202008</v>
      </c>
      <c r="W333" s="14"/>
    </row>
    <row r="334" spans="1:23">
      <c r="A334" s="14" t="s">
        <v>1200</v>
      </c>
      <c r="B334" s="14">
        <v>24</v>
      </c>
      <c r="C334" s="14">
        <v>45</v>
      </c>
      <c r="D334" s="14"/>
      <c r="E334" s="14">
        <v>3.16</v>
      </c>
      <c r="F334" s="14"/>
      <c r="G334" s="14"/>
      <c r="H334" s="14"/>
      <c r="I334" s="14"/>
      <c r="J334" s="14"/>
      <c r="K334" s="14"/>
      <c r="L334" s="14"/>
      <c r="M334" s="14">
        <v>0</v>
      </c>
      <c r="N334" s="14"/>
      <c r="O334" s="14">
        <v>0</v>
      </c>
      <c r="P334" s="14">
        <v>25</v>
      </c>
      <c r="Q334" s="14">
        <v>0</v>
      </c>
      <c r="R334" s="14">
        <v>0</v>
      </c>
      <c r="S334" s="14"/>
      <c r="T334" s="14"/>
      <c r="U334" s="14"/>
      <c r="V334" s="14">
        <v>202008</v>
      </c>
      <c r="W334" s="14"/>
    </row>
    <row r="335" spans="1:23" ht="12.75" thickBot="1">
      <c r="A335" s="14" t="s">
        <v>1200</v>
      </c>
      <c r="B335" s="14">
        <v>26</v>
      </c>
      <c r="C335" s="14">
        <v>29.88</v>
      </c>
      <c r="D335" s="14">
        <v>0</v>
      </c>
      <c r="E335" s="14">
        <v>0</v>
      </c>
      <c r="F335" s="14">
        <v>0</v>
      </c>
      <c r="G335" s="14">
        <v>9</v>
      </c>
      <c r="H335" s="14">
        <v>0</v>
      </c>
      <c r="I335" s="14">
        <v>0</v>
      </c>
      <c r="J335" s="14">
        <v>0</v>
      </c>
      <c r="K335" s="14">
        <v>0</v>
      </c>
      <c r="L335" s="14">
        <v>0</v>
      </c>
      <c r="M335" s="14">
        <v>0</v>
      </c>
      <c r="N335" s="14">
        <v>0</v>
      </c>
      <c r="O335" s="14">
        <v>0</v>
      </c>
      <c r="P335" s="14">
        <v>25</v>
      </c>
      <c r="Q335" s="14">
        <v>0</v>
      </c>
      <c r="R335" s="14">
        <v>0</v>
      </c>
      <c r="S335" s="14">
        <v>0</v>
      </c>
      <c r="T335" s="14">
        <v>0</v>
      </c>
      <c r="U335" s="14">
        <v>0</v>
      </c>
      <c r="V335" s="14">
        <v>202008</v>
      </c>
      <c r="W335" s="14"/>
    </row>
    <row r="336" spans="1:23" ht="12.75" thickTop="1">
      <c r="A336" s="188" t="s">
        <v>1305</v>
      </c>
      <c r="B336" s="189">
        <v>0</v>
      </c>
      <c r="C336" s="189">
        <v>110.88</v>
      </c>
      <c r="D336" s="189">
        <v>0</v>
      </c>
      <c r="E336" s="189">
        <v>3.4400000000000004</v>
      </c>
      <c r="F336" s="189">
        <v>0</v>
      </c>
      <c r="G336" s="189">
        <v>9</v>
      </c>
      <c r="H336" s="189">
        <v>0</v>
      </c>
      <c r="I336" s="189">
        <v>9</v>
      </c>
      <c r="J336" s="189">
        <v>0</v>
      </c>
      <c r="K336" s="189">
        <v>0</v>
      </c>
      <c r="L336" s="189">
        <v>0</v>
      </c>
      <c r="M336" s="189">
        <v>0</v>
      </c>
      <c r="N336" s="189">
        <v>0</v>
      </c>
      <c r="O336" s="190">
        <v>0</v>
      </c>
      <c r="P336" s="190">
        <v>50</v>
      </c>
      <c r="Q336" s="190">
        <v>0</v>
      </c>
      <c r="R336" s="190">
        <v>0</v>
      </c>
      <c r="S336" s="189">
        <v>0</v>
      </c>
      <c r="T336" s="189">
        <v>0</v>
      </c>
      <c r="U336" s="189">
        <v>0</v>
      </c>
      <c r="V336" s="189"/>
      <c r="W336" s="189"/>
    </row>
    <row r="337" spans="1:23">
      <c r="A337" s="14" t="s">
        <v>469</v>
      </c>
      <c r="B337" s="14">
        <v>23</v>
      </c>
      <c r="C337" s="14">
        <v>30</v>
      </c>
      <c r="D337" s="14">
        <v>0</v>
      </c>
      <c r="E337" s="14">
        <v>0</v>
      </c>
      <c r="F337" s="14">
        <v>0</v>
      </c>
      <c r="G337" s="14"/>
      <c r="H337" s="14"/>
      <c r="I337" s="14">
        <v>8</v>
      </c>
      <c r="J337" s="14"/>
      <c r="K337" s="14"/>
      <c r="L337" s="14"/>
      <c r="M337" s="14">
        <v>0</v>
      </c>
      <c r="N337" s="14"/>
      <c r="O337" s="14">
        <v>0</v>
      </c>
      <c r="P337" s="14">
        <v>0</v>
      </c>
      <c r="Q337" s="14">
        <v>0</v>
      </c>
      <c r="R337" s="14">
        <v>0</v>
      </c>
      <c r="S337" s="14">
        <v>2</v>
      </c>
      <c r="T337" s="14">
        <v>1.97</v>
      </c>
      <c r="U337" s="14">
        <v>0.6</v>
      </c>
      <c r="V337" s="14">
        <v>202008</v>
      </c>
      <c r="W337" s="14"/>
    </row>
    <row r="338" spans="1:23">
      <c r="A338" s="14" t="s">
        <v>469</v>
      </c>
      <c r="B338" s="14">
        <v>24</v>
      </c>
      <c r="C338" s="14">
        <v>38</v>
      </c>
      <c r="D338" s="14">
        <v>0</v>
      </c>
      <c r="E338" s="14">
        <v>0</v>
      </c>
      <c r="F338" s="14">
        <v>0</v>
      </c>
      <c r="G338" s="14"/>
      <c r="H338" s="14"/>
      <c r="I338" s="14"/>
      <c r="J338" s="14"/>
      <c r="K338" s="14"/>
      <c r="L338" s="14"/>
      <c r="M338" s="14">
        <v>0</v>
      </c>
      <c r="N338" s="14"/>
      <c r="O338" s="14">
        <v>0</v>
      </c>
      <c r="P338" s="14">
        <v>0</v>
      </c>
      <c r="Q338" s="14">
        <v>0</v>
      </c>
      <c r="R338" s="14">
        <v>0</v>
      </c>
      <c r="S338" s="14">
        <v>2</v>
      </c>
      <c r="T338" s="14">
        <v>0.91</v>
      </c>
      <c r="U338" s="14">
        <v>0.82</v>
      </c>
      <c r="V338" s="14">
        <v>202008</v>
      </c>
      <c r="W338" s="14"/>
    </row>
    <row r="339" spans="1:23">
      <c r="A339" s="14" t="s">
        <v>469</v>
      </c>
      <c r="B339" s="14">
        <v>25</v>
      </c>
      <c r="C339" s="14">
        <v>38</v>
      </c>
      <c r="D339" s="14">
        <v>0</v>
      </c>
      <c r="E339" s="14">
        <v>0</v>
      </c>
      <c r="F339" s="14">
        <v>0</v>
      </c>
      <c r="G339" s="14"/>
      <c r="H339" s="14"/>
      <c r="I339" s="14"/>
      <c r="J339" s="14"/>
      <c r="K339" s="14"/>
      <c r="L339" s="14"/>
      <c r="M339" s="14">
        <v>0</v>
      </c>
      <c r="N339" s="14"/>
      <c r="O339" s="14">
        <v>0</v>
      </c>
      <c r="P339" s="14">
        <v>0</v>
      </c>
      <c r="Q339" s="14">
        <v>0</v>
      </c>
      <c r="R339" s="14">
        <v>0</v>
      </c>
      <c r="S339" s="14">
        <v>2</v>
      </c>
      <c r="T339" s="14">
        <v>0.85</v>
      </c>
      <c r="U339" s="14">
        <v>1.95</v>
      </c>
      <c r="V339" s="14">
        <v>202008</v>
      </c>
      <c r="W339" s="14"/>
    </row>
    <row r="340" spans="1:23" ht="12.75" thickBot="1">
      <c r="A340" s="14" t="s">
        <v>469</v>
      </c>
      <c r="B340" s="14">
        <v>26</v>
      </c>
      <c r="C340" s="14">
        <v>37.020000000000003</v>
      </c>
      <c r="D340" s="14">
        <v>0</v>
      </c>
      <c r="E340" s="14">
        <v>0</v>
      </c>
      <c r="F340" s="14">
        <v>0</v>
      </c>
      <c r="G340" s="14">
        <v>0</v>
      </c>
      <c r="H340" s="14">
        <v>0</v>
      </c>
      <c r="I340" s="14">
        <v>0</v>
      </c>
      <c r="J340" s="14">
        <v>0</v>
      </c>
      <c r="K340" s="14">
        <v>0</v>
      </c>
      <c r="L340" s="14">
        <v>0</v>
      </c>
      <c r="M340" s="14">
        <v>0</v>
      </c>
      <c r="N340" s="14">
        <v>0</v>
      </c>
      <c r="O340" s="14">
        <v>0</v>
      </c>
      <c r="P340" s="14">
        <v>0</v>
      </c>
      <c r="Q340" s="14">
        <v>0</v>
      </c>
      <c r="R340" s="14">
        <v>0</v>
      </c>
      <c r="S340" s="14">
        <v>0</v>
      </c>
      <c r="T340" s="14">
        <v>0</v>
      </c>
      <c r="U340" s="14">
        <v>0</v>
      </c>
      <c r="V340" s="14">
        <v>202008</v>
      </c>
      <c r="W340" s="14"/>
    </row>
    <row r="341" spans="1:23" ht="12.75" thickTop="1">
      <c r="A341" s="188" t="s">
        <v>1305</v>
      </c>
      <c r="B341" s="189">
        <v>0</v>
      </c>
      <c r="C341" s="189">
        <v>143.02000000000001</v>
      </c>
      <c r="D341" s="189">
        <v>0</v>
      </c>
      <c r="E341" s="189">
        <v>0</v>
      </c>
      <c r="F341" s="189">
        <v>0</v>
      </c>
      <c r="G341" s="189">
        <v>0</v>
      </c>
      <c r="H341" s="189">
        <v>0</v>
      </c>
      <c r="I341" s="189">
        <v>8</v>
      </c>
      <c r="J341" s="189">
        <v>0</v>
      </c>
      <c r="K341" s="189">
        <v>0</v>
      </c>
      <c r="L341" s="189">
        <v>0</v>
      </c>
      <c r="M341" s="189">
        <v>0</v>
      </c>
      <c r="N341" s="189">
        <v>0</v>
      </c>
      <c r="O341" s="190">
        <v>0</v>
      </c>
      <c r="P341" s="190">
        <v>0</v>
      </c>
      <c r="Q341" s="190">
        <v>0</v>
      </c>
      <c r="R341" s="190">
        <v>0</v>
      </c>
      <c r="S341" s="189">
        <v>6</v>
      </c>
      <c r="T341" s="189">
        <v>3.73</v>
      </c>
      <c r="U341" s="189">
        <v>3.37</v>
      </c>
      <c r="V341" s="189"/>
      <c r="W341" s="189"/>
    </row>
    <row r="342" spans="1:23">
      <c r="A342" s="14" t="s">
        <v>1210</v>
      </c>
      <c r="B342" s="14">
        <v>22</v>
      </c>
      <c r="C342" s="14">
        <v>40</v>
      </c>
      <c r="D342" s="14">
        <v>0</v>
      </c>
      <c r="E342" s="14">
        <v>3.92</v>
      </c>
      <c r="F342" s="14">
        <v>7.12</v>
      </c>
      <c r="G342" s="14">
        <v>0</v>
      </c>
      <c r="H342" s="14">
        <v>0</v>
      </c>
      <c r="I342" s="14">
        <v>0</v>
      </c>
      <c r="J342" s="14">
        <v>0</v>
      </c>
      <c r="K342" s="14">
        <v>0</v>
      </c>
      <c r="L342" s="14">
        <v>0</v>
      </c>
      <c r="M342" s="14">
        <v>32</v>
      </c>
      <c r="N342" s="14">
        <v>0</v>
      </c>
      <c r="O342" s="14">
        <v>0</v>
      </c>
      <c r="P342" s="14">
        <v>75</v>
      </c>
      <c r="Q342" s="14">
        <v>0</v>
      </c>
      <c r="R342" s="14">
        <v>0</v>
      </c>
      <c r="S342" s="14">
        <v>0</v>
      </c>
      <c r="T342" s="14">
        <v>0</v>
      </c>
      <c r="U342" s="14">
        <v>0</v>
      </c>
      <c r="V342" s="14">
        <v>202008</v>
      </c>
      <c r="W342" s="14"/>
    </row>
    <row r="343" spans="1:23">
      <c r="A343" s="14" t="s">
        <v>1210</v>
      </c>
      <c r="B343" s="14">
        <v>23</v>
      </c>
      <c r="C343" s="14">
        <v>32</v>
      </c>
      <c r="D343" s="14">
        <v>0</v>
      </c>
      <c r="E343" s="14">
        <v>0.67</v>
      </c>
      <c r="F343" s="14">
        <v>11.97</v>
      </c>
      <c r="G343" s="14">
        <v>0</v>
      </c>
      <c r="H343" s="14">
        <v>0</v>
      </c>
      <c r="I343" s="14">
        <v>8</v>
      </c>
      <c r="J343" s="14">
        <v>0</v>
      </c>
      <c r="K343" s="14">
        <v>0</v>
      </c>
      <c r="L343" s="14">
        <v>0</v>
      </c>
      <c r="M343" s="14">
        <v>32</v>
      </c>
      <c r="N343" s="14">
        <v>0</v>
      </c>
      <c r="O343" s="14">
        <v>0</v>
      </c>
      <c r="P343" s="14">
        <v>75</v>
      </c>
      <c r="Q343" s="14">
        <v>0</v>
      </c>
      <c r="R343" s="14">
        <v>0</v>
      </c>
      <c r="S343" s="14">
        <v>0</v>
      </c>
      <c r="T343" s="14">
        <v>0</v>
      </c>
      <c r="U343" s="14">
        <v>0</v>
      </c>
      <c r="V343" s="14">
        <v>202008</v>
      </c>
      <c r="W343" s="14"/>
    </row>
    <row r="344" spans="1:23">
      <c r="A344" s="14" t="s">
        <v>1210</v>
      </c>
      <c r="B344" s="14">
        <v>24</v>
      </c>
      <c r="C344" s="14">
        <v>40</v>
      </c>
      <c r="D344" s="14">
        <v>0</v>
      </c>
      <c r="E344" s="14">
        <v>1.49</v>
      </c>
      <c r="F344" s="14">
        <v>6.87</v>
      </c>
      <c r="G344" s="14">
        <v>0</v>
      </c>
      <c r="H344" s="14">
        <v>0</v>
      </c>
      <c r="I344" s="14">
        <v>0</v>
      </c>
      <c r="J344" s="14">
        <v>0</v>
      </c>
      <c r="K344" s="14">
        <v>0</v>
      </c>
      <c r="L344" s="14">
        <v>0</v>
      </c>
      <c r="M344" s="14">
        <v>32</v>
      </c>
      <c r="N344" s="14">
        <v>0</v>
      </c>
      <c r="O344" s="14">
        <v>0</v>
      </c>
      <c r="P344" s="14">
        <v>75</v>
      </c>
      <c r="Q344" s="14">
        <v>0</v>
      </c>
      <c r="R344" s="14">
        <v>0</v>
      </c>
      <c r="S344" s="14">
        <v>0</v>
      </c>
      <c r="T344" s="14">
        <v>0</v>
      </c>
      <c r="U344" s="14">
        <v>0</v>
      </c>
      <c r="V344" s="14">
        <v>202008</v>
      </c>
      <c r="W344" s="14"/>
    </row>
    <row r="345" spans="1:23">
      <c r="A345" s="14" t="s">
        <v>1210</v>
      </c>
      <c r="B345" s="14">
        <v>25</v>
      </c>
      <c r="C345" s="14">
        <v>40</v>
      </c>
      <c r="D345" s="14">
        <v>0</v>
      </c>
      <c r="E345" s="14">
        <v>4.21</v>
      </c>
      <c r="F345" s="14">
        <v>1.83</v>
      </c>
      <c r="G345" s="14">
        <v>0</v>
      </c>
      <c r="H345" s="14">
        <v>0</v>
      </c>
      <c r="I345" s="14">
        <v>0</v>
      </c>
      <c r="J345" s="14">
        <v>0</v>
      </c>
      <c r="K345" s="14">
        <v>0</v>
      </c>
      <c r="L345" s="14">
        <v>0</v>
      </c>
      <c r="M345" s="14">
        <v>32</v>
      </c>
      <c r="N345" s="14">
        <v>0</v>
      </c>
      <c r="O345" s="14">
        <v>0</v>
      </c>
      <c r="P345" s="14">
        <v>75</v>
      </c>
      <c r="Q345" s="14">
        <v>0</v>
      </c>
      <c r="R345" s="14">
        <v>0</v>
      </c>
      <c r="S345" s="14">
        <v>0</v>
      </c>
      <c r="T345" s="14">
        <v>0</v>
      </c>
      <c r="U345" s="14">
        <v>0</v>
      </c>
      <c r="V345" s="14">
        <v>202008</v>
      </c>
      <c r="W345" s="14"/>
    </row>
    <row r="346" spans="1:23" ht="12.75" thickBot="1">
      <c r="A346" s="14" t="s">
        <v>1210</v>
      </c>
      <c r="B346" s="14">
        <v>26</v>
      </c>
      <c r="C346" s="14">
        <v>40</v>
      </c>
      <c r="D346" s="14">
        <v>0</v>
      </c>
      <c r="E346" s="14">
        <v>8.17</v>
      </c>
      <c r="F346" s="14">
        <v>1</v>
      </c>
      <c r="G346" s="14">
        <v>0</v>
      </c>
      <c r="H346" s="14">
        <v>0</v>
      </c>
      <c r="I346" s="14">
        <v>0</v>
      </c>
      <c r="J346" s="14">
        <v>0</v>
      </c>
      <c r="K346" s="14">
        <v>0</v>
      </c>
      <c r="L346" s="14">
        <v>0</v>
      </c>
      <c r="M346" s="14">
        <v>64</v>
      </c>
      <c r="N346" s="14">
        <v>0</v>
      </c>
      <c r="O346" s="14">
        <v>0</v>
      </c>
      <c r="P346" s="14">
        <v>50</v>
      </c>
      <c r="Q346" s="14">
        <v>0</v>
      </c>
      <c r="R346" s="14">
        <v>0</v>
      </c>
      <c r="S346" s="14">
        <v>0</v>
      </c>
      <c r="T346" s="14">
        <v>0</v>
      </c>
      <c r="U346" s="14">
        <v>0</v>
      </c>
      <c r="V346" s="14">
        <v>202008</v>
      </c>
      <c r="W346" s="14"/>
    </row>
    <row r="347" spans="1:23" ht="12.75" thickTop="1">
      <c r="A347" s="188" t="s">
        <v>1305</v>
      </c>
      <c r="B347" s="189">
        <v>0</v>
      </c>
      <c r="C347" s="189">
        <v>192</v>
      </c>
      <c r="D347" s="189">
        <v>0</v>
      </c>
      <c r="E347" s="189">
        <v>18.46</v>
      </c>
      <c r="F347" s="189">
        <v>28.790000000000003</v>
      </c>
      <c r="G347" s="189">
        <v>0</v>
      </c>
      <c r="H347" s="189">
        <v>0</v>
      </c>
      <c r="I347" s="189">
        <v>8</v>
      </c>
      <c r="J347" s="189">
        <v>0</v>
      </c>
      <c r="K347" s="189">
        <v>0</v>
      </c>
      <c r="L347" s="189">
        <v>0</v>
      </c>
      <c r="M347" s="189">
        <v>192</v>
      </c>
      <c r="N347" s="189">
        <v>0</v>
      </c>
      <c r="O347" s="190">
        <v>0</v>
      </c>
      <c r="P347" s="190">
        <v>350</v>
      </c>
      <c r="Q347" s="190">
        <v>0</v>
      </c>
      <c r="R347" s="190">
        <v>0</v>
      </c>
      <c r="S347" s="189">
        <v>0</v>
      </c>
      <c r="T347" s="189">
        <v>0</v>
      </c>
      <c r="U347" s="189">
        <v>0</v>
      </c>
      <c r="V347" s="189"/>
      <c r="W347" s="189"/>
    </row>
    <row r="348" spans="1:23">
      <c r="A348" s="14" t="s">
        <v>783</v>
      </c>
      <c r="B348" s="14">
        <v>21</v>
      </c>
      <c r="C348" s="14">
        <v>29.5</v>
      </c>
      <c r="D348" s="14"/>
      <c r="E348" s="14"/>
      <c r="F348" s="14"/>
      <c r="G348" s="14"/>
      <c r="H348" s="14"/>
      <c r="I348" s="14">
        <v>9</v>
      </c>
      <c r="J348" s="14"/>
      <c r="K348" s="14"/>
      <c r="L348" s="14"/>
      <c r="M348" s="14">
        <v>0</v>
      </c>
      <c r="N348" s="14">
        <v>6.5</v>
      </c>
      <c r="O348" s="14">
        <v>0</v>
      </c>
      <c r="P348" s="14">
        <v>0</v>
      </c>
      <c r="Q348" s="14">
        <v>0</v>
      </c>
      <c r="R348" s="14">
        <v>0</v>
      </c>
      <c r="S348" s="14"/>
      <c r="T348" s="14"/>
      <c r="U348" s="14"/>
      <c r="V348" s="14">
        <v>202008</v>
      </c>
      <c r="W348" s="14"/>
    </row>
    <row r="349" spans="1:23">
      <c r="A349" s="14" t="s">
        <v>783</v>
      </c>
      <c r="B349" s="14">
        <v>22</v>
      </c>
      <c r="C349" s="14">
        <v>45</v>
      </c>
      <c r="D349" s="14">
        <v>0</v>
      </c>
      <c r="E349" s="14">
        <v>0</v>
      </c>
      <c r="F349" s="14">
        <v>0</v>
      </c>
      <c r="G349" s="14">
        <v>0</v>
      </c>
      <c r="H349" s="14">
        <v>0</v>
      </c>
      <c r="I349" s="14">
        <v>0</v>
      </c>
      <c r="J349" s="14">
        <v>0</v>
      </c>
      <c r="K349" s="14">
        <v>0</v>
      </c>
      <c r="L349" s="14">
        <v>0</v>
      </c>
      <c r="M349" s="14">
        <v>0</v>
      </c>
      <c r="N349" s="14">
        <v>0</v>
      </c>
      <c r="O349" s="14">
        <v>0</v>
      </c>
      <c r="P349" s="14">
        <v>0</v>
      </c>
      <c r="Q349" s="14">
        <v>0</v>
      </c>
      <c r="R349" s="14">
        <v>0</v>
      </c>
      <c r="S349" s="14">
        <v>0</v>
      </c>
      <c r="T349" s="14">
        <v>0</v>
      </c>
      <c r="U349" s="14">
        <v>0</v>
      </c>
      <c r="V349" s="14">
        <v>202008</v>
      </c>
      <c r="W349" s="14"/>
    </row>
    <row r="350" spans="1:23">
      <c r="A350" s="14" t="s">
        <v>783</v>
      </c>
      <c r="B350" s="14">
        <v>25</v>
      </c>
      <c r="C350" s="14">
        <v>45</v>
      </c>
      <c r="D350" s="14">
        <v>0</v>
      </c>
      <c r="E350" s="14">
        <v>0</v>
      </c>
      <c r="F350" s="14">
        <v>0</v>
      </c>
      <c r="G350" s="14">
        <v>0</v>
      </c>
      <c r="H350" s="14">
        <v>0</v>
      </c>
      <c r="I350" s="14">
        <v>0</v>
      </c>
      <c r="J350" s="14">
        <v>0</v>
      </c>
      <c r="K350" s="14">
        <v>0</v>
      </c>
      <c r="L350" s="14">
        <v>0</v>
      </c>
      <c r="M350" s="14">
        <v>0</v>
      </c>
      <c r="N350" s="14">
        <v>0</v>
      </c>
      <c r="O350" s="14">
        <v>0</v>
      </c>
      <c r="P350" s="14">
        <v>25</v>
      </c>
      <c r="Q350" s="14">
        <v>0</v>
      </c>
      <c r="R350" s="14">
        <v>0</v>
      </c>
      <c r="S350" s="14">
        <v>0</v>
      </c>
      <c r="T350" s="14">
        <v>0</v>
      </c>
      <c r="U350" s="14">
        <v>0</v>
      </c>
      <c r="V350" s="14">
        <v>202008</v>
      </c>
      <c r="W350" s="14"/>
    </row>
    <row r="351" spans="1:23" ht="12.75" thickBot="1">
      <c r="A351" s="14" t="s">
        <v>783</v>
      </c>
      <c r="B351" s="14">
        <v>26</v>
      </c>
      <c r="C351" s="14">
        <v>45</v>
      </c>
      <c r="D351" s="14">
        <v>0</v>
      </c>
      <c r="E351" s="14">
        <v>0</v>
      </c>
      <c r="F351" s="14">
        <v>0</v>
      </c>
      <c r="G351" s="14">
        <v>0</v>
      </c>
      <c r="H351" s="14">
        <v>0</v>
      </c>
      <c r="I351" s="14">
        <v>0</v>
      </c>
      <c r="J351" s="14">
        <v>0</v>
      </c>
      <c r="K351" s="14">
        <v>0</v>
      </c>
      <c r="L351" s="14">
        <v>0</v>
      </c>
      <c r="M351" s="14">
        <v>0</v>
      </c>
      <c r="N351" s="14">
        <v>0</v>
      </c>
      <c r="O351" s="14">
        <v>0</v>
      </c>
      <c r="P351" s="14">
        <v>0</v>
      </c>
      <c r="Q351" s="14">
        <v>0</v>
      </c>
      <c r="R351" s="14">
        <v>0</v>
      </c>
      <c r="S351" s="14">
        <v>0</v>
      </c>
      <c r="T351" s="14">
        <v>0</v>
      </c>
      <c r="U351" s="14">
        <v>0</v>
      </c>
      <c r="V351" s="14">
        <v>202008</v>
      </c>
      <c r="W351" s="14"/>
    </row>
    <row r="352" spans="1:23" ht="12.75" thickTop="1">
      <c r="A352" s="188" t="s">
        <v>1305</v>
      </c>
      <c r="B352" s="189">
        <v>0</v>
      </c>
      <c r="C352" s="189">
        <v>164.5</v>
      </c>
      <c r="D352" s="189">
        <v>0</v>
      </c>
      <c r="E352" s="189">
        <v>0</v>
      </c>
      <c r="F352" s="189">
        <v>0</v>
      </c>
      <c r="G352" s="189">
        <v>0</v>
      </c>
      <c r="H352" s="189">
        <v>0</v>
      </c>
      <c r="I352" s="189">
        <v>9</v>
      </c>
      <c r="J352" s="189">
        <v>0</v>
      </c>
      <c r="K352" s="189">
        <v>0</v>
      </c>
      <c r="L352" s="189">
        <v>0</v>
      </c>
      <c r="M352" s="189">
        <v>0</v>
      </c>
      <c r="N352" s="189">
        <v>6.5</v>
      </c>
      <c r="O352" s="190">
        <v>0</v>
      </c>
      <c r="P352" s="190">
        <v>25</v>
      </c>
      <c r="Q352" s="190">
        <v>0</v>
      </c>
      <c r="R352" s="190">
        <v>0</v>
      </c>
      <c r="S352" s="189">
        <v>0</v>
      </c>
      <c r="T352" s="189">
        <v>0</v>
      </c>
      <c r="U352" s="189">
        <v>0</v>
      </c>
      <c r="V352" s="189"/>
      <c r="W352" s="189"/>
    </row>
    <row r="353" spans="1:23">
      <c r="A353" s="14" t="s">
        <v>502</v>
      </c>
      <c r="B353" s="14">
        <v>21</v>
      </c>
      <c r="C353" s="14">
        <v>32</v>
      </c>
      <c r="D353" s="14"/>
      <c r="E353" s="14">
        <v>0.75</v>
      </c>
      <c r="F353" s="14">
        <v>0.25</v>
      </c>
      <c r="G353" s="14"/>
      <c r="H353" s="14"/>
      <c r="I353" s="14">
        <v>8</v>
      </c>
      <c r="J353" s="14"/>
      <c r="K353" s="14"/>
      <c r="L353" s="14"/>
      <c r="M353" s="14">
        <v>0</v>
      </c>
      <c r="N353" s="14"/>
      <c r="O353" s="14">
        <v>0</v>
      </c>
      <c r="P353" s="14">
        <v>50</v>
      </c>
      <c r="Q353" s="14">
        <v>0</v>
      </c>
      <c r="R353" s="14">
        <v>0</v>
      </c>
      <c r="S353" s="14"/>
      <c r="T353" s="14"/>
      <c r="U353" s="14"/>
      <c r="V353" s="14">
        <v>202008</v>
      </c>
      <c r="W353" s="14"/>
    </row>
    <row r="354" spans="1:23" ht="12.75" thickBot="1">
      <c r="A354" s="14" t="s">
        <v>502</v>
      </c>
      <c r="B354" s="14">
        <v>22</v>
      </c>
      <c r="C354" s="14">
        <v>40</v>
      </c>
      <c r="D354" s="14"/>
      <c r="E354" s="14">
        <v>2.72</v>
      </c>
      <c r="F354" s="14">
        <v>4.07</v>
      </c>
      <c r="G354" s="14"/>
      <c r="H354" s="14"/>
      <c r="I354" s="14"/>
      <c r="J354" s="14"/>
      <c r="K354" s="14"/>
      <c r="L354" s="14"/>
      <c r="M354" s="14">
        <v>0</v>
      </c>
      <c r="N354" s="14"/>
      <c r="O354" s="14">
        <v>0</v>
      </c>
      <c r="P354" s="14">
        <v>75</v>
      </c>
      <c r="Q354" s="14">
        <v>0</v>
      </c>
      <c r="R354" s="14">
        <v>0</v>
      </c>
      <c r="S354" s="14"/>
      <c r="T354" s="14"/>
      <c r="U354" s="14"/>
      <c r="V354" s="14">
        <v>202008</v>
      </c>
      <c r="W354" s="14"/>
    </row>
    <row r="355" spans="1:23" ht="12.75" thickTop="1">
      <c r="A355" s="188" t="s">
        <v>1305</v>
      </c>
      <c r="B355" s="189">
        <v>0</v>
      </c>
      <c r="C355" s="189">
        <v>72</v>
      </c>
      <c r="D355" s="189">
        <v>0</v>
      </c>
      <c r="E355" s="189">
        <v>3.47</v>
      </c>
      <c r="F355" s="189">
        <v>4.32</v>
      </c>
      <c r="G355" s="189">
        <v>0</v>
      </c>
      <c r="H355" s="189">
        <v>0</v>
      </c>
      <c r="I355" s="189">
        <v>8</v>
      </c>
      <c r="J355" s="189">
        <v>0</v>
      </c>
      <c r="K355" s="189">
        <v>0</v>
      </c>
      <c r="L355" s="189">
        <v>0</v>
      </c>
      <c r="M355" s="189">
        <v>0</v>
      </c>
      <c r="N355" s="189">
        <v>0</v>
      </c>
      <c r="O355" s="190">
        <v>0</v>
      </c>
      <c r="P355" s="190">
        <v>125</v>
      </c>
      <c r="Q355" s="190">
        <v>0</v>
      </c>
      <c r="R355" s="190">
        <v>0</v>
      </c>
      <c r="S355" s="189">
        <v>0</v>
      </c>
      <c r="T355" s="189">
        <v>0</v>
      </c>
      <c r="U355" s="189">
        <v>0</v>
      </c>
      <c r="V355" s="189"/>
      <c r="W355" s="189"/>
    </row>
    <row r="356" spans="1:23">
      <c r="A356" s="14" t="s">
        <v>1201</v>
      </c>
      <c r="B356" s="14">
        <v>24</v>
      </c>
      <c r="C356" s="14">
        <v>40</v>
      </c>
      <c r="D356" s="14"/>
      <c r="E356" s="14">
        <v>0</v>
      </c>
      <c r="F356" s="14">
        <v>0</v>
      </c>
      <c r="G356" s="14"/>
      <c r="H356" s="14"/>
      <c r="I356" s="14"/>
      <c r="J356" s="14"/>
      <c r="K356" s="14"/>
      <c r="L356" s="14"/>
      <c r="M356" s="14">
        <v>0</v>
      </c>
      <c r="N356" s="14"/>
      <c r="O356" s="14">
        <v>0</v>
      </c>
      <c r="P356" s="14">
        <v>0</v>
      </c>
      <c r="Q356" s="14">
        <v>0</v>
      </c>
      <c r="R356" s="14">
        <v>0</v>
      </c>
      <c r="S356" s="14"/>
      <c r="T356" s="14">
        <v>4</v>
      </c>
      <c r="U356" s="14">
        <v>4.3</v>
      </c>
      <c r="V356" s="14">
        <v>202008</v>
      </c>
      <c r="W356" s="14"/>
    </row>
    <row r="357" spans="1:23">
      <c r="A357" s="14" t="s">
        <v>1201</v>
      </c>
      <c r="B357" s="14">
        <v>25</v>
      </c>
      <c r="C357" s="14">
        <v>40</v>
      </c>
      <c r="D357" s="14"/>
      <c r="E357" s="14">
        <v>0</v>
      </c>
      <c r="F357" s="14">
        <v>0</v>
      </c>
      <c r="G357" s="14"/>
      <c r="H357" s="14"/>
      <c r="I357" s="14"/>
      <c r="J357" s="14"/>
      <c r="K357" s="14"/>
      <c r="L357" s="14"/>
      <c r="M357" s="14">
        <v>0</v>
      </c>
      <c r="N357" s="14"/>
      <c r="O357" s="14">
        <v>0</v>
      </c>
      <c r="P357" s="14">
        <v>25</v>
      </c>
      <c r="Q357" s="14">
        <v>0</v>
      </c>
      <c r="R357" s="14">
        <v>0</v>
      </c>
      <c r="S357" s="14"/>
      <c r="T357" s="14">
        <v>5.58</v>
      </c>
      <c r="U357" s="14">
        <v>5.12</v>
      </c>
      <c r="V357" s="14">
        <v>202008</v>
      </c>
      <c r="W357" s="14"/>
    </row>
    <row r="358" spans="1:23" ht="12.75" thickBot="1">
      <c r="A358" s="14" t="s">
        <v>1201</v>
      </c>
      <c r="B358" s="14">
        <v>26</v>
      </c>
      <c r="C358" s="14">
        <v>32</v>
      </c>
      <c r="D358" s="14"/>
      <c r="E358" s="14">
        <v>0</v>
      </c>
      <c r="F358" s="14">
        <v>0</v>
      </c>
      <c r="G358" s="14">
        <v>8</v>
      </c>
      <c r="H358" s="14"/>
      <c r="I358" s="14"/>
      <c r="J358" s="14"/>
      <c r="K358" s="14"/>
      <c r="L358" s="14"/>
      <c r="M358" s="14">
        <v>0</v>
      </c>
      <c r="N358" s="14"/>
      <c r="O358" s="14">
        <v>0</v>
      </c>
      <c r="P358" s="14">
        <v>0</v>
      </c>
      <c r="Q358" s="14">
        <v>0</v>
      </c>
      <c r="R358" s="14">
        <v>0</v>
      </c>
      <c r="S358" s="14"/>
      <c r="T358" s="14">
        <v>5.71</v>
      </c>
      <c r="U358" s="14">
        <v>5.97</v>
      </c>
      <c r="V358" s="14">
        <v>202008</v>
      </c>
      <c r="W358" s="14"/>
    </row>
    <row r="359" spans="1:23" ht="12.75" thickTop="1">
      <c r="A359" s="188" t="s">
        <v>1305</v>
      </c>
      <c r="B359" s="189">
        <v>0</v>
      </c>
      <c r="C359" s="189">
        <v>112</v>
      </c>
      <c r="D359" s="189">
        <v>0</v>
      </c>
      <c r="E359" s="189">
        <v>0</v>
      </c>
      <c r="F359" s="189">
        <v>0</v>
      </c>
      <c r="G359" s="189">
        <v>8</v>
      </c>
      <c r="H359" s="189">
        <v>0</v>
      </c>
      <c r="I359" s="189">
        <v>0</v>
      </c>
      <c r="J359" s="189">
        <v>0</v>
      </c>
      <c r="K359" s="189">
        <v>0</v>
      </c>
      <c r="L359" s="189">
        <v>0</v>
      </c>
      <c r="M359" s="189">
        <v>0</v>
      </c>
      <c r="N359" s="189">
        <v>0</v>
      </c>
      <c r="O359" s="190">
        <v>0</v>
      </c>
      <c r="P359" s="190">
        <v>25</v>
      </c>
      <c r="Q359" s="190">
        <v>0</v>
      </c>
      <c r="R359" s="190">
        <v>0</v>
      </c>
      <c r="S359" s="189">
        <v>0</v>
      </c>
      <c r="T359" s="189">
        <v>15.29</v>
      </c>
      <c r="U359" s="189">
        <v>15.39</v>
      </c>
      <c r="V359" s="189"/>
      <c r="W359" s="189"/>
    </row>
    <row r="360" spans="1:23">
      <c r="A360" s="14" t="s">
        <v>1239</v>
      </c>
      <c r="B360" s="14">
        <v>27</v>
      </c>
      <c r="C360" s="14">
        <v>33.25</v>
      </c>
      <c r="D360" s="14"/>
      <c r="E360" s="14"/>
      <c r="F360" s="14"/>
      <c r="G360" s="14"/>
      <c r="H360" s="14"/>
      <c r="I360" s="14"/>
      <c r="J360" s="14"/>
      <c r="K360" s="14"/>
      <c r="L360" s="14"/>
      <c r="M360" s="14">
        <v>0</v>
      </c>
      <c r="N360" s="14"/>
      <c r="O360" s="14">
        <v>0</v>
      </c>
      <c r="P360" s="14">
        <v>0</v>
      </c>
      <c r="Q360" s="14">
        <v>0</v>
      </c>
      <c r="R360" s="14">
        <v>0</v>
      </c>
      <c r="S360" s="14"/>
      <c r="T360" s="14"/>
      <c r="U360" s="14"/>
      <c r="V360" s="14">
        <v>202008</v>
      </c>
      <c r="W360" s="14"/>
    </row>
    <row r="361" spans="1:23">
      <c r="A361" s="14" t="s">
        <v>1239</v>
      </c>
      <c r="B361" s="14">
        <v>28</v>
      </c>
      <c r="C361" s="14">
        <v>34</v>
      </c>
      <c r="D361" s="14"/>
      <c r="E361" s="14"/>
      <c r="F361" s="14"/>
      <c r="G361" s="14"/>
      <c r="H361" s="14"/>
      <c r="I361" s="14"/>
      <c r="J361" s="14"/>
      <c r="K361" s="14"/>
      <c r="L361" s="14"/>
      <c r="M361" s="14">
        <v>0</v>
      </c>
      <c r="N361" s="14"/>
      <c r="O361" s="14">
        <v>0</v>
      </c>
      <c r="P361" s="14">
        <v>0</v>
      </c>
      <c r="Q361" s="14">
        <v>0</v>
      </c>
      <c r="R361" s="14">
        <v>0</v>
      </c>
      <c r="S361" s="14"/>
      <c r="T361" s="14"/>
      <c r="U361" s="14"/>
      <c r="V361" s="14">
        <v>202008</v>
      </c>
      <c r="W361" s="14"/>
    </row>
    <row r="362" spans="1:23">
      <c r="A362" s="14" t="s">
        <v>1239</v>
      </c>
      <c r="B362" s="14">
        <v>29</v>
      </c>
      <c r="C362" s="14">
        <v>34.5</v>
      </c>
      <c r="D362" s="14"/>
      <c r="E362" s="14"/>
      <c r="F362" s="14"/>
      <c r="G362" s="14"/>
      <c r="H362" s="14"/>
      <c r="I362" s="14"/>
      <c r="J362" s="14"/>
      <c r="K362" s="14"/>
      <c r="L362" s="14"/>
      <c r="M362" s="14">
        <v>0</v>
      </c>
      <c r="N362" s="14"/>
      <c r="O362" s="14">
        <v>0</v>
      </c>
      <c r="P362" s="14">
        <v>0</v>
      </c>
      <c r="Q362" s="14">
        <v>0</v>
      </c>
      <c r="R362" s="14">
        <v>0</v>
      </c>
      <c r="S362" s="14"/>
      <c r="T362" s="14"/>
      <c r="U362" s="14"/>
      <c r="V362" s="14">
        <v>202008</v>
      </c>
      <c r="W362" s="14"/>
    </row>
    <row r="363" spans="1:23">
      <c r="A363" s="14" t="s">
        <v>1239</v>
      </c>
      <c r="B363" s="14">
        <v>30</v>
      </c>
      <c r="C363" s="14">
        <v>39.75</v>
      </c>
      <c r="D363" s="14"/>
      <c r="E363" s="14"/>
      <c r="F363" s="14"/>
      <c r="G363" s="14"/>
      <c r="H363" s="14"/>
      <c r="I363" s="14"/>
      <c r="J363" s="14"/>
      <c r="K363" s="14"/>
      <c r="L363" s="14"/>
      <c r="M363" s="14">
        <v>0</v>
      </c>
      <c r="N363" s="14"/>
      <c r="O363" s="14">
        <v>0</v>
      </c>
      <c r="P363" s="14">
        <v>0</v>
      </c>
      <c r="Q363" s="14">
        <v>0</v>
      </c>
      <c r="R363" s="14">
        <v>0</v>
      </c>
      <c r="S363" s="14"/>
      <c r="T363" s="14"/>
      <c r="U363" s="14"/>
      <c r="V363" s="14">
        <v>202008</v>
      </c>
      <c r="W363" s="14"/>
    </row>
    <row r="364" spans="1:23" ht="12.75" thickBot="1">
      <c r="A364" s="14" t="s">
        <v>1239</v>
      </c>
      <c r="B364" s="14">
        <v>31</v>
      </c>
      <c r="C364" s="14">
        <v>33</v>
      </c>
      <c r="D364" s="14"/>
      <c r="E364" s="14"/>
      <c r="F364" s="14"/>
      <c r="G364" s="14"/>
      <c r="H364" s="14"/>
      <c r="I364" s="14"/>
      <c r="J364" s="14"/>
      <c r="K364" s="14"/>
      <c r="L364" s="14"/>
      <c r="M364" s="14">
        <v>0</v>
      </c>
      <c r="N364" s="14"/>
      <c r="O364" s="14">
        <v>0</v>
      </c>
      <c r="P364" s="14">
        <v>0</v>
      </c>
      <c r="Q364" s="14">
        <v>0</v>
      </c>
      <c r="R364" s="14">
        <v>0</v>
      </c>
      <c r="S364" s="14"/>
      <c r="T364" s="14"/>
      <c r="U364" s="14"/>
      <c r="V364" s="14">
        <v>202008</v>
      </c>
      <c r="W364" s="14"/>
    </row>
    <row r="365" spans="1:23" ht="12.75" thickTop="1">
      <c r="A365" s="188" t="s">
        <v>1305</v>
      </c>
      <c r="B365" s="189">
        <v>0</v>
      </c>
      <c r="C365" s="189">
        <v>174.5</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75" thickBot="1">
      <c r="A366" s="14" t="s">
        <v>452</v>
      </c>
      <c r="B366" s="14">
        <v>26</v>
      </c>
      <c r="C366" s="14">
        <v>45</v>
      </c>
      <c r="D366" s="14"/>
      <c r="E366" s="14">
        <v>0.71</v>
      </c>
      <c r="F366" s="14">
        <v>7.02</v>
      </c>
      <c r="G366" s="14"/>
      <c r="H366" s="14"/>
      <c r="I366" s="14"/>
      <c r="J366" s="14"/>
      <c r="K366" s="14"/>
      <c r="L366" s="14"/>
      <c r="M366" s="14">
        <v>0</v>
      </c>
      <c r="N366" s="14"/>
      <c r="O366" s="14">
        <v>0</v>
      </c>
      <c r="P366" s="14">
        <v>50</v>
      </c>
      <c r="Q366" s="14">
        <v>0</v>
      </c>
      <c r="R366" s="14">
        <v>0</v>
      </c>
      <c r="S366" s="14"/>
      <c r="T366" s="14"/>
      <c r="U366" s="14"/>
      <c r="V366" s="14">
        <v>202008</v>
      </c>
      <c r="W366" s="14"/>
    </row>
    <row r="367" spans="1:23" ht="12.75" thickTop="1">
      <c r="A367" s="188" t="s">
        <v>1305</v>
      </c>
      <c r="B367" s="189">
        <v>0</v>
      </c>
      <c r="C367" s="189">
        <v>45</v>
      </c>
      <c r="D367" s="189">
        <v>0</v>
      </c>
      <c r="E367" s="189">
        <v>0.71</v>
      </c>
      <c r="F367" s="189">
        <v>7.02</v>
      </c>
      <c r="G367" s="189">
        <v>0</v>
      </c>
      <c r="H367" s="189">
        <v>0</v>
      </c>
      <c r="I367" s="189">
        <v>0</v>
      </c>
      <c r="J367" s="189">
        <v>0</v>
      </c>
      <c r="K367" s="189">
        <v>0</v>
      </c>
      <c r="L367" s="189">
        <v>0</v>
      </c>
      <c r="M367" s="189">
        <v>0</v>
      </c>
      <c r="N367" s="189">
        <v>0</v>
      </c>
      <c r="O367" s="190">
        <v>0</v>
      </c>
      <c r="P367" s="190">
        <v>50</v>
      </c>
      <c r="Q367" s="190">
        <v>0</v>
      </c>
      <c r="R367" s="190">
        <v>0</v>
      </c>
      <c r="S367" s="189">
        <v>0</v>
      </c>
      <c r="T367" s="189">
        <v>0</v>
      </c>
      <c r="U367" s="189">
        <v>0</v>
      </c>
      <c r="V367" s="189"/>
      <c r="W367" s="189"/>
    </row>
    <row r="368" spans="1:23" ht="12.75" thickBot="1">
      <c r="A368" s="14" t="s">
        <v>1240</v>
      </c>
      <c r="B368" s="14">
        <v>21</v>
      </c>
      <c r="C368" s="14">
        <v>32.29</v>
      </c>
      <c r="D368" s="14">
        <v>0</v>
      </c>
      <c r="E368" s="14">
        <v>0</v>
      </c>
      <c r="F368" s="14">
        <v>0</v>
      </c>
      <c r="G368" s="14">
        <v>0</v>
      </c>
      <c r="H368" s="14">
        <v>0</v>
      </c>
      <c r="I368" s="14">
        <v>9</v>
      </c>
      <c r="J368" s="14">
        <v>0</v>
      </c>
      <c r="K368" s="14">
        <v>0</v>
      </c>
      <c r="L368" s="14">
        <v>0</v>
      </c>
      <c r="M368" s="14">
        <v>0</v>
      </c>
      <c r="N368" s="14">
        <v>0</v>
      </c>
      <c r="O368" s="14">
        <v>0</v>
      </c>
      <c r="P368" s="14">
        <v>0</v>
      </c>
      <c r="Q368" s="14">
        <v>0</v>
      </c>
      <c r="R368" s="14">
        <v>0</v>
      </c>
      <c r="S368" s="14">
        <v>0</v>
      </c>
      <c r="T368" s="14">
        <v>0</v>
      </c>
      <c r="U368" s="14">
        <v>0</v>
      </c>
      <c r="V368" s="14">
        <v>202008</v>
      </c>
      <c r="W368" s="14"/>
    </row>
    <row r="369" spans="1:23" ht="12.75" thickTop="1">
      <c r="A369" s="188" t="s">
        <v>1305</v>
      </c>
      <c r="B369" s="189">
        <v>0</v>
      </c>
      <c r="C369" s="189">
        <v>32.29</v>
      </c>
      <c r="D369" s="189">
        <v>0</v>
      </c>
      <c r="E369" s="189">
        <v>0</v>
      </c>
      <c r="F369" s="189">
        <v>0</v>
      </c>
      <c r="G369" s="189">
        <v>0</v>
      </c>
      <c r="H369" s="189">
        <v>0</v>
      </c>
      <c r="I369" s="189">
        <v>9</v>
      </c>
      <c r="J369" s="189">
        <v>0</v>
      </c>
      <c r="K369" s="189">
        <v>0</v>
      </c>
      <c r="L369" s="189">
        <v>0</v>
      </c>
      <c r="M369" s="189">
        <v>0</v>
      </c>
      <c r="N369" s="189">
        <v>0</v>
      </c>
      <c r="O369" s="190">
        <v>0</v>
      </c>
      <c r="P369" s="190">
        <v>0</v>
      </c>
      <c r="Q369" s="190">
        <v>0</v>
      </c>
      <c r="R369" s="190">
        <v>0</v>
      </c>
      <c r="S369" s="189">
        <v>0</v>
      </c>
      <c r="T369" s="189">
        <v>0</v>
      </c>
      <c r="U369" s="189">
        <v>0</v>
      </c>
      <c r="V369" s="189"/>
      <c r="W369" s="189"/>
    </row>
    <row r="370" spans="1:23">
      <c r="A370" s="14" t="s">
        <v>913</v>
      </c>
      <c r="B370" s="14">
        <v>23</v>
      </c>
      <c r="C370" s="14">
        <v>26.45</v>
      </c>
      <c r="D370" s="14">
        <v>0</v>
      </c>
      <c r="E370" s="14">
        <v>0</v>
      </c>
      <c r="F370" s="14">
        <v>0</v>
      </c>
      <c r="G370" s="14">
        <v>0</v>
      </c>
      <c r="H370" s="14">
        <v>0</v>
      </c>
      <c r="I370" s="14">
        <v>8</v>
      </c>
      <c r="J370" s="14">
        <v>0</v>
      </c>
      <c r="K370" s="14">
        <v>0</v>
      </c>
      <c r="L370" s="14">
        <v>0</v>
      </c>
      <c r="M370" s="14">
        <v>0</v>
      </c>
      <c r="N370" s="14">
        <v>0</v>
      </c>
      <c r="O370" s="14">
        <v>0</v>
      </c>
      <c r="P370" s="14">
        <v>0</v>
      </c>
      <c r="Q370" s="14">
        <v>0</v>
      </c>
      <c r="R370" s="14">
        <v>171.42000000000002</v>
      </c>
      <c r="S370" s="14">
        <v>0</v>
      </c>
      <c r="T370" s="14">
        <v>0</v>
      </c>
      <c r="U370" s="14">
        <v>0</v>
      </c>
      <c r="V370" s="14">
        <v>202008</v>
      </c>
      <c r="W370" s="14"/>
    </row>
    <row r="371" spans="1:23">
      <c r="A371" s="14" t="s">
        <v>913</v>
      </c>
      <c r="B371" s="14">
        <v>24</v>
      </c>
      <c r="C371" s="14">
        <v>39.58</v>
      </c>
      <c r="D371" s="14">
        <v>0</v>
      </c>
      <c r="E371" s="14">
        <v>0</v>
      </c>
      <c r="F371" s="14">
        <v>0</v>
      </c>
      <c r="G371" s="14">
        <v>0</v>
      </c>
      <c r="H371" s="14">
        <v>0</v>
      </c>
      <c r="I371" s="14">
        <v>0</v>
      </c>
      <c r="J371" s="14">
        <v>0</v>
      </c>
      <c r="K371" s="14">
        <v>0</v>
      </c>
      <c r="L371" s="14">
        <v>0</v>
      </c>
      <c r="M371" s="14">
        <v>0</v>
      </c>
      <c r="N371" s="14">
        <v>0</v>
      </c>
      <c r="O371" s="14">
        <v>0</v>
      </c>
      <c r="P371" s="14">
        <v>0</v>
      </c>
      <c r="Q371" s="14">
        <v>0</v>
      </c>
      <c r="R371" s="14">
        <v>0</v>
      </c>
      <c r="S371" s="14">
        <v>0</v>
      </c>
      <c r="T371" s="14">
        <v>0</v>
      </c>
      <c r="U371" s="14">
        <v>0</v>
      </c>
      <c r="V371" s="14">
        <v>202008</v>
      </c>
      <c r="W371" s="14"/>
    </row>
    <row r="372" spans="1:23">
      <c r="A372" s="14" t="s">
        <v>913</v>
      </c>
      <c r="B372" s="14">
        <v>25</v>
      </c>
      <c r="C372" s="14">
        <v>40</v>
      </c>
      <c r="D372" s="14">
        <v>0</v>
      </c>
      <c r="E372" s="14">
        <v>0</v>
      </c>
      <c r="F372" s="14">
        <v>0</v>
      </c>
      <c r="G372" s="14">
        <v>0</v>
      </c>
      <c r="H372" s="14">
        <v>0</v>
      </c>
      <c r="I372" s="14">
        <v>0</v>
      </c>
      <c r="J372" s="14">
        <v>0</v>
      </c>
      <c r="K372" s="14">
        <v>0</v>
      </c>
      <c r="L372" s="14">
        <v>0</v>
      </c>
      <c r="M372" s="14">
        <v>0</v>
      </c>
      <c r="N372" s="14">
        <v>0</v>
      </c>
      <c r="O372" s="14">
        <v>0</v>
      </c>
      <c r="P372" s="14">
        <v>0</v>
      </c>
      <c r="Q372" s="14">
        <v>0</v>
      </c>
      <c r="R372" s="14">
        <v>0</v>
      </c>
      <c r="S372" s="14">
        <v>0</v>
      </c>
      <c r="T372" s="14">
        <v>0</v>
      </c>
      <c r="U372" s="14">
        <v>0</v>
      </c>
      <c r="V372" s="14">
        <v>202008</v>
      </c>
      <c r="W372" s="14"/>
    </row>
    <row r="373" spans="1:23" ht="12.75" thickBot="1">
      <c r="A373" s="14" t="s">
        <v>913</v>
      </c>
      <c r="B373" s="14">
        <v>26</v>
      </c>
      <c r="C373" s="14">
        <v>38.119999999999997</v>
      </c>
      <c r="D373" s="14">
        <v>0</v>
      </c>
      <c r="E373" s="14">
        <v>0</v>
      </c>
      <c r="F373" s="14">
        <v>0</v>
      </c>
      <c r="G373" s="14">
        <v>1.88</v>
      </c>
      <c r="H373" s="14">
        <v>0</v>
      </c>
      <c r="I373" s="14">
        <v>0</v>
      </c>
      <c r="J373" s="14">
        <v>0</v>
      </c>
      <c r="K373" s="14">
        <v>0</v>
      </c>
      <c r="L373" s="14">
        <v>0</v>
      </c>
      <c r="M373" s="14">
        <v>0</v>
      </c>
      <c r="N373" s="14">
        <v>0</v>
      </c>
      <c r="O373" s="14">
        <v>0</v>
      </c>
      <c r="P373" s="14">
        <v>0</v>
      </c>
      <c r="Q373" s="14">
        <v>0</v>
      </c>
      <c r="R373" s="14">
        <v>199.99</v>
      </c>
      <c r="S373" s="14">
        <v>0</v>
      </c>
      <c r="T373" s="14">
        <v>0</v>
      </c>
      <c r="U373" s="14">
        <v>0</v>
      </c>
      <c r="V373" s="14">
        <v>202008</v>
      </c>
      <c r="W373" s="14"/>
    </row>
    <row r="374" spans="1:23" ht="12.75" thickTop="1">
      <c r="A374" s="188" t="s">
        <v>1305</v>
      </c>
      <c r="B374" s="189">
        <v>0</v>
      </c>
      <c r="C374" s="189">
        <v>144.15</v>
      </c>
      <c r="D374" s="189">
        <v>0</v>
      </c>
      <c r="E374" s="189">
        <v>0</v>
      </c>
      <c r="F374" s="189">
        <v>0</v>
      </c>
      <c r="G374" s="189">
        <v>1.88</v>
      </c>
      <c r="H374" s="189">
        <v>0</v>
      </c>
      <c r="I374" s="189">
        <v>8</v>
      </c>
      <c r="J374" s="189">
        <v>0</v>
      </c>
      <c r="K374" s="189">
        <v>0</v>
      </c>
      <c r="L374" s="189">
        <v>0</v>
      </c>
      <c r="M374" s="189">
        <v>0</v>
      </c>
      <c r="N374" s="189">
        <v>0</v>
      </c>
      <c r="O374" s="190">
        <v>0</v>
      </c>
      <c r="P374" s="190">
        <v>0</v>
      </c>
      <c r="Q374" s="190">
        <v>0</v>
      </c>
      <c r="R374" s="190">
        <v>371.41</v>
      </c>
      <c r="S374" s="189">
        <v>0</v>
      </c>
      <c r="T374" s="189">
        <v>0</v>
      </c>
      <c r="U374" s="189">
        <v>0</v>
      </c>
      <c r="V374" s="189"/>
      <c r="W374" s="189"/>
    </row>
    <row r="375" spans="1:23">
      <c r="A375" s="14" t="s">
        <v>503</v>
      </c>
      <c r="B375" s="14">
        <v>24</v>
      </c>
      <c r="C375" s="14">
        <v>38</v>
      </c>
      <c r="D375" s="14">
        <v>2</v>
      </c>
      <c r="E375" s="14">
        <v>0</v>
      </c>
      <c r="F375" s="14">
        <v>22.57</v>
      </c>
      <c r="G375" s="14"/>
      <c r="H375" s="14"/>
      <c r="I375" s="14"/>
      <c r="J375" s="14"/>
      <c r="K375" s="14"/>
      <c r="L375" s="14"/>
      <c r="M375" s="14">
        <v>0</v>
      </c>
      <c r="N375" s="14"/>
      <c r="O375" s="14">
        <v>119.98</v>
      </c>
      <c r="P375" s="14">
        <v>0</v>
      </c>
      <c r="Q375" s="14">
        <v>0</v>
      </c>
      <c r="R375" s="14">
        <v>0</v>
      </c>
      <c r="S375" s="14"/>
      <c r="T375" s="14">
        <v>6.07</v>
      </c>
      <c r="U375" s="14"/>
      <c r="V375" s="14">
        <v>202008</v>
      </c>
      <c r="W375" s="14"/>
    </row>
    <row r="376" spans="1:23">
      <c r="A376" s="14" t="s">
        <v>503</v>
      </c>
      <c r="B376" s="14">
        <v>25</v>
      </c>
      <c r="C376" s="14">
        <v>38</v>
      </c>
      <c r="D376" s="14">
        <v>2</v>
      </c>
      <c r="E376" s="14">
        <v>0</v>
      </c>
      <c r="F376" s="14">
        <v>4.3499999999999996</v>
      </c>
      <c r="G376" s="14"/>
      <c r="H376" s="14"/>
      <c r="I376" s="14"/>
      <c r="J376" s="14"/>
      <c r="K376" s="14"/>
      <c r="L376" s="14"/>
      <c r="M376" s="14">
        <v>0</v>
      </c>
      <c r="N376" s="14"/>
      <c r="O376" s="14">
        <v>17.14</v>
      </c>
      <c r="P376" s="14">
        <v>0</v>
      </c>
      <c r="Q376" s="14">
        <v>0</v>
      </c>
      <c r="R376" s="14">
        <v>0</v>
      </c>
      <c r="S376" s="14"/>
      <c r="T376" s="14">
        <v>1.4</v>
      </c>
      <c r="U376" s="14"/>
      <c r="V376" s="14">
        <v>202008</v>
      </c>
      <c r="W376" s="14"/>
    </row>
    <row r="377" spans="1:23" ht="12.75" thickBot="1">
      <c r="A377" s="14" t="s">
        <v>503</v>
      </c>
      <c r="B377" s="14">
        <v>26</v>
      </c>
      <c r="C377" s="14">
        <v>38</v>
      </c>
      <c r="D377" s="14">
        <v>2</v>
      </c>
      <c r="E377" s="14">
        <v>0</v>
      </c>
      <c r="F377" s="14">
        <v>4.87</v>
      </c>
      <c r="G377" s="14"/>
      <c r="H377" s="14"/>
      <c r="I377" s="14"/>
      <c r="J377" s="14"/>
      <c r="K377" s="14"/>
      <c r="L377" s="14"/>
      <c r="M377" s="14">
        <v>0</v>
      </c>
      <c r="N377" s="14"/>
      <c r="O377" s="14">
        <v>0</v>
      </c>
      <c r="P377" s="14">
        <v>0</v>
      </c>
      <c r="Q377" s="14">
        <v>0</v>
      </c>
      <c r="R377" s="14">
        <v>0</v>
      </c>
      <c r="S377" s="14"/>
      <c r="T377" s="14">
        <v>3.4</v>
      </c>
      <c r="U377" s="14"/>
      <c r="V377" s="14">
        <v>202008</v>
      </c>
      <c r="W377" s="14"/>
    </row>
    <row r="378" spans="1:23" ht="12.75" thickTop="1">
      <c r="A378" s="188" t="s">
        <v>1305</v>
      </c>
      <c r="B378" s="189">
        <v>0</v>
      </c>
      <c r="C378" s="189">
        <v>114</v>
      </c>
      <c r="D378" s="189">
        <v>6</v>
      </c>
      <c r="E378" s="189">
        <v>0</v>
      </c>
      <c r="F378" s="189">
        <v>31.79</v>
      </c>
      <c r="G378" s="189">
        <v>0</v>
      </c>
      <c r="H378" s="189">
        <v>0</v>
      </c>
      <c r="I378" s="189">
        <v>0</v>
      </c>
      <c r="J378" s="189">
        <v>0</v>
      </c>
      <c r="K378" s="189">
        <v>0</v>
      </c>
      <c r="L378" s="189">
        <v>0</v>
      </c>
      <c r="M378" s="189">
        <v>0</v>
      </c>
      <c r="N378" s="189">
        <v>0</v>
      </c>
      <c r="O378" s="190">
        <v>137.12</v>
      </c>
      <c r="P378" s="190">
        <v>0</v>
      </c>
      <c r="Q378" s="190">
        <v>0</v>
      </c>
      <c r="R378" s="190">
        <v>0</v>
      </c>
      <c r="S378" s="189">
        <v>0</v>
      </c>
      <c r="T378" s="189">
        <v>10.870000000000001</v>
      </c>
      <c r="U378" s="189">
        <v>0</v>
      </c>
      <c r="V378" s="189"/>
      <c r="W378" s="189"/>
    </row>
    <row r="379" spans="1:23">
      <c r="A379" s="14" t="s">
        <v>1221</v>
      </c>
      <c r="B379" s="14">
        <v>24</v>
      </c>
      <c r="C379" s="14">
        <v>40</v>
      </c>
      <c r="D379" s="14">
        <v>0</v>
      </c>
      <c r="E379" s="14">
        <v>4</v>
      </c>
      <c r="F379" s="14">
        <v>0</v>
      </c>
      <c r="G379" s="14">
        <v>0</v>
      </c>
      <c r="H379" s="14">
        <v>0</v>
      </c>
      <c r="I379" s="14">
        <v>0</v>
      </c>
      <c r="J379" s="14">
        <v>0</v>
      </c>
      <c r="K379" s="14">
        <v>0</v>
      </c>
      <c r="L379" s="14">
        <v>0</v>
      </c>
      <c r="M379" s="14">
        <v>0</v>
      </c>
      <c r="N379" s="14">
        <v>0</v>
      </c>
      <c r="O379" s="14">
        <v>0</v>
      </c>
      <c r="P379" s="14">
        <v>25</v>
      </c>
      <c r="Q379" s="14">
        <v>0</v>
      </c>
      <c r="R379" s="14">
        <v>0</v>
      </c>
      <c r="S379" s="14">
        <v>0</v>
      </c>
      <c r="T379" s="14">
        <v>0</v>
      </c>
      <c r="U379" s="14">
        <v>0</v>
      </c>
      <c r="V379" s="14">
        <v>202008</v>
      </c>
      <c r="W379" s="14"/>
    </row>
    <row r="380" spans="1:23">
      <c r="A380" s="14" t="s">
        <v>1221</v>
      </c>
      <c r="B380" s="14">
        <v>25</v>
      </c>
      <c r="C380" s="14">
        <v>40</v>
      </c>
      <c r="D380" s="14">
        <v>0</v>
      </c>
      <c r="E380" s="14">
        <v>0</v>
      </c>
      <c r="F380" s="14">
        <v>8.25</v>
      </c>
      <c r="G380" s="14">
        <v>0</v>
      </c>
      <c r="H380" s="14">
        <v>0</v>
      </c>
      <c r="I380" s="14">
        <v>0</v>
      </c>
      <c r="J380" s="14">
        <v>0</v>
      </c>
      <c r="K380" s="14">
        <v>0</v>
      </c>
      <c r="L380" s="14">
        <v>0</v>
      </c>
      <c r="M380" s="14">
        <v>0</v>
      </c>
      <c r="N380" s="14">
        <v>0</v>
      </c>
      <c r="O380" s="14">
        <v>0</v>
      </c>
      <c r="P380" s="14">
        <v>50</v>
      </c>
      <c r="Q380" s="14">
        <v>0</v>
      </c>
      <c r="R380" s="14">
        <v>0</v>
      </c>
      <c r="S380" s="14">
        <v>0</v>
      </c>
      <c r="T380" s="14">
        <v>0</v>
      </c>
      <c r="U380" s="14">
        <v>0</v>
      </c>
      <c r="V380" s="14">
        <v>202008</v>
      </c>
      <c r="W380" s="14"/>
    </row>
    <row r="381" spans="1:23" ht="12.75" thickBot="1">
      <c r="A381" s="14" t="s">
        <v>1221</v>
      </c>
      <c r="B381" s="14">
        <v>26</v>
      </c>
      <c r="C381" s="14">
        <v>28</v>
      </c>
      <c r="D381" s="14">
        <v>0</v>
      </c>
      <c r="E381" s="14">
        <v>0</v>
      </c>
      <c r="F381" s="14">
        <v>0</v>
      </c>
      <c r="G381" s="14">
        <v>8</v>
      </c>
      <c r="H381" s="14">
        <v>0</v>
      </c>
      <c r="I381" s="14">
        <v>0</v>
      </c>
      <c r="J381" s="14">
        <v>0</v>
      </c>
      <c r="K381" s="14">
        <v>0</v>
      </c>
      <c r="L381" s="14">
        <v>0</v>
      </c>
      <c r="M381" s="14">
        <v>0</v>
      </c>
      <c r="N381" s="14">
        <v>0</v>
      </c>
      <c r="O381" s="14">
        <v>0</v>
      </c>
      <c r="P381" s="14">
        <v>25</v>
      </c>
      <c r="Q381" s="14">
        <v>0</v>
      </c>
      <c r="R381" s="14">
        <v>0</v>
      </c>
      <c r="S381" s="14">
        <v>0</v>
      </c>
      <c r="T381" s="14">
        <v>0</v>
      </c>
      <c r="U381" s="14">
        <v>0</v>
      </c>
      <c r="V381" s="14">
        <v>202008</v>
      </c>
      <c r="W381" s="14"/>
    </row>
    <row r="382" spans="1:23" ht="12.75" thickTop="1">
      <c r="A382" s="188" t="s">
        <v>1305</v>
      </c>
      <c r="B382" s="189">
        <v>0</v>
      </c>
      <c r="C382" s="189">
        <v>108</v>
      </c>
      <c r="D382" s="189">
        <v>0</v>
      </c>
      <c r="E382" s="189">
        <v>4</v>
      </c>
      <c r="F382" s="189">
        <v>8.25</v>
      </c>
      <c r="G382" s="189">
        <v>8</v>
      </c>
      <c r="H382" s="189">
        <v>0</v>
      </c>
      <c r="I382" s="189">
        <v>0</v>
      </c>
      <c r="J382" s="189">
        <v>0</v>
      </c>
      <c r="K382" s="189">
        <v>0</v>
      </c>
      <c r="L382" s="189">
        <v>0</v>
      </c>
      <c r="M382" s="189">
        <v>0</v>
      </c>
      <c r="N382" s="189">
        <v>0</v>
      </c>
      <c r="O382" s="190">
        <v>0</v>
      </c>
      <c r="P382" s="190">
        <v>100</v>
      </c>
      <c r="Q382" s="190">
        <v>0</v>
      </c>
      <c r="R382" s="190">
        <v>0</v>
      </c>
      <c r="S382" s="189">
        <v>0</v>
      </c>
      <c r="T382" s="189">
        <v>0</v>
      </c>
      <c r="U382" s="189">
        <v>0</v>
      </c>
      <c r="V382" s="189"/>
      <c r="W382" s="189"/>
    </row>
    <row r="383" spans="1:23" ht="12.75" thickBot="1">
      <c r="A383" s="14" t="s">
        <v>784</v>
      </c>
      <c r="B383" s="14">
        <v>24</v>
      </c>
      <c r="C383" s="14">
        <v>27</v>
      </c>
      <c r="D383" s="14">
        <v>0</v>
      </c>
      <c r="E383" s="14"/>
      <c r="F383" s="14"/>
      <c r="G383" s="14"/>
      <c r="H383" s="14"/>
      <c r="I383" s="14"/>
      <c r="J383" s="14"/>
      <c r="K383" s="14"/>
      <c r="L383" s="14"/>
      <c r="M383" s="14"/>
      <c r="N383" s="14"/>
      <c r="O383" s="14">
        <v>0</v>
      </c>
      <c r="P383" s="14">
        <v>0</v>
      </c>
      <c r="Q383" s="14">
        <v>0</v>
      </c>
      <c r="R383" s="14">
        <v>0</v>
      </c>
      <c r="S383" s="14">
        <v>5.75</v>
      </c>
      <c r="T383" s="14"/>
      <c r="U383" s="14"/>
      <c r="V383" s="14">
        <v>202008</v>
      </c>
      <c r="W383" s="14"/>
    </row>
    <row r="384" spans="1:23" ht="12.75" thickTop="1">
      <c r="A384" s="188" t="s">
        <v>1305</v>
      </c>
      <c r="B384" s="189">
        <v>0</v>
      </c>
      <c r="C384" s="189">
        <v>27</v>
      </c>
      <c r="D384" s="189">
        <v>0</v>
      </c>
      <c r="E384" s="189">
        <v>0</v>
      </c>
      <c r="F384" s="189">
        <v>0</v>
      </c>
      <c r="G384" s="189">
        <v>0</v>
      </c>
      <c r="H384" s="189">
        <v>0</v>
      </c>
      <c r="I384" s="189">
        <v>0</v>
      </c>
      <c r="J384" s="189">
        <v>0</v>
      </c>
      <c r="K384" s="189">
        <v>0</v>
      </c>
      <c r="L384" s="189">
        <v>0</v>
      </c>
      <c r="M384" s="189">
        <v>0</v>
      </c>
      <c r="N384" s="189">
        <v>0</v>
      </c>
      <c r="O384" s="190">
        <v>0</v>
      </c>
      <c r="P384" s="190">
        <v>0</v>
      </c>
      <c r="Q384" s="190">
        <v>0</v>
      </c>
      <c r="R384" s="190">
        <v>0</v>
      </c>
      <c r="S384" s="189">
        <v>5.75</v>
      </c>
      <c r="T384" s="189">
        <v>0</v>
      </c>
      <c r="U384" s="189">
        <v>0</v>
      </c>
      <c r="V384" s="189"/>
      <c r="W384" s="189"/>
    </row>
    <row r="385" spans="1:23">
      <c r="A385" s="14" t="s">
        <v>1190</v>
      </c>
      <c r="B385" s="14">
        <v>21</v>
      </c>
      <c r="C385" s="14">
        <v>35.56</v>
      </c>
      <c r="D385" s="14">
        <v>0</v>
      </c>
      <c r="E385" s="14">
        <v>0</v>
      </c>
      <c r="F385" s="14">
        <v>0</v>
      </c>
      <c r="G385" s="14">
        <v>0</v>
      </c>
      <c r="H385" s="14">
        <v>0</v>
      </c>
      <c r="I385" s="14">
        <v>9</v>
      </c>
      <c r="J385" s="14">
        <v>0</v>
      </c>
      <c r="K385" s="14">
        <v>0</v>
      </c>
      <c r="L385" s="14">
        <v>0</v>
      </c>
      <c r="M385" s="14">
        <v>0</v>
      </c>
      <c r="N385" s="14">
        <v>0</v>
      </c>
      <c r="O385" s="14">
        <v>0</v>
      </c>
      <c r="P385" s="14">
        <v>50</v>
      </c>
      <c r="Q385" s="14">
        <v>0</v>
      </c>
      <c r="R385" s="14">
        <v>0</v>
      </c>
      <c r="S385" s="14">
        <v>0</v>
      </c>
      <c r="T385" s="14">
        <v>0</v>
      </c>
      <c r="U385" s="14">
        <v>0</v>
      </c>
      <c r="V385" s="14">
        <v>202008</v>
      </c>
      <c r="W385" s="14"/>
    </row>
    <row r="386" spans="1:23">
      <c r="A386" s="14" t="s">
        <v>1190</v>
      </c>
      <c r="B386" s="14">
        <v>22</v>
      </c>
      <c r="C386" s="14">
        <v>45</v>
      </c>
      <c r="D386" s="14"/>
      <c r="E386" s="14">
        <v>0</v>
      </c>
      <c r="F386" s="14">
        <v>0</v>
      </c>
      <c r="G386" s="14"/>
      <c r="H386" s="14"/>
      <c r="I386" s="14"/>
      <c r="J386" s="14"/>
      <c r="K386" s="14"/>
      <c r="L386" s="14"/>
      <c r="M386" s="14">
        <v>0</v>
      </c>
      <c r="N386" s="14"/>
      <c r="O386" s="14">
        <v>0</v>
      </c>
      <c r="P386" s="14">
        <v>75</v>
      </c>
      <c r="Q386" s="14">
        <v>0</v>
      </c>
      <c r="R386" s="14">
        <v>0</v>
      </c>
      <c r="S386" s="14"/>
      <c r="T386" s="14">
        <v>1.62</v>
      </c>
      <c r="U386" s="14">
        <v>0.33</v>
      </c>
      <c r="V386" s="14">
        <v>202008</v>
      </c>
      <c r="W386" s="14"/>
    </row>
    <row r="387" spans="1:23">
      <c r="A387" s="14" t="s">
        <v>1190</v>
      </c>
      <c r="B387" s="14">
        <v>23</v>
      </c>
      <c r="C387" s="14">
        <v>36</v>
      </c>
      <c r="D387" s="14"/>
      <c r="E387" s="14">
        <v>0</v>
      </c>
      <c r="F387" s="14">
        <v>0</v>
      </c>
      <c r="G387" s="14"/>
      <c r="H387" s="14"/>
      <c r="I387" s="14">
        <v>9</v>
      </c>
      <c r="J387" s="14"/>
      <c r="K387" s="14"/>
      <c r="L387" s="14"/>
      <c r="M387" s="14">
        <v>0</v>
      </c>
      <c r="N387" s="14"/>
      <c r="O387" s="14">
        <v>0</v>
      </c>
      <c r="P387" s="14">
        <v>50</v>
      </c>
      <c r="Q387" s="14">
        <v>0</v>
      </c>
      <c r="R387" s="14">
        <v>0</v>
      </c>
      <c r="S387" s="14"/>
      <c r="T387" s="14">
        <v>1.89</v>
      </c>
      <c r="U387" s="14">
        <v>0.38</v>
      </c>
      <c r="V387" s="14">
        <v>202008</v>
      </c>
      <c r="W387" s="14"/>
    </row>
    <row r="388" spans="1:23">
      <c r="A388" s="14" t="s">
        <v>1190</v>
      </c>
      <c r="B388" s="14">
        <v>24</v>
      </c>
      <c r="C388" s="14">
        <v>45</v>
      </c>
      <c r="D388" s="14"/>
      <c r="E388" s="14">
        <v>0</v>
      </c>
      <c r="F388" s="14"/>
      <c r="G388" s="14"/>
      <c r="H388" s="14"/>
      <c r="I388" s="14"/>
      <c r="J388" s="14"/>
      <c r="K388" s="14"/>
      <c r="L388" s="14"/>
      <c r="M388" s="14">
        <v>0</v>
      </c>
      <c r="N388" s="14"/>
      <c r="O388" s="14">
        <v>0</v>
      </c>
      <c r="P388" s="14">
        <v>25</v>
      </c>
      <c r="Q388" s="14">
        <v>0</v>
      </c>
      <c r="R388" s="14">
        <v>0</v>
      </c>
      <c r="S388" s="14"/>
      <c r="T388" s="14">
        <v>0.01</v>
      </c>
      <c r="U388" s="14"/>
      <c r="V388" s="14">
        <v>202008</v>
      </c>
      <c r="W388" s="14"/>
    </row>
    <row r="389" spans="1:23">
      <c r="A389" s="14" t="s">
        <v>1190</v>
      </c>
      <c r="B389" s="14">
        <v>25</v>
      </c>
      <c r="C389" s="14">
        <v>45</v>
      </c>
      <c r="D389" s="14"/>
      <c r="E389" s="14">
        <v>0</v>
      </c>
      <c r="F389" s="14"/>
      <c r="G389" s="14"/>
      <c r="H389" s="14"/>
      <c r="I389" s="14"/>
      <c r="J389" s="14"/>
      <c r="K389" s="14"/>
      <c r="L389" s="14"/>
      <c r="M389" s="14">
        <v>0</v>
      </c>
      <c r="N389" s="14"/>
      <c r="O389" s="14">
        <v>0</v>
      </c>
      <c r="P389" s="14">
        <v>50</v>
      </c>
      <c r="Q389" s="14">
        <v>0</v>
      </c>
      <c r="R389" s="14">
        <v>0</v>
      </c>
      <c r="S389" s="14"/>
      <c r="T389" s="14">
        <v>0.88</v>
      </c>
      <c r="U389" s="14"/>
      <c r="V389" s="14">
        <v>202008</v>
      </c>
      <c r="W389" s="14"/>
    </row>
    <row r="390" spans="1:23" ht="12.75" thickBot="1">
      <c r="A390" s="14" t="s">
        <v>1190</v>
      </c>
      <c r="B390" s="14">
        <v>26</v>
      </c>
      <c r="C390" s="14">
        <v>45</v>
      </c>
      <c r="D390" s="14"/>
      <c r="E390" s="14">
        <v>0</v>
      </c>
      <c r="F390" s="14">
        <v>0</v>
      </c>
      <c r="G390" s="14"/>
      <c r="H390" s="14"/>
      <c r="I390" s="14"/>
      <c r="J390" s="14"/>
      <c r="K390" s="14"/>
      <c r="L390" s="14"/>
      <c r="M390" s="14">
        <v>0</v>
      </c>
      <c r="N390" s="14"/>
      <c r="O390" s="14">
        <v>0</v>
      </c>
      <c r="P390" s="14">
        <v>75</v>
      </c>
      <c r="Q390" s="14">
        <v>0</v>
      </c>
      <c r="R390" s="14">
        <v>0</v>
      </c>
      <c r="S390" s="14"/>
      <c r="T390" s="14">
        <v>0.78</v>
      </c>
      <c r="U390" s="14">
        <v>3.03</v>
      </c>
      <c r="V390" s="14">
        <v>202008</v>
      </c>
      <c r="W390" s="14"/>
    </row>
    <row r="391" spans="1:23" ht="12.75" thickTop="1">
      <c r="A391" s="188" t="s">
        <v>1305</v>
      </c>
      <c r="B391" s="189">
        <v>0</v>
      </c>
      <c r="C391" s="189">
        <v>251.56</v>
      </c>
      <c r="D391" s="189">
        <v>0</v>
      </c>
      <c r="E391" s="189">
        <v>0</v>
      </c>
      <c r="F391" s="189">
        <v>0</v>
      </c>
      <c r="G391" s="189">
        <v>0</v>
      </c>
      <c r="H391" s="189">
        <v>0</v>
      </c>
      <c r="I391" s="189">
        <v>18</v>
      </c>
      <c r="J391" s="189">
        <v>0</v>
      </c>
      <c r="K391" s="189">
        <v>0</v>
      </c>
      <c r="L391" s="189">
        <v>0</v>
      </c>
      <c r="M391" s="189">
        <v>0</v>
      </c>
      <c r="N391" s="189">
        <v>0</v>
      </c>
      <c r="O391" s="190">
        <v>0</v>
      </c>
      <c r="P391" s="190">
        <v>325</v>
      </c>
      <c r="Q391" s="190">
        <v>0</v>
      </c>
      <c r="R391" s="190">
        <v>0</v>
      </c>
      <c r="S391" s="189">
        <v>0</v>
      </c>
      <c r="T391" s="189">
        <v>5.18</v>
      </c>
      <c r="U391" s="189">
        <v>3.7399999999999998</v>
      </c>
      <c r="V391" s="189"/>
      <c r="W391" s="189"/>
    </row>
    <row r="392" spans="1:23" ht="12.75" thickBot="1">
      <c r="A392" s="14" t="s">
        <v>1192</v>
      </c>
      <c r="B392" s="14">
        <v>24</v>
      </c>
      <c r="C392" s="14">
        <v>45</v>
      </c>
      <c r="D392" s="14"/>
      <c r="E392" s="14">
        <v>1.1499999999999999</v>
      </c>
      <c r="F392" s="14">
        <v>0.35</v>
      </c>
      <c r="G392" s="14"/>
      <c r="H392" s="14"/>
      <c r="I392" s="14"/>
      <c r="J392" s="14"/>
      <c r="K392" s="14"/>
      <c r="L392" s="14"/>
      <c r="M392" s="14">
        <v>0</v>
      </c>
      <c r="N392" s="14"/>
      <c r="O392" s="14">
        <v>0</v>
      </c>
      <c r="P392" s="14">
        <v>75</v>
      </c>
      <c r="Q392" s="14">
        <v>0</v>
      </c>
      <c r="R392" s="14">
        <v>0</v>
      </c>
      <c r="S392" s="14"/>
      <c r="T392" s="14"/>
      <c r="U392" s="14"/>
      <c r="V392" s="14">
        <v>202008</v>
      </c>
      <c r="W392" s="14"/>
    </row>
    <row r="393" spans="1:23" ht="12.75" thickTop="1">
      <c r="A393" s="188" t="s">
        <v>1305</v>
      </c>
      <c r="B393" s="189">
        <v>0</v>
      </c>
      <c r="C393" s="189">
        <v>45</v>
      </c>
      <c r="D393" s="189">
        <v>0</v>
      </c>
      <c r="E393" s="189">
        <v>1.1499999999999999</v>
      </c>
      <c r="F393" s="189">
        <v>0.35</v>
      </c>
      <c r="G393" s="189">
        <v>0</v>
      </c>
      <c r="H393" s="189">
        <v>0</v>
      </c>
      <c r="I393" s="189">
        <v>0</v>
      </c>
      <c r="J393" s="189">
        <v>0</v>
      </c>
      <c r="K393" s="189">
        <v>0</v>
      </c>
      <c r="L393" s="189">
        <v>0</v>
      </c>
      <c r="M393" s="189">
        <v>0</v>
      </c>
      <c r="N393" s="189">
        <v>0</v>
      </c>
      <c r="O393" s="190">
        <v>0</v>
      </c>
      <c r="P393" s="190">
        <v>75</v>
      </c>
      <c r="Q393" s="190">
        <v>0</v>
      </c>
      <c r="R393" s="190">
        <v>0</v>
      </c>
      <c r="S393" s="189">
        <v>0</v>
      </c>
      <c r="T393" s="189">
        <v>0</v>
      </c>
      <c r="U393" s="189">
        <v>0</v>
      </c>
      <c r="V393" s="189"/>
      <c r="W393" s="189"/>
    </row>
    <row r="394" spans="1:23" ht="12.75" thickBot="1">
      <c r="A394" s="14" t="s">
        <v>1193</v>
      </c>
      <c r="B394" s="14">
        <v>25</v>
      </c>
      <c r="C394" s="14">
        <v>36.82</v>
      </c>
      <c r="D394" s="14">
        <v>0</v>
      </c>
      <c r="E394" s="14">
        <v>0</v>
      </c>
      <c r="F394" s="14">
        <v>0</v>
      </c>
      <c r="G394" s="14">
        <v>0</v>
      </c>
      <c r="H394" s="14">
        <v>0</v>
      </c>
      <c r="I394" s="14">
        <v>0</v>
      </c>
      <c r="J394" s="14">
        <v>0</v>
      </c>
      <c r="K394" s="14">
        <v>0</v>
      </c>
      <c r="L394" s="14">
        <v>0</v>
      </c>
      <c r="M394" s="14">
        <v>0</v>
      </c>
      <c r="N394" s="14">
        <v>0</v>
      </c>
      <c r="O394" s="14">
        <v>0</v>
      </c>
      <c r="P394" s="14">
        <v>75</v>
      </c>
      <c r="Q394" s="14">
        <v>0</v>
      </c>
      <c r="R394" s="14">
        <v>0</v>
      </c>
      <c r="S394" s="14">
        <v>0</v>
      </c>
      <c r="T394" s="14">
        <v>0</v>
      </c>
      <c r="U394" s="14">
        <v>0</v>
      </c>
      <c r="V394" s="14">
        <v>202008</v>
      </c>
      <c r="W394" s="14"/>
    </row>
    <row r="395" spans="1:23" ht="12.75" thickTop="1">
      <c r="A395" s="188" t="s">
        <v>1305</v>
      </c>
      <c r="B395" s="189">
        <v>0</v>
      </c>
      <c r="C395" s="189">
        <v>36.82</v>
      </c>
      <c r="D395" s="189">
        <v>0</v>
      </c>
      <c r="E395" s="189">
        <v>0</v>
      </c>
      <c r="F395" s="189">
        <v>0</v>
      </c>
      <c r="G395" s="189">
        <v>0</v>
      </c>
      <c r="H395" s="189">
        <v>0</v>
      </c>
      <c r="I395" s="189">
        <v>0</v>
      </c>
      <c r="J395" s="189">
        <v>0</v>
      </c>
      <c r="K395" s="189">
        <v>0</v>
      </c>
      <c r="L395" s="189">
        <v>0</v>
      </c>
      <c r="M395" s="189">
        <v>0</v>
      </c>
      <c r="N395" s="189">
        <v>0</v>
      </c>
      <c r="O395" s="190">
        <v>0</v>
      </c>
      <c r="P395" s="190">
        <v>75</v>
      </c>
      <c r="Q395" s="190">
        <v>0</v>
      </c>
      <c r="R395" s="190">
        <v>0</v>
      </c>
      <c r="S395" s="189">
        <v>0</v>
      </c>
      <c r="T395" s="189">
        <v>0</v>
      </c>
      <c r="U395" s="189">
        <v>0</v>
      </c>
      <c r="V395" s="189"/>
      <c r="W395" s="189"/>
    </row>
    <row r="396" spans="1:23">
      <c r="A396" s="14" t="s">
        <v>492</v>
      </c>
      <c r="B396" s="14">
        <v>27</v>
      </c>
      <c r="C396" s="14">
        <v>40</v>
      </c>
      <c r="D396" s="14">
        <v>0</v>
      </c>
      <c r="E396" s="14">
        <v>0</v>
      </c>
      <c r="F396" s="14">
        <v>13.25</v>
      </c>
      <c r="G396" s="14">
        <v>0</v>
      </c>
      <c r="H396" s="14">
        <v>0</v>
      </c>
      <c r="I396" s="14">
        <v>0</v>
      </c>
      <c r="J396" s="14">
        <v>0</v>
      </c>
      <c r="K396" s="14">
        <v>0</v>
      </c>
      <c r="L396" s="14">
        <v>0</v>
      </c>
      <c r="M396" s="14">
        <v>0</v>
      </c>
      <c r="N396" s="14">
        <v>0</v>
      </c>
      <c r="O396" s="14">
        <v>0</v>
      </c>
      <c r="P396" s="14">
        <v>50</v>
      </c>
      <c r="Q396" s="14">
        <v>0</v>
      </c>
      <c r="R396" s="14">
        <v>0</v>
      </c>
      <c r="S396" s="14">
        <v>0</v>
      </c>
      <c r="T396" s="14">
        <v>0</v>
      </c>
      <c r="U396" s="14">
        <v>0</v>
      </c>
      <c r="V396" s="14">
        <v>202008</v>
      </c>
      <c r="W396" s="14"/>
    </row>
    <row r="397" spans="1:23">
      <c r="A397" s="14" t="s">
        <v>492</v>
      </c>
      <c r="B397" s="14">
        <v>28</v>
      </c>
      <c r="C397" s="14">
        <v>40</v>
      </c>
      <c r="D397" s="14"/>
      <c r="E397" s="14"/>
      <c r="F397" s="14">
        <v>13.17</v>
      </c>
      <c r="G397" s="14"/>
      <c r="H397" s="14"/>
      <c r="I397" s="14"/>
      <c r="J397" s="14"/>
      <c r="K397" s="14"/>
      <c r="L397" s="14"/>
      <c r="M397" s="14">
        <v>0</v>
      </c>
      <c r="N397" s="14">
        <v>0</v>
      </c>
      <c r="O397" s="14">
        <v>119.98</v>
      </c>
      <c r="P397" s="14">
        <v>0</v>
      </c>
      <c r="Q397" s="14">
        <v>0</v>
      </c>
      <c r="R397" s="14">
        <v>0</v>
      </c>
      <c r="S397" s="14"/>
      <c r="T397" s="14"/>
      <c r="U397" s="14"/>
      <c r="V397" s="14">
        <v>202008</v>
      </c>
      <c r="W397" s="14"/>
    </row>
    <row r="398" spans="1:23">
      <c r="A398" s="14" t="s">
        <v>492</v>
      </c>
      <c r="B398" s="14">
        <v>29</v>
      </c>
      <c r="C398" s="14">
        <v>40</v>
      </c>
      <c r="D398" s="14"/>
      <c r="E398" s="14"/>
      <c r="F398" s="14">
        <v>15.67</v>
      </c>
      <c r="G398" s="14"/>
      <c r="H398" s="14"/>
      <c r="I398" s="14"/>
      <c r="J398" s="14"/>
      <c r="K398" s="14"/>
      <c r="L398" s="14"/>
      <c r="M398" s="14">
        <v>0</v>
      </c>
      <c r="N398" s="14"/>
      <c r="O398" s="14">
        <v>0</v>
      </c>
      <c r="P398" s="14">
        <v>0</v>
      </c>
      <c r="Q398" s="14">
        <v>150</v>
      </c>
      <c r="R398" s="14">
        <v>0</v>
      </c>
      <c r="S398" s="14"/>
      <c r="T398" s="14"/>
      <c r="U398" s="14"/>
      <c r="V398" s="14">
        <v>202008</v>
      </c>
      <c r="W398" s="14"/>
    </row>
    <row r="399" spans="1:23">
      <c r="A399" s="14" t="s">
        <v>492</v>
      </c>
      <c r="B399" s="14">
        <v>30</v>
      </c>
      <c r="C399" s="14">
        <v>0</v>
      </c>
      <c r="D399" s="14"/>
      <c r="E399" s="14"/>
      <c r="F399" s="14"/>
      <c r="G399" s="14">
        <v>40</v>
      </c>
      <c r="H399" s="14"/>
      <c r="I399" s="14"/>
      <c r="J399" s="14"/>
      <c r="K399" s="14"/>
      <c r="L399" s="14"/>
      <c r="M399" s="14">
        <v>0</v>
      </c>
      <c r="N399" s="14"/>
      <c r="O399" s="14">
        <v>0</v>
      </c>
      <c r="P399" s="14">
        <v>0</v>
      </c>
      <c r="Q399" s="14">
        <v>0</v>
      </c>
      <c r="R399" s="14">
        <v>0</v>
      </c>
      <c r="S399" s="14"/>
      <c r="T399" s="14"/>
      <c r="U399" s="14"/>
      <c r="V399" s="14">
        <v>202008</v>
      </c>
      <c r="W399" s="14"/>
    </row>
    <row r="400" spans="1:23" ht="12.75" thickBot="1">
      <c r="A400" s="14" t="s">
        <v>492</v>
      </c>
      <c r="B400" s="14">
        <v>31</v>
      </c>
      <c r="C400" s="14">
        <v>0</v>
      </c>
      <c r="D400" s="14"/>
      <c r="E400" s="14"/>
      <c r="F400" s="14"/>
      <c r="G400" s="14">
        <v>40</v>
      </c>
      <c r="H400" s="14"/>
      <c r="I400" s="14"/>
      <c r="J400" s="14"/>
      <c r="K400" s="14"/>
      <c r="L400" s="14"/>
      <c r="M400" s="14">
        <v>0</v>
      </c>
      <c r="N400" s="14"/>
      <c r="O400" s="14">
        <v>0</v>
      </c>
      <c r="P400" s="14">
        <v>0</v>
      </c>
      <c r="Q400" s="14">
        <v>0</v>
      </c>
      <c r="R400" s="14">
        <v>0</v>
      </c>
      <c r="S400" s="14"/>
      <c r="T400" s="14"/>
      <c r="U400" s="14"/>
      <c r="V400" s="14">
        <v>202008</v>
      </c>
      <c r="W400" s="14"/>
    </row>
    <row r="401" spans="1:23" ht="12.75" thickTop="1">
      <c r="A401" s="188" t="s">
        <v>1305</v>
      </c>
      <c r="B401" s="189">
        <v>0</v>
      </c>
      <c r="C401" s="189">
        <v>120</v>
      </c>
      <c r="D401" s="189">
        <v>0</v>
      </c>
      <c r="E401" s="189">
        <v>0</v>
      </c>
      <c r="F401" s="189">
        <v>42.09</v>
      </c>
      <c r="G401" s="189">
        <v>80</v>
      </c>
      <c r="H401" s="189">
        <v>0</v>
      </c>
      <c r="I401" s="189">
        <v>0</v>
      </c>
      <c r="J401" s="189">
        <v>0</v>
      </c>
      <c r="K401" s="189">
        <v>0</v>
      </c>
      <c r="L401" s="189">
        <v>0</v>
      </c>
      <c r="M401" s="189">
        <v>0</v>
      </c>
      <c r="N401" s="189">
        <v>0</v>
      </c>
      <c r="O401" s="190">
        <v>119.98</v>
      </c>
      <c r="P401" s="190">
        <v>50</v>
      </c>
      <c r="Q401" s="190">
        <v>150</v>
      </c>
      <c r="R401" s="190">
        <v>0</v>
      </c>
      <c r="S401" s="189">
        <v>0</v>
      </c>
      <c r="T401" s="189">
        <v>0</v>
      </c>
      <c r="U401" s="189">
        <v>0</v>
      </c>
      <c r="V401" s="189"/>
      <c r="W401" s="189"/>
    </row>
    <row r="402" spans="1:23">
      <c r="A402" s="14" t="s">
        <v>1818</v>
      </c>
      <c r="B402" s="14">
        <v>21</v>
      </c>
      <c r="C402" s="14">
        <v>22.19</v>
      </c>
      <c r="D402" s="14">
        <v>0</v>
      </c>
      <c r="E402" s="14">
        <v>0</v>
      </c>
      <c r="F402" s="14">
        <v>0</v>
      </c>
      <c r="G402" s="14">
        <v>0</v>
      </c>
      <c r="H402" s="14">
        <v>0</v>
      </c>
      <c r="I402" s="14">
        <v>8</v>
      </c>
      <c r="J402" s="14">
        <v>0</v>
      </c>
      <c r="K402" s="14">
        <v>0</v>
      </c>
      <c r="L402" s="14">
        <v>0</v>
      </c>
      <c r="M402" s="14">
        <v>125.3</v>
      </c>
      <c r="N402" s="14">
        <v>0</v>
      </c>
      <c r="O402" s="14">
        <v>0</v>
      </c>
      <c r="P402" s="14">
        <v>0</v>
      </c>
      <c r="Q402" s="14">
        <v>0</v>
      </c>
      <c r="R402" s="14">
        <v>0</v>
      </c>
      <c r="S402" s="14">
        <v>0</v>
      </c>
      <c r="T402" s="14">
        <v>0</v>
      </c>
      <c r="U402" s="14">
        <v>0</v>
      </c>
      <c r="V402" s="14">
        <v>202008</v>
      </c>
      <c r="W402" s="14"/>
    </row>
    <row r="403" spans="1:23">
      <c r="A403" s="14" t="s">
        <v>1818</v>
      </c>
      <c r="B403" s="14">
        <v>22</v>
      </c>
      <c r="C403" s="14">
        <v>40</v>
      </c>
      <c r="D403" s="14">
        <v>0</v>
      </c>
      <c r="E403" s="14">
        <v>2.79</v>
      </c>
      <c r="F403" s="14">
        <v>0</v>
      </c>
      <c r="G403" s="14">
        <v>0</v>
      </c>
      <c r="H403" s="14">
        <v>0</v>
      </c>
      <c r="I403" s="14">
        <v>0</v>
      </c>
      <c r="J403" s="14">
        <v>0</v>
      </c>
      <c r="K403" s="14">
        <v>0</v>
      </c>
      <c r="L403" s="14">
        <v>0</v>
      </c>
      <c r="M403" s="14">
        <v>26</v>
      </c>
      <c r="N403" s="14">
        <v>0</v>
      </c>
      <c r="O403" s="14">
        <v>0</v>
      </c>
      <c r="P403" s="14">
        <v>75</v>
      </c>
      <c r="Q403" s="14">
        <v>0</v>
      </c>
      <c r="R403" s="14">
        <v>0</v>
      </c>
      <c r="S403" s="14">
        <v>0</v>
      </c>
      <c r="T403" s="14">
        <v>0</v>
      </c>
      <c r="U403" s="14">
        <v>0</v>
      </c>
      <c r="V403" s="14">
        <v>202008</v>
      </c>
      <c r="W403" s="14"/>
    </row>
    <row r="404" spans="1:23">
      <c r="A404" s="14" t="s">
        <v>1818</v>
      </c>
      <c r="B404" s="14">
        <v>23</v>
      </c>
      <c r="C404" s="14">
        <v>32</v>
      </c>
      <c r="D404" s="14">
        <v>0</v>
      </c>
      <c r="E404" s="14">
        <v>1.29</v>
      </c>
      <c r="F404" s="14">
        <v>0</v>
      </c>
      <c r="G404" s="14">
        <v>0</v>
      </c>
      <c r="H404" s="14">
        <v>0</v>
      </c>
      <c r="I404" s="14">
        <v>8</v>
      </c>
      <c r="J404" s="14">
        <v>0</v>
      </c>
      <c r="K404" s="14">
        <v>0</v>
      </c>
      <c r="L404" s="14">
        <v>0</v>
      </c>
      <c r="M404" s="14">
        <v>44.1</v>
      </c>
      <c r="N404" s="14">
        <v>0</v>
      </c>
      <c r="O404" s="14">
        <v>0</v>
      </c>
      <c r="P404" s="14">
        <v>0</v>
      </c>
      <c r="Q404" s="14">
        <v>0</v>
      </c>
      <c r="R404" s="14">
        <v>0</v>
      </c>
      <c r="S404" s="14">
        <v>0</v>
      </c>
      <c r="T404" s="14">
        <v>0</v>
      </c>
      <c r="U404" s="14">
        <v>0</v>
      </c>
      <c r="V404" s="14">
        <v>202008</v>
      </c>
      <c r="W404" s="14"/>
    </row>
    <row r="405" spans="1:23">
      <c r="A405" s="14" t="s">
        <v>1818</v>
      </c>
      <c r="B405" s="14">
        <v>24</v>
      </c>
      <c r="C405" s="14">
        <v>40</v>
      </c>
      <c r="D405" s="14">
        <v>0</v>
      </c>
      <c r="E405" s="14">
        <v>1.45</v>
      </c>
      <c r="F405" s="14">
        <v>1.18</v>
      </c>
      <c r="G405" s="14">
        <v>0</v>
      </c>
      <c r="H405" s="14">
        <v>0</v>
      </c>
      <c r="I405" s="14">
        <v>0</v>
      </c>
      <c r="J405" s="14">
        <v>0</v>
      </c>
      <c r="K405" s="14">
        <v>0</v>
      </c>
      <c r="L405" s="14">
        <v>0</v>
      </c>
      <c r="M405" s="14">
        <v>85</v>
      </c>
      <c r="N405" s="14">
        <v>0</v>
      </c>
      <c r="O405" s="14">
        <v>0</v>
      </c>
      <c r="P405" s="14">
        <v>25</v>
      </c>
      <c r="Q405" s="14">
        <v>0</v>
      </c>
      <c r="R405" s="14">
        <v>0</v>
      </c>
      <c r="S405" s="14">
        <v>0</v>
      </c>
      <c r="T405" s="14">
        <v>0</v>
      </c>
      <c r="U405" s="14">
        <v>0</v>
      </c>
      <c r="V405" s="14">
        <v>202008</v>
      </c>
      <c r="W405" s="14"/>
    </row>
    <row r="406" spans="1:23">
      <c r="A406" s="14" t="s">
        <v>1818</v>
      </c>
      <c r="B406" s="14">
        <v>25</v>
      </c>
      <c r="C406" s="14">
        <v>40</v>
      </c>
      <c r="D406" s="14">
        <v>0</v>
      </c>
      <c r="E406" s="14">
        <v>3.73</v>
      </c>
      <c r="F406" s="14">
        <v>1.05</v>
      </c>
      <c r="G406" s="14">
        <v>0</v>
      </c>
      <c r="H406" s="14">
        <v>0</v>
      </c>
      <c r="I406" s="14">
        <v>0</v>
      </c>
      <c r="J406" s="14">
        <v>0</v>
      </c>
      <c r="K406" s="14">
        <v>0</v>
      </c>
      <c r="L406" s="14">
        <v>0</v>
      </c>
      <c r="M406" s="14">
        <v>68</v>
      </c>
      <c r="N406" s="14">
        <v>0</v>
      </c>
      <c r="O406" s="14">
        <v>0</v>
      </c>
      <c r="P406" s="14">
        <v>50</v>
      </c>
      <c r="Q406" s="14">
        <v>0</v>
      </c>
      <c r="R406" s="14">
        <v>0</v>
      </c>
      <c r="S406" s="14">
        <v>0</v>
      </c>
      <c r="T406" s="14">
        <v>0</v>
      </c>
      <c r="U406" s="14">
        <v>0</v>
      </c>
      <c r="V406" s="14">
        <v>202008</v>
      </c>
      <c r="W406" s="14"/>
    </row>
    <row r="407" spans="1:23" ht="12.75" thickBot="1">
      <c r="A407" s="14" t="s">
        <v>1818</v>
      </c>
      <c r="B407" s="14">
        <v>26</v>
      </c>
      <c r="C407" s="14">
        <v>40</v>
      </c>
      <c r="D407" s="14">
        <v>0</v>
      </c>
      <c r="E407" s="14">
        <v>3.81</v>
      </c>
      <c r="F407" s="14">
        <v>6.28</v>
      </c>
      <c r="G407" s="14">
        <v>0</v>
      </c>
      <c r="H407" s="14">
        <v>0</v>
      </c>
      <c r="I407" s="14">
        <v>0</v>
      </c>
      <c r="J407" s="14">
        <v>0</v>
      </c>
      <c r="K407" s="14">
        <v>0</v>
      </c>
      <c r="L407" s="14">
        <v>0</v>
      </c>
      <c r="M407" s="14">
        <v>245</v>
      </c>
      <c r="N407" s="14">
        <v>0</v>
      </c>
      <c r="O407" s="14">
        <v>0</v>
      </c>
      <c r="P407" s="14">
        <v>0</v>
      </c>
      <c r="Q407" s="14">
        <v>0</v>
      </c>
      <c r="R407" s="14">
        <v>0</v>
      </c>
      <c r="S407" s="14">
        <v>0</v>
      </c>
      <c r="T407" s="14">
        <v>0</v>
      </c>
      <c r="U407" s="14">
        <v>0</v>
      </c>
      <c r="V407" s="14">
        <v>202008</v>
      </c>
      <c r="W407" s="14"/>
    </row>
    <row r="408" spans="1:23" ht="12.75" thickTop="1">
      <c r="A408" s="188" t="s">
        <v>1305</v>
      </c>
      <c r="B408" s="189">
        <v>0</v>
      </c>
      <c r="C408" s="189">
        <v>214.19</v>
      </c>
      <c r="D408" s="189">
        <v>0</v>
      </c>
      <c r="E408" s="189">
        <v>13.07</v>
      </c>
      <c r="F408" s="189">
        <v>8.51</v>
      </c>
      <c r="G408" s="189">
        <v>0</v>
      </c>
      <c r="H408" s="189">
        <v>0</v>
      </c>
      <c r="I408" s="189">
        <v>16</v>
      </c>
      <c r="J408" s="189">
        <v>0</v>
      </c>
      <c r="K408" s="189">
        <v>0</v>
      </c>
      <c r="L408" s="189">
        <v>0</v>
      </c>
      <c r="M408" s="189">
        <v>593.4</v>
      </c>
      <c r="N408" s="189">
        <v>0</v>
      </c>
      <c r="O408" s="190">
        <v>0</v>
      </c>
      <c r="P408" s="190">
        <v>150</v>
      </c>
      <c r="Q408" s="190">
        <v>0</v>
      </c>
      <c r="R408" s="190">
        <v>0</v>
      </c>
      <c r="S408" s="189">
        <v>0</v>
      </c>
      <c r="T408" s="189">
        <v>0</v>
      </c>
      <c r="U408" s="189">
        <v>0</v>
      </c>
      <c r="V408" s="189"/>
      <c r="W408" s="189"/>
    </row>
    <row r="409" spans="1:23" ht="12.75" thickBot="1">
      <c r="A409" s="14" t="s">
        <v>848</v>
      </c>
      <c r="B409" s="14">
        <v>26</v>
      </c>
      <c r="C409" s="14">
        <v>32</v>
      </c>
      <c r="D409" s="14"/>
      <c r="E409" s="14">
        <v>0</v>
      </c>
      <c r="F409" s="14">
        <v>0</v>
      </c>
      <c r="G409" s="14">
        <v>8</v>
      </c>
      <c r="H409" s="14"/>
      <c r="I409" s="14"/>
      <c r="J409" s="14"/>
      <c r="K409" s="14"/>
      <c r="L409" s="14"/>
      <c r="M409" s="14">
        <v>0</v>
      </c>
      <c r="N409" s="14"/>
      <c r="O409" s="14">
        <v>34.28</v>
      </c>
      <c r="P409" s="14">
        <v>0</v>
      </c>
      <c r="Q409" s="14">
        <v>0</v>
      </c>
      <c r="R409" s="14">
        <v>0</v>
      </c>
      <c r="S409" s="14"/>
      <c r="T409" s="14">
        <v>3.21</v>
      </c>
      <c r="U409" s="14">
        <v>0.13</v>
      </c>
      <c r="V409" s="14">
        <v>202008</v>
      </c>
      <c r="W409" s="14"/>
    </row>
    <row r="410" spans="1:23" ht="12.75" thickTop="1">
      <c r="A410" s="188" t="s">
        <v>1305</v>
      </c>
      <c r="B410" s="189">
        <v>0</v>
      </c>
      <c r="C410" s="189">
        <v>32</v>
      </c>
      <c r="D410" s="189">
        <v>0</v>
      </c>
      <c r="E410" s="189">
        <v>0</v>
      </c>
      <c r="F410" s="189">
        <v>0</v>
      </c>
      <c r="G410" s="189">
        <v>8</v>
      </c>
      <c r="H410" s="189">
        <v>0</v>
      </c>
      <c r="I410" s="189">
        <v>0</v>
      </c>
      <c r="J410" s="189">
        <v>0</v>
      </c>
      <c r="K410" s="189">
        <v>0</v>
      </c>
      <c r="L410" s="189">
        <v>0</v>
      </c>
      <c r="M410" s="189">
        <v>0</v>
      </c>
      <c r="N410" s="189">
        <v>0</v>
      </c>
      <c r="O410" s="190">
        <v>34.28</v>
      </c>
      <c r="P410" s="190">
        <v>0</v>
      </c>
      <c r="Q410" s="190">
        <v>0</v>
      </c>
      <c r="R410" s="190">
        <v>0</v>
      </c>
      <c r="S410" s="189">
        <v>0</v>
      </c>
      <c r="T410" s="189">
        <v>3.21</v>
      </c>
      <c r="U410" s="189">
        <v>0.13</v>
      </c>
      <c r="V410" s="189"/>
      <c r="W410" s="189"/>
    </row>
    <row r="411" spans="1:23">
      <c r="A411" s="14" t="s">
        <v>785</v>
      </c>
      <c r="B411" s="14">
        <v>25</v>
      </c>
      <c r="C411" s="14">
        <v>33.58</v>
      </c>
      <c r="D411" s="14">
        <v>0</v>
      </c>
      <c r="E411" s="14">
        <v>0</v>
      </c>
      <c r="F411" s="14">
        <v>0</v>
      </c>
      <c r="G411" s="14">
        <v>0</v>
      </c>
      <c r="H411" s="14">
        <v>0</v>
      </c>
      <c r="I411" s="14">
        <v>0</v>
      </c>
      <c r="J411" s="14">
        <v>0</v>
      </c>
      <c r="K411" s="14">
        <v>0</v>
      </c>
      <c r="L411" s="14">
        <v>0</v>
      </c>
      <c r="M411" s="14">
        <v>0</v>
      </c>
      <c r="N411" s="14">
        <v>0</v>
      </c>
      <c r="O411" s="14">
        <v>0</v>
      </c>
      <c r="P411" s="14">
        <v>0</v>
      </c>
      <c r="Q411" s="14">
        <v>0</v>
      </c>
      <c r="R411" s="14">
        <v>0</v>
      </c>
      <c r="S411" s="14">
        <v>0</v>
      </c>
      <c r="T411" s="14">
        <v>0</v>
      </c>
      <c r="U411" s="14">
        <v>0</v>
      </c>
      <c r="V411" s="14">
        <v>202008</v>
      </c>
      <c r="W411" s="14"/>
    </row>
    <row r="412" spans="1:23" ht="12.75" thickBot="1">
      <c r="A412" s="14" t="s">
        <v>785</v>
      </c>
      <c r="B412" s="14">
        <v>26</v>
      </c>
      <c r="C412" s="14">
        <v>38</v>
      </c>
      <c r="D412" s="14">
        <v>0</v>
      </c>
      <c r="E412" s="14">
        <v>0</v>
      </c>
      <c r="F412" s="14">
        <v>0</v>
      </c>
      <c r="G412" s="14">
        <v>0</v>
      </c>
      <c r="H412" s="14">
        <v>0</v>
      </c>
      <c r="I412" s="14">
        <v>0</v>
      </c>
      <c r="J412" s="14">
        <v>0</v>
      </c>
      <c r="K412" s="14">
        <v>0</v>
      </c>
      <c r="L412" s="14">
        <v>0</v>
      </c>
      <c r="M412" s="14">
        <v>0</v>
      </c>
      <c r="N412" s="14">
        <v>0</v>
      </c>
      <c r="O412" s="14">
        <v>0</v>
      </c>
      <c r="P412" s="14">
        <v>0</v>
      </c>
      <c r="Q412" s="14">
        <v>0</v>
      </c>
      <c r="R412" s="14">
        <v>0</v>
      </c>
      <c r="S412" s="14">
        <v>0</v>
      </c>
      <c r="T412" s="14">
        <v>2.2999999999999998</v>
      </c>
      <c r="U412" s="14">
        <v>0</v>
      </c>
      <c r="V412" s="14">
        <v>202008</v>
      </c>
      <c r="W412" s="14"/>
    </row>
    <row r="413" spans="1:23" ht="12.75" thickTop="1">
      <c r="A413" s="188" t="s">
        <v>1305</v>
      </c>
      <c r="B413" s="189">
        <v>0</v>
      </c>
      <c r="C413" s="189">
        <v>71.58</v>
      </c>
      <c r="D413" s="189">
        <v>0</v>
      </c>
      <c r="E413" s="189">
        <v>0</v>
      </c>
      <c r="F413" s="189">
        <v>0</v>
      </c>
      <c r="G413" s="189">
        <v>0</v>
      </c>
      <c r="H413" s="189">
        <v>0</v>
      </c>
      <c r="I413" s="189">
        <v>0</v>
      </c>
      <c r="J413" s="189">
        <v>0</v>
      </c>
      <c r="K413" s="189">
        <v>0</v>
      </c>
      <c r="L413" s="189">
        <v>0</v>
      </c>
      <c r="M413" s="189">
        <v>0</v>
      </c>
      <c r="N413" s="189">
        <v>0</v>
      </c>
      <c r="O413" s="190">
        <v>0</v>
      </c>
      <c r="P413" s="190">
        <v>0</v>
      </c>
      <c r="Q413" s="190">
        <v>0</v>
      </c>
      <c r="R413" s="190">
        <v>0</v>
      </c>
      <c r="S413" s="189">
        <v>0</v>
      </c>
      <c r="T413" s="189">
        <v>2.2999999999999998</v>
      </c>
      <c r="U413" s="189">
        <v>0</v>
      </c>
      <c r="V413" s="189"/>
      <c r="W413" s="189"/>
    </row>
    <row r="414" spans="1:23">
      <c r="A414" s="14" t="s">
        <v>1053</v>
      </c>
      <c r="B414" s="14">
        <v>24</v>
      </c>
      <c r="C414" s="14">
        <v>40</v>
      </c>
      <c r="D414" s="14">
        <v>0</v>
      </c>
      <c r="E414" s="14">
        <v>5.7</v>
      </c>
      <c r="F414" s="14">
        <v>0.7</v>
      </c>
      <c r="G414" s="14">
        <v>0</v>
      </c>
      <c r="H414" s="14">
        <v>0</v>
      </c>
      <c r="I414" s="14">
        <v>0</v>
      </c>
      <c r="J414" s="14">
        <v>0</v>
      </c>
      <c r="K414" s="14">
        <v>0</v>
      </c>
      <c r="L414" s="14">
        <v>0</v>
      </c>
      <c r="M414" s="14">
        <v>220</v>
      </c>
      <c r="N414" s="14">
        <v>0</v>
      </c>
      <c r="O414" s="14">
        <v>0</v>
      </c>
      <c r="P414" s="14">
        <v>0</v>
      </c>
      <c r="Q414" s="14">
        <v>0</v>
      </c>
      <c r="R414" s="14">
        <v>0</v>
      </c>
      <c r="S414" s="14">
        <v>0</v>
      </c>
      <c r="T414" s="14">
        <v>0</v>
      </c>
      <c r="U414" s="14">
        <v>0</v>
      </c>
      <c r="V414" s="14">
        <v>202008</v>
      </c>
      <c r="W414" s="14"/>
    </row>
    <row r="415" spans="1:23">
      <c r="A415" s="14" t="s">
        <v>1053</v>
      </c>
      <c r="B415" s="14">
        <v>25</v>
      </c>
      <c r="C415" s="14">
        <v>40</v>
      </c>
      <c r="D415" s="14">
        <v>0</v>
      </c>
      <c r="E415" s="14">
        <v>1.54</v>
      </c>
      <c r="F415" s="14">
        <v>0.7</v>
      </c>
      <c r="G415" s="14">
        <v>0</v>
      </c>
      <c r="H415" s="14">
        <v>0</v>
      </c>
      <c r="I415" s="14">
        <v>0</v>
      </c>
      <c r="J415" s="14">
        <v>0</v>
      </c>
      <c r="K415" s="14">
        <v>0</v>
      </c>
      <c r="L415" s="14">
        <v>0</v>
      </c>
      <c r="M415" s="14">
        <v>165</v>
      </c>
      <c r="N415" s="14">
        <v>0</v>
      </c>
      <c r="O415" s="14">
        <v>0</v>
      </c>
      <c r="P415" s="14">
        <v>25</v>
      </c>
      <c r="Q415" s="14">
        <v>0</v>
      </c>
      <c r="R415" s="14">
        <v>0</v>
      </c>
      <c r="S415" s="14">
        <v>0</v>
      </c>
      <c r="T415" s="14">
        <v>0</v>
      </c>
      <c r="U415" s="14">
        <v>0</v>
      </c>
      <c r="V415" s="14">
        <v>202008</v>
      </c>
      <c r="W415" s="14"/>
    </row>
    <row r="416" spans="1:23" ht="12.75" thickBot="1">
      <c r="A416" s="14" t="s">
        <v>1053</v>
      </c>
      <c r="B416" s="14">
        <v>26</v>
      </c>
      <c r="C416" s="14">
        <v>40</v>
      </c>
      <c r="D416" s="14"/>
      <c r="E416" s="14">
        <v>1.32</v>
      </c>
      <c r="F416" s="14"/>
      <c r="G416" s="14"/>
      <c r="H416" s="14"/>
      <c r="I416" s="14"/>
      <c r="J416" s="14"/>
      <c r="K416" s="14"/>
      <c r="L416" s="14"/>
      <c r="M416" s="14">
        <v>0</v>
      </c>
      <c r="N416" s="14"/>
      <c r="O416" s="14">
        <v>0</v>
      </c>
      <c r="P416" s="14">
        <v>0</v>
      </c>
      <c r="Q416" s="14">
        <v>0</v>
      </c>
      <c r="R416" s="14">
        <v>0</v>
      </c>
      <c r="S416" s="14"/>
      <c r="T416" s="14"/>
      <c r="U416" s="14"/>
      <c r="V416" s="14">
        <v>202008</v>
      </c>
      <c r="W416" s="14"/>
    </row>
    <row r="417" spans="1:23" ht="12.75" thickTop="1">
      <c r="A417" s="188" t="s">
        <v>1305</v>
      </c>
      <c r="B417" s="189">
        <v>0</v>
      </c>
      <c r="C417" s="189">
        <v>120</v>
      </c>
      <c r="D417" s="189">
        <v>0</v>
      </c>
      <c r="E417" s="189">
        <v>8.56</v>
      </c>
      <c r="F417" s="189">
        <v>1.4</v>
      </c>
      <c r="G417" s="189">
        <v>0</v>
      </c>
      <c r="H417" s="189">
        <v>0</v>
      </c>
      <c r="I417" s="189">
        <v>0</v>
      </c>
      <c r="J417" s="189">
        <v>0</v>
      </c>
      <c r="K417" s="189">
        <v>0</v>
      </c>
      <c r="L417" s="189">
        <v>0</v>
      </c>
      <c r="M417" s="189">
        <v>385</v>
      </c>
      <c r="N417" s="189">
        <v>0</v>
      </c>
      <c r="O417" s="190">
        <v>0</v>
      </c>
      <c r="P417" s="190">
        <v>25</v>
      </c>
      <c r="Q417" s="190">
        <v>0</v>
      </c>
      <c r="R417" s="190">
        <v>0</v>
      </c>
      <c r="S417" s="189">
        <v>0</v>
      </c>
      <c r="T417" s="189">
        <v>0</v>
      </c>
      <c r="U417" s="189">
        <v>0</v>
      </c>
      <c r="V417" s="189"/>
      <c r="W417" s="189"/>
    </row>
    <row r="418" spans="1:23" ht="12.75" thickBot="1">
      <c r="A418" s="14" t="s">
        <v>1194</v>
      </c>
      <c r="B418" s="14">
        <v>26</v>
      </c>
      <c r="C418" s="14">
        <v>40</v>
      </c>
      <c r="D418" s="14"/>
      <c r="E418" s="14"/>
      <c r="F418" s="14">
        <v>7.75</v>
      </c>
      <c r="G418" s="14"/>
      <c r="H418" s="14"/>
      <c r="I418" s="14"/>
      <c r="J418" s="14"/>
      <c r="K418" s="14"/>
      <c r="L418" s="14"/>
      <c r="M418" s="14">
        <v>0</v>
      </c>
      <c r="N418" s="14"/>
      <c r="O418" s="14">
        <v>0</v>
      </c>
      <c r="P418" s="14">
        <v>0</v>
      </c>
      <c r="Q418" s="14">
        <v>0</v>
      </c>
      <c r="R418" s="14">
        <v>0</v>
      </c>
      <c r="S418" s="14"/>
      <c r="T418" s="14"/>
      <c r="U418" s="14"/>
      <c r="V418" s="14">
        <v>202008</v>
      </c>
      <c r="W418" s="14"/>
    </row>
    <row r="419" spans="1:23" ht="12.75" thickTop="1">
      <c r="A419" s="188" t="s">
        <v>1305</v>
      </c>
      <c r="B419" s="189">
        <v>0</v>
      </c>
      <c r="C419" s="189">
        <v>40</v>
      </c>
      <c r="D419" s="189">
        <v>0</v>
      </c>
      <c r="E419" s="189">
        <v>0</v>
      </c>
      <c r="F419" s="189">
        <v>7.75</v>
      </c>
      <c r="G419" s="189">
        <v>0</v>
      </c>
      <c r="H419" s="189">
        <v>0</v>
      </c>
      <c r="I419" s="189">
        <v>0</v>
      </c>
      <c r="J419" s="189">
        <v>0</v>
      </c>
      <c r="K419" s="189">
        <v>0</v>
      </c>
      <c r="L419" s="189">
        <v>0</v>
      </c>
      <c r="M419" s="189">
        <v>0</v>
      </c>
      <c r="N419" s="189">
        <v>0</v>
      </c>
      <c r="O419" s="190">
        <v>0</v>
      </c>
      <c r="P419" s="190">
        <v>0</v>
      </c>
      <c r="Q419" s="190">
        <v>0</v>
      </c>
      <c r="R419" s="190">
        <v>0</v>
      </c>
      <c r="S419" s="189">
        <v>0</v>
      </c>
      <c r="T419" s="189">
        <v>0</v>
      </c>
      <c r="U419" s="189">
        <v>0</v>
      </c>
      <c r="V419" s="189"/>
      <c r="W419" s="189"/>
    </row>
    <row r="420" spans="1:23">
      <c r="A420" s="14"/>
      <c r="B420" s="14"/>
      <c r="C420" s="14"/>
      <c r="D420" s="14"/>
      <c r="E420" s="14"/>
      <c r="F420" s="14"/>
      <c r="G420" s="14"/>
      <c r="H420" s="14"/>
      <c r="I420" s="14"/>
      <c r="J420" s="14"/>
      <c r="K420" s="14"/>
      <c r="L420" s="14"/>
      <c r="M420" s="14"/>
      <c r="N420" s="14"/>
      <c r="O420" s="14"/>
      <c r="P420" s="14"/>
      <c r="Q420" s="14"/>
      <c r="R420" s="14"/>
      <c r="S420" s="14"/>
      <c r="T420" s="14"/>
      <c r="U420" s="14"/>
      <c r="V420" s="14"/>
      <c r="W420" s="14"/>
    </row>
    <row r="421" spans="1:23">
      <c r="A421" s="14"/>
      <c r="B421" s="14"/>
      <c r="C421" s="14"/>
      <c r="D421" s="14"/>
      <c r="E421" s="14"/>
      <c r="F421" s="14"/>
      <c r="G421" s="14"/>
      <c r="H421" s="14"/>
      <c r="I421" s="14"/>
      <c r="J421" s="14"/>
      <c r="K421" s="14"/>
      <c r="L421" s="14"/>
      <c r="M421" s="14"/>
      <c r="N421" s="14"/>
      <c r="O421" s="14"/>
      <c r="P421" s="14"/>
      <c r="Q421" s="14"/>
      <c r="R421" s="14"/>
      <c r="S421" s="14"/>
      <c r="T421" s="14"/>
      <c r="U421" s="14"/>
      <c r="V421" s="14"/>
      <c r="W421" s="14"/>
    </row>
    <row r="422" spans="1:23">
      <c r="A422" s="14"/>
      <c r="B422" s="14"/>
      <c r="C422" s="14"/>
      <c r="D422" s="14"/>
      <c r="E422" s="14"/>
      <c r="F422" s="14"/>
      <c r="G422" s="14"/>
      <c r="H422" s="14"/>
      <c r="I422" s="14"/>
      <c r="J422" s="14"/>
      <c r="K422" s="14"/>
      <c r="L422" s="14"/>
      <c r="M422" s="14"/>
      <c r="N422" s="14"/>
      <c r="O422" s="14"/>
      <c r="P422" s="14"/>
      <c r="Q422" s="14"/>
      <c r="R422" s="14"/>
      <c r="S422" s="14"/>
      <c r="T422" s="14"/>
      <c r="U422" s="14"/>
      <c r="V422" s="14"/>
      <c r="W422" s="14"/>
    </row>
  </sheetData>
  <autoFilter ref="A3:V3" xr:uid="{00000000-0009-0000-0000-000002000000}"/>
  <sortState xmlns:xlrd2="http://schemas.microsoft.com/office/spreadsheetml/2017/richdata2" ref="A4:W418">
    <sortCondition ref="A4:A418"/>
    <sortCondition ref="B4:B418"/>
  </sortState>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0F568-B420-4184-A9E8-70437EFA9BE6}">
  <sheetPr codeName="wbLeegRapp5"/>
  <dimension ref="A1:Y1323"/>
  <sheetViews>
    <sheetView showZeros="0" workbookViewId="0">
      <pane ySplit="3" topLeftCell="A4" activePane="bottomLeft" state="frozen"/>
      <selection activeCell="A4" sqref="A4"/>
      <selection pane="bottomLeft" activeCell="A4" sqref="A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2019</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1232</v>
      </c>
      <c r="B4" s="14">
        <v>27</v>
      </c>
      <c r="C4" s="14">
        <v>40</v>
      </c>
      <c r="D4" s="14"/>
      <c r="E4" s="14">
        <v>0</v>
      </c>
      <c r="F4" s="14">
        <v>0</v>
      </c>
      <c r="G4" s="14"/>
      <c r="H4" s="14"/>
      <c r="I4" s="14"/>
      <c r="J4" s="14"/>
      <c r="K4" s="14"/>
      <c r="L4" s="14"/>
      <c r="M4" s="14">
        <v>0</v>
      </c>
      <c r="N4" s="14"/>
      <c r="O4" s="191">
        <v>0</v>
      </c>
      <c r="P4" s="191">
        <v>0</v>
      </c>
      <c r="Q4" s="191">
        <v>0</v>
      </c>
      <c r="R4" s="191">
        <v>0</v>
      </c>
      <c r="S4" s="14"/>
      <c r="T4" s="14">
        <v>3.44</v>
      </c>
      <c r="U4" s="14">
        <v>1.73</v>
      </c>
      <c r="V4" s="14">
        <v>202009</v>
      </c>
      <c r="W4" s="14"/>
    </row>
    <row r="5" spans="1:23" ht="12.2" customHeight="1">
      <c r="A5" s="14" t="s">
        <v>1232</v>
      </c>
      <c r="B5" s="14">
        <v>28</v>
      </c>
      <c r="C5" s="14">
        <v>40</v>
      </c>
      <c r="D5" s="14"/>
      <c r="E5" s="14">
        <v>0</v>
      </c>
      <c r="F5" s="14">
        <v>0</v>
      </c>
      <c r="G5" s="14"/>
      <c r="H5" s="14"/>
      <c r="I5" s="14"/>
      <c r="J5" s="14"/>
      <c r="K5" s="14"/>
      <c r="L5" s="14"/>
      <c r="M5" s="14">
        <v>0</v>
      </c>
      <c r="N5" s="14"/>
      <c r="O5" s="191">
        <v>0</v>
      </c>
      <c r="P5" s="191">
        <v>0</v>
      </c>
      <c r="Q5" s="191">
        <v>0</v>
      </c>
      <c r="R5" s="191">
        <v>0</v>
      </c>
      <c r="S5" s="14"/>
      <c r="T5" s="14">
        <v>5.21</v>
      </c>
      <c r="U5" s="14">
        <v>1.77</v>
      </c>
      <c r="V5" s="14">
        <v>202009</v>
      </c>
      <c r="W5" s="14"/>
    </row>
    <row r="6" spans="1:23" ht="12.2" customHeight="1">
      <c r="A6" s="14" t="s">
        <v>1232</v>
      </c>
      <c r="B6" s="14">
        <v>29</v>
      </c>
      <c r="C6" s="14">
        <v>40</v>
      </c>
      <c r="D6" s="14"/>
      <c r="E6" s="14">
        <v>0</v>
      </c>
      <c r="F6" s="14">
        <v>0</v>
      </c>
      <c r="G6" s="14"/>
      <c r="H6" s="14"/>
      <c r="I6" s="14"/>
      <c r="J6" s="14"/>
      <c r="K6" s="14"/>
      <c r="L6" s="14"/>
      <c r="M6" s="14">
        <v>0</v>
      </c>
      <c r="N6" s="14"/>
      <c r="O6" s="191">
        <v>0</v>
      </c>
      <c r="P6" s="191">
        <v>25</v>
      </c>
      <c r="Q6" s="191">
        <v>0</v>
      </c>
      <c r="R6" s="191">
        <v>0</v>
      </c>
      <c r="S6" s="14"/>
      <c r="T6" s="14">
        <v>5.15</v>
      </c>
      <c r="U6" s="14">
        <v>0.88</v>
      </c>
      <c r="V6" s="14">
        <v>202009</v>
      </c>
      <c r="W6" s="14"/>
    </row>
    <row r="7" spans="1:23" ht="12.2" customHeight="1">
      <c r="A7" s="14" t="s">
        <v>1232</v>
      </c>
      <c r="B7" s="14">
        <v>30</v>
      </c>
      <c r="C7" s="14">
        <v>0</v>
      </c>
      <c r="D7" s="14"/>
      <c r="E7" s="14"/>
      <c r="F7" s="14"/>
      <c r="G7" s="14">
        <v>40</v>
      </c>
      <c r="H7" s="14"/>
      <c r="I7" s="14"/>
      <c r="J7" s="14"/>
      <c r="K7" s="14"/>
      <c r="L7" s="14"/>
      <c r="M7" s="14">
        <v>0</v>
      </c>
      <c r="N7" s="14"/>
      <c r="O7" s="191">
        <v>0</v>
      </c>
      <c r="P7" s="191">
        <v>0</v>
      </c>
      <c r="Q7" s="191">
        <v>0</v>
      </c>
      <c r="R7" s="191">
        <v>0</v>
      </c>
      <c r="S7" s="14"/>
      <c r="T7" s="14"/>
      <c r="U7" s="14"/>
      <c r="V7" s="14">
        <v>202009</v>
      </c>
      <c r="W7" s="14"/>
    </row>
    <row r="8" spans="1:23" ht="12.2" customHeight="1">
      <c r="A8" s="14" t="s">
        <v>1232</v>
      </c>
      <c r="B8" s="14">
        <v>31</v>
      </c>
      <c r="C8" s="14">
        <v>0</v>
      </c>
      <c r="D8" s="14"/>
      <c r="E8" s="14"/>
      <c r="F8" s="14"/>
      <c r="G8" s="14">
        <v>40</v>
      </c>
      <c r="H8" s="14"/>
      <c r="I8" s="14"/>
      <c r="J8" s="14"/>
      <c r="K8" s="14"/>
      <c r="L8" s="14"/>
      <c r="M8" s="14">
        <v>0</v>
      </c>
      <c r="N8" s="14"/>
      <c r="O8" s="191">
        <v>0</v>
      </c>
      <c r="P8" s="191">
        <v>0</v>
      </c>
      <c r="Q8" s="191">
        <v>0</v>
      </c>
      <c r="R8" s="191">
        <v>0</v>
      </c>
      <c r="S8" s="14"/>
      <c r="T8" s="14"/>
      <c r="U8" s="14"/>
      <c r="V8" s="14">
        <v>202009</v>
      </c>
      <c r="W8" s="14"/>
    </row>
    <row r="9" spans="1:23" ht="12.2" customHeight="1">
      <c r="A9" s="14" t="s">
        <v>1232</v>
      </c>
      <c r="B9" s="14">
        <v>32</v>
      </c>
      <c r="C9" s="14">
        <v>0</v>
      </c>
      <c r="D9" s="14"/>
      <c r="E9" s="14"/>
      <c r="F9" s="14"/>
      <c r="G9" s="14">
        <v>40</v>
      </c>
      <c r="H9" s="14"/>
      <c r="I9" s="14"/>
      <c r="J9" s="14"/>
      <c r="K9" s="14"/>
      <c r="L9" s="14"/>
      <c r="M9" s="14">
        <v>0</v>
      </c>
      <c r="N9" s="14"/>
      <c r="O9" s="191">
        <v>0</v>
      </c>
      <c r="P9" s="191">
        <v>0</v>
      </c>
      <c r="Q9" s="191">
        <v>0</v>
      </c>
      <c r="R9" s="191">
        <v>0</v>
      </c>
      <c r="S9" s="14"/>
      <c r="T9" s="14"/>
      <c r="U9" s="14"/>
      <c r="V9" s="14">
        <v>202009</v>
      </c>
      <c r="W9" s="14"/>
    </row>
    <row r="10" spans="1:23" ht="12.2" customHeight="1">
      <c r="A10" s="14" t="s">
        <v>1232</v>
      </c>
      <c r="B10" s="14">
        <v>33</v>
      </c>
      <c r="C10" s="14">
        <v>0</v>
      </c>
      <c r="D10" s="14"/>
      <c r="E10" s="14"/>
      <c r="F10" s="14"/>
      <c r="G10" s="14">
        <v>40</v>
      </c>
      <c r="H10" s="14"/>
      <c r="I10" s="14"/>
      <c r="J10" s="14"/>
      <c r="K10" s="14"/>
      <c r="L10" s="14"/>
      <c r="M10" s="14">
        <v>0</v>
      </c>
      <c r="N10" s="14"/>
      <c r="O10" s="191">
        <v>0</v>
      </c>
      <c r="P10" s="191">
        <v>0</v>
      </c>
      <c r="Q10" s="191">
        <v>0</v>
      </c>
      <c r="R10" s="191">
        <v>0</v>
      </c>
      <c r="S10" s="14"/>
      <c r="T10" s="14"/>
      <c r="U10" s="14"/>
      <c r="V10" s="14">
        <v>202009</v>
      </c>
      <c r="W10" s="14"/>
    </row>
    <row r="11" spans="1:23" ht="12.2" customHeight="1">
      <c r="A11" s="14" t="s">
        <v>1232</v>
      </c>
      <c r="B11" s="14">
        <v>34</v>
      </c>
      <c r="C11" s="14">
        <v>32</v>
      </c>
      <c r="D11" s="14"/>
      <c r="E11" s="14">
        <v>0</v>
      </c>
      <c r="F11" s="14"/>
      <c r="G11" s="14">
        <v>8</v>
      </c>
      <c r="H11" s="14"/>
      <c r="I11" s="14"/>
      <c r="J11" s="14"/>
      <c r="K11" s="14"/>
      <c r="L11" s="14"/>
      <c r="M11" s="14">
        <v>0</v>
      </c>
      <c r="N11" s="14"/>
      <c r="O11" s="191">
        <v>0</v>
      </c>
      <c r="P11" s="191">
        <v>0</v>
      </c>
      <c r="Q11" s="191">
        <v>0</v>
      </c>
      <c r="R11" s="191">
        <v>0</v>
      </c>
      <c r="S11" s="14"/>
      <c r="T11" s="14">
        <v>0.5</v>
      </c>
      <c r="U11" s="14"/>
      <c r="V11" s="14">
        <v>202009</v>
      </c>
      <c r="W11" s="14"/>
    </row>
    <row r="12" spans="1:23" ht="12.2" customHeight="1" thickBot="1">
      <c r="A12" s="14" t="s">
        <v>1232</v>
      </c>
      <c r="B12" s="14">
        <v>35</v>
      </c>
      <c r="C12" s="14">
        <v>40</v>
      </c>
      <c r="D12" s="14"/>
      <c r="E12" s="14">
        <v>0</v>
      </c>
      <c r="F12" s="14">
        <v>0</v>
      </c>
      <c r="G12" s="14"/>
      <c r="H12" s="14"/>
      <c r="I12" s="14"/>
      <c r="J12" s="14"/>
      <c r="K12" s="14"/>
      <c r="L12" s="14"/>
      <c r="M12" s="14">
        <v>0</v>
      </c>
      <c r="N12" s="14"/>
      <c r="O12" s="191">
        <v>0</v>
      </c>
      <c r="P12" s="191">
        <v>0</v>
      </c>
      <c r="Q12" s="191">
        <v>0</v>
      </c>
      <c r="R12" s="191">
        <v>0</v>
      </c>
      <c r="S12" s="14"/>
      <c r="T12" s="14">
        <v>3.56</v>
      </c>
      <c r="U12" s="14">
        <v>0.35</v>
      </c>
      <c r="V12" s="14">
        <v>202009</v>
      </c>
      <c r="W12" s="14"/>
    </row>
    <row r="13" spans="1:23" ht="12.2" customHeight="1" thickTop="1">
      <c r="A13" s="188" t="s">
        <v>1305</v>
      </c>
      <c r="B13" s="189">
        <v>0</v>
      </c>
      <c r="C13" s="189">
        <v>192</v>
      </c>
      <c r="D13" s="189">
        <v>0</v>
      </c>
      <c r="E13" s="189">
        <v>0</v>
      </c>
      <c r="F13" s="189">
        <v>0</v>
      </c>
      <c r="G13" s="189">
        <v>168</v>
      </c>
      <c r="H13" s="189">
        <v>0</v>
      </c>
      <c r="I13" s="189">
        <v>0</v>
      </c>
      <c r="J13" s="189">
        <v>0</v>
      </c>
      <c r="K13" s="189">
        <v>0</v>
      </c>
      <c r="L13" s="189">
        <v>0</v>
      </c>
      <c r="M13" s="189">
        <v>0</v>
      </c>
      <c r="N13" s="189">
        <v>0</v>
      </c>
      <c r="O13" s="190">
        <v>0</v>
      </c>
      <c r="P13" s="190">
        <v>25</v>
      </c>
      <c r="Q13" s="190">
        <v>0</v>
      </c>
      <c r="R13" s="190">
        <v>0</v>
      </c>
      <c r="S13" s="189">
        <v>0</v>
      </c>
      <c r="T13" s="189">
        <v>17.860000000000003</v>
      </c>
      <c r="U13" s="189">
        <v>4.7300000000000004</v>
      </c>
      <c r="V13" s="189"/>
      <c r="W13" s="189"/>
    </row>
    <row r="14" spans="1:23" ht="12.2" customHeight="1">
      <c r="A14" s="14" t="s">
        <v>1879</v>
      </c>
      <c r="B14" s="14">
        <v>32</v>
      </c>
      <c r="C14" s="14">
        <v>40</v>
      </c>
      <c r="D14" s="14"/>
      <c r="E14" s="14"/>
      <c r="F14" s="14">
        <v>7.75</v>
      </c>
      <c r="G14" s="14"/>
      <c r="H14" s="14"/>
      <c r="I14" s="14"/>
      <c r="J14" s="14"/>
      <c r="K14" s="14"/>
      <c r="L14" s="14"/>
      <c r="M14" s="14">
        <v>110</v>
      </c>
      <c r="N14" s="14"/>
      <c r="O14" s="191">
        <v>0</v>
      </c>
      <c r="P14" s="191">
        <v>0</v>
      </c>
      <c r="Q14" s="191">
        <v>0</v>
      </c>
      <c r="R14" s="191">
        <v>0</v>
      </c>
      <c r="S14" s="14"/>
      <c r="T14" s="14"/>
      <c r="U14" s="14"/>
      <c r="V14" s="14">
        <v>202009</v>
      </c>
      <c r="W14" s="14"/>
    </row>
    <row r="15" spans="1:23" ht="12.2" customHeight="1">
      <c r="A15" s="14" t="s">
        <v>1879</v>
      </c>
      <c r="B15" s="14">
        <v>33</v>
      </c>
      <c r="C15" s="14">
        <v>40</v>
      </c>
      <c r="D15" s="14"/>
      <c r="E15" s="14"/>
      <c r="F15" s="14">
        <v>6.25</v>
      </c>
      <c r="G15" s="14"/>
      <c r="H15" s="14"/>
      <c r="I15" s="14"/>
      <c r="J15" s="14"/>
      <c r="K15" s="14"/>
      <c r="L15" s="14"/>
      <c r="M15" s="14">
        <v>110</v>
      </c>
      <c r="N15" s="14"/>
      <c r="O15" s="191">
        <v>0</v>
      </c>
      <c r="P15" s="191">
        <v>0</v>
      </c>
      <c r="Q15" s="191">
        <v>0</v>
      </c>
      <c r="R15" s="191">
        <v>0</v>
      </c>
      <c r="S15" s="14"/>
      <c r="T15" s="14"/>
      <c r="U15" s="14"/>
      <c r="V15" s="14">
        <v>202009</v>
      </c>
      <c r="W15" s="14"/>
    </row>
    <row r="16" spans="1:23" ht="12.2" customHeight="1">
      <c r="A16" s="14" t="s">
        <v>1879</v>
      </c>
      <c r="B16" s="14">
        <v>34</v>
      </c>
      <c r="C16" s="14">
        <v>40</v>
      </c>
      <c r="D16" s="14"/>
      <c r="E16" s="14"/>
      <c r="F16" s="14">
        <v>5.25</v>
      </c>
      <c r="G16" s="14"/>
      <c r="H16" s="14"/>
      <c r="I16" s="14"/>
      <c r="J16" s="14"/>
      <c r="K16" s="14"/>
      <c r="L16" s="14"/>
      <c r="M16" s="14">
        <v>88</v>
      </c>
      <c r="N16" s="14"/>
      <c r="O16" s="191">
        <v>0</v>
      </c>
      <c r="P16" s="191">
        <v>0</v>
      </c>
      <c r="Q16" s="191">
        <v>0</v>
      </c>
      <c r="R16" s="191">
        <v>0</v>
      </c>
      <c r="S16" s="14"/>
      <c r="T16" s="14"/>
      <c r="U16" s="14"/>
      <c r="V16" s="14">
        <v>202009</v>
      </c>
      <c r="W16" s="14"/>
    </row>
    <row r="17" spans="1:23" ht="12.2" customHeight="1" thickBot="1">
      <c r="A17" s="14" t="s">
        <v>1879</v>
      </c>
      <c r="B17" s="14">
        <v>35</v>
      </c>
      <c r="C17" s="14">
        <v>40</v>
      </c>
      <c r="D17" s="14"/>
      <c r="E17" s="14"/>
      <c r="F17" s="14">
        <v>8.75</v>
      </c>
      <c r="G17" s="14"/>
      <c r="H17" s="14"/>
      <c r="I17" s="14"/>
      <c r="J17" s="14"/>
      <c r="K17" s="14"/>
      <c r="L17" s="14"/>
      <c r="M17" s="14">
        <v>110</v>
      </c>
      <c r="N17" s="14"/>
      <c r="O17" s="191">
        <v>0</v>
      </c>
      <c r="P17" s="191">
        <v>0</v>
      </c>
      <c r="Q17" s="191">
        <v>0</v>
      </c>
      <c r="R17" s="191">
        <v>0</v>
      </c>
      <c r="S17" s="14"/>
      <c r="T17" s="14"/>
      <c r="U17" s="14"/>
      <c r="V17" s="14">
        <v>202009</v>
      </c>
      <c r="W17" s="14"/>
    </row>
    <row r="18" spans="1:23" ht="12.2" customHeight="1" thickTop="1">
      <c r="A18" s="188" t="s">
        <v>1305</v>
      </c>
      <c r="B18" s="189">
        <v>0</v>
      </c>
      <c r="C18" s="189">
        <v>160</v>
      </c>
      <c r="D18" s="189">
        <v>0</v>
      </c>
      <c r="E18" s="189">
        <v>0</v>
      </c>
      <c r="F18" s="189">
        <v>28</v>
      </c>
      <c r="G18" s="189">
        <v>0</v>
      </c>
      <c r="H18" s="189">
        <v>0</v>
      </c>
      <c r="I18" s="189">
        <v>0</v>
      </c>
      <c r="J18" s="189">
        <v>0</v>
      </c>
      <c r="K18" s="189">
        <v>0</v>
      </c>
      <c r="L18" s="189">
        <v>0</v>
      </c>
      <c r="M18" s="189">
        <v>418</v>
      </c>
      <c r="N18" s="189">
        <v>0</v>
      </c>
      <c r="O18" s="190">
        <v>0</v>
      </c>
      <c r="P18" s="190">
        <v>0</v>
      </c>
      <c r="Q18" s="190">
        <v>0</v>
      </c>
      <c r="R18" s="190">
        <v>0</v>
      </c>
      <c r="S18" s="189">
        <v>0</v>
      </c>
      <c r="T18" s="189">
        <v>0</v>
      </c>
      <c r="U18" s="189">
        <v>0</v>
      </c>
      <c r="V18" s="189"/>
      <c r="W18" s="189"/>
    </row>
    <row r="19" spans="1:23" ht="12.2" customHeight="1">
      <c r="A19" s="14" t="s">
        <v>496</v>
      </c>
      <c r="B19" s="14">
        <v>27</v>
      </c>
      <c r="C19" s="14">
        <v>43</v>
      </c>
      <c r="D19" s="14"/>
      <c r="E19" s="14">
        <v>2.4700000000000002</v>
      </c>
      <c r="F19" s="14">
        <v>0.62</v>
      </c>
      <c r="G19" s="14"/>
      <c r="H19" s="14"/>
      <c r="I19" s="14"/>
      <c r="J19" s="14"/>
      <c r="K19" s="14"/>
      <c r="L19" s="14"/>
      <c r="M19" s="14">
        <v>0</v>
      </c>
      <c r="N19" s="14"/>
      <c r="O19" s="191">
        <v>0</v>
      </c>
      <c r="P19" s="191">
        <v>0</v>
      </c>
      <c r="Q19" s="191">
        <v>0</v>
      </c>
      <c r="R19" s="191">
        <v>0</v>
      </c>
      <c r="S19" s="14"/>
      <c r="T19" s="14"/>
      <c r="U19" s="14"/>
      <c r="V19" s="14">
        <v>202009</v>
      </c>
      <c r="W19" s="14"/>
    </row>
    <row r="20" spans="1:23" ht="12.2" customHeight="1">
      <c r="A20" s="14" t="s">
        <v>496</v>
      </c>
      <c r="B20" s="14">
        <v>28</v>
      </c>
      <c r="C20" s="14">
        <v>34</v>
      </c>
      <c r="D20" s="14"/>
      <c r="E20" s="14">
        <v>0.84</v>
      </c>
      <c r="F20" s="14"/>
      <c r="G20" s="14">
        <v>9</v>
      </c>
      <c r="H20" s="14"/>
      <c r="I20" s="14"/>
      <c r="J20" s="14"/>
      <c r="K20" s="14"/>
      <c r="L20" s="14"/>
      <c r="M20" s="14">
        <v>0</v>
      </c>
      <c r="N20" s="14"/>
      <c r="O20" s="191">
        <v>0</v>
      </c>
      <c r="P20" s="191">
        <v>0</v>
      </c>
      <c r="Q20" s="191">
        <v>0</v>
      </c>
      <c r="R20" s="191">
        <v>0</v>
      </c>
      <c r="S20" s="14"/>
      <c r="T20" s="14"/>
      <c r="U20" s="14"/>
      <c r="V20" s="14">
        <v>202009</v>
      </c>
      <c r="W20" s="14"/>
    </row>
    <row r="21" spans="1:23" ht="12.2" customHeight="1">
      <c r="A21" s="14" t="s">
        <v>496</v>
      </c>
      <c r="B21" s="14">
        <v>29</v>
      </c>
      <c r="C21" s="14">
        <v>43</v>
      </c>
      <c r="D21" s="14"/>
      <c r="E21" s="14">
        <v>3.14</v>
      </c>
      <c r="F21" s="14">
        <v>1.9</v>
      </c>
      <c r="G21" s="14"/>
      <c r="H21" s="14"/>
      <c r="I21" s="14"/>
      <c r="J21" s="14"/>
      <c r="K21" s="14"/>
      <c r="L21" s="14"/>
      <c r="M21" s="14">
        <v>0</v>
      </c>
      <c r="N21" s="14"/>
      <c r="O21" s="191">
        <v>0</v>
      </c>
      <c r="P21" s="191">
        <v>0</v>
      </c>
      <c r="Q21" s="191">
        <v>0</v>
      </c>
      <c r="R21" s="191">
        <v>199.99</v>
      </c>
      <c r="S21" s="14"/>
      <c r="T21" s="14"/>
      <c r="U21" s="14"/>
      <c r="V21" s="14">
        <v>202009</v>
      </c>
      <c r="W21" s="14"/>
    </row>
    <row r="22" spans="1:23" ht="12.2" customHeight="1">
      <c r="A22" s="14" t="s">
        <v>496</v>
      </c>
      <c r="B22" s="14">
        <v>30</v>
      </c>
      <c r="C22" s="14">
        <v>43</v>
      </c>
      <c r="D22" s="14"/>
      <c r="E22" s="14">
        <v>4.2</v>
      </c>
      <c r="F22" s="14">
        <v>1.3</v>
      </c>
      <c r="G22" s="14"/>
      <c r="H22" s="14"/>
      <c r="I22" s="14"/>
      <c r="J22" s="14"/>
      <c r="K22" s="14"/>
      <c r="L22" s="14"/>
      <c r="M22" s="14">
        <v>0</v>
      </c>
      <c r="N22" s="14"/>
      <c r="O22" s="191">
        <v>0</v>
      </c>
      <c r="P22" s="191">
        <v>0</v>
      </c>
      <c r="Q22" s="191">
        <v>0</v>
      </c>
      <c r="R22" s="191">
        <v>0</v>
      </c>
      <c r="S22" s="14"/>
      <c r="T22" s="14"/>
      <c r="U22" s="14"/>
      <c r="V22" s="14">
        <v>202009</v>
      </c>
      <c r="W22" s="14"/>
    </row>
    <row r="23" spans="1:23" ht="12.2" customHeight="1" thickBot="1">
      <c r="A23" s="14" t="s">
        <v>496</v>
      </c>
      <c r="B23" s="14">
        <v>31</v>
      </c>
      <c r="C23" s="14">
        <v>43</v>
      </c>
      <c r="D23" s="14"/>
      <c r="E23" s="14">
        <v>1.95</v>
      </c>
      <c r="F23" s="14">
        <v>0.3</v>
      </c>
      <c r="G23" s="14"/>
      <c r="H23" s="14"/>
      <c r="I23" s="14"/>
      <c r="J23" s="14"/>
      <c r="K23" s="14"/>
      <c r="L23" s="14"/>
      <c r="M23" s="14">
        <v>0</v>
      </c>
      <c r="N23" s="14"/>
      <c r="O23" s="191">
        <v>0</v>
      </c>
      <c r="P23" s="191">
        <v>0</v>
      </c>
      <c r="Q23" s="191">
        <v>0</v>
      </c>
      <c r="R23" s="191">
        <v>0</v>
      </c>
      <c r="S23" s="14"/>
      <c r="T23" s="14"/>
      <c r="U23" s="14"/>
      <c r="V23" s="14">
        <v>202009</v>
      </c>
      <c r="W23" s="14"/>
    </row>
    <row r="24" spans="1:23" ht="12.2" customHeight="1" thickTop="1">
      <c r="A24" s="188" t="s">
        <v>1305</v>
      </c>
      <c r="B24" s="189">
        <v>0</v>
      </c>
      <c r="C24" s="189">
        <v>206</v>
      </c>
      <c r="D24" s="189">
        <v>0</v>
      </c>
      <c r="E24" s="189">
        <v>12.600000000000001</v>
      </c>
      <c r="F24" s="189">
        <v>4.12</v>
      </c>
      <c r="G24" s="189">
        <v>9</v>
      </c>
      <c r="H24" s="189">
        <v>0</v>
      </c>
      <c r="I24" s="189">
        <v>0</v>
      </c>
      <c r="J24" s="189">
        <v>0</v>
      </c>
      <c r="K24" s="189">
        <v>0</v>
      </c>
      <c r="L24" s="189">
        <v>0</v>
      </c>
      <c r="M24" s="189">
        <v>0</v>
      </c>
      <c r="N24" s="189">
        <v>0</v>
      </c>
      <c r="O24" s="190">
        <v>0</v>
      </c>
      <c r="P24" s="190">
        <v>0</v>
      </c>
      <c r="Q24" s="190">
        <v>0</v>
      </c>
      <c r="R24" s="190">
        <v>199.99</v>
      </c>
      <c r="S24" s="189">
        <v>0</v>
      </c>
      <c r="T24" s="189">
        <v>0</v>
      </c>
      <c r="U24" s="189">
        <v>0</v>
      </c>
      <c r="V24" s="189"/>
      <c r="W24" s="189"/>
    </row>
    <row r="25" spans="1:23" ht="12.2" customHeight="1">
      <c r="A25" s="14" t="s">
        <v>708</v>
      </c>
      <c r="B25" s="14">
        <v>27</v>
      </c>
      <c r="C25" s="14">
        <v>40</v>
      </c>
      <c r="D25" s="14"/>
      <c r="E25" s="14">
        <v>0</v>
      </c>
      <c r="F25" s="14">
        <v>0</v>
      </c>
      <c r="G25" s="14"/>
      <c r="H25" s="14"/>
      <c r="I25" s="14"/>
      <c r="J25" s="14"/>
      <c r="K25" s="14"/>
      <c r="L25" s="14"/>
      <c r="M25" s="14">
        <v>0</v>
      </c>
      <c r="N25" s="14"/>
      <c r="O25" s="191">
        <v>0</v>
      </c>
      <c r="P25" s="191">
        <v>0</v>
      </c>
      <c r="Q25" s="191">
        <v>0</v>
      </c>
      <c r="R25" s="191">
        <v>0</v>
      </c>
      <c r="S25" s="14"/>
      <c r="T25" s="14">
        <v>3.28</v>
      </c>
      <c r="U25" s="14">
        <v>6.32</v>
      </c>
      <c r="V25" s="14">
        <v>202009</v>
      </c>
      <c r="W25" s="14"/>
    </row>
    <row r="26" spans="1:23" ht="12.2" customHeight="1">
      <c r="A26" s="14" t="s">
        <v>708</v>
      </c>
      <c r="B26" s="14">
        <v>28</v>
      </c>
      <c r="C26" s="14">
        <v>32</v>
      </c>
      <c r="D26" s="14"/>
      <c r="E26" s="14">
        <v>0</v>
      </c>
      <c r="F26" s="14">
        <v>0</v>
      </c>
      <c r="G26" s="14">
        <v>8</v>
      </c>
      <c r="H26" s="14"/>
      <c r="I26" s="14"/>
      <c r="J26" s="14"/>
      <c r="K26" s="14"/>
      <c r="L26" s="14"/>
      <c r="M26" s="14">
        <v>0</v>
      </c>
      <c r="N26" s="14"/>
      <c r="O26" s="191">
        <v>0</v>
      </c>
      <c r="P26" s="191">
        <v>50</v>
      </c>
      <c r="Q26" s="191">
        <v>0</v>
      </c>
      <c r="R26" s="191">
        <v>0</v>
      </c>
      <c r="S26" s="14"/>
      <c r="T26" s="14">
        <v>1.9</v>
      </c>
      <c r="U26" s="14">
        <v>6.72</v>
      </c>
      <c r="V26" s="14">
        <v>202009</v>
      </c>
      <c r="W26" s="14"/>
    </row>
    <row r="27" spans="1:23" ht="12.2" customHeight="1">
      <c r="A27" s="14" t="s">
        <v>708</v>
      </c>
      <c r="B27" s="14">
        <v>29</v>
      </c>
      <c r="C27" s="14">
        <v>40</v>
      </c>
      <c r="D27" s="14"/>
      <c r="E27" s="14">
        <v>0</v>
      </c>
      <c r="F27" s="14">
        <v>0</v>
      </c>
      <c r="G27" s="14"/>
      <c r="H27" s="14"/>
      <c r="I27" s="14"/>
      <c r="J27" s="14"/>
      <c r="K27" s="14"/>
      <c r="L27" s="14"/>
      <c r="M27" s="14">
        <v>0</v>
      </c>
      <c r="N27" s="14"/>
      <c r="O27" s="191">
        <v>0</v>
      </c>
      <c r="P27" s="191">
        <v>50</v>
      </c>
      <c r="Q27" s="191">
        <v>0</v>
      </c>
      <c r="R27" s="191">
        <v>0</v>
      </c>
      <c r="S27" s="14"/>
      <c r="T27" s="14">
        <v>3.68</v>
      </c>
      <c r="U27" s="14">
        <v>9.2200000000000006</v>
      </c>
      <c r="V27" s="14">
        <v>202009</v>
      </c>
      <c r="W27" s="14"/>
    </row>
    <row r="28" spans="1:23" ht="12.2" customHeight="1">
      <c r="A28" s="14" t="s">
        <v>708</v>
      </c>
      <c r="B28" s="14">
        <v>30</v>
      </c>
      <c r="C28" s="14">
        <v>0</v>
      </c>
      <c r="D28" s="14"/>
      <c r="E28" s="14"/>
      <c r="F28" s="14"/>
      <c r="G28" s="14">
        <v>40</v>
      </c>
      <c r="H28" s="14"/>
      <c r="I28" s="14"/>
      <c r="J28" s="14"/>
      <c r="K28" s="14"/>
      <c r="L28" s="14"/>
      <c r="M28" s="14">
        <v>0</v>
      </c>
      <c r="N28" s="14"/>
      <c r="O28" s="191">
        <v>0</v>
      </c>
      <c r="P28" s="191">
        <v>0</v>
      </c>
      <c r="Q28" s="191">
        <v>0</v>
      </c>
      <c r="R28" s="191">
        <v>0</v>
      </c>
      <c r="S28" s="14"/>
      <c r="T28" s="14"/>
      <c r="U28" s="14"/>
      <c r="V28" s="14">
        <v>202009</v>
      </c>
      <c r="W28" s="14"/>
    </row>
    <row r="29" spans="1:23" ht="12.2" customHeight="1">
      <c r="A29" s="14" t="s">
        <v>708</v>
      </c>
      <c r="B29" s="14">
        <v>31</v>
      </c>
      <c r="C29" s="14">
        <v>0</v>
      </c>
      <c r="D29" s="14"/>
      <c r="E29" s="14"/>
      <c r="F29" s="14"/>
      <c r="G29" s="14">
        <v>40</v>
      </c>
      <c r="H29" s="14"/>
      <c r="I29" s="14"/>
      <c r="J29" s="14"/>
      <c r="K29" s="14"/>
      <c r="L29" s="14"/>
      <c r="M29" s="14">
        <v>0</v>
      </c>
      <c r="N29" s="14"/>
      <c r="O29" s="191">
        <v>0</v>
      </c>
      <c r="P29" s="191">
        <v>0</v>
      </c>
      <c r="Q29" s="191">
        <v>0</v>
      </c>
      <c r="R29" s="191">
        <v>0</v>
      </c>
      <c r="S29" s="14"/>
      <c r="T29" s="14"/>
      <c r="U29" s="14"/>
      <c r="V29" s="14">
        <v>202009</v>
      </c>
      <c r="W29" s="14"/>
    </row>
    <row r="30" spans="1:23" ht="12.2" customHeight="1" thickBot="1">
      <c r="A30" s="14" t="s">
        <v>708</v>
      </c>
      <c r="B30" s="14">
        <v>32</v>
      </c>
      <c r="C30" s="14">
        <v>0</v>
      </c>
      <c r="D30" s="14"/>
      <c r="E30" s="14"/>
      <c r="F30" s="14"/>
      <c r="G30" s="14">
        <v>40</v>
      </c>
      <c r="H30" s="14"/>
      <c r="I30" s="14"/>
      <c r="J30" s="14"/>
      <c r="K30" s="14"/>
      <c r="L30" s="14"/>
      <c r="M30" s="14">
        <v>0</v>
      </c>
      <c r="N30" s="14"/>
      <c r="O30" s="191">
        <v>0</v>
      </c>
      <c r="P30" s="191">
        <v>0</v>
      </c>
      <c r="Q30" s="191">
        <v>0</v>
      </c>
      <c r="R30" s="191">
        <v>0</v>
      </c>
      <c r="S30" s="14"/>
      <c r="T30" s="14"/>
      <c r="U30" s="14"/>
      <c r="V30" s="14">
        <v>202009</v>
      </c>
      <c r="W30" s="14"/>
    </row>
    <row r="31" spans="1:23" ht="12.2" customHeight="1" thickTop="1">
      <c r="A31" s="188" t="s">
        <v>1305</v>
      </c>
      <c r="B31" s="189">
        <v>0</v>
      </c>
      <c r="C31" s="189">
        <v>112</v>
      </c>
      <c r="D31" s="189">
        <v>0</v>
      </c>
      <c r="E31" s="189">
        <v>0</v>
      </c>
      <c r="F31" s="189">
        <v>0</v>
      </c>
      <c r="G31" s="189">
        <v>128</v>
      </c>
      <c r="H31" s="189">
        <v>0</v>
      </c>
      <c r="I31" s="189">
        <v>0</v>
      </c>
      <c r="J31" s="189">
        <v>0</v>
      </c>
      <c r="K31" s="189">
        <v>0</v>
      </c>
      <c r="L31" s="189">
        <v>0</v>
      </c>
      <c r="M31" s="189">
        <v>0</v>
      </c>
      <c r="N31" s="189">
        <v>0</v>
      </c>
      <c r="O31" s="190">
        <v>0</v>
      </c>
      <c r="P31" s="190">
        <v>100</v>
      </c>
      <c r="Q31" s="190">
        <v>0</v>
      </c>
      <c r="R31" s="190">
        <v>0</v>
      </c>
      <c r="S31" s="189">
        <v>0</v>
      </c>
      <c r="T31" s="189">
        <v>8.86</v>
      </c>
      <c r="U31" s="189">
        <v>22.26</v>
      </c>
      <c r="V31" s="189"/>
      <c r="W31" s="189"/>
    </row>
    <row r="32" spans="1:23" ht="12.2" customHeight="1">
      <c r="A32" s="14" t="s">
        <v>726</v>
      </c>
      <c r="B32" s="14">
        <v>27</v>
      </c>
      <c r="C32" s="14">
        <v>36.5</v>
      </c>
      <c r="D32" s="14"/>
      <c r="E32" s="14"/>
      <c r="F32" s="14"/>
      <c r="G32" s="14">
        <v>3.5</v>
      </c>
      <c r="H32" s="14"/>
      <c r="I32" s="14"/>
      <c r="J32" s="14"/>
      <c r="K32" s="14"/>
      <c r="L32" s="14"/>
      <c r="M32" s="14">
        <v>0</v>
      </c>
      <c r="N32" s="14"/>
      <c r="O32" s="191">
        <v>0</v>
      </c>
      <c r="P32" s="191">
        <v>0</v>
      </c>
      <c r="Q32" s="191">
        <v>0</v>
      </c>
      <c r="R32" s="191">
        <v>0</v>
      </c>
      <c r="S32" s="14"/>
      <c r="T32" s="14"/>
      <c r="U32" s="14"/>
      <c r="V32" s="14">
        <v>202009</v>
      </c>
      <c r="W32" s="14"/>
    </row>
    <row r="33" spans="1:23" ht="12.2" customHeight="1">
      <c r="A33" s="14" t="s">
        <v>726</v>
      </c>
      <c r="B33" s="14">
        <v>28</v>
      </c>
      <c r="C33" s="14">
        <v>40</v>
      </c>
      <c r="D33" s="14"/>
      <c r="E33" s="14"/>
      <c r="F33" s="14">
        <v>0</v>
      </c>
      <c r="G33" s="14"/>
      <c r="H33" s="14"/>
      <c r="I33" s="14"/>
      <c r="J33" s="14"/>
      <c r="K33" s="14"/>
      <c r="L33" s="14"/>
      <c r="M33" s="14">
        <v>0</v>
      </c>
      <c r="N33" s="14"/>
      <c r="O33" s="191">
        <v>0</v>
      </c>
      <c r="P33" s="191">
        <v>0</v>
      </c>
      <c r="Q33" s="191">
        <v>0</v>
      </c>
      <c r="R33" s="191">
        <v>0</v>
      </c>
      <c r="S33" s="14"/>
      <c r="T33" s="14"/>
      <c r="U33" s="14">
        <v>8</v>
      </c>
      <c r="V33" s="14">
        <v>202009</v>
      </c>
      <c r="W33" s="14"/>
    </row>
    <row r="34" spans="1:23" ht="12.2" customHeight="1">
      <c r="A34" s="14" t="s">
        <v>726</v>
      </c>
      <c r="B34" s="14">
        <v>29</v>
      </c>
      <c r="C34" s="14">
        <v>36</v>
      </c>
      <c r="D34" s="14"/>
      <c r="E34" s="14"/>
      <c r="F34" s="14"/>
      <c r="G34" s="14">
        <v>4</v>
      </c>
      <c r="H34" s="14"/>
      <c r="I34" s="14"/>
      <c r="J34" s="14"/>
      <c r="K34" s="14"/>
      <c r="L34" s="14"/>
      <c r="M34" s="14">
        <v>0</v>
      </c>
      <c r="N34" s="14"/>
      <c r="O34" s="191">
        <v>0</v>
      </c>
      <c r="P34" s="191">
        <v>0</v>
      </c>
      <c r="Q34" s="191">
        <v>0</v>
      </c>
      <c r="R34" s="191">
        <v>0</v>
      </c>
      <c r="S34" s="14"/>
      <c r="T34" s="14"/>
      <c r="U34" s="14"/>
      <c r="V34" s="14">
        <v>202009</v>
      </c>
      <c r="W34" s="14"/>
    </row>
    <row r="35" spans="1:23" ht="12.2" customHeight="1">
      <c r="A35" s="14" t="s">
        <v>726</v>
      </c>
      <c r="B35" s="14">
        <v>30</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202009</v>
      </c>
      <c r="W35" s="14"/>
    </row>
    <row r="36" spans="1:23" ht="12.2" customHeight="1">
      <c r="A36" s="14" t="s">
        <v>726</v>
      </c>
      <c r="B36" s="14">
        <v>31</v>
      </c>
      <c r="C36" s="14">
        <v>37</v>
      </c>
      <c r="D36" s="14">
        <v>0</v>
      </c>
      <c r="E36" s="14">
        <v>0</v>
      </c>
      <c r="F36" s="14">
        <v>0</v>
      </c>
      <c r="G36" s="14">
        <v>0</v>
      </c>
      <c r="H36" s="14">
        <v>0</v>
      </c>
      <c r="I36" s="14">
        <v>0</v>
      </c>
      <c r="J36" s="14">
        <v>0</v>
      </c>
      <c r="K36" s="14">
        <v>0</v>
      </c>
      <c r="L36" s="14">
        <v>0</v>
      </c>
      <c r="M36" s="14">
        <v>0</v>
      </c>
      <c r="N36" s="14">
        <v>0</v>
      </c>
      <c r="O36" s="191">
        <v>0</v>
      </c>
      <c r="P36" s="191">
        <v>0</v>
      </c>
      <c r="Q36" s="191">
        <v>0</v>
      </c>
      <c r="R36" s="191">
        <v>0</v>
      </c>
      <c r="S36" s="14">
        <v>0</v>
      </c>
      <c r="T36" s="14">
        <v>0</v>
      </c>
      <c r="U36" s="14">
        <v>0</v>
      </c>
      <c r="V36" s="14">
        <v>202009</v>
      </c>
      <c r="W36" s="14"/>
    </row>
    <row r="37" spans="1:23" ht="12.2" customHeight="1">
      <c r="A37" s="14" t="s">
        <v>726</v>
      </c>
      <c r="B37" s="14">
        <v>32</v>
      </c>
      <c r="C37" s="14">
        <v>36</v>
      </c>
      <c r="D37" s="14">
        <v>0</v>
      </c>
      <c r="E37" s="14">
        <v>0</v>
      </c>
      <c r="F37" s="14">
        <v>0</v>
      </c>
      <c r="G37" s="14">
        <v>0</v>
      </c>
      <c r="H37" s="14">
        <v>0</v>
      </c>
      <c r="I37" s="14">
        <v>0</v>
      </c>
      <c r="J37" s="14">
        <v>0</v>
      </c>
      <c r="K37" s="14">
        <v>0</v>
      </c>
      <c r="L37" s="14">
        <v>0</v>
      </c>
      <c r="M37" s="14">
        <v>0</v>
      </c>
      <c r="N37" s="14">
        <v>0</v>
      </c>
      <c r="O37" s="191">
        <v>0</v>
      </c>
      <c r="P37" s="191">
        <v>0</v>
      </c>
      <c r="Q37" s="191">
        <v>0</v>
      </c>
      <c r="R37" s="191">
        <v>0</v>
      </c>
      <c r="S37" s="14">
        <v>0</v>
      </c>
      <c r="T37" s="14">
        <v>0</v>
      </c>
      <c r="U37" s="14">
        <v>0</v>
      </c>
      <c r="V37" s="14">
        <v>202009</v>
      </c>
      <c r="W37" s="14"/>
    </row>
    <row r="38" spans="1:23" ht="12.2" customHeight="1">
      <c r="A38" s="14" t="s">
        <v>726</v>
      </c>
      <c r="B38" s="14">
        <v>33</v>
      </c>
      <c r="C38" s="14">
        <v>36</v>
      </c>
      <c r="D38" s="14"/>
      <c r="E38" s="14"/>
      <c r="F38" s="14"/>
      <c r="G38" s="14">
        <v>4</v>
      </c>
      <c r="H38" s="14"/>
      <c r="I38" s="14"/>
      <c r="J38" s="14"/>
      <c r="K38" s="14"/>
      <c r="L38" s="14"/>
      <c r="M38" s="14">
        <v>0</v>
      </c>
      <c r="N38" s="14"/>
      <c r="O38" s="191">
        <v>0</v>
      </c>
      <c r="P38" s="191">
        <v>0</v>
      </c>
      <c r="Q38" s="191">
        <v>0</v>
      </c>
      <c r="R38" s="191">
        <v>0</v>
      </c>
      <c r="S38" s="14"/>
      <c r="T38" s="14"/>
      <c r="U38" s="14"/>
      <c r="V38" s="14">
        <v>202009</v>
      </c>
      <c r="W38" s="14"/>
    </row>
    <row r="39" spans="1:23" ht="12.2" customHeight="1">
      <c r="A39" s="14" t="s">
        <v>726</v>
      </c>
      <c r="B39" s="14">
        <v>34</v>
      </c>
      <c r="C39" s="14">
        <v>39</v>
      </c>
      <c r="D39" s="14">
        <v>0</v>
      </c>
      <c r="E39" s="14">
        <v>0</v>
      </c>
      <c r="F39" s="14">
        <v>0</v>
      </c>
      <c r="G39" s="14">
        <v>0</v>
      </c>
      <c r="H39" s="14">
        <v>0</v>
      </c>
      <c r="I39" s="14">
        <v>0</v>
      </c>
      <c r="J39" s="14">
        <v>0</v>
      </c>
      <c r="K39" s="14">
        <v>0</v>
      </c>
      <c r="L39" s="14">
        <v>0</v>
      </c>
      <c r="M39" s="14">
        <v>0</v>
      </c>
      <c r="N39" s="14">
        <v>0</v>
      </c>
      <c r="O39" s="191">
        <v>0</v>
      </c>
      <c r="P39" s="191">
        <v>0</v>
      </c>
      <c r="Q39" s="191">
        <v>0</v>
      </c>
      <c r="R39" s="191">
        <v>0</v>
      </c>
      <c r="S39" s="14">
        <v>0</v>
      </c>
      <c r="T39" s="14">
        <v>0</v>
      </c>
      <c r="U39" s="14">
        <v>0</v>
      </c>
      <c r="V39" s="14">
        <v>202009</v>
      </c>
      <c r="W39" s="14"/>
    </row>
    <row r="40" spans="1:23" ht="12.2" customHeight="1" thickBot="1">
      <c r="A40" s="14" t="s">
        <v>726</v>
      </c>
      <c r="B40" s="14">
        <v>35</v>
      </c>
      <c r="C40" s="14">
        <v>40</v>
      </c>
      <c r="D40" s="14"/>
      <c r="E40" s="14"/>
      <c r="F40" s="14">
        <v>0</v>
      </c>
      <c r="G40" s="14"/>
      <c r="H40" s="14"/>
      <c r="I40" s="14"/>
      <c r="J40" s="14"/>
      <c r="K40" s="14"/>
      <c r="L40" s="14"/>
      <c r="M40" s="14">
        <v>0</v>
      </c>
      <c r="N40" s="14"/>
      <c r="O40" s="191">
        <v>0</v>
      </c>
      <c r="P40" s="191">
        <v>0</v>
      </c>
      <c r="Q40" s="191">
        <v>0</v>
      </c>
      <c r="R40" s="191">
        <v>0</v>
      </c>
      <c r="S40" s="14"/>
      <c r="T40" s="14"/>
      <c r="U40" s="14">
        <v>3</v>
      </c>
      <c r="V40" s="14">
        <v>202009</v>
      </c>
      <c r="W40" s="14"/>
    </row>
    <row r="41" spans="1:23" ht="12.2" customHeight="1" thickTop="1">
      <c r="A41" s="188" t="s">
        <v>1305</v>
      </c>
      <c r="B41" s="189">
        <v>0</v>
      </c>
      <c r="C41" s="189">
        <v>340.5</v>
      </c>
      <c r="D41" s="189">
        <v>0</v>
      </c>
      <c r="E41" s="189">
        <v>0</v>
      </c>
      <c r="F41" s="189">
        <v>0</v>
      </c>
      <c r="G41" s="189">
        <v>11.5</v>
      </c>
      <c r="H41" s="189">
        <v>0</v>
      </c>
      <c r="I41" s="189">
        <v>0</v>
      </c>
      <c r="J41" s="189">
        <v>0</v>
      </c>
      <c r="K41" s="189">
        <v>0</v>
      </c>
      <c r="L41" s="189">
        <v>0</v>
      </c>
      <c r="M41" s="189">
        <v>0</v>
      </c>
      <c r="N41" s="189">
        <v>0</v>
      </c>
      <c r="O41" s="190">
        <v>0</v>
      </c>
      <c r="P41" s="190">
        <v>0</v>
      </c>
      <c r="Q41" s="190">
        <v>0</v>
      </c>
      <c r="R41" s="190">
        <v>0</v>
      </c>
      <c r="S41" s="189">
        <v>0</v>
      </c>
      <c r="T41" s="189">
        <v>0</v>
      </c>
      <c r="U41" s="189">
        <v>14.5</v>
      </c>
      <c r="V41" s="189"/>
      <c r="W41" s="189"/>
    </row>
    <row r="42" spans="1:23" ht="12.2" customHeight="1">
      <c r="A42" s="14" t="s">
        <v>458</v>
      </c>
      <c r="B42" s="14">
        <v>25</v>
      </c>
      <c r="C42" s="14">
        <v>40</v>
      </c>
      <c r="D42" s="14"/>
      <c r="E42" s="14"/>
      <c r="F42" s="14">
        <v>0</v>
      </c>
      <c r="G42" s="14"/>
      <c r="H42" s="14"/>
      <c r="I42" s="14"/>
      <c r="J42" s="14"/>
      <c r="K42" s="14"/>
      <c r="L42" s="14"/>
      <c r="M42" s="14">
        <v>0</v>
      </c>
      <c r="N42" s="14"/>
      <c r="O42" s="191">
        <v>0</v>
      </c>
      <c r="P42" s="191">
        <v>0</v>
      </c>
      <c r="Q42" s="191">
        <v>0</v>
      </c>
      <c r="R42" s="191">
        <v>0</v>
      </c>
      <c r="S42" s="14"/>
      <c r="T42" s="14"/>
      <c r="U42" s="14">
        <v>1.5</v>
      </c>
      <c r="V42" s="14">
        <v>202009</v>
      </c>
      <c r="W42" s="14"/>
    </row>
    <row r="43" spans="1:23" ht="12.2" customHeight="1">
      <c r="A43" s="14" t="s">
        <v>458</v>
      </c>
      <c r="B43" s="14">
        <v>27</v>
      </c>
      <c r="C43" s="14">
        <v>40</v>
      </c>
      <c r="D43" s="14"/>
      <c r="E43" s="14"/>
      <c r="F43" s="14">
        <v>0</v>
      </c>
      <c r="G43" s="14"/>
      <c r="H43" s="14"/>
      <c r="I43" s="14"/>
      <c r="J43" s="14"/>
      <c r="K43" s="14"/>
      <c r="L43" s="14"/>
      <c r="M43" s="14">
        <v>0</v>
      </c>
      <c r="N43" s="14"/>
      <c r="O43" s="191">
        <v>0</v>
      </c>
      <c r="P43" s="191">
        <v>0</v>
      </c>
      <c r="Q43" s="191">
        <v>0</v>
      </c>
      <c r="R43" s="191">
        <v>0</v>
      </c>
      <c r="S43" s="14"/>
      <c r="T43" s="14"/>
      <c r="U43" s="14">
        <v>2.75</v>
      </c>
      <c r="V43" s="14">
        <v>202009</v>
      </c>
      <c r="W43" s="14"/>
    </row>
    <row r="44" spans="1:23" ht="12.2" customHeight="1">
      <c r="A44" s="14" t="s">
        <v>458</v>
      </c>
      <c r="B44" s="14">
        <v>28</v>
      </c>
      <c r="C44" s="14">
        <v>16</v>
      </c>
      <c r="D44" s="14"/>
      <c r="E44" s="14"/>
      <c r="F44" s="14">
        <v>0</v>
      </c>
      <c r="G44" s="14">
        <v>24</v>
      </c>
      <c r="H44" s="14"/>
      <c r="I44" s="14"/>
      <c r="J44" s="14"/>
      <c r="K44" s="14"/>
      <c r="L44" s="14"/>
      <c r="M44" s="14">
        <v>0</v>
      </c>
      <c r="N44" s="14"/>
      <c r="O44" s="191">
        <v>0</v>
      </c>
      <c r="P44" s="191">
        <v>0</v>
      </c>
      <c r="Q44" s="191">
        <v>0</v>
      </c>
      <c r="R44" s="191">
        <v>0</v>
      </c>
      <c r="S44" s="14"/>
      <c r="T44" s="14"/>
      <c r="U44" s="14">
        <v>1</v>
      </c>
      <c r="V44" s="14">
        <v>202009</v>
      </c>
      <c r="W44" s="14"/>
    </row>
    <row r="45" spans="1:23" ht="12.2" customHeight="1">
      <c r="A45" s="14" t="s">
        <v>458</v>
      </c>
      <c r="B45" s="14">
        <v>29</v>
      </c>
      <c r="C45" s="14">
        <v>0</v>
      </c>
      <c r="D45" s="14"/>
      <c r="E45" s="14"/>
      <c r="F45" s="14"/>
      <c r="G45" s="14">
        <v>40</v>
      </c>
      <c r="H45" s="14"/>
      <c r="I45" s="14"/>
      <c r="J45" s="14"/>
      <c r="K45" s="14"/>
      <c r="L45" s="14"/>
      <c r="M45" s="14">
        <v>0</v>
      </c>
      <c r="N45" s="14"/>
      <c r="O45" s="191">
        <v>0</v>
      </c>
      <c r="P45" s="191">
        <v>0</v>
      </c>
      <c r="Q45" s="191">
        <v>0</v>
      </c>
      <c r="R45" s="191">
        <v>0</v>
      </c>
      <c r="S45" s="14"/>
      <c r="T45" s="14"/>
      <c r="U45" s="14"/>
      <c r="V45" s="14">
        <v>202009</v>
      </c>
      <c r="W45" s="14"/>
    </row>
    <row r="46" spans="1:23" ht="12.2" customHeight="1">
      <c r="A46" s="14" t="s">
        <v>458</v>
      </c>
      <c r="B46" s="14">
        <v>30</v>
      </c>
      <c r="C46" s="14">
        <v>32</v>
      </c>
      <c r="D46" s="14"/>
      <c r="E46" s="14"/>
      <c r="F46" s="14">
        <v>0</v>
      </c>
      <c r="G46" s="14">
        <v>8</v>
      </c>
      <c r="H46" s="14"/>
      <c r="I46" s="14"/>
      <c r="J46" s="14"/>
      <c r="K46" s="14"/>
      <c r="L46" s="14"/>
      <c r="M46" s="14">
        <v>0</v>
      </c>
      <c r="N46" s="14"/>
      <c r="O46" s="191">
        <v>0</v>
      </c>
      <c r="P46" s="191">
        <v>0</v>
      </c>
      <c r="Q46" s="191">
        <v>0</v>
      </c>
      <c r="R46" s="191">
        <v>0</v>
      </c>
      <c r="S46" s="14"/>
      <c r="T46" s="14"/>
      <c r="U46" s="14">
        <v>2</v>
      </c>
      <c r="V46" s="14">
        <v>202009</v>
      </c>
      <c r="W46" s="14"/>
    </row>
    <row r="47" spans="1:23" ht="12.2" customHeight="1">
      <c r="A47" s="14" t="s">
        <v>458</v>
      </c>
      <c r="B47" s="14">
        <v>31</v>
      </c>
      <c r="C47" s="14">
        <v>39.5</v>
      </c>
      <c r="D47" s="14">
        <v>0</v>
      </c>
      <c r="E47" s="14">
        <v>0</v>
      </c>
      <c r="F47" s="14">
        <v>0</v>
      </c>
      <c r="G47" s="14">
        <v>0</v>
      </c>
      <c r="H47" s="14">
        <v>0</v>
      </c>
      <c r="I47" s="14">
        <v>0</v>
      </c>
      <c r="J47" s="14">
        <v>0</v>
      </c>
      <c r="K47" s="14">
        <v>0</v>
      </c>
      <c r="L47" s="14">
        <v>0</v>
      </c>
      <c r="M47" s="14">
        <v>0</v>
      </c>
      <c r="N47" s="14">
        <v>0</v>
      </c>
      <c r="O47" s="191">
        <v>0</v>
      </c>
      <c r="P47" s="191">
        <v>0</v>
      </c>
      <c r="Q47" s="191">
        <v>0</v>
      </c>
      <c r="R47" s="191">
        <v>0</v>
      </c>
      <c r="S47" s="14">
        <v>0</v>
      </c>
      <c r="T47" s="14">
        <v>0</v>
      </c>
      <c r="U47" s="14">
        <v>0</v>
      </c>
      <c r="V47" s="14">
        <v>202009</v>
      </c>
      <c r="W47" s="14"/>
    </row>
    <row r="48" spans="1:23" ht="12.2" customHeight="1">
      <c r="A48" s="14" t="s">
        <v>458</v>
      </c>
      <c r="B48" s="14">
        <v>32</v>
      </c>
      <c r="C48" s="14">
        <v>35.75</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202009</v>
      </c>
      <c r="W48" s="14"/>
    </row>
    <row r="49" spans="1:23" ht="12.2" customHeight="1">
      <c r="A49" s="14" t="s">
        <v>458</v>
      </c>
      <c r="B49" s="14">
        <v>33</v>
      </c>
      <c r="C49" s="14">
        <v>39.25</v>
      </c>
      <c r="D49" s="14">
        <v>0</v>
      </c>
      <c r="E49" s="14">
        <v>0</v>
      </c>
      <c r="F49" s="14">
        <v>0</v>
      </c>
      <c r="G49" s="14">
        <v>0</v>
      </c>
      <c r="H49" s="14">
        <v>0</v>
      </c>
      <c r="I49" s="14">
        <v>0</v>
      </c>
      <c r="J49" s="14">
        <v>0</v>
      </c>
      <c r="K49" s="14">
        <v>0</v>
      </c>
      <c r="L49" s="14">
        <v>0</v>
      </c>
      <c r="M49" s="14">
        <v>0</v>
      </c>
      <c r="N49" s="14">
        <v>0</v>
      </c>
      <c r="O49" s="191">
        <v>0</v>
      </c>
      <c r="P49" s="191">
        <v>0</v>
      </c>
      <c r="Q49" s="191">
        <v>0</v>
      </c>
      <c r="R49" s="191">
        <v>0</v>
      </c>
      <c r="S49" s="14">
        <v>0</v>
      </c>
      <c r="T49" s="14">
        <v>0</v>
      </c>
      <c r="U49" s="14">
        <v>0</v>
      </c>
      <c r="V49" s="14">
        <v>202009</v>
      </c>
      <c r="W49" s="14"/>
    </row>
    <row r="50" spans="1:23" ht="12.2" customHeight="1">
      <c r="A50" s="14" t="s">
        <v>458</v>
      </c>
      <c r="B50" s="14">
        <v>34</v>
      </c>
      <c r="C50" s="14">
        <v>32</v>
      </c>
      <c r="D50" s="14"/>
      <c r="E50" s="14"/>
      <c r="F50" s="14">
        <v>0</v>
      </c>
      <c r="G50" s="14">
        <v>8</v>
      </c>
      <c r="H50" s="14"/>
      <c r="I50" s="14"/>
      <c r="J50" s="14"/>
      <c r="K50" s="14"/>
      <c r="L50" s="14"/>
      <c r="M50" s="14">
        <v>0</v>
      </c>
      <c r="N50" s="14"/>
      <c r="O50" s="191">
        <v>0</v>
      </c>
      <c r="P50" s="191">
        <v>0</v>
      </c>
      <c r="Q50" s="191">
        <v>0</v>
      </c>
      <c r="R50" s="191">
        <v>0</v>
      </c>
      <c r="S50" s="14"/>
      <c r="T50" s="14"/>
      <c r="U50" s="14">
        <v>1.25</v>
      </c>
      <c r="V50" s="14">
        <v>202009</v>
      </c>
      <c r="W50" s="14"/>
    </row>
    <row r="51" spans="1:23" ht="12.2" customHeight="1" thickBot="1">
      <c r="A51" s="14" t="s">
        <v>458</v>
      </c>
      <c r="B51" s="14">
        <v>35</v>
      </c>
      <c r="C51" s="14">
        <v>0</v>
      </c>
      <c r="D51" s="14"/>
      <c r="E51" s="14"/>
      <c r="F51" s="14"/>
      <c r="G51" s="14">
        <v>40</v>
      </c>
      <c r="H51" s="14"/>
      <c r="I51" s="14"/>
      <c r="J51" s="14"/>
      <c r="K51" s="14"/>
      <c r="L51" s="14"/>
      <c r="M51" s="14">
        <v>0</v>
      </c>
      <c r="N51" s="14"/>
      <c r="O51" s="191">
        <v>0</v>
      </c>
      <c r="P51" s="191">
        <v>0</v>
      </c>
      <c r="Q51" s="191">
        <v>0</v>
      </c>
      <c r="R51" s="191">
        <v>0</v>
      </c>
      <c r="S51" s="14"/>
      <c r="T51" s="14"/>
      <c r="U51" s="14"/>
      <c r="V51" s="14">
        <v>202009</v>
      </c>
      <c r="W51" s="14"/>
    </row>
    <row r="52" spans="1:23" ht="12.2" customHeight="1" thickTop="1">
      <c r="A52" s="188" t="s">
        <v>1305</v>
      </c>
      <c r="B52" s="189">
        <v>0</v>
      </c>
      <c r="C52" s="189">
        <v>274.5</v>
      </c>
      <c r="D52" s="189">
        <v>0</v>
      </c>
      <c r="E52" s="189">
        <v>0</v>
      </c>
      <c r="F52" s="189">
        <v>0</v>
      </c>
      <c r="G52" s="189">
        <v>120</v>
      </c>
      <c r="H52" s="189">
        <v>0</v>
      </c>
      <c r="I52" s="189">
        <v>0</v>
      </c>
      <c r="J52" s="189">
        <v>0</v>
      </c>
      <c r="K52" s="189">
        <v>0</v>
      </c>
      <c r="L52" s="189">
        <v>0</v>
      </c>
      <c r="M52" s="189">
        <v>0</v>
      </c>
      <c r="N52" s="189">
        <v>0</v>
      </c>
      <c r="O52" s="190">
        <v>0</v>
      </c>
      <c r="P52" s="190">
        <v>0</v>
      </c>
      <c r="Q52" s="190">
        <v>0</v>
      </c>
      <c r="R52" s="190">
        <v>0</v>
      </c>
      <c r="S52" s="189">
        <v>0</v>
      </c>
      <c r="T52" s="189">
        <v>0</v>
      </c>
      <c r="U52" s="189">
        <v>8.5</v>
      </c>
      <c r="V52" s="189"/>
      <c r="W52" s="189"/>
    </row>
    <row r="53" spans="1:23" ht="12.2" customHeight="1" thickBot="1">
      <c r="A53" s="14" t="s">
        <v>844</v>
      </c>
      <c r="B53" s="14">
        <v>27</v>
      </c>
      <c r="C53" s="14">
        <v>40</v>
      </c>
      <c r="D53" s="14"/>
      <c r="E53" s="14"/>
      <c r="F53" s="14">
        <v>0</v>
      </c>
      <c r="G53" s="14"/>
      <c r="H53" s="14"/>
      <c r="I53" s="14"/>
      <c r="J53" s="14"/>
      <c r="K53" s="14"/>
      <c r="L53" s="14"/>
      <c r="M53" s="14">
        <v>200</v>
      </c>
      <c r="N53" s="14"/>
      <c r="O53" s="191">
        <v>0</v>
      </c>
      <c r="P53" s="191">
        <v>0</v>
      </c>
      <c r="Q53" s="191">
        <v>0</v>
      </c>
      <c r="R53" s="191">
        <v>0</v>
      </c>
      <c r="S53" s="14"/>
      <c r="T53" s="14"/>
      <c r="U53" s="14">
        <v>9.25</v>
      </c>
      <c r="V53" s="14">
        <v>202009</v>
      </c>
      <c r="W53" s="14"/>
    </row>
    <row r="54" spans="1:23" ht="12.2" customHeight="1" thickTop="1">
      <c r="A54" s="188" t="s">
        <v>1305</v>
      </c>
      <c r="B54" s="189">
        <v>0</v>
      </c>
      <c r="C54" s="189">
        <v>40</v>
      </c>
      <c r="D54" s="189">
        <v>0</v>
      </c>
      <c r="E54" s="189">
        <v>0</v>
      </c>
      <c r="F54" s="189">
        <v>0</v>
      </c>
      <c r="G54" s="189">
        <v>0</v>
      </c>
      <c r="H54" s="189">
        <v>0</v>
      </c>
      <c r="I54" s="189">
        <v>0</v>
      </c>
      <c r="J54" s="189">
        <v>0</v>
      </c>
      <c r="K54" s="189">
        <v>0</v>
      </c>
      <c r="L54" s="189">
        <v>0</v>
      </c>
      <c r="M54" s="189">
        <v>200</v>
      </c>
      <c r="N54" s="189">
        <v>0</v>
      </c>
      <c r="O54" s="190">
        <v>0</v>
      </c>
      <c r="P54" s="190">
        <v>0</v>
      </c>
      <c r="Q54" s="190">
        <v>0</v>
      </c>
      <c r="R54" s="190">
        <v>0</v>
      </c>
      <c r="S54" s="189">
        <v>0</v>
      </c>
      <c r="T54" s="189">
        <v>0</v>
      </c>
      <c r="U54" s="189">
        <v>9.25</v>
      </c>
      <c r="V54" s="189"/>
      <c r="W54" s="189"/>
    </row>
    <row r="55" spans="1:23" ht="12.2" customHeight="1">
      <c r="A55" s="14" t="s">
        <v>1205</v>
      </c>
      <c r="B55" s="14">
        <v>27</v>
      </c>
      <c r="C55" s="14">
        <v>45</v>
      </c>
      <c r="D55" s="14">
        <v>0</v>
      </c>
      <c r="E55" s="14">
        <v>2.68</v>
      </c>
      <c r="F55" s="14">
        <v>0.87</v>
      </c>
      <c r="G55" s="14">
        <v>0</v>
      </c>
      <c r="H55" s="14">
        <v>0</v>
      </c>
      <c r="I55" s="14">
        <v>0</v>
      </c>
      <c r="J55" s="14">
        <v>0</v>
      </c>
      <c r="K55" s="14">
        <v>0</v>
      </c>
      <c r="L55" s="14">
        <v>0</v>
      </c>
      <c r="M55" s="14">
        <v>0</v>
      </c>
      <c r="N55" s="14">
        <v>0</v>
      </c>
      <c r="O55" s="191">
        <v>0</v>
      </c>
      <c r="P55" s="191">
        <v>0</v>
      </c>
      <c r="Q55" s="191">
        <v>0</v>
      </c>
      <c r="R55" s="191">
        <v>0</v>
      </c>
      <c r="S55" s="14">
        <v>0</v>
      </c>
      <c r="T55" s="14">
        <v>0</v>
      </c>
      <c r="U55" s="14">
        <v>0</v>
      </c>
      <c r="V55" s="14">
        <v>202009</v>
      </c>
      <c r="W55" s="14"/>
    </row>
    <row r="56" spans="1:23" ht="12.2" customHeight="1">
      <c r="A56" s="14" t="s">
        <v>1205</v>
      </c>
      <c r="B56" s="14">
        <v>28</v>
      </c>
      <c r="C56" s="14">
        <v>0</v>
      </c>
      <c r="D56" s="14"/>
      <c r="E56" s="14"/>
      <c r="F56" s="14"/>
      <c r="G56" s="14">
        <v>45</v>
      </c>
      <c r="H56" s="14"/>
      <c r="I56" s="14"/>
      <c r="J56" s="14"/>
      <c r="K56" s="14"/>
      <c r="L56" s="14"/>
      <c r="M56" s="14">
        <v>0</v>
      </c>
      <c r="N56" s="14"/>
      <c r="O56" s="191">
        <v>0</v>
      </c>
      <c r="P56" s="191">
        <v>0</v>
      </c>
      <c r="Q56" s="191">
        <v>0</v>
      </c>
      <c r="R56" s="191">
        <v>0</v>
      </c>
      <c r="S56" s="14"/>
      <c r="T56" s="14"/>
      <c r="U56" s="14"/>
      <c r="V56" s="14">
        <v>202009</v>
      </c>
      <c r="W56" s="14"/>
    </row>
    <row r="57" spans="1:23" ht="12.2" customHeight="1">
      <c r="A57" s="14" t="s">
        <v>1205</v>
      </c>
      <c r="B57" s="14">
        <v>29</v>
      </c>
      <c r="C57" s="14">
        <v>0</v>
      </c>
      <c r="D57" s="14"/>
      <c r="E57" s="14"/>
      <c r="F57" s="14"/>
      <c r="G57" s="14">
        <v>45</v>
      </c>
      <c r="H57" s="14"/>
      <c r="I57" s="14"/>
      <c r="J57" s="14"/>
      <c r="K57" s="14"/>
      <c r="L57" s="14"/>
      <c r="M57" s="14">
        <v>0</v>
      </c>
      <c r="N57" s="14"/>
      <c r="O57" s="191">
        <v>0</v>
      </c>
      <c r="P57" s="191">
        <v>0</v>
      </c>
      <c r="Q57" s="191">
        <v>0</v>
      </c>
      <c r="R57" s="191">
        <v>0</v>
      </c>
      <c r="S57" s="14"/>
      <c r="T57" s="14"/>
      <c r="U57" s="14"/>
      <c r="V57" s="14">
        <v>202009</v>
      </c>
      <c r="W57" s="14"/>
    </row>
    <row r="58" spans="1:23" ht="12.2" customHeight="1">
      <c r="A58" s="14" t="s">
        <v>1205</v>
      </c>
      <c r="B58" s="14">
        <v>30</v>
      </c>
      <c r="C58" s="14">
        <v>0</v>
      </c>
      <c r="D58" s="14">
        <v>0</v>
      </c>
      <c r="E58" s="14">
        <v>0</v>
      </c>
      <c r="F58" s="14">
        <v>0</v>
      </c>
      <c r="G58" s="14">
        <v>36</v>
      </c>
      <c r="H58" s="14">
        <v>0</v>
      </c>
      <c r="I58" s="14">
        <v>0</v>
      </c>
      <c r="J58" s="14">
        <v>0</v>
      </c>
      <c r="K58" s="14">
        <v>0</v>
      </c>
      <c r="L58" s="14">
        <v>0</v>
      </c>
      <c r="M58" s="14">
        <v>0</v>
      </c>
      <c r="N58" s="14">
        <v>0</v>
      </c>
      <c r="O58" s="191">
        <v>0</v>
      </c>
      <c r="P58" s="191">
        <v>0</v>
      </c>
      <c r="Q58" s="191">
        <v>0</v>
      </c>
      <c r="R58" s="191">
        <v>0</v>
      </c>
      <c r="S58" s="14">
        <v>0</v>
      </c>
      <c r="T58" s="14">
        <v>0</v>
      </c>
      <c r="U58" s="14">
        <v>0</v>
      </c>
      <c r="V58" s="14">
        <v>202009</v>
      </c>
      <c r="W58" s="14"/>
    </row>
    <row r="59" spans="1:23" ht="12.2" customHeight="1">
      <c r="A59" s="14" t="s">
        <v>1205</v>
      </c>
      <c r="B59" s="14">
        <v>31</v>
      </c>
      <c r="C59" s="14">
        <v>45</v>
      </c>
      <c r="D59" s="14"/>
      <c r="E59" s="14">
        <v>2.5</v>
      </c>
      <c r="F59" s="14">
        <v>0.78</v>
      </c>
      <c r="G59" s="14"/>
      <c r="H59" s="14"/>
      <c r="I59" s="14"/>
      <c r="J59" s="14"/>
      <c r="K59" s="14"/>
      <c r="L59" s="14"/>
      <c r="M59" s="14">
        <v>0</v>
      </c>
      <c r="N59" s="14"/>
      <c r="O59" s="191">
        <v>0</v>
      </c>
      <c r="P59" s="191">
        <v>75</v>
      </c>
      <c r="Q59" s="191">
        <v>0</v>
      </c>
      <c r="R59" s="191">
        <v>0</v>
      </c>
      <c r="S59" s="14"/>
      <c r="T59" s="14"/>
      <c r="U59" s="14"/>
      <c r="V59" s="14">
        <v>202009</v>
      </c>
      <c r="W59" s="14"/>
    </row>
    <row r="60" spans="1:23" ht="12.2" customHeight="1">
      <c r="A60" s="14" t="s">
        <v>1205</v>
      </c>
      <c r="B60" s="14">
        <v>32</v>
      </c>
      <c r="C60" s="14">
        <v>45</v>
      </c>
      <c r="D60" s="14"/>
      <c r="E60" s="14">
        <v>2.52</v>
      </c>
      <c r="F60" s="14">
        <v>1.85</v>
      </c>
      <c r="G60" s="14"/>
      <c r="H60" s="14"/>
      <c r="I60" s="14"/>
      <c r="J60" s="14"/>
      <c r="K60" s="14"/>
      <c r="L60" s="14"/>
      <c r="M60" s="14">
        <v>0</v>
      </c>
      <c r="N60" s="14"/>
      <c r="O60" s="191">
        <v>0</v>
      </c>
      <c r="P60" s="191">
        <v>75</v>
      </c>
      <c r="Q60" s="191">
        <v>0</v>
      </c>
      <c r="R60" s="191">
        <v>0</v>
      </c>
      <c r="S60" s="14"/>
      <c r="T60" s="14"/>
      <c r="U60" s="14"/>
      <c r="V60" s="14">
        <v>202009</v>
      </c>
      <c r="W60" s="14"/>
    </row>
    <row r="61" spans="1:23" ht="12.2" customHeight="1">
      <c r="A61" s="14" t="s">
        <v>1205</v>
      </c>
      <c r="B61" s="14">
        <v>33</v>
      </c>
      <c r="C61" s="14">
        <v>45</v>
      </c>
      <c r="D61" s="14"/>
      <c r="E61" s="14">
        <v>2.16</v>
      </c>
      <c r="F61" s="14"/>
      <c r="G61" s="14"/>
      <c r="H61" s="14"/>
      <c r="I61" s="14"/>
      <c r="J61" s="14"/>
      <c r="K61" s="14"/>
      <c r="L61" s="14"/>
      <c r="M61" s="14">
        <v>0</v>
      </c>
      <c r="N61" s="14"/>
      <c r="O61" s="191">
        <v>0</v>
      </c>
      <c r="P61" s="191">
        <v>75</v>
      </c>
      <c r="Q61" s="191">
        <v>0</v>
      </c>
      <c r="R61" s="191">
        <v>0</v>
      </c>
      <c r="S61" s="14"/>
      <c r="T61" s="14"/>
      <c r="U61" s="14"/>
      <c r="V61" s="14">
        <v>202009</v>
      </c>
      <c r="W61" s="14"/>
    </row>
    <row r="62" spans="1:23" ht="12.2" customHeight="1">
      <c r="A62" s="14" t="s">
        <v>1205</v>
      </c>
      <c r="B62" s="14">
        <v>34</v>
      </c>
      <c r="C62" s="14">
        <v>45</v>
      </c>
      <c r="D62" s="14"/>
      <c r="E62" s="14">
        <v>3.86</v>
      </c>
      <c r="F62" s="14">
        <v>7</v>
      </c>
      <c r="G62" s="14"/>
      <c r="H62" s="14"/>
      <c r="I62" s="14"/>
      <c r="J62" s="14"/>
      <c r="K62" s="14"/>
      <c r="L62" s="14"/>
      <c r="M62" s="14">
        <v>0</v>
      </c>
      <c r="N62" s="14"/>
      <c r="O62" s="191">
        <v>0</v>
      </c>
      <c r="P62" s="191">
        <v>75</v>
      </c>
      <c r="Q62" s="191">
        <v>0</v>
      </c>
      <c r="R62" s="191">
        <v>0</v>
      </c>
      <c r="S62" s="14"/>
      <c r="T62" s="14"/>
      <c r="U62" s="14"/>
      <c r="V62" s="14">
        <v>202009</v>
      </c>
      <c r="W62" s="14"/>
    </row>
    <row r="63" spans="1:23" ht="12.2" customHeight="1" thickBot="1">
      <c r="A63" s="14" t="s">
        <v>1205</v>
      </c>
      <c r="B63" s="14">
        <v>35</v>
      </c>
      <c r="C63" s="14">
        <v>45</v>
      </c>
      <c r="D63" s="14"/>
      <c r="E63" s="14">
        <v>1</v>
      </c>
      <c r="F63" s="14">
        <v>2.5299999999999998</v>
      </c>
      <c r="G63" s="14"/>
      <c r="H63" s="14"/>
      <c r="I63" s="14"/>
      <c r="J63" s="14"/>
      <c r="K63" s="14"/>
      <c r="L63" s="14"/>
      <c r="M63" s="14">
        <v>0</v>
      </c>
      <c r="N63" s="14"/>
      <c r="O63" s="191">
        <v>0</v>
      </c>
      <c r="P63" s="191">
        <v>0</v>
      </c>
      <c r="Q63" s="191">
        <v>0</v>
      </c>
      <c r="R63" s="191">
        <v>0</v>
      </c>
      <c r="S63" s="14"/>
      <c r="T63" s="14"/>
      <c r="U63" s="14"/>
      <c r="V63" s="14">
        <v>202009</v>
      </c>
      <c r="W63" s="14"/>
    </row>
    <row r="64" spans="1:23" ht="12.2" customHeight="1" thickTop="1">
      <c r="A64" s="188" t="s">
        <v>1305</v>
      </c>
      <c r="B64" s="189">
        <v>0</v>
      </c>
      <c r="C64" s="189">
        <v>270</v>
      </c>
      <c r="D64" s="189">
        <v>0</v>
      </c>
      <c r="E64" s="189">
        <v>14.719999999999999</v>
      </c>
      <c r="F64" s="189">
        <v>13.029999999999998</v>
      </c>
      <c r="G64" s="189">
        <v>126</v>
      </c>
      <c r="H64" s="189">
        <v>0</v>
      </c>
      <c r="I64" s="189">
        <v>0</v>
      </c>
      <c r="J64" s="189">
        <v>0</v>
      </c>
      <c r="K64" s="189">
        <v>0</v>
      </c>
      <c r="L64" s="189">
        <v>0</v>
      </c>
      <c r="M64" s="189">
        <v>0</v>
      </c>
      <c r="N64" s="189">
        <v>0</v>
      </c>
      <c r="O64" s="190">
        <v>0</v>
      </c>
      <c r="P64" s="190">
        <v>300</v>
      </c>
      <c r="Q64" s="190">
        <v>0</v>
      </c>
      <c r="R64" s="190">
        <v>0</v>
      </c>
      <c r="S64" s="189">
        <v>0</v>
      </c>
      <c r="T64" s="189">
        <v>0</v>
      </c>
      <c r="U64" s="189">
        <v>0</v>
      </c>
      <c r="V64" s="189"/>
      <c r="W64" s="189"/>
    </row>
    <row r="65" spans="1:23" ht="12.2" customHeight="1">
      <c r="A65" s="14" t="s">
        <v>767</v>
      </c>
      <c r="B65" s="14">
        <v>27</v>
      </c>
      <c r="C65" s="14">
        <v>40</v>
      </c>
      <c r="D65" s="14"/>
      <c r="E65" s="14">
        <v>1.04</v>
      </c>
      <c r="F65" s="14"/>
      <c r="G65" s="14"/>
      <c r="H65" s="14"/>
      <c r="I65" s="14"/>
      <c r="J65" s="14"/>
      <c r="K65" s="14"/>
      <c r="L65" s="14"/>
      <c r="M65" s="14">
        <v>0</v>
      </c>
      <c r="N65" s="14"/>
      <c r="O65" s="191">
        <v>0</v>
      </c>
      <c r="P65" s="191">
        <v>0</v>
      </c>
      <c r="Q65" s="191">
        <v>0</v>
      </c>
      <c r="R65" s="191">
        <v>0</v>
      </c>
      <c r="S65" s="14"/>
      <c r="T65" s="14"/>
      <c r="U65" s="14"/>
      <c r="V65" s="14">
        <v>202009</v>
      </c>
      <c r="W65" s="14"/>
    </row>
    <row r="66" spans="1:23" ht="12.2" customHeight="1">
      <c r="A66" s="14" t="s">
        <v>767</v>
      </c>
      <c r="B66" s="14">
        <v>28</v>
      </c>
      <c r="C66" s="14">
        <v>40</v>
      </c>
      <c r="D66" s="14"/>
      <c r="E66" s="14">
        <v>1.93</v>
      </c>
      <c r="F66" s="14"/>
      <c r="G66" s="14"/>
      <c r="H66" s="14"/>
      <c r="I66" s="14"/>
      <c r="J66" s="14"/>
      <c r="K66" s="14"/>
      <c r="L66" s="14"/>
      <c r="M66" s="14">
        <v>0</v>
      </c>
      <c r="N66" s="14"/>
      <c r="O66" s="191">
        <v>119.98</v>
      </c>
      <c r="P66" s="191">
        <v>0</v>
      </c>
      <c r="Q66" s="191">
        <v>50</v>
      </c>
      <c r="R66" s="191">
        <v>0</v>
      </c>
      <c r="S66" s="14"/>
      <c r="T66" s="14"/>
      <c r="U66" s="14"/>
      <c r="V66" s="14">
        <v>202009</v>
      </c>
      <c r="W66" s="14"/>
    </row>
    <row r="67" spans="1:23" ht="12.2" customHeight="1">
      <c r="A67" s="14" t="s">
        <v>767</v>
      </c>
      <c r="B67" s="14">
        <v>29</v>
      </c>
      <c r="C67" s="14">
        <v>0</v>
      </c>
      <c r="D67" s="14"/>
      <c r="E67" s="14"/>
      <c r="F67" s="14"/>
      <c r="G67" s="14">
        <v>40</v>
      </c>
      <c r="H67" s="14"/>
      <c r="I67" s="14"/>
      <c r="J67" s="14"/>
      <c r="K67" s="14"/>
      <c r="L67" s="14"/>
      <c r="M67" s="14">
        <v>0</v>
      </c>
      <c r="N67" s="14"/>
      <c r="O67" s="191">
        <v>0</v>
      </c>
      <c r="P67" s="191">
        <v>0</v>
      </c>
      <c r="Q67" s="191">
        <v>0</v>
      </c>
      <c r="R67" s="191">
        <v>0</v>
      </c>
      <c r="S67" s="14"/>
      <c r="T67" s="14"/>
      <c r="U67" s="14"/>
      <c r="V67" s="14">
        <v>202009</v>
      </c>
      <c r="W67" s="14"/>
    </row>
    <row r="68" spans="1:23" ht="12.2" customHeight="1">
      <c r="A68" s="14" t="s">
        <v>767</v>
      </c>
      <c r="B68" s="14">
        <v>30</v>
      </c>
      <c r="C68" s="14">
        <v>0</v>
      </c>
      <c r="D68" s="14"/>
      <c r="E68" s="14"/>
      <c r="F68" s="14"/>
      <c r="G68" s="14">
        <v>40</v>
      </c>
      <c r="H68" s="14"/>
      <c r="I68" s="14"/>
      <c r="J68" s="14"/>
      <c r="K68" s="14"/>
      <c r="L68" s="14"/>
      <c r="M68" s="14">
        <v>0</v>
      </c>
      <c r="N68" s="14"/>
      <c r="O68" s="191">
        <v>0</v>
      </c>
      <c r="P68" s="191">
        <v>0</v>
      </c>
      <c r="Q68" s="191">
        <v>0</v>
      </c>
      <c r="R68" s="191">
        <v>0</v>
      </c>
      <c r="S68" s="14"/>
      <c r="T68" s="14"/>
      <c r="U68" s="14"/>
      <c r="V68" s="14">
        <v>202009</v>
      </c>
      <c r="W68" s="14"/>
    </row>
    <row r="69" spans="1:23" ht="12.2" customHeight="1">
      <c r="A69" s="14" t="s">
        <v>767</v>
      </c>
      <c r="B69" s="14">
        <v>31</v>
      </c>
      <c r="C69" s="14">
        <v>0</v>
      </c>
      <c r="D69" s="14"/>
      <c r="E69" s="14"/>
      <c r="F69" s="14"/>
      <c r="G69" s="14">
        <v>40</v>
      </c>
      <c r="H69" s="14"/>
      <c r="I69" s="14"/>
      <c r="J69" s="14"/>
      <c r="K69" s="14"/>
      <c r="L69" s="14"/>
      <c r="M69" s="14">
        <v>0</v>
      </c>
      <c r="N69" s="14"/>
      <c r="O69" s="191">
        <v>0</v>
      </c>
      <c r="P69" s="191">
        <v>0</v>
      </c>
      <c r="Q69" s="191">
        <v>0</v>
      </c>
      <c r="R69" s="191">
        <v>0</v>
      </c>
      <c r="S69" s="14"/>
      <c r="T69" s="14"/>
      <c r="U69" s="14"/>
      <c r="V69" s="14">
        <v>202009</v>
      </c>
      <c r="W69" s="14"/>
    </row>
    <row r="70" spans="1:23" ht="12.2" customHeight="1">
      <c r="A70" s="14" t="s">
        <v>767</v>
      </c>
      <c r="B70" s="14">
        <v>32</v>
      </c>
      <c r="C70" s="14">
        <v>39.07</v>
      </c>
      <c r="D70" s="14">
        <v>0</v>
      </c>
      <c r="E70" s="14">
        <v>0</v>
      </c>
      <c r="F70" s="14">
        <v>0</v>
      </c>
      <c r="G70" s="14">
        <v>0</v>
      </c>
      <c r="H70" s="14">
        <v>0</v>
      </c>
      <c r="I70" s="14">
        <v>0</v>
      </c>
      <c r="J70" s="14">
        <v>0</v>
      </c>
      <c r="K70" s="14">
        <v>0</v>
      </c>
      <c r="L70" s="14">
        <v>0</v>
      </c>
      <c r="M70" s="14">
        <v>0</v>
      </c>
      <c r="N70" s="14">
        <v>0</v>
      </c>
      <c r="O70" s="191">
        <v>0</v>
      </c>
      <c r="P70" s="191">
        <v>0</v>
      </c>
      <c r="Q70" s="191">
        <v>0</v>
      </c>
      <c r="R70" s="191">
        <v>0</v>
      </c>
      <c r="S70" s="14">
        <v>0</v>
      </c>
      <c r="T70" s="14">
        <v>0</v>
      </c>
      <c r="U70" s="14">
        <v>0</v>
      </c>
      <c r="V70" s="14">
        <v>202009</v>
      </c>
      <c r="W70" s="14"/>
    </row>
    <row r="71" spans="1:23" ht="12.2" customHeight="1">
      <c r="A71" s="14" t="s">
        <v>767</v>
      </c>
      <c r="B71" s="14">
        <v>33</v>
      </c>
      <c r="C71" s="14">
        <v>32</v>
      </c>
      <c r="D71" s="14">
        <v>0</v>
      </c>
      <c r="E71" s="14">
        <v>0.42</v>
      </c>
      <c r="F71" s="14">
        <v>0</v>
      </c>
      <c r="G71" s="14">
        <v>8</v>
      </c>
      <c r="H71" s="14">
        <v>0</v>
      </c>
      <c r="I71" s="14">
        <v>0</v>
      </c>
      <c r="J71" s="14">
        <v>0</v>
      </c>
      <c r="K71" s="14">
        <v>0</v>
      </c>
      <c r="L71" s="14">
        <v>0</v>
      </c>
      <c r="M71" s="14">
        <v>0</v>
      </c>
      <c r="N71" s="14">
        <v>0</v>
      </c>
      <c r="O71" s="191">
        <v>0</v>
      </c>
      <c r="P71" s="191">
        <v>0</v>
      </c>
      <c r="Q71" s="191">
        <v>0</v>
      </c>
      <c r="R71" s="191">
        <v>0</v>
      </c>
      <c r="S71" s="14">
        <v>0</v>
      </c>
      <c r="T71" s="14">
        <v>0</v>
      </c>
      <c r="U71" s="14">
        <v>0</v>
      </c>
      <c r="V71" s="14">
        <v>202009</v>
      </c>
      <c r="W71" s="14"/>
    </row>
    <row r="72" spans="1:23" ht="12.2" customHeight="1" thickBot="1">
      <c r="A72" s="14" t="s">
        <v>767</v>
      </c>
      <c r="B72" s="14">
        <v>34</v>
      </c>
      <c r="C72" s="14">
        <v>40</v>
      </c>
      <c r="D72" s="14">
        <v>0</v>
      </c>
      <c r="E72" s="14">
        <v>1.48</v>
      </c>
      <c r="F72" s="14">
        <v>7.26</v>
      </c>
      <c r="G72" s="14">
        <v>0</v>
      </c>
      <c r="H72" s="14">
        <v>0</v>
      </c>
      <c r="I72" s="14">
        <v>0</v>
      </c>
      <c r="J72" s="14">
        <v>0</v>
      </c>
      <c r="K72" s="14">
        <v>0</v>
      </c>
      <c r="L72" s="14">
        <v>0</v>
      </c>
      <c r="M72" s="14">
        <v>0</v>
      </c>
      <c r="N72" s="14">
        <v>0</v>
      </c>
      <c r="O72" s="191">
        <v>119.98</v>
      </c>
      <c r="P72" s="191">
        <v>0</v>
      </c>
      <c r="Q72" s="191">
        <v>50</v>
      </c>
      <c r="R72" s="191">
        <v>0</v>
      </c>
      <c r="S72" s="14">
        <v>0</v>
      </c>
      <c r="T72" s="14">
        <v>0</v>
      </c>
      <c r="U72" s="14">
        <v>0</v>
      </c>
      <c r="V72" s="14">
        <v>202009</v>
      </c>
      <c r="W72" s="14"/>
    </row>
    <row r="73" spans="1:23" ht="12.2" customHeight="1" thickTop="1">
      <c r="A73" s="188" t="s">
        <v>1305</v>
      </c>
      <c r="B73" s="189">
        <v>0</v>
      </c>
      <c r="C73" s="189">
        <v>191.07</v>
      </c>
      <c r="D73" s="189">
        <v>0</v>
      </c>
      <c r="E73" s="189">
        <v>4.87</v>
      </c>
      <c r="F73" s="189">
        <v>7.26</v>
      </c>
      <c r="G73" s="189">
        <v>128</v>
      </c>
      <c r="H73" s="189">
        <v>0</v>
      </c>
      <c r="I73" s="189">
        <v>0</v>
      </c>
      <c r="J73" s="189">
        <v>0</v>
      </c>
      <c r="K73" s="189">
        <v>0</v>
      </c>
      <c r="L73" s="189">
        <v>0</v>
      </c>
      <c r="M73" s="189">
        <v>0</v>
      </c>
      <c r="N73" s="189">
        <v>0</v>
      </c>
      <c r="O73" s="190">
        <v>239.96</v>
      </c>
      <c r="P73" s="190">
        <v>0</v>
      </c>
      <c r="Q73" s="190">
        <v>100</v>
      </c>
      <c r="R73" s="190">
        <v>0</v>
      </c>
      <c r="S73" s="189">
        <v>0</v>
      </c>
      <c r="T73" s="189">
        <v>0</v>
      </c>
      <c r="U73" s="189">
        <v>0</v>
      </c>
      <c r="V73" s="189"/>
      <c r="W73" s="189"/>
    </row>
    <row r="74" spans="1:23" ht="12.2" customHeight="1">
      <c r="A74" s="14" t="s">
        <v>1233</v>
      </c>
      <c r="B74" s="14">
        <v>23</v>
      </c>
      <c r="C74" s="14">
        <v>0</v>
      </c>
      <c r="D74" s="14"/>
      <c r="E74" s="14"/>
      <c r="F74" s="14"/>
      <c r="G74" s="14"/>
      <c r="H74" s="14">
        <v>30</v>
      </c>
      <c r="I74" s="14">
        <v>8</v>
      </c>
      <c r="J74" s="14"/>
      <c r="K74" s="14"/>
      <c r="L74" s="14"/>
      <c r="M74" s="14">
        <v>0</v>
      </c>
      <c r="N74" s="14"/>
      <c r="O74" s="191">
        <v>0</v>
      </c>
      <c r="P74" s="191">
        <v>0</v>
      </c>
      <c r="Q74" s="191">
        <v>0</v>
      </c>
      <c r="R74" s="191">
        <v>0</v>
      </c>
      <c r="S74" s="14"/>
      <c r="T74" s="14"/>
      <c r="U74" s="14"/>
      <c r="V74" s="14">
        <v>202009</v>
      </c>
      <c r="W74" s="14"/>
    </row>
    <row r="75" spans="1:23" ht="12.2" customHeight="1">
      <c r="A75" s="14" t="s">
        <v>1233</v>
      </c>
      <c r="B75" s="14">
        <v>24</v>
      </c>
      <c r="C75" s="14">
        <v>0</v>
      </c>
      <c r="D75" s="14"/>
      <c r="E75" s="14"/>
      <c r="F75" s="14"/>
      <c r="G75" s="14"/>
      <c r="H75" s="14">
        <v>38</v>
      </c>
      <c r="I75" s="14"/>
      <c r="J75" s="14"/>
      <c r="K75" s="14"/>
      <c r="L75" s="14"/>
      <c r="M75" s="14">
        <v>0</v>
      </c>
      <c r="N75" s="14"/>
      <c r="O75" s="191">
        <v>0</v>
      </c>
      <c r="P75" s="191">
        <v>0</v>
      </c>
      <c r="Q75" s="191">
        <v>0</v>
      </c>
      <c r="R75" s="191">
        <v>0</v>
      </c>
      <c r="S75" s="14"/>
      <c r="T75" s="14"/>
      <c r="U75" s="14"/>
      <c r="V75" s="14">
        <v>202009</v>
      </c>
      <c r="W75" s="14"/>
    </row>
    <row r="76" spans="1:23" ht="12.2" customHeight="1">
      <c r="A76" s="14" t="s">
        <v>1233</v>
      </c>
      <c r="B76" s="14">
        <v>25</v>
      </c>
      <c r="C76" s="14">
        <v>0</v>
      </c>
      <c r="D76" s="14"/>
      <c r="E76" s="14"/>
      <c r="F76" s="14"/>
      <c r="G76" s="14"/>
      <c r="H76" s="14">
        <v>38</v>
      </c>
      <c r="I76" s="14"/>
      <c r="J76" s="14"/>
      <c r="K76" s="14"/>
      <c r="L76" s="14"/>
      <c r="M76" s="14">
        <v>0</v>
      </c>
      <c r="N76" s="14"/>
      <c r="O76" s="191">
        <v>0</v>
      </c>
      <c r="P76" s="191">
        <v>0</v>
      </c>
      <c r="Q76" s="191">
        <v>0</v>
      </c>
      <c r="R76" s="191">
        <v>0</v>
      </c>
      <c r="S76" s="14"/>
      <c r="T76" s="14"/>
      <c r="U76" s="14"/>
      <c r="V76" s="14">
        <v>202009</v>
      </c>
      <c r="W76" s="14"/>
    </row>
    <row r="77" spans="1:23" ht="12.2" customHeight="1">
      <c r="A77" s="14" t="s">
        <v>1233</v>
      </c>
      <c r="B77" s="14">
        <v>26</v>
      </c>
      <c r="C77" s="14">
        <v>0</v>
      </c>
      <c r="D77" s="14"/>
      <c r="E77" s="14"/>
      <c r="F77" s="14"/>
      <c r="G77" s="14"/>
      <c r="H77" s="14">
        <v>38</v>
      </c>
      <c r="I77" s="14"/>
      <c r="J77" s="14"/>
      <c r="K77" s="14"/>
      <c r="L77" s="14"/>
      <c r="M77" s="14">
        <v>0</v>
      </c>
      <c r="N77" s="14"/>
      <c r="O77" s="191">
        <v>0</v>
      </c>
      <c r="P77" s="191">
        <v>0</v>
      </c>
      <c r="Q77" s="191">
        <v>0</v>
      </c>
      <c r="R77" s="191">
        <v>0</v>
      </c>
      <c r="S77" s="14"/>
      <c r="T77" s="14"/>
      <c r="U77" s="14"/>
      <c r="V77" s="14">
        <v>202009</v>
      </c>
      <c r="W77" s="14"/>
    </row>
    <row r="78" spans="1:23" ht="12.2" customHeight="1">
      <c r="A78" s="14" t="s">
        <v>1233</v>
      </c>
      <c r="B78" s="14">
        <v>27</v>
      </c>
      <c r="C78" s="14">
        <v>0</v>
      </c>
      <c r="D78" s="14"/>
      <c r="E78" s="14"/>
      <c r="F78" s="14"/>
      <c r="G78" s="14"/>
      <c r="H78" s="14">
        <v>38</v>
      </c>
      <c r="I78" s="14"/>
      <c r="J78" s="14"/>
      <c r="K78" s="14"/>
      <c r="L78" s="14"/>
      <c r="M78" s="14">
        <v>0</v>
      </c>
      <c r="N78" s="14"/>
      <c r="O78" s="191">
        <v>0</v>
      </c>
      <c r="P78" s="191">
        <v>0</v>
      </c>
      <c r="Q78" s="191">
        <v>0</v>
      </c>
      <c r="R78" s="191">
        <v>0</v>
      </c>
      <c r="S78" s="14"/>
      <c r="T78" s="14"/>
      <c r="U78" s="14"/>
      <c r="V78" s="14">
        <v>202009</v>
      </c>
      <c r="W78" s="14"/>
    </row>
    <row r="79" spans="1:23" ht="12.2" customHeight="1">
      <c r="A79" s="14" t="s">
        <v>1233</v>
      </c>
      <c r="B79" s="14">
        <v>28</v>
      </c>
      <c r="C79" s="14">
        <v>0</v>
      </c>
      <c r="D79" s="14"/>
      <c r="E79" s="14"/>
      <c r="F79" s="14"/>
      <c r="G79" s="14"/>
      <c r="H79" s="14">
        <v>38</v>
      </c>
      <c r="I79" s="14"/>
      <c r="J79" s="14"/>
      <c r="K79" s="14"/>
      <c r="L79" s="14"/>
      <c r="M79" s="14">
        <v>0</v>
      </c>
      <c r="N79" s="14"/>
      <c r="O79" s="191">
        <v>0</v>
      </c>
      <c r="P79" s="191">
        <v>0</v>
      </c>
      <c r="Q79" s="191">
        <v>0</v>
      </c>
      <c r="R79" s="191">
        <v>0</v>
      </c>
      <c r="S79" s="14"/>
      <c r="T79" s="14"/>
      <c r="U79" s="14"/>
      <c r="V79" s="14">
        <v>202009</v>
      </c>
      <c r="W79" s="14"/>
    </row>
    <row r="80" spans="1:23" ht="12.2" customHeight="1">
      <c r="A80" s="14" t="s">
        <v>1233</v>
      </c>
      <c r="B80" s="14">
        <v>29</v>
      </c>
      <c r="C80" s="14">
        <v>0</v>
      </c>
      <c r="D80" s="14"/>
      <c r="E80" s="14"/>
      <c r="F80" s="14"/>
      <c r="G80" s="14"/>
      <c r="H80" s="14">
        <v>38</v>
      </c>
      <c r="I80" s="14"/>
      <c r="J80" s="14"/>
      <c r="K80" s="14"/>
      <c r="L80" s="14"/>
      <c r="M80" s="14">
        <v>0</v>
      </c>
      <c r="N80" s="14"/>
      <c r="O80" s="191">
        <v>0</v>
      </c>
      <c r="P80" s="191">
        <v>0</v>
      </c>
      <c r="Q80" s="191">
        <v>0</v>
      </c>
      <c r="R80" s="191">
        <v>0</v>
      </c>
      <c r="S80" s="14"/>
      <c r="T80" s="14"/>
      <c r="U80" s="14"/>
      <c r="V80" s="14">
        <v>202009</v>
      </c>
      <c r="W80" s="14"/>
    </row>
    <row r="81" spans="1:23" ht="12.2" customHeight="1">
      <c r="A81" s="14" t="s">
        <v>1233</v>
      </c>
      <c r="B81" s="14">
        <v>30</v>
      </c>
      <c r="C81" s="14">
        <v>0</v>
      </c>
      <c r="D81" s="14"/>
      <c r="E81" s="14"/>
      <c r="F81" s="14"/>
      <c r="G81" s="14"/>
      <c r="H81" s="14">
        <v>38</v>
      </c>
      <c r="I81" s="14"/>
      <c r="J81" s="14"/>
      <c r="K81" s="14"/>
      <c r="L81" s="14"/>
      <c r="M81" s="14">
        <v>0</v>
      </c>
      <c r="N81" s="14"/>
      <c r="O81" s="191">
        <v>0</v>
      </c>
      <c r="P81" s="191">
        <v>0</v>
      </c>
      <c r="Q81" s="191">
        <v>0</v>
      </c>
      <c r="R81" s="191">
        <v>0</v>
      </c>
      <c r="S81" s="14"/>
      <c r="T81" s="14"/>
      <c r="U81" s="14"/>
      <c r="V81" s="14">
        <v>202009</v>
      </c>
      <c r="W81" s="14"/>
    </row>
    <row r="82" spans="1:23" ht="12.2" customHeight="1" thickBot="1">
      <c r="A82" s="14" t="s">
        <v>1233</v>
      </c>
      <c r="B82" s="14">
        <v>31</v>
      </c>
      <c r="C82" s="14">
        <v>0</v>
      </c>
      <c r="D82" s="14"/>
      <c r="E82" s="14"/>
      <c r="F82" s="14"/>
      <c r="G82" s="14"/>
      <c r="H82" s="14">
        <v>38</v>
      </c>
      <c r="I82" s="14"/>
      <c r="J82" s="14"/>
      <c r="K82" s="14"/>
      <c r="L82" s="14"/>
      <c r="M82" s="14">
        <v>0</v>
      </c>
      <c r="N82" s="14"/>
      <c r="O82" s="191">
        <v>0</v>
      </c>
      <c r="P82" s="191">
        <v>0</v>
      </c>
      <c r="Q82" s="191">
        <v>0</v>
      </c>
      <c r="R82" s="191">
        <v>0</v>
      </c>
      <c r="S82" s="14"/>
      <c r="T82" s="14"/>
      <c r="U82" s="14"/>
      <c r="V82" s="14">
        <v>202009</v>
      </c>
      <c r="W82" s="14"/>
    </row>
    <row r="83" spans="1:23" ht="12.2" customHeight="1" thickTop="1">
      <c r="A83" s="188" t="s">
        <v>1305</v>
      </c>
      <c r="B83" s="189">
        <v>0</v>
      </c>
      <c r="C83" s="189">
        <v>0</v>
      </c>
      <c r="D83" s="189">
        <v>0</v>
      </c>
      <c r="E83" s="189">
        <v>0</v>
      </c>
      <c r="F83" s="189">
        <v>0</v>
      </c>
      <c r="G83" s="189">
        <v>0</v>
      </c>
      <c r="H83" s="189">
        <v>334</v>
      </c>
      <c r="I83" s="189">
        <v>8</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453</v>
      </c>
      <c r="B84" s="14">
        <v>27</v>
      </c>
      <c r="C84" s="14">
        <v>32</v>
      </c>
      <c r="D84" s="14"/>
      <c r="E84" s="14"/>
      <c r="F84" s="14"/>
      <c r="G84" s="14"/>
      <c r="H84" s="14"/>
      <c r="I84" s="14"/>
      <c r="J84" s="14"/>
      <c r="K84" s="14"/>
      <c r="L84" s="14"/>
      <c r="M84" s="14">
        <v>360</v>
      </c>
      <c r="N84" s="14"/>
      <c r="O84" s="191">
        <v>0</v>
      </c>
      <c r="P84" s="191">
        <v>0</v>
      </c>
      <c r="Q84" s="191">
        <v>0</v>
      </c>
      <c r="R84" s="191">
        <v>0</v>
      </c>
      <c r="S84" s="14"/>
      <c r="T84" s="14"/>
      <c r="U84" s="14"/>
      <c r="V84" s="14">
        <v>202009</v>
      </c>
      <c r="W84" s="14"/>
    </row>
    <row r="85" spans="1:23" ht="12.2" customHeight="1">
      <c r="A85" s="14" t="s">
        <v>453</v>
      </c>
      <c r="B85" s="14">
        <v>28</v>
      </c>
      <c r="C85" s="14">
        <v>32</v>
      </c>
      <c r="D85" s="14"/>
      <c r="E85" s="14"/>
      <c r="F85" s="14"/>
      <c r="G85" s="14"/>
      <c r="H85" s="14"/>
      <c r="I85" s="14"/>
      <c r="J85" s="14"/>
      <c r="K85" s="14"/>
      <c r="L85" s="14"/>
      <c r="M85" s="14">
        <v>288</v>
      </c>
      <c r="N85" s="14"/>
      <c r="O85" s="191">
        <v>0</v>
      </c>
      <c r="P85" s="191">
        <v>0</v>
      </c>
      <c r="Q85" s="191">
        <v>0</v>
      </c>
      <c r="R85" s="191">
        <v>0</v>
      </c>
      <c r="S85" s="14"/>
      <c r="T85" s="14"/>
      <c r="U85" s="14"/>
      <c r="V85" s="14">
        <v>202009</v>
      </c>
      <c r="W85" s="14"/>
    </row>
    <row r="86" spans="1:23" ht="12.2" customHeight="1">
      <c r="A86" s="14" t="s">
        <v>453</v>
      </c>
      <c r="B86" s="14">
        <v>29</v>
      </c>
      <c r="C86" s="14">
        <v>32</v>
      </c>
      <c r="D86" s="14">
        <v>0</v>
      </c>
      <c r="E86" s="14"/>
      <c r="F86" s="14"/>
      <c r="G86" s="14"/>
      <c r="H86" s="14"/>
      <c r="I86" s="14"/>
      <c r="J86" s="14"/>
      <c r="K86" s="14"/>
      <c r="L86" s="14"/>
      <c r="M86" s="14">
        <v>288</v>
      </c>
      <c r="N86" s="14"/>
      <c r="O86" s="191">
        <v>0</v>
      </c>
      <c r="P86" s="191">
        <v>0</v>
      </c>
      <c r="Q86" s="191">
        <v>0</v>
      </c>
      <c r="R86" s="191">
        <v>0</v>
      </c>
      <c r="S86" s="14">
        <v>1</v>
      </c>
      <c r="T86" s="14"/>
      <c r="U86" s="14"/>
      <c r="V86" s="14">
        <v>202009</v>
      </c>
      <c r="W86" s="14"/>
    </row>
    <row r="87" spans="1:23" ht="12.2" customHeight="1">
      <c r="A87" s="14" t="s">
        <v>453</v>
      </c>
      <c r="B87" s="14">
        <v>30</v>
      </c>
      <c r="C87" s="14">
        <v>4</v>
      </c>
      <c r="D87" s="14">
        <v>0</v>
      </c>
      <c r="E87" s="14">
        <v>0</v>
      </c>
      <c r="F87" s="14">
        <v>0</v>
      </c>
      <c r="G87" s="14">
        <v>26</v>
      </c>
      <c r="H87" s="14">
        <v>0</v>
      </c>
      <c r="I87" s="14">
        <v>0</v>
      </c>
      <c r="J87" s="14">
        <v>0</v>
      </c>
      <c r="K87" s="14">
        <v>0</v>
      </c>
      <c r="L87" s="14">
        <v>0</v>
      </c>
      <c r="M87" s="14">
        <v>0</v>
      </c>
      <c r="N87" s="14">
        <v>0</v>
      </c>
      <c r="O87" s="191">
        <v>0</v>
      </c>
      <c r="P87" s="191">
        <v>0</v>
      </c>
      <c r="Q87" s="191">
        <v>0</v>
      </c>
      <c r="R87" s="191">
        <v>0</v>
      </c>
      <c r="S87" s="14">
        <v>0</v>
      </c>
      <c r="T87" s="14">
        <v>0</v>
      </c>
      <c r="U87" s="14">
        <v>0</v>
      </c>
      <c r="V87" s="14">
        <v>202009</v>
      </c>
      <c r="W87" s="14"/>
    </row>
    <row r="88" spans="1:23" ht="12.2" customHeight="1">
      <c r="A88" s="14" t="s">
        <v>453</v>
      </c>
      <c r="B88" s="14">
        <v>31</v>
      </c>
      <c r="C88" s="14">
        <v>0</v>
      </c>
      <c r="D88" s="14"/>
      <c r="E88" s="14"/>
      <c r="F88" s="14"/>
      <c r="G88" s="14">
        <v>32</v>
      </c>
      <c r="H88" s="14"/>
      <c r="I88" s="14"/>
      <c r="J88" s="14"/>
      <c r="K88" s="14"/>
      <c r="L88" s="14"/>
      <c r="M88" s="14"/>
      <c r="N88" s="14"/>
      <c r="O88" s="191">
        <v>0</v>
      </c>
      <c r="P88" s="191">
        <v>0</v>
      </c>
      <c r="Q88" s="191">
        <v>0</v>
      </c>
      <c r="R88" s="191">
        <v>0</v>
      </c>
      <c r="S88" s="14"/>
      <c r="T88" s="14"/>
      <c r="U88" s="14"/>
      <c r="V88" s="14">
        <v>202009</v>
      </c>
      <c r="W88" s="14"/>
    </row>
    <row r="89" spans="1:23" ht="12.2" customHeight="1">
      <c r="A89" s="14" t="s">
        <v>453</v>
      </c>
      <c r="B89" s="14">
        <v>32</v>
      </c>
      <c r="C89" s="14">
        <v>0</v>
      </c>
      <c r="D89" s="14"/>
      <c r="E89" s="14"/>
      <c r="F89" s="14"/>
      <c r="G89" s="14">
        <v>32</v>
      </c>
      <c r="H89" s="14"/>
      <c r="I89" s="14"/>
      <c r="J89" s="14"/>
      <c r="K89" s="14"/>
      <c r="L89" s="14"/>
      <c r="M89" s="14"/>
      <c r="N89" s="14"/>
      <c r="O89" s="191">
        <v>0</v>
      </c>
      <c r="P89" s="191">
        <v>0</v>
      </c>
      <c r="Q89" s="191">
        <v>0</v>
      </c>
      <c r="R89" s="191">
        <v>0</v>
      </c>
      <c r="S89" s="14"/>
      <c r="T89" s="14"/>
      <c r="U89" s="14"/>
      <c r="V89" s="14">
        <v>202009</v>
      </c>
      <c r="W89" s="14"/>
    </row>
    <row r="90" spans="1:23" ht="12.2" customHeight="1">
      <c r="A90" s="14" t="s">
        <v>453</v>
      </c>
      <c r="B90" s="14">
        <v>33</v>
      </c>
      <c r="C90" s="14">
        <v>0</v>
      </c>
      <c r="D90" s="14"/>
      <c r="E90" s="14"/>
      <c r="F90" s="14"/>
      <c r="G90" s="14">
        <v>32</v>
      </c>
      <c r="H90" s="14"/>
      <c r="I90" s="14"/>
      <c r="J90" s="14"/>
      <c r="K90" s="14"/>
      <c r="L90" s="14"/>
      <c r="M90" s="14"/>
      <c r="N90" s="14"/>
      <c r="O90" s="191">
        <v>0</v>
      </c>
      <c r="P90" s="191">
        <v>0</v>
      </c>
      <c r="Q90" s="191">
        <v>0</v>
      </c>
      <c r="R90" s="191">
        <v>0</v>
      </c>
      <c r="S90" s="14"/>
      <c r="T90" s="14"/>
      <c r="U90" s="14"/>
      <c r="V90" s="14">
        <v>202009</v>
      </c>
      <c r="W90" s="14"/>
    </row>
    <row r="91" spans="1:23" ht="12.2" customHeight="1" thickBot="1">
      <c r="A91" s="14" t="s">
        <v>453</v>
      </c>
      <c r="B91" s="14">
        <v>34</v>
      </c>
      <c r="C91" s="14">
        <v>31.5</v>
      </c>
      <c r="D91" s="14">
        <v>0</v>
      </c>
      <c r="E91" s="14">
        <v>0</v>
      </c>
      <c r="F91" s="14">
        <v>0</v>
      </c>
      <c r="G91" s="14">
        <v>0</v>
      </c>
      <c r="H91" s="14">
        <v>0</v>
      </c>
      <c r="I91" s="14">
        <v>0</v>
      </c>
      <c r="J91" s="14">
        <v>0</v>
      </c>
      <c r="K91" s="14">
        <v>0</v>
      </c>
      <c r="L91" s="14">
        <v>0</v>
      </c>
      <c r="M91" s="14">
        <v>360</v>
      </c>
      <c r="N91" s="14">
        <v>0</v>
      </c>
      <c r="O91" s="191">
        <v>0</v>
      </c>
      <c r="P91" s="191">
        <v>0</v>
      </c>
      <c r="Q91" s="191">
        <v>0</v>
      </c>
      <c r="R91" s="191">
        <v>0</v>
      </c>
      <c r="S91" s="14">
        <v>0</v>
      </c>
      <c r="T91" s="14">
        <v>0</v>
      </c>
      <c r="U91" s="14">
        <v>0</v>
      </c>
      <c r="V91" s="14">
        <v>202009</v>
      </c>
      <c r="W91" s="14"/>
    </row>
    <row r="92" spans="1:23" ht="12.2" customHeight="1" thickTop="1">
      <c r="A92" s="188" t="s">
        <v>1305</v>
      </c>
      <c r="B92" s="189">
        <v>0</v>
      </c>
      <c r="C92" s="189">
        <v>131.5</v>
      </c>
      <c r="D92" s="189">
        <v>0</v>
      </c>
      <c r="E92" s="189">
        <v>0</v>
      </c>
      <c r="F92" s="189">
        <v>0</v>
      </c>
      <c r="G92" s="189">
        <v>122</v>
      </c>
      <c r="H92" s="189">
        <v>0</v>
      </c>
      <c r="I92" s="189">
        <v>0</v>
      </c>
      <c r="J92" s="189">
        <v>0</v>
      </c>
      <c r="K92" s="189">
        <v>0</v>
      </c>
      <c r="L92" s="189">
        <v>0</v>
      </c>
      <c r="M92" s="189">
        <v>1296</v>
      </c>
      <c r="N92" s="189">
        <v>0</v>
      </c>
      <c r="O92" s="190">
        <v>0</v>
      </c>
      <c r="P92" s="190">
        <v>0</v>
      </c>
      <c r="Q92" s="190">
        <v>0</v>
      </c>
      <c r="R92" s="190">
        <v>0</v>
      </c>
      <c r="S92" s="189">
        <v>1</v>
      </c>
      <c r="T92" s="189">
        <v>0</v>
      </c>
      <c r="U92" s="189">
        <v>0</v>
      </c>
      <c r="V92" s="189"/>
      <c r="W92" s="189"/>
    </row>
    <row r="93" spans="1:23" ht="12.2" customHeight="1">
      <c r="A93" s="14" t="s">
        <v>1162</v>
      </c>
      <c r="B93" s="14">
        <v>29</v>
      </c>
      <c r="C93" s="14">
        <v>15.5</v>
      </c>
      <c r="D93" s="14"/>
      <c r="E93" s="14"/>
      <c r="F93" s="14"/>
      <c r="G93" s="14"/>
      <c r="H93" s="14"/>
      <c r="I93" s="14"/>
      <c r="J93" s="14"/>
      <c r="K93" s="14"/>
      <c r="L93" s="14"/>
      <c r="M93" s="14"/>
      <c r="N93" s="14"/>
      <c r="O93" s="191">
        <v>0</v>
      </c>
      <c r="P93" s="191">
        <v>0</v>
      </c>
      <c r="Q93" s="191">
        <v>0</v>
      </c>
      <c r="R93" s="191">
        <v>0</v>
      </c>
      <c r="S93" s="14"/>
      <c r="T93" s="14"/>
      <c r="U93" s="14"/>
      <c r="V93" s="14">
        <v>202009</v>
      </c>
      <c r="W93" s="14"/>
    </row>
    <row r="94" spans="1:23" ht="12.2" customHeight="1">
      <c r="A94" s="14" t="s">
        <v>1162</v>
      </c>
      <c r="B94" s="14">
        <v>32</v>
      </c>
      <c r="C94" s="14">
        <v>0</v>
      </c>
      <c r="D94" s="14"/>
      <c r="E94" s="14"/>
      <c r="F94" s="14"/>
      <c r="G94" s="14"/>
      <c r="H94" s="14"/>
      <c r="I94" s="14"/>
      <c r="J94" s="14"/>
      <c r="K94" s="14"/>
      <c r="L94" s="14"/>
      <c r="M94" s="14"/>
      <c r="N94" s="14"/>
      <c r="O94" s="191">
        <v>0</v>
      </c>
      <c r="P94" s="191">
        <v>0</v>
      </c>
      <c r="Q94" s="191">
        <v>0</v>
      </c>
      <c r="R94" s="191">
        <v>0</v>
      </c>
      <c r="S94" s="14"/>
      <c r="T94" s="14"/>
      <c r="U94" s="14"/>
      <c r="V94" s="14">
        <v>202009</v>
      </c>
      <c r="W94" s="14"/>
    </row>
    <row r="95" spans="1:23" ht="12.2" customHeight="1">
      <c r="A95" s="14" t="s">
        <v>1162</v>
      </c>
      <c r="B95" s="14">
        <v>33</v>
      </c>
      <c r="C95" s="14">
        <v>0</v>
      </c>
      <c r="D95" s="14"/>
      <c r="E95" s="14"/>
      <c r="F95" s="14"/>
      <c r="G95" s="14"/>
      <c r="H95" s="14"/>
      <c r="I95" s="14"/>
      <c r="J95" s="14"/>
      <c r="K95" s="14"/>
      <c r="L95" s="14"/>
      <c r="M95" s="14"/>
      <c r="N95" s="14"/>
      <c r="O95" s="191">
        <v>0</v>
      </c>
      <c r="P95" s="191">
        <v>0</v>
      </c>
      <c r="Q95" s="191">
        <v>0</v>
      </c>
      <c r="R95" s="191">
        <v>0</v>
      </c>
      <c r="S95" s="14"/>
      <c r="T95" s="14"/>
      <c r="U95" s="14"/>
      <c r="V95" s="14">
        <v>202009</v>
      </c>
      <c r="W95" s="14"/>
    </row>
    <row r="96" spans="1:23" ht="12.2" customHeight="1" thickBot="1">
      <c r="A96" s="14" t="s">
        <v>1162</v>
      </c>
      <c r="B96" s="14">
        <v>34</v>
      </c>
      <c r="C96" s="14">
        <v>17.5</v>
      </c>
      <c r="D96" s="14"/>
      <c r="E96" s="14"/>
      <c r="F96" s="14"/>
      <c r="G96" s="14"/>
      <c r="H96" s="14"/>
      <c r="I96" s="14"/>
      <c r="J96" s="14"/>
      <c r="K96" s="14"/>
      <c r="L96" s="14"/>
      <c r="M96" s="14"/>
      <c r="N96" s="14"/>
      <c r="O96" s="191">
        <v>0</v>
      </c>
      <c r="P96" s="191">
        <v>0</v>
      </c>
      <c r="Q96" s="191">
        <v>0</v>
      </c>
      <c r="R96" s="191">
        <v>0</v>
      </c>
      <c r="S96" s="14"/>
      <c r="T96" s="14"/>
      <c r="U96" s="14"/>
      <c r="V96" s="14">
        <v>202009</v>
      </c>
      <c r="W96" s="14"/>
    </row>
    <row r="97" spans="1:23" ht="12.2" customHeight="1" thickTop="1">
      <c r="A97" s="188" t="s">
        <v>1305</v>
      </c>
      <c r="B97" s="189">
        <v>0</v>
      </c>
      <c r="C97" s="189">
        <v>33</v>
      </c>
      <c r="D97" s="189">
        <v>0</v>
      </c>
      <c r="E97" s="189">
        <v>0</v>
      </c>
      <c r="F97" s="189">
        <v>0</v>
      </c>
      <c r="G97" s="189">
        <v>0</v>
      </c>
      <c r="H97" s="189">
        <v>0</v>
      </c>
      <c r="I97" s="189">
        <v>0</v>
      </c>
      <c r="J97" s="189">
        <v>0</v>
      </c>
      <c r="K97" s="189">
        <v>0</v>
      </c>
      <c r="L97" s="189">
        <v>0</v>
      </c>
      <c r="M97" s="189">
        <v>0</v>
      </c>
      <c r="N97" s="189">
        <v>0</v>
      </c>
      <c r="O97" s="190">
        <v>0</v>
      </c>
      <c r="P97" s="190">
        <v>0</v>
      </c>
      <c r="Q97" s="190">
        <v>0</v>
      </c>
      <c r="R97" s="190">
        <v>0</v>
      </c>
      <c r="S97" s="189">
        <v>0</v>
      </c>
      <c r="T97" s="189">
        <v>0</v>
      </c>
      <c r="U97" s="189">
        <v>0</v>
      </c>
      <c r="V97" s="189"/>
      <c r="W97" s="189"/>
    </row>
    <row r="98" spans="1:23" ht="12.2" customHeight="1">
      <c r="A98" s="14" t="s">
        <v>1704</v>
      </c>
      <c r="B98" s="14">
        <v>30</v>
      </c>
      <c r="C98" s="14">
        <v>40</v>
      </c>
      <c r="D98" s="14"/>
      <c r="E98" s="14"/>
      <c r="F98" s="14">
        <v>1.08</v>
      </c>
      <c r="G98" s="14"/>
      <c r="H98" s="14"/>
      <c r="I98" s="14"/>
      <c r="J98" s="14"/>
      <c r="K98" s="14"/>
      <c r="L98" s="14"/>
      <c r="M98" s="14">
        <v>180</v>
      </c>
      <c r="N98" s="14"/>
      <c r="O98" s="191">
        <v>0</v>
      </c>
      <c r="P98" s="191">
        <v>0</v>
      </c>
      <c r="Q98" s="191">
        <v>0</v>
      </c>
      <c r="R98" s="191">
        <v>0</v>
      </c>
      <c r="S98" s="14"/>
      <c r="T98" s="14"/>
      <c r="U98" s="14"/>
      <c r="V98" s="14">
        <v>202009</v>
      </c>
      <c r="W98" s="14"/>
    </row>
    <row r="99" spans="1:23" ht="12.2" customHeight="1" thickBot="1">
      <c r="A99" s="14" t="s">
        <v>1704</v>
      </c>
      <c r="B99" s="14">
        <v>32</v>
      </c>
      <c r="C99" s="14">
        <v>39.5</v>
      </c>
      <c r="D99" s="14"/>
      <c r="E99" s="14"/>
      <c r="F99" s="14"/>
      <c r="G99" s="14"/>
      <c r="H99" s="14"/>
      <c r="I99" s="14"/>
      <c r="J99" s="14"/>
      <c r="K99" s="14"/>
      <c r="L99" s="14"/>
      <c r="M99" s="14">
        <v>260</v>
      </c>
      <c r="N99" s="14"/>
      <c r="O99" s="191">
        <v>0</v>
      </c>
      <c r="P99" s="191">
        <v>0</v>
      </c>
      <c r="Q99" s="191">
        <v>0</v>
      </c>
      <c r="R99" s="191">
        <v>0</v>
      </c>
      <c r="S99" s="14"/>
      <c r="T99" s="14"/>
      <c r="U99" s="14"/>
      <c r="V99" s="14">
        <v>202009</v>
      </c>
      <c r="W99" s="14"/>
    </row>
    <row r="100" spans="1:23" ht="12.2" customHeight="1" thickTop="1">
      <c r="A100" s="188" t="s">
        <v>1305</v>
      </c>
      <c r="B100" s="189">
        <v>0</v>
      </c>
      <c r="C100" s="189">
        <v>79.5</v>
      </c>
      <c r="D100" s="189">
        <v>0</v>
      </c>
      <c r="E100" s="189">
        <v>0</v>
      </c>
      <c r="F100" s="189">
        <v>1.08</v>
      </c>
      <c r="G100" s="189">
        <v>0</v>
      </c>
      <c r="H100" s="189">
        <v>0</v>
      </c>
      <c r="I100" s="189">
        <v>0</v>
      </c>
      <c r="J100" s="189">
        <v>0</v>
      </c>
      <c r="K100" s="189">
        <v>0</v>
      </c>
      <c r="L100" s="189">
        <v>0</v>
      </c>
      <c r="M100" s="189">
        <v>440</v>
      </c>
      <c r="N100" s="189">
        <v>0</v>
      </c>
      <c r="O100" s="190">
        <v>0</v>
      </c>
      <c r="P100" s="190">
        <v>0</v>
      </c>
      <c r="Q100" s="190">
        <v>0</v>
      </c>
      <c r="R100" s="190">
        <v>0</v>
      </c>
      <c r="S100" s="189">
        <v>0</v>
      </c>
      <c r="T100" s="189">
        <v>0</v>
      </c>
      <c r="U100" s="189">
        <v>0</v>
      </c>
      <c r="V100" s="189"/>
      <c r="W100" s="189"/>
    </row>
    <row r="101" spans="1:23" ht="12.2" customHeight="1">
      <c r="A101" s="14" t="s">
        <v>488</v>
      </c>
      <c r="B101" s="14">
        <v>27</v>
      </c>
      <c r="C101" s="14">
        <v>8</v>
      </c>
      <c r="D101" s="14"/>
      <c r="E101" s="14"/>
      <c r="F101" s="14">
        <v>0</v>
      </c>
      <c r="G101" s="14">
        <v>32</v>
      </c>
      <c r="H101" s="14"/>
      <c r="I101" s="14"/>
      <c r="J101" s="14"/>
      <c r="K101" s="14"/>
      <c r="L101" s="14"/>
      <c r="M101" s="14">
        <v>0</v>
      </c>
      <c r="N101" s="14"/>
      <c r="O101" s="191">
        <v>0</v>
      </c>
      <c r="P101" s="191">
        <v>0</v>
      </c>
      <c r="Q101" s="191">
        <v>0</v>
      </c>
      <c r="R101" s="191">
        <v>0</v>
      </c>
      <c r="S101" s="14"/>
      <c r="T101" s="14"/>
      <c r="U101" s="14">
        <v>0.25</v>
      </c>
      <c r="V101" s="14">
        <v>202009</v>
      </c>
      <c r="W101" s="14"/>
    </row>
    <row r="102" spans="1:23" ht="12.2" customHeight="1">
      <c r="A102" s="14" t="s">
        <v>488</v>
      </c>
      <c r="B102" s="14">
        <v>28</v>
      </c>
      <c r="C102" s="14">
        <v>0</v>
      </c>
      <c r="D102" s="14"/>
      <c r="E102" s="14"/>
      <c r="F102" s="14"/>
      <c r="G102" s="14">
        <v>40</v>
      </c>
      <c r="H102" s="14"/>
      <c r="I102" s="14"/>
      <c r="J102" s="14"/>
      <c r="K102" s="14"/>
      <c r="L102" s="14"/>
      <c r="M102" s="14">
        <v>0</v>
      </c>
      <c r="N102" s="14"/>
      <c r="O102" s="191">
        <v>0</v>
      </c>
      <c r="P102" s="191">
        <v>0</v>
      </c>
      <c r="Q102" s="191">
        <v>0</v>
      </c>
      <c r="R102" s="191">
        <v>0</v>
      </c>
      <c r="S102" s="14"/>
      <c r="T102" s="14"/>
      <c r="U102" s="14"/>
      <c r="V102" s="14">
        <v>202009</v>
      </c>
      <c r="W102" s="14"/>
    </row>
    <row r="103" spans="1:23" ht="12.2" customHeight="1">
      <c r="A103" s="14" t="s">
        <v>488</v>
      </c>
      <c r="B103" s="14">
        <v>29</v>
      </c>
      <c r="C103" s="14">
        <v>0</v>
      </c>
      <c r="D103" s="14"/>
      <c r="E103" s="14"/>
      <c r="F103" s="14"/>
      <c r="G103" s="14">
        <v>40</v>
      </c>
      <c r="H103" s="14"/>
      <c r="I103" s="14"/>
      <c r="J103" s="14"/>
      <c r="K103" s="14"/>
      <c r="L103" s="14"/>
      <c r="M103" s="14">
        <v>0</v>
      </c>
      <c r="N103" s="14"/>
      <c r="O103" s="191">
        <v>0</v>
      </c>
      <c r="P103" s="191">
        <v>0</v>
      </c>
      <c r="Q103" s="191">
        <v>0</v>
      </c>
      <c r="R103" s="191">
        <v>0</v>
      </c>
      <c r="S103" s="14"/>
      <c r="T103" s="14"/>
      <c r="U103" s="14"/>
      <c r="V103" s="14">
        <v>202009</v>
      </c>
      <c r="W103" s="14"/>
    </row>
    <row r="104" spans="1:23" ht="12.2" customHeight="1">
      <c r="A104" s="14" t="s">
        <v>488</v>
      </c>
      <c r="B104" s="14">
        <v>30</v>
      </c>
      <c r="C104" s="14">
        <v>0</v>
      </c>
      <c r="D104" s="14"/>
      <c r="E104" s="14"/>
      <c r="F104" s="14"/>
      <c r="G104" s="14">
        <v>40</v>
      </c>
      <c r="H104" s="14"/>
      <c r="I104" s="14"/>
      <c r="J104" s="14"/>
      <c r="K104" s="14"/>
      <c r="L104" s="14"/>
      <c r="M104" s="14">
        <v>0</v>
      </c>
      <c r="N104" s="14"/>
      <c r="O104" s="191">
        <v>0</v>
      </c>
      <c r="P104" s="191">
        <v>0</v>
      </c>
      <c r="Q104" s="191">
        <v>0</v>
      </c>
      <c r="R104" s="191">
        <v>0</v>
      </c>
      <c r="S104" s="14"/>
      <c r="T104" s="14"/>
      <c r="U104" s="14"/>
      <c r="V104" s="14">
        <v>202009</v>
      </c>
      <c r="W104" s="14"/>
    </row>
    <row r="105" spans="1:23" ht="12.2" customHeight="1">
      <c r="A105" s="14" t="s">
        <v>488</v>
      </c>
      <c r="B105" s="14">
        <v>31</v>
      </c>
      <c r="C105" s="14">
        <v>40</v>
      </c>
      <c r="D105" s="14"/>
      <c r="E105" s="14"/>
      <c r="F105" s="14">
        <v>0</v>
      </c>
      <c r="G105" s="14"/>
      <c r="H105" s="14"/>
      <c r="I105" s="14"/>
      <c r="J105" s="14"/>
      <c r="K105" s="14"/>
      <c r="L105" s="14"/>
      <c r="M105" s="14">
        <v>0</v>
      </c>
      <c r="N105" s="14"/>
      <c r="O105" s="191">
        <v>0</v>
      </c>
      <c r="P105" s="191">
        <v>0</v>
      </c>
      <c r="Q105" s="191">
        <v>0</v>
      </c>
      <c r="R105" s="191">
        <v>0</v>
      </c>
      <c r="S105" s="14"/>
      <c r="T105" s="14"/>
      <c r="U105" s="14">
        <v>10.75</v>
      </c>
      <c r="V105" s="14">
        <v>202009</v>
      </c>
      <c r="W105" s="14"/>
    </row>
    <row r="106" spans="1:23" ht="12.2" customHeight="1">
      <c r="A106" s="14" t="s">
        <v>488</v>
      </c>
      <c r="B106" s="14">
        <v>32</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10.75</v>
      </c>
      <c r="V106" s="14">
        <v>202009</v>
      </c>
      <c r="W106" s="14"/>
    </row>
    <row r="107" spans="1:23" ht="12.2" customHeight="1">
      <c r="A107" s="14" t="s">
        <v>488</v>
      </c>
      <c r="B107" s="14">
        <v>33</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10.75</v>
      </c>
      <c r="V107" s="14">
        <v>202009</v>
      </c>
      <c r="W107" s="14"/>
    </row>
    <row r="108" spans="1:23" ht="12.2" customHeight="1">
      <c r="A108" s="14" t="s">
        <v>488</v>
      </c>
      <c r="B108" s="14">
        <v>34</v>
      </c>
      <c r="C108" s="14">
        <v>40</v>
      </c>
      <c r="D108" s="14"/>
      <c r="E108" s="14"/>
      <c r="F108" s="14">
        <v>0</v>
      </c>
      <c r="G108" s="14"/>
      <c r="H108" s="14"/>
      <c r="I108" s="14"/>
      <c r="J108" s="14"/>
      <c r="K108" s="14"/>
      <c r="L108" s="14"/>
      <c r="M108" s="14">
        <v>0</v>
      </c>
      <c r="N108" s="14"/>
      <c r="O108" s="191">
        <v>0</v>
      </c>
      <c r="P108" s="191">
        <v>0</v>
      </c>
      <c r="Q108" s="191">
        <v>0</v>
      </c>
      <c r="R108" s="191">
        <v>0</v>
      </c>
      <c r="S108" s="14"/>
      <c r="T108" s="14"/>
      <c r="U108" s="14">
        <v>10.75</v>
      </c>
      <c r="V108" s="14">
        <v>202009</v>
      </c>
      <c r="W108" s="14"/>
    </row>
    <row r="109" spans="1:23" ht="12.2" customHeight="1" thickBot="1">
      <c r="A109" s="14" t="s">
        <v>488</v>
      </c>
      <c r="B109" s="14">
        <v>35</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5.25</v>
      </c>
      <c r="V109" s="14">
        <v>202009</v>
      </c>
      <c r="W109" s="14"/>
    </row>
    <row r="110" spans="1:23" ht="12.2" customHeight="1" thickTop="1">
      <c r="A110" s="188" t="s">
        <v>1305</v>
      </c>
      <c r="B110" s="189">
        <v>0</v>
      </c>
      <c r="C110" s="189">
        <v>208</v>
      </c>
      <c r="D110" s="189">
        <v>0</v>
      </c>
      <c r="E110" s="189">
        <v>0</v>
      </c>
      <c r="F110" s="189">
        <v>0</v>
      </c>
      <c r="G110" s="189">
        <v>152</v>
      </c>
      <c r="H110" s="189">
        <v>0</v>
      </c>
      <c r="I110" s="189">
        <v>0</v>
      </c>
      <c r="J110" s="189">
        <v>0</v>
      </c>
      <c r="K110" s="189">
        <v>0</v>
      </c>
      <c r="L110" s="189">
        <v>0</v>
      </c>
      <c r="M110" s="189">
        <v>0</v>
      </c>
      <c r="N110" s="189">
        <v>0</v>
      </c>
      <c r="O110" s="190">
        <v>0</v>
      </c>
      <c r="P110" s="190">
        <v>0</v>
      </c>
      <c r="Q110" s="190">
        <v>0</v>
      </c>
      <c r="R110" s="190">
        <v>0</v>
      </c>
      <c r="S110" s="189">
        <v>0</v>
      </c>
      <c r="T110" s="189">
        <v>0</v>
      </c>
      <c r="U110" s="189">
        <v>48.5</v>
      </c>
      <c r="V110" s="189"/>
      <c r="W110" s="189"/>
    </row>
    <row r="111" spans="1:23" ht="12.2" customHeight="1">
      <c r="A111" s="14" t="s">
        <v>951</v>
      </c>
      <c r="B111" s="14">
        <v>27</v>
      </c>
      <c r="C111" s="14">
        <v>24</v>
      </c>
      <c r="D111" s="14"/>
      <c r="E111" s="14"/>
      <c r="F111" s="14"/>
      <c r="G111" s="14"/>
      <c r="H111" s="14"/>
      <c r="I111" s="14"/>
      <c r="J111" s="14"/>
      <c r="K111" s="14"/>
      <c r="L111" s="14"/>
      <c r="M111" s="14">
        <v>26.8</v>
      </c>
      <c r="N111" s="14"/>
      <c r="O111" s="191">
        <v>0</v>
      </c>
      <c r="P111" s="191">
        <v>0</v>
      </c>
      <c r="Q111" s="191">
        <v>0</v>
      </c>
      <c r="R111" s="191">
        <v>0</v>
      </c>
      <c r="S111" s="14"/>
      <c r="T111" s="14"/>
      <c r="U111" s="14"/>
      <c r="V111" s="14">
        <v>202009</v>
      </c>
      <c r="W111" s="14"/>
    </row>
    <row r="112" spans="1:23" ht="12.2" customHeight="1">
      <c r="A112" s="14" t="s">
        <v>951</v>
      </c>
      <c r="B112" s="14">
        <v>28</v>
      </c>
      <c r="C112" s="14">
        <v>24</v>
      </c>
      <c r="D112" s="14">
        <v>1.5</v>
      </c>
      <c r="E112" s="14">
        <v>0</v>
      </c>
      <c r="F112" s="14">
        <v>0</v>
      </c>
      <c r="G112" s="14">
        <v>0</v>
      </c>
      <c r="H112" s="14">
        <v>0</v>
      </c>
      <c r="I112" s="14">
        <v>0</v>
      </c>
      <c r="J112" s="14">
        <v>0</v>
      </c>
      <c r="K112" s="14">
        <v>0</v>
      </c>
      <c r="L112" s="14">
        <v>0</v>
      </c>
      <c r="M112" s="14">
        <v>53.6</v>
      </c>
      <c r="N112" s="14">
        <v>0</v>
      </c>
      <c r="O112" s="191">
        <v>0</v>
      </c>
      <c r="P112" s="191">
        <v>0</v>
      </c>
      <c r="Q112" s="191">
        <v>0</v>
      </c>
      <c r="R112" s="191">
        <v>0</v>
      </c>
      <c r="S112" s="14">
        <v>0</v>
      </c>
      <c r="T112" s="14">
        <v>0</v>
      </c>
      <c r="U112" s="14">
        <v>0</v>
      </c>
      <c r="V112" s="14">
        <v>202009</v>
      </c>
      <c r="W112" s="14"/>
    </row>
    <row r="113" spans="1:23" ht="12.2" customHeight="1">
      <c r="A113" s="14" t="s">
        <v>951</v>
      </c>
      <c r="B113" s="14">
        <v>29</v>
      </c>
      <c r="C113" s="14">
        <v>24</v>
      </c>
      <c r="D113" s="14">
        <v>0.5</v>
      </c>
      <c r="E113" s="14"/>
      <c r="F113" s="14"/>
      <c r="G113" s="14"/>
      <c r="H113" s="14"/>
      <c r="I113" s="14"/>
      <c r="J113" s="14"/>
      <c r="K113" s="14"/>
      <c r="L113" s="14"/>
      <c r="M113" s="14">
        <v>53.6</v>
      </c>
      <c r="N113" s="14"/>
      <c r="O113" s="191">
        <v>0</v>
      </c>
      <c r="P113" s="191">
        <v>0</v>
      </c>
      <c r="Q113" s="191">
        <v>0</v>
      </c>
      <c r="R113" s="191">
        <v>0</v>
      </c>
      <c r="S113" s="14"/>
      <c r="T113" s="14"/>
      <c r="U113" s="14"/>
      <c r="V113" s="14">
        <v>202009</v>
      </c>
      <c r="W113" s="14"/>
    </row>
    <row r="114" spans="1:23" ht="12.2" customHeight="1">
      <c r="A114" s="14" t="s">
        <v>951</v>
      </c>
      <c r="B114" s="14">
        <v>30</v>
      </c>
      <c r="C114" s="14">
        <v>0</v>
      </c>
      <c r="D114" s="14"/>
      <c r="E114" s="14"/>
      <c r="F114" s="14"/>
      <c r="G114" s="14">
        <v>24</v>
      </c>
      <c r="H114" s="14"/>
      <c r="I114" s="14"/>
      <c r="J114" s="14"/>
      <c r="K114" s="14"/>
      <c r="L114" s="14"/>
      <c r="M114" s="14"/>
      <c r="N114" s="14"/>
      <c r="O114" s="191">
        <v>0</v>
      </c>
      <c r="P114" s="191">
        <v>0</v>
      </c>
      <c r="Q114" s="191">
        <v>0</v>
      </c>
      <c r="R114" s="191">
        <v>0</v>
      </c>
      <c r="S114" s="14"/>
      <c r="T114" s="14"/>
      <c r="U114" s="14"/>
      <c r="V114" s="14">
        <v>202009</v>
      </c>
      <c r="W114" s="14"/>
    </row>
    <row r="115" spans="1:23" ht="12.2" customHeight="1">
      <c r="A115" s="14" t="s">
        <v>951</v>
      </c>
      <c r="B115" s="14">
        <v>31</v>
      </c>
      <c r="C115" s="14">
        <v>0</v>
      </c>
      <c r="D115" s="14"/>
      <c r="E115" s="14"/>
      <c r="F115" s="14"/>
      <c r="G115" s="14">
        <v>24</v>
      </c>
      <c r="H115" s="14"/>
      <c r="I115" s="14"/>
      <c r="J115" s="14"/>
      <c r="K115" s="14"/>
      <c r="L115" s="14"/>
      <c r="M115" s="14"/>
      <c r="N115" s="14"/>
      <c r="O115" s="191">
        <v>0</v>
      </c>
      <c r="P115" s="191">
        <v>0</v>
      </c>
      <c r="Q115" s="191">
        <v>0</v>
      </c>
      <c r="R115" s="191">
        <v>0</v>
      </c>
      <c r="S115" s="14"/>
      <c r="T115" s="14"/>
      <c r="U115" s="14"/>
      <c r="V115" s="14">
        <v>202009</v>
      </c>
      <c r="W115" s="14"/>
    </row>
    <row r="116" spans="1:23" ht="12.2" customHeight="1">
      <c r="A116" s="14" t="s">
        <v>951</v>
      </c>
      <c r="B116" s="14">
        <v>32</v>
      </c>
      <c r="C116" s="14">
        <v>24</v>
      </c>
      <c r="D116" s="14">
        <v>2</v>
      </c>
      <c r="E116" s="14"/>
      <c r="F116" s="14"/>
      <c r="G116" s="14"/>
      <c r="H116" s="14"/>
      <c r="I116" s="14"/>
      <c r="J116" s="14"/>
      <c r="K116" s="14"/>
      <c r="L116" s="14"/>
      <c r="M116" s="14">
        <v>53.6</v>
      </c>
      <c r="N116" s="14"/>
      <c r="O116" s="191">
        <v>0</v>
      </c>
      <c r="P116" s="191">
        <v>0</v>
      </c>
      <c r="Q116" s="191">
        <v>0</v>
      </c>
      <c r="R116" s="191">
        <v>0</v>
      </c>
      <c r="S116" s="14"/>
      <c r="T116" s="14"/>
      <c r="U116" s="14"/>
      <c r="V116" s="14">
        <v>202009</v>
      </c>
      <c r="W116" s="14"/>
    </row>
    <row r="117" spans="1:23" ht="12.2" customHeight="1">
      <c r="A117" s="14" t="s">
        <v>951</v>
      </c>
      <c r="B117" s="14">
        <v>33</v>
      </c>
      <c r="C117" s="14">
        <v>22</v>
      </c>
      <c r="D117" s="14">
        <v>0</v>
      </c>
      <c r="E117" s="14">
        <v>0</v>
      </c>
      <c r="F117" s="14">
        <v>0</v>
      </c>
      <c r="G117" s="14">
        <v>0</v>
      </c>
      <c r="H117" s="14">
        <v>0</v>
      </c>
      <c r="I117" s="14">
        <v>0</v>
      </c>
      <c r="J117" s="14">
        <v>0</v>
      </c>
      <c r="K117" s="14">
        <v>0</v>
      </c>
      <c r="L117" s="14">
        <v>0</v>
      </c>
      <c r="M117" s="14">
        <v>80.400000000000006</v>
      </c>
      <c r="N117" s="14">
        <v>0</v>
      </c>
      <c r="O117" s="191">
        <v>0</v>
      </c>
      <c r="P117" s="191">
        <v>0</v>
      </c>
      <c r="Q117" s="191">
        <v>0</v>
      </c>
      <c r="R117" s="191">
        <v>0</v>
      </c>
      <c r="S117" s="14">
        <v>0</v>
      </c>
      <c r="T117" s="14">
        <v>0</v>
      </c>
      <c r="U117" s="14">
        <v>0</v>
      </c>
      <c r="V117" s="14">
        <v>202009</v>
      </c>
      <c r="W117" s="14"/>
    </row>
    <row r="118" spans="1:23" ht="12.2" customHeight="1" thickBot="1">
      <c r="A118" s="14" t="s">
        <v>951</v>
      </c>
      <c r="B118" s="14">
        <v>34</v>
      </c>
      <c r="C118" s="14">
        <v>21</v>
      </c>
      <c r="D118" s="14">
        <v>2</v>
      </c>
      <c r="E118" s="14"/>
      <c r="F118" s="14"/>
      <c r="G118" s="14">
        <v>3</v>
      </c>
      <c r="H118" s="14"/>
      <c r="I118" s="14"/>
      <c r="J118" s="14"/>
      <c r="K118" s="14"/>
      <c r="L118" s="14"/>
      <c r="M118" s="14">
        <v>53.6</v>
      </c>
      <c r="N118" s="14"/>
      <c r="O118" s="191">
        <v>0</v>
      </c>
      <c r="P118" s="191">
        <v>0</v>
      </c>
      <c r="Q118" s="191">
        <v>0</v>
      </c>
      <c r="R118" s="191">
        <v>0</v>
      </c>
      <c r="S118" s="14"/>
      <c r="T118" s="14"/>
      <c r="U118" s="14"/>
      <c r="V118" s="14">
        <v>202009</v>
      </c>
      <c r="W118" s="14"/>
    </row>
    <row r="119" spans="1:23" ht="12.2" customHeight="1" thickTop="1">
      <c r="A119" s="188" t="s">
        <v>1305</v>
      </c>
      <c r="B119" s="189">
        <v>0</v>
      </c>
      <c r="C119" s="189">
        <v>139</v>
      </c>
      <c r="D119" s="189">
        <v>6</v>
      </c>
      <c r="E119" s="189">
        <v>0</v>
      </c>
      <c r="F119" s="189">
        <v>0</v>
      </c>
      <c r="G119" s="189">
        <v>51</v>
      </c>
      <c r="H119" s="189">
        <v>0</v>
      </c>
      <c r="I119" s="189">
        <v>0</v>
      </c>
      <c r="J119" s="189">
        <v>0</v>
      </c>
      <c r="K119" s="189">
        <v>0</v>
      </c>
      <c r="L119" s="189">
        <v>0</v>
      </c>
      <c r="M119" s="189">
        <v>321.60000000000002</v>
      </c>
      <c r="N119" s="189">
        <v>0</v>
      </c>
      <c r="O119" s="190">
        <v>0</v>
      </c>
      <c r="P119" s="190">
        <v>0</v>
      </c>
      <c r="Q119" s="190">
        <v>0</v>
      </c>
      <c r="R119" s="190">
        <v>0</v>
      </c>
      <c r="S119" s="189">
        <v>0</v>
      </c>
      <c r="T119" s="189">
        <v>0</v>
      </c>
      <c r="U119" s="189">
        <v>0</v>
      </c>
      <c r="V119" s="189"/>
      <c r="W119" s="189"/>
    </row>
    <row r="120" spans="1:23" ht="12.2" customHeight="1">
      <c r="A120" s="14" t="s">
        <v>786</v>
      </c>
      <c r="B120" s="14">
        <v>27</v>
      </c>
      <c r="C120" s="14">
        <v>32</v>
      </c>
      <c r="D120" s="14">
        <v>0</v>
      </c>
      <c r="E120" s="14">
        <v>2.72</v>
      </c>
      <c r="F120" s="14">
        <v>6.13</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202009</v>
      </c>
      <c r="W120" s="14"/>
    </row>
    <row r="121" spans="1:23" ht="12.2" customHeight="1">
      <c r="A121" s="14" t="s">
        <v>786</v>
      </c>
      <c r="B121" s="14">
        <v>28</v>
      </c>
      <c r="C121" s="14">
        <v>40</v>
      </c>
      <c r="D121" s="14"/>
      <c r="E121" s="14">
        <v>3.22</v>
      </c>
      <c r="F121" s="14">
        <v>4.2300000000000004</v>
      </c>
      <c r="G121" s="14"/>
      <c r="H121" s="14"/>
      <c r="I121" s="14"/>
      <c r="J121" s="14"/>
      <c r="K121" s="14"/>
      <c r="L121" s="14"/>
      <c r="M121" s="14">
        <v>0</v>
      </c>
      <c r="N121" s="14"/>
      <c r="O121" s="191">
        <v>0</v>
      </c>
      <c r="P121" s="191">
        <v>0</v>
      </c>
      <c r="Q121" s="191">
        <v>0</v>
      </c>
      <c r="R121" s="191">
        <v>0</v>
      </c>
      <c r="S121" s="14"/>
      <c r="T121" s="14"/>
      <c r="U121" s="14"/>
      <c r="V121" s="14">
        <v>202009</v>
      </c>
      <c r="W121" s="14"/>
    </row>
    <row r="122" spans="1:23" ht="12.2" customHeight="1">
      <c r="A122" s="14" t="s">
        <v>786</v>
      </c>
      <c r="B122" s="14">
        <v>29</v>
      </c>
      <c r="C122" s="14">
        <v>40</v>
      </c>
      <c r="D122" s="14"/>
      <c r="E122" s="14">
        <v>8.19</v>
      </c>
      <c r="F122" s="14">
        <v>9.1</v>
      </c>
      <c r="G122" s="14"/>
      <c r="H122" s="14"/>
      <c r="I122" s="14"/>
      <c r="J122" s="14"/>
      <c r="K122" s="14"/>
      <c r="L122" s="14"/>
      <c r="M122" s="14">
        <v>0</v>
      </c>
      <c r="N122" s="14"/>
      <c r="O122" s="191">
        <v>0</v>
      </c>
      <c r="P122" s="191">
        <v>0</v>
      </c>
      <c r="Q122" s="191">
        <v>0</v>
      </c>
      <c r="R122" s="191">
        <v>0</v>
      </c>
      <c r="S122" s="14"/>
      <c r="T122" s="14"/>
      <c r="U122" s="14"/>
      <c r="V122" s="14">
        <v>202009</v>
      </c>
      <c r="W122" s="14"/>
    </row>
    <row r="123" spans="1:23" ht="12.2" customHeight="1">
      <c r="A123" s="14" t="s">
        <v>786</v>
      </c>
      <c r="B123" s="14">
        <v>30</v>
      </c>
      <c r="C123" s="14">
        <v>0</v>
      </c>
      <c r="D123" s="14"/>
      <c r="E123" s="14"/>
      <c r="F123" s="14"/>
      <c r="G123" s="14">
        <v>40</v>
      </c>
      <c r="H123" s="14"/>
      <c r="I123" s="14"/>
      <c r="J123" s="14"/>
      <c r="K123" s="14"/>
      <c r="L123" s="14"/>
      <c r="M123" s="14">
        <v>0</v>
      </c>
      <c r="N123" s="14"/>
      <c r="O123" s="191">
        <v>0</v>
      </c>
      <c r="P123" s="191">
        <v>0</v>
      </c>
      <c r="Q123" s="191">
        <v>0</v>
      </c>
      <c r="R123" s="191">
        <v>0</v>
      </c>
      <c r="S123" s="14"/>
      <c r="T123" s="14"/>
      <c r="U123" s="14"/>
      <c r="V123" s="14">
        <v>202009</v>
      </c>
      <c r="W123" s="14"/>
    </row>
    <row r="124" spans="1:23" ht="12.2" customHeight="1">
      <c r="A124" s="14" t="s">
        <v>786</v>
      </c>
      <c r="B124" s="14">
        <v>31</v>
      </c>
      <c r="C124" s="14">
        <v>0</v>
      </c>
      <c r="D124" s="14"/>
      <c r="E124" s="14"/>
      <c r="F124" s="14"/>
      <c r="G124" s="14">
        <v>40</v>
      </c>
      <c r="H124" s="14"/>
      <c r="I124" s="14"/>
      <c r="J124" s="14"/>
      <c r="K124" s="14"/>
      <c r="L124" s="14"/>
      <c r="M124" s="14">
        <v>0</v>
      </c>
      <c r="N124" s="14"/>
      <c r="O124" s="191">
        <v>0</v>
      </c>
      <c r="P124" s="191">
        <v>0</v>
      </c>
      <c r="Q124" s="191">
        <v>0</v>
      </c>
      <c r="R124" s="191">
        <v>0</v>
      </c>
      <c r="S124" s="14"/>
      <c r="T124" s="14"/>
      <c r="U124" s="14"/>
      <c r="V124" s="14">
        <v>202009</v>
      </c>
      <c r="W124" s="14"/>
    </row>
    <row r="125" spans="1:23" ht="12.2" customHeight="1">
      <c r="A125" s="14" t="s">
        <v>786</v>
      </c>
      <c r="B125" s="14">
        <v>32</v>
      </c>
      <c r="C125" s="14">
        <v>0</v>
      </c>
      <c r="D125" s="14"/>
      <c r="E125" s="14"/>
      <c r="F125" s="14"/>
      <c r="G125" s="14">
        <v>40</v>
      </c>
      <c r="H125" s="14"/>
      <c r="I125" s="14"/>
      <c r="J125" s="14"/>
      <c r="K125" s="14"/>
      <c r="L125" s="14"/>
      <c r="M125" s="14">
        <v>0</v>
      </c>
      <c r="N125" s="14"/>
      <c r="O125" s="191">
        <v>0</v>
      </c>
      <c r="P125" s="191">
        <v>0</v>
      </c>
      <c r="Q125" s="191">
        <v>0</v>
      </c>
      <c r="R125" s="191">
        <v>0</v>
      </c>
      <c r="S125" s="14"/>
      <c r="T125" s="14"/>
      <c r="U125" s="14"/>
      <c r="V125" s="14">
        <v>202009</v>
      </c>
      <c r="W125" s="14"/>
    </row>
    <row r="126" spans="1:23" ht="12.2" customHeight="1">
      <c r="A126" s="14" t="s">
        <v>786</v>
      </c>
      <c r="B126" s="14">
        <v>33</v>
      </c>
      <c r="C126" s="14">
        <v>0</v>
      </c>
      <c r="D126" s="14"/>
      <c r="E126" s="14"/>
      <c r="F126" s="14"/>
      <c r="G126" s="14">
        <v>40</v>
      </c>
      <c r="H126" s="14"/>
      <c r="I126" s="14"/>
      <c r="J126" s="14"/>
      <c r="K126" s="14"/>
      <c r="L126" s="14"/>
      <c r="M126" s="14">
        <v>0</v>
      </c>
      <c r="N126" s="14"/>
      <c r="O126" s="191">
        <v>0</v>
      </c>
      <c r="P126" s="191">
        <v>0</v>
      </c>
      <c r="Q126" s="191">
        <v>0</v>
      </c>
      <c r="R126" s="191">
        <v>0</v>
      </c>
      <c r="S126" s="14"/>
      <c r="T126" s="14"/>
      <c r="U126" s="14"/>
      <c r="V126" s="14">
        <v>202009</v>
      </c>
      <c r="W126" s="14"/>
    </row>
    <row r="127" spans="1:23" ht="12.2" customHeight="1">
      <c r="A127" s="14" t="s">
        <v>786</v>
      </c>
      <c r="B127" s="14">
        <v>34</v>
      </c>
      <c r="C127" s="14">
        <v>38.4</v>
      </c>
      <c r="D127" s="14">
        <v>0</v>
      </c>
      <c r="E127" s="14">
        <v>0</v>
      </c>
      <c r="F127" s="14">
        <v>0</v>
      </c>
      <c r="G127" s="14">
        <v>0</v>
      </c>
      <c r="H127" s="14">
        <v>0</v>
      </c>
      <c r="I127" s="14">
        <v>0</v>
      </c>
      <c r="J127" s="14">
        <v>0</v>
      </c>
      <c r="K127" s="14">
        <v>0</v>
      </c>
      <c r="L127" s="14">
        <v>0</v>
      </c>
      <c r="M127" s="14">
        <v>0</v>
      </c>
      <c r="N127" s="14">
        <v>0</v>
      </c>
      <c r="O127" s="191">
        <v>0</v>
      </c>
      <c r="P127" s="191">
        <v>0</v>
      </c>
      <c r="Q127" s="191">
        <v>0</v>
      </c>
      <c r="R127" s="191">
        <v>0</v>
      </c>
      <c r="S127" s="14">
        <v>0</v>
      </c>
      <c r="T127" s="14">
        <v>0</v>
      </c>
      <c r="U127" s="14">
        <v>0</v>
      </c>
      <c r="V127" s="14">
        <v>202009</v>
      </c>
      <c r="W127" s="14"/>
    </row>
    <row r="128" spans="1:23" ht="12.2" customHeight="1" thickBot="1">
      <c r="A128" s="14" t="s">
        <v>786</v>
      </c>
      <c r="B128" s="14">
        <v>35</v>
      </c>
      <c r="C128" s="14">
        <v>40</v>
      </c>
      <c r="D128" s="14"/>
      <c r="E128" s="14">
        <v>2.71</v>
      </c>
      <c r="F128" s="14">
        <v>3.88</v>
      </c>
      <c r="G128" s="14"/>
      <c r="H128" s="14"/>
      <c r="I128" s="14"/>
      <c r="J128" s="14"/>
      <c r="K128" s="14"/>
      <c r="L128" s="14"/>
      <c r="M128" s="14">
        <v>0</v>
      </c>
      <c r="N128" s="14"/>
      <c r="O128" s="191">
        <v>0</v>
      </c>
      <c r="P128" s="191">
        <v>0</v>
      </c>
      <c r="Q128" s="191">
        <v>0</v>
      </c>
      <c r="R128" s="191">
        <v>0</v>
      </c>
      <c r="S128" s="14"/>
      <c r="T128" s="14"/>
      <c r="U128" s="14"/>
      <c r="V128" s="14">
        <v>202009</v>
      </c>
      <c r="W128" s="14"/>
    </row>
    <row r="129" spans="1:23" ht="12.2" customHeight="1" thickTop="1">
      <c r="A129" s="188" t="s">
        <v>1305</v>
      </c>
      <c r="B129" s="189">
        <v>0</v>
      </c>
      <c r="C129" s="189">
        <v>190.4</v>
      </c>
      <c r="D129" s="189">
        <v>0</v>
      </c>
      <c r="E129" s="189">
        <v>16.84</v>
      </c>
      <c r="F129" s="189">
        <v>23.34</v>
      </c>
      <c r="G129" s="189">
        <v>168</v>
      </c>
      <c r="H129" s="189">
        <v>0</v>
      </c>
      <c r="I129" s="189">
        <v>0</v>
      </c>
      <c r="J129" s="189">
        <v>0</v>
      </c>
      <c r="K129" s="189">
        <v>0</v>
      </c>
      <c r="L129" s="189">
        <v>0</v>
      </c>
      <c r="M129" s="189">
        <v>0</v>
      </c>
      <c r="N129" s="189">
        <v>0</v>
      </c>
      <c r="O129" s="190">
        <v>0</v>
      </c>
      <c r="P129" s="190">
        <v>0</v>
      </c>
      <c r="Q129" s="190">
        <v>0</v>
      </c>
      <c r="R129" s="190">
        <v>0</v>
      </c>
      <c r="S129" s="189">
        <v>0</v>
      </c>
      <c r="T129" s="189">
        <v>0</v>
      </c>
      <c r="U129" s="189">
        <v>0</v>
      </c>
      <c r="V129" s="189"/>
      <c r="W129" s="189"/>
    </row>
    <row r="130" spans="1:23" ht="12.2" customHeight="1">
      <c r="A130" s="14" t="s">
        <v>1214</v>
      </c>
      <c r="B130" s="14">
        <v>27</v>
      </c>
      <c r="C130" s="14">
        <v>40</v>
      </c>
      <c r="D130" s="14"/>
      <c r="E130" s="14"/>
      <c r="F130" s="14"/>
      <c r="G130" s="14"/>
      <c r="H130" s="14"/>
      <c r="I130" s="14"/>
      <c r="J130" s="14"/>
      <c r="K130" s="14"/>
      <c r="L130" s="14"/>
      <c r="M130" s="14">
        <v>0</v>
      </c>
      <c r="N130" s="14"/>
      <c r="O130" s="191">
        <v>0</v>
      </c>
      <c r="P130" s="191">
        <v>0</v>
      </c>
      <c r="Q130" s="191">
        <v>0</v>
      </c>
      <c r="R130" s="191">
        <v>0</v>
      </c>
      <c r="S130" s="14"/>
      <c r="T130" s="14"/>
      <c r="U130" s="14"/>
      <c r="V130" s="14">
        <v>202009</v>
      </c>
      <c r="W130" s="14"/>
    </row>
    <row r="131" spans="1:23" ht="12.2" customHeight="1">
      <c r="A131" s="14" t="s">
        <v>1214</v>
      </c>
      <c r="B131" s="14">
        <v>28</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202009</v>
      </c>
      <c r="W131" s="14"/>
    </row>
    <row r="132" spans="1:23" ht="12.2" customHeight="1">
      <c r="A132" s="14" t="s">
        <v>1214</v>
      </c>
      <c r="B132" s="14">
        <v>29</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202009</v>
      </c>
      <c r="W132" s="14"/>
    </row>
    <row r="133" spans="1:23" ht="12.2" customHeight="1">
      <c r="A133" s="14" t="s">
        <v>1214</v>
      </c>
      <c r="B133" s="14">
        <v>30</v>
      </c>
      <c r="C133" s="14">
        <v>0</v>
      </c>
      <c r="D133" s="14"/>
      <c r="E133" s="14"/>
      <c r="F133" s="14"/>
      <c r="G133" s="14">
        <v>40</v>
      </c>
      <c r="H133" s="14"/>
      <c r="I133" s="14"/>
      <c r="J133" s="14"/>
      <c r="K133" s="14"/>
      <c r="L133" s="14"/>
      <c r="M133" s="14">
        <v>0</v>
      </c>
      <c r="N133" s="14"/>
      <c r="O133" s="191">
        <v>0</v>
      </c>
      <c r="P133" s="191">
        <v>0</v>
      </c>
      <c r="Q133" s="191">
        <v>0</v>
      </c>
      <c r="R133" s="191">
        <v>0</v>
      </c>
      <c r="S133" s="14"/>
      <c r="T133" s="14"/>
      <c r="U133" s="14"/>
      <c r="V133" s="14">
        <v>202009</v>
      </c>
      <c r="W133" s="14"/>
    </row>
    <row r="134" spans="1:23" ht="12.2" customHeight="1">
      <c r="A134" s="14" t="s">
        <v>1214</v>
      </c>
      <c r="B134" s="14">
        <v>31</v>
      </c>
      <c r="C134" s="14">
        <v>40</v>
      </c>
      <c r="D134" s="14"/>
      <c r="E134" s="14"/>
      <c r="F134" s="14"/>
      <c r="G134" s="14"/>
      <c r="H134" s="14"/>
      <c r="I134" s="14"/>
      <c r="J134" s="14"/>
      <c r="K134" s="14"/>
      <c r="L134" s="14"/>
      <c r="M134" s="14">
        <v>0</v>
      </c>
      <c r="N134" s="14"/>
      <c r="O134" s="191">
        <v>0</v>
      </c>
      <c r="P134" s="191">
        <v>0</v>
      </c>
      <c r="Q134" s="191">
        <v>0</v>
      </c>
      <c r="R134" s="191">
        <v>0</v>
      </c>
      <c r="S134" s="14"/>
      <c r="T134" s="14"/>
      <c r="U134" s="14"/>
      <c r="V134" s="14">
        <v>202009</v>
      </c>
      <c r="W134" s="14"/>
    </row>
    <row r="135" spans="1:23" ht="12.2" customHeight="1">
      <c r="A135" s="14" t="s">
        <v>1214</v>
      </c>
      <c r="B135" s="14">
        <v>32</v>
      </c>
      <c r="C135" s="14">
        <v>40</v>
      </c>
      <c r="D135" s="14"/>
      <c r="E135" s="14"/>
      <c r="F135" s="14"/>
      <c r="G135" s="14"/>
      <c r="H135" s="14"/>
      <c r="I135" s="14"/>
      <c r="J135" s="14"/>
      <c r="K135" s="14"/>
      <c r="L135" s="14"/>
      <c r="M135" s="14">
        <v>0</v>
      </c>
      <c r="N135" s="14"/>
      <c r="O135" s="191">
        <v>0</v>
      </c>
      <c r="P135" s="191">
        <v>0</v>
      </c>
      <c r="Q135" s="191">
        <v>0</v>
      </c>
      <c r="R135" s="191">
        <v>0</v>
      </c>
      <c r="S135" s="14"/>
      <c r="T135" s="14"/>
      <c r="U135" s="14"/>
      <c r="V135" s="14">
        <v>202009</v>
      </c>
      <c r="W135" s="14"/>
    </row>
    <row r="136" spans="1:23" ht="12.2" customHeight="1">
      <c r="A136" s="14" t="s">
        <v>1214</v>
      </c>
      <c r="B136" s="14">
        <v>33</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202009</v>
      </c>
      <c r="W136" s="14"/>
    </row>
    <row r="137" spans="1:23" ht="12.2" customHeight="1">
      <c r="A137" s="14" t="s">
        <v>1214</v>
      </c>
      <c r="B137" s="14">
        <v>34</v>
      </c>
      <c r="C137" s="14">
        <v>40</v>
      </c>
      <c r="D137" s="14"/>
      <c r="E137" s="14"/>
      <c r="F137" s="14"/>
      <c r="G137" s="14"/>
      <c r="H137" s="14"/>
      <c r="I137" s="14"/>
      <c r="J137" s="14"/>
      <c r="K137" s="14"/>
      <c r="L137" s="14"/>
      <c r="M137" s="14">
        <v>0</v>
      </c>
      <c r="N137" s="14"/>
      <c r="O137" s="191">
        <v>0</v>
      </c>
      <c r="P137" s="191">
        <v>0</v>
      </c>
      <c r="Q137" s="191">
        <v>0</v>
      </c>
      <c r="R137" s="191">
        <v>0</v>
      </c>
      <c r="S137" s="14"/>
      <c r="T137" s="14"/>
      <c r="U137" s="14"/>
      <c r="V137" s="14">
        <v>202009</v>
      </c>
      <c r="W137" s="14"/>
    </row>
    <row r="138" spans="1:23" ht="12.2" customHeight="1" thickBot="1">
      <c r="A138" s="14" t="s">
        <v>1214</v>
      </c>
      <c r="B138" s="14">
        <v>35</v>
      </c>
      <c r="C138" s="14">
        <v>40</v>
      </c>
      <c r="D138" s="14"/>
      <c r="E138" s="14"/>
      <c r="F138" s="14"/>
      <c r="G138" s="14"/>
      <c r="H138" s="14"/>
      <c r="I138" s="14"/>
      <c r="J138" s="14"/>
      <c r="K138" s="14"/>
      <c r="L138" s="14"/>
      <c r="M138" s="14">
        <v>0</v>
      </c>
      <c r="N138" s="14"/>
      <c r="O138" s="191">
        <v>0</v>
      </c>
      <c r="P138" s="191">
        <v>0</v>
      </c>
      <c r="Q138" s="191">
        <v>0</v>
      </c>
      <c r="R138" s="191">
        <v>0</v>
      </c>
      <c r="S138" s="14"/>
      <c r="T138" s="14"/>
      <c r="U138" s="14"/>
      <c r="V138" s="14">
        <v>202009</v>
      </c>
      <c r="W138" s="14"/>
    </row>
    <row r="139" spans="1:23" ht="12.2" customHeight="1" thickTop="1">
      <c r="A139" s="188" t="s">
        <v>1305</v>
      </c>
      <c r="B139" s="189">
        <v>0</v>
      </c>
      <c r="C139" s="189">
        <v>320</v>
      </c>
      <c r="D139" s="189">
        <v>0</v>
      </c>
      <c r="E139" s="189">
        <v>0</v>
      </c>
      <c r="F139" s="189">
        <v>0</v>
      </c>
      <c r="G139" s="189">
        <v>40</v>
      </c>
      <c r="H139" s="189">
        <v>0</v>
      </c>
      <c r="I139" s="189">
        <v>0</v>
      </c>
      <c r="J139" s="189">
        <v>0</v>
      </c>
      <c r="K139" s="189">
        <v>0</v>
      </c>
      <c r="L139" s="189">
        <v>0</v>
      </c>
      <c r="M139" s="189">
        <v>0</v>
      </c>
      <c r="N139" s="189">
        <v>0</v>
      </c>
      <c r="O139" s="190">
        <v>0</v>
      </c>
      <c r="P139" s="190">
        <v>0</v>
      </c>
      <c r="Q139" s="190">
        <v>0</v>
      </c>
      <c r="R139" s="190">
        <v>0</v>
      </c>
      <c r="S139" s="189">
        <v>0</v>
      </c>
      <c r="T139" s="189">
        <v>0</v>
      </c>
      <c r="U139" s="189">
        <v>0</v>
      </c>
      <c r="V139" s="189"/>
      <c r="W139" s="189"/>
    </row>
    <row r="140" spans="1:23" ht="12.2" customHeight="1">
      <c r="A140" s="14" t="s">
        <v>478</v>
      </c>
      <c r="B140" s="14">
        <v>32</v>
      </c>
      <c r="C140" s="14">
        <v>10</v>
      </c>
      <c r="D140" s="14"/>
      <c r="E140" s="14"/>
      <c r="F140" s="14"/>
      <c r="G140" s="14"/>
      <c r="H140" s="14"/>
      <c r="I140" s="14"/>
      <c r="J140" s="14"/>
      <c r="K140" s="14"/>
      <c r="L140" s="14"/>
      <c r="M140" s="14">
        <v>132</v>
      </c>
      <c r="N140" s="14"/>
      <c r="O140" s="191">
        <v>0</v>
      </c>
      <c r="P140" s="191">
        <v>0</v>
      </c>
      <c r="Q140" s="191">
        <v>0</v>
      </c>
      <c r="R140" s="191">
        <v>0</v>
      </c>
      <c r="S140" s="14"/>
      <c r="T140" s="14"/>
      <c r="U140" s="14"/>
      <c r="V140" s="14">
        <v>202009</v>
      </c>
      <c r="W140" s="14"/>
    </row>
    <row r="141" spans="1:23" ht="12.2" customHeight="1">
      <c r="A141" s="14" t="s">
        <v>478</v>
      </c>
      <c r="B141" s="14">
        <v>33</v>
      </c>
      <c r="C141" s="14">
        <v>27</v>
      </c>
      <c r="D141" s="14"/>
      <c r="E141" s="14"/>
      <c r="F141" s="14"/>
      <c r="G141" s="14"/>
      <c r="H141" s="14"/>
      <c r="I141" s="14"/>
      <c r="J141" s="14"/>
      <c r="K141" s="14"/>
      <c r="L141" s="14"/>
      <c r="M141" s="14">
        <v>802</v>
      </c>
      <c r="N141" s="14"/>
      <c r="O141" s="191">
        <v>0</v>
      </c>
      <c r="P141" s="191">
        <v>0</v>
      </c>
      <c r="Q141" s="191">
        <v>0</v>
      </c>
      <c r="R141" s="191">
        <v>0</v>
      </c>
      <c r="S141" s="14"/>
      <c r="T141" s="14"/>
      <c r="U141" s="14"/>
      <c r="V141" s="14">
        <v>202009</v>
      </c>
      <c r="W141" s="14"/>
    </row>
    <row r="142" spans="1:23" ht="12.2" customHeight="1">
      <c r="A142" s="14" t="s">
        <v>478</v>
      </c>
      <c r="B142" s="14">
        <v>34</v>
      </c>
      <c r="C142" s="14">
        <v>14</v>
      </c>
      <c r="D142" s="14"/>
      <c r="E142" s="14"/>
      <c r="F142" s="14"/>
      <c r="G142" s="14"/>
      <c r="H142" s="14"/>
      <c r="I142" s="14"/>
      <c r="J142" s="14"/>
      <c r="K142" s="14"/>
      <c r="L142" s="14"/>
      <c r="M142" s="14">
        <v>714</v>
      </c>
      <c r="N142" s="14"/>
      <c r="O142" s="191">
        <v>0</v>
      </c>
      <c r="P142" s="191">
        <v>0</v>
      </c>
      <c r="Q142" s="191">
        <v>0</v>
      </c>
      <c r="R142" s="191">
        <v>0</v>
      </c>
      <c r="S142" s="14"/>
      <c r="T142" s="14"/>
      <c r="U142" s="14"/>
      <c r="V142" s="14">
        <v>202009</v>
      </c>
      <c r="W142" s="14"/>
    </row>
    <row r="143" spans="1:23" ht="12.2" customHeight="1" thickBot="1">
      <c r="A143" s="14" t="s">
        <v>478</v>
      </c>
      <c r="B143" s="14">
        <v>35</v>
      </c>
      <c r="C143" s="14">
        <v>11.5</v>
      </c>
      <c r="D143" s="14"/>
      <c r="E143" s="14"/>
      <c r="F143" s="14"/>
      <c r="G143" s="14"/>
      <c r="H143" s="14"/>
      <c r="I143" s="14"/>
      <c r="J143" s="14"/>
      <c r="K143" s="14"/>
      <c r="L143" s="14"/>
      <c r="M143" s="14">
        <v>537</v>
      </c>
      <c r="N143" s="14"/>
      <c r="O143" s="191">
        <v>0</v>
      </c>
      <c r="P143" s="191">
        <v>0</v>
      </c>
      <c r="Q143" s="191">
        <v>0</v>
      </c>
      <c r="R143" s="191">
        <v>0</v>
      </c>
      <c r="S143" s="14"/>
      <c r="T143" s="14"/>
      <c r="U143" s="14"/>
      <c r="V143" s="14">
        <v>202009</v>
      </c>
      <c r="W143" s="14"/>
    </row>
    <row r="144" spans="1:23" ht="12.2" customHeight="1" thickTop="1">
      <c r="A144" s="188" t="s">
        <v>1305</v>
      </c>
      <c r="B144" s="189">
        <v>0</v>
      </c>
      <c r="C144" s="189">
        <v>62.5</v>
      </c>
      <c r="D144" s="189">
        <v>0</v>
      </c>
      <c r="E144" s="189">
        <v>0</v>
      </c>
      <c r="F144" s="189">
        <v>0</v>
      </c>
      <c r="G144" s="189">
        <v>0</v>
      </c>
      <c r="H144" s="189">
        <v>0</v>
      </c>
      <c r="I144" s="189">
        <v>0</v>
      </c>
      <c r="J144" s="189">
        <v>0</v>
      </c>
      <c r="K144" s="189">
        <v>0</v>
      </c>
      <c r="L144" s="189">
        <v>0</v>
      </c>
      <c r="M144" s="189">
        <v>2185</v>
      </c>
      <c r="N144" s="189">
        <v>0</v>
      </c>
      <c r="O144" s="190">
        <v>0</v>
      </c>
      <c r="P144" s="190">
        <v>0</v>
      </c>
      <c r="Q144" s="190">
        <v>0</v>
      </c>
      <c r="R144" s="190">
        <v>0</v>
      </c>
      <c r="S144" s="189">
        <v>0</v>
      </c>
      <c r="T144" s="189">
        <v>0</v>
      </c>
      <c r="U144" s="189">
        <v>0</v>
      </c>
      <c r="V144" s="189"/>
      <c r="W144" s="189"/>
    </row>
    <row r="145" spans="1:23" ht="12.2" customHeight="1">
      <c r="A145" s="14" t="s">
        <v>788</v>
      </c>
      <c r="B145" s="14">
        <v>27</v>
      </c>
      <c r="C145" s="14">
        <v>38</v>
      </c>
      <c r="D145" s="14">
        <v>2</v>
      </c>
      <c r="E145" s="14">
        <v>3.89</v>
      </c>
      <c r="F145" s="14">
        <v>5.08</v>
      </c>
      <c r="G145" s="14"/>
      <c r="H145" s="14"/>
      <c r="I145" s="14"/>
      <c r="J145" s="14"/>
      <c r="K145" s="14"/>
      <c r="L145" s="14"/>
      <c r="M145" s="14">
        <v>0</v>
      </c>
      <c r="N145" s="14"/>
      <c r="O145" s="191">
        <v>0</v>
      </c>
      <c r="P145" s="191">
        <v>0</v>
      </c>
      <c r="Q145" s="191">
        <v>0</v>
      </c>
      <c r="R145" s="191">
        <v>0</v>
      </c>
      <c r="S145" s="14"/>
      <c r="T145" s="14"/>
      <c r="U145" s="14"/>
      <c r="V145" s="14">
        <v>202009</v>
      </c>
      <c r="W145" s="14"/>
    </row>
    <row r="146" spans="1:23" ht="12.2" customHeight="1" thickBot="1">
      <c r="A146" s="14" t="s">
        <v>788</v>
      </c>
      <c r="B146" s="14">
        <v>28</v>
      </c>
      <c r="C146" s="14">
        <v>38</v>
      </c>
      <c r="D146" s="14">
        <v>2</v>
      </c>
      <c r="E146" s="14">
        <v>5.01</v>
      </c>
      <c r="F146" s="14">
        <v>9.67</v>
      </c>
      <c r="G146" s="14"/>
      <c r="H146" s="14"/>
      <c r="I146" s="14"/>
      <c r="J146" s="14"/>
      <c r="K146" s="14"/>
      <c r="L146" s="14"/>
      <c r="M146" s="14">
        <v>0</v>
      </c>
      <c r="N146" s="14"/>
      <c r="O146" s="191">
        <v>0</v>
      </c>
      <c r="P146" s="191">
        <v>0</v>
      </c>
      <c r="Q146" s="191">
        <v>0</v>
      </c>
      <c r="R146" s="191">
        <v>0</v>
      </c>
      <c r="S146" s="14"/>
      <c r="T146" s="14"/>
      <c r="U146" s="14"/>
      <c r="V146" s="14">
        <v>202009</v>
      </c>
      <c r="W146" s="14"/>
    </row>
    <row r="147" spans="1:23" ht="12.2" customHeight="1" thickTop="1">
      <c r="A147" s="188" t="s">
        <v>1305</v>
      </c>
      <c r="B147" s="189">
        <v>0</v>
      </c>
      <c r="C147" s="189">
        <v>76</v>
      </c>
      <c r="D147" s="189">
        <v>4</v>
      </c>
      <c r="E147" s="189">
        <v>8.9</v>
      </c>
      <c r="F147" s="189">
        <v>14.75</v>
      </c>
      <c r="G147" s="189">
        <v>0</v>
      </c>
      <c r="H147" s="189">
        <v>0</v>
      </c>
      <c r="I147" s="189">
        <v>0</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845</v>
      </c>
      <c r="B148" s="14">
        <v>21</v>
      </c>
      <c r="C148" s="14">
        <v>32</v>
      </c>
      <c r="D148" s="14"/>
      <c r="E148" s="14">
        <v>4.07</v>
      </c>
      <c r="F148" s="14">
        <v>8.3699999999999992</v>
      </c>
      <c r="G148" s="14"/>
      <c r="H148" s="14"/>
      <c r="I148" s="14">
        <v>8</v>
      </c>
      <c r="J148" s="14"/>
      <c r="K148" s="14"/>
      <c r="L148" s="14"/>
      <c r="M148" s="14"/>
      <c r="N148" s="14"/>
      <c r="O148" s="191">
        <v>102.84</v>
      </c>
      <c r="P148" s="191">
        <v>0</v>
      </c>
      <c r="Q148" s="191">
        <v>0</v>
      </c>
      <c r="R148" s="191">
        <v>0</v>
      </c>
      <c r="S148" s="14"/>
      <c r="T148" s="14"/>
      <c r="U148" s="14"/>
      <c r="V148" s="14">
        <v>202009</v>
      </c>
      <c r="W148" s="14"/>
    </row>
    <row r="149" spans="1:23" ht="12.2" customHeight="1">
      <c r="A149" s="14" t="s">
        <v>845</v>
      </c>
      <c r="B149" s="14">
        <v>22</v>
      </c>
      <c r="C149" s="14">
        <v>40</v>
      </c>
      <c r="D149" s="14"/>
      <c r="E149" s="14">
        <v>5.22</v>
      </c>
      <c r="F149" s="14">
        <v>1.58</v>
      </c>
      <c r="G149" s="14"/>
      <c r="H149" s="14"/>
      <c r="I149" s="14"/>
      <c r="J149" s="14"/>
      <c r="K149" s="14"/>
      <c r="L149" s="14"/>
      <c r="M149" s="14"/>
      <c r="N149" s="14"/>
      <c r="O149" s="191">
        <v>0</v>
      </c>
      <c r="P149" s="191">
        <v>0</v>
      </c>
      <c r="Q149" s="191">
        <v>0</v>
      </c>
      <c r="R149" s="191">
        <v>0</v>
      </c>
      <c r="S149" s="14"/>
      <c r="T149" s="14"/>
      <c r="U149" s="14"/>
      <c r="V149" s="14">
        <v>202009</v>
      </c>
      <c r="W149" s="14"/>
    </row>
    <row r="150" spans="1:23" ht="12.2" customHeight="1">
      <c r="A150" s="14" t="s">
        <v>845</v>
      </c>
      <c r="B150" s="14">
        <v>23</v>
      </c>
      <c r="C150" s="14">
        <v>32</v>
      </c>
      <c r="D150" s="14"/>
      <c r="E150" s="14">
        <v>5.09</v>
      </c>
      <c r="F150" s="14">
        <v>1.85</v>
      </c>
      <c r="G150" s="14"/>
      <c r="H150" s="14"/>
      <c r="I150" s="14">
        <v>8</v>
      </c>
      <c r="J150" s="14"/>
      <c r="K150" s="14"/>
      <c r="L150" s="14"/>
      <c r="M150" s="14"/>
      <c r="N150" s="14"/>
      <c r="O150" s="191">
        <v>0</v>
      </c>
      <c r="P150" s="191">
        <v>0</v>
      </c>
      <c r="Q150" s="191">
        <v>0</v>
      </c>
      <c r="R150" s="191">
        <v>0</v>
      </c>
      <c r="S150" s="14"/>
      <c r="T150" s="14"/>
      <c r="U150" s="14"/>
      <c r="V150" s="14">
        <v>202009</v>
      </c>
      <c r="W150" s="14"/>
    </row>
    <row r="151" spans="1:23" ht="12.2" customHeight="1">
      <c r="A151" s="14" t="s">
        <v>845</v>
      </c>
      <c r="B151" s="14">
        <v>24</v>
      </c>
      <c r="C151" s="14">
        <v>16</v>
      </c>
      <c r="D151" s="14"/>
      <c r="E151" s="14">
        <v>3.1</v>
      </c>
      <c r="F151" s="14">
        <v>2.9</v>
      </c>
      <c r="G151" s="14"/>
      <c r="H151" s="14">
        <v>24</v>
      </c>
      <c r="I151" s="14"/>
      <c r="J151" s="14"/>
      <c r="K151" s="14"/>
      <c r="L151" s="14"/>
      <c r="M151" s="14"/>
      <c r="N151" s="14"/>
      <c r="O151" s="191">
        <v>0</v>
      </c>
      <c r="P151" s="191">
        <v>0</v>
      </c>
      <c r="Q151" s="191">
        <v>0</v>
      </c>
      <c r="R151" s="191">
        <v>0</v>
      </c>
      <c r="S151" s="14"/>
      <c r="T151" s="14"/>
      <c r="U151" s="14"/>
      <c r="V151" s="14">
        <v>202009</v>
      </c>
      <c r="W151" s="14"/>
    </row>
    <row r="152" spans="1:23" ht="12.2" customHeight="1">
      <c r="A152" s="14" t="s">
        <v>845</v>
      </c>
      <c r="B152" s="14">
        <v>25</v>
      </c>
      <c r="C152" s="14">
        <v>0</v>
      </c>
      <c r="D152" s="14"/>
      <c r="E152" s="14"/>
      <c r="F152" s="14"/>
      <c r="G152" s="14"/>
      <c r="H152" s="14">
        <v>40</v>
      </c>
      <c r="I152" s="14"/>
      <c r="J152" s="14"/>
      <c r="K152" s="14"/>
      <c r="L152" s="14"/>
      <c r="M152" s="14"/>
      <c r="N152" s="14"/>
      <c r="O152" s="191">
        <v>0</v>
      </c>
      <c r="P152" s="191">
        <v>0</v>
      </c>
      <c r="Q152" s="191">
        <v>0</v>
      </c>
      <c r="R152" s="191">
        <v>0</v>
      </c>
      <c r="S152" s="14"/>
      <c r="T152" s="14"/>
      <c r="U152" s="14"/>
      <c r="V152" s="14">
        <v>202009</v>
      </c>
      <c r="W152" s="14"/>
    </row>
    <row r="153" spans="1:23" ht="12.2" customHeight="1">
      <c r="A153" s="14" t="s">
        <v>845</v>
      </c>
      <c r="B153" s="14">
        <v>26</v>
      </c>
      <c r="C153" s="14">
        <v>0</v>
      </c>
      <c r="D153" s="14"/>
      <c r="E153" s="14"/>
      <c r="F153" s="14"/>
      <c r="G153" s="14"/>
      <c r="H153" s="14">
        <v>40</v>
      </c>
      <c r="I153" s="14"/>
      <c r="J153" s="14"/>
      <c r="K153" s="14"/>
      <c r="L153" s="14"/>
      <c r="M153" s="14"/>
      <c r="N153" s="14"/>
      <c r="O153" s="191">
        <v>0</v>
      </c>
      <c r="P153" s="191">
        <v>0</v>
      </c>
      <c r="Q153" s="191">
        <v>0</v>
      </c>
      <c r="R153" s="191">
        <v>0</v>
      </c>
      <c r="S153" s="14"/>
      <c r="T153" s="14"/>
      <c r="U153" s="14"/>
      <c r="V153" s="14">
        <v>202009</v>
      </c>
      <c r="W153" s="14"/>
    </row>
    <row r="154" spans="1:23" ht="12.2" customHeight="1">
      <c r="A154" s="14" t="s">
        <v>845</v>
      </c>
      <c r="B154" s="14">
        <v>27</v>
      </c>
      <c r="C154" s="14">
        <v>0</v>
      </c>
      <c r="D154" s="14"/>
      <c r="E154" s="14"/>
      <c r="F154" s="14"/>
      <c r="G154" s="14"/>
      <c r="H154" s="14">
        <v>40</v>
      </c>
      <c r="I154" s="14"/>
      <c r="J154" s="14"/>
      <c r="K154" s="14"/>
      <c r="L154" s="14"/>
      <c r="M154" s="14"/>
      <c r="N154" s="14"/>
      <c r="O154" s="191">
        <v>0</v>
      </c>
      <c r="P154" s="191">
        <v>0</v>
      </c>
      <c r="Q154" s="191">
        <v>0</v>
      </c>
      <c r="R154" s="191">
        <v>0</v>
      </c>
      <c r="S154" s="14"/>
      <c r="T154" s="14"/>
      <c r="U154" s="14"/>
      <c r="V154" s="14">
        <v>202009</v>
      </c>
      <c r="W154" s="14"/>
    </row>
    <row r="155" spans="1:23" ht="12.2" customHeight="1">
      <c r="A155" s="14" t="s">
        <v>845</v>
      </c>
      <c r="B155" s="14">
        <v>28</v>
      </c>
      <c r="C155" s="14">
        <v>0</v>
      </c>
      <c r="D155" s="14"/>
      <c r="E155" s="14"/>
      <c r="F155" s="14"/>
      <c r="G155" s="14"/>
      <c r="H155" s="14">
        <v>40</v>
      </c>
      <c r="I155" s="14"/>
      <c r="J155" s="14"/>
      <c r="K155" s="14"/>
      <c r="L155" s="14"/>
      <c r="M155" s="14"/>
      <c r="N155" s="14"/>
      <c r="O155" s="191">
        <v>0</v>
      </c>
      <c r="P155" s="191">
        <v>0</v>
      </c>
      <c r="Q155" s="191">
        <v>0</v>
      </c>
      <c r="R155" s="191">
        <v>0</v>
      </c>
      <c r="S155" s="14"/>
      <c r="T155" s="14"/>
      <c r="U155" s="14"/>
      <c r="V155" s="14">
        <v>202009</v>
      </c>
      <c r="W155" s="14"/>
    </row>
    <row r="156" spans="1:23" ht="12.2" customHeight="1">
      <c r="A156" s="14" t="s">
        <v>845</v>
      </c>
      <c r="B156" s="14">
        <v>29</v>
      </c>
      <c r="C156" s="14">
        <v>0</v>
      </c>
      <c r="D156" s="14"/>
      <c r="E156" s="14"/>
      <c r="F156" s="14"/>
      <c r="G156" s="14"/>
      <c r="H156" s="14">
        <v>40</v>
      </c>
      <c r="I156" s="14"/>
      <c r="J156" s="14"/>
      <c r="K156" s="14"/>
      <c r="L156" s="14"/>
      <c r="M156" s="14"/>
      <c r="N156" s="14"/>
      <c r="O156" s="191">
        <v>0</v>
      </c>
      <c r="P156" s="191">
        <v>0</v>
      </c>
      <c r="Q156" s="191">
        <v>0</v>
      </c>
      <c r="R156" s="191">
        <v>0</v>
      </c>
      <c r="S156" s="14"/>
      <c r="T156" s="14"/>
      <c r="U156" s="14"/>
      <c r="V156" s="14">
        <v>202009</v>
      </c>
      <c r="W156" s="14"/>
    </row>
    <row r="157" spans="1:23" ht="12.2" customHeight="1">
      <c r="A157" s="14" t="s">
        <v>845</v>
      </c>
      <c r="B157" s="14">
        <v>30</v>
      </c>
      <c r="C157" s="14">
        <v>0</v>
      </c>
      <c r="D157" s="14"/>
      <c r="E157" s="14"/>
      <c r="F157" s="14"/>
      <c r="G157" s="14"/>
      <c r="H157" s="14">
        <v>40</v>
      </c>
      <c r="I157" s="14"/>
      <c r="J157" s="14"/>
      <c r="K157" s="14"/>
      <c r="L157" s="14"/>
      <c r="M157" s="14"/>
      <c r="N157" s="14"/>
      <c r="O157" s="191">
        <v>0</v>
      </c>
      <c r="P157" s="191">
        <v>0</v>
      </c>
      <c r="Q157" s="191">
        <v>0</v>
      </c>
      <c r="R157" s="191">
        <v>0</v>
      </c>
      <c r="S157" s="14"/>
      <c r="T157" s="14"/>
      <c r="U157" s="14"/>
      <c r="V157" s="14">
        <v>202009</v>
      </c>
      <c r="W157" s="14"/>
    </row>
    <row r="158" spans="1:23" ht="12.2" customHeight="1">
      <c r="A158" s="14" t="s">
        <v>845</v>
      </c>
      <c r="B158" s="14">
        <v>31</v>
      </c>
      <c r="C158" s="14">
        <v>0</v>
      </c>
      <c r="D158" s="14"/>
      <c r="E158" s="14"/>
      <c r="F158" s="14"/>
      <c r="G158" s="14"/>
      <c r="H158" s="14">
        <v>40</v>
      </c>
      <c r="I158" s="14"/>
      <c r="J158" s="14"/>
      <c r="K158" s="14"/>
      <c r="L158" s="14"/>
      <c r="M158" s="14"/>
      <c r="N158" s="14"/>
      <c r="O158" s="191">
        <v>0</v>
      </c>
      <c r="P158" s="191">
        <v>0</v>
      </c>
      <c r="Q158" s="191">
        <v>0</v>
      </c>
      <c r="R158" s="191">
        <v>0</v>
      </c>
      <c r="S158" s="14"/>
      <c r="T158" s="14"/>
      <c r="U158" s="14"/>
      <c r="V158" s="14">
        <v>202009</v>
      </c>
      <c r="W158" s="14"/>
    </row>
    <row r="159" spans="1:23" ht="12.2" customHeight="1">
      <c r="A159" s="14" t="s">
        <v>845</v>
      </c>
      <c r="B159" s="14">
        <v>32</v>
      </c>
      <c r="C159" s="14">
        <v>0</v>
      </c>
      <c r="D159" s="14"/>
      <c r="E159" s="14"/>
      <c r="F159" s="14"/>
      <c r="G159" s="14"/>
      <c r="H159" s="14">
        <v>40</v>
      </c>
      <c r="I159" s="14"/>
      <c r="J159" s="14"/>
      <c r="K159" s="14"/>
      <c r="L159" s="14"/>
      <c r="M159" s="14"/>
      <c r="N159" s="14"/>
      <c r="O159" s="191">
        <v>0</v>
      </c>
      <c r="P159" s="191">
        <v>0</v>
      </c>
      <c r="Q159" s="191">
        <v>0</v>
      </c>
      <c r="R159" s="191">
        <v>0</v>
      </c>
      <c r="S159" s="14"/>
      <c r="T159" s="14"/>
      <c r="U159" s="14"/>
      <c r="V159" s="14">
        <v>202009</v>
      </c>
      <c r="W159" s="14"/>
    </row>
    <row r="160" spans="1:23" ht="12.2" customHeight="1">
      <c r="A160" s="14" t="s">
        <v>845</v>
      </c>
      <c r="B160" s="14">
        <v>33</v>
      </c>
      <c r="C160" s="14">
        <v>0</v>
      </c>
      <c r="D160" s="14"/>
      <c r="E160" s="14"/>
      <c r="F160" s="14"/>
      <c r="G160" s="14"/>
      <c r="H160" s="14">
        <v>40</v>
      </c>
      <c r="I160" s="14"/>
      <c r="J160" s="14"/>
      <c r="K160" s="14"/>
      <c r="L160" s="14"/>
      <c r="M160" s="14"/>
      <c r="N160" s="14"/>
      <c r="O160" s="191">
        <v>0</v>
      </c>
      <c r="P160" s="191">
        <v>0</v>
      </c>
      <c r="Q160" s="191">
        <v>0</v>
      </c>
      <c r="R160" s="191">
        <v>0</v>
      </c>
      <c r="S160" s="14"/>
      <c r="T160" s="14"/>
      <c r="U160" s="14"/>
      <c r="V160" s="14">
        <v>202009</v>
      </c>
      <c r="W160" s="14"/>
    </row>
    <row r="161" spans="1:23" ht="12.2" customHeight="1">
      <c r="A161" s="14" t="s">
        <v>845</v>
      </c>
      <c r="B161" s="14">
        <v>34</v>
      </c>
      <c r="C161" s="14">
        <v>0</v>
      </c>
      <c r="D161" s="14"/>
      <c r="E161" s="14"/>
      <c r="F161" s="14"/>
      <c r="G161" s="14"/>
      <c r="H161" s="14">
        <v>40</v>
      </c>
      <c r="I161" s="14"/>
      <c r="J161" s="14"/>
      <c r="K161" s="14"/>
      <c r="L161" s="14"/>
      <c r="M161" s="14"/>
      <c r="N161" s="14"/>
      <c r="O161" s="191">
        <v>0</v>
      </c>
      <c r="P161" s="191">
        <v>0</v>
      </c>
      <c r="Q161" s="191">
        <v>0</v>
      </c>
      <c r="R161" s="191">
        <v>0</v>
      </c>
      <c r="S161" s="14"/>
      <c r="T161" s="14"/>
      <c r="U161" s="14"/>
      <c r="V161" s="14">
        <v>202009</v>
      </c>
      <c r="W161" s="14"/>
    </row>
    <row r="162" spans="1:23" ht="12.2" customHeight="1" thickBot="1">
      <c r="A162" s="14" t="s">
        <v>845</v>
      </c>
      <c r="B162" s="14">
        <v>35</v>
      </c>
      <c r="C162" s="14">
        <v>0</v>
      </c>
      <c r="D162" s="14"/>
      <c r="E162" s="14"/>
      <c r="F162" s="14"/>
      <c r="G162" s="14"/>
      <c r="H162" s="14">
        <v>40</v>
      </c>
      <c r="I162" s="14"/>
      <c r="J162" s="14"/>
      <c r="K162" s="14"/>
      <c r="L162" s="14"/>
      <c r="M162" s="14"/>
      <c r="N162" s="14"/>
      <c r="O162" s="191">
        <v>0</v>
      </c>
      <c r="P162" s="191">
        <v>0</v>
      </c>
      <c r="Q162" s="191">
        <v>0</v>
      </c>
      <c r="R162" s="191">
        <v>0</v>
      </c>
      <c r="S162" s="14"/>
      <c r="T162" s="14"/>
      <c r="U162" s="14"/>
      <c r="V162" s="14">
        <v>202009</v>
      </c>
      <c r="W162" s="14"/>
    </row>
    <row r="163" spans="1:23" ht="12.2" customHeight="1" thickTop="1">
      <c r="A163" s="188" t="s">
        <v>1305</v>
      </c>
      <c r="B163" s="189">
        <v>0</v>
      </c>
      <c r="C163" s="189">
        <v>120</v>
      </c>
      <c r="D163" s="189">
        <v>0</v>
      </c>
      <c r="E163" s="189">
        <v>17.48</v>
      </c>
      <c r="F163" s="189">
        <v>14.7</v>
      </c>
      <c r="G163" s="189">
        <v>0</v>
      </c>
      <c r="H163" s="189">
        <v>464</v>
      </c>
      <c r="I163" s="189">
        <v>16</v>
      </c>
      <c r="J163" s="189">
        <v>0</v>
      </c>
      <c r="K163" s="189">
        <v>0</v>
      </c>
      <c r="L163" s="189">
        <v>0</v>
      </c>
      <c r="M163" s="189">
        <v>0</v>
      </c>
      <c r="N163" s="189">
        <v>0</v>
      </c>
      <c r="O163" s="190">
        <v>102.84</v>
      </c>
      <c r="P163" s="190">
        <v>0</v>
      </c>
      <c r="Q163" s="190">
        <v>0</v>
      </c>
      <c r="R163" s="190">
        <v>0</v>
      </c>
      <c r="S163" s="189">
        <v>0</v>
      </c>
      <c r="T163" s="189">
        <v>0</v>
      </c>
      <c r="U163" s="189">
        <v>0</v>
      </c>
      <c r="V163" s="189"/>
      <c r="W163" s="189"/>
    </row>
    <row r="164" spans="1:23" ht="12.2" customHeight="1">
      <c r="A164" s="14" t="s">
        <v>485</v>
      </c>
      <c r="B164" s="14">
        <v>27</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5.75</v>
      </c>
      <c r="V164" s="14">
        <v>202009</v>
      </c>
      <c r="W164" s="14"/>
    </row>
    <row r="165" spans="1:23" ht="12.2" customHeight="1">
      <c r="A165" s="14" t="s">
        <v>485</v>
      </c>
      <c r="B165" s="14">
        <v>28</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8.75</v>
      </c>
      <c r="V165" s="14">
        <v>202009</v>
      </c>
      <c r="W165" s="14"/>
    </row>
    <row r="166" spans="1:23" ht="12.2" customHeight="1">
      <c r="A166" s="14" t="s">
        <v>485</v>
      </c>
      <c r="B166" s="14">
        <v>29</v>
      </c>
      <c r="C166" s="14">
        <v>24</v>
      </c>
      <c r="D166" s="14"/>
      <c r="E166" s="14"/>
      <c r="F166" s="14">
        <v>0</v>
      </c>
      <c r="G166" s="14">
        <v>16</v>
      </c>
      <c r="H166" s="14"/>
      <c r="I166" s="14"/>
      <c r="J166" s="14"/>
      <c r="K166" s="14"/>
      <c r="L166" s="14"/>
      <c r="M166" s="14">
        <v>0</v>
      </c>
      <c r="N166" s="14"/>
      <c r="O166" s="191">
        <v>0</v>
      </c>
      <c r="P166" s="191">
        <v>0</v>
      </c>
      <c r="Q166" s="191">
        <v>0</v>
      </c>
      <c r="R166" s="191">
        <v>0</v>
      </c>
      <c r="S166" s="14"/>
      <c r="T166" s="14"/>
      <c r="U166" s="14">
        <v>4</v>
      </c>
      <c r="V166" s="14">
        <v>202009</v>
      </c>
      <c r="W166" s="14"/>
    </row>
    <row r="167" spans="1:23" ht="12.2" customHeight="1">
      <c r="A167" s="14" t="s">
        <v>485</v>
      </c>
      <c r="B167" s="14">
        <v>30</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8.75</v>
      </c>
      <c r="V167" s="14">
        <v>202009</v>
      </c>
      <c r="W167" s="14"/>
    </row>
    <row r="168" spans="1:23" ht="12.2" customHeight="1">
      <c r="A168" s="14" t="s">
        <v>485</v>
      </c>
      <c r="B168" s="14">
        <v>31</v>
      </c>
      <c r="C168" s="14">
        <v>32</v>
      </c>
      <c r="D168" s="14"/>
      <c r="E168" s="14"/>
      <c r="F168" s="14">
        <v>0</v>
      </c>
      <c r="G168" s="14">
        <v>8</v>
      </c>
      <c r="H168" s="14"/>
      <c r="I168" s="14"/>
      <c r="J168" s="14"/>
      <c r="K168" s="14"/>
      <c r="L168" s="14"/>
      <c r="M168" s="14">
        <v>0</v>
      </c>
      <c r="N168" s="14"/>
      <c r="O168" s="191">
        <v>0</v>
      </c>
      <c r="P168" s="191">
        <v>0</v>
      </c>
      <c r="Q168" s="191">
        <v>0</v>
      </c>
      <c r="R168" s="191">
        <v>0</v>
      </c>
      <c r="S168" s="14"/>
      <c r="T168" s="14"/>
      <c r="U168" s="14">
        <v>8</v>
      </c>
      <c r="V168" s="14">
        <v>202009</v>
      </c>
      <c r="W168" s="14"/>
    </row>
    <row r="169" spans="1:23" ht="12.2" customHeight="1">
      <c r="A169" s="14" t="s">
        <v>485</v>
      </c>
      <c r="B169" s="14">
        <v>32</v>
      </c>
      <c r="C169" s="14">
        <v>24</v>
      </c>
      <c r="D169" s="14"/>
      <c r="E169" s="14"/>
      <c r="F169" s="14">
        <v>0</v>
      </c>
      <c r="G169" s="14"/>
      <c r="H169" s="14">
        <v>16</v>
      </c>
      <c r="I169" s="14"/>
      <c r="J169" s="14"/>
      <c r="K169" s="14"/>
      <c r="L169" s="14"/>
      <c r="M169" s="14">
        <v>0</v>
      </c>
      <c r="N169" s="14"/>
      <c r="O169" s="191">
        <v>0</v>
      </c>
      <c r="P169" s="191">
        <v>0</v>
      </c>
      <c r="Q169" s="191">
        <v>0</v>
      </c>
      <c r="R169" s="191">
        <v>0</v>
      </c>
      <c r="S169" s="14"/>
      <c r="T169" s="14"/>
      <c r="U169" s="14">
        <v>4.75</v>
      </c>
      <c r="V169" s="14">
        <v>202009</v>
      </c>
      <c r="W169" s="14"/>
    </row>
    <row r="170" spans="1:23" ht="12.2" customHeight="1">
      <c r="A170" s="14" t="s">
        <v>485</v>
      </c>
      <c r="B170" s="14">
        <v>33</v>
      </c>
      <c r="C170" s="14">
        <v>32</v>
      </c>
      <c r="D170" s="14"/>
      <c r="E170" s="14"/>
      <c r="F170" s="14">
        <v>0</v>
      </c>
      <c r="G170" s="14">
        <v>8</v>
      </c>
      <c r="H170" s="14"/>
      <c r="I170" s="14"/>
      <c r="J170" s="14"/>
      <c r="K170" s="14"/>
      <c r="L170" s="14"/>
      <c r="M170" s="14">
        <v>0</v>
      </c>
      <c r="N170" s="14"/>
      <c r="O170" s="191">
        <v>0</v>
      </c>
      <c r="P170" s="191">
        <v>0</v>
      </c>
      <c r="Q170" s="191">
        <v>0</v>
      </c>
      <c r="R170" s="191">
        <v>0</v>
      </c>
      <c r="S170" s="14"/>
      <c r="T170" s="14"/>
      <c r="U170" s="14">
        <v>1.25</v>
      </c>
      <c r="V170" s="14">
        <v>202009</v>
      </c>
      <c r="W170" s="14"/>
    </row>
    <row r="171" spans="1:23" ht="12.2" customHeight="1">
      <c r="A171" s="14" t="s">
        <v>485</v>
      </c>
      <c r="B171" s="14">
        <v>34</v>
      </c>
      <c r="C171" s="14">
        <v>32</v>
      </c>
      <c r="D171" s="14"/>
      <c r="E171" s="14"/>
      <c r="F171" s="14">
        <v>0</v>
      </c>
      <c r="G171" s="14">
        <v>8</v>
      </c>
      <c r="H171" s="14"/>
      <c r="I171" s="14"/>
      <c r="J171" s="14"/>
      <c r="K171" s="14"/>
      <c r="L171" s="14"/>
      <c r="M171" s="14">
        <v>0</v>
      </c>
      <c r="N171" s="14"/>
      <c r="O171" s="191">
        <v>0</v>
      </c>
      <c r="P171" s="191">
        <v>0</v>
      </c>
      <c r="Q171" s="191">
        <v>0</v>
      </c>
      <c r="R171" s="191">
        <v>0</v>
      </c>
      <c r="S171" s="14"/>
      <c r="T171" s="14"/>
      <c r="U171" s="14">
        <v>4</v>
      </c>
      <c r="V171" s="14">
        <v>202009</v>
      </c>
      <c r="W171" s="14"/>
    </row>
    <row r="172" spans="1:23" ht="12.2" customHeight="1" thickBot="1">
      <c r="A172" s="14" t="s">
        <v>485</v>
      </c>
      <c r="B172" s="14">
        <v>35</v>
      </c>
      <c r="C172" s="14">
        <v>40</v>
      </c>
      <c r="D172" s="14"/>
      <c r="E172" s="14"/>
      <c r="F172" s="14"/>
      <c r="G172" s="14"/>
      <c r="H172" s="14"/>
      <c r="I172" s="14"/>
      <c r="J172" s="14"/>
      <c r="K172" s="14"/>
      <c r="L172" s="14"/>
      <c r="M172" s="14">
        <v>0</v>
      </c>
      <c r="N172" s="14"/>
      <c r="O172" s="191">
        <v>0</v>
      </c>
      <c r="P172" s="191">
        <v>0</v>
      </c>
      <c r="Q172" s="191">
        <v>0</v>
      </c>
      <c r="R172" s="191">
        <v>0</v>
      </c>
      <c r="S172" s="14"/>
      <c r="T172" s="14"/>
      <c r="U172" s="14"/>
      <c r="V172" s="14">
        <v>202009</v>
      </c>
      <c r="W172" s="14"/>
    </row>
    <row r="173" spans="1:23" ht="12.2" customHeight="1" thickTop="1">
      <c r="A173" s="188" t="s">
        <v>1305</v>
      </c>
      <c r="B173" s="189">
        <v>0</v>
      </c>
      <c r="C173" s="189">
        <v>304</v>
      </c>
      <c r="D173" s="189">
        <v>0</v>
      </c>
      <c r="E173" s="189">
        <v>0</v>
      </c>
      <c r="F173" s="189">
        <v>0</v>
      </c>
      <c r="G173" s="189">
        <v>40</v>
      </c>
      <c r="H173" s="189">
        <v>16</v>
      </c>
      <c r="I173" s="189">
        <v>0</v>
      </c>
      <c r="J173" s="189">
        <v>0</v>
      </c>
      <c r="K173" s="189">
        <v>0</v>
      </c>
      <c r="L173" s="189">
        <v>0</v>
      </c>
      <c r="M173" s="189">
        <v>0</v>
      </c>
      <c r="N173" s="189">
        <v>0</v>
      </c>
      <c r="O173" s="190">
        <v>0</v>
      </c>
      <c r="P173" s="190">
        <v>0</v>
      </c>
      <c r="Q173" s="190">
        <v>0</v>
      </c>
      <c r="R173" s="190">
        <v>0</v>
      </c>
      <c r="S173" s="189">
        <v>0</v>
      </c>
      <c r="T173" s="189">
        <v>0</v>
      </c>
      <c r="U173" s="189">
        <v>45.25</v>
      </c>
      <c r="V173" s="189"/>
      <c r="W173" s="189"/>
    </row>
    <row r="174" spans="1:23" ht="12.2" customHeight="1">
      <c r="A174" s="14" t="s">
        <v>598</v>
      </c>
      <c r="B174" s="14">
        <v>27</v>
      </c>
      <c r="C174" s="14">
        <v>29.5</v>
      </c>
      <c r="D174" s="14">
        <v>0</v>
      </c>
      <c r="E174" s="14">
        <v>0</v>
      </c>
      <c r="F174" s="14">
        <v>0</v>
      </c>
      <c r="G174" s="14">
        <v>0</v>
      </c>
      <c r="H174" s="14">
        <v>0</v>
      </c>
      <c r="I174" s="14">
        <v>0</v>
      </c>
      <c r="J174" s="14">
        <v>0</v>
      </c>
      <c r="K174" s="14">
        <v>0</v>
      </c>
      <c r="L174" s="14">
        <v>0</v>
      </c>
      <c r="M174" s="14">
        <v>504</v>
      </c>
      <c r="N174" s="14">
        <v>0</v>
      </c>
      <c r="O174" s="191">
        <v>0</v>
      </c>
      <c r="P174" s="191">
        <v>0</v>
      </c>
      <c r="Q174" s="191">
        <v>0</v>
      </c>
      <c r="R174" s="191">
        <v>0</v>
      </c>
      <c r="S174" s="14">
        <v>0</v>
      </c>
      <c r="T174" s="14">
        <v>0</v>
      </c>
      <c r="U174" s="14">
        <v>0</v>
      </c>
      <c r="V174" s="14">
        <v>202009</v>
      </c>
      <c r="W174" s="14"/>
    </row>
    <row r="175" spans="1:23" ht="12.2" customHeight="1">
      <c r="A175" s="14" t="s">
        <v>598</v>
      </c>
      <c r="B175" s="14">
        <v>28</v>
      </c>
      <c r="C175" s="14">
        <v>29.25</v>
      </c>
      <c r="D175" s="14">
        <v>0</v>
      </c>
      <c r="E175" s="14">
        <v>0</v>
      </c>
      <c r="F175" s="14">
        <v>0</v>
      </c>
      <c r="G175" s="14">
        <v>0</v>
      </c>
      <c r="H175" s="14">
        <v>0</v>
      </c>
      <c r="I175" s="14">
        <v>0</v>
      </c>
      <c r="J175" s="14">
        <v>0</v>
      </c>
      <c r="K175" s="14">
        <v>0</v>
      </c>
      <c r="L175" s="14">
        <v>0</v>
      </c>
      <c r="M175" s="14">
        <v>378</v>
      </c>
      <c r="N175" s="14">
        <v>0</v>
      </c>
      <c r="O175" s="191">
        <v>0</v>
      </c>
      <c r="P175" s="191">
        <v>0</v>
      </c>
      <c r="Q175" s="191">
        <v>0</v>
      </c>
      <c r="R175" s="191">
        <v>0</v>
      </c>
      <c r="S175" s="14">
        <v>0</v>
      </c>
      <c r="T175" s="14">
        <v>0</v>
      </c>
      <c r="U175" s="14">
        <v>0</v>
      </c>
      <c r="V175" s="14">
        <v>202009</v>
      </c>
      <c r="W175" s="14"/>
    </row>
    <row r="176" spans="1:23" ht="12.2" customHeight="1">
      <c r="A176" s="14" t="s">
        <v>598</v>
      </c>
      <c r="B176" s="14">
        <v>29</v>
      </c>
      <c r="C176" s="14">
        <v>30</v>
      </c>
      <c r="D176" s="14"/>
      <c r="E176" s="14"/>
      <c r="F176" s="14"/>
      <c r="G176" s="14"/>
      <c r="H176" s="14"/>
      <c r="I176" s="14"/>
      <c r="J176" s="14"/>
      <c r="K176" s="14"/>
      <c r="L176" s="14"/>
      <c r="M176" s="14">
        <v>504</v>
      </c>
      <c r="N176" s="14"/>
      <c r="O176" s="191">
        <v>0</v>
      </c>
      <c r="P176" s="191">
        <v>0</v>
      </c>
      <c r="Q176" s="191">
        <v>0</v>
      </c>
      <c r="R176" s="191">
        <v>0</v>
      </c>
      <c r="S176" s="14"/>
      <c r="T176" s="14"/>
      <c r="U176" s="14"/>
      <c r="V176" s="14">
        <v>202009</v>
      </c>
      <c r="W176" s="14"/>
    </row>
    <row r="177" spans="1:23" ht="12.2" customHeight="1">
      <c r="A177" s="14" t="s">
        <v>598</v>
      </c>
      <c r="B177" s="14">
        <v>30</v>
      </c>
      <c r="C177" s="14">
        <v>13.5</v>
      </c>
      <c r="D177" s="14">
        <v>0</v>
      </c>
      <c r="E177" s="14">
        <v>0</v>
      </c>
      <c r="F177" s="14">
        <v>0</v>
      </c>
      <c r="G177" s="14">
        <v>14</v>
      </c>
      <c r="H177" s="14">
        <v>0</v>
      </c>
      <c r="I177" s="14">
        <v>0</v>
      </c>
      <c r="J177" s="14">
        <v>0</v>
      </c>
      <c r="K177" s="14">
        <v>0</v>
      </c>
      <c r="L177" s="14">
        <v>0</v>
      </c>
      <c r="M177" s="14">
        <v>252</v>
      </c>
      <c r="N177" s="14">
        <v>0</v>
      </c>
      <c r="O177" s="191">
        <v>0</v>
      </c>
      <c r="P177" s="191">
        <v>0</v>
      </c>
      <c r="Q177" s="191">
        <v>0</v>
      </c>
      <c r="R177" s="191">
        <v>0</v>
      </c>
      <c r="S177" s="14">
        <v>0</v>
      </c>
      <c r="T177" s="14">
        <v>0</v>
      </c>
      <c r="U177" s="14">
        <v>0</v>
      </c>
      <c r="V177" s="14">
        <v>202009</v>
      </c>
      <c r="W177" s="14"/>
    </row>
    <row r="178" spans="1:23" ht="12.2" customHeight="1">
      <c r="A178" s="14" t="s">
        <v>598</v>
      </c>
      <c r="B178" s="14">
        <v>31</v>
      </c>
      <c r="C178" s="14">
        <v>0</v>
      </c>
      <c r="D178" s="14"/>
      <c r="E178" s="14"/>
      <c r="F178" s="14"/>
      <c r="G178" s="14">
        <v>30</v>
      </c>
      <c r="H178" s="14"/>
      <c r="I178" s="14"/>
      <c r="J178" s="14"/>
      <c r="K178" s="14"/>
      <c r="L178" s="14"/>
      <c r="M178" s="14"/>
      <c r="N178" s="14"/>
      <c r="O178" s="191">
        <v>0</v>
      </c>
      <c r="P178" s="191">
        <v>0</v>
      </c>
      <c r="Q178" s="191">
        <v>0</v>
      </c>
      <c r="R178" s="191">
        <v>0</v>
      </c>
      <c r="S178" s="14"/>
      <c r="T178" s="14"/>
      <c r="U178" s="14"/>
      <c r="V178" s="14">
        <v>202009</v>
      </c>
      <c r="W178" s="14"/>
    </row>
    <row r="179" spans="1:23" ht="12.2" customHeight="1">
      <c r="A179" s="14" t="s">
        <v>598</v>
      </c>
      <c r="B179" s="14">
        <v>32</v>
      </c>
      <c r="C179" s="14">
        <v>0</v>
      </c>
      <c r="D179" s="14"/>
      <c r="E179" s="14"/>
      <c r="F179" s="14"/>
      <c r="G179" s="14">
        <v>30</v>
      </c>
      <c r="H179" s="14"/>
      <c r="I179" s="14"/>
      <c r="J179" s="14"/>
      <c r="K179" s="14"/>
      <c r="L179" s="14"/>
      <c r="M179" s="14"/>
      <c r="N179" s="14"/>
      <c r="O179" s="191">
        <v>0</v>
      </c>
      <c r="P179" s="191">
        <v>0</v>
      </c>
      <c r="Q179" s="191">
        <v>0</v>
      </c>
      <c r="R179" s="191">
        <v>0</v>
      </c>
      <c r="S179" s="14"/>
      <c r="T179" s="14"/>
      <c r="U179" s="14"/>
      <c r="V179" s="14">
        <v>202009</v>
      </c>
      <c r="W179" s="14"/>
    </row>
    <row r="180" spans="1:23" ht="12.2" customHeight="1">
      <c r="A180" s="14" t="s">
        <v>598</v>
      </c>
      <c r="B180" s="14">
        <v>33</v>
      </c>
      <c r="C180" s="14">
        <v>22</v>
      </c>
      <c r="D180" s="14">
        <v>0</v>
      </c>
      <c r="E180" s="14">
        <v>0</v>
      </c>
      <c r="F180" s="14">
        <v>0</v>
      </c>
      <c r="G180" s="14">
        <v>8</v>
      </c>
      <c r="H180" s="14">
        <v>0</v>
      </c>
      <c r="I180" s="14">
        <v>0</v>
      </c>
      <c r="J180" s="14">
        <v>0</v>
      </c>
      <c r="K180" s="14">
        <v>0</v>
      </c>
      <c r="L180" s="14">
        <v>0</v>
      </c>
      <c r="M180" s="14">
        <v>378</v>
      </c>
      <c r="N180" s="14">
        <v>0</v>
      </c>
      <c r="O180" s="191">
        <v>0</v>
      </c>
      <c r="P180" s="191">
        <v>0</v>
      </c>
      <c r="Q180" s="191">
        <v>0</v>
      </c>
      <c r="R180" s="191">
        <v>0</v>
      </c>
      <c r="S180" s="14">
        <v>0</v>
      </c>
      <c r="T180" s="14">
        <v>0</v>
      </c>
      <c r="U180" s="14">
        <v>0</v>
      </c>
      <c r="V180" s="14">
        <v>202009</v>
      </c>
      <c r="W180" s="14"/>
    </row>
    <row r="181" spans="1:23" ht="12.2" customHeight="1">
      <c r="A181" s="14" t="s">
        <v>598</v>
      </c>
      <c r="B181" s="14">
        <v>34</v>
      </c>
      <c r="C181" s="14">
        <v>30</v>
      </c>
      <c r="D181" s="14">
        <v>0</v>
      </c>
      <c r="E181" s="14">
        <v>0</v>
      </c>
      <c r="F181" s="14">
        <v>0</v>
      </c>
      <c r="G181" s="14">
        <v>0</v>
      </c>
      <c r="H181" s="14">
        <v>0</v>
      </c>
      <c r="I181" s="14">
        <v>0</v>
      </c>
      <c r="J181" s="14">
        <v>0</v>
      </c>
      <c r="K181" s="14">
        <v>0</v>
      </c>
      <c r="L181" s="14">
        <v>0</v>
      </c>
      <c r="M181" s="14">
        <v>528</v>
      </c>
      <c r="N181" s="14">
        <v>0</v>
      </c>
      <c r="O181" s="191">
        <v>0</v>
      </c>
      <c r="P181" s="191">
        <v>0</v>
      </c>
      <c r="Q181" s="191">
        <v>0</v>
      </c>
      <c r="R181" s="191">
        <v>0</v>
      </c>
      <c r="S181" s="14">
        <v>0</v>
      </c>
      <c r="T181" s="14">
        <v>0</v>
      </c>
      <c r="U181" s="14">
        <v>0</v>
      </c>
      <c r="V181" s="14">
        <v>202009</v>
      </c>
      <c r="W181" s="14"/>
    </row>
    <row r="182" spans="1:23" ht="12.2" customHeight="1" thickBot="1">
      <c r="A182" s="14" t="s">
        <v>598</v>
      </c>
      <c r="B182" s="14">
        <v>35</v>
      </c>
      <c r="C182" s="14">
        <v>29.25</v>
      </c>
      <c r="D182" s="14">
        <v>0</v>
      </c>
      <c r="E182" s="14">
        <v>0</v>
      </c>
      <c r="F182" s="14">
        <v>0</v>
      </c>
      <c r="G182" s="14">
        <v>0</v>
      </c>
      <c r="H182" s="14">
        <v>0</v>
      </c>
      <c r="I182" s="14">
        <v>0</v>
      </c>
      <c r="J182" s="14">
        <v>0</v>
      </c>
      <c r="K182" s="14">
        <v>0</v>
      </c>
      <c r="L182" s="14">
        <v>0</v>
      </c>
      <c r="M182" s="14">
        <v>504</v>
      </c>
      <c r="N182" s="14">
        <v>0.25</v>
      </c>
      <c r="O182" s="191">
        <v>0</v>
      </c>
      <c r="P182" s="191">
        <v>0</v>
      </c>
      <c r="Q182" s="191">
        <v>0</v>
      </c>
      <c r="R182" s="191">
        <v>0</v>
      </c>
      <c r="S182" s="14">
        <v>0</v>
      </c>
      <c r="T182" s="14">
        <v>0</v>
      </c>
      <c r="U182" s="14">
        <v>0</v>
      </c>
      <c r="V182" s="14">
        <v>202009</v>
      </c>
      <c r="W182" s="14"/>
    </row>
    <row r="183" spans="1:23" ht="12.2" customHeight="1" thickTop="1">
      <c r="A183" s="188" t="s">
        <v>1305</v>
      </c>
      <c r="B183" s="189">
        <v>0</v>
      </c>
      <c r="C183" s="189">
        <v>183.5</v>
      </c>
      <c r="D183" s="189">
        <v>0</v>
      </c>
      <c r="E183" s="189">
        <v>0</v>
      </c>
      <c r="F183" s="189">
        <v>0</v>
      </c>
      <c r="G183" s="189">
        <v>82</v>
      </c>
      <c r="H183" s="189">
        <v>0</v>
      </c>
      <c r="I183" s="189">
        <v>0</v>
      </c>
      <c r="J183" s="189">
        <v>0</v>
      </c>
      <c r="K183" s="189">
        <v>0</v>
      </c>
      <c r="L183" s="189">
        <v>0</v>
      </c>
      <c r="M183" s="189">
        <v>3048</v>
      </c>
      <c r="N183" s="189">
        <v>0.25</v>
      </c>
      <c r="O183" s="190">
        <v>0</v>
      </c>
      <c r="P183" s="190">
        <v>0</v>
      </c>
      <c r="Q183" s="190">
        <v>0</v>
      </c>
      <c r="R183" s="190">
        <v>0</v>
      </c>
      <c r="S183" s="189">
        <v>0</v>
      </c>
      <c r="T183" s="189">
        <v>0</v>
      </c>
      <c r="U183" s="189">
        <v>0</v>
      </c>
      <c r="V183" s="189"/>
      <c r="W183" s="189"/>
    </row>
    <row r="184" spans="1:23" ht="12.2" customHeight="1">
      <c r="A184" s="14" t="s">
        <v>1086</v>
      </c>
      <c r="B184" s="14">
        <v>27</v>
      </c>
      <c r="C184" s="14">
        <v>20</v>
      </c>
      <c r="D184" s="14">
        <v>0</v>
      </c>
      <c r="E184" s="14">
        <v>0</v>
      </c>
      <c r="F184" s="14">
        <v>0</v>
      </c>
      <c r="G184" s="14">
        <v>0</v>
      </c>
      <c r="H184" s="14">
        <v>0</v>
      </c>
      <c r="I184" s="14">
        <v>0</v>
      </c>
      <c r="J184" s="14">
        <v>0</v>
      </c>
      <c r="K184" s="14">
        <v>0</v>
      </c>
      <c r="L184" s="14">
        <v>0</v>
      </c>
      <c r="M184" s="14">
        <v>136</v>
      </c>
      <c r="N184" s="14">
        <v>0</v>
      </c>
      <c r="O184" s="191">
        <v>0</v>
      </c>
      <c r="P184" s="191">
        <v>0</v>
      </c>
      <c r="Q184" s="191">
        <v>0</v>
      </c>
      <c r="R184" s="191">
        <v>0</v>
      </c>
      <c r="S184" s="14">
        <v>0</v>
      </c>
      <c r="T184" s="14">
        <v>0</v>
      </c>
      <c r="U184" s="14">
        <v>0</v>
      </c>
      <c r="V184" s="14">
        <v>202009</v>
      </c>
      <c r="W184" s="14"/>
    </row>
    <row r="185" spans="1:23" ht="12.2" customHeight="1">
      <c r="A185" s="14" t="s">
        <v>1086</v>
      </c>
      <c r="B185" s="14">
        <v>28</v>
      </c>
      <c r="C185" s="14">
        <v>20</v>
      </c>
      <c r="D185" s="14">
        <v>0</v>
      </c>
      <c r="E185" s="14">
        <v>0</v>
      </c>
      <c r="F185" s="14">
        <v>0</v>
      </c>
      <c r="G185" s="14">
        <v>0</v>
      </c>
      <c r="H185" s="14">
        <v>0</v>
      </c>
      <c r="I185" s="14">
        <v>0</v>
      </c>
      <c r="J185" s="14">
        <v>0</v>
      </c>
      <c r="K185" s="14">
        <v>0</v>
      </c>
      <c r="L185" s="14">
        <v>0</v>
      </c>
      <c r="M185" s="14">
        <v>136</v>
      </c>
      <c r="N185" s="14">
        <v>0</v>
      </c>
      <c r="O185" s="191">
        <v>0</v>
      </c>
      <c r="P185" s="191">
        <v>0</v>
      </c>
      <c r="Q185" s="191">
        <v>0</v>
      </c>
      <c r="R185" s="191">
        <v>0</v>
      </c>
      <c r="S185" s="14">
        <v>0</v>
      </c>
      <c r="T185" s="14">
        <v>0</v>
      </c>
      <c r="U185" s="14">
        <v>0</v>
      </c>
      <c r="V185" s="14">
        <v>202009</v>
      </c>
      <c r="W185" s="14"/>
    </row>
    <row r="186" spans="1:23" ht="12.2" customHeight="1">
      <c r="A186" s="14" t="s">
        <v>1086</v>
      </c>
      <c r="B186" s="14">
        <v>29</v>
      </c>
      <c r="C186" s="14">
        <v>20</v>
      </c>
      <c r="D186" s="14">
        <v>0</v>
      </c>
      <c r="E186" s="14">
        <v>0</v>
      </c>
      <c r="F186" s="14">
        <v>0</v>
      </c>
      <c r="G186" s="14">
        <v>0</v>
      </c>
      <c r="H186" s="14">
        <v>0</v>
      </c>
      <c r="I186" s="14">
        <v>0</v>
      </c>
      <c r="J186" s="14">
        <v>0</v>
      </c>
      <c r="K186" s="14">
        <v>0</v>
      </c>
      <c r="L186" s="14">
        <v>0</v>
      </c>
      <c r="M186" s="14">
        <v>136</v>
      </c>
      <c r="N186" s="14">
        <v>0</v>
      </c>
      <c r="O186" s="191">
        <v>0</v>
      </c>
      <c r="P186" s="191">
        <v>0</v>
      </c>
      <c r="Q186" s="191">
        <v>0</v>
      </c>
      <c r="R186" s="191">
        <v>0</v>
      </c>
      <c r="S186" s="14">
        <v>0</v>
      </c>
      <c r="T186" s="14">
        <v>0</v>
      </c>
      <c r="U186" s="14">
        <v>0</v>
      </c>
      <c r="V186" s="14">
        <v>202009</v>
      </c>
      <c r="W186" s="14"/>
    </row>
    <row r="187" spans="1:23" ht="12.2" customHeight="1">
      <c r="A187" s="14" t="s">
        <v>1086</v>
      </c>
      <c r="B187" s="14">
        <v>30</v>
      </c>
      <c r="C187" s="14">
        <v>0</v>
      </c>
      <c r="D187" s="14"/>
      <c r="E187" s="14"/>
      <c r="F187" s="14"/>
      <c r="G187" s="14">
        <v>20</v>
      </c>
      <c r="H187" s="14"/>
      <c r="I187" s="14"/>
      <c r="J187" s="14"/>
      <c r="K187" s="14"/>
      <c r="L187" s="14"/>
      <c r="M187" s="14">
        <v>0</v>
      </c>
      <c r="N187" s="14"/>
      <c r="O187" s="191">
        <v>0</v>
      </c>
      <c r="P187" s="191">
        <v>0</v>
      </c>
      <c r="Q187" s="191">
        <v>0</v>
      </c>
      <c r="R187" s="191">
        <v>0</v>
      </c>
      <c r="S187" s="14"/>
      <c r="T187" s="14"/>
      <c r="U187" s="14"/>
      <c r="V187" s="14">
        <v>202009</v>
      </c>
      <c r="W187" s="14"/>
    </row>
    <row r="188" spans="1:23" ht="12.2" customHeight="1">
      <c r="A188" s="14" t="s">
        <v>1086</v>
      </c>
      <c r="B188" s="14">
        <v>31</v>
      </c>
      <c r="C188" s="14">
        <v>0</v>
      </c>
      <c r="D188" s="14"/>
      <c r="E188" s="14"/>
      <c r="F188" s="14"/>
      <c r="G188" s="14">
        <v>20</v>
      </c>
      <c r="H188" s="14"/>
      <c r="I188" s="14"/>
      <c r="J188" s="14"/>
      <c r="K188" s="14"/>
      <c r="L188" s="14"/>
      <c r="M188" s="14">
        <v>0</v>
      </c>
      <c r="N188" s="14"/>
      <c r="O188" s="191">
        <v>0</v>
      </c>
      <c r="P188" s="191">
        <v>0</v>
      </c>
      <c r="Q188" s="191">
        <v>0</v>
      </c>
      <c r="R188" s="191">
        <v>0</v>
      </c>
      <c r="S188" s="14"/>
      <c r="T188" s="14"/>
      <c r="U188" s="14"/>
      <c r="V188" s="14">
        <v>202009</v>
      </c>
      <c r="W188" s="14"/>
    </row>
    <row r="189" spans="1:23" ht="12.2" customHeight="1">
      <c r="A189" s="14" t="s">
        <v>1086</v>
      </c>
      <c r="B189" s="14">
        <v>32</v>
      </c>
      <c r="C189" s="14">
        <v>0</v>
      </c>
      <c r="D189" s="14"/>
      <c r="E189" s="14"/>
      <c r="F189" s="14"/>
      <c r="G189" s="14">
        <v>20</v>
      </c>
      <c r="H189" s="14"/>
      <c r="I189" s="14"/>
      <c r="J189" s="14"/>
      <c r="K189" s="14"/>
      <c r="L189" s="14"/>
      <c r="M189" s="14">
        <v>0</v>
      </c>
      <c r="N189" s="14"/>
      <c r="O189" s="191">
        <v>0</v>
      </c>
      <c r="P189" s="191">
        <v>0</v>
      </c>
      <c r="Q189" s="191">
        <v>0</v>
      </c>
      <c r="R189" s="191">
        <v>0</v>
      </c>
      <c r="S189" s="14"/>
      <c r="T189" s="14"/>
      <c r="U189" s="14"/>
      <c r="V189" s="14">
        <v>202009</v>
      </c>
      <c r="W189" s="14"/>
    </row>
    <row r="190" spans="1:23" ht="12.2" customHeight="1">
      <c r="A190" s="14" t="s">
        <v>1086</v>
      </c>
      <c r="B190" s="14">
        <v>33</v>
      </c>
      <c r="C190" s="14">
        <v>0</v>
      </c>
      <c r="D190" s="14"/>
      <c r="E190" s="14"/>
      <c r="F190" s="14"/>
      <c r="G190" s="14">
        <v>20</v>
      </c>
      <c r="H190" s="14"/>
      <c r="I190" s="14"/>
      <c r="J190" s="14"/>
      <c r="K190" s="14"/>
      <c r="L190" s="14"/>
      <c r="M190" s="14">
        <v>0</v>
      </c>
      <c r="N190" s="14"/>
      <c r="O190" s="191">
        <v>0</v>
      </c>
      <c r="P190" s="191">
        <v>0</v>
      </c>
      <c r="Q190" s="191">
        <v>0</v>
      </c>
      <c r="R190" s="191">
        <v>0</v>
      </c>
      <c r="S190" s="14"/>
      <c r="T190" s="14"/>
      <c r="U190" s="14"/>
      <c r="V190" s="14">
        <v>202009</v>
      </c>
      <c r="W190" s="14"/>
    </row>
    <row r="191" spans="1:23" ht="12.2" customHeight="1" thickBot="1">
      <c r="A191" s="14" t="s">
        <v>1086</v>
      </c>
      <c r="B191" s="14">
        <v>34</v>
      </c>
      <c r="C191" s="14">
        <v>20</v>
      </c>
      <c r="D191" s="14">
        <v>0</v>
      </c>
      <c r="E191" s="14">
        <v>0</v>
      </c>
      <c r="F191" s="14">
        <v>0</v>
      </c>
      <c r="G191" s="14">
        <v>0</v>
      </c>
      <c r="H191" s="14">
        <v>0</v>
      </c>
      <c r="I191" s="14">
        <v>0</v>
      </c>
      <c r="J191" s="14">
        <v>0</v>
      </c>
      <c r="K191" s="14">
        <v>0</v>
      </c>
      <c r="L191" s="14">
        <v>0</v>
      </c>
      <c r="M191" s="14">
        <v>136</v>
      </c>
      <c r="N191" s="14">
        <v>0</v>
      </c>
      <c r="O191" s="191">
        <v>0</v>
      </c>
      <c r="P191" s="191">
        <v>0</v>
      </c>
      <c r="Q191" s="191">
        <v>0</v>
      </c>
      <c r="R191" s="191">
        <v>0</v>
      </c>
      <c r="S191" s="14">
        <v>0</v>
      </c>
      <c r="T191" s="14">
        <v>0</v>
      </c>
      <c r="U191" s="14">
        <v>0</v>
      </c>
      <c r="V191" s="14">
        <v>202009</v>
      </c>
      <c r="W191" s="14"/>
    </row>
    <row r="192" spans="1:23" ht="12.2" customHeight="1" thickTop="1">
      <c r="A192" s="188" t="s">
        <v>1305</v>
      </c>
      <c r="B192" s="189">
        <v>0</v>
      </c>
      <c r="C192" s="189">
        <v>80</v>
      </c>
      <c r="D192" s="189">
        <v>0</v>
      </c>
      <c r="E192" s="189">
        <v>0</v>
      </c>
      <c r="F192" s="189">
        <v>0</v>
      </c>
      <c r="G192" s="189">
        <v>80</v>
      </c>
      <c r="H192" s="189">
        <v>0</v>
      </c>
      <c r="I192" s="189">
        <v>0</v>
      </c>
      <c r="J192" s="189">
        <v>0</v>
      </c>
      <c r="K192" s="189">
        <v>0</v>
      </c>
      <c r="L192" s="189">
        <v>0</v>
      </c>
      <c r="M192" s="189">
        <v>544</v>
      </c>
      <c r="N192" s="189">
        <v>0</v>
      </c>
      <c r="O192" s="190">
        <v>0</v>
      </c>
      <c r="P192" s="190">
        <v>0</v>
      </c>
      <c r="Q192" s="190">
        <v>0</v>
      </c>
      <c r="R192" s="190">
        <v>0</v>
      </c>
      <c r="S192" s="189">
        <v>0</v>
      </c>
      <c r="T192" s="189">
        <v>0</v>
      </c>
      <c r="U192" s="189">
        <v>0</v>
      </c>
      <c r="V192" s="189"/>
      <c r="W192" s="189"/>
    </row>
    <row r="193" spans="1:23" ht="12.2" customHeight="1">
      <c r="A193" s="14" t="s">
        <v>1215</v>
      </c>
      <c r="B193" s="14">
        <v>33</v>
      </c>
      <c r="C193" s="14">
        <v>27</v>
      </c>
      <c r="D193" s="14"/>
      <c r="E193" s="14"/>
      <c r="F193" s="14"/>
      <c r="G193" s="14"/>
      <c r="H193" s="14"/>
      <c r="I193" s="14"/>
      <c r="J193" s="14"/>
      <c r="K193" s="14"/>
      <c r="L193" s="14"/>
      <c r="M193" s="14">
        <v>0</v>
      </c>
      <c r="N193" s="14"/>
      <c r="O193" s="191">
        <v>0</v>
      </c>
      <c r="P193" s="191">
        <v>0</v>
      </c>
      <c r="Q193" s="191">
        <v>0</v>
      </c>
      <c r="R193" s="191">
        <v>0</v>
      </c>
      <c r="S193" s="14"/>
      <c r="T193" s="14"/>
      <c r="U193" s="14"/>
      <c r="V193" s="14">
        <v>202009</v>
      </c>
      <c r="W193" s="14"/>
    </row>
    <row r="194" spans="1:23" ht="12.2" customHeight="1">
      <c r="A194" s="14" t="s">
        <v>1215</v>
      </c>
      <c r="B194" s="14">
        <v>34</v>
      </c>
      <c r="C194" s="14">
        <v>16</v>
      </c>
      <c r="D194" s="14"/>
      <c r="E194" s="14"/>
      <c r="F194" s="14"/>
      <c r="G194" s="14"/>
      <c r="H194" s="14"/>
      <c r="I194" s="14"/>
      <c r="J194" s="14"/>
      <c r="K194" s="14"/>
      <c r="L194" s="14"/>
      <c r="M194" s="14">
        <v>0</v>
      </c>
      <c r="N194" s="14"/>
      <c r="O194" s="191">
        <v>0</v>
      </c>
      <c r="P194" s="191">
        <v>0</v>
      </c>
      <c r="Q194" s="191">
        <v>0</v>
      </c>
      <c r="R194" s="191">
        <v>0</v>
      </c>
      <c r="S194" s="14"/>
      <c r="T194" s="14"/>
      <c r="U194" s="14"/>
      <c r="V194" s="14">
        <v>202009</v>
      </c>
      <c r="W194" s="14"/>
    </row>
    <row r="195" spans="1:23" ht="12.2" customHeight="1" thickBot="1">
      <c r="A195" s="14" t="s">
        <v>1215</v>
      </c>
      <c r="B195" s="14">
        <v>35</v>
      </c>
      <c r="C195" s="14">
        <v>24</v>
      </c>
      <c r="D195" s="14"/>
      <c r="E195" s="14"/>
      <c r="F195" s="14"/>
      <c r="G195" s="14"/>
      <c r="H195" s="14"/>
      <c r="I195" s="14"/>
      <c r="J195" s="14"/>
      <c r="K195" s="14"/>
      <c r="L195" s="14"/>
      <c r="M195" s="14">
        <v>0</v>
      </c>
      <c r="N195" s="14"/>
      <c r="O195" s="191">
        <v>0</v>
      </c>
      <c r="P195" s="191">
        <v>0</v>
      </c>
      <c r="Q195" s="191">
        <v>0</v>
      </c>
      <c r="R195" s="191">
        <v>0</v>
      </c>
      <c r="S195" s="14"/>
      <c r="T195" s="14"/>
      <c r="U195" s="14"/>
      <c r="V195" s="14">
        <v>202009</v>
      </c>
      <c r="W195" s="14"/>
    </row>
    <row r="196" spans="1:23" ht="12.2" customHeight="1" thickTop="1">
      <c r="A196" s="188" t="s">
        <v>1305</v>
      </c>
      <c r="B196" s="189">
        <v>0</v>
      </c>
      <c r="C196" s="189">
        <v>67</v>
      </c>
      <c r="D196" s="189">
        <v>0</v>
      </c>
      <c r="E196" s="189">
        <v>0</v>
      </c>
      <c r="F196" s="189">
        <v>0</v>
      </c>
      <c r="G196" s="189">
        <v>0</v>
      </c>
      <c r="H196" s="189">
        <v>0</v>
      </c>
      <c r="I196" s="189">
        <v>0</v>
      </c>
      <c r="J196" s="189">
        <v>0</v>
      </c>
      <c r="K196" s="189">
        <v>0</v>
      </c>
      <c r="L196" s="189">
        <v>0</v>
      </c>
      <c r="M196" s="189">
        <v>0</v>
      </c>
      <c r="N196" s="189">
        <v>0</v>
      </c>
      <c r="O196" s="190">
        <v>0</v>
      </c>
      <c r="P196" s="190">
        <v>0</v>
      </c>
      <c r="Q196" s="190">
        <v>0</v>
      </c>
      <c r="R196" s="190">
        <v>0</v>
      </c>
      <c r="S196" s="189">
        <v>0</v>
      </c>
      <c r="T196" s="189">
        <v>0</v>
      </c>
      <c r="U196" s="189">
        <v>0</v>
      </c>
      <c r="V196" s="189"/>
      <c r="W196" s="189"/>
    </row>
    <row r="197" spans="1:23" ht="12.2" customHeight="1">
      <c r="A197" s="14" t="s">
        <v>1163</v>
      </c>
      <c r="B197" s="14">
        <v>27</v>
      </c>
      <c r="C197" s="14">
        <v>40</v>
      </c>
      <c r="D197" s="14"/>
      <c r="E197" s="14"/>
      <c r="F197" s="14">
        <v>9</v>
      </c>
      <c r="G197" s="14"/>
      <c r="H197" s="14"/>
      <c r="I197" s="14"/>
      <c r="J197" s="14"/>
      <c r="K197" s="14"/>
      <c r="L197" s="14"/>
      <c r="M197" s="14">
        <v>100</v>
      </c>
      <c r="N197" s="14"/>
      <c r="O197" s="191">
        <v>0</v>
      </c>
      <c r="P197" s="191">
        <v>0</v>
      </c>
      <c r="Q197" s="191">
        <v>0</v>
      </c>
      <c r="R197" s="191">
        <v>0</v>
      </c>
      <c r="S197" s="14"/>
      <c r="T197" s="14"/>
      <c r="U197" s="14"/>
      <c r="V197" s="14">
        <v>202009</v>
      </c>
      <c r="W197" s="14"/>
    </row>
    <row r="198" spans="1:23" ht="12.2" customHeight="1">
      <c r="A198" s="14" t="s">
        <v>1163</v>
      </c>
      <c r="B198" s="14">
        <v>28</v>
      </c>
      <c r="C198" s="14">
        <v>40</v>
      </c>
      <c r="D198" s="14"/>
      <c r="E198" s="14"/>
      <c r="F198" s="14">
        <v>8.75</v>
      </c>
      <c r="G198" s="14"/>
      <c r="H198" s="14"/>
      <c r="I198" s="14"/>
      <c r="J198" s="14"/>
      <c r="K198" s="14"/>
      <c r="L198" s="14"/>
      <c r="M198" s="14">
        <v>100</v>
      </c>
      <c r="N198" s="14"/>
      <c r="O198" s="191">
        <v>0</v>
      </c>
      <c r="P198" s="191">
        <v>0</v>
      </c>
      <c r="Q198" s="191">
        <v>0</v>
      </c>
      <c r="R198" s="191">
        <v>0</v>
      </c>
      <c r="S198" s="14"/>
      <c r="T198" s="14"/>
      <c r="U198" s="14"/>
      <c r="V198" s="14">
        <v>202009</v>
      </c>
      <c r="W198" s="14"/>
    </row>
    <row r="199" spans="1:23" ht="12.2" customHeight="1">
      <c r="A199" s="14" t="s">
        <v>1163</v>
      </c>
      <c r="B199" s="14">
        <v>29</v>
      </c>
      <c r="C199" s="14">
        <v>0</v>
      </c>
      <c r="D199" s="14"/>
      <c r="E199" s="14"/>
      <c r="F199" s="14"/>
      <c r="G199" s="14">
        <v>40</v>
      </c>
      <c r="H199" s="14"/>
      <c r="I199" s="14"/>
      <c r="J199" s="14"/>
      <c r="K199" s="14"/>
      <c r="L199" s="14"/>
      <c r="M199" s="14"/>
      <c r="N199" s="14"/>
      <c r="O199" s="191">
        <v>0</v>
      </c>
      <c r="P199" s="191">
        <v>0</v>
      </c>
      <c r="Q199" s="191">
        <v>0</v>
      </c>
      <c r="R199" s="191">
        <v>0</v>
      </c>
      <c r="S199" s="14"/>
      <c r="T199" s="14"/>
      <c r="U199" s="14"/>
      <c r="V199" s="14">
        <v>202009</v>
      </c>
      <c r="W199" s="14"/>
    </row>
    <row r="200" spans="1:23" ht="12.2" customHeight="1">
      <c r="A200" s="14" t="s">
        <v>1163</v>
      </c>
      <c r="B200" s="14">
        <v>30</v>
      </c>
      <c r="C200" s="14">
        <v>0</v>
      </c>
      <c r="D200" s="14"/>
      <c r="E200" s="14"/>
      <c r="F200" s="14"/>
      <c r="G200" s="14">
        <v>40</v>
      </c>
      <c r="H200" s="14"/>
      <c r="I200" s="14"/>
      <c r="J200" s="14"/>
      <c r="K200" s="14"/>
      <c r="L200" s="14"/>
      <c r="M200" s="14"/>
      <c r="N200" s="14"/>
      <c r="O200" s="191">
        <v>0</v>
      </c>
      <c r="P200" s="191">
        <v>0</v>
      </c>
      <c r="Q200" s="191">
        <v>0</v>
      </c>
      <c r="R200" s="191">
        <v>0</v>
      </c>
      <c r="S200" s="14"/>
      <c r="T200" s="14"/>
      <c r="U200" s="14"/>
      <c r="V200" s="14">
        <v>202009</v>
      </c>
      <c r="W200" s="14"/>
    </row>
    <row r="201" spans="1:23" ht="12.2" customHeight="1">
      <c r="A201" s="14" t="s">
        <v>1163</v>
      </c>
      <c r="B201" s="14">
        <v>31</v>
      </c>
      <c r="C201" s="14">
        <v>0</v>
      </c>
      <c r="D201" s="14"/>
      <c r="E201" s="14"/>
      <c r="F201" s="14"/>
      <c r="G201" s="14">
        <v>40</v>
      </c>
      <c r="H201" s="14"/>
      <c r="I201" s="14"/>
      <c r="J201" s="14"/>
      <c r="K201" s="14"/>
      <c r="L201" s="14"/>
      <c r="M201" s="14"/>
      <c r="N201" s="14"/>
      <c r="O201" s="191">
        <v>0</v>
      </c>
      <c r="P201" s="191">
        <v>0</v>
      </c>
      <c r="Q201" s="191">
        <v>0</v>
      </c>
      <c r="R201" s="191">
        <v>0</v>
      </c>
      <c r="S201" s="14"/>
      <c r="T201" s="14"/>
      <c r="U201" s="14"/>
      <c r="V201" s="14">
        <v>202009</v>
      </c>
      <c r="W201" s="14"/>
    </row>
    <row r="202" spans="1:23" ht="12.2" customHeight="1">
      <c r="A202" s="14" t="s">
        <v>1163</v>
      </c>
      <c r="B202" s="14">
        <v>32</v>
      </c>
      <c r="C202" s="14">
        <v>40</v>
      </c>
      <c r="D202" s="14"/>
      <c r="E202" s="14"/>
      <c r="F202" s="14">
        <v>4.5</v>
      </c>
      <c r="G202" s="14"/>
      <c r="H202" s="14"/>
      <c r="I202" s="14"/>
      <c r="J202" s="14"/>
      <c r="K202" s="14"/>
      <c r="L202" s="14"/>
      <c r="M202" s="14">
        <v>100</v>
      </c>
      <c r="N202" s="14"/>
      <c r="O202" s="191">
        <v>0</v>
      </c>
      <c r="P202" s="191">
        <v>0</v>
      </c>
      <c r="Q202" s="191">
        <v>0</v>
      </c>
      <c r="R202" s="191">
        <v>0</v>
      </c>
      <c r="S202" s="14"/>
      <c r="T202" s="14"/>
      <c r="U202" s="14"/>
      <c r="V202" s="14">
        <v>202009</v>
      </c>
      <c r="W202" s="14"/>
    </row>
    <row r="203" spans="1:23" ht="12.2" customHeight="1">
      <c r="A203" s="14" t="s">
        <v>1163</v>
      </c>
      <c r="B203" s="14">
        <v>33</v>
      </c>
      <c r="C203" s="14">
        <v>40</v>
      </c>
      <c r="D203" s="14"/>
      <c r="E203" s="14"/>
      <c r="F203" s="14">
        <v>7.75</v>
      </c>
      <c r="G203" s="14"/>
      <c r="H203" s="14"/>
      <c r="I203" s="14"/>
      <c r="J203" s="14"/>
      <c r="K203" s="14"/>
      <c r="L203" s="14"/>
      <c r="M203" s="14">
        <v>100</v>
      </c>
      <c r="N203" s="14"/>
      <c r="O203" s="191">
        <v>0</v>
      </c>
      <c r="P203" s="191">
        <v>0</v>
      </c>
      <c r="Q203" s="191">
        <v>0</v>
      </c>
      <c r="R203" s="191">
        <v>0</v>
      </c>
      <c r="S203" s="14"/>
      <c r="T203" s="14"/>
      <c r="U203" s="14"/>
      <c r="V203" s="14">
        <v>202009</v>
      </c>
      <c r="W203" s="14"/>
    </row>
    <row r="204" spans="1:23" ht="12.2" customHeight="1">
      <c r="A204" s="14" t="s">
        <v>1163</v>
      </c>
      <c r="B204" s="14">
        <v>34</v>
      </c>
      <c r="C204" s="14">
        <v>40</v>
      </c>
      <c r="D204" s="14"/>
      <c r="E204" s="14"/>
      <c r="F204" s="14">
        <v>6</v>
      </c>
      <c r="G204" s="14"/>
      <c r="H204" s="14"/>
      <c r="I204" s="14"/>
      <c r="J204" s="14"/>
      <c r="K204" s="14"/>
      <c r="L204" s="14"/>
      <c r="M204" s="14">
        <v>100</v>
      </c>
      <c r="N204" s="14"/>
      <c r="O204" s="191">
        <v>0</v>
      </c>
      <c r="P204" s="191">
        <v>0</v>
      </c>
      <c r="Q204" s="191">
        <v>0</v>
      </c>
      <c r="R204" s="191">
        <v>0</v>
      </c>
      <c r="S204" s="14"/>
      <c r="T204" s="14"/>
      <c r="U204" s="14"/>
      <c r="V204" s="14">
        <v>202009</v>
      </c>
      <c r="W204" s="14"/>
    </row>
    <row r="205" spans="1:23" ht="12.2" customHeight="1" thickBot="1">
      <c r="A205" s="14" t="s">
        <v>1163</v>
      </c>
      <c r="B205" s="14">
        <v>35</v>
      </c>
      <c r="C205" s="14">
        <v>40</v>
      </c>
      <c r="D205" s="14"/>
      <c r="E205" s="14"/>
      <c r="F205" s="14">
        <v>7.5</v>
      </c>
      <c r="G205" s="14"/>
      <c r="H205" s="14"/>
      <c r="I205" s="14"/>
      <c r="J205" s="14"/>
      <c r="K205" s="14"/>
      <c r="L205" s="14"/>
      <c r="M205" s="14">
        <v>100</v>
      </c>
      <c r="N205" s="14"/>
      <c r="O205" s="191">
        <v>0</v>
      </c>
      <c r="P205" s="191">
        <v>0</v>
      </c>
      <c r="Q205" s="191">
        <v>0</v>
      </c>
      <c r="R205" s="191">
        <v>0</v>
      </c>
      <c r="S205" s="14"/>
      <c r="T205" s="14"/>
      <c r="U205" s="14"/>
      <c r="V205" s="14">
        <v>202009</v>
      </c>
      <c r="W205" s="14"/>
    </row>
    <row r="206" spans="1:23" ht="12.2" customHeight="1" thickTop="1">
      <c r="A206" s="188" t="s">
        <v>1305</v>
      </c>
      <c r="B206" s="189">
        <v>0</v>
      </c>
      <c r="C206" s="189">
        <v>240</v>
      </c>
      <c r="D206" s="189">
        <v>0</v>
      </c>
      <c r="E206" s="189">
        <v>0</v>
      </c>
      <c r="F206" s="189">
        <v>43.5</v>
      </c>
      <c r="G206" s="189">
        <v>120</v>
      </c>
      <c r="H206" s="189">
        <v>0</v>
      </c>
      <c r="I206" s="189">
        <v>0</v>
      </c>
      <c r="J206" s="189">
        <v>0</v>
      </c>
      <c r="K206" s="189">
        <v>0</v>
      </c>
      <c r="L206" s="189">
        <v>0</v>
      </c>
      <c r="M206" s="189">
        <v>600</v>
      </c>
      <c r="N206" s="189">
        <v>0</v>
      </c>
      <c r="O206" s="190">
        <v>0</v>
      </c>
      <c r="P206" s="190">
        <v>0</v>
      </c>
      <c r="Q206" s="190">
        <v>0</v>
      </c>
      <c r="R206" s="190">
        <v>0</v>
      </c>
      <c r="S206" s="189">
        <v>0</v>
      </c>
      <c r="T206" s="189">
        <v>0</v>
      </c>
      <c r="U206" s="189">
        <v>0</v>
      </c>
      <c r="V206" s="189"/>
      <c r="W206" s="189"/>
    </row>
    <row r="207" spans="1:23" ht="12.2" customHeight="1">
      <c r="A207" s="14" t="s">
        <v>1164</v>
      </c>
      <c r="B207" s="14">
        <v>27</v>
      </c>
      <c r="C207" s="14">
        <v>24</v>
      </c>
      <c r="D207" s="14"/>
      <c r="E207" s="14"/>
      <c r="F207" s="14"/>
      <c r="G207" s="14">
        <v>8</v>
      </c>
      <c r="H207" s="14"/>
      <c r="I207" s="14"/>
      <c r="J207" s="14"/>
      <c r="K207" s="14"/>
      <c r="L207" s="14">
        <v>8</v>
      </c>
      <c r="M207" s="14">
        <v>0</v>
      </c>
      <c r="N207" s="14"/>
      <c r="O207" s="191">
        <v>0</v>
      </c>
      <c r="P207" s="191">
        <v>0</v>
      </c>
      <c r="Q207" s="191">
        <v>0</v>
      </c>
      <c r="R207" s="191">
        <v>0</v>
      </c>
      <c r="S207" s="14"/>
      <c r="T207" s="14"/>
      <c r="U207" s="14"/>
      <c r="V207" s="14">
        <v>202009</v>
      </c>
      <c r="W207" s="14"/>
    </row>
    <row r="208" spans="1:23" ht="12.2" customHeight="1">
      <c r="A208" s="14" t="s">
        <v>1164</v>
      </c>
      <c r="B208" s="14">
        <v>28</v>
      </c>
      <c r="C208" s="14">
        <v>0</v>
      </c>
      <c r="D208" s="14"/>
      <c r="E208" s="14"/>
      <c r="F208" s="14"/>
      <c r="G208" s="14">
        <v>40</v>
      </c>
      <c r="H208" s="14"/>
      <c r="I208" s="14"/>
      <c r="J208" s="14"/>
      <c r="K208" s="14"/>
      <c r="L208" s="14"/>
      <c r="M208" s="14">
        <v>0</v>
      </c>
      <c r="N208" s="14"/>
      <c r="O208" s="191">
        <v>0</v>
      </c>
      <c r="P208" s="191">
        <v>0</v>
      </c>
      <c r="Q208" s="191">
        <v>0</v>
      </c>
      <c r="R208" s="191">
        <v>0</v>
      </c>
      <c r="S208" s="14"/>
      <c r="T208" s="14"/>
      <c r="U208" s="14"/>
      <c r="V208" s="14">
        <v>202009</v>
      </c>
      <c r="W208" s="14"/>
    </row>
    <row r="209" spans="1:23" ht="12.2" customHeight="1">
      <c r="A209" s="14" t="s">
        <v>1164</v>
      </c>
      <c r="B209" s="14">
        <v>29</v>
      </c>
      <c r="C209" s="14">
        <v>0</v>
      </c>
      <c r="D209" s="14"/>
      <c r="E209" s="14"/>
      <c r="F209" s="14"/>
      <c r="G209" s="14">
        <v>40</v>
      </c>
      <c r="H209" s="14"/>
      <c r="I209" s="14"/>
      <c r="J209" s="14"/>
      <c r="K209" s="14"/>
      <c r="L209" s="14"/>
      <c r="M209" s="14">
        <v>0</v>
      </c>
      <c r="N209" s="14"/>
      <c r="O209" s="191">
        <v>0</v>
      </c>
      <c r="P209" s="191">
        <v>0</v>
      </c>
      <c r="Q209" s="191">
        <v>0</v>
      </c>
      <c r="R209" s="191">
        <v>0</v>
      </c>
      <c r="S209" s="14"/>
      <c r="T209" s="14"/>
      <c r="U209" s="14"/>
      <c r="V209" s="14">
        <v>202009</v>
      </c>
      <c r="W209" s="14"/>
    </row>
    <row r="210" spans="1:23" ht="12.2" customHeight="1">
      <c r="A210" s="14" t="s">
        <v>1164</v>
      </c>
      <c r="B210" s="14">
        <v>30</v>
      </c>
      <c r="C210" s="14">
        <v>0</v>
      </c>
      <c r="D210" s="14"/>
      <c r="E210" s="14"/>
      <c r="F210" s="14"/>
      <c r="G210" s="14">
        <v>40</v>
      </c>
      <c r="H210" s="14"/>
      <c r="I210" s="14"/>
      <c r="J210" s="14"/>
      <c r="K210" s="14"/>
      <c r="L210" s="14"/>
      <c r="M210" s="14">
        <v>0</v>
      </c>
      <c r="N210" s="14"/>
      <c r="O210" s="191">
        <v>0</v>
      </c>
      <c r="P210" s="191">
        <v>0</v>
      </c>
      <c r="Q210" s="191">
        <v>0</v>
      </c>
      <c r="R210" s="191">
        <v>0</v>
      </c>
      <c r="S210" s="14"/>
      <c r="T210" s="14"/>
      <c r="U210" s="14"/>
      <c r="V210" s="14">
        <v>202009</v>
      </c>
      <c r="W210" s="14"/>
    </row>
    <row r="211" spans="1:23" ht="12.2" customHeight="1">
      <c r="A211" s="14" t="s">
        <v>1164</v>
      </c>
      <c r="B211" s="14">
        <v>31</v>
      </c>
      <c r="C211" s="14">
        <v>40</v>
      </c>
      <c r="D211" s="14"/>
      <c r="E211" s="14"/>
      <c r="F211" s="14">
        <v>1</v>
      </c>
      <c r="G211" s="14"/>
      <c r="H211" s="14"/>
      <c r="I211" s="14"/>
      <c r="J211" s="14"/>
      <c r="K211" s="14"/>
      <c r="L211" s="14"/>
      <c r="M211" s="14">
        <v>0</v>
      </c>
      <c r="N211" s="14"/>
      <c r="O211" s="191">
        <v>0</v>
      </c>
      <c r="P211" s="191">
        <v>0</v>
      </c>
      <c r="Q211" s="191">
        <v>0</v>
      </c>
      <c r="R211" s="191">
        <v>0</v>
      </c>
      <c r="S211" s="14"/>
      <c r="T211" s="14"/>
      <c r="U211" s="14"/>
      <c r="V211" s="14">
        <v>202009</v>
      </c>
      <c r="W211" s="14"/>
    </row>
    <row r="212" spans="1:23" ht="12.2" customHeight="1">
      <c r="A212" s="14" t="s">
        <v>1164</v>
      </c>
      <c r="B212" s="14">
        <v>32</v>
      </c>
      <c r="C212" s="14">
        <v>40</v>
      </c>
      <c r="D212" s="14"/>
      <c r="E212" s="14"/>
      <c r="F212" s="14">
        <v>3.5</v>
      </c>
      <c r="G212" s="14"/>
      <c r="H212" s="14"/>
      <c r="I212" s="14"/>
      <c r="J212" s="14"/>
      <c r="K212" s="14"/>
      <c r="L212" s="14"/>
      <c r="M212" s="14">
        <v>0</v>
      </c>
      <c r="N212" s="14"/>
      <c r="O212" s="191">
        <v>0</v>
      </c>
      <c r="P212" s="191">
        <v>0</v>
      </c>
      <c r="Q212" s="191">
        <v>0</v>
      </c>
      <c r="R212" s="191">
        <v>0</v>
      </c>
      <c r="S212" s="14"/>
      <c r="T212" s="14"/>
      <c r="U212" s="14"/>
      <c r="V212" s="14">
        <v>202009</v>
      </c>
      <c r="W212" s="14"/>
    </row>
    <row r="213" spans="1:23" ht="12.2" customHeight="1">
      <c r="A213" s="14" t="s">
        <v>1164</v>
      </c>
      <c r="B213" s="14">
        <v>33</v>
      </c>
      <c r="C213" s="14">
        <v>40</v>
      </c>
      <c r="D213" s="14"/>
      <c r="E213" s="14"/>
      <c r="F213" s="14">
        <v>1.5</v>
      </c>
      <c r="G213" s="14"/>
      <c r="H213" s="14"/>
      <c r="I213" s="14"/>
      <c r="J213" s="14"/>
      <c r="K213" s="14"/>
      <c r="L213" s="14"/>
      <c r="M213" s="14">
        <v>0</v>
      </c>
      <c r="N213" s="14"/>
      <c r="O213" s="191">
        <v>0</v>
      </c>
      <c r="P213" s="191">
        <v>0</v>
      </c>
      <c r="Q213" s="191">
        <v>0</v>
      </c>
      <c r="R213" s="191">
        <v>0</v>
      </c>
      <c r="S213" s="14"/>
      <c r="T213" s="14"/>
      <c r="U213" s="14"/>
      <c r="V213" s="14">
        <v>202009</v>
      </c>
      <c r="W213" s="14"/>
    </row>
    <row r="214" spans="1:23" ht="12.2" customHeight="1">
      <c r="A214" s="14" t="s">
        <v>1164</v>
      </c>
      <c r="B214" s="14">
        <v>34</v>
      </c>
      <c r="C214" s="14">
        <v>40</v>
      </c>
      <c r="D214" s="14"/>
      <c r="E214" s="14"/>
      <c r="F214" s="14">
        <v>7.75</v>
      </c>
      <c r="G214" s="14"/>
      <c r="H214" s="14"/>
      <c r="I214" s="14"/>
      <c r="J214" s="14"/>
      <c r="K214" s="14"/>
      <c r="L214" s="14"/>
      <c r="M214" s="14">
        <v>0</v>
      </c>
      <c r="N214" s="14"/>
      <c r="O214" s="191">
        <v>0</v>
      </c>
      <c r="P214" s="191">
        <v>0</v>
      </c>
      <c r="Q214" s="191">
        <v>0</v>
      </c>
      <c r="R214" s="191">
        <v>0</v>
      </c>
      <c r="S214" s="14"/>
      <c r="T214" s="14"/>
      <c r="U214" s="14"/>
      <c r="V214" s="14">
        <v>202009</v>
      </c>
      <c r="W214" s="14"/>
    </row>
    <row r="215" spans="1:23" ht="12.2" customHeight="1" thickBot="1">
      <c r="A215" s="14" t="s">
        <v>1164</v>
      </c>
      <c r="B215" s="14">
        <v>35</v>
      </c>
      <c r="C215" s="14">
        <v>40</v>
      </c>
      <c r="D215" s="14"/>
      <c r="E215" s="14"/>
      <c r="F215" s="14">
        <v>2.25</v>
      </c>
      <c r="G215" s="14"/>
      <c r="H215" s="14"/>
      <c r="I215" s="14"/>
      <c r="J215" s="14"/>
      <c r="K215" s="14"/>
      <c r="L215" s="14"/>
      <c r="M215" s="14">
        <v>0</v>
      </c>
      <c r="N215" s="14"/>
      <c r="O215" s="191">
        <v>0</v>
      </c>
      <c r="P215" s="191">
        <v>0</v>
      </c>
      <c r="Q215" s="191">
        <v>0</v>
      </c>
      <c r="R215" s="191">
        <v>0</v>
      </c>
      <c r="S215" s="14"/>
      <c r="T215" s="14"/>
      <c r="U215" s="14"/>
      <c r="V215" s="14">
        <v>202009</v>
      </c>
      <c r="W215" s="14"/>
    </row>
    <row r="216" spans="1:23" ht="12.2" customHeight="1" thickTop="1">
      <c r="A216" s="188" t="s">
        <v>1305</v>
      </c>
      <c r="B216" s="189">
        <v>0</v>
      </c>
      <c r="C216" s="189">
        <v>224</v>
      </c>
      <c r="D216" s="189">
        <v>0</v>
      </c>
      <c r="E216" s="189">
        <v>0</v>
      </c>
      <c r="F216" s="189">
        <v>16</v>
      </c>
      <c r="G216" s="189">
        <v>128</v>
      </c>
      <c r="H216" s="189">
        <v>0</v>
      </c>
      <c r="I216" s="189">
        <v>0</v>
      </c>
      <c r="J216" s="189">
        <v>0</v>
      </c>
      <c r="K216" s="189">
        <v>0</v>
      </c>
      <c r="L216" s="189">
        <v>8</v>
      </c>
      <c r="M216" s="189">
        <v>0</v>
      </c>
      <c r="N216" s="189">
        <v>0</v>
      </c>
      <c r="O216" s="190">
        <v>0</v>
      </c>
      <c r="P216" s="190">
        <v>0</v>
      </c>
      <c r="Q216" s="190">
        <v>0</v>
      </c>
      <c r="R216" s="190">
        <v>0</v>
      </c>
      <c r="S216" s="189">
        <v>0</v>
      </c>
      <c r="T216" s="189">
        <v>0</v>
      </c>
      <c r="U216" s="189">
        <v>0</v>
      </c>
      <c r="V216" s="189"/>
      <c r="W216" s="189"/>
    </row>
    <row r="217" spans="1:23" ht="12.2" customHeight="1">
      <c r="A217" s="14" t="s">
        <v>1165</v>
      </c>
      <c r="B217" s="14">
        <v>27</v>
      </c>
      <c r="C217" s="14">
        <v>40</v>
      </c>
      <c r="D217" s="14">
        <v>0</v>
      </c>
      <c r="E217" s="14">
        <v>4.1399999999999997</v>
      </c>
      <c r="F217" s="14">
        <v>9.58</v>
      </c>
      <c r="G217" s="14">
        <v>0</v>
      </c>
      <c r="H217" s="14">
        <v>0</v>
      </c>
      <c r="I217" s="14">
        <v>0</v>
      </c>
      <c r="J217" s="14">
        <v>0</v>
      </c>
      <c r="K217" s="14">
        <v>0</v>
      </c>
      <c r="L217" s="14">
        <v>0</v>
      </c>
      <c r="M217" s="14">
        <v>80</v>
      </c>
      <c r="N217" s="14">
        <v>0</v>
      </c>
      <c r="O217" s="191">
        <v>0</v>
      </c>
      <c r="P217" s="191">
        <v>25</v>
      </c>
      <c r="Q217" s="191">
        <v>0</v>
      </c>
      <c r="R217" s="191">
        <v>0</v>
      </c>
      <c r="S217" s="14">
        <v>0</v>
      </c>
      <c r="T217" s="14">
        <v>0</v>
      </c>
      <c r="U217" s="14">
        <v>0</v>
      </c>
      <c r="V217" s="14">
        <v>202009</v>
      </c>
      <c r="W217" s="14"/>
    </row>
    <row r="218" spans="1:23" ht="12.2" customHeight="1">
      <c r="A218" s="14" t="s">
        <v>1165</v>
      </c>
      <c r="B218" s="14">
        <v>28</v>
      </c>
      <c r="C218" s="14">
        <v>40</v>
      </c>
      <c r="D218" s="14">
        <v>0</v>
      </c>
      <c r="E218" s="14">
        <v>1.92</v>
      </c>
      <c r="F218" s="14">
        <v>6.83</v>
      </c>
      <c r="G218" s="14">
        <v>0</v>
      </c>
      <c r="H218" s="14">
        <v>0</v>
      </c>
      <c r="I218" s="14">
        <v>0</v>
      </c>
      <c r="J218" s="14">
        <v>0</v>
      </c>
      <c r="K218" s="14">
        <v>0</v>
      </c>
      <c r="L218" s="14">
        <v>0</v>
      </c>
      <c r="M218" s="14">
        <v>240</v>
      </c>
      <c r="N218" s="14">
        <v>0</v>
      </c>
      <c r="O218" s="191">
        <v>0</v>
      </c>
      <c r="P218" s="191">
        <v>0</v>
      </c>
      <c r="Q218" s="191">
        <v>0</v>
      </c>
      <c r="R218" s="191">
        <v>0</v>
      </c>
      <c r="S218" s="14">
        <v>0</v>
      </c>
      <c r="T218" s="14">
        <v>0</v>
      </c>
      <c r="U218" s="14">
        <v>0</v>
      </c>
      <c r="V218" s="14">
        <v>202009</v>
      </c>
      <c r="W218" s="14"/>
    </row>
    <row r="219" spans="1:23" ht="12.2" customHeight="1">
      <c r="A219" s="14" t="s">
        <v>1165</v>
      </c>
      <c r="B219" s="14">
        <v>29</v>
      </c>
      <c r="C219" s="14">
        <v>0</v>
      </c>
      <c r="D219" s="14"/>
      <c r="E219" s="14"/>
      <c r="F219" s="14"/>
      <c r="G219" s="14">
        <v>40</v>
      </c>
      <c r="H219" s="14"/>
      <c r="I219" s="14"/>
      <c r="J219" s="14"/>
      <c r="K219" s="14"/>
      <c r="L219" s="14"/>
      <c r="M219" s="14">
        <v>0</v>
      </c>
      <c r="N219" s="14"/>
      <c r="O219" s="191">
        <v>0</v>
      </c>
      <c r="P219" s="191">
        <v>0</v>
      </c>
      <c r="Q219" s="191">
        <v>0</v>
      </c>
      <c r="R219" s="191">
        <v>0</v>
      </c>
      <c r="S219" s="14"/>
      <c r="T219" s="14"/>
      <c r="U219" s="14"/>
      <c r="V219" s="14">
        <v>202009</v>
      </c>
      <c r="W219" s="14"/>
    </row>
    <row r="220" spans="1:23" ht="12.2" customHeight="1">
      <c r="A220" s="14" t="s">
        <v>1165</v>
      </c>
      <c r="B220" s="14">
        <v>30</v>
      </c>
      <c r="C220" s="14">
        <v>0</v>
      </c>
      <c r="D220" s="14"/>
      <c r="E220" s="14"/>
      <c r="F220" s="14"/>
      <c r="G220" s="14">
        <v>40</v>
      </c>
      <c r="H220" s="14"/>
      <c r="I220" s="14"/>
      <c r="J220" s="14"/>
      <c r="K220" s="14"/>
      <c r="L220" s="14"/>
      <c r="M220" s="14">
        <v>0</v>
      </c>
      <c r="N220" s="14"/>
      <c r="O220" s="191">
        <v>0</v>
      </c>
      <c r="P220" s="191">
        <v>0</v>
      </c>
      <c r="Q220" s="191">
        <v>0</v>
      </c>
      <c r="R220" s="191">
        <v>0</v>
      </c>
      <c r="S220" s="14"/>
      <c r="T220" s="14"/>
      <c r="U220" s="14"/>
      <c r="V220" s="14">
        <v>202009</v>
      </c>
      <c r="W220" s="14"/>
    </row>
    <row r="221" spans="1:23" ht="12.2" customHeight="1">
      <c r="A221" s="14" t="s">
        <v>1165</v>
      </c>
      <c r="B221" s="14">
        <v>31</v>
      </c>
      <c r="C221" s="14">
        <v>0</v>
      </c>
      <c r="D221" s="14"/>
      <c r="E221" s="14"/>
      <c r="F221" s="14"/>
      <c r="G221" s="14">
        <v>40</v>
      </c>
      <c r="H221" s="14"/>
      <c r="I221" s="14"/>
      <c r="J221" s="14"/>
      <c r="K221" s="14"/>
      <c r="L221" s="14"/>
      <c r="M221" s="14">
        <v>0</v>
      </c>
      <c r="N221" s="14"/>
      <c r="O221" s="191">
        <v>0</v>
      </c>
      <c r="P221" s="191">
        <v>0</v>
      </c>
      <c r="Q221" s="191">
        <v>0</v>
      </c>
      <c r="R221" s="191">
        <v>0</v>
      </c>
      <c r="S221" s="14"/>
      <c r="T221" s="14"/>
      <c r="U221" s="14"/>
      <c r="V221" s="14">
        <v>202009</v>
      </c>
      <c r="W221" s="14"/>
    </row>
    <row r="222" spans="1:23" ht="12.2" customHeight="1">
      <c r="A222" s="14" t="s">
        <v>1165</v>
      </c>
      <c r="B222" s="14">
        <v>32</v>
      </c>
      <c r="C222" s="14">
        <v>40</v>
      </c>
      <c r="D222" s="14">
        <v>0</v>
      </c>
      <c r="E222" s="14">
        <v>6.21</v>
      </c>
      <c r="F222" s="14">
        <v>7.53</v>
      </c>
      <c r="G222" s="14">
        <v>0</v>
      </c>
      <c r="H222" s="14">
        <v>0</v>
      </c>
      <c r="I222" s="14">
        <v>0</v>
      </c>
      <c r="J222" s="14">
        <v>0</v>
      </c>
      <c r="K222" s="14">
        <v>0</v>
      </c>
      <c r="L222" s="14">
        <v>0</v>
      </c>
      <c r="M222" s="14">
        <v>160</v>
      </c>
      <c r="N222" s="14">
        <v>0</v>
      </c>
      <c r="O222" s="191">
        <v>0</v>
      </c>
      <c r="P222" s="191">
        <v>25</v>
      </c>
      <c r="Q222" s="191">
        <v>0</v>
      </c>
      <c r="R222" s="191">
        <v>0</v>
      </c>
      <c r="S222" s="14">
        <v>0</v>
      </c>
      <c r="T222" s="14">
        <v>0</v>
      </c>
      <c r="U222" s="14">
        <v>0</v>
      </c>
      <c r="V222" s="14">
        <v>202009</v>
      </c>
      <c r="W222" s="14"/>
    </row>
    <row r="223" spans="1:23" ht="12.2" customHeight="1" thickBot="1">
      <c r="A223" s="14" t="s">
        <v>1165</v>
      </c>
      <c r="B223" s="14">
        <v>33</v>
      </c>
      <c r="C223" s="14">
        <v>40</v>
      </c>
      <c r="D223" s="14">
        <v>0</v>
      </c>
      <c r="E223" s="14">
        <v>3.07</v>
      </c>
      <c r="F223" s="14">
        <v>7.1</v>
      </c>
      <c r="G223" s="14">
        <v>0</v>
      </c>
      <c r="H223" s="14">
        <v>0</v>
      </c>
      <c r="I223" s="14">
        <v>0</v>
      </c>
      <c r="J223" s="14">
        <v>0</v>
      </c>
      <c r="K223" s="14">
        <v>0</v>
      </c>
      <c r="L223" s="14">
        <v>0</v>
      </c>
      <c r="M223" s="14">
        <v>80</v>
      </c>
      <c r="N223" s="14">
        <v>0</v>
      </c>
      <c r="O223" s="191">
        <v>0</v>
      </c>
      <c r="P223" s="191">
        <v>75</v>
      </c>
      <c r="Q223" s="191">
        <v>0</v>
      </c>
      <c r="R223" s="191">
        <v>0</v>
      </c>
      <c r="S223" s="14">
        <v>0</v>
      </c>
      <c r="T223" s="14">
        <v>0</v>
      </c>
      <c r="U223" s="14">
        <v>0</v>
      </c>
      <c r="V223" s="14">
        <v>202009</v>
      </c>
      <c r="W223" s="14"/>
    </row>
    <row r="224" spans="1:23" ht="12.2" customHeight="1" thickTop="1">
      <c r="A224" s="188" t="s">
        <v>1305</v>
      </c>
      <c r="B224" s="189">
        <v>0</v>
      </c>
      <c r="C224" s="189">
        <v>160</v>
      </c>
      <c r="D224" s="189">
        <v>0</v>
      </c>
      <c r="E224" s="189">
        <v>15.34</v>
      </c>
      <c r="F224" s="189">
        <v>31.04</v>
      </c>
      <c r="G224" s="189">
        <v>120</v>
      </c>
      <c r="H224" s="189">
        <v>0</v>
      </c>
      <c r="I224" s="189">
        <v>0</v>
      </c>
      <c r="J224" s="189">
        <v>0</v>
      </c>
      <c r="K224" s="189">
        <v>0</v>
      </c>
      <c r="L224" s="189">
        <v>0</v>
      </c>
      <c r="M224" s="189">
        <v>560</v>
      </c>
      <c r="N224" s="189">
        <v>0</v>
      </c>
      <c r="O224" s="190">
        <v>0</v>
      </c>
      <c r="P224" s="190">
        <v>125</v>
      </c>
      <c r="Q224" s="190">
        <v>0</v>
      </c>
      <c r="R224" s="190">
        <v>0</v>
      </c>
      <c r="S224" s="189">
        <v>0</v>
      </c>
      <c r="T224" s="189">
        <v>0</v>
      </c>
      <c r="U224" s="189">
        <v>0</v>
      </c>
      <c r="V224" s="189"/>
      <c r="W224" s="189"/>
    </row>
    <row r="225" spans="1:23" ht="12.2" customHeight="1">
      <c r="A225" s="14" t="s">
        <v>1533</v>
      </c>
      <c r="B225" s="14">
        <v>32</v>
      </c>
      <c r="C225" s="14">
        <v>40</v>
      </c>
      <c r="D225" s="14"/>
      <c r="E225" s="14"/>
      <c r="F225" s="14">
        <v>2.25</v>
      </c>
      <c r="G225" s="14"/>
      <c r="H225" s="14"/>
      <c r="I225" s="14"/>
      <c r="J225" s="14"/>
      <c r="K225" s="14"/>
      <c r="L225" s="14"/>
      <c r="M225" s="14">
        <v>0</v>
      </c>
      <c r="N225" s="14"/>
      <c r="O225" s="191">
        <v>0</v>
      </c>
      <c r="P225" s="191">
        <v>0</v>
      </c>
      <c r="Q225" s="191">
        <v>0</v>
      </c>
      <c r="R225" s="191">
        <v>0</v>
      </c>
      <c r="S225" s="14"/>
      <c r="T225" s="14"/>
      <c r="U225" s="14"/>
      <c r="V225" s="14">
        <v>202009</v>
      </c>
      <c r="W225" s="14"/>
    </row>
    <row r="226" spans="1:23" ht="12.2" customHeight="1">
      <c r="A226" s="14" t="s">
        <v>1533</v>
      </c>
      <c r="B226" s="14">
        <v>33</v>
      </c>
      <c r="C226" s="14">
        <v>40</v>
      </c>
      <c r="D226" s="14"/>
      <c r="E226" s="14"/>
      <c r="F226" s="14">
        <v>0.5</v>
      </c>
      <c r="G226" s="14"/>
      <c r="H226" s="14"/>
      <c r="I226" s="14"/>
      <c r="J226" s="14"/>
      <c r="K226" s="14"/>
      <c r="L226" s="14"/>
      <c r="M226" s="14">
        <v>0</v>
      </c>
      <c r="N226" s="14"/>
      <c r="O226" s="191">
        <v>0</v>
      </c>
      <c r="P226" s="191">
        <v>0</v>
      </c>
      <c r="Q226" s="191">
        <v>0</v>
      </c>
      <c r="R226" s="191">
        <v>0</v>
      </c>
      <c r="S226" s="14"/>
      <c r="T226" s="14"/>
      <c r="U226" s="14"/>
      <c r="V226" s="14">
        <v>202009</v>
      </c>
      <c r="W226" s="14"/>
    </row>
    <row r="227" spans="1:23" ht="12.2" customHeight="1" thickBot="1">
      <c r="A227" s="14" t="s">
        <v>1533</v>
      </c>
      <c r="B227" s="14">
        <v>34</v>
      </c>
      <c r="C227" s="14">
        <v>28.25</v>
      </c>
      <c r="D227" s="14"/>
      <c r="E227" s="14"/>
      <c r="F227" s="14"/>
      <c r="G227" s="14"/>
      <c r="H227" s="14"/>
      <c r="I227" s="14"/>
      <c r="J227" s="14"/>
      <c r="K227" s="14"/>
      <c r="L227" s="14"/>
      <c r="M227" s="14">
        <v>0</v>
      </c>
      <c r="N227" s="14"/>
      <c r="O227" s="191">
        <v>0</v>
      </c>
      <c r="P227" s="191">
        <v>0</v>
      </c>
      <c r="Q227" s="191">
        <v>0</v>
      </c>
      <c r="R227" s="191">
        <v>0</v>
      </c>
      <c r="S227" s="14"/>
      <c r="T227" s="14"/>
      <c r="U227" s="14"/>
      <c r="V227" s="14">
        <v>202009</v>
      </c>
      <c r="W227" s="14"/>
    </row>
    <row r="228" spans="1:23" ht="12.2" customHeight="1" thickTop="1">
      <c r="A228" s="188" t="s">
        <v>1305</v>
      </c>
      <c r="B228" s="189">
        <v>0</v>
      </c>
      <c r="C228" s="189">
        <v>108.25</v>
      </c>
      <c r="D228" s="189">
        <v>0</v>
      </c>
      <c r="E228" s="189">
        <v>0</v>
      </c>
      <c r="F228" s="189">
        <v>2.75</v>
      </c>
      <c r="G228" s="189">
        <v>0</v>
      </c>
      <c r="H228" s="189">
        <v>0</v>
      </c>
      <c r="I228" s="189">
        <v>0</v>
      </c>
      <c r="J228" s="189">
        <v>0</v>
      </c>
      <c r="K228" s="189">
        <v>0</v>
      </c>
      <c r="L228" s="189">
        <v>0</v>
      </c>
      <c r="M228" s="189">
        <v>0</v>
      </c>
      <c r="N228" s="189">
        <v>0</v>
      </c>
      <c r="O228" s="190">
        <v>0</v>
      </c>
      <c r="P228" s="190">
        <v>0</v>
      </c>
      <c r="Q228" s="190">
        <v>0</v>
      </c>
      <c r="R228" s="190">
        <v>0</v>
      </c>
      <c r="S228" s="189">
        <v>0</v>
      </c>
      <c r="T228" s="189">
        <v>0</v>
      </c>
      <c r="U228" s="189">
        <v>0</v>
      </c>
      <c r="V228" s="189"/>
      <c r="W228" s="189"/>
    </row>
    <row r="229" spans="1:23" ht="12.2" customHeight="1">
      <c r="A229" s="14" t="s">
        <v>956</v>
      </c>
      <c r="B229" s="14">
        <v>27</v>
      </c>
      <c r="C229" s="14">
        <v>32</v>
      </c>
      <c r="D229" s="14"/>
      <c r="E229" s="14">
        <v>2.5499999999999998</v>
      </c>
      <c r="F229" s="14">
        <v>2.35</v>
      </c>
      <c r="G229" s="14">
        <v>8</v>
      </c>
      <c r="H229" s="14"/>
      <c r="I229" s="14"/>
      <c r="J229" s="14"/>
      <c r="K229" s="14"/>
      <c r="L229" s="14"/>
      <c r="M229" s="14">
        <v>0</v>
      </c>
      <c r="N229" s="14"/>
      <c r="O229" s="191">
        <v>0</v>
      </c>
      <c r="P229" s="191">
        <v>0</v>
      </c>
      <c r="Q229" s="191">
        <v>0</v>
      </c>
      <c r="R229" s="191">
        <v>0</v>
      </c>
      <c r="S229" s="14"/>
      <c r="T229" s="14"/>
      <c r="U229" s="14"/>
      <c r="V229" s="14">
        <v>202009</v>
      </c>
      <c r="W229" s="14"/>
    </row>
    <row r="230" spans="1:23" ht="12.2" customHeight="1">
      <c r="A230" s="14" t="s">
        <v>956</v>
      </c>
      <c r="B230" s="14">
        <v>28</v>
      </c>
      <c r="C230" s="14">
        <v>40</v>
      </c>
      <c r="D230" s="14"/>
      <c r="E230" s="14">
        <v>7.83</v>
      </c>
      <c r="F230" s="14">
        <v>2.6</v>
      </c>
      <c r="G230" s="14"/>
      <c r="H230" s="14"/>
      <c r="I230" s="14"/>
      <c r="J230" s="14"/>
      <c r="K230" s="14"/>
      <c r="L230" s="14"/>
      <c r="M230" s="14">
        <v>0</v>
      </c>
      <c r="N230" s="14"/>
      <c r="O230" s="191">
        <v>0</v>
      </c>
      <c r="P230" s="191">
        <v>0</v>
      </c>
      <c r="Q230" s="191">
        <v>0</v>
      </c>
      <c r="R230" s="191">
        <v>0</v>
      </c>
      <c r="S230" s="14"/>
      <c r="T230" s="14"/>
      <c r="U230" s="14"/>
      <c r="V230" s="14">
        <v>202009</v>
      </c>
      <c r="W230" s="14"/>
    </row>
    <row r="231" spans="1:23" ht="12.2" customHeight="1">
      <c r="A231" s="14" t="s">
        <v>956</v>
      </c>
      <c r="B231" s="14">
        <v>29</v>
      </c>
      <c r="C231" s="14">
        <v>40</v>
      </c>
      <c r="D231" s="14"/>
      <c r="E231" s="14">
        <v>7.32</v>
      </c>
      <c r="F231" s="14">
        <v>5.25</v>
      </c>
      <c r="G231" s="14"/>
      <c r="H231" s="14"/>
      <c r="I231" s="14"/>
      <c r="J231" s="14"/>
      <c r="K231" s="14"/>
      <c r="L231" s="14"/>
      <c r="M231" s="14">
        <v>0</v>
      </c>
      <c r="N231" s="14"/>
      <c r="O231" s="191">
        <v>0</v>
      </c>
      <c r="P231" s="191">
        <v>0</v>
      </c>
      <c r="Q231" s="191">
        <v>0</v>
      </c>
      <c r="R231" s="191">
        <v>0</v>
      </c>
      <c r="S231" s="14"/>
      <c r="T231" s="14"/>
      <c r="U231" s="14"/>
      <c r="V231" s="14">
        <v>202009</v>
      </c>
      <c r="W231" s="14"/>
    </row>
    <row r="232" spans="1:23" ht="12.2" customHeight="1">
      <c r="A232" s="14" t="s">
        <v>956</v>
      </c>
      <c r="B232" s="14">
        <v>30</v>
      </c>
      <c r="C232" s="14">
        <v>40</v>
      </c>
      <c r="D232" s="14"/>
      <c r="E232" s="14">
        <v>5.81</v>
      </c>
      <c r="F232" s="14">
        <v>9.48</v>
      </c>
      <c r="G232" s="14"/>
      <c r="H232" s="14"/>
      <c r="I232" s="14"/>
      <c r="J232" s="14"/>
      <c r="K232" s="14"/>
      <c r="L232" s="14"/>
      <c r="M232" s="14">
        <v>0</v>
      </c>
      <c r="N232" s="14"/>
      <c r="O232" s="191">
        <v>0</v>
      </c>
      <c r="P232" s="191">
        <v>0</v>
      </c>
      <c r="Q232" s="191">
        <v>0</v>
      </c>
      <c r="R232" s="191">
        <v>0</v>
      </c>
      <c r="S232" s="14"/>
      <c r="T232" s="14"/>
      <c r="U232" s="14"/>
      <c r="V232" s="14">
        <v>202009</v>
      </c>
      <c r="W232" s="14"/>
    </row>
    <row r="233" spans="1:23" ht="12.2" customHeight="1">
      <c r="A233" s="14" t="s">
        <v>956</v>
      </c>
      <c r="B233" s="14">
        <v>31</v>
      </c>
      <c r="C233" s="14">
        <v>40</v>
      </c>
      <c r="D233" s="14"/>
      <c r="E233" s="14">
        <v>4.5</v>
      </c>
      <c r="F233" s="14">
        <v>6.52</v>
      </c>
      <c r="G233" s="14"/>
      <c r="H233" s="14"/>
      <c r="I233" s="14"/>
      <c r="J233" s="14"/>
      <c r="K233" s="14"/>
      <c r="L233" s="14"/>
      <c r="M233" s="14">
        <v>0</v>
      </c>
      <c r="N233" s="14"/>
      <c r="O233" s="191">
        <v>0</v>
      </c>
      <c r="P233" s="191">
        <v>0</v>
      </c>
      <c r="Q233" s="191">
        <v>0</v>
      </c>
      <c r="R233" s="191">
        <v>0</v>
      </c>
      <c r="S233" s="14"/>
      <c r="T233" s="14"/>
      <c r="U233" s="14"/>
      <c r="V233" s="14">
        <v>202009</v>
      </c>
      <c r="W233" s="14"/>
    </row>
    <row r="234" spans="1:23" ht="12.2" customHeight="1">
      <c r="A234" s="14" t="s">
        <v>956</v>
      </c>
      <c r="B234" s="14">
        <v>32</v>
      </c>
      <c r="C234" s="14">
        <v>8</v>
      </c>
      <c r="D234" s="14"/>
      <c r="E234" s="14">
        <v>1.33</v>
      </c>
      <c r="F234" s="14">
        <v>3.55</v>
      </c>
      <c r="G234" s="14">
        <v>32</v>
      </c>
      <c r="H234" s="14"/>
      <c r="I234" s="14"/>
      <c r="J234" s="14"/>
      <c r="K234" s="14"/>
      <c r="L234" s="14"/>
      <c r="M234" s="14">
        <v>0</v>
      </c>
      <c r="N234" s="14"/>
      <c r="O234" s="191">
        <v>0</v>
      </c>
      <c r="P234" s="191">
        <v>0</v>
      </c>
      <c r="Q234" s="191">
        <v>0</v>
      </c>
      <c r="R234" s="191">
        <v>0</v>
      </c>
      <c r="S234" s="14"/>
      <c r="T234" s="14"/>
      <c r="U234" s="14"/>
      <c r="V234" s="14">
        <v>202009</v>
      </c>
      <c r="W234" s="14"/>
    </row>
    <row r="235" spans="1:23" ht="12.2" customHeight="1">
      <c r="A235" s="14" t="s">
        <v>956</v>
      </c>
      <c r="B235" s="14">
        <v>33</v>
      </c>
      <c r="C235" s="14">
        <v>0</v>
      </c>
      <c r="D235" s="14"/>
      <c r="E235" s="14"/>
      <c r="F235" s="14"/>
      <c r="G235" s="14">
        <v>40</v>
      </c>
      <c r="H235" s="14"/>
      <c r="I235" s="14"/>
      <c r="J235" s="14"/>
      <c r="K235" s="14"/>
      <c r="L235" s="14"/>
      <c r="M235" s="14">
        <v>0</v>
      </c>
      <c r="N235" s="14"/>
      <c r="O235" s="191">
        <v>0</v>
      </c>
      <c r="P235" s="191">
        <v>0</v>
      </c>
      <c r="Q235" s="191">
        <v>0</v>
      </c>
      <c r="R235" s="191">
        <v>0</v>
      </c>
      <c r="S235" s="14"/>
      <c r="T235" s="14"/>
      <c r="U235" s="14"/>
      <c r="V235" s="14">
        <v>202009</v>
      </c>
      <c r="W235" s="14"/>
    </row>
    <row r="236" spans="1:23" ht="12.2" customHeight="1">
      <c r="A236" s="14" t="s">
        <v>956</v>
      </c>
      <c r="B236" s="14">
        <v>34</v>
      </c>
      <c r="C236" s="14">
        <v>24</v>
      </c>
      <c r="D236" s="14"/>
      <c r="E236" s="14">
        <v>1.19</v>
      </c>
      <c r="F236" s="14">
        <v>6.13</v>
      </c>
      <c r="G236" s="14">
        <v>16</v>
      </c>
      <c r="H236" s="14"/>
      <c r="I236" s="14"/>
      <c r="J236" s="14"/>
      <c r="K236" s="14"/>
      <c r="L236" s="14"/>
      <c r="M236" s="14">
        <v>0</v>
      </c>
      <c r="N236" s="14"/>
      <c r="O236" s="191">
        <v>102.84</v>
      </c>
      <c r="P236" s="191">
        <v>0</v>
      </c>
      <c r="Q236" s="191">
        <v>0</v>
      </c>
      <c r="R236" s="191">
        <v>0</v>
      </c>
      <c r="S236" s="14"/>
      <c r="T236" s="14"/>
      <c r="U236" s="14"/>
      <c r="V236" s="14">
        <v>202009</v>
      </c>
      <c r="W236" s="14"/>
    </row>
    <row r="237" spans="1:23" ht="12.2" customHeight="1" thickBot="1">
      <c r="A237" s="14" t="s">
        <v>956</v>
      </c>
      <c r="B237" s="14">
        <v>35</v>
      </c>
      <c r="C237" s="14">
        <v>16</v>
      </c>
      <c r="D237" s="14"/>
      <c r="E237" s="14">
        <v>0.52</v>
      </c>
      <c r="F237" s="14">
        <v>3.88</v>
      </c>
      <c r="G237" s="14">
        <v>24</v>
      </c>
      <c r="H237" s="14"/>
      <c r="I237" s="14"/>
      <c r="J237" s="14"/>
      <c r="K237" s="14"/>
      <c r="L237" s="14"/>
      <c r="M237" s="14">
        <v>0</v>
      </c>
      <c r="N237" s="14"/>
      <c r="O237" s="191">
        <v>0</v>
      </c>
      <c r="P237" s="191">
        <v>0</v>
      </c>
      <c r="Q237" s="191">
        <v>0</v>
      </c>
      <c r="R237" s="191">
        <v>0</v>
      </c>
      <c r="S237" s="14"/>
      <c r="T237" s="14"/>
      <c r="U237" s="14"/>
      <c r="V237" s="14">
        <v>202009</v>
      </c>
      <c r="W237" s="14"/>
    </row>
    <row r="238" spans="1:23" ht="12.2" customHeight="1" thickTop="1">
      <c r="A238" s="188" t="s">
        <v>1305</v>
      </c>
      <c r="B238" s="189">
        <v>0</v>
      </c>
      <c r="C238" s="189">
        <v>240</v>
      </c>
      <c r="D238" s="189">
        <v>0</v>
      </c>
      <c r="E238" s="189">
        <v>31.05</v>
      </c>
      <c r="F238" s="189">
        <v>39.760000000000005</v>
      </c>
      <c r="G238" s="189">
        <v>120</v>
      </c>
      <c r="H238" s="189">
        <v>0</v>
      </c>
      <c r="I238" s="189">
        <v>0</v>
      </c>
      <c r="J238" s="189">
        <v>0</v>
      </c>
      <c r="K238" s="189">
        <v>0</v>
      </c>
      <c r="L238" s="189">
        <v>0</v>
      </c>
      <c r="M238" s="189">
        <v>0</v>
      </c>
      <c r="N238" s="189">
        <v>0</v>
      </c>
      <c r="O238" s="190">
        <v>102.84</v>
      </c>
      <c r="P238" s="190">
        <v>0</v>
      </c>
      <c r="Q238" s="190">
        <v>0</v>
      </c>
      <c r="R238" s="190">
        <v>0</v>
      </c>
      <c r="S238" s="189">
        <v>0</v>
      </c>
      <c r="T238" s="189">
        <v>0</v>
      </c>
      <c r="U238" s="189">
        <v>0</v>
      </c>
      <c r="V238" s="189"/>
      <c r="W238" s="189"/>
    </row>
    <row r="239" spans="1:23" ht="12.2" customHeight="1">
      <c r="A239" s="14" t="s">
        <v>1702</v>
      </c>
      <c r="B239" s="14">
        <v>27</v>
      </c>
      <c r="C239" s="14">
        <v>40</v>
      </c>
      <c r="D239" s="14"/>
      <c r="E239" s="14"/>
      <c r="F239" s="14">
        <v>0</v>
      </c>
      <c r="G239" s="14"/>
      <c r="H239" s="14"/>
      <c r="I239" s="14"/>
      <c r="J239" s="14"/>
      <c r="K239" s="14"/>
      <c r="L239" s="14"/>
      <c r="M239" s="14">
        <v>85</v>
      </c>
      <c r="N239" s="14"/>
      <c r="O239" s="191">
        <v>0</v>
      </c>
      <c r="P239" s="191">
        <v>0</v>
      </c>
      <c r="Q239" s="191">
        <v>0</v>
      </c>
      <c r="R239" s="191">
        <v>0</v>
      </c>
      <c r="S239" s="14"/>
      <c r="T239" s="14"/>
      <c r="U239" s="14">
        <v>0.75</v>
      </c>
      <c r="V239" s="14">
        <v>202009</v>
      </c>
      <c r="W239" s="14"/>
    </row>
    <row r="240" spans="1:23" ht="12.2" customHeight="1">
      <c r="A240" s="14" t="s">
        <v>1702</v>
      </c>
      <c r="B240" s="14">
        <v>28</v>
      </c>
      <c r="C240" s="14">
        <v>40</v>
      </c>
      <c r="D240" s="14"/>
      <c r="E240" s="14"/>
      <c r="F240" s="14">
        <v>0</v>
      </c>
      <c r="G240" s="14"/>
      <c r="H240" s="14"/>
      <c r="I240" s="14"/>
      <c r="J240" s="14"/>
      <c r="K240" s="14"/>
      <c r="L240" s="14"/>
      <c r="M240" s="14">
        <v>85</v>
      </c>
      <c r="N240" s="14"/>
      <c r="O240" s="191">
        <v>0</v>
      </c>
      <c r="P240" s="191">
        <v>0</v>
      </c>
      <c r="Q240" s="191">
        <v>0</v>
      </c>
      <c r="R240" s="191">
        <v>0</v>
      </c>
      <c r="S240" s="14"/>
      <c r="T240" s="14"/>
      <c r="U240" s="14">
        <v>1</v>
      </c>
      <c r="V240" s="14">
        <v>202009</v>
      </c>
      <c r="W240" s="14"/>
    </row>
    <row r="241" spans="1:23" ht="12.2" customHeight="1">
      <c r="A241" s="14" t="s">
        <v>1702</v>
      </c>
      <c r="B241" s="14">
        <v>29</v>
      </c>
      <c r="C241" s="14">
        <v>40</v>
      </c>
      <c r="D241" s="14"/>
      <c r="E241" s="14"/>
      <c r="F241" s="14">
        <v>0</v>
      </c>
      <c r="G241" s="14"/>
      <c r="H241" s="14"/>
      <c r="I241" s="14"/>
      <c r="J241" s="14"/>
      <c r="K241" s="14"/>
      <c r="L241" s="14"/>
      <c r="M241" s="14">
        <v>85</v>
      </c>
      <c r="N241" s="14"/>
      <c r="O241" s="191">
        <v>0</v>
      </c>
      <c r="P241" s="191">
        <v>0</v>
      </c>
      <c r="Q241" s="191">
        <v>0</v>
      </c>
      <c r="R241" s="191">
        <v>0</v>
      </c>
      <c r="S241" s="14"/>
      <c r="T241" s="14"/>
      <c r="U241" s="14">
        <v>1</v>
      </c>
      <c r="V241" s="14">
        <v>202009</v>
      </c>
      <c r="W241" s="14"/>
    </row>
    <row r="242" spans="1:23" ht="12.2" customHeight="1">
      <c r="A242" s="14" t="s">
        <v>1702</v>
      </c>
      <c r="B242" s="14">
        <v>30</v>
      </c>
      <c r="C242" s="14">
        <v>40</v>
      </c>
      <c r="D242" s="14"/>
      <c r="E242" s="14"/>
      <c r="F242" s="14">
        <v>0</v>
      </c>
      <c r="G242" s="14"/>
      <c r="H242" s="14"/>
      <c r="I242" s="14"/>
      <c r="J242" s="14"/>
      <c r="K242" s="14"/>
      <c r="L242" s="14"/>
      <c r="M242" s="14">
        <v>85</v>
      </c>
      <c r="N242" s="14"/>
      <c r="O242" s="191">
        <v>0</v>
      </c>
      <c r="P242" s="191">
        <v>0</v>
      </c>
      <c r="Q242" s="191">
        <v>0</v>
      </c>
      <c r="R242" s="191">
        <v>0</v>
      </c>
      <c r="S242" s="14"/>
      <c r="T242" s="14"/>
      <c r="U242" s="14">
        <v>0.25</v>
      </c>
      <c r="V242" s="14">
        <v>202009</v>
      </c>
      <c r="W242" s="14"/>
    </row>
    <row r="243" spans="1:23" ht="12.2" customHeight="1">
      <c r="A243" s="14" t="s">
        <v>1702</v>
      </c>
      <c r="B243" s="14">
        <v>31</v>
      </c>
      <c r="C243" s="14">
        <v>39</v>
      </c>
      <c r="D243" s="14">
        <v>0</v>
      </c>
      <c r="E243" s="14">
        <v>0</v>
      </c>
      <c r="F243" s="14">
        <v>0</v>
      </c>
      <c r="G243" s="14">
        <v>0</v>
      </c>
      <c r="H243" s="14">
        <v>0</v>
      </c>
      <c r="I243" s="14">
        <v>0</v>
      </c>
      <c r="J243" s="14">
        <v>0</v>
      </c>
      <c r="K243" s="14">
        <v>0</v>
      </c>
      <c r="L243" s="14">
        <v>0</v>
      </c>
      <c r="M243" s="14">
        <v>117</v>
      </c>
      <c r="N243" s="14">
        <v>0</v>
      </c>
      <c r="O243" s="191">
        <v>0</v>
      </c>
      <c r="P243" s="191">
        <v>0</v>
      </c>
      <c r="Q243" s="191">
        <v>0</v>
      </c>
      <c r="R243" s="191">
        <v>0</v>
      </c>
      <c r="S243" s="14">
        <v>0</v>
      </c>
      <c r="T243" s="14">
        <v>0</v>
      </c>
      <c r="U243" s="14">
        <v>0</v>
      </c>
      <c r="V243" s="14">
        <v>202009</v>
      </c>
      <c r="W243" s="14"/>
    </row>
    <row r="244" spans="1:23" ht="12.2" customHeight="1">
      <c r="A244" s="14" t="s">
        <v>1702</v>
      </c>
      <c r="B244" s="14">
        <v>32</v>
      </c>
      <c r="C244" s="14">
        <v>0</v>
      </c>
      <c r="D244" s="14"/>
      <c r="E244" s="14"/>
      <c r="F244" s="14"/>
      <c r="G244" s="14">
        <v>40</v>
      </c>
      <c r="H244" s="14"/>
      <c r="I244" s="14"/>
      <c r="J244" s="14"/>
      <c r="K244" s="14"/>
      <c r="L244" s="14"/>
      <c r="M244" s="14"/>
      <c r="N244" s="14"/>
      <c r="O244" s="191">
        <v>0</v>
      </c>
      <c r="P244" s="191">
        <v>0</v>
      </c>
      <c r="Q244" s="191">
        <v>0</v>
      </c>
      <c r="R244" s="191">
        <v>0</v>
      </c>
      <c r="S244" s="14"/>
      <c r="T244" s="14"/>
      <c r="U244" s="14"/>
      <c r="V244" s="14">
        <v>202009</v>
      </c>
      <c r="W244" s="14"/>
    </row>
    <row r="245" spans="1:23" ht="12.2" customHeight="1">
      <c r="A245" s="14" t="s">
        <v>1702</v>
      </c>
      <c r="B245" s="14">
        <v>33</v>
      </c>
      <c r="C245" s="14">
        <v>0</v>
      </c>
      <c r="D245" s="14"/>
      <c r="E245" s="14"/>
      <c r="F245" s="14"/>
      <c r="G245" s="14">
        <v>40</v>
      </c>
      <c r="H245" s="14"/>
      <c r="I245" s="14"/>
      <c r="J245" s="14"/>
      <c r="K245" s="14"/>
      <c r="L245" s="14"/>
      <c r="M245" s="14"/>
      <c r="N245" s="14"/>
      <c r="O245" s="191">
        <v>0</v>
      </c>
      <c r="P245" s="191">
        <v>0</v>
      </c>
      <c r="Q245" s="191">
        <v>0</v>
      </c>
      <c r="R245" s="191">
        <v>0</v>
      </c>
      <c r="S245" s="14"/>
      <c r="T245" s="14"/>
      <c r="U245" s="14"/>
      <c r="V245" s="14">
        <v>202009</v>
      </c>
      <c r="W245" s="14"/>
    </row>
    <row r="246" spans="1:23" ht="12.2" customHeight="1">
      <c r="A246" s="14" t="s">
        <v>1702</v>
      </c>
      <c r="B246" s="14">
        <v>34</v>
      </c>
      <c r="C246" s="14">
        <v>40</v>
      </c>
      <c r="D246" s="14"/>
      <c r="E246" s="14"/>
      <c r="F246" s="14">
        <v>0</v>
      </c>
      <c r="G246" s="14"/>
      <c r="H246" s="14"/>
      <c r="I246" s="14"/>
      <c r="J246" s="14"/>
      <c r="K246" s="14"/>
      <c r="L246" s="14"/>
      <c r="M246" s="14">
        <v>85</v>
      </c>
      <c r="N246" s="14"/>
      <c r="O246" s="191">
        <v>0</v>
      </c>
      <c r="P246" s="191">
        <v>0</v>
      </c>
      <c r="Q246" s="191">
        <v>0</v>
      </c>
      <c r="R246" s="191">
        <v>0</v>
      </c>
      <c r="S246" s="14"/>
      <c r="T246" s="14"/>
      <c r="U246" s="14">
        <v>0.5</v>
      </c>
      <c r="V246" s="14">
        <v>202009</v>
      </c>
      <c r="W246" s="14"/>
    </row>
    <row r="247" spans="1:23" ht="12.2" customHeight="1" thickBot="1">
      <c r="A247" s="14" t="s">
        <v>1702</v>
      </c>
      <c r="B247" s="14">
        <v>35</v>
      </c>
      <c r="C247" s="14">
        <v>40</v>
      </c>
      <c r="D247" s="14"/>
      <c r="E247" s="14"/>
      <c r="F247" s="14">
        <v>0</v>
      </c>
      <c r="G247" s="14"/>
      <c r="H247" s="14"/>
      <c r="I247" s="14"/>
      <c r="J247" s="14"/>
      <c r="K247" s="14"/>
      <c r="L247" s="14"/>
      <c r="M247" s="14">
        <v>85</v>
      </c>
      <c r="N247" s="14"/>
      <c r="O247" s="191">
        <v>0</v>
      </c>
      <c r="P247" s="191">
        <v>0</v>
      </c>
      <c r="Q247" s="191">
        <v>0</v>
      </c>
      <c r="R247" s="191">
        <v>0</v>
      </c>
      <c r="S247" s="14"/>
      <c r="T247" s="14"/>
      <c r="U247" s="14">
        <v>1</v>
      </c>
      <c r="V247" s="14">
        <v>202009</v>
      </c>
      <c r="W247" s="14"/>
    </row>
    <row r="248" spans="1:23" ht="12.2" customHeight="1" thickTop="1">
      <c r="A248" s="188" t="s">
        <v>1305</v>
      </c>
      <c r="B248" s="189">
        <v>0</v>
      </c>
      <c r="C248" s="189">
        <v>279</v>
      </c>
      <c r="D248" s="189">
        <v>0</v>
      </c>
      <c r="E248" s="189">
        <v>0</v>
      </c>
      <c r="F248" s="189">
        <v>0</v>
      </c>
      <c r="G248" s="189">
        <v>80</v>
      </c>
      <c r="H248" s="189">
        <v>0</v>
      </c>
      <c r="I248" s="189">
        <v>0</v>
      </c>
      <c r="J248" s="189">
        <v>0</v>
      </c>
      <c r="K248" s="189">
        <v>0</v>
      </c>
      <c r="L248" s="189">
        <v>0</v>
      </c>
      <c r="M248" s="189">
        <v>627</v>
      </c>
      <c r="N248" s="189">
        <v>0</v>
      </c>
      <c r="O248" s="190">
        <v>0</v>
      </c>
      <c r="P248" s="190">
        <v>0</v>
      </c>
      <c r="Q248" s="190">
        <v>0</v>
      </c>
      <c r="R248" s="190">
        <v>0</v>
      </c>
      <c r="S248" s="189">
        <v>0</v>
      </c>
      <c r="T248" s="189">
        <v>0</v>
      </c>
      <c r="U248" s="189">
        <v>4.5</v>
      </c>
      <c r="V248" s="189"/>
      <c r="W248" s="189"/>
    </row>
    <row r="249" spans="1:23" ht="12.2" customHeight="1">
      <c r="A249" s="14" t="s">
        <v>1167</v>
      </c>
      <c r="B249" s="14">
        <v>27</v>
      </c>
      <c r="C249" s="14">
        <v>24</v>
      </c>
      <c r="D249" s="14">
        <v>0</v>
      </c>
      <c r="E249" s="14">
        <v>0</v>
      </c>
      <c r="F249" s="14">
        <v>2.67</v>
      </c>
      <c r="G249" s="14">
        <v>0</v>
      </c>
      <c r="H249" s="14">
        <v>18</v>
      </c>
      <c r="I249" s="14">
        <v>0</v>
      </c>
      <c r="J249" s="14">
        <v>0</v>
      </c>
      <c r="K249" s="14">
        <v>0</v>
      </c>
      <c r="L249" s="14">
        <v>0</v>
      </c>
      <c r="M249" s="14">
        <v>168</v>
      </c>
      <c r="N249" s="14">
        <v>0</v>
      </c>
      <c r="O249" s="191">
        <v>0</v>
      </c>
      <c r="P249" s="191">
        <v>0</v>
      </c>
      <c r="Q249" s="191">
        <v>0</v>
      </c>
      <c r="R249" s="191">
        <v>0</v>
      </c>
      <c r="S249" s="14">
        <v>0</v>
      </c>
      <c r="T249" s="14">
        <v>0</v>
      </c>
      <c r="U249" s="14">
        <v>0</v>
      </c>
      <c r="V249" s="14">
        <v>202009</v>
      </c>
      <c r="W249" s="14"/>
    </row>
    <row r="250" spans="1:23" ht="12.2" customHeight="1">
      <c r="A250" s="14" t="s">
        <v>1167</v>
      </c>
      <c r="B250" s="14">
        <v>28</v>
      </c>
      <c r="C250" s="14">
        <v>40</v>
      </c>
      <c r="D250" s="14">
        <v>0</v>
      </c>
      <c r="E250" s="14">
        <v>0</v>
      </c>
      <c r="F250" s="14">
        <v>7.92</v>
      </c>
      <c r="G250" s="14">
        <v>0</v>
      </c>
      <c r="H250" s="14">
        <v>0</v>
      </c>
      <c r="I250" s="14">
        <v>0</v>
      </c>
      <c r="J250" s="14">
        <v>0</v>
      </c>
      <c r="K250" s="14">
        <v>0</v>
      </c>
      <c r="L250" s="14">
        <v>0</v>
      </c>
      <c r="M250" s="14">
        <v>280</v>
      </c>
      <c r="N250" s="14">
        <v>0</v>
      </c>
      <c r="O250" s="191">
        <v>0</v>
      </c>
      <c r="P250" s="191">
        <v>0</v>
      </c>
      <c r="Q250" s="191">
        <v>0</v>
      </c>
      <c r="R250" s="191">
        <v>0</v>
      </c>
      <c r="S250" s="14">
        <v>0</v>
      </c>
      <c r="T250" s="14">
        <v>0</v>
      </c>
      <c r="U250" s="14">
        <v>0</v>
      </c>
      <c r="V250" s="14">
        <v>202009</v>
      </c>
      <c r="W250" s="14"/>
    </row>
    <row r="251" spans="1:23" ht="12.2" customHeight="1">
      <c r="A251" s="14" t="s">
        <v>1167</v>
      </c>
      <c r="B251" s="14">
        <v>29</v>
      </c>
      <c r="C251" s="14">
        <v>40</v>
      </c>
      <c r="D251" s="14">
        <v>0</v>
      </c>
      <c r="E251" s="14">
        <v>0</v>
      </c>
      <c r="F251" s="14">
        <v>7.58</v>
      </c>
      <c r="G251" s="14">
        <v>0</v>
      </c>
      <c r="H251" s="14">
        <v>0</v>
      </c>
      <c r="I251" s="14">
        <v>0</v>
      </c>
      <c r="J251" s="14">
        <v>0</v>
      </c>
      <c r="K251" s="14">
        <v>0</v>
      </c>
      <c r="L251" s="14">
        <v>0</v>
      </c>
      <c r="M251" s="14">
        <v>280</v>
      </c>
      <c r="N251" s="14">
        <v>0</v>
      </c>
      <c r="O251" s="191">
        <v>0</v>
      </c>
      <c r="P251" s="191">
        <v>0</v>
      </c>
      <c r="Q251" s="191">
        <v>0</v>
      </c>
      <c r="R251" s="191">
        <v>0</v>
      </c>
      <c r="S251" s="14">
        <v>0</v>
      </c>
      <c r="T251" s="14">
        <v>0</v>
      </c>
      <c r="U251" s="14">
        <v>0</v>
      </c>
      <c r="V251" s="14">
        <v>202009</v>
      </c>
      <c r="W251" s="14"/>
    </row>
    <row r="252" spans="1:23" ht="12.2" customHeight="1">
      <c r="A252" s="14" t="s">
        <v>1167</v>
      </c>
      <c r="B252" s="14">
        <v>30</v>
      </c>
      <c r="C252" s="14">
        <v>40</v>
      </c>
      <c r="D252" s="14">
        <v>0</v>
      </c>
      <c r="E252" s="14">
        <v>0</v>
      </c>
      <c r="F252" s="14">
        <v>2.08</v>
      </c>
      <c r="G252" s="14">
        <v>0</v>
      </c>
      <c r="H252" s="14">
        <v>0</v>
      </c>
      <c r="I252" s="14">
        <v>0</v>
      </c>
      <c r="J252" s="14">
        <v>0</v>
      </c>
      <c r="K252" s="14">
        <v>0</v>
      </c>
      <c r="L252" s="14">
        <v>0</v>
      </c>
      <c r="M252" s="14">
        <v>56</v>
      </c>
      <c r="N252" s="14">
        <v>0</v>
      </c>
      <c r="O252" s="191">
        <v>0</v>
      </c>
      <c r="P252" s="191">
        <v>0</v>
      </c>
      <c r="Q252" s="191">
        <v>0</v>
      </c>
      <c r="R252" s="191">
        <v>0</v>
      </c>
      <c r="S252" s="14">
        <v>0</v>
      </c>
      <c r="T252" s="14">
        <v>0</v>
      </c>
      <c r="U252" s="14">
        <v>0</v>
      </c>
      <c r="V252" s="14">
        <v>202009</v>
      </c>
      <c r="W252" s="14"/>
    </row>
    <row r="253" spans="1:23" ht="12.2" customHeight="1">
      <c r="A253" s="14" t="s">
        <v>1167</v>
      </c>
      <c r="B253" s="14">
        <v>31</v>
      </c>
      <c r="C253" s="14">
        <v>0</v>
      </c>
      <c r="D253" s="14">
        <v>0</v>
      </c>
      <c r="E253" s="14">
        <v>0</v>
      </c>
      <c r="F253" s="14">
        <v>0</v>
      </c>
      <c r="G253" s="14">
        <v>40</v>
      </c>
      <c r="H253" s="14">
        <v>0</v>
      </c>
      <c r="I253" s="14">
        <v>0</v>
      </c>
      <c r="J253" s="14">
        <v>0</v>
      </c>
      <c r="K253" s="14">
        <v>0</v>
      </c>
      <c r="L253" s="14">
        <v>0</v>
      </c>
      <c r="M253" s="14">
        <v>0</v>
      </c>
      <c r="N253" s="14">
        <v>0</v>
      </c>
      <c r="O253" s="191">
        <v>0</v>
      </c>
      <c r="P253" s="191">
        <v>0</v>
      </c>
      <c r="Q253" s="191">
        <v>0</v>
      </c>
      <c r="R253" s="191">
        <v>0</v>
      </c>
      <c r="S253" s="14">
        <v>0</v>
      </c>
      <c r="T253" s="14">
        <v>0</v>
      </c>
      <c r="U253" s="14">
        <v>0</v>
      </c>
      <c r="V253" s="14">
        <v>202009</v>
      </c>
      <c r="W253" s="14"/>
    </row>
    <row r="254" spans="1:23" ht="12.2" customHeight="1">
      <c r="A254" s="14" t="s">
        <v>1167</v>
      </c>
      <c r="B254" s="14">
        <v>32</v>
      </c>
      <c r="C254" s="14">
        <v>0</v>
      </c>
      <c r="D254" s="14">
        <v>0</v>
      </c>
      <c r="E254" s="14">
        <v>0</v>
      </c>
      <c r="F254" s="14">
        <v>0</v>
      </c>
      <c r="G254" s="14">
        <v>40</v>
      </c>
      <c r="H254" s="14">
        <v>0</v>
      </c>
      <c r="I254" s="14">
        <v>0</v>
      </c>
      <c r="J254" s="14">
        <v>0</v>
      </c>
      <c r="K254" s="14">
        <v>0</v>
      </c>
      <c r="L254" s="14">
        <v>0</v>
      </c>
      <c r="M254" s="14">
        <v>0</v>
      </c>
      <c r="N254" s="14">
        <v>0</v>
      </c>
      <c r="O254" s="191">
        <v>0</v>
      </c>
      <c r="P254" s="191">
        <v>0</v>
      </c>
      <c r="Q254" s="191">
        <v>0</v>
      </c>
      <c r="R254" s="191">
        <v>0</v>
      </c>
      <c r="S254" s="14">
        <v>0</v>
      </c>
      <c r="T254" s="14">
        <v>0</v>
      </c>
      <c r="U254" s="14">
        <v>0</v>
      </c>
      <c r="V254" s="14">
        <v>202009</v>
      </c>
      <c r="W254" s="14"/>
    </row>
    <row r="255" spans="1:23" ht="12.2" customHeight="1">
      <c r="A255" s="14" t="s">
        <v>1167</v>
      </c>
      <c r="B255" s="14">
        <v>33</v>
      </c>
      <c r="C255" s="14">
        <v>0</v>
      </c>
      <c r="D255" s="14">
        <v>0</v>
      </c>
      <c r="E255" s="14">
        <v>0</v>
      </c>
      <c r="F255" s="14">
        <v>0</v>
      </c>
      <c r="G255" s="14">
        <v>40</v>
      </c>
      <c r="H255" s="14">
        <v>0</v>
      </c>
      <c r="I255" s="14">
        <v>0</v>
      </c>
      <c r="J255" s="14">
        <v>0</v>
      </c>
      <c r="K255" s="14">
        <v>0</v>
      </c>
      <c r="L255" s="14">
        <v>0</v>
      </c>
      <c r="M255" s="14">
        <v>0</v>
      </c>
      <c r="N255" s="14">
        <v>0</v>
      </c>
      <c r="O255" s="191">
        <v>0</v>
      </c>
      <c r="P255" s="191">
        <v>0</v>
      </c>
      <c r="Q255" s="191">
        <v>0</v>
      </c>
      <c r="R255" s="191">
        <v>0</v>
      </c>
      <c r="S255" s="14">
        <v>0</v>
      </c>
      <c r="T255" s="14">
        <v>0</v>
      </c>
      <c r="U255" s="14">
        <v>0</v>
      </c>
      <c r="V255" s="14">
        <v>202009</v>
      </c>
      <c r="W255" s="14"/>
    </row>
    <row r="256" spans="1:23" ht="12.2" customHeight="1">
      <c r="A256" s="14" t="s">
        <v>1167</v>
      </c>
      <c r="B256" s="14">
        <v>34</v>
      </c>
      <c r="C256" s="14">
        <v>40</v>
      </c>
      <c r="D256" s="14">
        <v>0</v>
      </c>
      <c r="E256" s="14">
        <v>0</v>
      </c>
      <c r="F256" s="14">
        <v>5.83</v>
      </c>
      <c r="G256" s="14">
        <v>0</v>
      </c>
      <c r="H256" s="14">
        <v>0</v>
      </c>
      <c r="I256" s="14">
        <v>0</v>
      </c>
      <c r="J256" s="14">
        <v>0</v>
      </c>
      <c r="K256" s="14">
        <v>0</v>
      </c>
      <c r="L256" s="14">
        <v>0</v>
      </c>
      <c r="M256" s="14">
        <v>280</v>
      </c>
      <c r="N256" s="14">
        <v>0</v>
      </c>
      <c r="O256" s="191">
        <v>0</v>
      </c>
      <c r="P256" s="191">
        <v>0</v>
      </c>
      <c r="Q256" s="191">
        <v>0</v>
      </c>
      <c r="R256" s="191">
        <v>0</v>
      </c>
      <c r="S256" s="14">
        <v>0</v>
      </c>
      <c r="T256" s="14">
        <v>0</v>
      </c>
      <c r="U256" s="14">
        <v>0</v>
      </c>
      <c r="V256" s="14">
        <v>202009</v>
      </c>
      <c r="W256" s="14"/>
    </row>
    <row r="257" spans="1:23" ht="12.2" customHeight="1" thickBot="1">
      <c r="A257" s="14" t="s">
        <v>1167</v>
      </c>
      <c r="B257" s="14">
        <v>35</v>
      </c>
      <c r="C257" s="14">
        <v>40</v>
      </c>
      <c r="D257" s="14">
        <v>0</v>
      </c>
      <c r="E257" s="14">
        <v>0</v>
      </c>
      <c r="F257" s="14">
        <v>7.25</v>
      </c>
      <c r="G257" s="14">
        <v>0</v>
      </c>
      <c r="H257" s="14">
        <v>0</v>
      </c>
      <c r="I257" s="14">
        <v>0</v>
      </c>
      <c r="J257" s="14">
        <v>0</v>
      </c>
      <c r="K257" s="14">
        <v>0</v>
      </c>
      <c r="L257" s="14">
        <v>0</v>
      </c>
      <c r="M257" s="14">
        <v>280</v>
      </c>
      <c r="N257" s="14">
        <v>0</v>
      </c>
      <c r="O257" s="191">
        <v>0</v>
      </c>
      <c r="P257" s="191">
        <v>0</v>
      </c>
      <c r="Q257" s="191">
        <v>0</v>
      </c>
      <c r="R257" s="191">
        <v>0</v>
      </c>
      <c r="S257" s="14">
        <v>0</v>
      </c>
      <c r="T257" s="14">
        <v>0</v>
      </c>
      <c r="U257" s="14">
        <v>0</v>
      </c>
      <c r="V257" s="14">
        <v>202009</v>
      </c>
      <c r="W257" s="14"/>
    </row>
    <row r="258" spans="1:23" ht="12.2" customHeight="1" thickTop="1">
      <c r="A258" s="188" t="s">
        <v>1305</v>
      </c>
      <c r="B258" s="189">
        <v>0</v>
      </c>
      <c r="C258" s="189">
        <v>224</v>
      </c>
      <c r="D258" s="189">
        <v>0</v>
      </c>
      <c r="E258" s="189">
        <v>0</v>
      </c>
      <c r="F258" s="189">
        <v>33.330000000000005</v>
      </c>
      <c r="G258" s="189">
        <v>120</v>
      </c>
      <c r="H258" s="189">
        <v>18</v>
      </c>
      <c r="I258" s="189">
        <v>0</v>
      </c>
      <c r="J258" s="189">
        <v>0</v>
      </c>
      <c r="K258" s="189">
        <v>0</v>
      </c>
      <c r="L258" s="189">
        <v>0</v>
      </c>
      <c r="M258" s="189">
        <v>1344</v>
      </c>
      <c r="N258" s="189">
        <v>0</v>
      </c>
      <c r="O258" s="190">
        <v>0</v>
      </c>
      <c r="P258" s="190">
        <v>0</v>
      </c>
      <c r="Q258" s="190">
        <v>0</v>
      </c>
      <c r="R258" s="190">
        <v>0</v>
      </c>
      <c r="S258" s="189">
        <v>0</v>
      </c>
      <c r="T258" s="189">
        <v>0</v>
      </c>
      <c r="U258" s="189">
        <v>0</v>
      </c>
      <c r="V258" s="189"/>
      <c r="W258" s="189"/>
    </row>
    <row r="259" spans="1:23" ht="12.2" customHeight="1">
      <c r="A259" s="14" t="s">
        <v>1168</v>
      </c>
      <c r="B259" s="14">
        <v>27</v>
      </c>
      <c r="C259" s="14">
        <v>32</v>
      </c>
      <c r="D259" s="14"/>
      <c r="E259" s="14">
        <v>0</v>
      </c>
      <c r="F259" s="14">
        <v>37.130000000000003</v>
      </c>
      <c r="G259" s="14"/>
      <c r="H259" s="14"/>
      <c r="I259" s="14"/>
      <c r="J259" s="14"/>
      <c r="K259" s="14">
        <v>8</v>
      </c>
      <c r="L259" s="14"/>
      <c r="M259" s="14"/>
      <c r="N259" s="14"/>
      <c r="O259" s="191">
        <v>119.98</v>
      </c>
      <c r="P259" s="191">
        <v>50</v>
      </c>
      <c r="Q259" s="191">
        <v>0</v>
      </c>
      <c r="R259" s="191">
        <v>0</v>
      </c>
      <c r="S259" s="14"/>
      <c r="T259" s="14"/>
      <c r="U259" s="14"/>
      <c r="V259" s="14">
        <v>202009</v>
      </c>
      <c r="W259" s="14"/>
    </row>
    <row r="260" spans="1:23" ht="12.2" customHeight="1">
      <c r="A260" s="14" t="s">
        <v>1168</v>
      </c>
      <c r="B260" s="14">
        <v>29</v>
      </c>
      <c r="C260" s="14">
        <v>32</v>
      </c>
      <c r="D260" s="14"/>
      <c r="E260" s="14"/>
      <c r="F260" s="14">
        <v>18.8</v>
      </c>
      <c r="G260" s="14">
        <v>8</v>
      </c>
      <c r="H260" s="14"/>
      <c r="I260" s="14"/>
      <c r="J260" s="14"/>
      <c r="K260" s="14"/>
      <c r="L260" s="14"/>
      <c r="M260" s="14"/>
      <c r="N260" s="14"/>
      <c r="O260" s="191">
        <v>0</v>
      </c>
      <c r="P260" s="191">
        <v>50</v>
      </c>
      <c r="Q260" s="191">
        <v>0</v>
      </c>
      <c r="R260" s="191">
        <v>0</v>
      </c>
      <c r="S260" s="14"/>
      <c r="T260" s="14"/>
      <c r="U260" s="14"/>
      <c r="V260" s="14">
        <v>202009</v>
      </c>
      <c r="W260" s="14"/>
    </row>
    <row r="261" spans="1:23" ht="12.2" customHeight="1">
      <c r="A261" s="14" t="s">
        <v>1168</v>
      </c>
      <c r="B261" s="14">
        <v>30</v>
      </c>
      <c r="C261" s="14">
        <v>24</v>
      </c>
      <c r="D261" s="14"/>
      <c r="E261" s="14"/>
      <c r="F261" s="14">
        <v>7.33</v>
      </c>
      <c r="G261" s="14">
        <v>8</v>
      </c>
      <c r="H261" s="14"/>
      <c r="I261" s="14"/>
      <c r="J261" s="14"/>
      <c r="K261" s="14">
        <v>8</v>
      </c>
      <c r="L261" s="14"/>
      <c r="M261" s="14"/>
      <c r="N261" s="14"/>
      <c r="O261" s="191">
        <v>0</v>
      </c>
      <c r="P261" s="191">
        <v>25</v>
      </c>
      <c r="Q261" s="191">
        <v>0</v>
      </c>
      <c r="R261" s="191">
        <v>0</v>
      </c>
      <c r="S261" s="14"/>
      <c r="T261" s="14"/>
      <c r="U261" s="14"/>
      <c r="V261" s="14">
        <v>202009</v>
      </c>
      <c r="W261" s="14"/>
    </row>
    <row r="262" spans="1:23" ht="12.2" customHeight="1">
      <c r="A262" s="14" t="s">
        <v>1168</v>
      </c>
      <c r="B262" s="14">
        <v>31</v>
      </c>
      <c r="C262" s="14">
        <v>37</v>
      </c>
      <c r="D262" s="14"/>
      <c r="E262" s="14"/>
      <c r="F262" s="14">
        <v>27.32</v>
      </c>
      <c r="G262" s="14"/>
      <c r="H262" s="14"/>
      <c r="I262" s="14"/>
      <c r="J262" s="14"/>
      <c r="K262" s="14">
        <v>3</v>
      </c>
      <c r="L262" s="14"/>
      <c r="M262" s="14"/>
      <c r="N262" s="14"/>
      <c r="O262" s="191">
        <v>0</v>
      </c>
      <c r="P262" s="191">
        <v>150</v>
      </c>
      <c r="Q262" s="191">
        <v>0</v>
      </c>
      <c r="R262" s="191">
        <v>0</v>
      </c>
      <c r="S262" s="14"/>
      <c r="T262" s="14"/>
      <c r="U262" s="14"/>
      <c r="V262" s="14">
        <v>202009</v>
      </c>
      <c r="W262" s="14"/>
    </row>
    <row r="263" spans="1:23" ht="12.2" customHeight="1">
      <c r="A263" s="14" t="s">
        <v>1168</v>
      </c>
      <c r="B263" s="14">
        <v>32</v>
      </c>
      <c r="C263" s="14">
        <v>32</v>
      </c>
      <c r="D263" s="14"/>
      <c r="E263" s="14"/>
      <c r="F263" s="14">
        <v>6.2</v>
      </c>
      <c r="G263" s="14"/>
      <c r="H263" s="14">
        <v>8</v>
      </c>
      <c r="I263" s="14"/>
      <c r="J263" s="14"/>
      <c r="K263" s="14"/>
      <c r="L263" s="14"/>
      <c r="M263" s="14"/>
      <c r="N263" s="14"/>
      <c r="O263" s="191">
        <v>0</v>
      </c>
      <c r="P263" s="191">
        <v>50</v>
      </c>
      <c r="Q263" s="191">
        <v>0</v>
      </c>
      <c r="R263" s="191">
        <v>0</v>
      </c>
      <c r="S263" s="14"/>
      <c r="T263" s="14"/>
      <c r="U263" s="14"/>
      <c r="V263" s="14">
        <v>202009</v>
      </c>
      <c r="W263" s="14"/>
    </row>
    <row r="264" spans="1:23" ht="12.2" customHeight="1">
      <c r="A264" s="14" t="s">
        <v>1168</v>
      </c>
      <c r="B264" s="14">
        <v>33</v>
      </c>
      <c r="C264" s="14">
        <v>0</v>
      </c>
      <c r="D264" s="14"/>
      <c r="E264" s="14"/>
      <c r="F264" s="14"/>
      <c r="G264" s="14"/>
      <c r="H264" s="14">
        <v>40</v>
      </c>
      <c r="I264" s="14"/>
      <c r="J264" s="14"/>
      <c r="K264" s="14"/>
      <c r="L264" s="14"/>
      <c r="M264" s="14"/>
      <c r="N264" s="14"/>
      <c r="O264" s="191">
        <v>0</v>
      </c>
      <c r="P264" s="191">
        <v>0</v>
      </c>
      <c r="Q264" s="191">
        <v>0</v>
      </c>
      <c r="R264" s="191">
        <v>0</v>
      </c>
      <c r="S264" s="14"/>
      <c r="T264" s="14"/>
      <c r="U264" s="14"/>
      <c r="V264" s="14">
        <v>202009</v>
      </c>
      <c r="W264" s="14"/>
    </row>
    <row r="265" spans="1:23" ht="12.2" customHeight="1">
      <c r="A265" s="14" t="s">
        <v>1168</v>
      </c>
      <c r="B265" s="14">
        <v>34</v>
      </c>
      <c r="C265" s="14">
        <v>0</v>
      </c>
      <c r="D265" s="14"/>
      <c r="E265" s="14"/>
      <c r="F265" s="14"/>
      <c r="G265" s="14"/>
      <c r="H265" s="14">
        <v>40</v>
      </c>
      <c r="I265" s="14"/>
      <c r="J265" s="14"/>
      <c r="K265" s="14"/>
      <c r="L265" s="14"/>
      <c r="M265" s="14"/>
      <c r="N265" s="14"/>
      <c r="O265" s="191">
        <v>0</v>
      </c>
      <c r="P265" s="191">
        <v>0</v>
      </c>
      <c r="Q265" s="191">
        <v>0</v>
      </c>
      <c r="R265" s="191">
        <v>0</v>
      </c>
      <c r="S265" s="14"/>
      <c r="T265" s="14"/>
      <c r="U265" s="14"/>
      <c r="V265" s="14">
        <v>202009</v>
      </c>
      <c r="W265" s="14"/>
    </row>
    <row r="266" spans="1:23" ht="12.2" customHeight="1" thickBot="1">
      <c r="A266" s="14" t="s">
        <v>1168</v>
      </c>
      <c r="B266" s="14">
        <v>35</v>
      </c>
      <c r="C266" s="14">
        <v>0</v>
      </c>
      <c r="D266" s="14"/>
      <c r="E266" s="14"/>
      <c r="F266" s="14"/>
      <c r="G266" s="14">
        <v>40</v>
      </c>
      <c r="H266" s="14"/>
      <c r="I266" s="14"/>
      <c r="J266" s="14"/>
      <c r="K266" s="14"/>
      <c r="L266" s="14"/>
      <c r="M266" s="14"/>
      <c r="N266" s="14"/>
      <c r="O266" s="191">
        <v>0</v>
      </c>
      <c r="P266" s="191">
        <v>0</v>
      </c>
      <c r="Q266" s="191">
        <v>0</v>
      </c>
      <c r="R266" s="191">
        <v>0</v>
      </c>
      <c r="S266" s="14"/>
      <c r="T266" s="14"/>
      <c r="U266" s="14"/>
      <c r="V266" s="14">
        <v>202009</v>
      </c>
      <c r="W266" s="14"/>
    </row>
    <row r="267" spans="1:23" ht="12.2" customHeight="1" thickTop="1">
      <c r="A267" s="188" t="s">
        <v>1305</v>
      </c>
      <c r="B267" s="189">
        <v>0</v>
      </c>
      <c r="C267" s="189">
        <v>157</v>
      </c>
      <c r="D267" s="189">
        <v>0</v>
      </c>
      <c r="E267" s="189">
        <v>0</v>
      </c>
      <c r="F267" s="189">
        <v>96.78</v>
      </c>
      <c r="G267" s="189">
        <v>56</v>
      </c>
      <c r="H267" s="189">
        <v>88</v>
      </c>
      <c r="I267" s="189">
        <v>0</v>
      </c>
      <c r="J267" s="189">
        <v>0</v>
      </c>
      <c r="K267" s="189">
        <v>19</v>
      </c>
      <c r="L267" s="189">
        <v>0</v>
      </c>
      <c r="M267" s="189">
        <v>0</v>
      </c>
      <c r="N267" s="189">
        <v>0</v>
      </c>
      <c r="O267" s="190">
        <v>119.98</v>
      </c>
      <c r="P267" s="190">
        <v>325</v>
      </c>
      <c r="Q267" s="190">
        <v>0</v>
      </c>
      <c r="R267" s="190">
        <v>0</v>
      </c>
      <c r="S267" s="189">
        <v>0</v>
      </c>
      <c r="T267" s="189">
        <v>0</v>
      </c>
      <c r="U267" s="189">
        <v>0</v>
      </c>
      <c r="V267" s="189"/>
      <c r="W267" s="189"/>
    </row>
    <row r="268" spans="1:23" ht="12.2" customHeight="1">
      <c r="A268" s="14" t="s">
        <v>1202</v>
      </c>
      <c r="B268" s="14">
        <v>27</v>
      </c>
      <c r="C268" s="14">
        <v>0</v>
      </c>
      <c r="D268" s="14"/>
      <c r="E268" s="14"/>
      <c r="F268" s="14"/>
      <c r="G268" s="14">
        <v>40</v>
      </c>
      <c r="H268" s="14"/>
      <c r="I268" s="14"/>
      <c r="J268" s="14"/>
      <c r="K268" s="14"/>
      <c r="L268" s="14"/>
      <c r="M268" s="14">
        <v>0</v>
      </c>
      <c r="N268" s="14"/>
      <c r="O268" s="191">
        <v>0</v>
      </c>
      <c r="P268" s="191">
        <v>0</v>
      </c>
      <c r="Q268" s="191">
        <v>0</v>
      </c>
      <c r="R268" s="191">
        <v>0</v>
      </c>
      <c r="S268" s="14"/>
      <c r="T268" s="14"/>
      <c r="U268" s="14"/>
      <c r="V268" s="14">
        <v>202009</v>
      </c>
      <c r="W268" s="14"/>
    </row>
    <row r="269" spans="1:23" ht="12.2" customHeight="1">
      <c r="A269" s="14" t="s">
        <v>1202</v>
      </c>
      <c r="B269" s="14">
        <v>28</v>
      </c>
      <c r="C269" s="14">
        <v>40</v>
      </c>
      <c r="D269" s="14"/>
      <c r="E269" s="14"/>
      <c r="F269" s="14"/>
      <c r="G269" s="14"/>
      <c r="H269" s="14"/>
      <c r="I269" s="14"/>
      <c r="J269" s="14"/>
      <c r="K269" s="14"/>
      <c r="L269" s="14"/>
      <c r="M269" s="14">
        <v>0</v>
      </c>
      <c r="N269" s="14"/>
      <c r="O269" s="191">
        <v>0</v>
      </c>
      <c r="P269" s="191">
        <v>0</v>
      </c>
      <c r="Q269" s="191">
        <v>0</v>
      </c>
      <c r="R269" s="191">
        <v>0</v>
      </c>
      <c r="S269" s="14"/>
      <c r="T269" s="14"/>
      <c r="U269" s="14"/>
      <c r="V269" s="14">
        <v>202009</v>
      </c>
      <c r="W269" s="14"/>
    </row>
    <row r="270" spans="1:23" ht="12.2" customHeight="1">
      <c r="A270" s="14" t="s">
        <v>1202</v>
      </c>
      <c r="B270" s="14">
        <v>29</v>
      </c>
      <c r="C270" s="14">
        <v>40</v>
      </c>
      <c r="D270" s="14"/>
      <c r="E270" s="14"/>
      <c r="F270" s="14"/>
      <c r="G270" s="14"/>
      <c r="H270" s="14"/>
      <c r="I270" s="14"/>
      <c r="J270" s="14"/>
      <c r="K270" s="14"/>
      <c r="L270" s="14"/>
      <c r="M270" s="14">
        <v>0</v>
      </c>
      <c r="N270" s="14"/>
      <c r="O270" s="191">
        <v>0</v>
      </c>
      <c r="P270" s="191">
        <v>0</v>
      </c>
      <c r="Q270" s="191">
        <v>0</v>
      </c>
      <c r="R270" s="191">
        <v>0</v>
      </c>
      <c r="S270" s="14"/>
      <c r="T270" s="14"/>
      <c r="U270" s="14"/>
      <c r="V270" s="14">
        <v>202009</v>
      </c>
      <c r="W270" s="14"/>
    </row>
    <row r="271" spans="1:23" ht="12.2" customHeight="1">
      <c r="A271" s="14" t="s">
        <v>1202</v>
      </c>
      <c r="B271" s="14">
        <v>30</v>
      </c>
      <c r="C271" s="14">
        <v>40</v>
      </c>
      <c r="D271" s="14"/>
      <c r="E271" s="14"/>
      <c r="F271" s="14"/>
      <c r="G271" s="14"/>
      <c r="H271" s="14"/>
      <c r="I271" s="14"/>
      <c r="J271" s="14"/>
      <c r="K271" s="14"/>
      <c r="L271" s="14"/>
      <c r="M271" s="14">
        <v>0</v>
      </c>
      <c r="N271" s="14"/>
      <c r="O271" s="191">
        <v>0</v>
      </c>
      <c r="P271" s="191">
        <v>0</v>
      </c>
      <c r="Q271" s="191">
        <v>0</v>
      </c>
      <c r="R271" s="191">
        <v>0</v>
      </c>
      <c r="S271" s="14"/>
      <c r="T271" s="14"/>
      <c r="U271" s="14"/>
      <c r="V271" s="14">
        <v>202009</v>
      </c>
      <c r="W271" s="14"/>
    </row>
    <row r="272" spans="1:23" ht="12.2" customHeight="1">
      <c r="A272" s="14" t="s">
        <v>1202</v>
      </c>
      <c r="B272" s="14">
        <v>31</v>
      </c>
      <c r="C272" s="14">
        <v>40</v>
      </c>
      <c r="D272" s="14"/>
      <c r="E272" s="14"/>
      <c r="F272" s="14"/>
      <c r="G272" s="14"/>
      <c r="H272" s="14"/>
      <c r="I272" s="14"/>
      <c r="J272" s="14"/>
      <c r="K272" s="14"/>
      <c r="L272" s="14"/>
      <c r="M272" s="14">
        <v>0</v>
      </c>
      <c r="N272" s="14"/>
      <c r="O272" s="191">
        <v>0</v>
      </c>
      <c r="P272" s="191">
        <v>0</v>
      </c>
      <c r="Q272" s="191">
        <v>0</v>
      </c>
      <c r="R272" s="191">
        <v>0</v>
      </c>
      <c r="S272" s="14"/>
      <c r="T272" s="14"/>
      <c r="U272" s="14"/>
      <c r="V272" s="14">
        <v>202009</v>
      </c>
      <c r="W272" s="14"/>
    </row>
    <row r="273" spans="1:23" ht="12.2" customHeight="1">
      <c r="A273" s="14" t="s">
        <v>1202</v>
      </c>
      <c r="B273" s="14">
        <v>32</v>
      </c>
      <c r="C273" s="14">
        <v>40</v>
      </c>
      <c r="D273" s="14"/>
      <c r="E273" s="14"/>
      <c r="F273" s="14"/>
      <c r="G273" s="14"/>
      <c r="H273" s="14"/>
      <c r="I273" s="14"/>
      <c r="J273" s="14"/>
      <c r="K273" s="14"/>
      <c r="L273" s="14"/>
      <c r="M273" s="14">
        <v>0</v>
      </c>
      <c r="N273" s="14"/>
      <c r="O273" s="191">
        <v>0</v>
      </c>
      <c r="P273" s="191">
        <v>0</v>
      </c>
      <c r="Q273" s="191">
        <v>0</v>
      </c>
      <c r="R273" s="191">
        <v>0</v>
      </c>
      <c r="S273" s="14"/>
      <c r="T273" s="14"/>
      <c r="U273" s="14"/>
      <c r="V273" s="14">
        <v>202009</v>
      </c>
      <c r="W273" s="14"/>
    </row>
    <row r="274" spans="1:23" ht="12.2" customHeight="1">
      <c r="A274" s="14" t="s">
        <v>1202</v>
      </c>
      <c r="B274" s="14">
        <v>33</v>
      </c>
      <c r="C274" s="14">
        <v>40</v>
      </c>
      <c r="D274" s="14"/>
      <c r="E274" s="14"/>
      <c r="F274" s="14"/>
      <c r="G274" s="14"/>
      <c r="H274" s="14"/>
      <c r="I274" s="14"/>
      <c r="J274" s="14"/>
      <c r="K274" s="14"/>
      <c r="L274" s="14"/>
      <c r="M274" s="14">
        <v>0</v>
      </c>
      <c r="N274" s="14"/>
      <c r="O274" s="191">
        <v>0</v>
      </c>
      <c r="P274" s="191">
        <v>0</v>
      </c>
      <c r="Q274" s="191">
        <v>0</v>
      </c>
      <c r="R274" s="191">
        <v>0</v>
      </c>
      <c r="S274" s="14"/>
      <c r="T274" s="14"/>
      <c r="U274" s="14"/>
      <c r="V274" s="14">
        <v>202009</v>
      </c>
      <c r="W274" s="14"/>
    </row>
    <row r="275" spans="1:23" ht="12.2" customHeight="1">
      <c r="A275" s="14" t="s">
        <v>1202</v>
      </c>
      <c r="B275" s="14">
        <v>34</v>
      </c>
      <c r="C275" s="14">
        <v>40</v>
      </c>
      <c r="D275" s="14"/>
      <c r="E275" s="14"/>
      <c r="F275" s="14"/>
      <c r="G275" s="14"/>
      <c r="H275" s="14"/>
      <c r="I275" s="14"/>
      <c r="J275" s="14"/>
      <c r="K275" s="14"/>
      <c r="L275" s="14"/>
      <c r="M275" s="14">
        <v>0</v>
      </c>
      <c r="N275" s="14"/>
      <c r="O275" s="191">
        <v>0</v>
      </c>
      <c r="P275" s="191">
        <v>0</v>
      </c>
      <c r="Q275" s="191">
        <v>0</v>
      </c>
      <c r="R275" s="191">
        <v>0</v>
      </c>
      <c r="S275" s="14"/>
      <c r="T275" s="14"/>
      <c r="U275" s="14"/>
      <c r="V275" s="14">
        <v>202009</v>
      </c>
      <c r="W275" s="14"/>
    </row>
    <row r="276" spans="1:23" ht="12.2" customHeight="1" thickBot="1">
      <c r="A276" s="14" t="s">
        <v>1202</v>
      </c>
      <c r="B276" s="14">
        <v>35</v>
      </c>
      <c r="C276" s="14">
        <v>32</v>
      </c>
      <c r="D276" s="14"/>
      <c r="E276" s="14"/>
      <c r="F276" s="14"/>
      <c r="G276" s="14"/>
      <c r="H276" s="14">
        <v>8</v>
      </c>
      <c r="I276" s="14"/>
      <c r="J276" s="14"/>
      <c r="K276" s="14"/>
      <c r="L276" s="14"/>
      <c r="M276" s="14">
        <v>0</v>
      </c>
      <c r="N276" s="14"/>
      <c r="O276" s="191">
        <v>0</v>
      </c>
      <c r="P276" s="191">
        <v>0</v>
      </c>
      <c r="Q276" s="191">
        <v>0</v>
      </c>
      <c r="R276" s="191">
        <v>0</v>
      </c>
      <c r="S276" s="14"/>
      <c r="T276" s="14"/>
      <c r="U276" s="14"/>
      <c r="V276" s="14">
        <v>202009</v>
      </c>
      <c r="W276" s="14"/>
    </row>
    <row r="277" spans="1:23" ht="12.2" customHeight="1" thickTop="1">
      <c r="A277" s="188" t="s">
        <v>1305</v>
      </c>
      <c r="B277" s="189">
        <v>0</v>
      </c>
      <c r="C277" s="189">
        <v>312</v>
      </c>
      <c r="D277" s="189">
        <v>0</v>
      </c>
      <c r="E277" s="189">
        <v>0</v>
      </c>
      <c r="F277" s="189">
        <v>0</v>
      </c>
      <c r="G277" s="189">
        <v>40</v>
      </c>
      <c r="H277" s="189">
        <v>8</v>
      </c>
      <c r="I277" s="189">
        <v>0</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471</v>
      </c>
      <c r="B278" s="14">
        <v>27</v>
      </c>
      <c r="C278" s="14">
        <v>38</v>
      </c>
      <c r="D278" s="14">
        <v>2</v>
      </c>
      <c r="E278" s="14"/>
      <c r="F278" s="14">
        <v>4</v>
      </c>
      <c r="G278" s="14"/>
      <c r="H278" s="14"/>
      <c r="I278" s="14"/>
      <c r="J278" s="14"/>
      <c r="K278" s="14"/>
      <c r="L278" s="14"/>
      <c r="M278" s="14">
        <v>0</v>
      </c>
      <c r="N278" s="14"/>
      <c r="O278" s="191">
        <v>0</v>
      </c>
      <c r="P278" s="191">
        <v>0</v>
      </c>
      <c r="Q278" s="191">
        <v>0</v>
      </c>
      <c r="R278" s="191">
        <v>0</v>
      </c>
      <c r="S278" s="14"/>
      <c r="T278" s="14"/>
      <c r="U278" s="14"/>
      <c r="V278" s="14">
        <v>202009</v>
      </c>
      <c r="W278" s="14"/>
    </row>
    <row r="279" spans="1:23" ht="12.2" customHeight="1">
      <c r="A279" s="14" t="s">
        <v>471</v>
      </c>
      <c r="B279" s="14">
        <v>28</v>
      </c>
      <c r="C279" s="14">
        <v>0</v>
      </c>
      <c r="D279" s="14"/>
      <c r="E279" s="14"/>
      <c r="F279" s="14"/>
      <c r="G279" s="14">
        <v>38</v>
      </c>
      <c r="H279" s="14"/>
      <c r="I279" s="14"/>
      <c r="J279" s="14"/>
      <c r="K279" s="14"/>
      <c r="L279" s="14"/>
      <c r="M279" s="14">
        <v>0</v>
      </c>
      <c r="N279" s="14"/>
      <c r="O279" s="191">
        <v>0</v>
      </c>
      <c r="P279" s="191">
        <v>0</v>
      </c>
      <c r="Q279" s="191">
        <v>0</v>
      </c>
      <c r="R279" s="191">
        <v>0</v>
      </c>
      <c r="S279" s="14"/>
      <c r="T279" s="14"/>
      <c r="U279" s="14"/>
      <c r="V279" s="14">
        <v>202009</v>
      </c>
      <c r="W279" s="14"/>
    </row>
    <row r="280" spans="1:23" ht="12.2" customHeight="1">
      <c r="A280" s="14" t="s">
        <v>471</v>
      </c>
      <c r="B280" s="14">
        <v>29</v>
      </c>
      <c r="C280" s="14">
        <v>0</v>
      </c>
      <c r="D280" s="14"/>
      <c r="E280" s="14"/>
      <c r="F280" s="14"/>
      <c r="G280" s="14">
        <v>38</v>
      </c>
      <c r="H280" s="14"/>
      <c r="I280" s="14"/>
      <c r="J280" s="14"/>
      <c r="K280" s="14"/>
      <c r="L280" s="14"/>
      <c r="M280" s="14">
        <v>0</v>
      </c>
      <c r="N280" s="14"/>
      <c r="O280" s="191">
        <v>0</v>
      </c>
      <c r="P280" s="191">
        <v>0</v>
      </c>
      <c r="Q280" s="191">
        <v>0</v>
      </c>
      <c r="R280" s="191">
        <v>0</v>
      </c>
      <c r="S280" s="14"/>
      <c r="T280" s="14"/>
      <c r="U280" s="14"/>
      <c r="V280" s="14">
        <v>202009</v>
      </c>
      <c r="W280" s="14"/>
    </row>
    <row r="281" spans="1:23" ht="12.2" customHeight="1">
      <c r="A281" s="14" t="s">
        <v>471</v>
      </c>
      <c r="B281" s="14">
        <v>30</v>
      </c>
      <c r="C281" s="14">
        <v>32</v>
      </c>
      <c r="D281" s="14">
        <v>2</v>
      </c>
      <c r="E281" s="14"/>
      <c r="F281" s="14">
        <v>6.83</v>
      </c>
      <c r="G281" s="14">
        <v>6</v>
      </c>
      <c r="H281" s="14"/>
      <c r="I281" s="14"/>
      <c r="J281" s="14"/>
      <c r="K281" s="14"/>
      <c r="L281" s="14"/>
      <c r="M281" s="14">
        <v>0</v>
      </c>
      <c r="N281" s="14"/>
      <c r="O281" s="191">
        <v>0</v>
      </c>
      <c r="P281" s="191">
        <v>0</v>
      </c>
      <c r="Q281" s="191">
        <v>0</v>
      </c>
      <c r="R281" s="191">
        <v>0</v>
      </c>
      <c r="S281" s="14"/>
      <c r="T281" s="14"/>
      <c r="U281" s="14"/>
      <c r="V281" s="14">
        <v>202009</v>
      </c>
      <c r="W281" s="14"/>
    </row>
    <row r="282" spans="1:23" ht="12.2" customHeight="1">
      <c r="A282" s="14" t="s">
        <v>471</v>
      </c>
      <c r="B282" s="14">
        <v>31</v>
      </c>
      <c r="C282" s="14">
        <v>24</v>
      </c>
      <c r="D282" s="14">
        <v>2</v>
      </c>
      <c r="E282" s="14"/>
      <c r="F282" s="14">
        <v>3.75</v>
      </c>
      <c r="G282" s="14">
        <v>14</v>
      </c>
      <c r="H282" s="14"/>
      <c r="I282" s="14"/>
      <c r="J282" s="14"/>
      <c r="K282" s="14"/>
      <c r="L282" s="14"/>
      <c r="M282" s="14">
        <v>0</v>
      </c>
      <c r="N282" s="14"/>
      <c r="O282" s="191">
        <v>0</v>
      </c>
      <c r="P282" s="191">
        <v>0</v>
      </c>
      <c r="Q282" s="191">
        <v>0</v>
      </c>
      <c r="R282" s="191">
        <v>0</v>
      </c>
      <c r="S282" s="14"/>
      <c r="T282" s="14"/>
      <c r="U282" s="14"/>
      <c r="V282" s="14">
        <v>202009</v>
      </c>
      <c r="W282" s="14"/>
    </row>
    <row r="283" spans="1:23" ht="12.2" customHeight="1">
      <c r="A283" s="14" t="s">
        <v>471</v>
      </c>
      <c r="B283" s="14">
        <v>32</v>
      </c>
      <c r="C283" s="14">
        <v>38</v>
      </c>
      <c r="D283" s="14">
        <v>2</v>
      </c>
      <c r="E283" s="14"/>
      <c r="F283" s="14">
        <v>8.17</v>
      </c>
      <c r="G283" s="14"/>
      <c r="H283" s="14"/>
      <c r="I283" s="14"/>
      <c r="J283" s="14"/>
      <c r="K283" s="14"/>
      <c r="L283" s="14"/>
      <c r="M283" s="14">
        <v>0</v>
      </c>
      <c r="N283" s="14"/>
      <c r="O283" s="191">
        <v>0</v>
      </c>
      <c r="P283" s="191">
        <v>0</v>
      </c>
      <c r="Q283" s="191">
        <v>0</v>
      </c>
      <c r="R283" s="191">
        <v>0</v>
      </c>
      <c r="S283" s="14"/>
      <c r="T283" s="14"/>
      <c r="U283" s="14"/>
      <c r="V283" s="14">
        <v>202009</v>
      </c>
      <c r="W283" s="14"/>
    </row>
    <row r="284" spans="1:23" ht="12.2" customHeight="1">
      <c r="A284" s="14" t="s">
        <v>471</v>
      </c>
      <c r="B284" s="14">
        <v>33</v>
      </c>
      <c r="C284" s="14">
        <v>38</v>
      </c>
      <c r="D284" s="14">
        <v>2</v>
      </c>
      <c r="E284" s="14"/>
      <c r="F284" s="14">
        <v>4.33</v>
      </c>
      <c r="G284" s="14"/>
      <c r="H284" s="14"/>
      <c r="I284" s="14"/>
      <c r="J284" s="14"/>
      <c r="K284" s="14"/>
      <c r="L284" s="14"/>
      <c r="M284" s="14">
        <v>0</v>
      </c>
      <c r="N284" s="14"/>
      <c r="O284" s="191">
        <v>0</v>
      </c>
      <c r="P284" s="191">
        <v>0</v>
      </c>
      <c r="Q284" s="191">
        <v>0</v>
      </c>
      <c r="R284" s="191">
        <v>0</v>
      </c>
      <c r="S284" s="14"/>
      <c r="T284" s="14"/>
      <c r="U284" s="14"/>
      <c r="V284" s="14">
        <v>202009</v>
      </c>
      <c r="W284" s="14"/>
    </row>
    <row r="285" spans="1:23" ht="12.2" customHeight="1">
      <c r="A285" s="14" t="s">
        <v>471</v>
      </c>
      <c r="B285" s="14">
        <v>34</v>
      </c>
      <c r="C285" s="14">
        <v>38</v>
      </c>
      <c r="D285" s="14">
        <v>2</v>
      </c>
      <c r="E285" s="14"/>
      <c r="F285" s="14">
        <v>4.92</v>
      </c>
      <c r="G285" s="14"/>
      <c r="H285" s="14"/>
      <c r="I285" s="14"/>
      <c r="J285" s="14"/>
      <c r="K285" s="14"/>
      <c r="L285" s="14"/>
      <c r="M285" s="14">
        <v>0</v>
      </c>
      <c r="N285" s="14"/>
      <c r="O285" s="191">
        <v>0</v>
      </c>
      <c r="P285" s="191">
        <v>0</v>
      </c>
      <c r="Q285" s="191">
        <v>0</v>
      </c>
      <c r="R285" s="191">
        <v>0</v>
      </c>
      <c r="S285" s="14"/>
      <c r="T285" s="14"/>
      <c r="U285" s="14"/>
      <c r="V285" s="14">
        <v>202009</v>
      </c>
      <c r="W285" s="14"/>
    </row>
    <row r="286" spans="1:23" ht="12.2" customHeight="1" thickBot="1">
      <c r="A286" s="14" t="s">
        <v>471</v>
      </c>
      <c r="B286" s="14">
        <v>35</v>
      </c>
      <c r="C286" s="14">
        <v>38</v>
      </c>
      <c r="D286" s="14">
        <v>2</v>
      </c>
      <c r="E286" s="14"/>
      <c r="F286" s="14">
        <v>4.25</v>
      </c>
      <c r="G286" s="14"/>
      <c r="H286" s="14"/>
      <c r="I286" s="14"/>
      <c r="J286" s="14"/>
      <c r="K286" s="14"/>
      <c r="L286" s="14"/>
      <c r="M286" s="14">
        <v>0</v>
      </c>
      <c r="N286" s="14"/>
      <c r="O286" s="191">
        <v>0</v>
      </c>
      <c r="P286" s="191">
        <v>0</v>
      </c>
      <c r="Q286" s="191">
        <v>0</v>
      </c>
      <c r="R286" s="191">
        <v>0</v>
      </c>
      <c r="S286" s="14"/>
      <c r="T286" s="14"/>
      <c r="U286" s="14"/>
      <c r="V286" s="14">
        <v>202009</v>
      </c>
      <c r="W286" s="14"/>
    </row>
    <row r="287" spans="1:23" ht="12.2" customHeight="1" thickTop="1">
      <c r="A287" s="188" t="s">
        <v>1305</v>
      </c>
      <c r="B287" s="189">
        <v>0</v>
      </c>
      <c r="C287" s="189">
        <v>246</v>
      </c>
      <c r="D287" s="189">
        <v>14</v>
      </c>
      <c r="E287" s="189">
        <v>0</v>
      </c>
      <c r="F287" s="189">
        <v>36.25</v>
      </c>
      <c r="G287" s="189">
        <v>96</v>
      </c>
      <c r="H287" s="189">
        <v>0</v>
      </c>
      <c r="I287" s="189">
        <v>0</v>
      </c>
      <c r="J287" s="189">
        <v>0</v>
      </c>
      <c r="K287" s="189">
        <v>0</v>
      </c>
      <c r="L287" s="189">
        <v>0</v>
      </c>
      <c r="M287" s="189">
        <v>0</v>
      </c>
      <c r="N287" s="189">
        <v>0</v>
      </c>
      <c r="O287" s="190">
        <v>0</v>
      </c>
      <c r="P287" s="190">
        <v>0</v>
      </c>
      <c r="Q287" s="190">
        <v>0</v>
      </c>
      <c r="R287" s="190">
        <v>0</v>
      </c>
      <c r="S287" s="189">
        <v>0</v>
      </c>
      <c r="T287" s="189">
        <v>0</v>
      </c>
      <c r="U287" s="189">
        <v>0</v>
      </c>
      <c r="V287" s="189"/>
      <c r="W287" s="189"/>
    </row>
    <row r="288" spans="1:23" ht="12.2" customHeight="1">
      <c r="A288" s="14" t="s">
        <v>1234</v>
      </c>
      <c r="B288" s="14">
        <v>27</v>
      </c>
      <c r="C288" s="14">
        <v>38</v>
      </c>
      <c r="D288" s="14">
        <v>2</v>
      </c>
      <c r="E288" s="14">
        <v>5.98</v>
      </c>
      <c r="F288" s="14">
        <v>4.2699999999999996</v>
      </c>
      <c r="G288" s="14"/>
      <c r="H288" s="14"/>
      <c r="I288" s="14"/>
      <c r="J288" s="14"/>
      <c r="K288" s="14"/>
      <c r="L288" s="14"/>
      <c r="M288" s="14">
        <v>0</v>
      </c>
      <c r="N288" s="14"/>
      <c r="O288" s="191">
        <v>0</v>
      </c>
      <c r="P288" s="191">
        <v>0</v>
      </c>
      <c r="Q288" s="191">
        <v>0</v>
      </c>
      <c r="R288" s="191">
        <v>199.99</v>
      </c>
      <c r="S288" s="14"/>
      <c r="T288" s="14"/>
      <c r="U288" s="14"/>
      <c r="V288" s="14">
        <v>202009</v>
      </c>
      <c r="W288" s="14"/>
    </row>
    <row r="289" spans="1:23" ht="12.2" customHeight="1">
      <c r="A289" s="14" t="s">
        <v>1234</v>
      </c>
      <c r="B289" s="14">
        <v>28</v>
      </c>
      <c r="C289" s="14">
        <v>30</v>
      </c>
      <c r="D289" s="14">
        <v>2</v>
      </c>
      <c r="E289" s="14">
        <v>3.52</v>
      </c>
      <c r="F289" s="14">
        <v>3.2</v>
      </c>
      <c r="G289" s="14">
        <v>8</v>
      </c>
      <c r="H289" s="14"/>
      <c r="I289" s="14"/>
      <c r="J289" s="14"/>
      <c r="K289" s="14"/>
      <c r="L289" s="14"/>
      <c r="M289" s="14">
        <v>0</v>
      </c>
      <c r="N289" s="14"/>
      <c r="O289" s="191">
        <v>0</v>
      </c>
      <c r="P289" s="191">
        <v>0</v>
      </c>
      <c r="Q289" s="191">
        <v>0</v>
      </c>
      <c r="R289" s="191">
        <v>0</v>
      </c>
      <c r="S289" s="14"/>
      <c r="T289" s="14"/>
      <c r="U289" s="14"/>
      <c r="V289" s="14">
        <v>202009</v>
      </c>
      <c r="W289" s="14"/>
    </row>
    <row r="290" spans="1:23" ht="12.2" customHeight="1">
      <c r="A290" s="14" t="s">
        <v>1234</v>
      </c>
      <c r="B290" s="14">
        <v>29</v>
      </c>
      <c r="C290" s="14">
        <v>38</v>
      </c>
      <c r="D290" s="14">
        <v>2</v>
      </c>
      <c r="E290" s="14">
        <v>2.5499999999999998</v>
      </c>
      <c r="F290" s="14">
        <v>7.03</v>
      </c>
      <c r="G290" s="14"/>
      <c r="H290" s="14"/>
      <c r="I290" s="14"/>
      <c r="J290" s="14"/>
      <c r="K290" s="14"/>
      <c r="L290" s="14"/>
      <c r="M290" s="14">
        <v>0</v>
      </c>
      <c r="N290" s="14"/>
      <c r="O290" s="191">
        <v>0</v>
      </c>
      <c r="P290" s="191">
        <v>0</v>
      </c>
      <c r="Q290" s="191">
        <v>0</v>
      </c>
      <c r="R290" s="191">
        <v>0</v>
      </c>
      <c r="S290" s="14"/>
      <c r="T290" s="14"/>
      <c r="U290" s="14"/>
      <c r="V290" s="14">
        <v>202009</v>
      </c>
      <c r="W290" s="14"/>
    </row>
    <row r="291" spans="1:23" ht="12.2" customHeight="1">
      <c r="A291" s="14" t="s">
        <v>1234</v>
      </c>
      <c r="B291" s="14">
        <v>30</v>
      </c>
      <c r="C291" s="14">
        <v>38</v>
      </c>
      <c r="D291" s="14">
        <v>2</v>
      </c>
      <c r="E291" s="14">
        <v>3.9</v>
      </c>
      <c r="F291" s="14">
        <v>0.73</v>
      </c>
      <c r="G291" s="14"/>
      <c r="H291" s="14"/>
      <c r="I291" s="14"/>
      <c r="J291" s="14"/>
      <c r="K291" s="14"/>
      <c r="L291" s="14"/>
      <c r="M291" s="14">
        <v>0</v>
      </c>
      <c r="N291" s="14"/>
      <c r="O291" s="191">
        <v>0</v>
      </c>
      <c r="P291" s="191">
        <v>0</v>
      </c>
      <c r="Q291" s="191">
        <v>0</v>
      </c>
      <c r="R291" s="191">
        <v>199.99</v>
      </c>
      <c r="S291" s="14"/>
      <c r="T291" s="14"/>
      <c r="U291" s="14"/>
      <c r="V291" s="14">
        <v>202009</v>
      </c>
      <c r="W291" s="14"/>
    </row>
    <row r="292" spans="1:23" ht="12.2" customHeight="1">
      <c r="A292" s="14" t="s">
        <v>1234</v>
      </c>
      <c r="B292" s="14">
        <v>31</v>
      </c>
      <c r="C292" s="14">
        <v>24</v>
      </c>
      <c r="D292" s="14">
        <v>2</v>
      </c>
      <c r="E292" s="14">
        <v>4.0199999999999996</v>
      </c>
      <c r="F292" s="14">
        <v>3.3</v>
      </c>
      <c r="G292" s="14">
        <v>14</v>
      </c>
      <c r="H292" s="14"/>
      <c r="I292" s="14"/>
      <c r="J292" s="14"/>
      <c r="K292" s="14"/>
      <c r="L292" s="14"/>
      <c r="M292" s="14">
        <v>0</v>
      </c>
      <c r="N292" s="14"/>
      <c r="O292" s="191">
        <v>0</v>
      </c>
      <c r="P292" s="191">
        <v>0</v>
      </c>
      <c r="Q292" s="191">
        <v>0</v>
      </c>
      <c r="R292" s="191">
        <v>0</v>
      </c>
      <c r="S292" s="14"/>
      <c r="T292" s="14"/>
      <c r="U292" s="14"/>
      <c r="V292" s="14">
        <v>202009</v>
      </c>
      <c r="W292" s="14"/>
    </row>
    <row r="293" spans="1:23" ht="12.2" customHeight="1">
      <c r="A293" s="14" t="s">
        <v>1234</v>
      </c>
      <c r="B293" s="14">
        <v>32</v>
      </c>
      <c r="C293" s="14">
        <v>38</v>
      </c>
      <c r="D293" s="14">
        <v>2</v>
      </c>
      <c r="E293" s="14">
        <v>4.55</v>
      </c>
      <c r="F293" s="14">
        <v>9.6</v>
      </c>
      <c r="G293" s="14"/>
      <c r="H293" s="14"/>
      <c r="I293" s="14"/>
      <c r="J293" s="14"/>
      <c r="K293" s="14"/>
      <c r="L293" s="14"/>
      <c r="M293" s="14">
        <v>0</v>
      </c>
      <c r="N293" s="14"/>
      <c r="O293" s="191">
        <v>0</v>
      </c>
      <c r="P293" s="191">
        <v>0</v>
      </c>
      <c r="Q293" s="191">
        <v>0</v>
      </c>
      <c r="R293" s="191">
        <v>0</v>
      </c>
      <c r="S293" s="14"/>
      <c r="T293" s="14"/>
      <c r="U293" s="14"/>
      <c r="V293" s="14">
        <v>202009</v>
      </c>
      <c r="W293" s="14"/>
    </row>
    <row r="294" spans="1:23" ht="12.2" customHeight="1">
      <c r="A294" s="14" t="s">
        <v>1234</v>
      </c>
      <c r="B294" s="14">
        <v>33</v>
      </c>
      <c r="C294" s="14">
        <v>38</v>
      </c>
      <c r="D294" s="14">
        <v>2</v>
      </c>
      <c r="E294" s="14">
        <v>4.24</v>
      </c>
      <c r="F294" s="14">
        <v>3.12</v>
      </c>
      <c r="G294" s="14"/>
      <c r="H294" s="14"/>
      <c r="I294" s="14"/>
      <c r="J294" s="14"/>
      <c r="K294" s="14"/>
      <c r="L294" s="14"/>
      <c r="M294" s="14">
        <v>0</v>
      </c>
      <c r="N294" s="14"/>
      <c r="O294" s="191">
        <v>0</v>
      </c>
      <c r="P294" s="191">
        <v>0</v>
      </c>
      <c r="Q294" s="191">
        <v>0</v>
      </c>
      <c r="R294" s="191">
        <v>199.99</v>
      </c>
      <c r="S294" s="14"/>
      <c r="T294" s="14"/>
      <c r="U294" s="14"/>
      <c r="V294" s="14">
        <v>202009</v>
      </c>
      <c r="W294" s="14"/>
    </row>
    <row r="295" spans="1:23" ht="12.2" customHeight="1" thickBot="1">
      <c r="A295" s="14" t="s">
        <v>1234</v>
      </c>
      <c r="B295" s="14">
        <v>34</v>
      </c>
      <c r="C295" s="14">
        <v>38</v>
      </c>
      <c r="D295" s="14">
        <v>2</v>
      </c>
      <c r="E295" s="14">
        <v>5.88</v>
      </c>
      <c r="F295" s="14">
        <v>4.5</v>
      </c>
      <c r="G295" s="14"/>
      <c r="H295" s="14"/>
      <c r="I295" s="14"/>
      <c r="J295" s="14"/>
      <c r="K295" s="14"/>
      <c r="L295" s="14"/>
      <c r="M295" s="14">
        <v>0</v>
      </c>
      <c r="N295" s="14"/>
      <c r="O295" s="191">
        <v>0</v>
      </c>
      <c r="P295" s="191">
        <v>0</v>
      </c>
      <c r="Q295" s="191">
        <v>0</v>
      </c>
      <c r="R295" s="191">
        <v>0</v>
      </c>
      <c r="S295" s="14"/>
      <c r="T295" s="14"/>
      <c r="U295" s="14"/>
      <c r="V295" s="14">
        <v>202009</v>
      </c>
      <c r="W295" s="14"/>
    </row>
    <row r="296" spans="1:23" ht="12.2" customHeight="1" thickTop="1">
      <c r="A296" s="188" t="s">
        <v>1305</v>
      </c>
      <c r="B296" s="189">
        <v>0</v>
      </c>
      <c r="C296" s="189">
        <v>282</v>
      </c>
      <c r="D296" s="189">
        <v>16</v>
      </c>
      <c r="E296" s="189">
        <v>34.64</v>
      </c>
      <c r="F296" s="189">
        <v>35.75</v>
      </c>
      <c r="G296" s="189">
        <v>22</v>
      </c>
      <c r="H296" s="189">
        <v>0</v>
      </c>
      <c r="I296" s="189">
        <v>0</v>
      </c>
      <c r="J296" s="189">
        <v>0</v>
      </c>
      <c r="K296" s="189">
        <v>0</v>
      </c>
      <c r="L296" s="189">
        <v>0</v>
      </c>
      <c r="M296" s="189">
        <v>0</v>
      </c>
      <c r="N296" s="189">
        <v>0</v>
      </c>
      <c r="O296" s="190">
        <v>0</v>
      </c>
      <c r="P296" s="190">
        <v>0</v>
      </c>
      <c r="Q296" s="190">
        <v>0</v>
      </c>
      <c r="R296" s="190">
        <v>599.97</v>
      </c>
      <c r="S296" s="189">
        <v>0</v>
      </c>
      <c r="T296" s="189">
        <v>0</v>
      </c>
      <c r="U296" s="189">
        <v>0</v>
      </c>
      <c r="V296" s="189"/>
      <c r="W296" s="189"/>
    </row>
    <row r="297" spans="1:23" ht="12.2" customHeight="1">
      <c r="A297" s="14" t="s">
        <v>769</v>
      </c>
      <c r="B297" s="14">
        <v>27</v>
      </c>
      <c r="C297" s="14">
        <v>0</v>
      </c>
      <c r="D297" s="14">
        <v>1.25</v>
      </c>
      <c r="E297" s="14"/>
      <c r="F297" s="14"/>
      <c r="G297" s="14">
        <v>38</v>
      </c>
      <c r="H297" s="14"/>
      <c r="I297" s="14"/>
      <c r="J297" s="14"/>
      <c r="K297" s="14"/>
      <c r="L297" s="14"/>
      <c r="M297" s="14">
        <v>0</v>
      </c>
      <c r="N297" s="14"/>
      <c r="O297" s="191">
        <v>0</v>
      </c>
      <c r="P297" s="191">
        <v>0</v>
      </c>
      <c r="Q297" s="191">
        <v>0</v>
      </c>
      <c r="R297" s="191">
        <v>0</v>
      </c>
      <c r="S297" s="14"/>
      <c r="T297" s="14"/>
      <c r="U297" s="14"/>
      <c r="V297" s="14">
        <v>202009</v>
      </c>
      <c r="W297" s="14"/>
    </row>
    <row r="298" spans="1:23" ht="12.2" customHeight="1">
      <c r="A298" s="14" t="s">
        <v>769</v>
      </c>
      <c r="B298" s="14">
        <v>28</v>
      </c>
      <c r="C298" s="14">
        <v>0</v>
      </c>
      <c r="D298" s="14">
        <v>1.07</v>
      </c>
      <c r="E298" s="14"/>
      <c r="F298" s="14"/>
      <c r="G298" s="14">
        <v>38</v>
      </c>
      <c r="H298" s="14"/>
      <c r="I298" s="14"/>
      <c r="J298" s="14"/>
      <c r="K298" s="14"/>
      <c r="L298" s="14"/>
      <c r="M298" s="14">
        <v>0</v>
      </c>
      <c r="N298" s="14"/>
      <c r="O298" s="191">
        <v>0</v>
      </c>
      <c r="P298" s="191">
        <v>0</v>
      </c>
      <c r="Q298" s="191">
        <v>0</v>
      </c>
      <c r="R298" s="191">
        <v>199.99</v>
      </c>
      <c r="S298" s="14"/>
      <c r="T298" s="14"/>
      <c r="U298" s="14"/>
      <c r="V298" s="14">
        <v>202009</v>
      </c>
      <c r="W298" s="14"/>
    </row>
    <row r="299" spans="1:23" ht="12.2" customHeight="1">
      <c r="A299" s="14" t="s">
        <v>769</v>
      </c>
      <c r="B299" s="14">
        <v>29</v>
      </c>
      <c r="C299" s="14">
        <v>0</v>
      </c>
      <c r="D299" s="14">
        <v>0.25</v>
      </c>
      <c r="E299" s="14"/>
      <c r="F299" s="14"/>
      <c r="G299" s="14">
        <v>38</v>
      </c>
      <c r="H299" s="14"/>
      <c r="I299" s="14"/>
      <c r="J299" s="14"/>
      <c r="K299" s="14"/>
      <c r="L299" s="14"/>
      <c r="M299" s="14">
        <v>0</v>
      </c>
      <c r="N299" s="14"/>
      <c r="O299" s="191">
        <v>0</v>
      </c>
      <c r="P299" s="191">
        <v>0</v>
      </c>
      <c r="Q299" s="191">
        <v>0</v>
      </c>
      <c r="R299" s="191">
        <v>0</v>
      </c>
      <c r="S299" s="14"/>
      <c r="T299" s="14"/>
      <c r="U299" s="14"/>
      <c r="V299" s="14">
        <v>202009</v>
      </c>
      <c r="W299" s="14"/>
    </row>
    <row r="300" spans="1:23" ht="12.2" customHeight="1">
      <c r="A300" s="14" t="s">
        <v>769</v>
      </c>
      <c r="B300" s="14">
        <v>30</v>
      </c>
      <c r="C300" s="14">
        <v>0</v>
      </c>
      <c r="D300" s="14">
        <v>0.5</v>
      </c>
      <c r="E300" s="14"/>
      <c r="F300" s="14"/>
      <c r="G300" s="14">
        <v>38</v>
      </c>
      <c r="H300" s="14"/>
      <c r="I300" s="14"/>
      <c r="J300" s="14"/>
      <c r="K300" s="14"/>
      <c r="L300" s="14"/>
      <c r="M300" s="14">
        <v>0</v>
      </c>
      <c r="N300" s="14"/>
      <c r="O300" s="191">
        <v>0</v>
      </c>
      <c r="P300" s="191">
        <v>0</v>
      </c>
      <c r="Q300" s="191">
        <v>0</v>
      </c>
      <c r="R300" s="191">
        <v>0</v>
      </c>
      <c r="S300" s="14"/>
      <c r="T300" s="14"/>
      <c r="U300" s="14"/>
      <c r="V300" s="14">
        <v>202009</v>
      </c>
      <c r="W300" s="14"/>
    </row>
    <row r="301" spans="1:23" ht="12.2" customHeight="1">
      <c r="A301" s="14" t="s">
        <v>769</v>
      </c>
      <c r="B301" s="14">
        <v>31</v>
      </c>
      <c r="C301" s="14">
        <v>38</v>
      </c>
      <c r="D301" s="14">
        <v>2</v>
      </c>
      <c r="E301" s="14">
        <v>5.63</v>
      </c>
      <c r="F301" s="14">
        <v>14.33</v>
      </c>
      <c r="G301" s="14"/>
      <c r="H301" s="14"/>
      <c r="I301" s="14"/>
      <c r="J301" s="14"/>
      <c r="K301" s="14"/>
      <c r="L301" s="14"/>
      <c r="M301" s="14">
        <v>0</v>
      </c>
      <c r="N301" s="14"/>
      <c r="O301" s="191">
        <v>0</v>
      </c>
      <c r="P301" s="191">
        <v>0</v>
      </c>
      <c r="Q301" s="191">
        <v>0</v>
      </c>
      <c r="R301" s="191">
        <v>199.99</v>
      </c>
      <c r="S301" s="14"/>
      <c r="T301" s="14"/>
      <c r="U301" s="14"/>
      <c r="V301" s="14">
        <v>202009</v>
      </c>
      <c r="W301" s="14"/>
    </row>
    <row r="302" spans="1:23" ht="12.2" customHeight="1">
      <c r="A302" s="14" t="s">
        <v>769</v>
      </c>
      <c r="B302" s="14">
        <v>32</v>
      </c>
      <c r="C302" s="14">
        <v>38</v>
      </c>
      <c r="D302" s="14">
        <v>2</v>
      </c>
      <c r="E302" s="14">
        <v>1.8</v>
      </c>
      <c r="F302" s="14">
        <v>11.63</v>
      </c>
      <c r="G302" s="14"/>
      <c r="H302" s="14"/>
      <c r="I302" s="14"/>
      <c r="J302" s="14"/>
      <c r="K302" s="14"/>
      <c r="L302" s="14"/>
      <c r="M302" s="14">
        <v>0</v>
      </c>
      <c r="N302" s="14"/>
      <c r="O302" s="191">
        <v>0</v>
      </c>
      <c r="P302" s="191">
        <v>0</v>
      </c>
      <c r="Q302" s="191">
        <v>0</v>
      </c>
      <c r="R302" s="191">
        <v>0</v>
      </c>
      <c r="S302" s="14"/>
      <c r="T302" s="14"/>
      <c r="U302" s="14"/>
      <c r="V302" s="14">
        <v>202009</v>
      </c>
      <c r="W302" s="14"/>
    </row>
    <row r="303" spans="1:23" ht="12.2" customHeight="1">
      <c r="A303" s="14" t="s">
        <v>769</v>
      </c>
      <c r="B303" s="14">
        <v>33</v>
      </c>
      <c r="C303" s="14">
        <v>38</v>
      </c>
      <c r="D303" s="14">
        <v>2</v>
      </c>
      <c r="E303" s="14">
        <v>3.75</v>
      </c>
      <c r="F303" s="14">
        <v>9.9700000000000006</v>
      </c>
      <c r="G303" s="14"/>
      <c r="H303" s="14"/>
      <c r="I303" s="14"/>
      <c r="J303" s="14"/>
      <c r="K303" s="14"/>
      <c r="L303" s="14"/>
      <c r="M303" s="14">
        <v>0</v>
      </c>
      <c r="N303" s="14"/>
      <c r="O303" s="191">
        <v>0</v>
      </c>
      <c r="P303" s="191">
        <v>0</v>
      </c>
      <c r="Q303" s="191">
        <v>0</v>
      </c>
      <c r="R303" s="191">
        <v>0</v>
      </c>
      <c r="S303" s="14"/>
      <c r="T303" s="14"/>
      <c r="U303" s="14"/>
      <c r="V303" s="14">
        <v>202009</v>
      </c>
      <c r="W303" s="14"/>
    </row>
    <row r="304" spans="1:23" ht="12.2" customHeight="1">
      <c r="A304" s="14" t="s">
        <v>769</v>
      </c>
      <c r="B304" s="14">
        <v>34</v>
      </c>
      <c r="C304" s="14">
        <v>38</v>
      </c>
      <c r="D304" s="14">
        <v>2</v>
      </c>
      <c r="E304" s="14">
        <v>3.53</v>
      </c>
      <c r="F304" s="14">
        <v>5.13</v>
      </c>
      <c r="G304" s="14">
        <v>0</v>
      </c>
      <c r="H304" s="14">
        <v>0</v>
      </c>
      <c r="I304" s="14">
        <v>0</v>
      </c>
      <c r="J304" s="14">
        <v>0</v>
      </c>
      <c r="K304" s="14">
        <v>0</v>
      </c>
      <c r="L304" s="14">
        <v>0</v>
      </c>
      <c r="M304" s="14">
        <v>215</v>
      </c>
      <c r="N304" s="14">
        <v>0</v>
      </c>
      <c r="O304" s="191">
        <v>0</v>
      </c>
      <c r="P304" s="191">
        <v>0</v>
      </c>
      <c r="Q304" s="191">
        <v>0</v>
      </c>
      <c r="R304" s="191">
        <v>199.99</v>
      </c>
      <c r="S304" s="14">
        <v>0</v>
      </c>
      <c r="T304" s="14">
        <v>0</v>
      </c>
      <c r="U304" s="14">
        <v>0</v>
      </c>
      <c r="V304" s="14">
        <v>202009</v>
      </c>
      <c r="W304" s="14"/>
    </row>
    <row r="305" spans="1:23" ht="12.2" customHeight="1" thickBot="1">
      <c r="A305" s="14" t="s">
        <v>769</v>
      </c>
      <c r="B305" s="14">
        <v>35</v>
      </c>
      <c r="C305" s="14">
        <v>38</v>
      </c>
      <c r="D305" s="14">
        <v>2</v>
      </c>
      <c r="E305" s="14">
        <v>5.85</v>
      </c>
      <c r="F305" s="14">
        <v>12.48</v>
      </c>
      <c r="G305" s="14"/>
      <c r="H305" s="14"/>
      <c r="I305" s="14"/>
      <c r="J305" s="14"/>
      <c r="K305" s="14"/>
      <c r="L305" s="14"/>
      <c r="M305" s="14">
        <v>0</v>
      </c>
      <c r="N305" s="14"/>
      <c r="O305" s="191">
        <v>0</v>
      </c>
      <c r="P305" s="191">
        <v>0</v>
      </c>
      <c r="Q305" s="191">
        <v>0</v>
      </c>
      <c r="R305" s="191">
        <v>199.99</v>
      </c>
      <c r="S305" s="14"/>
      <c r="T305" s="14"/>
      <c r="U305" s="14"/>
      <c r="V305" s="14">
        <v>202009</v>
      </c>
      <c r="W305" s="14"/>
    </row>
    <row r="306" spans="1:23" ht="12.2" customHeight="1" thickTop="1">
      <c r="A306" s="188" t="s">
        <v>1305</v>
      </c>
      <c r="B306" s="189">
        <v>0</v>
      </c>
      <c r="C306" s="189">
        <v>190</v>
      </c>
      <c r="D306" s="189">
        <v>13.07</v>
      </c>
      <c r="E306" s="189">
        <v>20.56</v>
      </c>
      <c r="F306" s="189">
        <v>53.54</v>
      </c>
      <c r="G306" s="189">
        <v>152</v>
      </c>
      <c r="H306" s="189">
        <v>0</v>
      </c>
      <c r="I306" s="189">
        <v>0</v>
      </c>
      <c r="J306" s="189">
        <v>0</v>
      </c>
      <c r="K306" s="189">
        <v>0</v>
      </c>
      <c r="L306" s="189">
        <v>0</v>
      </c>
      <c r="M306" s="189">
        <v>215</v>
      </c>
      <c r="N306" s="189">
        <v>0</v>
      </c>
      <c r="O306" s="190">
        <v>0</v>
      </c>
      <c r="P306" s="190">
        <v>0</v>
      </c>
      <c r="Q306" s="190">
        <v>0</v>
      </c>
      <c r="R306" s="190">
        <v>799.96</v>
      </c>
      <c r="S306" s="189">
        <v>0</v>
      </c>
      <c r="T306" s="189">
        <v>0</v>
      </c>
      <c r="U306" s="189">
        <v>0</v>
      </c>
      <c r="V306" s="189"/>
      <c r="W306" s="189"/>
    </row>
    <row r="307" spans="1:23" ht="12.2" customHeight="1">
      <c r="A307" s="14" t="s">
        <v>917</v>
      </c>
      <c r="B307" s="14">
        <v>27</v>
      </c>
      <c r="C307" s="14">
        <v>40</v>
      </c>
      <c r="D307" s="14"/>
      <c r="E307" s="14">
        <v>2.65</v>
      </c>
      <c r="F307" s="14">
        <v>0.8</v>
      </c>
      <c r="G307" s="14"/>
      <c r="H307" s="14"/>
      <c r="I307" s="14"/>
      <c r="J307" s="14"/>
      <c r="K307" s="14"/>
      <c r="L307" s="14"/>
      <c r="M307" s="14">
        <v>0</v>
      </c>
      <c r="N307" s="14"/>
      <c r="O307" s="191">
        <v>0</v>
      </c>
      <c r="P307" s="191">
        <v>0</v>
      </c>
      <c r="Q307" s="191">
        <v>0</v>
      </c>
      <c r="R307" s="191">
        <v>0</v>
      </c>
      <c r="S307" s="14"/>
      <c r="T307" s="14"/>
      <c r="U307" s="14"/>
      <c r="V307" s="14">
        <v>202009</v>
      </c>
      <c r="W307" s="14"/>
    </row>
    <row r="308" spans="1:23" ht="12.2" customHeight="1">
      <c r="A308" s="14" t="s">
        <v>917</v>
      </c>
      <c r="B308" s="14">
        <v>28</v>
      </c>
      <c r="C308" s="14">
        <v>40</v>
      </c>
      <c r="D308" s="14"/>
      <c r="E308" s="14">
        <v>4.72</v>
      </c>
      <c r="F308" s="14">
        <v>6.28</v>
      </c>
      <c r="G308" s="14"/>
      <c r="H308" s="14"/>
      <c r="I308" s="14"/>
      <c r="J308" s="14"/>
      <c r="K308" s="14"/>
      <c r="L308" s="14"/>
      <c r="M308" s="14">
        <v>0</v>
      </c>
      <c r="N308" s="14"/>
      <c r="O308" s="191">
        <v>119.98</v>
      </c>
      <c r="P308" s="191">
        <v>0</v>
      </c>
      <c r="Q308" s="191">
        <v>0</v>
      </c>
      <c r="R308" s="191">
        <v>0</v>
      </c>
      <c r="S308" s="14"/>
      <c r="T308" s="14"/>
      <c r="U308" s="14"/>
      <c r="V308" s="14">
        <v>202009</v>
      </c>
      <c r="W308" s="14"/>
    </row>
    <row r="309" spans="1:23" ht="12.2" customHeight="1">
      <c r="A309" s="14" t="s">
        <v>917</v>
      </c>
      <c r="B309" s="14">
        <v>29</v>
      </c>
      <c r="C309" s="14">
        <v>40</v>
      </c>
      <c r="D309" s="14"/>
      <c r="E309" s="14">
        <v>2.42</v>
      </c>
      <c r="F309" s="14">
        <v>1.18</v>
      </c>
      <c r="G309" s="14"/>
      <c r="H309" s="14"/>
      <c r="I309" s="14"/>
      <c r="J309" s="14"/>
      <c r="K309" s="14"/>
      <c r="L309" s="14"/>
      <c r="M309" s="14">
        <v>0</v>
      </c>
      <c r="N309" s="14"/>
      <c r="O309" s="191">
        <v>0</v>
      </c>
      <c r="P309" s="191">
        <v>0</v>
      </c>
      <c r="Q309" s="191">
        <v>0</v>
      </c>
      <c r="R309" s="191">
        <v>0</v>
      </c>
      <c r="S309" s="14"/>
      <c r="T309" s="14"/>
      <c r="U309" s="14"/>
      <c r="V309" s="14">
        <v>202009</v>
      </c>
      <c r="W309" s="14"/>
    </row>
    <row r="310" spans="1:23" ht="12.2" customHeight="1">
      <c r="A310" s="14" t="s">
        <v>917</v>
      </c>
      <c r="B310" s="14">
        <v>30</v>
      </c>
      <c r="C310" s="14">
        <v>0</v>
      </c>
      <c r="D310" s="14"/>
      <c r="E310" s="14"/>
      <c r="F310" s="14"/>
      <c r="G310" s="14">
        <v>40</v>
      </c>
      <c r="H310" s="14"/>
      <c r="I310" s="14"/>
      <c r="J310" s="14"/>
      <c r="K310" s="14"/>
      <c r="L310" s="14"/>
      <c r="M310" s="14">
        <v>0</v>
      </c>
      <c r="N310" s="14"/>
      <c r="O310" s="191">
        <v>0</v>
      </c>
      <c r="P310" s="191">
        <v>0</v>
      </c>
      <c r="Q310" s="191">
        <v>0</v>
      </c>
      <c r="R310" s="191">
        <v>0</v>
      </c>
      <c r="S310" s="14"/>
      <c r="T310" s="14"/>
      <c r="U310" s="14"/>
      <c r="V310" s="14">
        <v>202009</v>
      </c>
      <c r="W310" s="14"/>
    </row>
    <row r="311" spans="1:23" ht="12.2" customHeight="1">
      <c r="A311" s="14" t="s">
        <v>917</v>
      </c>
      <c r="B311" s="14">
        <v>31</v>
      </c>
      <c r="C311" s="14">
        <v>0</v>
      </c>
      <c r="D311" s="14"/>
      <c r="E311" s="14"/>
      <c r="F311" s="14"/>
      <c r="G311" s="14">
        <v>40</v>
      </c>
      <c r="H311" s="14"/>
      <c r="I311" s="14"/>
      <c r="J311" s="14"/>
      <c r="K311" s="14"/>
      <c r="L311" s="14"/>
      <c r="M311" s="14">
        <v>0</v>
      </c>
      <c r="N311" s="14"/>
      <c r="O311" s="191">
        <v>0</v>
      </c>
      <c r="P311" s="191">
        <v>0</v>
      </c>
      <c r="Q311" s="191">
        <v>0</v>
      </c>
      <c r="R311" s="191">
        <v>0</v>
      </c>
      <c r="S311" s="14"/>
      <c r="T311" s="14"/>
      <c r="U311" s="14"/>
      <c r="V311" s="14">
        <v>202009</v>
      </c>
      <c r="W311" s="14"/>
    </row>
    <row r="312" spans="1:23" ht="12.2" customHeight="1" thickBot="1">
      <c r="A312" s="14" t="s">
        <v>917</v>
      </c>
      <c r="B312" s="14">
        <v>32</v>
      </c>
      <c r="C312" s="14">
        <v>0</v>
      </c>
      <c r="D312" s="14"/>
      <c r="E312" s="14"/>
      <c r="F312" s="14"/>
      <c r="G312" s="14">
        <v>40</v>
      </c>
      <c r="H312" s="14"/>
      <c r="I312" s="14"/>
      <c r="J312" s="14"/>
      <c r="K312" s="14"/>
      <c r="L312" s="14"/>
      <c r="M312" s="14">
        <v>0</v>
      </c>
      <c r="N312" s="14"/>
      <c r="O312" s="191">
        <v>0</v>
      </c>
      <c r="P312" s="191">
        <v>0</v>
      </c>
      <c r="Q312" s="191">
        <v>0</v>
      </c>
      <c r="R312" s="191">
        <v>0</v>
      </c>
      <c r="S312" s="14"/>
      <c r="T312" s="14"/>
      <c r="U312" s="14"/>
      <c r="V312" s="14">
        <v>202009</v>
      </c>
      <c r="W312" s="14"/>
    </row>
    <row r="313" spans="1:23" ht="12.2" customHeight="1" thickTop="1">
      <c r="A313" s="188" t="s">
        <v>1305</v>
      </c>
      <c r="B313" s="189">
        <v>0</v>
      </c>
      <c r="C313" s="189">
        <v>120</v>
      </c>
      <c r="D313" s="189">
        <v>0</v>
      </c>
      <c r="E313" s="189">
        <v>9.7899999999999991</v>
      </c>
      <c r="F313" s="189">
        <v>8.26</v>
      </c>
      <c r="G313" s="189">
        <v>120</v>
      </c>
      <c r="H313" s="189">
        <v>0</v>
      </c>
      <c r="I313" s="189">
        <v>0</v>
      </c>
      <c r="J313" s="189">
        <v>0</v>
      </c>
      <c r="K313" s="189">
        <v>0</v>
      </c>
      <c r="L313" s="189">
        <v>0</v>
      </c>
      <c r="M313" s="189">
        <v>0</v>
      </c>
      <c r="N313" s="189">
        <v>0</v>
      </c>
      <c r="O313" s="190">
        <v>119.98</v>
      </c>
      <c r="P313" s="190">
        <v>0</v>
      </c>
      <c r="Q313" s="190">
        <v>0</v>
      </c>
      <c r="R313" s="190">
        <v>0</v>
      </c>
      <c r="S313" s="189">
        <v>0</v>
      </c>
      <c r="T313" s="189">
        <v>0</v>
      </c>
      <c r="U313" s="189">
        <v>0</v>
      </c>
      <c r="V313" s="189"/>
      <c r="W313" s="189"/>
    </row>
    <row r="314" spans="1:23" ht="12.2" customHeight="1">
      <c r="A314" s="14" t="s">
        <v>1019</v>
      </c>
      <c r="B314" s="14">
        <v>27</v>
      </c>
      <c r="C314" s="14">
        <v>40</v>
      </c>
      <c r="D314" s="14"/>
      <c r="E314" s="14">
        <v>0</v>
      </c>
      <c r="F314" s="14"/>
      <c r="G314" s="14"/>
      <c r="H314" s="14"/>
      <c r="I314" s="14"/>
      <c r="J314" s="14"/>
      <c r="K314" s="14"/>
      <c r="L314" s="14"/>
      <c r="M314" s="14">
        <v>0</v>
      </c>
      <c r="N314" s="14"/>
      <c r="O314" s="191">
        <v>0</v>
      </c>
      <c r="P314" s="191">
        <v>0</v>
      </c>
      <c r="Q314" s="191">
        <v>0</v>
      </c>
      <c r="R314" s="191">
        <v>0</v>
      </c>
      <c r="S314" s="14"/>
      <c r="T314" s="14">
        <v>3.42</v>
      </c>
      <c r="U314" s="14"/>
      <c r="V314" s="14">
        <v>202009</v>
      </c>
      <c r="W314" s="14"/>
    </row>
    <row r="315" spans="1:23" ht="12.2" customHeight="1">
      <c r="A315" s="14" t="s">
        <v>1019</v>
      </c>
      <c r="B315" s="14">
        <v>28</v>
      </c>
      <c r="C315" s="14">
        <v>0</v>
      </c>
      <c r="D315" s="14"/>
      <c r="E315" s="14"/>
      <c r="F315" s="14"/>
      <c r="G315" s="14">
        <v>40</v>
      </c>
      <c r="H315" s="14"/>
      <c r="I315" s="14"/>
      <c r="J315" s="14"/>
      <c r="K315" s="14"/>
      <c r="L315" s="14"/>
      <c r="M315" s="14">
        <v>0</v>
      </c>
      <c r="N315" s="14"/>
      <c r="O315" s="191">
        <v>0</v>
      </c>
      <c r="P315" s="191">
        <v>0</v>
      </c>
      <c r="Q315" s="191">
        <v>0</v>
      </c>
      <c r="R315" s="191">
        <v>0</v>
      </c>
      <c r="S315" s="14"/>
      <c r="T315" s="14"/>
      <c r="U315" s="14"/>
      <c r="V315" s="14">
        <v>202009</v>
      </c>
      <c r="W315" s="14"/>
    </row>
    <row r="316" spans="1:23" ht="12.2" customHeight="1">
      <c r="A316" s="14" t="s">
        <v>1019</v>
      </c>
      <c r="B316" s="14">
        <v>29</v>
      </c>
      <c r="C316" s="14">
        <v>0</v>
      </c>
      <c r="D316" s="14"/>
      <c r="E316" s="14"/>
      <c r="F316" s="14"/>
      <c r="G316" s="14">
        <v>40</v>
      </c>
      <c r="H316" s="14"/>
      <c r="I316" s="14"/>
      <c r="J316" s="14"/>
      <c r="K316" s="14"/>
      <c r="L316" s="14"/>
      <c r="M316" s="14">
        <v>0</v>
      </c>
      <c r="N316" s="14"/>
      <c r="O316" s="191">
        <v>0</v>
      </c>
      <c r="P316" s="191">
        <v>0</v>
      </c>
      <c r="Q316" s="191">
        <v>0</v>
      </c>
      <c r="R316" s="191">
        <v>0</v>
      </c>
      <c r="S316" s="14"/>
      <c r="T316" s="14"/>
      <c r="U316" s="14"/>
      <c r="V316" s="14">
        <v>202009</v>
      </c>
      <c r="W316" s="14"/>
    </row>
    <row r="317" spans="1:23" ht="12.2" customHeight="1">
      <c r="A317" s="14" t="s">
        <v>1019</v>
      </c>
      <c r="B317" s="14">
        <v>30</v>
      </c>
      <c r="C317" s="14">
        <v>0</v>
      </c>
      <c r="D317" s="14"/>
      <c r="E317" s="14"/>
      <c r="F317" s="14"/>
      <c r="G317" s="14">
        <v>40</v>
      </c>
      <c r="H317" s="14"/>
      <c r="I317" s="14"/>
      <c r="J317" s="14"/>
      <c r="K317" s="14"/>
      <c r="L317" s="14"/>
      <c r="M317" s="14">
        <v>0</v>
      </c>
      <c r="N317" s="14"/>
      <c r="O317" s="191">
        <v>0</v>
      </c>
      <c r="P317" s="191">
        <v>0</v>
      </c>
      <c r="Q317" s="191">
        <v>0</v>
      </c>
      <c r="R317" s="191">
        <v>0</v>
      </c>
      <c r="S317" s="14"/>
      <c r="T317" s="14"/>
      <c r="U317" s="14"/>
      <c r="V317" s="14">
        <v>202009</v>
      </c>
      <c r="W317" s="14"/>
    </row>
    <row r="318" spans="1:23" ht="12.2" customHeight="1">
      <c r="A318" s="14" t="s">
        <v>1019</v>
      </c>
      <c r="B318" s="14">
        <v>31</v>
      </c>
      <c r="C318" s="14">
        <v>40</v>
      </c>
      <c r="D318" s="14"/>
      <c r="E318" s="14">
        <v>0</v>
      </c>
      <c r="F318" s="14"/>
      <c r="G318" s="14"/>
      <c r="H318" s="14"/>
      <c r="I318" s="14"/>
      <c r="J318" s="14"/>
      <c r="K318" s="14"/>
      <c r="L318" s="14"/>
      <c r="M318" s="14">
        <v>0</v>
      </c>
      <c r="N318" s="14"/>
      <c r="O318" s="191">
        <v>0</v>
      </c>
      <c r="P318" s="191">
        <v>0</v>
      </c>
      <c r="Q318" s="191">
        <v>0</v>
      </c>
      <c r="R318" s="191">
        <v>0</v>
      </c>
      <c r="S318" s="14"/>
      <c r="T318" s="14">
        <v>6.35</v>
      </c>
      <c r="U318" s="14"/>
      <c r="V318" s="14">
        <v>202009</v>
      </c>
      <c r="W318" s="14"/>
    </row>
    <row r="319" spans="1:23" ht="12.2" customHeight="1">
      <c r="A319" s="14" t="s">
        <v>1019</v>
      </c>
      <c r="B319" s="14">
        <v>32</v>
      </c>
      <c r="C319" s="14">
        <v>40</v>
      </c>
      <c r="D319" s="14"/>
      <c r="E319" s="14">
        <v>0</v>
      </c>
      <c r="F319" s="14">
        <v>0</v>
      </c>
      <c r="G319" s="14"/>
      <c r="H319" s="14"/>
      <c r="I319" s="14"/>
      <c r="J319" s="14"/>
      <c r="K319" s="14"/>
      <c r="L319" s="14"/>
      <c r="M319" s="14">
        <v>0</v>
      </c>
      <c r="N319" s="14"/>
      <c r="O319" s="191">
        <v>0</v>
      </c>
      <c r="P319" s="191">
        <v>25</v>
      </c>
      <c r="Q319" s="191">
        <v>0</v>
      </c>
      <c r="R319" s="191">
        <v>0</v>
      </c>
      <c r="S319" s="14"/>
      <c r="T319" s="14">
        <v>3.75</v>
      </c>
      <c r="U319" s="14">
        <v>1.73</v>
      </c>
      <c r="V319" s="14">
        <v>202009</v>
      </c>
      <c r="W319" s="14"/>
    </row>
    <row r="320" spans="1:23" ht="12.2" customHeight="1" thickBot="1">
      <c r="A320" s="14" t="s">
        <v>1019</v>
      </c>
      <c r="B320" s="14">
        <v>33</v>
      </c>
      <c r="C320" s="14">
        <v>40</v>
      </c>
      <c r="D320" s="14"/>
      <c r="E320" s="14">
        <v>0</v>
      </c>
      <c r="F320" s="14"/>
      <c r="G320" s="14"/>
      <c r="H320" s="14"/>
      <c r="I320" s="14"/>
      <c r="J320" s="14"/>
      <c r="K320" s="14"/>
      <c r="L320" s="14"/>
      <c r="M320" s="14">
        <v>0</v>
      </c>
      <c r="N320" s="14"/>
      <c r="O320" s="191">
        <v>0</v>
      </c>
      <c r="P320" s="191">
        <v>25</v>
      </c>
      <c r="Q320" s="191">
        <v>0</v>
      </c>
      <c r="R320" s="191">
        <v>0</v>
      </c>
      <c r="S320" s="14"/>
      <c r="T320" s="14">
        <v>4.45</v>
      </c>
      <c r="U320" s="14"/>
      <c r="V320" s="14">
        <v>202009</v>
      </c>
      <c r="W320" s="14"/>
    </row>
    <row r="321" spans="1:23" ht="12.2" customHeight="1" thickTop="1">
      <c r="A321" s="188" t="s">
        <v>1305</v>
      </c>
      <c r="B321" s="189">
        <v>0</v>
      </c>
      <c r="C321" s="189">
        <v>160</v>
      </c>
      <c r="D321" s="189">
        <v>0</v>
      </c>
      <c r="E321" s="189">
        <v>0</v>
      </c>
      <c r="F321" s="189">
        <v>0</v>
      </c>
      <c r="G321" s="189">
        <v>120</v>
      </c>
      <c r="H321" s="189">
        <v>0</v>
      </c>
      <c r="I321" s="189">
        <v>0</v>
      </c>
      <c r="J321" s="189">
        <v>0</v>
      </c>
      <c r="K321" s="189">
        <v>0</v>
      </c>
      <c r="L321" s="189">
        <v>0</v>
      </c>
      <c r="M321" s="189">
        <v>0</v>
      </c>
      <c r="N321" s="189">
        <v>0</v>
      </c>
      <c r="O321" s="190">
        <v>0</v>
      </c>
      <c r="P321" s="190">
        <v>50</v>
      </c>
      <c r="Q321" s="190">
        <v>0</v>
      </c>
      <c r="R321" s="190">
        <v>0</v>
      </c>
      <c r="S321" s="189">
        <v>0</v>
      </c>
      <c r="T321" s="189">
        <v>17.97</v>
      </c>
      <c r="U321" s="189">
        <v>1.73</v>
      </c>
      <c r="V321" s="189"/>
      <c r="W321" s="189"/>
    </row>
    <row r="322" spans="1:23" ht="12.2" customHeight="1">
      <c r="A322" s="14" t="s">
        <v>1883</v>
      </c>
      <c r="B322" s="14">
        <v>34</v>
      </c>
      <c r="C322" s="14">
        <v>40</v>
      </c>
      <c r="D322" s="14">
        <v>0</v>
      </c>
      <c r="E322" s="14">
        <v>0</v>
      </c>
      <c r="F322" s="14">
        <v>0</v>
      </c>
      <c r="G322" s="14">
        <v>0</v>
      </c>
      <c r="H322" s="14">
        <v>0</v>
      </c>
      <c r="I322" s="14">
        <v>0</v>
      </c>
      <c r="J322" s="14">
        <v>0</v>
      </c>
      <c r="K322" s="14">
        <v>0</v>
      </c>
      <c r="L322" s="14">
        <v>0</v>
      </c>
      <c r="M322" s="14">
        <v>0</v>
      </c>
      <c r="N322" s="14">
        <v>0</v>
      </c>
      <c r="O322" s="191">
        <v>0</v>
      </c>
      <c r="P322" s="191">
        <v>0</v>
      </c>
      <c r="Q322" s="191">
        <v>50</v>
      </c>
      <c r="R322" s="191">
        <v>0</v>
      </c>
      <c r="S322" s="14">
        <v>0</v>
      </c>
      <c r="T322" s="14">
        <v>5.21</v>
      </c>
      <c r="U322" s="14">
        <v>3.95</v>
      </c>
      <c r="V322" s="14">
        <v>202009</v>
      </c>
      <c r="W322" s="14"/>
    </row>
    <row r="323" spans="1:23" ht="12.2" customHeight="1" thickBot="1">
      <c r="A323" s="14" t="s">
        <v>1883</v>
      </c>
      <c r="B323" s="14">
        <v>35</v>
      </c>
      <c r="C323" s="14">
        <v>40</v>
      </c>
      <c r="D323" s="14">
        <v>0</v>
      </c>
      <c r="E323" s="14">
        <v>0</v>
      </c>
      <c r="F323" s="14">
        <v>0</v>
      </c>
      <c r="G323" s="14">
        <v>0</v>
      </c>
      <c r="H323" s="14">
        <v>0</v>
      </c>
      <c r="I323" s="14">
        <v>0</v>
      </c>
      <c r="J323" s="14">
        <v>0</v>
      </c>
      <c r="K323" s="14">
        <v>0</v>
      </c>
      <c r="L323" s="14">
        <v>0</v>
      </c>
      <c r="M323" s="14">
        <v>0</v>
      </c>
      <c r="N323" s="14">
        <v>0</v>
      </c>
      <c r="O323" s="191">
        <v>0</v>
      </c>
      <c r="P323" s="191">
        <v>0</v>
      </c>
      <c r="Q323" s="191">
        <v>0</v>
      </c>
      <c r="R323" s="191">
        <v>0</v>
      </c>
      <c r="S323" s="14">
        <v>0</v>
      </c>
      <c r="T323" s="14">
        <v>1.78</v>
      </c>
      <c r="U323" s="14">
        <v>2.13</v>
      </c>
      <c r="V323" s="14">
        <v>202009</v>
      </c>
      <c r="W323" s="14"/>
    </row>
    <row r="324" spans="1:23" ht="12.2" customHeight="1" thickTop="1">
      <c r="A324" s="188" t="s">
        <v>1305</v>
      </c>
      <c r="B324" s="189">
        <v>0</v>
      </c>
      <c r="C324" s="189">
        <v>80</v>
      </c>
      <c r="D324" s="189">
        <v>0</v>
      </c>
      <c r="E324" s="189">
        <v>0</v>
      </c>
      <c r="F324" s="189">
        <v>0</v>
      </c>
      <c r="G324" s="189">
        <v>0</v>
      </c>
      <c r="H324" s="189">
        <v>0</v>
      </c>
      <c r="I324" s="189">
        <v>0</v>
      </c>
      <c r="J324" s="189">
        <v>0</v>
      </c>
      <c r="K324" s="189">
        <v>0</v>
      </c>
      <c r="L324" s="189">
        <v>0</v>
      </c>
      <c r="M324" s="189">
        <v>0</v>
      </c>
      <c r="N324" s="189">
        <v>0</v>
      </c>
      <c r="O324" s="190">
        <v>0</v>
      </c>
      <c r="P324" s="190">
        <v>0</v>
      </c>
      <c r="Q324" s="190">
        <v>50</v>
      </c>
      <c r="R324" s="190">
        <v>0</v>
      </c>
      <c r="S324" s="189">
        <v>0</v>
      </c>
      <c r="T324" s="189">
        <v>6.99</v>
      </c>
      <c r="U324" s="189">
        <v>6.08</v>
      </c>
      <c r="V324" s="189"/>
      <c r="W324" s="189"/>
    </row>
    <row r="325" spans="1:23" ht="12.2" customHeight="1" thickBot="1">
      <c r="A325" s="14" t="s">
        <v>508</v>
      </c>
      <c r="B325" s="14">
        <v>27</v>
      </c>
      <c r="C325" s="14">
        <v>40</v>
      </c>
      <c r="D325" s="14"/>
      <c r="E325" s="14"/>
      <c r="F325" s="14">
        <v>0</v>
      </c>
      <c r="G325" s="14"/>
      <c r="H325" s="14"/>
      <c r="I325" s="14"/>
      <c r="J325" s="14"/>
      <c r="K325" s="14"/>
      <c r="L325" s="14"/>
      <c r="M325" s="14">
        <v>0</v>
      </c>
      <c r="N325" s="14"/>
      <c r="O325" s="191">
        <v>0</v>
      </c>
      <c r="P325" s="191">
        <v>0</v>
      </c>
      <c r="Q325" s="191">
        <v>0</v>
      </c>
      <c r="R325" s="191">
        <v>0</v>
      </c>
      <c r="S325" s="14"/>
      <c r="T325" s="14"/>
      <c r="U325" s="14">
        <v>5.25</v>
      </c>
      <c r="V325" s="14">
        <v>202009</v>
      </c>
      <c r="W325" s="14"/>
    </row>
    <row r="326" spans="1:23" ht="12.2" customHeight="1" thickTop="1">
      <c r="A326" s="188" t="s">
        <v>1305</v>
      </c>
      <c r="B326" s="189">
        <v>0</v>
      </c>
      <c r="C326" s="189">
        <v>40</v>
      </c>
      <c r="D326" s="189">
        <v>0</v>
      </c>
      <c r="E326" s="189">
        <v>0</v>
      </c>
      <c r="F326" s="189">
        <v>0</v>
      </c>
      <c r="G326" s="189">
        <v>0</v>
      </c>
      <c r="H326" s="189">
        <v>0</v>
      </c>
      <c r="I326" s="189">
        <v>0</v>
      </c>
      <c r="J326" s="189">
        <v>0</v>
      </c>
      <c r="K326" s="189">
        <v>0</v>
      </c>
      <c r="L326" s="189">
        <v>0</v>
      </c>
      <c r="M326" s="189">
        <v>0</v>
      </c>
      <c r="N326" s="189">
        <v>0</v>
      </c>
      <c r="O326" s="190">
        <v>0</v>
      </c>
      <c r="P326" s="190">
        <v>0</v>
      </c>
      <c r="Q326" s="190">
        <v>0</v>
      </c>
      <c r="R326" s="190">
        <v>0</v>
      </c>
      <c r="S326" s="189">
        <v>0</v>
      </c>
      <c r="T326" s="189">
        <v>0</v>
      </c>
      <c r="U326" s="189">
        <v>5.25</v>
      </c>
      <c r="V326" s="189"/>
      <c r="W326" s="189"/>
    </row>
    <row r="327" spans="1:23" ht="12.2" customHeight="1">
      <c r="A327" s="14" t="s">
        <v>1325</v>
      </c>
      <c r="B327" s="14">
        <v>27</v>
      </c>
      <c r="C327" s="14">
        <v>27.25</v>
      </c>
      <c r="D327" s="14"/>
      <c r="E327" s="14"/>
      <c r="F327" s="14"/>
      <c r="G327" s="14">
        <v>8</v>
      </c>
      <c r="H327" s="14"/>
      <c r="I327" s="14"/>
      <c r="J327" s="14"/>
      <c r="K327" s="14"/>
      <c r="L327" s="14"/>
      <c r="M327" s="14">
        <v>0</v>
      </c>
      <c r="N327" s="14">
        <v>0.75</v>
      </c>
      <c r="O327" s="191">
        <v>0</v>
      </c>
      <c r="P327" s="191">
        <v>0</v>
      </c>
      <c r="Q327" s="191">
        <v>0</v>
      </c>
      <c r="R327" s="191">
        <v>0</v>
      </c>
      <c r="S327" s="14"/>
      <c r="T327" s="14"/>
      <c r="U327" s="14"/>
      <c r="V327" s="14">
        <v>202009</v>
      </c>
      <c r="W327" s="14"/>
    </row>
    <row r="328" spans="1:23" ht="12.2" customHeight="1">
      <c r="A328" s="14" t="s">
        <v>1325</v>
      </c>
      <c r="B328" s="14">
        <v>28</v>
      </c>
      <c r="C328" s="14">
        <v>33.75</v>
      </c>
      <c r="D328" s="14"/>
      <c r="E328" s="14"/>
      <c r="F328" s="14"/>
      <c r="G328" s="14"/>
      <c r="H328" s="14"/>
      <c r="I328" s="14"/>
      <c r="J328" s="14"/>
      <c r="K328" s="14"/>
      <c r="L328" s="14"/>
      <c r="M328" s="14">
        <v>0</v>
      </c>
      <c r="N328" s="14">
        <v>2.25</v>
      </c>
      <c r="O328" s="191">
        <v>0</v>
      </c>
      <c r="P328" s="191">
        <v>0</v>
      </c>
      <c r="Q328" s="191">
        <v>0</v>
      </c>
      <c r="R328" s="191">
        <v>0</v>
      </c>
      <c r="S328" s="14"/>
      <c r="T328" s="14"/>
      <c r="U328" s="14"/>
      <c r="V328" s="14">
        <v>202009</v>
      </c>
      <c r="W328" s="14"/>
    </row>
    <row r="329" spans="1:23" ht="12.2" customHeight="1">
      <c r="A329" s="14" t="s">
        <v>1325</v>
      </c>
      <c r="B329" s="14">
        <v>29</v>
      </c>
      <c r="C329" s="14">
        <v>33.25</v>
      </c>
      <c r="D329" s="14"/>
      <c r="E329" s="14"/>
      <c r="F329" s="14"/>
      <c r="G329" s="14"/>
      <c r="H329" s="14"/>
      <c r="I329" s="14"/>
      <c r="J329" s="14"/>
      <c r="K329" s="14"/>
      <c r="L329" s="14"/>
      <c r="M329" s="14">
        <v>0</v>
      </c>
      <c r="N329" s="14">
        <v>2.75</v>
      </c>
      <c r="O329" s="191">
        <v>0</v>
      </c>
      <c r="P329" s="191">
        <v>0</v>
      </c>
      <c r="Q329" s="191">
        <v>0</v>
      </c>
      <c r="R329" s="191">
        <v>0</v>
      </c>
      <c r="S329" s="14"/>
      <c r="T329" s="14"/>
      <c r="U329" s="14"/>
      <c r="V329" s="14">
        <v>202009</v>
      </c>
      <c r="W329" s="14"/>
    </row>
    <row r="330" spans="1:23" ht="12.2" customHeight="1">
      <c r="A330" s="14" t="s">
        <v>1325</v>
      </c>
      <c r="B330" s="14">
        <v>30</v>
      </c>
      <c r="C330" s="14">
        <v>33</v>
      </c>
      <c r="D330" s="14"/>
      <c r="E330" s="14"/>
      <c r="F330" s="14"/>
      <c r="G330" s="14"/>
      <c r="H330" s="14"/>
      <c r="I330" s="14"/>
      <c r="J330" s="14"/>
      <c r="K330" s="14"/>
      <c r="L330" s="14"/>
      <c r="M330" s="14">
        <v>0</v>
      </c>
      <c r="N330" s="14">
        <v>3</v>
      </c>
      <c r="O330" s="191">
        <v>0</v>
      </c>
      <c r="P330" s="191">
        <v>0</v>
      </c>
      <c r="Q330" s="191">
        <v>0</v>
      </c>
      <c r="R330" s="191">
        <v>0</v>
      </c>
      <c r="S330" s="14"/>
      <c r="T330" s="14"/>
      <c r="U330" s="14"/>
      <c r="V330" s="14">
        <v>202009</v>
      </c>
      <c r="W330" s="14"/>
    </row>
    <row r="331" spans="1:23" ht="12.2" customHeight="1">
      <c r="A331" s="14" t="s">
        <v>1325</v>
      </c>
      <c r="B331" s="14">
        <v>31</v>
      </c>
      <c r="C331" s="14">
        <v>34</v>
      </c>
      <c r="D331" s="14"/>
      <c r="E331" s="14"/>
      <c r="F331" s="14"/>
      <c r="G331" s="14"/>
      <c r="H331" s="14"/>
      <c r="I331" s="14"/>
      <c r="J331" s="14"/>
      <c r="K331" s="14"/>
      <c r="L331" s="14"/>
      <c r="M331" s="14">
        <v>0</v>
      </c>
      <c r="N331" s="14">
        <v>2</v>
      </c>
      <c r="O331" s="191">
        <v>0</v>
      </c>
      <c r="P331" s="191">
        <v>0</v>
      </c>
      <c r="Q331" s="191">
        <v>0</v>
      </c>
      <c r="R331" s="191">
        <v>0</v>
      </c>
      <c r="S331" s="14"/>
      <c r="T331" s="14"/>
      <c r="U331" s="14"/>
      <c r="V331" s="14">
        <v>202009</v>
      </c>
      <c r="W331" s="14"/>
    </row>
    <row r="332" spans="1:23" ht="12.2" customHeight="1">
      <c r="A332" s="14" t="s">
        <v>1325</v>
      </c>
      <c r="B332" s="14">
        <v>32</v>
      </c>
      <c r="C332" s="14">
        <v>33.75</v>
      </c>
      <c r="D332" s="14"/>
      <c r="E332" s="14"/>
      <c r="F332" s="14"/>
      <c r="G332" s="14"/>
      <c r="H332" s="14"/>
      <c r="I332" s="14"/>
      <c r="J332" s="14"/>
      <c r="K332" s="14"/>
      <c r="L332" s="14"/>
      <c r="M332" s="14">
        <v>0</v>
      </c>
      <c r="N332" s="14">
        <v>2.25</v>
      </c>
      <c r="O332" s="191">
        <v>0</v>
      </c>
      <c r="P332" s="191">
        <v>0</v>
      </c>
      <c r="Q332" s="191">
        <v>0</v>
      </c>
      <c r="R332" s="191">
        <v>0</v>
      </c>
      <c r="S332" s="14"/>
      <c r="T332" s="14"/>
      <c r="U332" s="14"/>
      <c r="V332" s="14">
        <v>202009</v>
      </c>
      <c r="W332" s="14"/>
    </row>
    <row r="333" spans="1:23" ht="12.2" customHeight="1">
      <c r="A333" s="14" t="s">
        <v>1325</v>
      </c>
      <c r="B333" s="14">
        <v>33</v>
      </c>
      <c r="C333" s="14">
        <v>21</v>
      </c>
      <c r="D333" s="14"/>
      <c r="E333" s="14"/>
      <c r="F333" s="14"/>
      <c r="G333" s="14">
        <v>12</v>
      </c>
      <c r="H333" s="14"/>
      <c r="I333" s="14"/>
      <c r="J333" s="14"/>
      <c r="K333" s="14"/>
      <c r="L333" s="14"/>
      <c r="M333" s="14">
        <v>0</v>
      </c>
      <c r="N333" s="14">
        <v>3</v>
      </c>
      <c r="O333" s="191">
        <v>0</v>
      </c>
      <c r="P333" s="191">
        <v>0</v>
      </c>
      <c r="Q333" s="191">
        <v>0</v>
      </c>
      <c r="R333" s="191">
        <v>0</v>
      </c>
      <c r="S333" s="14"/>
      <c r="T333" s="14"/>
      <c r="U333" s="14"/>
      <c r="V333" s="14">
        <v>202009</v>
      </c>
      <c r="W333" s="14"/>
    </row>
    <row r="334" spans="1:23" ht="12.2" customHeight="1">
      <c r="A334" s="14" t="s">
        <v>1325</v>
      </c>
      <c r="B334" s="14">
        <v>34</v>
      </c>
      <c r="C334" s="14">
        <v>0</v>
      </c>
      <c r="D334" s="14"/>
      <c r="E334" s="14"/>
      <c r="F334" s="14"/>
      <c r="G334" s="14">
        <v>36</v>
      </c>
      <c r="H334" s="14"/>
      <c r="I334" s="14"/>
      <c r="J334" s="14"/>
      <c r="K334" s="14"/>
      <c r="L334" s="14"/>
      <c r="M334" s="14">
        <v>0</v>
      </c>
      <c r="N334" s="14"/>
      <c r="O334" s="191">
        <v>0</v>
      </c>
      <c r="P334" s="191">
        <v>0</v>
      </c>
      <c r="Q334" s="191">
        <v>0</v>
      </c>
      <c r="R334" s="191">
        <v>0</v>
      </c>
      <c r="S334" s="14"/>
      <c r="T334" s="14"/>
      <c r="U334" s="14"/>
      <c r="V334" s="14">
        <v>202009</v>
      </c>
      <c r="W334" s="14"/>
    </row>
    <row r="335" spans="1:23" ht="12.2" customHeight="1" thickBot="1">
      <c r="A335" s="14" t="s">
        <v>1325</v>
      </c>
      <c r="B335" s="14">
        <v>35</v>
      </c>
      <c r="C335" s="14">
        <v>0</v>
      </c>
      <c r="D335" s="14"/>
      <c r="E335" s="14"/>
      <c r="F335" s="14"/>
      <c r="G335" s="14">
        <v>36</v>
      </c>
      <c r="H335" s="14"/>
      <c r="I335" s="14"/>
      <c r="J335" s="14"/>
      <c r="K335" s="14"/>
      <c r="L335" s="14"/>
      <c r="M335" s="14">
        <v>0</v>
      </c>
      <c r="N335" s="14"/>
      <c r="O335" s="191">
        <v>0</v>
      </c>
      <c r="P335" s="191">
        <v>0</v>
      </c>
      <c r="Q335" s="191">
        <v>0</v>
      </c>
      <c r="R335" s="191">
        <v>0</v>
      </c>
      <c r="S335" s="14"/>
      <c r="T335" s="14"/>
      <c r="U335" s="14"/>
      <c r="V335" s="14">
        <v>202009</v>
      </c>
      <c r="W335" s="14"/>
    </row>
    <row r="336" spans="1:23" ht="12.2" customHeight="1" thickTop="1">
      <c r="A336" s="188" t="s">
        <v>1305</v>
      </c>
      <c r="B336" s="189">
        <v>0</v>
      </c>
      <c r="C336" s="189">
        <v>216</v>
      </c>
      <c r="D336" s="189">
        <v>0</v>
      </c>
      <c r="E336" s="189">
        <v>0</v>
      </c>
      <c r="F336" s="189">
        <v>0</v>
      </c>
      <c r="G336" s="189">
        <v>92</v>
      </c>
      <c r="H336" s="189">
        <v>0</v>
      </c>
      <c r="I336" s="189">
        <v>0</v>
      </c>
      <c r="J336" s="189">
        <v>0</v>
      </c>
      <c r="K336" s="189">
        <v>0</v>
      </c>
      <c r="L336" s="189">
        <v>0</v>
      </c>
      <c r="M336" s="189">
        <v>0</v>
      </c>
      <c r="N336" s="189">
        <v>16</v>
      </c>
      <c r="O336" s="190">
        <v>0</v>
      </c>
      <c r="P336" s="190">
        <v>0</v>
      </c>
      <c r="Q336" s="190">
        <v>0</v>
      </c>
      <c r="R336" s="190">
        <v>0</v>
      </c>
      <c r="S336" s="189">
        <v>0</v>
      </c>
      <c r="T336" s="189">
        <v>0</v>
      </c>
      <c r="U336" s="189">
        <v>0</v>
      </c>
      <c r="V336" s="189"/>
      <c r="W336" s="189"/>
    </row>
    <row r="337" spans="1:23" ht="12.2" customHeight="1">
      <c r="A337" s="14" t="s">
        <v>457</v>
      </c>
      <c r="B337" s="14">
        <v>27</v>
      </c>
      <c r="C337" s="14">
        <v>38</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202009</v>
      </c>
      <c r="W337" s="14"/>
    </row>
    <row r="338" spans="1:23" ht="12.2" customHeight="1">
      <c r="A338" s="14" t="s">
        <v>457</v>
      </c>
      <c r="B338" s="14">
        <v>28</v>
      </c>
      <c r="C338" s="14">
        <v>0</v>
      </c>
      <c r="D338" s="14"/>
      <c r="E338" s="14"/>
      <c r="F338" s="14"/>
      <c r="G338" s="14">
        <v>38</v>
      </c>
      <c r="H338" s="14"/>
      <c r="I338" s="14"/>
      <c r="J338" s="14"/>
      <c r="K338" s="14"/>
      <c r="L338" s="14"/>
      <c r="M338" s="14">
        <v>0</v>
      </c>
      <c r="N338" s="14"/>
      <c r="O338" s="191">
        <v>0</v>
      </c>
      <c r="P338" s="191">
        <v>0</v>
      </c>
      <c r="Q338" s="191">
        <v>0</v>
      </c>
      <c r="R338" s="191">
        <v>0</v>
      </c>
      <c r="S338" s="14"/>
      <c r="T338" s="14"/>
      <c r="U338" s="14"/>
      <c r="V338" s="14">
        <v>202009</v>
      </c>
      <c r="W338" s="14"/>
    </row>
    <row r="339" spans="1:23" ht="12.2" customHeight="1">
      <c r="A339" s="14" t="s">
        <v>457</v>
      </c>
      <c r="B339" s="14">
        <v>29</v>
      </c>
      <c r="C339" s="14">
        <v>38</v>
      </c>
      <c r="D339" s="14">
        <v>0</v>
      </c>
      <c r="E339" s="14">
        <v>0</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1</v>
      </c>
      <c r="V339" s="14">
        <v>202009</v>
      </c>
      <c r="W339" s="14"/>
    </row>
    <row r="340" spans="1:23" ht="12.2" customHeight="1">
      <c r="A340" s="14" t="s">
        <v>457</v>
      </c>
      <c r="B340" s="14">
        <v>30</v>
      </c>
      <c r="C340" s="14">
        <v>27</v>
      </c>
      <c r="D340" s="14">
        <v>0</v>
      </c>
      <c r="E340" s="14">
        <v>0</v>
      </c>
      <c r="F340" s="14">
        <v>0</v>
      </c>
      <c r="G340" s="14">
        <v>0</v>
      </c>
      <c r="H340" s="14">
        <v>0</v>
      </c>
      <c r="I340" s="14">
        <v>0</v>
      </c>
      <c r="J340" s="14">
        <v>0</v>
      </c>
      <c r="K340" s="14">
        <v>0</v>
      </c>
      <c r="L340" s="14">
        <v>0</v>
      </c>
      <c r="M340" s="14">
        <v>0</v>
      </c>
      <c r="N340" s="14">
        <v>0</v>
      </c>
      <c r="O340" s="191">
        <v>0</v>
      </c>
      <c r="P340" s="191">
        <v>0</v>
      </c>
      <c r="Q340" s="191">
        <v>0</v>
      </c>
      <c r="R340" s="191">
        <v>0</v>
      </c>
      <c r="S340" s="14">
        <v>0</v>
      </c>
      <c r="T340" s="14">
        <v>0</v>
      </c>
      <c r="U340" s="14">
        <v>0</v>
      </c>
      <c r="V340" s="14">
        <v>202009</v>
      </c>
      <c r="W340" s="14"/>
    </row>
    <row r="341" spans="1:23" ht="12.2" customHeight="1">
      <c r="A341" s="14" t="s">
        <v>457</v>
      </c>
      <c r="B341" s="14">
        <v>31</v>
      </c>
      <c r="C341" s="14">
        <v>26</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202009</v>
      </c>
      <c r="W341" s="14"/>
    </row>
    <row r="342" spans="1:23" ht="12.2" customHeight="1">
      <c r="A342" s="14" t="s">
        <v>457</v>
      </c>
      <c r="B342" s="14">
        <v>32</v>
      </c>
      <c r="C342" s="14">
        <v>0</v>
      </c>
      <c r="D342" s="14"/>
      <c r="E342" s="14"/>
      <c r="F342" s="14"/>
      <c r="G342" s="14">
        <v>38</v>
      </c>
      <c r="H342" s="14"/>
      <c r="I342" s="14"/>
      <c r="J342" s="14"/>
      <c r="K342" s="14"/>
      <c r="L342" s="14"/>
      <c r="M342" s="14">
        <v>0</v>
      </c>
      <c r="N342" s="14"/>
      <c r="O342" s="191">
        <v>0</v>
      </c>
      <c r="P342" s="191">
        <v>0</v>
      </c>
      <c r="Q342" s="191">
        <v>0</v>
      </c>
      <c r="R342" s="191">
        <v>0</v>
      </c>
      <c r="S342" s="14"/>
      <c r="T342" s="14"/>
      <c r="U342" s="14"/>
      <c r="V342" s="14">
        <v>202009</v>
      </c>
      <c r="W342" s="14"/>
    </row>
    <row r="343" spans="1:23" ht="12.2" customHeight="1">
      <c r="A343" s="14" t="s">
        <v>457</v>
      </c>
      <c r="B343" s="14">
        <v>33</v>
      </c>
      <c r="C343" s="14">
        <v>0</v>
      </c>
      <c r="D343" s="14"/>
      <c r="E343" s="14"/>
      <c r="F343" s="14"/>
      <c r="G343" s="14">
        <v>38</v>
      </c>
      <c r="H343" s="14"/>
      <c r="I343" s="14"/>
      <c r="J343" s="14"/>
      <c r="K343" s="14"/>
      <c r="L343" s="14"/>
      <c r="M343" s="14">
        <v>0</v>
      </c>
      <c r="N343" s="14"/>
      <c r="O343" s="191">
        <v>0</v>
      </c>
      <c r="P343" s="191">
        <v>0</v>
      </c>
      <c r="Q343" s="191">
        <v>0</v>
      </c>
      <c r="R343" s="191">
        <v>0</v>
      </c>
      <c r="S343" s="14"/>
      <c r="T343" s="14"/>
      <c r="U343" s="14"/>
      <c r="V343" s="14">
        <v>202009</v>
      </c>
      <c r="W343" s="14"/>
    </row>
    <row r="344" spans="1:23" ht="12.2" customHeight="1" thickBot="1">
      <c r="A344" s="14" t="s">
        <v>457</v>
      </c>
      <c r="B344" s="14">
        <v>34</v>
      </c>
      <c r="C344" s="14">
        <v>0</v>
      </c>
      <c r="D344" s="14"/>
      <c r="E344" s="14"/>
      <c r="F344" s="14"/>
      <c r="G344" s="14">
        <v>38</v>
      </c>
      <c r="H344" s="14"/>
      <c r="I344" s="14"/>
      <c r="J344" s="14"/>
      <c r="K344" s="14"/>
      <c r="L344" s="14"/>
      <c r="M344" s="14">
        <v>0</v>
      </c>
      <c r="N344" s="14"/>
      <c r="O344" s="191">
        <v>0</v>
      </c>
      <c r="P344" s="191">
        <v>0</v>
      </c>
      <c r="Q344" s="191">
        <v>0</v>
      </c>
      <c r="R344" s="191">
        <v>0</v>
      </c>
      <c r="S344" s="14"/>
      <c r="T344" s="14"/>
      <c r="U344" s="14"/>
      <c r="V344" s="14">
        <v>202009</v>
      </c>
      <c r="W344" s="14"/>
    </row>
    <row r="345" spans="1:23" ht="12.2" customHeight="1" thickTop="1">
      <c r="A345" s="188" t="s">
        <v>1305</v>
      </c>
      <c r="B345" s="189">
        <v>0</v>
      </c>
      <c r="C345" s="189">
        <v>129</v>
      </c>
      <c r="D345" s="189">
        <v>0</v>
      </c>
      <c r="E345" s="189">
        <v>0</v>
      </c>
      <c r="F345" s="189">
        <v>0</v>
      </c>
      <c r="G345" s="189">
        <v>152</v>
      </c>
      <c r="H345" s="189">
        <v>0</v>
      </c>
      <c r="I345" s="189">
        <v>0</v>
      </c>
      <c r="J345" s="189">
        <v>0</v>
      </c>
      <c r="K345" s="189">
        <v>0</v>
      </c>
      <c r="L345" s="189">
        <v>0</v>
      </c>
      <c r="M345" s="189">
        <v>0</v>
      </c>
      <c r="N345" s="189">
        <v>0</v>
      </c>
      <c r="O345" s="190">
        <v>0</v>
      </c>
      <c r="P345" s="190">
        <v>0</v>
      </c>
      <c r="Q345" s="190">
        <v>0</v>
      </c>
      <c r="R345" s="190">
        <v>0</v>
      </c>
      <c r="S345" s="189">
        <v>0</v>
      </c>
      <c r="T345" s="189">
        <v>0</v>
      </c>
      <c r="U345" s="189">
        <v>1</v>
      </c>
      <c r="V345" s="189"/>
      <c r="W345" s="189"/>
    </row>
    <row r="346" spans="1:23" ht="12.2" customHeight="1">
      <c r="A346" s="14" t="s">
        <v>1881</v>
      </c>
      <c r="B346" s="14">
        <v>33</v>
      </c>
      <c r="C346" s="14">
        <v>40</v>
      </c>
      <c r="D346" s="14"/>
      <c r="E346" s="14"/>
      <c r="F346" s="14">
        <v>11.12</v>
      </c>
      <c r="G346" s="14"/>
      <c r="H346" s="14"/>
      <c r="I346" s="14"/>
      <c r="J346" s="14"/>
      <c r="K346" s="14"/>
      <c r="L346" s="14"/>
      <c r="M346" s="14">
        <v>174</v>
      </c>
      <c r="N346" s="14"/>
      <c r="O346" s="191">
        <v>0</v>
      </c>
      <c r="P346" s="191">
        <v>0</v>
      </c>
      <c r="Q346" s="191">
        <v>0</v>
      </c>
      <c r="R346" s="191">
        <v>0</v>
      </c>
      <c r="S346" s="14"/>
      <c r="T346" s="14"/>
      <c r="U346" s="14"/>
      <c r="V346" s="14">
        <v>202009</v>
      </c>
      <c r="W346" s="14"/>
    </row>
    <row r="347" spans="1:23" ht="12.2" customHeight="1">
      <c r="A347" s="14" t="s">
        <v>1881</v>
      </c>
      <c r="B347" s="14">
        <v>34</v>
      </c>
      <c r="C347" s="14">
        <v>40</v>
      </c>
      <c r="D347" s="14"/>
      <c r="E347" s="14"/>
      <c r="F347" s="14">
        <v>0.57999999999999996</v>
      </c>
      <c r="G347" s="14"/>
      <c r="H347" s="14"/>
      <c r="I347" s="14"/>
      <c r="J347" s="14"/>
      <c r="K347" s="14"/>
      <c r="L347" s="14"/>
      <c r="M347" s="14">
        <v>210</v>
      </c>
      <c r="N347" s="14"/>
      <c r="O347" s="191">
        <v>0</v>
      </c>
      <c r="P347" s="191">
        <v>0</v>
      </c>
      <c r="Q347" s="191">
        <v>0</v>
      </c>
      <c r="R347" s="191">
        <v>0</v>
      </c>
      <c r="S347" s="14"/>
      <c r="T347" s="14"/>
      <c r="U347" s="14"/>
      <c r="V347" s="14">
        <v>202009</v>
      </c>
      <c r="W347" s="14"/>
    </row>
    <row r="348" spans="1:23" ht="12.2" customHeight="1" thickBot="1">
      <c r="A348" s="14" t="s">
        <v>1881</v>
      </c>
      <c r="B348" s="14">
        <v>35</v>
      </c>
      <c r="C348" s="14">
        <v>39.22</v>
      </c>
      <c r="D348" s="14"/>
      <c r="E348" s="14"/>
      <c r="F348" s="14"/>
      <c r="G348" s="14">
        <v>0.78</v>
      </c>
      <c r="H348" s="14"/>
      <c r="I348" s="14"/>
      <c r="J348" s="14"/>
      <c r="K348" s="14"/>
      <c r="L348" s="14"/>
      <c r="M348" s="14">
        <v>170</v>
      </c>
      <c r="N348" s="14"/>
      <c r="O348" s="191">
        <v>0</v>
      </c>
      <c r="P348" s="191">
        <v>0</v>
      </c>
      <c r="Q348" s="191">
        <v>0</v>
      </c>
      <c r="R348" s="191">
        <v>0</v>
      </c>
      <c r="S348" s="14"/>
      <c r="T348" s="14"/>
      <c r="U348" s="14"/>
      <c r="V348" s="14">
        <v>202009</v>
      </c>
      <c r="W348" s="14"/>
    </row>
    <row r="349" spans="1:23" ht="12.2" customHeight="1" thickTop="1">
      <c r="A349" s="188" t="s">
        <v>1305</v>
      </c>
      <c r="B349" s="189">
        <v>0</v>
      </c>
      <c r="C349" s="189">
        <v>119.22</v>
      </c>
      <c r="D349" s="189">
        <v>0</v>
      </c>
      <c r="E349" s="189">
        <v>0</v>
      </c>
      <c r="F349" s="189">
        <v>11.7</v>
      </c>
      <c r="G349" s="189">
        <v>0.78</v>
      </c>
      <c r="H349" s="189">
        <v>0</v>
      </c>
      <c r="I349" s="189">
        <v>0</v>
      </c>
      <c r="J349" s="189">
        <v>0</v>
      </c>
      <c r="K349" s="189">
        <v>0</v>
      </c>
      <c r="L349" s="189">
        <v>0</v>
      </c>
      <c r="M349" s="189">
        <v>554</v>
      </c>
      <c r="N349" s="189">
        <v>0</v>
      </c>
      <c r="O349" s="190">
        <v>0</v>
      </c>
      <c r="P349" s="190">
        <v>0</v>
      </c>
      <c r="Q349" s="190">
        <v>0</v>
      </c>
      <c r="R349" s="190">
        <v>0</v>
      </c>
      <c r="S349" s="189">
        <v>0</v>
      </c>
      <c r="T349" s="189">
        <v>0</v>
      </c>
      <c r="U349" s="189">
        <v>0</v>
      </c>
      <c r="V349" s="189"/>
      <c r="W349" s="189"/>
    </row>
    <row r="350" spans="1:23" ht="12.2" customHeight="1">
      <c r="A350" s="14" t="s">
        <v>450</v>
      </c>
      <c r="B350" s="14">
        <v>27</v>
      </c>
      <c r="C350" s="14">
        <v>38</v>
      </c>
      <c r="D350" s="14">
        <v>1.62</v>
      </c>
      <c r="E350" s="14">
        <v>1.53</v>
      </c>
      <c r="F350" s="14"/>
      <c r="G350" s="14"/>
      <c r="H350" s="14"/>
      <c r="I350" s="14"/>
      <c r="J350" s="14"/>
      <c r="K350" s="14"/>
      <c r="L350" s="14"/>
      <c r="M350" s="14">
        <v>0</v>
      </c>
      <c r="N350" s="14"/>
      <c r="O350" s="191">
        <v>0</v>
      </c>
      <c r="P350" s="191">
        <v>0</v>
      </c>
      <c r="Q350" s="191">
        <v>0</v>
      </c>
      <c r="R350" s="191">
        <v>0</v>
      </c>
      <c r="S350" s="14"/>
      <c r="T350" s="14"/>
      <c r="U350" s="14"/>
      <c r="V350" s="14">
        <v>202009</v>
      </c>
      <c r="W350" s="14"/>
    </row>
    <row r="351" spans="1:23" ht="12.2" customHeight="1">
      <c r="A351" s="14" t="s">
        <v>450</v>
      </c>
      <c r="B351" s="14">
        <v>28</v>
      </c>
      <c r="C351" s="14">
        <v>38</v>
      </c>
      <c r="D351" s="14">
        <v>2</v>
      </c>
      <c r="E351" s="14">
        <v>4.75</v>
      </c>
      <c r="F351" s="14">
        <v>2.93</v>
      </c>
      <c r="G351" s="14"/>
      <c r="H351" s="14"/>
      <c r="I351" s="14"/>
      <c r="J351" s="14"/>
      <c r="K351" s="14"/>
      <c r="L351" s="14"/>
      <c r="M351" s="14">
        <v>0</v>
      </c>
      <c r="N351" s="14"/>
      <c r="O351" s="191">
        <v>0</v>
      </c>
      <c r="P351" s="191">
        <v>0</v>
      </c>
      <c r="Q351" s="191">
        <v>0</v>
      </c>
      <c r="R351" s="191">
        <v>0</v>
      </c>
      <c r="S351" s="14"/>
      <c r="T351" s="14"/>
      <c r="U351" s="14"/>
      <c r="V351" s="14">
        <v>202009</v>
      </c>
      <c r="W351" s="14"/>
    </row>
    <row r="352" spans="1:23" ht="12.2" customHeight="1">
      <c r="A352" s="14" t="s">
        <v>450</v>
      </c>
      <c r="B352" s="14">
        <v>29</v>
      </c>
      <c r="C352" s="14">
        <v>38</v>
      </c>
      <c r="D352" s="14">
        <v>1.42</v>
      </c>
      <c r="E352" s="14">
        <v>2.54</v>
      </c>
      <c r="F352" s="14"/>
      <c r="G352" s="14"/>
      <c r="H352" s="14"/>
      <c r="I352" s="14"/>
      <c r="J352" s="14"/>
      <c r="K352" s="14"/>
      <c r="L352" s="14"/>
      <c r="M352" s="14">
        <v>0</v>
      </c>
      <c r="N352" s="14"/>
      <c r="O352" s="191">
        <v>0</v>
      </c>
      <c r="P352" s="191">
        <v>0</v>
      </c>
      <c r="Q352" s="191">
        <v>0</v>
      </c>
      <c r="R352" s="191">
        <v>0</v>
      </c>
      <c r="S352" s="14"/>
      <c r="T352" s="14"/>
      <c r="U352" s="14"/>
      <c r="V352" s="14">
        <v>202009</v>
      </c>
      <c r="W352" s="14"/>
    </row>
    <row r="353" spans="1:23" ht="12.2" customHeight="1">
      <c r="A353" s="14" t="s">
        <v>450</v>
      </c>
      <c r="B353" s="14">
        <v>30</v>
      </c>
      <c r="C353" s="14">
        <v>38</v>
      </c>
      <c r="D353" s="14">
        <v>2</v>
      </c>
      <c r="E353" s="14">
        <v>6.65</v>
      </c>
      <c r="F353" s="14">
        <v>2.65</v>
      </c>
      <c r="G353" s="14"/>
      <c r="H353" s="14"/>
      <c r="I353" s="14"/>
      <c r="J353" s="14"/>
      <c r="K353" s="14"/>
      <c r="L353" s="14"/>
      <c r="M353" s="14">
        <v>0</v>
      </c>
      <c r="N353" s="14"/>
      <c r="O353" s="191">
        <v>0</v>
      </c>
      <c r="P353" s="191">
        <v>0</v>
      </c>
      <c r="Q353" s="191">
        <v>0</v>
      </c>
      <c r="R353" s="191">
        <v>0</v>
      </c>
      <c r="S353" s="14"/>
      <c r="T353" s="14"/>
      <c r="U353" s="14"/>
      <c r="V353" s="14">
        <v>202009</v>
      </c>
      <c r="W353" s="14"/>
    </row>
    <row r="354" spans="1:23" ht="12.2" customHeight="1">
      <c r="A354" s="14" t="s">
        <v>450</v>
      </c>
      <c r="B354" s="14">
        <v>31</v>
      </c>
      <c r="C354" s="14">
        <v>0</v>
      </c>
      <c r="D354" s="14"/>
      <c r="E354" s="14"/>
      <c r="F354" s="14"/>
      <c r="G354" s="14">
        <v>38</v>
      </c>
      <c r="H354" s="14"/>
      <c r="I354" s="14"/>
      <c r="J354" s="14"/>
      <c r="K354" s="14"/>
      <c r="L354" s="14"/>
      <c r="M354" s="14">
        <v>0</v>
      </c>
      <c r="N354" s="14"/>
      <c r="O354" s="191">
        <v>0</v>
      </c>
      <c r="P354" s="191">
        <v>0</v>
      </c>
      <c r="Q354" s="191">
        <v>0</v>
      </c>
      <c r="R354" s="191">
        <v>0</v>
      </c>
      <c r="S354" s="14"/>
      <c r="T354" s="14"/>
      <c r="U354" s="14"/>
      <c r="V354" s="14">
        <v>202009</v>
      </c>
      <c r="W354" s="14"/>
    </row>
    <row r="355" spans="1:23" ht="12.2" customHeight="1">
      <c r="A355" s="14" t="s">
        <v>450</v>
      </c>
      <c r="B355" s="14">
        <v>32</v>
      </c>
      <c r="C355" s="14">
        <v>0</v>
      </c>
      <c r="D355" s="14"/>
      <c r="E355" s="14"/>
      <c r="F355" s="14"/>
      <c r="G355" s="14">
        <v>38</v>
      </c>
      <c r="H355" s="14"/>
      <c r="I355" s="14"/>
      <c r="J355" s="14"/>
      <c r="K355" s="14"/>
      <c r="L355" s="14"/>
      <c r="M355" s="14">
        <v>0</v>
      </c>
      <c r="N355" s="14"/>
      <c r="O355" s="191">
        <v>0</v>
      </c>
      <c r="P355" s="191">
        <v>0</v>
      </c>
      <c r="Q355" s="191">
        <v>0</v>
      </c>
      <c r="R355" s="191">
        <v>0</v>
      </c>
      <c r="S355" s="14"/>
      <c r="T355" s="14"/>
      <c r="U355" s="14"/>
      <c r="V355" s="14">
        <v>202009</v>
      </c>
      <c r="W355" s="14"/>
    </row>
    <row r="356" spans="1:23" ht="12.2" customHeight="1">
      <c r="A356" s="14" t="s">
        <v>450</v>
      </c>
      <c r="B356" s="14">
        <v>33</v>
      </c>
      <c r="C356" s="14">
        <v>0</v>
      </c>
      <c r="D356" s="14"/>
      <c r="E356" s="14"/>
      <c r="F356" s="14"/>
      <c r="G356" s="14">
        <v>38</v>
      </c>
      <c r="H356" s="14"/>
      <c r="I356" s="14"/>
      <c r="J356" s="14"/>
      <c r="K356" s="14"/>
      <c r="L356" s="14"/>
      <c r="M356" s="14">
        <v>0</v>
      </c>
      <c r="N356" s="14"/>
      <c r="O356" s="191">
        <v>0</v>
      </c>
      <c r="P356" s="191">
        <v>0</v>
      </c>
      <c r="Q356" s="191">
        <v>0</v>
      </c>
      <c r="R356" s="191">
        <v>0</v>
      </c>
      <c r="S356" s="14"/>
      <c r="T356" s="14"/>
      <c r="U356" s="14"/>
      <c r="V356" s="14">
        <v>202009</v>
      </c>
      <c r="W356" s="14"/>
    </row>
    <row r="357" spans="1:23" ht="12.2" customHeight="1" thickBot="1">
      <c r="A357" s="14" t="s">
        <v>450</v>
      </c>
      <c r="B357" s="14">
        <v>34</v>
      </c>
      <c r="C357" s="14">
        <v>38</v>
      </c>
      <c r="D357" s="14">
        <v>2</v>
      </c>
      <c r="E357" s="14">
        <v>4.7</v>
      </c>
      <c r="F357" s="14">
        <v>0.23</v>
      </c>
      <c r="G357" s="14"/>
      <c r="H357" s="14"/>
      <c r="I357" s="14"/>
      <c r="J357" s="14"/>
      <c r="K357" s="14"/>
      <c r="L357" s="14"/>
      <c r="M357" s="14">
        <v>0</v>
      </c>
      <c r="N357" s="14"/>
      <c r="O357" s="191">
        <v>0</v>
      </c>
      <c r="P357" s="191">
        <v>0</v>
      </c>
      <c r="Q357" s="191">
        <v>0</v>
      </c>
      <c r="R357" s="191">
        <v>0</v>
      </c>
      <c r="S357" s="14"/>
      <c r="T357" s="14"/>
      <c r="U357" s="14"/>
      <c r="V357" s="14">
        <v>202009</v>
      </c>
      <c r="W357" s="14"/>
    </row>
    <row r="358" spans="1:23" ht="12.2" customHeight="1" thickTop="1">
      <c r="A358" s="188" t="s">
        <v>1305</v>
      </c>
      <c r="B358" s="189">
        <v>0</v>
      </c>
      <c r="C358" s="189">
        <v>190</v>
      </c>
      <c r="D358" s="189">
        <v>9.0399999999999991</v>
      </c>
      <c r="E358" s="189">
        <v>20.170000000000002</v>
      </c>
      <c r="F358" s="189">
        <v>5.8100000000000005</v>
      </c>
      <c r="G358" s="189">
        <v>114</v>
      </c>
      <c r="H358" s="189">
        <v>0</v>
      </c>
      <c r="I358" s="189">
        <v>0</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482</v>
      </c>
      <c r="B359" s="14">
        <v>27</v>
      </c>
      <c r="C359" s="14">
        <v>40</v>
      </c>
      <c r="D359" s="14"/>
      <c r="E359" s="14"/>
      <c r="F359" s="14">
        <v>16.5</v>
      </c>
      <c r="G359" s="14"/>
      <c r="H359" s="14"/>
      <c r="I359" s="14"/>
      <c r="J359" s="14"/>
      <c r="K359" s="14"/>
      <c r="L359" s="14"/>
      <c r="M359" s="14">
        <v>195</v>
      </c>
      <c r="N359" s="14"/>
      <c r="O359" s="191">
        <v>0</v>
      </c>
      <c r="P359" s="191">
        <v>0</v>
      </c>
      <c r="Q359" s="191">
        <v>0</v>
      </c>
      <c r="R359" s="191">
        <v>0</v>
      </c>
      <c r="S359" s="14"/>
      <c r="T359" s="14"/>
      <c r="U359" s="14"/>
      <c r="V359" s="14">
        <v>202009</v>
      </c>
      <c r="W359" s="14"/>
    </row>
    <row r="360" spans="1:23" ht="12.2" customHeight="1">
      <c r="A360" s="14" t="s">
        <v>482</v>
      </c>
      <c r="B360" s="14">
        <v>28</v>
      </c>
      <c r="C360" s="14">
        <v>40</v>
      </c>
      <c r="D360" s="14"/>
      <c r="E360" s="14"/>
      <c r="F360" s="14">
        <v>13.5</v>
      </c>
      <c r="G360" s="14"/>
      <c r="H360" s="14"/>
      <c r="I360" s="14"/>
      <c r="J360" s="14"/>
      <c r="K360" s="14"/>
      <c r="L360" s="14"/>
      <c r="M360" s="14">
        <v>195</v>
      </c>
      <c r="N360" s="14"/>
      <c r="O360" s="191">
        <v>0</v>
      </c>
      <c r="P360" s="191">
        <v>0</v>
      </c>
      <c r="Q360" s="191">
        <v>0</v>
      </c>
      <c r="R360" s="191">
        <v>0</v>
      </c>
      <c r="S360" s="14"/>
      <c r="T360" s="14"/>
      <c r="U360" s="14"/>
      <c r="V360" s="14">
        <v>202009</v>
      </c>
      <c r="W360" s="14"/>
    </row>
    <row r="361" spans="1:23" ht="12.2" customHeight="1">
      <c r="A361" s="14" t="s">
        <v>482</v>
      </c>
      <c r="B361" s="14">
        <v>29</v>
      </c>
      <c r="C361" s="14">
        <v>40</v>
      </c>
      <c r="D361" s="14"/>
      <c r="E361" s="14"/>
      <c r="F361" s="14">
        <v>15.5</v>
      </c>
      <c r="G361" s="14"/>
      <c r="H361" s="14"/>
      <c r="I361" s="14"/>
      <c r="J361" s="14"/>
      <c r="K361" s="14"/>
      <c r="L361" s="14"/>
      <c r="M361" s="14">
        <v>195</v>
      </c>
      <c r="N361" s="14"/>
      <c r="O361" s="191">
        <v>0</v>
      </c>
      <c r="P361" s="191">
        <v>0</v>
      </c>
      <c r="Q361" s="191">
        <v>0</v>
      </c>
      <c r="R361" s="191">
        <v>0</v>
      </c>
      <c r="S361" s="14"/>
      <c r="T361" s="14"/>
      <c r="U361" s="14"/>
      <c r="V361" s="14">
        <v>202009</v>
      </c>
      <c r="W361" s="14"/>
    </row>
    <row r="362" spans="1:23" ht="12.2" customHeight="1">
      <c r="A362" s="14" t="s">
        <v>482</v>
      </c>
      <c r="B362" s="14">
        <v>30</v>
      </c>
      <c r="C362" s="14">
        <v>24</v>
      </c>
      <c r="D362" s="14"/>
      <c r="E362" s="14"/>
      <c r="F362" s="14">
        <v>6</v>
      </c>
      <c r="G362" s="14">
        <v>16</v>
      </c>
      <c r="H362" s="14"/>
      <c r="I362" s="14"/>
      <c r="J362" s="14"/>
      <c r="K362" s="14"/>
      <c r="L362" s="14"/>
      <c r="M362" s="14"/>
      <c r="N362" s="14"/>
      <c r="O362" s="191">
        <v>0</v>
      </c>
      <c r="P362" s="191">
        <v>0</v>
      </c>
      <c r="Q362" s="191">
        <v>0</v>
      </c>
      <c r="R362" s="191">
        <v>0</v>
      </c>
      <c r="S362" s="14"/>
      <c r="T362" s="14"/>
      <c r="U362" s="14"/>
      <c r="V362" s="14">
        <v>202009</v>
      </c>
      <c r="W362" s="14"/>
    </row>
    <row r="363" spans="1:23" ht="12.2" customHeight="1">
      <c r="A363" s="14" t="s">
        <v>482</v>
      </c>
      <c r="B363" s="14">
        <v>31</v>
      </c>
      <c r="C363" s="14">
        <v>0</v>
      </c>
      <c r="D363" s="14"/>
      <c r="E363" s="14"/>
      <c r="F363" s="14"/>
      <c r="G363" s="14">
        <v>40</v>
      </c>
      <c r="H363" s="14"/>
      <c r="I363" s="14"/>
      <c r="J363" s="14"/>
      <c r="K363" s="14"/>
      <c r="L363" s="14"/>
      <c r="M363" s="14"/>
      <c r="N363" s="14"/>
      <c r="O363" s="191">
        <v>0</v>
      </c>
      <c r="P363" s="191">
        <v>0</v>
      </c>
      <c r="Q363" s="191">
        <v>0</v>
      </c>
      <c r="R363" s="191">
        <v>0</v>
      </c>
      <c r="S363" s="14"/>
      <c r="T363" s="14"/>
      <c r="U363" s="14"/>
      <c r="V363" s="14">
        <v>202009</v>
      </c>
      <c r="W363" s="14"/>
    </row>
    <row r="364" spans="1:23" ht="12.2" customHeight="1">
      <c r="A364" s="14" t="s">
        <v>482</v>
      </c>
      <c r="B364" s="14">
        <v>32</v>
      </c>
      <c r="C364" s="14">
        <v>0</v>
      </c>
      <c r="D364" s="14"/>
      <c r="E364" s="14"/>
      <c r="F364" s="14"/>
      <c r="G364" s="14">
        <v>40</v>
      </c>
      <c r="H364" s="14"/>
      <c r="I364" s="14"/>
      <c r="J364" s="14"/>
      <c r="K364" s="14"/>
      <c r="L364" s="14"/>
      <c r="M364" s="14"/>
      <c r="N364" s="14"/>
      <c r="O364" s="191">
        <v>0</v>
      </c>
      <c r="P364" s="191">
        <v>0</v>
      </c>
      <c r="Q364" s="191">
        <v>0</v>
      </c>
      <c r="R364" s="191">
        <v>0</v>
      </c>
      <c r="S364" s="14"/>
      <c r="T364" s="14"/>
      <c r="U364" s="14"/>
      <c r="V364" s="14">
        <v>202009</v>
      </c>
      <c r="W364" s="14"/>
    </row>
    <row r="365" spans="1:23" ht="12.2" customHeight="1">
      <c r="A365" s="14" t="s">
        <v>482</v>
      </c>
      <c r="B365" s="14">
        <v>33</v>
      </c>
      <c r="C365" s="14">
        <v>8</v>
      </c>
      <c r="D365" s="14"/>
      <c r="E365" s="14"/>
      <c r="F365" s="14">
        <v>2</v>
      </c>
      <c r="G365" s="14">
        <v>32</v>
      </c>
      <c r="H365" s="14"/>
      <c r="I365" s="14"/>
      <c r="J365" s="14"/>
      <c r="K365" s="14"/>
      <c r="L365" s="14"/>
      <c r="M365" s="14"/>
      <c r="N365" s="14"/>
      <c r="O365" s="191">
        <v>0</v>
      </c>
      <c r="P365" s="191">
        <v>0</v>
      </c>
      <c r="Q365" s="191">
        <v>0</v>
      </c>
      <c r="R365" s="191">
        <v>0</v>
      </c>
      <c r="S365" s="14"/>
      <c r="T365" s="14"/>
      <c r="U365" s="14"/>
      <c r="V365" s="14">
        <v>202009</v>
      </c>
      <c r="W365" s="14"/>
    </row>
    <row r="366" spans="1:23" ht="12.2" customHeight="1">
      <c r="A366" s="14" t="s">
        <v>482</v>
      </c>
      <c r="B366" s="14">
        <v>34</v>
      </c>
      <c r="C366" s="14">
        <v>40</v>
      </c>
      <c r="D366" s="14"/>
      <c r="E366" s="14"/>
      <c r="F366" s="14">
        <v>8.75</v>
      </c>
      <c r="G366" s="14"/>
      <c r="H366" s="14"/>
      <c r="I366" s="14"/>
      <c r="J366" s="14"/>
      <c r="K366" s="14"/>
      <c r="L366" s="14"/>
      <c r="M366" s="14">
        <v>195</v>
      </c>
      <c r="N366" s="14"/>
      <c r="O366" s="191">
        <v>0</v>
      </c>
      <c r="P366" s="191">
        <v>0</v>
      </c>
      <c r="Q366" s="191">
        <v>0</v>
      </c>
      <c r="R366" s="191">
        <v>0</v>
      </c>
      <c r="S366" s="14"/>
      <c r="T366" s="14"/>
      <c r="U366" s="14"/>
      <c r="V366" s="14">
        <v>202009</v>
      </c>
      <c r="W366" s="14"/>
    </row>
    <row r="367" spans="1:23" ht="12.2" customHeight="1" thickBot="1">
      <c r="A367" s="14" t="s">
        <v>482</v>
      </c>
      <c r="B367" s="14">
        <v>35</v>
      </c>
      <c r="C367" s="14">
        <v>40</v>
      </c>
      <c r="D367" s="14"/>
      <c r="E367" s="14"/>
      <c r="F367" s="14">
        <v>10</v>
      </c>
      <c r="G367" s="14"/>
      <c r="H367" s="14"/>
      <c r="I367" s="14"/>
      <c r="J367" s="14"/>
      <c r="K367" s="14"/>
      <c r="L367" s="14"/>
      <c r="M367" s="14">
        <v>195</v>
      </c>
      <c r="N367" s="14"/>
      <c r="O367" s="191">
        <v>0</v>
      </c>
      <c r="P367" s="191">
        <v>0</v>
      </c>
      <c r="Q367" s="191">
        <v>0</v>
      </c>
      <c r="R367" s="191">
        <v>0</v>
      </c>
      <c r="S367" s="14"/>
      <c r="T367" s="14"/>
      <c r="U367" s="14"/>
      <c r="V367" s="14">
        <v>202009</v>
      </c>
      <c r="W367" s="14"/>
    </row>
    <row r="368" spans="1:23" ht="12.2" customHeight="1" thickTop="1">
      <c r="A368" s="188" t="s">
        <v>1305</v>
      </c>
      <c r="B368" s="189">
        <v>0</v>
      </c>
      <c r="C368" s="189">
        <v>232</v>
      </c>
      <c r="D368" s="189">
        <v>0</v>
      </c>
      <c r="E368" s="189">
        <v>0</v>
      </c>
      <c r="F368" s="189">
        <v>72.25</v>
      </c>
      <c r="G368" s="189">
        <v>128</v>
      </c>
      <c r="H368" s="189">
        <v>0</v>
      </c>
      <c r="I368" s="189">
        <v>0</v>
      </c>
      <c r="J368" s="189">
        <v>0</v>
      </c>
      <c r="K368" s="189">
        <v>0</v>
      </c>
      <c r="L368" s="189">
        <v>0</v>
      </c>
      <c r="M368" s="189">
        <v>975</v>
      </c>
      <c r="N368" s="189">
        <v>0</v>
      </c>
      <c r="O368" s="190">
        <v>0</v>
      </c>
      <c r="P368" s="190">
        <v>0</v>
      </c>
      <c r="Q368" s="190">
        <v>0</v>
      </c>
      <c r="R368" s="190">
        <v>0</v>
      </c>
      <c r="S368" s="189">
        <v>0</v>
      </c>
      <c r="T368" s="189">
        <v>0</v>
      </c>
      <c r="U368" s="189">
        <v>0</v>
      </c>
      <c r="V368" s="189"/>
      <c r="W368" s="189"/>
    </row>
    <row r="369" spans="1:23" ht="12.2" customHeight="1">
      <c r="A369" s="14" t="s">
        <v>1172</v>
      </c>
      <c r="B369" s="14">
        <v>27</v>
      </c>
      <c r="C369" s="14">
        <v>44.58</v>
      </c>
      <c r="D369" s="14">
        <v>0</v>
      </c>
      <c r="E369" s="14">
        <v>0</v>
      </c>
      <c r="F369" s="14">
        <v>0</v>
      </c>
      <c r="G369" s="14">
        <v>0</v>
      </c>
      <c r="H369" s="14">
        <v>0</v>
      </c>
      <c r="I369" s="14">
        <v>0</v>
      </c>
      <c r="J369" s="14">
        <v>0</v>
      </c>
      <c r="K369" s="14">
        <v>0</v>
      </c>
      <c r="L369" s="14">
        <v>0</v>
      </c>
      <c r="M369" s="14">
        <v>0</v>
      </c>
      <c r="N369" s="14">
        <v>0</v>
      </c>
      <c r="O369" s="191">
        <v>0</v>
      </c>
      <c r="P369" s="191">
        <v>75</v>
      </c>
      <c r="Q369" s="191">
        <v>0</v>
      </c>
      <c r="R369" s="191">
        <v>0</v>
      </c>
      <c r="S369" s="14">
        <v>0</v>
      </c>
      <c r="T369" s="14">
        <v>0</v>
      </c>
      <c r="U369" s="14">
        <v>0</v>
      </c>
      <c r="V369" s="14">
        <v>202009</v>
      </c>
      <c r="W369" s="14"/>
    </row>
    <row r="370" spans="1:23" ht="12.2" customHeight="1">
      <c r="A370" s="14" t="s">
        <v>1172</v>
      </c>
      <c r="B370" s="14">
        <v>28</v>
      </c>
      <c r="C370" s="14">
        <v>45</v>
      </c>
      <c r="D370" s="14">
        <v>0</v>
      </c>
      <c r="E370" s="14">
        <v>0.74</v>
      </c>
      <c r="F370" s="14">
        <v>0</v>
      </c>
      <c r="G370" s="14">
        <v>0</v>
      </c>
      <c r="H370" s="14">
        <v>0</v>
      </c>
      <c r="I370" s="14">
        <v>0</v>
      </c>
      <c r="J370" s="14">
        <v>0</v>
      </c>
      <c r="K370" s="14">
        <v>0</v>
      </c>
      <c r="L370" s="14">
        <v>0</v>
      </c>
      <c r="M370" s="14">
        <v>0</v>
      </c>
      <c r="N370" s="14">
        <v>0</v>
      </c>
      <c r="O370" s="191">
        <v>0</v>
      </c>
      <c r="P370" s="191">
        <v>75</v>
      </c>
      <c r="Q370" s="191">
        <v>0</v>
      </c>
      <c r="R370" s="191">
        <v>0</v>
      </c>
      <c r="S370" s="14">
        <v>0</v>
      </c>
      <c r="T370" s="14">
        <v>0</v>
      </c>
      <c r="U370" s="14">
        <v>0</v>
      </c>
      <c r="V370" s="14">
        <v>202009</v>
      </c>
      <c r="W370" s="14"/>
    </row>
    <row r="371" spans="1:23" ht="12.2" customHeight="1">
      <c r="A371" s="14" t="s">
        <v>1172</v>
      </c>
      <c r="B371" s="14">
        <v>29</v>
      </c>
      <c r="C371" s="14">
        <v>0</v>
      </c>
      <c r="D371" s="14"/>
      <c r="E371" s="14"/>
      <c r="F371" s="14"/>
      <c r="G371" s="14">
        <v>45</v>
      </c>
      <c r="H371" s="14"/>
      <c r="I371" s="14"/>
      <c r="J371" s="14"/>
      <c r="K371" s="14"/>
      <c r="L371" s="14"/>
      <c r="M371" s="14">
        <v>0</v>
      </c>
      <c r="N371" s="14"/>
      <c r="O371" s="191">
        <v>0</v>
      </c>
      <c r="P371" s="191">
        <v>0</v>
      </c>
      <c r="Q371" s="191">
        <v>0</v>
      </c>
      <c r="R371" s="191">
        <v>0</v>
      </c>
      <c r="S371" s="14"/>
      <c r="T371" s="14"/>
      <c r="U371" s="14"/>
      <c r="V371" s="14">
        <v>202009</v>
      </c>
      <c r="W371" s="14"/>
    </row>
    <row r="372" spans="1:23" ht="12.2" customHeight="1">
      <c r="A372" s="14" t="s">
        <v>1172</v>
      </c>
      <c r="B372" s="14">
        <v>30</v>
      </c>
      <c r="C372" s="14">
        <v>0</v>
      </c>
      <c r="D372" s="14"/>
      <c r="E372" s="14"/>
      <c r="F372" s="14"/>
      <c r="G372" s="14">
        <v>45</v>
      </c>
      <c r="H372" s="14"/>
      <c r="I372" s="14"/>
      <c r="J372" s="14"/>
      <c r="K372" s="14"/>
      <c r="L372" s="14"/>
      <c r="M372" s="14">
        <v>0</v>
      </c>
      <c r="N372" s="14"/>
      <c r="O372" s="191">
        <v>0</v>
      </c>
      <c r="P372" s="191">
        <v>0</v>
      </c>
      <c r="Q372" s="191">
        <v>0</v>
      </c>
      <c r="R372" s="191">
        <v>0</v>
      </c>
      <c r="S372" s="14"/>
      <c r="T372" s="14"/>
      <c r="U372" s="14"/>
      <c r="V372" s="14">
        <v>202009</v>
      </c>
      <c r="W372" s="14"/>
    </row>
    <row r="373" spans="1:23" ht="12.2" customHeight="1">
      <c r="A373" s="14" t="s">
        <v>1172</v>
      </c>
      <c r="B373" s="14">
        <v>31</v>
      </c>
      <c r="C373" s="14">
        <v>0</v>
      </c>
      <c r="D373" s="14"/>
      <c r="E373" s="14"/>
      <c r="F373" s="14"/>
      <c r="G373" s="14">
        <v>45</v>
      </c>
      <c r="H373" s="14"/>
      <c r="I373" s="14"/>
      <c r="J373" s="14"/>
      <c r="K373" s="14"/>
      <c r="L373" s="14"/>
      <c r="M373" s="14">
        <v>0</v>
      </c>
      <c r="N373" s="14"/>
      <c r="O373" s="191">
        <v>0</v>
      </c>
      <c r="P373" s="191">
        <v>0</v>
      </c>
      <c r="Q373" s="191">
        <v>0</v>
      </c>
      <c r="R373" s="191">
        <v>0</v>
      </c>
      <c r="S373" s="14"/>
      <c r="T373" s="14"/>
      <c r="U373" s="14"/>
      <c r="V373" s="14">
        <v>202009</v>
      </c>
      <c r="W373" s="14"/>
    </row>
    <row r="374" spans="1:23" ht="12.2" customHeight="1">
      <c r="A374" s="14" t="s">
        <v>1172</v>
      </c>
      <c r="B374" s="14">
        <v>32</v>
      </c>
      <c r="C374" s="14">
        <v>44.58</v>
      </c>
      <c r="D374" s="14">
        <v>0</v>
      </c>
      <c r="E374" s="14">
        <v>0</v>
      </c>
      <c r="F374" s="14">
        <v>0</v>
      </c>
      <c r="G374" s="14">
        <v>0</v>
      </c>
      <c r="H374" s="14">
        <v>0</v>
      </c>
      <c r="I374" s="14">
        <v>0</v>
      </c>
      <c r="J374" s="14">
        <v>0</v>
      </c>
      <c r="K374" s="14">
        <v>0</v>
      </c>
      <c r="L374" s="14">
        <v>0</v>
      </c>
      <c r="M374" s="14">
        <v>0</v>
      </c>
      <c r="N374" s="14">
        <v>0</v>
      </c>
      <c r="O374" s="191">
        <v>0</v>
      </c>
      <c r="P374" s="191">
        <v>75</v>
      </c>
      <c r="Q374" s="191">
        <v>0</v>
      </c>
      <c r="R374" s="191">
        <v>0</v>
      </c>
      <c r="S374" s="14">
        <v>0</v>
      </c>
      <c r="T374" s="14">
        <v>0</v>
      </c>
      <c r="U374" s="14">
        <v>0</v>
      </c>
      <c r="V374" s="14">
        <v>202009</v>
      </c>
      <c r="W374" s="14"/>
    </row>
    <row r="375" spans="1:23" ht="12.2" customHeight="1">
      <c r="A375" s="14" t="s">
        <v>1172</v>
      </c>
      <c r="B375" s="14">
        <v>33</v>
      </c>
      <c r="C375" s="14">
        <v>45</v>
      </c>
      <c r="D375" s="14"/>
      <c r="E375" s="14">
        <v>0.17</v>
      </c>
      <c r="F375" s="14"/>
      <c r="G375" s="14"/>
      <c r="H375" s="14"/>
      <c r="I375" s="14"/>
      <c r="J375" s="14"/>
      <c r="K375" s="14"/>
      <c r="L375" s="14"/>
      <c r="M375" s="14">
        <v>0</v>
      </c>
      <c r="N375" s="14"/>
      <c r="O375" s="191">
        <v>0</v>
      </c>
      <c r="P375" s="191">
        <v>75</v>
      </c>
      <c r="Q375" s="191">
        <v>0</v>
      </c>
      <c r="R375" s="191">
        <v>0</v>
      </c>
      <c r="S375" s="14"/>
      <c r="T375" s="14"/>
      <c r="U375" s="14"/>
      <c r="V375" s="14">
        <v>202009</v>
      </c>
      <c r="W375" s="14"/>
    </row>
    <row r="376" spans="1:23" ht="12.2" customHeight="1">
      <c r="A376" s="14" t="s">
        <v>1172</v>
      </c>
      <c r="B376" s="14">
        <v>34</v>
      </c>
      <c r="C376" s="14">
        <v>44.67</v>
      </c>
      <c r="D376" s="14">
        <v>0</v>
      </c>
      <c r="E376" s="14">
        <v>0</v>
      </c>
      <c r="F376" s="14">
        <v>0</v>
      </c>
      <c r="G376" s="14">
        <v>0</v>
      </c>
      <c r="H376" s="14">
        <v>0</v>
      </c>
      <c r="I376" s="14">
        <v>0</v>
      </c>
      <c r="J376" s="14">
        <v>0</v>
      </c>
      <c r="K376" s="14">
        <v>0</v>
      </c>
      <c r="L376" s="14">
        <v>0</v>
      </c>
      <c r="M376" s="14">
        <v>0</v>
      </c>
      <c r="N376" s="14">
        <v>0</v>
      </c>
      <c r="O376" s="191">
        <v>0</v>
      </c>
      <c r="P376" s="191">
        <v>75</v>
      </c>
      <c r="Q376" s="191">
        <v>0</v>
      </c>
      <c r="R376" s="191">
        <v>0</v>
      </c>
      <c r="S376" s="14">
        <v>0</v>
      </c>
      <c r="T376" s="14">
        <v>0</v>
      </c>
      <c r="U376" s="14">
        <v>0</v>
      </c>
      <c r="V376" s="14">
        <v>202009</v>
      </c>
      <c r="W376" s="14"/>
    </row>
    <row r="377" spans="1:23" ht="12.2" customHeight="1" thickBot="1">
      <c r="A377" s="14" t="s">
        <v>1172</v>
      </c>
      <c r="B377" s="14">
        <v>35</v>
      </c>
      <c r="C377" s="14">
        <v>45</v>
      </c>
      <c r="D377" s="14">
        <v>0</v>
      </c>
      <c r="E377" s="14">
        <v>0.92</v>
      </c>
      <c r="F377" s="14">
        <v>0</v>
      </c>
      <c r="G377" s="14">
        <v>0</v>
      </c>
      <c r="H377" s="14">
        <v>0</v>
      </c>
      <c r="I377" s="14">
        <v>0</v>
      </c>
      <c r="J377" s="14">
        <v>0</v>
      </c>
      <c r="K377" s="14">
        <v>0</v>
      </c>
      <c r="L377" s="14">
        <v>0</v>
      </c>
      <c r="M377" s="14">
        <v>0</v>
      </c>
      <c r="N377" s="14">
        <v>0</v>
      </c>
      <c r="O377" s="191">
        <v>0</v>
      </c>
      <c r="P377" s="191">
        <v>75</v>
      </c>
      <c r="Q377" s="191">
        <v>0</v>
      </c>
      <c r="R377" s="191">
        <v>0</v>
      </c>
      <c r="S377" s="14">
        <v>0</v>
      </c>
      <c r="T377" s="14">
        <v>0</v>
      </c>
      <c r="U377" s="14">
        <v>0</v>
      </c>
      <c r="V377" s="14">
        <v>202009</v>
      </c>
      <c r="W377" s="14"/>
    </row>
    <row r="378" spans="1:23" ht="12.2" customHeight="1" thickTop="1">
      <c r="A378" s="188" t="s">
        <v>1305</v>
      </c>
      <c r="B378" s="189">
        <v>0</v>
      </c>
      <c r="C378" s="189">
        <v>268.83</v>
      </c>
      <c r="D378" s="189">
        <v>0</v>
      </c>
      <c r="E378" s="189">
        <v>1.83</v>
      </c>
      <c r="F378" s="189">
        <v>0</v>
      </c>
      <c r="G378" s="189">
        <v>135</v>
      </c>
      <c r="H378" s="189">
        <v>0</v>
      </c>
      <c r="I378" s="189">
        <v>0</v>
      </c>
      <c r="J378" s="189">
        <v>0</v>
      </c>
      <c r="K378" s="189">
        <v>0</v>
      </c>
      <c r="L378" s="189">
        <v>0</v>
      </c>
      <c r="M378" s="189">
        <v>0</v>
      </c>
      <c r="N378" s="189">
        <v>0</v>
      </c>
      <c r="O378" s="190">
        <v>0</v>
      </c>
      <c r="P378" s="190">
        <v>450</v>
      </c>
      <c r="Q378" s="190">
        <v>0</v>
      </c>
      <c r="R378" s="190">
        <v>0</v>
      </c>
      <c r="S378" s="189">
        <v>0</v>
      </c>
      <c r="T378" s="189">
        <v>0</v>
      </c>
      <c r="U378" s="189">
        <v>0</v>
      </c>
      <c r="V378" s="189"/>
      <c r="W378" s="189"/>
    </row>
    <row r="379" spans="1:23" ht="12.2" customHeight="1">
      <c r="A379" s="14" t="s">
        <v>1447</v>
      </c>
      <c r="B379" s="14">
        <v>27</v>
      </c>
      <c r="C379" s="14">
        <v>40</v>
      </c>
      <c r="D379" s="14"/>
      <c r="E379" s="14"/>
      <c r="F379" s="14">
        <v>2.5</v>
      </c>
      <c r="G379" s="14"/>
      <c r="H379" s="14"/>
      <c r="I379" s="14"/>
      <c r="J379" s="14"/>
      <c r="K379" s="14"/>
      <c r="L379" s="14"/>
      <c r="M379" s="14"/>
      <c r="N379" s="14"/>
      <c r="O379" s="191">
        <v>0</v>
      </c>
      <c r="P379" s="191">
        <v>0</v>
      </c>
      <c r="Q379" s="191">
        <v>0</v>
      </c>
      <c r="R379" s="191">
        <v>0</v>
      </c>
      <c r="S379" s="14"/>
      <c r="T379" s="14"/>
      <c r="U379" s="14"/>
      <c r="V379" s="14">
        <v>202009</v>
      </c>
      <c r="W379" s="14"/>
    </row>
    <row r="380" spans="1:23" ht="12.2" customHeight="1">
      <c r="A380" s="14" t="s">
        <v>1447</v>
      </c>
      <c r="B380" s="14">
        <v>28</v>
      </c>
      <c r="C380" s="14">
        <v>40</v>
      </c>
      <c r="D380" s="14"/>
      <c r="E380" s="14"/>
      <c r="F380" s="14">
        <v>2.25</v>
      </c>
      <c r="G380" s="14"/>
      <c r="H380" s="14"/>
      <c r="I380" s="14"/>
      <c r="J380" s="14"/>
      <c r="K380" s="14"/>
      <c r="L380" s="14"/>
      <c r="M380" s="14"/>
      <c r="N380" s="14"/>
      <c r="O380" s="191">
        <v>0</v>
      </c>
      <c r="P380" s="191">
        <v>0</v>
      </c>
      <c r="Q380" s="191">
        <v>0</v>
      </c>
      <c r="R380" s="191">
        <v>0</v>
      </c>
      <c r="S380" s="14"/>
      <c r="T380" s="14"/>
      <c r="U380" s="14"/>
      <c r="V380" s="14">
        <v>202009</v>
      </c>
      <c r="W380" s="14"/>
    </row>
    <row r="381" spans="1:23" ht="12.2" customHeight="1">
      <c r="A381" s="14" t="s">
        <v>1447</v>
      </c>
      <c r="B381" s="14">
        <v>29</v>
      </c>
      <c r="C381" s="14">
        <v>40</v>
      </c>
      <c r="D381" s="14"/>
      <c r="E381" s="14"/>
      <c r="F381" s="14">
        <v>2.17</v>
      </c>
      <c r="G381" s="14"/>
      <c r="H381" s="14"/>
      <c r="I381" s="14"/>
      <c r="J381" s="14"/>
      <c r="K381" s="14"/>
      <c r="L381" s="14"/>
      <c r="M381" s="14"/>
      <c r="N381" s="14"/>
      <c r="O381" s="191">
        <v>0</v>
      </c>
      <c r="P381" s="191">
        <v>0</v>
      </c>
      <c r="Q381" s="191">
        <v>0</v>
      </c>
      <c r="R381" s="191">
        <v>0</v>
      </c>
      <c r="S381" s="14"/>
      <c r="T381" s="14"/>
      <c r="U381" s="14"/>
      <c r="V381" s="14">
        <v>202009</v>
      </c>
      <c r="W381" s="14"/>
    </row>
    <row r="382" spans="1:23" ht="12.2" customHeight="1">
      <c r="A382" s="14" t="s">
        <v>1447</v>
      </c>
      <c r="B382" s="14">
        <v>30</v>
      </c>
      <c r="C382" s="14">
        <v>0</v>
      </c>
      <c r="D382" s="14"/>
      <c r="E382" s="14"/>
      <c r="F382" s="14"/>
      <c r="G382" s="14">
        <v>40</v>
      </c>
      <c r="H382" s="14"/>
      <c r="I382" s="14"/>
      <c r="J382" s="14"/>
      <c r="K382" s="14"/>
      <c r="L382" s="14"/>
      <c r="M382" s="14"/>
      <c r="N382" s="14"/>
      <c r="O382" s="191">
        <v>0</v>
      </c>
      <c r="P382" s="191">
        <v>0</v>
      </c>
      <c r="Q382" s="191">
        <v>0</v>
      </c>
      <c r="R382" s="191">
        <v>0</v>
      </c>
      <c r="S382" s="14"/>
      <c r="T382" s="14"/>
      <c r="U382" s="14"/>
      <c r="V382" s="14">
        <v>202009</v>
      </c>
      <c r="W382" s="14"/>
    </row>
    <row r="383" spans="1:23" ht="12.2" customHeight="1">
      <c r="A383" s="14" t="s">
        <v>1447</v>
      </c>
      <c r="B383" s="14">
        <v>31</v>
      </c>
      <c r="C383" s="14">
        <v>0</v>
      </c>
      <c r="D383" s="14"/>
      <c r="E383" s="14"/>
      <c r="F383" s="14"/>
      <c r="G383" s="14">
        <v>40</v>
      </c>
      <c r="H383" s="14"/>
      <c r="I383" s="14"/>
      <c r="J383" s="14"/>
      <c r="K383" s="14"/>
      <c r="L383" s="14"/>
      <c r="M383" s="14"/>
      <c r="N383" s="14"/>
      <c r="O383" s="191">
        <v>0</v>
      </c>
      <c r="P383" s="191">
        <v>0</v>
      </c>
      <c r="Q383" s="191">
        <v>0</v>
      </c>
      <c r="R383" s="191">
        <v>0</v>
      </c>
      <c r="S383" s="14"/>
      <c r="T383" s="14"/>
      <c r="U383" s="14"/>
      <c r="V383" s="14">
        <v>202009</v>
      </c>
      <c r="W383" s="14"/>
    </row>
    <row r="384" spans="1:23" ht="12.2" customHeight="1">
      <c r="A384" s="14" t="s">
        <v>1447</v>
      </c>
      <c r="B384" s="14">
        <v>32</v>
      </c>
      <c r="C384" s="14">
        <v>0</v>
      </c>
      <c r="D384" s="14"/>
      <c r="E384" s="14"/>
      <c r="F384" s="14"/>
      <c r="G384" s="14">
        <v>40</v>
      </c>
      <c r="H384" s="14"/>
      <c r="I384" s="14"/>
      <c r="J384" s="14"/>
      <c r="K384" s="14"/>
      <c r="L384" s="14"/>
      <c r="M384" s="14"/>
      <c r="N384" s="14"/>
      <c r="O384" s="191">
        <v>0</v>
      </c>
      <c r="P384" s="191">
        <v>0</v>
      </c>
      <c r="Q384" s="191">
        <v>0</v>
      </c>
      <c r="R384" s="191">
        <v>0</v>
      </c>
      <c r="S384" s="14"/>
      <c r="T384" s="14"/>
      <c r="U384" s="14"/>
      <c r="V384" s="14">
        <v>202009</v>
      </c>
      <c r="W384" s="14"/>
    </row>
    <row r="385" spans="1:23" ht="12.2" customHeight="1">
      <c r="A385" s="14" t="s">
        <v>1447</v>
      </c>
      <c r="B385" s="14">
        <v>33</v>
      </c>
      <c r="C385" s="14">
        <v>0</v>
      </c>
      <c r="D385" s="14"/>
      <c r="E385" s="14"/>
      <c r="F385" s="14"/>
      <c r="G385" s="14">
        <v>40</v>
      </c>
      <c r="H385" s="14"/>
      <c r="I385" s="14"/>
      <c r="J385" s="14"/>
      <c r="K385" s="14"/>
      <c r="L385" s="14"/>
      <c r="M385" s="14"/>
      <c r="N385" s="14"/>
      <c r="O385" s="191">
        <v>0</v>
      </c>
      <c r="P385" s="191">
        <v>0</v>
      </c>
      <c r="Q385" s="191">
        <v>0</v>
      </c>
      <c r="R385" s="191">
        <v>0</v>
      </c>
      <c r="S385" s="14"/>
      <c r="T385" s="14"/>
      <c r="U385" s="14"/>
      <c r="V385" s="14">
        <v>202009</v>
      </c>
      <c r="W385" s="14"/>
    </row>
    <row r="386" spans="1:23" ht="12.2" customHeight="1">
      <c r="A386" s="14" t="s">
        <v>1447</v>
      </c>
      <c r="B386" s="14">
        <v>34</v>
      </c>
      <c r="C386" s="14">
        <v>40</v>
      </c>
      <c r="D386" s="14"/>
      <c r="E386" s="14"/>
      <c r="F386" s="14">
        <v>2.25</v>
      </c>
      <c r="G386" s="14"/>
      <c r="H386" s="14"/>
      <c r="I386" s="14"/>
      <c r="J386" s="14"/>
      <c r="K386" s="14"/>
      <c r="L386" s="14"/>
      <c r="M386" s="14"/>
      <c r="N386" s="14"/>
      <c r="O386" s="191">
        <v>0</v>
      </c>
      <c r="P386" s="191">
        <v>0</v>
      </c>
      <c r="Q386" s="191">
        <v>0</v>
      </c>
      <c r="R386" s="191">
        <v>0</v>
      </c>
      <c r="S386" s="14"/>
      <c r="T386" s="14"/>
      <c r="U386" s="14"/>
      <c r="V386" s="14">
        <v>202009</v>
      </c>
      <c r="W386" s="14"/>
    </row>
    <row r="387" spans="1:23" ht="12.2" customHeight="1" thickBot="1">
      <c r="A387" s="14" t="s">
        <v>1447</v>
      </c>
      <c r="B387" s="14">
        <v>35</v>
      </c>
      <c r="C387" s="14">
        <v>40</v>
      </c>
      <c r="D387" s="14"/>
      <c r="E387" s="14"/>
      <c r="F387" s="14">
        <v>3.75</v>
      </c>
      <c r="G387" s="14"/>
      <c r="H387" s="14"/>
      <c r="I387" s="14"/>
      <c r="J387" s="14"/>
      <c r="K387" s="14"/>
      <c r="L387" s="14"/>
      <c r="M387" s="14"/>
      <c r="N387" s="14"/>
      <c r="O387" s="191">
        <v>0</v>
      </c>
      <c r="P387" s="191">
        <v>0</v>
      </c>
      <c r="Q387" s="191">
        <v>0</v>
      </c>
      <c r="R387" s="191">
        <v>0</v>
      </c>
      <c r="S387" s="14"/>
      <c r="T387" s="14"/>
      <c r="U387" s="14"/>
      <c r="V387" s="14">
        <v>202009</v>
      </c>
      <c r="W387" s="14"/>
    </row>
    <row r="388" spans="1:23" ht="12.2" customHeight="1" thickTop="1">
      <c r="A388" s="188" t="s">
        <v>1305</v>
      </c>
      <c r="B388" s="189">
        <v>0</v>
      </c>
      <c r="C388" s="189">
        <v>200</v>
      </c>
      <c r="D388" s="189">
        <v>0</v>
      </c>
      <c r="E388" s="189">
        <v>0</v>
      </c>
      <c r="F388" s="189">
        <v>12.92</v>
      </c>
      <c r="G388" s="189">
        <v>160</v>
      </c>
      <c r="H388" s="189">
        <v>0</v>
      </c>
      <c r="I388" s="189">
        <v>0</v>
      </c>
      <c r="J388" s="189">
        <v>0</v>
      </c>
      <c r="K388" s="189">
        <v>0</v>
      </c>
      <c r="L388" s="189">
        <v>0</v>
      </c>
      <c r="M388" s="189">
        <v>0</v>
      </c>
      <c r="N388" s="189">
        <v>0</v>
      </c>
      <c r="O388" s="190">
        <v>0</v>
      </c>
      <c r="P388" s="190">
        <v>0</v>
      </c>
      <c r="Q388" s="190">
        <v>0</v>
      </c>
      <c r="R388" s="190">
        <v>0</v>
      </c>
      <c r="S388" s="189">
        <v>0</v>
      </c>
      <c r="T388" s="189">
        <v>0</v>
      </c>
      <c r="U388" s="189">
        <v>0</v>
      </c>
      <c r="V388" s="189"/>
      <c r="W388" s="189"/>
    </row>
    <row r="389" spans="1:23" ht="12.2" customHeight="1">
      <c r="A389" s="14" t="s">
        <v>506</v>
      </c>
      <c r="B389" s="14">
        <v>27</v>
      </c>
      <c r="C389" s="14">
        <v>45</v>
      </c>
      <c r="D389" s="14">
        <v>0</v>
      </c>
      <c r="E389" s="14">
        <v>2.25</v>
      </c>
      <c r="F389" s="14">
        <v>4</v>
      </c>
      <c r="G389" s="14">
        <v>0</v>
      </c>
      <c r="H389" s="14">
        <v>0</v>
      </c>
      <c r="I389" s="14">
        <v>0</v>
      </c>
      <c r="J389" s="14">
        <v>0</v>
      </c>
      <c r="K389" s="14">
        <v>0</v>
      </c>
      <c r="L389" s="14">
        <v>0</v>
      </c>
      <c r="M389" s="14">
        <v>0</v>
      </c>
      <c r="N389" s="14">
        <v>0</v>
      </c>
      <c r="O389" s="191">
        <v>0</v>
      </c>
      <c r="P389" s="191">
        <v>75</v>
      </c>
      <c r="Q389" s="191">
        <v>0</v>
      </c>
      <c r="R389" s="191">
        <v>0</v>
      </c>
      <c r="S389" s="14">
        <v>0</v>
      </c>
      <c r="T389" s="14">
        <v>0</v>
      </c>
      <c r="U389" s="14">
        <v>0</v>
      </c>
      <c r="V389" s="14">
        <v>202009</v>
      </c>
      <c r="W389" s="14"/>
    </row>
    <row r="390" spans="1:23" ht="12.2" customHeight="1">
      <c r="A390" s="14" t="s">
        <v>506</v>
      </c>
      <c r="B390" s="14">
        <v>28</v>
      </c>
      <c r="C390" s="14">
        <v>45</v>
      </c>
      <c r="D390" s="14"/>
      <c r="E390" s="14">
        <v>2.25</v>
      </c>
      <c r="F390" s="14">
        <v>1.1000000000000001</v>
      </c>
      <c r="G390" s="14"/>
      <c r="H390" s="14"/>
      <c r="I390" s="14"/>
      <c r="J390" s="14"/>
      <c r="K390" s="14"/>
      <c r="L390" s="14"/>
      <c r="M390" s="14"/>
      <c r="N390" s="14"/>
      <c r="O390" s="191">
        <v>0</v>
      </c>
      <c r="P390" s="191">
        <v>0</v>
      </c>
      <c r="Q390" s="191">
        <v>0</v>
      </c>
      <c r="R390" s="191">
        <v>0</v>
      </c>
      <c r="S390" s="14"/>
      <c r="T390" s="14"/>
      <c r="U390" s="14"/>
      <c r="V390" s="14">
        <v>202009</v>
      </c>
      <c r="W390" s="14"/>
    </row>
    <row r="391" spans="1:23" ht="12.2" customHeight="1">
      <c r="A391" s="14" t="s">
        <v>506</v>
      </c>
      <c r="B391" s="14">
        <v>29</v>
      </c>
      <c r="C391" s="14">
        <v>45</v>
      </c>
      <c r="D391" s="14"/>
      <c r="E391" s="14">
        <v>5.48</v>
      </c>
      <c r="F391" s="14">
        <v>2.5499999999999998</v>
      </c>
      <c r="G391" s="14"/>
      <c r="H391" s="14"/>
      <c r="I391" s="14"/>
      <c r="J391" s="14"/>
      <c r="K391" s="14"/>
      <c r="L391" s="14"/>
      <c r="M391" s="14"/>
      <c r="N391" s="14"/>
      <c r="O391" s="191">
        <v>0</v>
      </c>
      <c r="P391" s="191">
        <v>0</v>
      </c>
      <c r="Q391" s="191">
        <v>0</v>
      </c>
      <c r="R391" s="191">
        <v>0</v>
      </c>
      <c r="S391" s="14"/>
      <c r="T391" s="14"/>
      <c r="U391" s="14"/>
      <c r="V391" s="14">
        <v>202009</v>
      </c>
      <c r="W391" s="14"/>
    </row>
    <row r="392" spans="1:23" ht="12.2" customHeight="1">
      <c r="A392" s="14" t="s">
        <v>506</v>
      </c>
      <c r="B392" s="14">
        <v>30</v>
      </c>
      <c r="C392" s="14">
        <v>0</v>
      </c>
      <c r="D392" s="14"/>
      <c r="E392" s="14"/>
      <c r="F392" s="14"/>
      <c r="G392" s="14">
        <v>45</v>
      </c>
      <c r="H392" s="14"/>
      <c r="I392" s="14"/>
      <c r="J392" s="14"/>
      <c r="K392" s="14"/>
      <c r="L392" s="14"/>
      <c r="M392" s="14"/>
      <c r="N392" s="14"/>
      <c r="O392" s="191">
        <v>0</v>
      </c>
      <c r="P392" s="191">
        <v>0</v>
      </c>
      <c r="Q392" s="191">
        <v>0</v>
      </c>
      <c r="R392" s="191">
        <v>0</v>
      </c>
      <c r="S392" s="14"/>
      <c r="T392" s="14"/>
      <c r="U392" s="14"/>
      <c r="V392" s="14">
        <v>202009</v>
      </c>
      <c r="W392" s="14"/>
    </row>
    <row r="393" spans="1:23" ht="12.2" customHeight="1">
      <c r="A393" s="14" t="s">
        <v>506</v>
      </c>
      <c r="B393" s="14">
        <v>31</v>
      </c>
      <c r="C393" s="14">
        <v>0</v>
      </c>
      <c r="D393" s="14"/>
      <c r="E393" s="14"/>
      <c r="F393" s="14"/>
      <c r="G393" s="14">
        <v>45</v>
      </c>
      <c r="H393" s="14"/>
      <c r="I393" s="14"/>
      <c r="J393" s="14"/>
      <c r="K393" s="14"/>
      <c r="L393" s="14"/>
      <c r="M393" s="14"/>
      <c r="N393" s="14"/>
      <c r="O393" s="191">
        <v>0</v>
      </c>
      <c r="P393" s="191">
        <v>0</v>
      </c>
      <c r="Q393" s="191">
        <v>0</v>
      </c>
      <c r="R393" s="191">
        <v>0</v>
      </c>
      <c r="S393" s="14"/>
      <c r="T393" s="14"/>
      <c r="U393" s="14"/>
      <c r="V393" s="14">
        <v>202009</v>
      </c>
      <c r="W393" s="14"/>
    </row>
    <row r="394" spans="1:23" ht="12.2" customHeight="1">
      <c r="A394" s="14" t="s">
        <v>506</v>
      </c>
      <c r="B394" s="14">
        <v>32</v>
      </c>
      <c r="C394" s="14">
        <v>42</v>
      </c>
      <c r="D394" s="14">
        <v>0</v>
      </c>
      <c r="E394" s="14">
        <v>0</v>
      </c>
      <c r="F394" s="14">
        <v>0</v>
      </c>
      <c r="G394" s="14">
        <v>0</v>
      </c>
      <c r="H394" s="14">
        <v>0</v>
      </c>
      <c r="I394" s="14">
        <v>0</v>
      </c>
      <c r="J394" s="14">
        <v>0</v>
      </c>
      <c r="K394" s="14">
        <v>0</v>
      </c>
      <c r="L394" s="14">
        <v>0</v>
      </c>
      <c r="M394" s="14">
        <v>0</v>
      </c>
      <c r="N394" s="14">
        <v>0</v>
      </c>
      <c r="O394" s="191">
        <v>0</v>
      </c>
      <c r="P394" s="191">
        <v>75</v>
      </c>
      <c r="Q394" s="191">
        <v>0</v>
      </c>
      <c r="R394" s="191">
        <v>0</v>
      </c>
      <c r="S394" s="14">
        <v>0</v>
      </c>
      <c r="T394" s="14">
        <v>0</v>
      </c>
      <c r="U394" s="14">
        <v>0</v>
      </c>
      <c r="V394" s="14">
        <v>202009</v>
      </c>
      <c r="W394" s="14"/>
    </row>
    <row r="395" spans="1:23" ht="12.2" customHeight="1">
      <c r="A395" s="14" t="s">
        <v>506</v>
      </c>
      <c r="B395" s="14">
        <v>33</v>
      </c>
      <c r="C395" s="14">
        <v>26.5</v>
      </c>
      <c r="D395" s="14">
        <v>0</v>
      </c>
      <c r="E395" s="14">
        <v>0</v>
      </c>
      <c r="F395" s="14">
        <v>0</v>
      </c>
      <c r="G395" s="14">
        <v>0</v>
      </c>
      <c r="H395" s="14">
        <v>18</v>
      </c>
      <c r="I395" s="14">
        <v>0</v>
      </c>
      <c r="J395" s="14">
        <v>0</v>
      </c>
      <c r="K395" s="14">
        <v>0</v>
      </c>
      <c r="L395" s="14">
        <v>0</v>
      </c>
      <c r="M395" s="14">
        <v>0</v>
      </c>
      <c r="N395" s="14">
        <v>0</v>
      </c>
      <c r="O395" s="191">
        <v>0</v>
      </c>
      <c r="P395" s="191">
        <v>0</v>
      </c>
      <c r="Q395" s="191">
        <v>0</v>
      </c>
      <c r="R395" s="191">
        <v>0</v>
      </c>
      <c r="S395" s="14">
        <v>0</v>
      </c>
      <c r="T395" s="14">
        <v>0</v>
      </c>
      <c r="U395" s="14">
        <v>0</v>
      </c>
      <c r="V395" s="14">
        <v>202009</v>
      </c>
      <c r="W395" s="14"/>
    </row>
    <row r="396" spans="1:23" ht="12.2" customHeight="1" thickBot="1">
      <c r="A396" s="14" t="s">
        <v>506</v>
      </c>
      <c r="B396" s="14">
        <v>34</v>
      </c>
      <c r="C396" s="14">
        <v>45</v>
      </c>
      <c r="D396" s="14"/>
      <c r="E396" s="14">
        <v>1.75</v>
      </c>
      <c r="F396" s="14">
        <v>1.5</v>
      </c>
      <c r="G396" s="14"/>
      <c r="H396" s="14"/>
      <c r="I396" s="14"/>
      <c r="J396" s="14"/>
      <c r="K396" s="14"/>
      <c r="L396" s="14"/>
      <c r="M396" s="14"/>
      <c r="N396" s="14"/>
      <c r="O396" s="191">
        <v>0</v>
      </c>
      <c r="P396" s="191">
        <v>75</v>
      </c>
      <c r="Q396" s="191">
        <v>0</v>
      </c>
      <c r="R396" s="191">
        <v>0</v>
      </c>
      <c r="S396" s="14"/>
      <c r="T396" s="14"/>
      <c r="U396" s="14"/>
      <c r="V396" s="14">
        <v>202009</v>
      </c>
      <c r="W396" s="14"/>
    </row>
    <row r="397" spans="1:23" ht="12.2" customHeight="1" thickTop="1">
      <c r="A397" s="188" t="s">
        <v>1305</v>
      </c>
      <c r="B397" s="189">
        <v>0</v>
      </c>
      <c r="C397" s="189">
        <v>248.5</v>
      </c>
      <c r="D397" s="189">
        <v>0</v>
      </c>
      <c r="E397" s="189">
        <v>11.73</v>
      </c>
      <c r="F397" s="189">
        <v>9.15</v>
      </c>
      <c r="G397" s="189">
        <v>90</v>
      </c>
      <c r="H397" s="189">
        <v>18</v>
      </c>
      <c r="I397" s="189">
        <v>0</v>
      </c>
      <c r="J397" s="189">
        <v>0</v>
      </c>
      <c r="K397" s="189">
        <v>0</v>
      </c>
      <c r="L397" s="189">
        <v>0</v>
      </c>
      <c r="M397" s="189">
        <v>0</v>
      </c>
      <c r="N397" s="189">
        <v>0</v>
      </c>
      <c r="O397" s="190">
        <v>0</v>
      </c>
      <c r="P397" s="190">
        <v>225</v>
      </c>
      <c r="Q397" s="190">
        <v>0</v>
      </c>
      <c r="R397" s="190">
        <v>0</v>
      </c>
      <c r="S397" s="189">
        <v>0</v>
      </c>
      <c r="T397" s="189">
        <v>0</v>
      </c>
      <c r="U397" s="189">
        <v>0</v>
      </c>
      <c r="V397" s="189"/>
      <c r="W397" s="189"/>
    </row>
    <row r="398" spans="1:23" ht="12.2" customHeight="1">
      <c r="A398" s="14" t="s">
        <v>771</v>
      </c>
      <c r="B398" s="14">
        <v>27</v>
      </c>
      <c r="C398" s="14">
        <v>38</v>
      </c>
      <c r="D398" s="14"/>
      <c r="E398" s="14">
        <v>0</v>
      </c>
      <c r="F398" s="14"/>
      <c r="G398" s="14"/>
      <c r="H398" s="14"/>
      <c r="I398" s="14"/>
      <c r="J398" s="14"/>
      <c r="K398" s="14"/>
      <c r="L398" s="14"/>
      <c r="M398" s="14">
        <v>0</v>
      </c>
      <c r="N398" s="14"/>
      <c r="O398" s="191">
        <v>17.14</v>
      </c>
      <c r="P398" s="191">
        <v>0</v>
      </c>
      <c r="Q398" s="191">
        <v>0</v>
      </c>
      <c r="R398" s="191">
        <v>0</v>
      </c>
      <c r="S398" s="14"/>
      <c r="T398" s="14">
        <v>0.08</v>
      </c>
      <c r="U398" s="14"/>
      <c r="V398" s="14">
        <v>202009</v>
      </c>
      <c r="W398" s="14"/>
    </row>
    <row r="399" spans="1:23" ht="12.2" customHeight="1">
      <c r="A399" s="14" t="s">
        <v>771</v>
      </c>
      <c r="B399" s="14">
        <v>28</v>
      </c>
      <c r="C399" s="14">
        <v>38</v>
      </c>
      <c r="D399" s="14">
        <v>0</v>
      </c>
      <c r="E399" s="14"/>
      <c r="F399" s="14"/>
      <c r="G399" s="14"/>
      <c r="H399" s="14"/>
      <c r="I399" s="14"/>
      <c r="J399" s="14"/>
      <c r="K399" s="14"/>
      <c r="L399" s="14"/>
      <c r="M399" s="14">
        <v>0</v>
      </c>
      <c r="N399" s="14"/>
      <c r="O399" s="191">
        <v>0</v>
      </c>
      <c r="P399" s="191">
        <v>0</v>
      </c>
      <c r="Q399" s="191">
        <v>0</v>
      </c>
      <c r="R399" s="191">
        <v>0</v>
      </c>
      <c r="S399" s="14">
        <v>0.6</v>
      </c>
      <c r="T399" s="14"/>
      <c r="U399" s="14"/>
      <c r="V399" s="14">
        <v>202009</v>
      </c>
      <c r="W399" s="14"/>
    </row>
    <row r="400" spans="1:23" ht="12.2" customHeight="1">
      <c r="A400" s="14" t="s">
        <v>771</v>
      </c>
      <c r="B400" s="14">
        <v>29</v>
      </c>
      <c r="C400" s="14">
        <v>38</v>
      </c>
      <c r="D400" s="14">
        <v>0</v>
      </c>
      <c r="E400" s="14">
        <v>0</v>
      </c>
      <c r="F400" s="14"/>
      <c r="G400" s="14"/>
      <c r="H400" s="14"/>
      <c r="I400" s="14"/>
      <c r="J400" s="14"/>
      <c r="K400" s="14"/>
      <c r="L400" s="14"/>
      <c r="M400" s="14">
        <v>0</v>
      </c>
      <c r="N400" s="14"/>
      <c r="O400" s="191">
        <v>0</v>
      </c>
      <c r="P400" s="191">
        <v>0</v>
      </c>
      <c r="Q400" s="191">
        <v>0</v>
      </c>
      <c r="R400" s="191">
        <v>0</v>
      </c>
      <c r="S400" s="14">
        <v>1.08</v>
      </c>
      <c r="T400" s="14">
        <v>0.43</v>
      </c>
      <c r="U400" s="14"/>
      <c r="V400" s="14">
        <v>202009</v>
      </c>
      <c r="W400" s="14"/>
    </row>
    <row r="401" spans="1:23" ht="12.2" customHeight="1">
      <c r="A401" s="14" t="s">
        <v>771</v>
      </c>
      <c r="B401" s="14">
        <v>30</v>
      </c>
      <c r="C401" s="14">
        <v>38</v>
      </c>
      <c r="D401" s="14">
        <v>0</v>
      </c>
      <c r="E401" s="14">
        <v>0</v>
      </c>
      <c r="F401" s="14">
        <v>0</v>
      </c>
      <c r="G401" s="14"/>
      <c r="H401" s="14"/>
      <c r="I401" s="14"/>
      <c r="J401" s="14"/>
      <c r="K401" s="14"/>
      <c r="L401" s="14"/>
      <c r="M401" s="14">
        <v>0</v>
      </c>
      <c r="N401" s="14"/>
      <c r="O401" s="191">
        <v>119.98</v>
      </c>
      <c r="P401" s="191">
        <v>0</v>
      </c>
      <c r="Q401" s="191">
        <v>0</v>
      </c>
      <c r="R401" s="191">
        <v>0</v>
      </c>
      <c r="S401" s="14">
        <v>2</v>
      </c>
      <c r="T401" s="14">
        <v>0.97</v>
      </c>
      <c r="U401" s="14">
        <v>12.77</v>
      </c>
      <c r="V401" s="14">
        <v>202009</v>
      </c>
      <c r="W401" s="14"/>
    </row>
    <row r="402" spans="1:23" ht="12.2" customHeight="1">
      <c r="A402" s="14" t="s">
        <v>771</v>
      </c>
      <c r="B402" s="14">
        <v>31</v>
      </c>
      <c r="C402" s="14">
        <v>0</v>
      </c>
      <c r="D402" s="14"/>
      <c r="E402" s="14"/>
      <c r="F402" s="14"/>
      <c r="G402" s="14">
        <v>38</v>
      </c>
      <c r="H402" s="14"/>
      <c r="I402" s="14"/>
      <c r="J402" s="14"/>
      <c r="K402" s="14"/>
      <c r="L402" s="14"/>
      <c r="M402" s="14">
        <v>0</v>
      </c>
      <c r="N402" s="14"/>
      <c r="O402" s="191">
        <v>0</v>
      </c>
      <c r="P402" s="191">
        <v>0</v>
      </c>
      <c r="Q402" s="191">
        <v>0</v>
      </c>
      <c r="R402" s="191">
        <v>0</v>
      </c>
      <c r="S402" s="14"/>
      <c r="T402" s="14"/>
      <c r="U402" s="14"/>
      <c r="V402" s="14">
        <v>202009</v>
      </c>
      <c r="W402" s="14"/>
    </row>
    <row r="403" spans="1:23" ht="12.2" customHeight="1">
      <c r="A403" s="14" t="s">
        <v>771</v>
      </c>
      <c r="B403" s="14">
        <v>32</v>
      </c>
      <c r="C403" s="14">
        <v>0</v>
      </c>
      <c r="D403" s="14"/>
      <c r="E403" s="14"/>
      <c r="F403" s="14"/>
      <c r="G403" s="14">
        <v>38</v>
      </c>
      <c r="H403" s="14"/>
      <c r="I403" s="14"/>
      <c r="J403" s="14"/>
      <c r="K403" s="14"/>
      <c r="L403" s="14"/>
      <c r="M403" s="14">
        <v>0</v>
      </c>
      <c r="N403" s="14"/>
      <c r="O403" s="191">
        <v>0</v>
      </c>
      <c r="P403" s="191">
        <v>0</v>
      </c>
      <c r="Q403" s="191">
        <v>0</v>
      </c>
      <c r="R403" s="191">
        <v>0</v>
      </c>
      <c r="S403" s="14"/>
      <c r="T403" s="14"/>
      <c r="U403" s="14"/>
      <c r="V403" s="14">
        <v>202009</v>
      </c>
      <c r="W403" s="14"/>
    </row>
    <row r="404" spans="1:23" ht="12.2" customHeight="1">
      <c r="A404" s="14" t="s">
        <v>771</v>
      </c>
      <c r="B404" s="14">
        <v>33</v>
      </c>
      <c r="C404" s="14">
        <v>0</v>
      </c>
      <c r="D404" s="14"/>
      <c r="E404" s="14"/>
      <c r="F404" s="14"/>
      <c r="G404" s="14">
        <v>38</v>
      </c>
      <c r="H404" s="14"/>
      <c r="I404" s="14"/>
      <c r="J404" s="14"/>
      <c r="K404" s="14"/>
      <c r="L404" s="14"/>
      <c r="M404" s="14">
        <v>0</v>
      </c>
      <c r="N404" s="14"/>
      <c r="O404" s="191">
        <v>0</v>
      </c>
      <c r="P404" s="191">
        <v>0</v>
      </c>
      <c r="Q404" s="191">
        <v>0</v>
      </c>
      <c r="R404" s="191">
        <v>0</v>
      </c>
      <c r="S404" s="14"/>
      <c r="T404" s="14"/>
      <c r="U404" s="14"/>
      <c r="V404" s="14">
        <v>202009</v>
      </c>
      <c r="W404" s="14"/>
    </row>
    <row r="405" spans="1:23" ht="12.2" customHeight="1">
      <c r="A405" s="14" t="s">
        <v>771</v>
      </c>
      <c r="B405" s="14">
        <v>34</v>
      </c>
      <c r="C405" s="14">
        <v>28.83</v>
      </c>
      <c r="D405" s="14">
        <v>0</v>
      </c>
      <c r="E405" s="14">
        <v>0</v>
      </c>
      <c r="F405" s="14">
        <v>0</v>
      </c>
      <c r="G405" s="14">
        <v>0</v>
      </c>
      <c r="H405" s="14">
        <v>0</v>
      </c>
      <c r="I405" s="14">
        <v>0</v>
      </c>
      <c r="J405" s="14">
        <v>0</v>
      </c>
      <c r="K405" s="14">
        <v>0</v>
      </c>
      <c r="L405" s="14">
        <v>8</v>
      </c>
      <c r="M405" s="14">
        <v>0</v>
      </c>
      <c r="N405" s="14">
        <v>0</v>
      </c>
      <c r="O405" s="191">
        <v>0</v>
      </c>
      <c r="P405" s="191">
        <v>0</v>
      </c>
      <c r="Q405" s="191">
        <v>0</v>
      </c>
      <c r="R405" s="191">
        <v>0</v>
      </c>
      <c r="S405" s="14">
        <v>0</v>
      </c>
      <c r="T405" s="14">
        <v>0</v>
      </c>
      <c r="U405" s="14">
        <v>0</v>
      </c>
      <c r="V405" s="14">
        <v>202009</v>
      </c>
      <c r="W405" s="14"/>
    </row>
    <row r="406" spans="1:23" ht="12.2" customHeight="1" thickBot="1">
      <c r="A406" s="14" t="s">
        <v>771</v>
      </c>
      <c r="B406" s="14">
        <v>35</v>
      </c>
      <c r="C406" s="14">
        <v>38</v>
      </c>
      <c r="D406" s="14">
        <v>0</v>
      </c>
      <c r="E406" s="14"/>
      <c r="F406" s="14"/>
      <c r="G406" s="14"/>
      <c r="H406" s="14"/>
      <c r="I406" s="14"/>
      <c r="J406" s="14"/>
      <c r="K406" s="14"/>
      <c r="L406" s="14"/>
      <c r="M406" s="14">
        <v>0</v>
      </c>
      <c r="N406" s="14"/>
      <c r="O406" s="191">
        <v>0</v>
      </c>
      <c r="P406" s="191">
        <v>0</v>
      </c>
      <c r="Q406" s="191">
        <v>0</v>
      </c>
      <c r="R406" s="191">
        <v>0</v>
      </c>
      <c r="S406" s="14">
        <v>0.12</v>
      </c>
      <c r="T406" s="14"/>
      <c r="U406" s="14"/>
      <c r="V406" s="14">
        <v>202009</v>
      </c>
      <c r="W406" s="14"/>
    </row>
    <row r="407" spans="1:23" ht="12.2" customHeight="1" thickTop="1">
      <c r="A407" s="188" t="s">
        <v>1305</v>
      </c>
      <c r="B407" s="189">
        <v>0</v>
      </c>
      <c r="C407" s="189">
        <v>218.82999999999998</v>
      </c>
      <c r="D407" s="189">
        <v>0</v>
      </c>
      <c r="E407" s="189">
        <v>0</v>
      </c>
      <c r="F407" s="189">
        <v>0</v>
      </c>
      <c r="G407" s="189">
        <v>114</v>
      </c>
      <c r="H407" s="189">
        <v>0</v>
      </c>
      <c r="I407" s="189">
        <v>0</v>
      </c>
      <c r="J407" s="189">
        <v>0</v>
      </c>
      <c r="K407" s="189">
        <v>0</v>
      </c>
      <c r="L407" s="189">
        <v>8</v>
      </c>
      <c r="M407" s="189">
        <v>0</v>
      </c>
      <c r="N407" s="189">
        <v>0</v>
      </c>
      <c r="O407" s="190">
        <v>137.12</v>
      </c>
      <c r="P407" s="190">
        <v>0</v>
      </c>
      <c r="Q407" s="190">
        <v>0</v>
      </c>
      <c r="R407" s="190">
        <v>0</v>
      </c>
      <c r="S407" s="189">
        <v>3.8000000000000003</v>
      </c>
      <c r="T407" s="189">
        <v>1.48</v>
      </c>
      <c r="U407" s="189">
        <v>12.77</v>
      </c>
      <c r="V407" s="189"/>
      <c r="W407" s="189"/>
    </row>
    <row r="408" spans="1:23" ht="12.2" customHeight="1">
      <c r="A408" s="14" t="s">
        <v>772</v>
      </c>
      <c r="B408" s="14">
        <v>26</v>
      </c>
      <c r="C408" s="14">
        <v>32</v>
      </c>
      <c r="D408" s="14">
        <v>0</v>
      </c>
      <c r="E408" s="14">
        <v>0</v>
      </c>
      <c r="F408" s="14">
        <v>2</v>
      </c>
      <c r="G408" s="14">
        <v>6</v>
      </c>
      <c r="H408" s="14"/>
      <c r="I408" s="14"/>
      <c r="J408" s="14"/>
      <c r="K408" s="14"/>
      <c r="L408" s="14"/>
      <c r="M408" s="14">
        <v>0</v>
      </c>
      <c r="N408" s="14"/>
      <c r="O408" s="191">
        <v>0</v>
      </c>
      <c r="P408" s="191">
        <v>0</v>
      </c>
      <c r="Q408" s="191">
        <v>0</v>
      </c>
      <c r="R408" s="191">
        <v>0</v>
      </c>
      <c r="S408" s="14">
        <v>2</v>
      </c>
      <c r="T408" s="14"/>
      <c r="U408" s="14">
        <v>5</v>
      </c>
      <c r="V408" s="14">
        <v>202009</v>
      </c>
      <c r="W408" s="14"/>
    </row>
    <row r="409" spans="1:23" ht="12.2" customHeight="1">
      <c r="A409" s="14" t="s">
        <v>772</v>
      </c>
      <c r="B409" s="14">
        <v>27</v>
      </c>
      <c r="C409" s="14">
        <v>32</v>
      </c>
      <c r="D409" s="14">
        <v>0</v>
      </c>
      <c r="E409" s="14">
        <v>3.75</v>
      </c>
      <c r="F409" s="14">
        <v>3.75</v>
      </c>
      <c r="G409" s="14">
        <v>6</v>
      </c>
      <c r="H409" s="14"/>
      <c r="I409" s="14"/>
      <c r="J409" s="14"/>
      <c r="K409" s="14"/>
      <c r="L409" s="14"/>
      <c r="M409" s="14">
        <v>0</v>
      </c>
      <c r="N409" s="14"/>
      <c r="O409" s="191">
        <v>0</v>
      </c>
      <c r="P409" s="191">
        <v>0</v>
      </c>
      <c r="Q409" s="191">
        <v>0</v>
      </c>
      <c r="R409" s="191">
        <v>0</v>
      </c>
      <c r="S409" s="14">
        <v>2</v>
      </c>
      <c r="T409" s="14"/>
      <c r="U409" s="14">
        <v>5</v>
      </c>
      <c r="V409" s="14">
        <v>202009</v>
      </c>
      <c r="W409" s="14"/>
    </row>
    <row r="410" spans="1:23" ht="12.2" customHeight="1">
      <c r="A410" s="14" t="s">
        <v>772</v>
      </c>
      <c r="B410" s="14">
        <v>28</v>
      </c>
      <c r="C410" s="14">
        <v>0</v>
      </c>
      <c r="D410" s="14"/>
      <c r="E410" s="14"/>
      <c r="F410" s="14"/>
      <c r="G410" s="14">
        <v>38</v>
      </c>
      <c r="H410" s="14"/>
      <c r="I410" s="14"/>
      <c r="J410" s="14"/>
      <c r="K410" s="14"/>
      <c r="L410" s="14"/>
      <c r="M410" s="14">
        <v>0</v>
      </c>
      <c r="N410" s="14"/>
      <c r="O410" s="191">
        <v>0</v>
      </c>
      <c r="P410" s="191">
        <v>0</v>
      </c>
      <c r="Q410" s="191">
        <v>0</v>
      </c>
      <c r="R410" s="191">
        <v>0</v>
      </c>
      <c r="S410" s="14"/>
      <c r="T410" s="14"/>
      <c r="U410" s="14"/>
      <c r="V410" s="14">
        <v>202009</v>
      </c>
      <c r="W410" s="14"/>
    </row>
    <row r="411" spans="1:23" ht="12.2" customHeight="1">
      <c r="A411" s="14" t="s">
        <v>772</v>
      </c>
      <c r="B411" s="14">
        <v>29</v>
      </c>
      <c r="C411" s="14">
        <v>0</v>
      </c>
      <c r="D411" s="14"/>
      <c r="E411" s="14"/>
      <c r="F411" s="14"/>
      <c r="G411" s="14">
        <v>38</v>
      </c>
      <c r="H411" s="14"/>
      <c r="I411" s="14"/>
      <c r="J411" s="14"/>
      <c r="K411" s="14"/>
      <c r="L411" s="14"/>
      <c r="M411" s="14">
        <v>0</v>
      </c>
      <c r="N411" s="14"/>
      <c r="O411" s="191">
        <v>0</v>
      </c>
      <c r="P411" s="191">
        <v>0</v>
      </c>
      <c r="Q411" s="191">
        <v>0</v>
      </c>
      <c r="R411" s="191">
        <v>0</v>
      </c>
      <c r="S411" s="14"/>
      <c r="T411" s="14"/>
      <c r="U411" s="14"/>
      <c r="V411" s="14">
        <v>202009</v>
      </c>
      <c r="W411" s="14"/>
    </row>
    <row r="412" spans="1:23" ht="12.2" customHeight="1">
      <c r="A412" s="14" t="s">
        <v>772</v>
      </c>
      <c r="B412" s="14">
        <v>30</v>
      </c>
      <c r="C412" s="14">
        <v>30</v>
      </c>
      <c r="D412" s="14">
        <v>0</v>
      </c>
      <c r="E412" s="14">
        <v>4.92</v>
      </c>
      <c r="F412" s="14">
        <v>10.08</v>
      </c>
      <c r="G412" s="14">
        <v>8</v>
      </c>
      <c r="H412" s="14"/>
      <c r="I412" s="14"/>
      <c r="J412" s="14"/>
      <c r="K412" s="14"/>
      <c r="L412" s="14"/>
      <c r="M412" s="14">
        <v>0</v>
      </c>
      <c r="N412" s="14"/>
      <c r="O412" s="191">
        <v>0</v>
      </c>
      <c r="P412" s="191">
        <v>0</v>
      </c>
      <c r="Q412" s="191">
        <v>0</v>
      </c>
      <c r="R412" s="191">
        <v>0</v>
      </c>
      <c r="S412" s="14">
        <v>2</v>
      </c>
      <c r="T412" s="14"/>
      <c r="U412" s="14">
        <v>5</v>
      </c>
      <c r="V412" s="14">
        <v>202009</v>
      </c>
      <c r="W412" s="14"/>
    </row>
    <row r="413" spans="1:23" ht="12.2" customHeight="1">
      <c r="A413" s="14" t="s">
        <v>772</v>
      </c>
      <c r="B413" s="14">
        <v>31</v>
      </c>
      <c r="C413" s="14">
        <v>32</v>
      </c>
      <c r="D413" s="14">
        <v>0</v>
      </c>
      <c r="E413" s="14">
        <v>3</v>
      </c>
      <c r="F413" s="14">
        <v>8.5</v>
      </c>
      <c r="G413" s="14">
        <v>6</v>
      </c>
      <c r="H413" s="14"/>
      <c r="I413" s="14"/>
      <c r="J413" s="14"/>
      <c r="K413" s="14"/>
      <c r="L413" s="14"/>
      <c r="M413" s="14">
        <v>0</v>
      </c>
      <c r="N413" s="14"/>
      <c r="O413" s="191">
        <v>0</v>
      </c>
      <c r="P413" s="191">
        <v>0</v>
      </c>
      <c r="Q413" s="191">
        <v>0</v>
      </c>
      <c r="R413" s="191">
        <v>0</v>
      </c>
      <c r="S413" s="14">
        <v>2</v>
      </c>
      <c r="T413" s="14"/>
      <c r="U413" s="14">
        <v>5</v>
      </c>
      <c r="V413" s="14">
        <v>202009</v>
      </c>
      <c r="W413" s="14"/>
    </row>
    <row r="414" spans="1:23" ht="12.2" customHeight="1">
      <c r="A414" s="14" t="s">
        <v>772</v>
      </c>
      <c r="B414" s="14">
        <v>32</v>
      </c>
      <c r="C414" s="14">
        <v>38</v>
      </c>
      <c r="D414" s="14">
        <v>0</v>
      </c>
      <c r="E414" s="14">
        <v>7.25</v>
      </c>
      <c r="F414" s="14">
        <v>8.75</v>
      </c>
      <c r="G414" s="14"/>
      <c r="H414" s="14"/>
      <c r="I414" s="14"/>
      <c r="J414" s="14"/>
      <c r="K414" s="14"/>
      <c r="L414" s="14"/>
      <c r="M414" s="14">
        <v>0</v>
      </c>
      <c r="N414" s="14"/>
      <c r="O414" s="191">
        <v>0</v>
      </c>
      <c r="P414" s="191">
        <v>50</v>
      </c>
      <c r="Q414" s="191">
        <v>0</v>
      </c>
      <c r="R414" s="191">
        <v>0</v>
      </c>
      <c r="S414" s="14">
        <v>2</v>
      </c>
      <c r="T414" s="14"/>
      <c r="U414" s="14">
        <v>5</v>
      </c>
      <c r="V414" s="14">
        <v>202009</v>
      </c>
      <c r="W414" s="14"/>
    </row>
    <row r="415" spans="1:23" ht="12.2" customHeight="1">
      <c r="A415" s="14" t="s">
        <v>772</v>
      </c>
      <c r="B415" s="14">
        <v>33</v>
      </c>
      <c r="C415" s="14">
        <v>0</v>
      </c>
      <c r="D415" s="14"/>
      <c r="E415" s="14"/>
      <c r="F415" s="14"/>
      <c r="G415" s="14">
        <v>38</v>
      </c>
      <c r="H415" s="14"/>
      <c r="I415" s="14"/>
      <c r="J415" s="14"/>
      <c r="K415" s="14"/>
      <c r="L415" s="14"/>
      <c r="M415" s="14">
        <v>0</v>
      </c>
      <c r="N415" s="14"/>
      <c r="O415" s="191">
        <v>0</v>
      </c>
      <c r="P415" s="191">
        <v>0</v>
      </c>
      <c r="Q415" s="191">
        <v>0</v>
      </c>
      <c r="R415" s="191">
        <v>0</v>
      </c>
      <c r="S415" s="14"/>
      <c r="T415" s="14"/>
      <c r="U415" s="14"/>
      <c r="V415" s="14">
        <v>202009</v>
      </c>
      <c r="W415" s="14"/>
    </row>
    <row r="416" spans="1:23" ht="12.2" customHeight="1" thickBot="1">
      <c r="A416" s="14" t="s">
        <v>772</v>
      </c>
      <c r="B416" s="14">
        <v>34</v>
      </c>
      <c r="C416" s="14">
        <v>0</v>
      </c>
      <c r="D416" s="14"/>
      <c r="E416" s="14"/>
      <c r="F416" s="14"/>
      <c r="G416" s="14">
        <v>24</v>
      </c>
      <c r="H416" s="14">
        <v>14</v>
      </c>
      <c r="I416" s="14"/>
      <c r="J416" s="14"/>
      <c r="K416" s="14"/>
      <c r="L416" s="14"/>
      <c r="M416" s="14">
        <v>0</v>
      </c>
      <c r="N416" s="14"/>
      <c r="O416" s="191">
        <v>0</v>
      </c>
      <c r="P416" s="191">
        <v>0</v>
      </c>
      <c r="Q416" s="191">
        <v>0</v>
      </c>
      <c r="R416" s="191">
        <v>0</v>
      </c>
      <c r="S416" s="14"/>
      <c r="T416" s="14"/>
      <c r="U416" s="14"/>
      <c r="V416" s="14">
        <v>202009</v>
      </c>
      <c r="W416" s="14"/>
    </row>
    <row r="417" spans="1:23" ht="12.2" customHeight="1" thickTop="1">
      <c r="A417" s="188" t="s">
        <v>1305</v>
      </c>
      <c r="B417" s="189">
        <v>0</v>
      </c>
      <c r="C417" s="189">
        <v>164</v>
      </c>
      <c r="D417" s="189">
        <v>0</v>
      </c>
      <c r="E417" s="189">
        <v>18.920000000000002</v>
      </c>
      <c r="F417" s="189">
        <v>33.08</v>
      </c>
      <c r="G417" s="189">
        <v>164</v>
      </c>
      <c r="H417" s="189">
        <v>14</v>
      </c>
      <c r="I417" s="189">
        <v>0</v>
      </c>
      <c r="J417" s="189">
        <v>0</v>
      </c>
      <c r="K417" s="189">
        <v>0</v>
      </c>
      <c r="L417" s="189">
        <v>0</v>
      </c>
      <c r="M417" s="189">
        <v>0</v>
      </c>
      <c r="N417" s="189">
        <v>0</v>
      </c>
      <c r="O417" s="190">
        <v>0</v>
      </c>
      <c r="P417" s="190">
        <v>50</v>
      </c>
      <c r="Q417" s="190">
        <v>0</v>
      </c>
      <c r="R417" s="190">
        <v>0</v>
      </c>
      <c r="S417" s="189">
        <v>10</v>
      </c>
      <c r="T417" s="189">
        <v>0</v>
      </c>
      <c r="U417" s="189">
        <v>25</v>
      </c>
      <c r="V417" s="189"/>
      <c r="W417" s="189"/>
    </row>
    <row r="418" spans="1:23" ht="12.2" customHeight="1">
      <c r="A418" s="14" t="s">
        <v>456</v>
      </c>
      <c r="B418" s="14">
        <v>27</v>
      </c>
      <c r="C418" s="14">
        <v>40</v>
      </c>
      <c r="D418" s="14"/>
      <c r="E418" s="14"/>
      <c r="F418" s="14">
        <v>3.25</v>
      </c>
      <c r="G418" s="14"/>
      <c r="H418" s="14"/>
      <c r="I418" s="14"/>
      <c r="J418" s="14"/>
      <c r="K418" s="14"/>
      <c r="L418" s="14"/>
      <c r="M418" s="14">
        <v>205</v>
      </c>
      <c r="N418" s="14"/>
      <c r="O418" s="191">
        <v>0</v>
      </c>
      <c r="P418" s="191">
        <v>0</v>
      </c>
      <c r="Q418" s="191">
        <v>0</v>
      </c>
      <c r="R418" s="191">
        <v>0</v>
      </c>
      <c r="S418" s="14"/>
      <c r="T418" s="14"/>
      <c r="U418" s="14"/>
      <c r="V418" s="14">
        <v>202009</v>
      </c>
      <c r="W418" s="14"/>
    </row>
    <row r="419" spans="1:23" ht="12.2" customHeight="1">
      <c r="A419" s="14" t="s">
        <v>456</v>
      </c>
      <c r="B419" s="14">
        <v>28</v>
      </c>
      <c r="C419" s="14">
        <v>40</v>
      </c>
      <c r="D419" s="14"/>
      <c r="E419" s="14"/>
      <c r="F419" s="14">
        <v>3.25</v>
      </c>
      <c r="G419" s="14"/>
      <c r="H419" s="14"/>
      <c r="I419" s="14"/>
      <c r="J419" s="14"/>
      <c r="K419" s="14"/>
      <c r="L419" s="14"/>
      <c r="M419" s="14">
        <v>205</v>
      </c>
      <c r="N419" s="14"/>
      <c r="O419" s="191">
        <v>0</v>
      </c>
      <c r="P419" s="191">
        <v>0</v>
      </c>
      <c r="Q419" s="191">
        <v>0</v>
      </c>
      <c r="R419" s="191">
        <v>0</v>
      </c>
      <c r="S419" s="14"/>
      <c r="T419" s="14"/>
      <c r="U419" s="14"/>
      <c r="V419" s="14">
        <v>202009</v>
      </c>
      <c r="W419" s="14"/>
    </row>
    <row r="420" spans="1:23" ht="12.2" customHeight="1">
      <c r="A420" s="14" t="s">
        <v>456</v>
      </c>
      <c r="B420" s="14">
        <v>29</v>
      </c>
      <c r="C420" s="14">
        <v>40</v>
      </c>
      <c r="D420" s="14"/>
      <c r="E420" s="14"/>
      <c r="F420" s="14">
        <v>3.5</v>
      </c>
      <c r="G420" s="14"/>
      <c r="H420" s="14"/>
      <c r="I420" s="14"/>
      <c r="J420" s="14"/>
      <c r="K420" s="14"/>
      <c r="L420" s="14"/>
      <c r="M420" s="14">
        <v>205</v>
      </c>
      <c r="N420" s="14"/>
      <c r="O420" s="191">
        <v>0</v>
      </c>
      <c r="P420" s="191">
        <v>0</v>
      </c>
      <c r="Q420" s="191">
        <v>0</v>
      </c>
      <c r="R420" s="191">
        <v>0</v>
      </c>
      <c r="S420" s="14"/>
      <c r="T420" s="14"/>
      <c r="U420" s="14"/>
      <c r="V420" s="14">
        <v>202009</v>
      </c>
      <c r="W420" s="14"/>
    </row>
    <row r="421" spans="1:23" ht="12.2" customHeight="1">
      <c r="A421" s="14" t="s">
        <v>456</v>
      </c>
      <c r="B421" s="14">
        <v>30</v>
      </c>
      <c r="C421" s="14">
        <v>32</v>
      </c>
      <c r="D421" s="14"/>
      <c r="E421" s="14"/>
      <c r="F421" s="14">
        <v>2.5</v>
      </c>
      <c r="G421" s="14">
        <v>8</v>
      </c>
      <c r="H421" s="14"/>
      <c r="I421" s="14"/>
      <c r="J421" s="14"/>
      <c r="K421" s="14"/>
      <c r="L421" s="14"/>
      <c r="M421" s="14">
        <v>164</v>
      </c>
      <c r="N421" s="14"/>
      <c r="O421" s="191">
        <v>0</v>
      </c>
      <c r="P421" s="191">
        <v>0</v>
      </c>
      <c r="Q421" s="191">
        <v>0</v>
      </c>
      <c r="R421" s="191">
        <v>0</v>
      </c>
      <c r="S421" s="14"/>
      <c r="T421" s="14"/>
      <c r="U421" s="14"/>
      <c r="V421" s="14">
        <v>202009</v>
      </c>
      <c r="W421" s="14"/>
    </row>
    <row r="422" spans="1:23" ht="12.2" customHeight="1">
      <c r="A422" s="14" t="s">
        <v>456</v>
      </c>
      <c r="B422" s="14">
        <v>31</v>
      </c>
      <c r="C422" s="14">
        <v>0</v>
      </c>
      <c r="D422" s="14"/>
      <c r="E422" s="14"/>
      <c r="F422" s="14"/>
      <c r="G422" s="14">
        <v>40</v>
      </c>
      <c r="H422" s="14"/>
      <c r="I422" s="14"/>
      <c r="J422" s="14"/>
      <c r="K422" s="14"/>
      <c r="L422" s="14"/>
      <c r="M422" s="14"/>
      <c r="N422" s="14"/>
      <c r="O422" s="191">
        <v>0</v>
      </c>
      <c r="P422" s="191">
        <v>0</v>
      </c>
      <c r="Q422" s="191">
        <v>0</v>
      </c>
      <c r="R422" s="191">
        <v>0</v>
      </c>
      <c r="S422" s="14"/>
      <c r="T422" s="14"/>
      <c r="U422" s="14"/>
      <c r="V422" s="14">
        <v>202009</v>
      </c>
      <c r="W422" s="14"/>
    </row>
    <row r="423" spans="1:23" ht="12.2" customHeight="1">
      <c r="A423" s="14" t="s">
        <v>456</v>
      </c>
      <c r="B423" s="14">
        <v>32</v>
      </c>
      <c r="C423" s="14">
        <v>0</v>
      </c>
      <c r="D423" s="14"/>
      <c r="E423" s="14"/>
      <c r="F423" s="14"/>
      <c r="G423" s="14">
        <v>40</v>
      </c>
      <c r="H423" s="14"/>
      <c r="I423" s="14"/>
      <c r="J423" s="14"/>
      <c r="K423" s="14"/>
      <c r="L423" s="14"/>
      <c r="M423" s="14"/>
      <c r="N423" s="14"/>
      <c r="O423" s="191">
        <v>0</v>
      </c>
      <c r="P423" s="191">
        <v>0</v>
      </c>
      <c r="Q423" s="191">
        <v>0</v>
      </c>
      <c r="R423" s="191">
        <v>0</v>
      </c>
      <c r="S423" s="14"/>
      <c r="T423" s="14"/>
      <c r="U423" s="14"/>
      <c r="V423" s="14">
        <v>202009</v>
      </c>
      <c r="W423" s="14"/>
    </row>
    <row r="424" spans="1:23" ht="12.2" customHeight="1">
      <c r="A424" s="14" t="s">
        <v>456</v>
      </c>
      <c r="B424" s="14">
        <v>33</v>
      </c>
      <c r="C424" s="14">
        <v>0</v>
      </c>
      <c r="D424" s="14"/>
      <c r="E424" s="14"/>
      <c r="F424" s="14"/>
      <c r="G424" s="14">
        <v>40</v>
      </c>
      <c r="H424" s="14"/>
      <c r="I424" s="14"/>
      <c r="J424" s="14"/>
      <c r="K424" s="14"/>
      <c r="L424" s="14"/>
      <c r="M424" s="14"/>
      <c r="N424" s="14"/>
      <c r="O424" s="191">
        <v>0</v>
      </c>
      <c r="P424" s="191">
        <v>0</v>
      </c>
      <c r="Q424" s="191">
        <v>0</v>
      </c>
      <c r="R424" s="191">
        <v>0</v>
      </c>
      <c r="S424" s="14"/>
      <c r="T424" s="14"/>
      <c r="U424" s="14"/>
      <c r="V424" s="14">
        <v>202009</v>
      </c>
      <c r="W424" s="14"/>
    </row>
    <row r="425" spans="1:23" ht="12.2" customHeight="1">
      <c r="A425" s="14" t="s">
        <v>456</v>
      </c>
      <c r="B425" s="14">
        <v>34</v>
      </c>
      <c r="C425" s="14">
        <v>0</v>
      </c>
      <c r="D425" s="14"/>
      <c r="E425" s="14"/>
      <c r="F425" s="14"/>
      <c r="G425" s="14">
        <v>40</v>
      </c>
      <c r="H425" s="14"/>
      <c r="I425" s="14"/>
      <c r="J425" s="14"/>
      <c r="K425" s="14"/>
      <c r="L425" s="14"/>
      <c r="M425" s="14"/>
      <c r="N425" s="14"/>
      <c r="O425" s="191">
        <v>0</v>
      </c>
      <c r="P425" s="191">
        <v>0</v>
      </c>
      <c r="Q425" s="191">
        <v>0</v>
      </c>
      <c r="R425" s="191">
        <v>0</v>
      </c>
      <c r="S425" s="14"/>
      <c r="T425" s="14"/>
      <c r="U425" s="14"/>
      <c r="V425" s="14">
        <v>202009</v>
      </c>
      <c r="W425" s="14"/>
    </row>
    <row r="426" spans="1:23" ht="12.2" customHeight="1" thickBot="1">
      <c r="A426" s="14" t="s">
        <v>456</v>
      </c>
      <c r="B426" s="14">
        <v>35</v>
      </c>
      <c r="C426" s="14">
        <v>40</v>
      </c>
      <c r="D426" s="14"/>
      <c r="E426" s="14"/>
      <c r="F426" s="14">
        <v>4.25</v>
      </c>
      <c r="G426" s="14"/>
      <c r="H426" s="14"/>
      <c r="I426" s="14"/>
      <c r="J426" s="14"/>
      <c r="K426" s="14"/>
      <c r="L426" s="14"/>
      <c r="M426" s="14">
        <v>205</v>
      </c>
      <c r="N426" s="14"/>
      <c r="O426" s="191">
        <v>0</v>
      </c>
      <c r="P426" s="191">
        <v>0</v>
      </c>
      <c r="Q426" s="191">
        <v>0</v>
      </c>
      <c r="R426" s="191">
        <v>0</v>
      </c>
      <c r="S426" s="14"/>
      <c r="T426" s="14"/>
      <c r="U426" s="14"/>
      <c r="V426" s="14">
        <v>202009</v>
      </c>
      <c r="W426" s="14"/>
    </row>
    <row r="427" spans="1:23" ht="12.2" customHeight="1" thickTop="1">
      <c r="A427" s="188" t="s">
        <v>1305</v>
      </c>
      <c r="B427" s="189">
        <v>0</v>
      </c>
      <c r="C427" s="189">
        <v>192</v>
      </c>
      <c r="D427" s="189">
        <v>0</v>
      </c>
      <c r="E427" s="189">
        <v>0</v>
      </c>
      <c r="F427" s="189">
        <v>16.75</v>
      </c>
      <c r="G427" s="189">
        <v>168</v>
      </c>
      <c r="H427" s="189">
        <v>0</v>
      </c>
      <c r="I427" s="189">
        <v>0</v>
      </c>
      <c r="J427" s="189">
        <v>0</v>
      </c>
      <c r="K427" s="189">
        <v>0</v>
      </c>
      <c r="L427" s="189">
        <v>0</v>
      </c>
      <c r="M427" s="189">
        <v>984</v>
      </c>
      <c r="N427" s="189">
        <v>0</v>
      </c>
      <c r="O427" s="190">
        <v>0</v>
      </c>
      <c r="P427" s="190">
        <v>0</v>
      </c>
      <c r="Q427" s="190">
        <v>0</v>
      </c>
      <c r="R427" s="190">
        <v>0</v>
      </c>
      <c r="S427" s="189">
        <v>0</v>
      </c>
      <c r="T427" s="189">
        <v>0</v>
      </c>
      <c r="U427" s="189">
        <v>0</v>
      </c>
      <c r="V427" s="189"/>
      <c r="W427" s="189"/>
    </row>
    <row r="428" spans="1:23" ht="12.2" customHeight="1">
      <c r="A428" s="14" t="s">
        <v>479</v>
      </c>
      <c r="B428" s="14">
        <v>27</v>
      </c>
      <c r="C428" s="14">
        <v>39.25</v>
      </c>
      <c r="D428" s="14"/>
      <c r="E428" s="14"/>
      <c r="F428" s="14"/>
      <c r="G428" s="14"/>
      <c r="H428" s="14"/>
      <c r="I428" s="14"/>
      <c r="J428" s="14"/>
      <c r="K428" s="14"/>
      <c r="L428" s="14"/>
      <c r="M428" s="14"/>
      <c r="N428" s="14">
        <v>0.75</v>
      </c>
      <c r="O428" s="191">
        <v>0</v>
      </c>
      <c r="P428" s="191">
        <v>0</v>
      </c>
      <c r="Q428" s="191">
        <v>0</v>
      </c>
      <c r="R428" s="191">
        <v>0</v>
      </c>
      <c r="S428" s="14"/>
      <c r="T428" s="14"/>
      <c r="U428" s="14"/>
      <c r="V428" s="14">
        <v>202009</v>
      </c>
      <c r="W428" s="14"/>
    </row>
    <row r="429" spans="1:23" ht="12.2" customHeight="1">
      <c r="A429" s="14" t="s">
        <v>479</v>
      </c>
      <c r="B429" s="14">
        <v>28</v>
      </c>
      <c r="C429" s="14">
        <v>0</v>
      </c>
      <c r="D429" s="14"/>
      <c r="E429" s="14"/>
      <c r="F429" s="14"/>
      <c r="G429" s="14"/>
      <c r="H429" s="14">
        <v>40</v>
      </c>
      <c r="I429" s="14"/>
      <c r="J429" s="14"/>
      <c r="K429" s="14"/>
      <c r="L429" s="14"/>
      <c r="M429" s="14"/>
      <c r="N429" s="14"/>
      <c r="O429" s="191">
        <v>0</v>
      </c>
      <c r="P429" s="191">
        <v>0</v>
      </c>
      <c r="Q429" s="191">
        <v>0</v>
      </c>
      <c r="R429" s="191">
        <v>0</v>
      </c>
      <c r="S429" s="14"/>
      <c r="T429" s="14"/>
      <c r="U429" s="14"/>
      <c r="V429" s="14">
        <v>202009</v>
      </c>
      <c r="W429" s="14"/>
    </row>
    <row r="430" spans="1:23" ht="12.2" customHeight="1">
      <c r="A430" s="14" t="s">
        <v>479</v>
      </c>
      <c r="B430" s="14">
        <v>29</v>
      </c>
      <c r="C430" s="14">
        <v>0</v>
      </c>
      <c r="D430" s="14"/>
      <c r="E430" s="14"/>
      <c r="F430" s="14"/>
      <c r="G430" s="14"/>
      <c r="H430" s="14">
        <v>40</v>
      </c>
      <c r="I430" s="14"/>
      <c r="J430" s="14"/>
      <c r="K430" s="14"/>
      <c r="L430" s="14"/>
      <c r="M430" s="14"/>
      <c r="N430" s="14"/>
      <c r="O430" s="191">
        <v>0</v>
      </c>
      <c r="P430" s="191">
        <v>0</v>
      </c>
      <c r="Q430" s="191">
        <v>0</v>
      </c>
      <c r="R430" s="191">
        <v>0</v>
      </c>
      <c r="S430" s="14"/>
      <c r="T430" s="14"/>
      <c r="U430" s="14"/>
      <c r="V430" s="14">
        <v>202009</v>
      </c>
      <c r="W430" s="14"/>
    </row>
    <row r="431" spans="1:23" ht="12.2" customHeight="1">
      <c r="A431" s="14" t="s">
        <v>479</v>
      </c>
      <c r="B431" s="14">
        <v>30</v>
      </c>
      <c r="C431" s="14">
        <v>0</v>
      </c>
      <c r="D431" s="14"/>
      <c r="E431" s="14"/>
      <c r="F431" s="14"/>
      <c r="G431" s="14"/>
      <c r="H431" s="14">
        <v>40</v>
      </c>
      <c r="I431" s="14"/>
      <c r="J431" s="14"/>
      <c r="K431" s="14"/>
      <c r="L431" s="14"/>
      <c r="M431" s="14"/>
      <c r="N431" s="14"/>
      <c r="O431" s="191">
        <v>0</v>
      </c>
      <c r="P431" s="191">
        <v>0</v>
      </c>
      <c r="Q431" s="191">
        <v>0</v>
      </c>
      <c r="R431" s="191">
        <v>0</v>
      </c>
      <c r="S431" s="14"/>
      <c r="T431" s="14"/>
      <c r="U431" s="14"/>
      <c r="V431" s="14">
        <v>202009</v>
      </c>
      <c r="W431" s="14"/>
    </row>
    <row r="432" spans="1:23" ht="12.2" customHeight="1">
      <c r="A432" s="14" t="s">
        <v>479</v>
      </c>
      <c r="B432" s="14">
        <v>31</v>
      </c>
      <c r="C432" s="14">
        <v>0</v>
      </c>
      <c r="D432" s="14"/>
      <c r="E432" s="14"/>
      <c r="F432" s="14"/>
      <c r="G432" s="14"/>
      <c r="H432" s="14">
        <v>40</v>
      </c>
      <c r="I432" s="14"/>
      <c r="J432" s="14"/>
      <c r="K432" s="14"/>
      <c r="L432" s="14"/>
      <c r="M432" s="14"/>
      <c r="N432" s="14"/>
      <c r="O432" s="191">
        <v>0</v>
      </c>
      <c r="P432" s="191">
        <v>0</v>
      </c>
      <c r="Q432" s="191">
        <v>0</v>
      </c>
      <c r="R432" s="191">
        <v>0</v>
      </c>
      <c r="S432" s="14"/>
      <c r="T432" s="14"/>
      <c r="U432" s="14"/>
      <c r="V432" s="14">
        <v>202009</v>
      </c>
      <c r="W432" s="14"/>
    </row>
    <row r="433" spans="1:23" ht="12.2" customHeight="1">
      <c r="A433" s="14" t="s">
        <v>479</v>
      </c>
      <c r="B433" s="14">
        <v>32</v>
      </c>
      <c r="C433" s="14">
        <v>0</v>
      </c>
      <c r="D433" s="14"/>
      <c r="E433" s="14"/>
      <c r="F433" s="14"/>
      <c r="G433" s="14"/>
      <c r="H433" s="14">
        <v>40</v>
      </c>
      <c r="I433" s="14"/>
      <c r="J433" s="14"/>
      <c r="K433" s="14"/>
      <c r="L433" s="14"/>
      <c r="M433" s="14"/>
      <c r="N433" s="14"/>
      <c r="O433" s="191">
        <v>0</v>
      </c>
      <c r="P433" s="191">
        <v>0</v>
      </c>
      <c r="Q433" s="191">
        <v>0</v>
      </c>
      <c r="R433" s="191">
        <v>0</v>
      </c>
      <c r="S433" s="14"/>
      <c r="T433" s="14"/>
      <c r="U433" s="14"/>
      <c r="V433" s="14">
        <v>202009</v>
      </c>
      <c r="W433" s="14"/>
    </row>
    <row r="434" spans="1:23" ht="12.2" customHeight="1">
      <c r="A434" s="14" t="s">
        <v>479</v>
      </c>
      <c r="B434" s="14">
        <v>33</v>
      </c>
      <c r="C434" s="14">
        <v>0</v>
      </c>
      <c r="D434" s="14"/>
      <c r="E434" s="14"/>
      <c r="F434" s="14"/>
      <c r="G434" s="14"/>
      <c r="H434" s="14">
        <v>40</v>
      </c>
      <c r="I434" s="14"/>
      <c r="J434" s="14"/>
      <c r="K434" s="14"/>
      <c r="L434" s="14"/>
      <c r="M434" s="14"/>
      <c r="N434" s="14"/>
      <c r="O434" s="191">
        <v>0</v>
      </c>
      <c r="P434" s="191">
        <v>0</v>
      </c>
      <c r="Q434" s="191">
        <v>0</v>
      </c>
      <c r="R434" s="191">
        <v>0</v>
      </c>
      <c r="S434" s="14"/>
      <c r="T434" s="14"/>
      <c r="U434" s="14"/>
      <c r="V434" s="14">
        <v>202009</v>
      </c>
      <c r="W434" s="14"/>
    </row>
    <row r="435" spans="1:23" ht="12.2" customHeight="1">
      <c r="A435" s="14" t="s">
        <v>479</v>
      </c>
      <c r="B435" s="14">
        <v>34</v>
      </c>
      <c r="C435" s="14">
        <v>0</v>
      </c>
      <c r="D435" s="14"/>
      <c r="E435" s="14"/>
      <c r="F435" s="14"/>
      <c r="G435" s="14"/>
      <c r="H435" s="14">
        <v>40</v>
      </c>
      <c r="I435" s="14"/>
      <c r="J435" s="14"/>
      <c r="K435" s="14"/>
      <c r="L435" s="14"/>
      <c r="M435" s="14"/>
      <c r="N435" s="14"/>
      <c r="O435" s="191">
        <v>0</v>
      </c>
      <c r="P435" s="191">
        <v>0</v>
      </c>
      <c r="Q435" s="191">
        <v>0</v>
      </c>
      <c r="R435" s="191">
        <v>0</v>
      </c>
      <c r="S435" s="14"/>
      <c r="T435" s="14"/>
      <c r="U435" s="14"/>
      <c r="V435" s="14">
        <v>202009</v>
      </c>
      <c r="W435" s="14"/>
    </row>
    <row r="436" spans="1:23" ht="12.2" customHeight="1" thickBot="1">
      <c r="A436" s="14" t="s">
        <v>479</v>
      </c>
      <c r="B436" s="14">
        <v>35</v>
      </c>
      <c r="C436" s="14">
        <v>0</v>
      </c>
      <c r="D436" s="14"/>
      <c r="E436" s="14"/>
      <c r="F436" s="14"/>
      <c r="G436" s="14"/>
      <c r="H436" s="14">
        <v>40</v>
      </c>
      <c r="I436" s="14"/>
      <c r="J436" s="14"/>
      <c r="K436" s="14"/>
      <c r="L436" s="14"/>
      <c r="M436" s="14"/>
      <c r="N436" s="14"/>
      <c r="O436" s="191">
        <v>0</v>
      </c>
      <c r="P436" s="191">
        <v>0</v>
      </c>
      <c r="Q436" s="191">
        <v>0</v>
      </c>
      <c r="R436" s="191">
        <v>0</v>
      </c>
      <c r="S436" s="14"/>
      <c r="T436" s="14"/>
      <c r="U436" s="14"/>
      <c r="V436" s="14">
        <v>202009</v>
      </c>
      <c r="W436" s="14"/>
    </row>
    <row r="437" spans="1:23" ht="12.2" customHeight="1" thickTop="1">
      <c r="A437" s="188" t="s">
        <v>1305</v>
      </c>
      <c r="B437" s="189">
        <v>0</v>
      </c>
      <c r="C437" s="189">
        <v>39.25</v>
      </c>
      <c r="D437" s="189">
        <v>0</v>
      </c>
      <c r="E437" s="189">
        <v>0</v>
      </c>
      <c r="F437" s="189">
        <v>0</v>
      </c>
      <c r="G437" s="189">
        <v>0</v>
      </c>
      <c r="H437" s="189">
        <v>320</v>
      </c>
      <c r="I437" s="189">
        <v>0</v>
      </c>
      <c r="J437" s="189">
        <v>0</v>
      </c>
      <c r="K437" s="189">
        <v>0</v>
      </c>
      <c r="L437" s="189">
        <v>0</v>
      </c>
      <c r="M437" s="189">
        <v>0</v>
      </c>
      <c r="N437" s="189">
        <v>0.75</v>
      </c>
      <c r="O437" s="190">
        <v>0</v>
      </c>
      <c r="P437" s="190">
        <v>0</v>
      </c>
      <c r="Q437" s="190">
        <v>0</v>
      </c>
      <c r="R437" s="190">
        <v>0</v>
      </c>
      <c r="S437" s="189">
        <v>0</v>
      </c>
      <c r="T437" s="189">
        <v>0</v>
      </c>
      <c r="U437" s="189">
        <v>0</v>
      </c>
      <c r="V437" s="189"/>
      <c r="W437" s="189"/>
    </row>
    <row r="438" spans="1:23" ht="12.2" customHeight="1" thickBot="1">
      <c r="A438" s="14" t="s">
        <v>1884</v>
      </c>
      <c r="B438" s="14">
        <v>35</v>
      </c>
      <c r="C438" s="14">
        <v>41.25</v>
      </c>
      <c r="D438" s="14">
        <v>0</v>
      </c>
      <c r="E438" s="14">
        <v>0</v>
      </c>
      <c r="F438" s="14">
        <v>0</v>
      </c>
      <c r="G438" s="14">
        <v>0</v>
      </c>
      <c r="H438" s="14">
        <v>0</v>
      </c>
      <c r="I438" s="14">
        <v>0</v>
      </c>
      <c r="J438" s="14">
        <v>0</v>
      </c>
      <c r="K438" s="14">
        <v>0</v>
      </c>
      <c r="L438" s="14">
        <v>0</v>
      </c>
      <c r="M438" s="14">
        <v>220</v>
      </c>
      <c r="N438" s="14">
        <v>3.75</v>
      </c>
      <c r="O438" s="191">
        <v>0</v>
      </c>
      <c r="P438" s="191">
        <v>75</v>
      </c>
      <c r="Q438" s="191">
        <v>0</v>
      </c>
      <c r="R438" s="191">
        <v>0</v>
      </c>
      <c r="S438" s="14">
        <v>0</v>
      </c>
      <c r="T438" s="14">
        <v>0</v>
      </c>
      <c r="U438" s="14">
        <v>0</v>
      </c>
      <c r="V438" s="14">
        <v>202009</v>
      </c>
      <c r="W438" s="14"/>
    </row>
    <row r="439" spans="1:23" ht="12.2" customHeight="1" thickTop="1">
      <c r="A439" s="188" t="s">
        <v>1305</v>
      </c>
      <c r="B439" s="189">
        <v>0</v>
      </c>
      <c r="C439" s="189">
        <v>41.25</v>
      </c>
      <c r="D439" s="189">
        <v>0</v>
      </c>
      <c r="E439" s="189">
        <v>0</v>
      </c>
      <c r="F439" s="189">
        <v>0</v>
      </c>
      <c r="G439" s="189">
        <v>0</v>
      </c>
      <c r="H439" s="189">
        <v>0</v>
      </c>
      <c r="I439" s="189">
        <v>0</v>
      </c>
      <c r="J439" s="189">
        <v>0</v>
      </c>
      <c r="K439" s="189">
        <v>0</v>
      </c>
      <c r="L439" s="189">
        <v>0</v>
      </c>
      <c r="M439" s="189">
        <v>220</v>
      </c>
      <c r="N439" s="189">
        <v>3.75</v>
      </c>
      <c r="O439" s="190">
        <v>0</v>
      </c>
      <c r="P439" s="190">
        <v>75</v>
      </c>
      <c r="Q439" s="190">
        <v>0</v>
      </c>
      <c r="R439" s="190">
        <v>0</v>
      </c>
      <c r="S439" s="189">
        <v>0</v>
      </c>
      <c r="T439" s="189">
        <v>0</v>
      </c>
      <c r="U439" s="189">
        <v>0</v>
      </c>
      <c r="V439" s="189"/>
      <c r="W439" s="189"/>
    </row>
    <row r="440" spans="1:23" ht="12.2" customHeight="1">
      <c r="A440" s="14" t="s">
        <v>1216</v>
      </c>
      <c r="B440" s="14">
        <v>27</v>
      </c>
      <c r="C440" s="14">
        <v>40</v>
      </c>
      <c r="D440" s="14"/>
      <c r="E440" s="14">
        <v>5.21</v>
      </c>
      <c r="F440" s="14">
        <v>10.050000000000001</v>
      </c>
      <c r="G440" s="14"/>
      <c r="H440" s="14"/>
      <c r="I440" s="14"/>
      <c r="J440" s="14"/>
      <c r="K440" s="14"/>
      <c r="L440" s="14"/>
      <c r="M440" s="14">
        <v>0</v>
      </c>
      <c r="N440" s="14"/>
      <c r="O440" s="191">
        <v>0</v>
      </c>
      <c r="P440" s="191">
        <v>0</v>
      </c>
      <c r="Q440" s="191">
        <v>0</v>
      </c>
      <c r="R440" s="191">
        <v>0</v>
      </c>
      <c r="S440" s="14"/>
      <c r="T440" s="14"/>
      <c r="U440" s="14"/>
      <c r="V440" s="14">
        <v>202009</v>
      </c>
      <c r="W440" s="14"/>
    </row>
    <row r="441" spans="1:23" ht="12.2" customHeight="1">
      <c r="A441" s="14" t="s">
        <v>1216</v>
      </c>
      <c r="B441" s="14">
        <v>28</v>
      </c>
      <c r="C441" s="14">
        <v>40</v>
      </c>
      <c r="D441" s="14">
        <v>0</v>
      </c>
      <c r="E441" s="14">
        <v>4.74</v>
      </c>
      <c r="F441" s="14">
        <v>13.37</v>
      </c>
      <c r="G441" s="14">
        <v>0</v>
      </c>
      <c r="H441" s="14">
        <v>0</v>
      </c>
      <c r="I441" s="14">
        <v>0</v>
      </c>
      <c r="J441" s="14">
        <v>0</v>
      </c>
      <c r="K441" s="14">
        <v>0</v>
      </c>
      <c r="L441" s="14">
        <v>0</v>
      </c>
      <c r="M441" s="14">
        <v>0</v>
      </c>
      <c r="N441" s="14">
        <v>0</v>
      </c>
      <c r="O441" s="191">
        <v>0</v>
      </c>
      <c r="P441" s="191">
        <v>0</v>
      </c>
      <c r="Q441" s="191">
        <v>0</v>
      </c>
      <c r="R441" s="191">
        <v>0</v>
      </c>
      <c r="S441" s="14">
        <v>0</v>
      </c>
      <c r="T441" s="14">
        <v>0</v>
      </c>
      <c r="U441" s="14">
        <v>0</v>
      </c>
      <c r="V441" s="14">
        <v>202009</v>
      </c>
      <c r="W441" s="14"/>
    </row>
    <row r="442" spans="1:23" ht="12.2" customHeight="1">
      <c r="A442" s="14" t="s">
        <v>1216</v>
      </c>
      <c r="B442" s="14">
        <v>29</v>
      </c>
      <c r="C442" s="14">
        <v>40</v>
      </c>
      <c r="D442" s="14">
        <v>0</v>
      </c>
      <c r="E442" s="14">
        <v>7.45</v>
      </c>
      <c r="F442" s="14">
        <v>10.73</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202009</v>
      </c>
      <c r="W442" s="14"/>
    </row>
    <row r="443" spans="1:23" ht="12.2" customHeight="1">
      <c r="A443" s="14" t="s">
        <v>1216</v>
      </c>
      <c r="B443" s="14">
        <v>30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202009</v>
      </c>
      <c r="W443" s="14"/>
    </row>
    <row r="444" spans="1:23" ht="12.2" customHeight="1">
      <c r="A444" s="14" t="s">
        <v>1216</v>
      </c>
      <c r="B444" s="14">
        <v>31</v>
      </c>
      <c r="C444" s="14">
        <v>0</v>
      </c>
      <c r="D444" s="14"/>
      <c r="E444" s="14"/>
      <c r="F444" s="14"/>
      <c r="G444" s="14">
        <v>40</v>
      </c>
      <c r="H444" s="14"/>
      <c r="I444" s="14"/>
      <c r="J444" s="14"/>
      <c r="K444" s="14"/>
      <c r="L444" s="14"/>
      <c r="M444" s="14">
        <v>0</v>
      </c>
      <c r="N444" s="14"/>
      <c r="O444" s="191">
        <v>0</v>
      </c>
      <c r="P444" s="191">
        <v>0</v>
      </c>
      <c r="Q444" s="191">
        <v>0</v>
      </c>
      <c r="R444" s="191">
        <v>0</v>
      </c>
      <c r="S444" s="14"/>
      <c r="T444" s="14"/>
      <c r="U444" s="14"/>
      <c r="V444" s="14">
        <v>202009</v>
      </c>
      <c r="W444" s="14"/>
    </row>
    <row r="445" spans="1:23" ht="12.2" customHeight="1">
      <c r="A445" s="14" t="s">
        <v>1216</v>
      </c>
      <c r="B445" s="14">
        <v>32</v>
      </c>
      <c r="C445" s="14">
        <v>0</v>
      </c>
      <c r="D445" s="14"/>
      <c r="E445" s="14"/>
      <c r="F445" s="14">
        <v>1.47</v>
      </c>
      <c r="G445" s="14">
        <v>40</v>
      </c>
      <c r="H445" s="14"/>
      <c r="I445" s="14"/>
      <c r="J445" s="14"/>
      <c r="K445" s="14"/>
      <c r="L445" s="14"/>
      <c r="M445" s="14">
        <v>0</v>
      </c>
      <c r="N445" s="14"/>
      <c r="O445" s="191">
        <v>0</v>
      </c>
      <c r="P445" s="191">
        <v>0</v>
      </c>
      <c r="Q445" s="191">
        <v>0</v>
      </c>
      <c r="R445" s="191">
        <v>0</v>
      </c>
      <c r="S445" s="14"/>
      <c r="T445" s="14"/>
      <c r="U445" s="14"/>
      <c r="V445" s="14">
        <v>202009</v>
      </c>
      <c r="W445" s="14"/>
    </row>
    <row r="446" spans="1:23" ht="12.2" customHeight="1">
      <c r="A446" s="14" t="s">
        <v>1216</v>
      </c>
      <c r="B446" s="14">
        <v>33</v>
      </c>
      <c r="C446" s="14">
        <v>40</v>
      </c>
      <c r="D446" s="14"/>
      <c r="E446" s="14">
        <v>8.7200000000000006</v>
      </c>
      <c r="F446" s="14">
        <v>8.32</v>
      </c>
      <c r="G446" s="14"/>
      <c r="H446" s="14"/>
      <c r="I446" s="14"/>
      <c r="J446" s="14"/>
      <c r="K446" s="14"/>
      <c r="L446" s="14"/>
      <c r="M446" s="14">
        <v>0</v>
      </c>
      <c r="N446" s="14"/>
      <c r="O446" s="191">
        <v>0</v>
      </c>
      <c r="P446" s="191">
        <v>0</v>
      </c>
      <c r="Q446" s="191">
        <v>0</v>
      </c>
      <c r="R446" s="191">
        <v>0</v>
      </c>
      <c r="S446" s="14"/>
      <c r="T446" s="14"/>
      <c r="U446" s="14"/>
      <c r="V446" s="14">
        <v>202009</v>
      </c>
      <c r="W446" s="14"/>
    </row>
    <row r="447" spans="1:23" ht="12.2" customHeight="1">
      <c r="A447" s="14" t="s">
        <v>1216</v>
      </c>
      <c r="B447" s="14">
        <v>34</v>
      </c>
      <c r="C447" s="14">
        <v>40</v>
      </c>
      <c r="D447" s="14">
        <v>0</v>
      </c>
      <c r="E447" s="14">
        <v>3.45</v>
      </c>
      <c r="F447" s="14">
        <v>6.45</v>
      </c>
      <c r="G447" s="14">
        <v>0</v>
      </c>
      <c r="H447" s="14">
        <v>0</v>
      </c>
      <c r="I447" s="14">
        <v>0</v>
      </c>
      <c r="J447" s="14">
        <v>0</v>
      </c>
      <c r="K447" s="14">
        <v>0</v>
      </c>
      <c r="L447" s="14">
        <v>0</v>
      </c>
      <c r="M447" s="14">
        <v>0</v>
      </c>
      <c r="N447" s="14">
        <v>0</v>
      </c>
      <c r="O447" s="191">
        <v>0</v>
      </c>
      <c r="P447" s="191">
        <v>0</v>
      </c>
      <c r="Q447" s="191">
        <v>0</v>
      </c>
      <c r="R447" s="191">
        <v>0</v>
      </c>
      <c r="S447" s="14">
        <v>0</v>
      </c>
      <c r="T447" s="14">
        <v>0</v>
      </c>
      <c r="U447" s="14">
        <v>0</v>
      </c>
      <c r="V447" s="14">
        <v>202009</v>
      </c>
      <c r="W447" s="14"/>
    </row>
    <row r="448" spans="1:23" ht="12.2" customHeight="1" thickBot="1">
      <c r="A448" s="14" t="s">
        <v>1216</v>
      </c>
      <c r="B448" s="14">
        <v>35</v>
      </c>
      <c r="C448" s="14">
        <v>40</v>
      </c>
      <c r="D448" s="14">
        <v>0</v>
      </c>
      <c r="E448" s="14">
        <v>4.66</v>
      </c>
      <c r="F448" s="14">
        <v>8.5299999999999994</v>
      </c>
      <c r="G448" s="14">
        <v>0</v>
      </c>
      <c r="H448" s="14">
        <v>0</v>
      </c>
      <c r="I448" s="14">
        <v>0</v>
      </c>
      <c r="J448" s="14">
        <v>0</v>
      </c>
      <c r="K448" s="14">
        <v>0</v>
      </c>
      <c r="L448" s="14">
        <v>0</v>
      </c>
      <c r="M448" s="14">
        <v>0</v>
      </c>
      <c r="N448" s="14">
        <v>0</v>
      </c>
      <c r="O448" s="191">
        <v>0</v>
      </c>
      <c r="P448" s="191">
        <v>0</v>
      </c>
      <c r="Q448" s="191">
        <v>0</v>
      </c>
      <c r="R448" s="191">
        <v>0</v>
      </c>
      <c r="S448" s="14">
        <v>0</v>
      </c>
      <c r="T448" s="14">
        <v>0</v>
      </c>
      <c r="U448" s="14">
        <v>0</v>
      </c>
      <c r="V448" s="14">
        <v>202009</v>
      </c>
      <c r="W448" s="14"/>
    </row>
    <row r="449" spans="1:23" ht="12.2" customHeight="1" thickTop="1">
      <c r="A449" s="188" t="s">
        <v>1305</v>
      </c>
      <c r="B449" s="189">
        <v>0</v>
      </c>
      <c r="C449" s="189">
        <v>240</v>
      </c>
      <c r="D449" s="189">
        <v>0</v>
      </c>
      <c r="E449" s="189">
        <v>34.229999999999997</v>
      </c>
      <c r="F449" s="189">
        <v>58.92</v>
      </c>
      <c r="G449" s="189">
        <v>120</v>
      </c>
      <c r="H449" s="189">
        <v>0</v>
      </c>
      <c r="I449" s="189">
        <v>0</v>
      </c>
      <c r="J449" s="189">
        <v>0</v>
      </c>
      <c r="K449" s="189">
        <v>0</v>
      </c>
      <c r="L449" s="189">
        <v>0</v>
      </c>
      <c r="M449" s="189">
        <v>0</v>
      </c>
      <c r="N449" s="189">
        <v>0</v>
      </c>
      <c r="O449" s="190">
        <v>0</v>
      </c>
      <c r="P449" s="190">
        <v>0</v>
      </c>
      <c r="Q449" s="190">
        <v>0</v>
      </c>
      <c r="R449" s="190">
        <v>0</v>
      </c>
      <c r="S449" s="189">
        <v>0</v>
      </c>
      <c r="T449" s="189">
        <v>0</v>
      </c>
      <c r="U449" s="189">
        <v>0</v>
      </c>
      <c r="V449" s="189"/>
      <c r="W449" s="189"/>
    </row>
    <row r="450" spans="1:23" ht="12.2" customHeight="1">
      <c r="A450" s="14" t="s">
        <v>1217</v>
      </c>
      <c r="B450" s="14">
        <v>34</v>
      </c>
      <c r="C450" s="14">
        <v>40</v>
      </c>
      <c r="D450" s="14"/>
      <c r="E450" s="14"/>
      <c r="F450" s="14">
        <v>2.85</v>
      </c>
      <c r="G450" s="14"/>
      <c r="H450" s="14"/>
      <c r="I450" s="14"/>
      <c r="J450" s="14"/>
      <c r="K450" s="14"/>
      <c r="L450" s="14"/>
      <c r="M450" s="14">
        <v>0</v>
      </c>
      <c r="N450" s="14"/>
      <c r="O450" s="191">
        <v>0</v>
      </c>
      <c r="P450" s="191">
        <v>0</v>
      </c>
      <c r="Q450" s="191">
        <v>0</v>
      </c>
      <c r="R450" s="191">
        <v>0</v>
      </c>
      <c r="S450" s="14"/>
      <c r="T450" s="14"/>
      <c r="U450" s="14"/>
      <c r="V450" s="14">
        <v>202009</v>
      </c>
      <c r="W450" s="14"/>
    </row>
    <row r="451" spans="1:23" ht="12.2" customHeight="1" thickBot="1">
      <c r="A451" s="14" t="s">
        <v>1217</v>
      </c>
      <c r="B451" s="14">
        <v>35</v>
      </c>
      <c r="C451" s="14">
        <v>36.299999999999997</v>
      </c>
      <c r="D451" s="14"/>
      <c r="E451" s="14"/>
      <c r="F451" s="14"/>
      <c r="G451" s="14"/>
      <c r="H451" s="14"/>
      <c r="I451" s="14"/>
      <c r="J451" s="14"/>
      <c r="K451" s="14"/>
      <c r="L451" s="14"/>
      <c r="M451" s="14">
        <v>0</v>
      </c>
      <c r="N451" s="14"/>
      <c r="O451" s="191">
        <v>0</v>
      </c>
      <c r="P451" s="191">
        <v>0</v>
      </c>
      <c r="Q451" s="191">
        <v>0</v>
      </c>
      <c r="R451" s="191">
        <v>0</v>
      </c>
      <c r="S451" s="14"/>
      <c r="T451" s="14"/>
      <c r="U451" s="14"/>
      <c r="V451" s="14">
        <v>202009</v>
      </c>
      <c r="W451" s="14"/>
    </row>
    <row r="452" spans="1:23" ht="12.2" customHeight="1" thickTop="1">
      <c r="A452" s="188" t="s">
        <v>1305</v>
      </c>
      <c r="B452" s="189">
        <v>0</v>
      </c>
      <c r="C452" s="189">
        <v>76.3</v>
      </c>
      <c r="D452" s="189">
        <v>0</v>
      </c>
      <c r="E452" s="189">
        <v>0</v>
      </c>
      <c r="F452" s="189">
        <v>2.85</v>
      </c>
      <c r="G452" s="189">
        <v>0</v>
      </c>
      <c r="H452" s="189">
        <v>0</v>
      </c>
      <c r="I452" s="189">
        <v>0</v>
      </c>
      <c r="J452" s="189">
        <v>0</v>
      </c>
      <c r="K452" s="189">
        <v>0</v>
      </c>
      <c r="L452" s="189">
        <v>0</v>
      </c>
      <c r="M452" s="189">
        <v>0</v>
      </c>
      <c r="N452" s="189">
        <v>0</v>
      </c>
      <c r="O452" s="190">
        <v>0</v>
      </c>
      <c r="P452" s="190">
        <v>0</v>
      </c>
      <c r="Q452" s="190">
        <v>0</v>
      </c>
      <c r="R452" s="190">
        <v>0</v>
      </c>
      <c r="S452" s="189">
        <v>0</v>
      </c>
      <c r="T452" s="189">
        <v>0</v>
      </c>
      <c r="U452" s="189">
        <v>0</v>
      </c>
      <c r="V452" s="189"/>
      <c r="W452" s="189"/>
    </row>
    <row r="453" spans="1:23" ht="12.2" customHeight="1">
      <c r="A453" s="14" t="s">
        <v>1174</v>
      </c>
      <c r="B453" s="14">
        <v>32</v>
      </c>
      <c r="C453" s="14">
        <v>40</v>
      </c>
      <c r="D453" s="14"/>
      <c r="E453" s="14"/>
      <c r="F453" s="14">
        <v>22.83</v>
      </c>
      <c r="G453" s="14"/>
      <c r="H453" s="14"/>
      <c r="I453" s="14"/>
      <c r="J453" s="14"/>
      <c r="K453" s="14"/>
      <c r="L453" s="14"/>
      <c r="M453" s="14">
        <v>0</v>
      </c>
      <c r="N453" s="14">
        <v>0</v>
      </c>
      <c r="O453" s="191">
        <v>119.98</v>
      </c>
      <c r="P453" s="191">
        <v>0</v>
      </c>
      <c r="Q453" s="191">
        <v>0</v>
      </c>
      <c r="R453" s="191">
        <v>0</v>
      </c>
      <c r="S453" s="14"/>
      <c r="T453" s="14"/>
      <c r="U453" s="14"/>
      <c r="V453" s="14">
        <v>202009</v>
      </c>
      <c r="W453" s="14"/>
    </row>
    <row r="454" spans="1:23" ht="12.2" customHeight="1">
      <c r="A454" s="14" t="s">
        <v>1174</v>
      </c>
      <c r="B454" s="14">
        <v>33</v>
      </c>
      <c r="C454" s="14">
        <v>40</v>
      </c>
      <c r="D454" s="14"/>
      <c r="E454" s="14">
        <v>0</v>
      </c>
      <c r="F454" s="14">
        <v>22.35</v>
      </c>
      <c r="G454" s="14"/>
      <c r="H454" s="14"/>
      <c r="I454" s="14"/>
      <c r="J454" s="14"/>
      <c r="K454" s="14"/>
      <c r="L454" s="14"/>
      <c r="M454" s="14">
        <v>0</v>
      </c>
      <c r="N454" s="14"/>
      <c r="O454" s="191">
        <v>0</v>
      </c>
      <c r="P454" s="191">
        <v>50</v>
      </c>
      <c r="Q454" s="191">
        <v>0</v>
      </c>
      <c r="R454" s="191">
        <v>0</v>
      </c>
      <c r="S454" s="14"/>
      <c r="T454" s="14"/>
      <c r="U454" s="14"/>
      <c r="V454" s="14">
        <v>202009</v>
      </c>
      <c r="W454" s="14"/>
    </row>
    <row r="455" spans="1:23" ht="12.2" customHeight="1">
      <c r="A455" s="14" t="s">
        <v>1174</v>
      </c>
      <c r="B455" s="14">
        <v>34</v>
      </c>
      <c r="C455" s="14">
        <v>16</v>
      </c>
      <c r="D455" s="14"/>
      <c r="E455" s="14">
        <v>0</v>
      </c>
      <c r="F455" s="14">
        <v>7.5</v>
      </c>
      <c r="G455" s="14"/>
      <c r="H455" s="14">
        <v>24</v>
      </c>
      <c r="I455" s="14"/>
      <c r="J455" s="14"/>
      <c r="K455" s="14"/>
      <c r="L455" s="14"/>
      <c r="M455" s="14">
        <v>0</v>
      </c>
      <c r="N455" s="14"/>
      <c r="O455" s="191">
        <v>0</v>
      </c>
      <c r="P455" s="191">
        <v>0</v>
      </c>
      <c r="Q455" s="191">
        <v>0</v>
      </c>
      <c r="R455" s="191">
        <v>0</v>
      </c>
      <c r="S455" s="14"/>
      <c r="T455" s="14"/>
      <c r="U455" s="14"/>
      <c r="V455" s="14">
        <v>202009</v>
      </c>
      <c r="W455" s="14"/>
    </row>
    <row r="456" spans="1:23" ht="12.2" customHeight="1" thickBot="1">
      <c r="A456" s="14" t="s">
        <v>1174</v>
      </c>
      <c r="B456" s="14">
        <v>35</v>
      </c>
      <c r="C456" s="14">
        <v>40</v>
      </c>
      <c r="D456" s="14"/>
      <c r="E456" s="14"/>
      <c r="F456" s="14">
        <v>13.18</v>
      </c>
      <c r="G456" s="14"/>
      <c r="H456" s="14"/>
      <c r="I456" s="14"/>
      <c r="J456" s="14"/>
      <c r="K456" s="14"/>
      <c r="L456" s="14"/>
      <c r="M456" s="14">
        <v>0</v>
      </c>
      <c r="N456" s="14"/>
      <c r="O456" s="191">
        <v>0</v>
      </c>
      <c r="P456" s="191">
        <v>50</v>
      </c>
      <c r="Q456" s="191">
        <v>0</v>
      </c>
      <c r="R456" s="191">
        <v>0</v>
      </c>
      <c r="S456" s="14"/>
      <c r="T456" s="14"/>
      <c r="U456" s="14"/>
      <c r="V456" s="14">
        <v>202009</v>
      </c>
      <c r="W456" s="14"/>
    </row>
    <row r="457" spans="1:23" ht="12.2" customHeight="1" thickTop="1">
      <c r="A457" s="188" t="s">
        <v>1305</v>
      </c>
      <c r="B457" s="189">
        <v>0</v>
      </c>
      <c r="C457" s="189">
        <v>136</v>
      </c>
      <c r="D457" s="189">
        <v>0</v>
      </c>
      <c r="E457" s="189">
        <v>0</v>
      </c>
      <c r="F457" s="189">
        <v>65.86</v>
      </c>
      <c r="G457" s="189">
        <v>0</v>
      </c>
      <c r="H457" s="189">
        <v>24</v>
      </c>
      <c r="I457" s="189">
        <v>0</v>
      </c>
      <c r="J457" s="189">
        <v>0</v>
      </c>
      <c r="K457" s="189">
        <v>0</v>
      </c>
      <c r="L457" s="189">
        <v>0</v>
      </c>
      <c r="M457" s="189">
        <v>0</v>
      </c>
      <c r="N457" s="189">
        <v>0</v>
      </c>
      <c r="O457" s="190">
        <v>119.98</v>
      </c>
      <c r="P457" s="190">
        <v>100</v>
      </c>
      <c r="Q457" s="190">
        <v>0</v>
      </c>
      <c r="R457" s="190">
        <v>0</v>
      </c>
      <c r="S457" s="189">
        <v>0</v>
      </c>
      <c r="T457" s="189">
        <v>0</v>
      </c>
      <c r="U457" s="189">
        <v>0</v>
      </c>
      <c r="V457" s="189"/>
      <c r="W457" s="189"/>
    </row>
    <row r="458" spans="1:23" ht="12.2" customHeight="1">
      <c r="A458" s="14" t="s">
        <v>897</v>
      </c>
      <c r="B458" s="14">
        <v>27</v>
      </c>
      <c r="C458" s="14">
        <v>6</v>
      </c>
      <c r="D458" s="14">
        <v>0</v>
      </c>
      <c r="E458" s="14">
        <v>0</v>
      </c>
      <c r="F458" s="14">
        <v>0</v>
      </c>
      <c r="G458" s="14">
        <v>0</v>
      </c>
      <c r="H458" s="14">
        <v>32</v>
      </c>
      <c r="I458" s="14">
        <v>0</v>
      </c>
      <c r="J458" s="14">
        <v>0</v>
      </c>
      <c r="K458" s="14">
        <v>0</v>
      </c>
      <c r="L458" s="14">
        <v>0</v>
      </c>
      <c r="M458" s="14">
        <v>0</v>
      </c>
      <c r="N458" s="14">
        <v>0</v>
      </c>
      <c r="O458" s="191">
        <v>119.98</v>
      </c>
      <c r="P458" s="191">
        <v>0</v>
      </c>
      <c r="Q458" s="191">
        <v>0</v>
      </c>
      <c r="R458" s="191">
        <v>0</v>
      </c>
      <c r="S458" s="14">
        <v>0</v>
      </c>
      <c r="T458" s="14">
        <v>0</v>
      </c>
      <c r="U458" s="14">
        <v>0</v>
      </c>
      <c r="V458" s="14">
        <v>202009</v>
      </c>
      <c r="W458" s="14"/>
    </row>
    <row r="459" spans="1:23" ht="12.2" customHeight="1">
      <c r="A459" s="14" t="s">
        <v>897</v>
      </c>
      <c r="B459" s="14">
        <v>28</v>
      </c>
      <c r="C459" s="14">
        <v>38</v>
      </c>
      <c r="D459" s="14">
        <v>0</v>
      </c>
      <c r="E459" s="14">
        <v>0</v>
      </c>
      <c r="F459" s="14">
        <v>0</v>
      </c>
      <c r="G459" s="14">
        <v>0</v>
      </c>
      <c r="H459" s="14">
        <v>0</v>
      </c>
      <c r="I459" s="14">
        <v>0</v>
      </c>
      <c r="J459" s="14">
        <v>0</v>
      </c>
      <c r="K459" s="14">
        <v>0</v>
      </c>
      <c r="L459" s="14">
        <v>0</v>
      </c>
      <c r="M459" s="14">
        <v>0</v>
      </c>
      <c r="N459" s="14">
        <v>0</v>
      </c>
      <c r="O459" s="191">
        <v>0</v>
      </c>
      <c r="P459" s="191">
        <v>0</v>
      </c>
      <c r="Q459" s="191">
        <v>0</v>
      </c>
      <c r="R459" s="191">
        <v>0</v>
      </c>
      <c r="S459" s="14">
        <v>0</v>
      </c>
      <c r="T459" s="14">
        <v>0</v>
      </c>
      <c r="U459" s="14">
        <v>0</v>
      </c>
      <c r="V459" s="14">
        <v>202009</v>
      </c>
      <c r="W459" s="14"/>
    </row>
    <row r="460" spans="1:23" ht="12.2" customHeight="1">
      <c r="A460" s="14" t="s">
        <v>897</v>
      </c>
      <c r="B460" s="14">
        <v>29</v>
      </c>
      <c r="C460" s="14">
        <v>38</v>
      </c>
      <c r="D460" s="14">
        <v>0</v>
      </c>
      <c r="E460" s="14">
        <v>0</v>
      </c>
      <c r="F460" s="14">
        <v>0</v>
      </c>
      <c r="G460" s="14">
        <v>0</v>
      </c>
      <c r="H460" s="14">
        <v>0</v>
      </c>
      <c r="I460" s="14">
        <v>0</v>
      </c>
      <c r="J460" s="14">
        <v>0</v>
      </c>
      <c r="K460" s="14">
        <v>0</v>
      </c>
      <c r="L460" s="14">
        <v>0</v>
      </c>
      <c r="M460" s="14">
        <v>0</v>
      </c>
      <c r="N460" s="14">
        <v>0</v>
      </c>
      <c r="O460" s="191">
        <v>0</v>
      </c>
      <c r="P460" s="191">
        <v>0</v>
      </c>
      <c r="Q460" s="191">
        <v>0</v>
      </c>
      <c r="R460" s="191">
        <v>0</v>
      </c>
      <c r="S460" s="14">
        <v>0</v>
      </c>
      <c r="T460" s="14">
        <v>0</v>
      </c>
      <c r="U460" s="14">
        <v>0</v>
      </c>
      <c r="V460" s="14">
        <v>202009</v>
      </c>
      <c r="W460" s="14"/>
    </row>
    <row r="461" spans="1:23" ht="12.2" customHeight="1">
      <c r="A461" s="14" t="s">
        <v>897</v>
      </c>
      <c r="B461" s="14">
        <v>30</v>
      </c>
      <c r="C461" s="14">
        <v>30</v>
      </c>
      <c r="D461" s="14">
        <v>0</v>
      </c>
      <c r="E461" s="14">
        <v>0</v>
      </c>
      <c r="F461" s="14">
        <v>0</v>
      </c>
      <c r="G461" s="14">
        <v>8</v>
      </c>
      <c r="H461" s="14">
        <v>0</v>
      </c>
      <c r="I461" s="14">
        <v>0</v>
      </c>
      <c r="J461" s="14">
        <v>0</v>
      </c>
      <c r="K461" s="14">
        <v>0</v>
      </c>
      <c r="L461" s="14">
        <v>0</v>
      </c>
      <c r="M461" s="14">
        <v>0</v>
      </c>
      <c r="N461" s="14">
        <v>0</v>
      </c>
      <c r="O461" s="191">
        <v>0</v>
      </c>
      <c r="P461" s="191">
        <v>0</v>
      </c>
      <c r="Q461" s="191">
        <v>0</v>
      </c>
      <c r="R461" s="191">
        <v>0</v>
      </c>
      <c r="S461" s="14">
        <v>0</v>
      </c>
      <c r="T461" s="14">
        <v>0</v>
      </c>
      <c r="U461" s="14">
        <v>0</v>
      </c>
      <c r="V461" s="14">
        <v>202009</v>
      </c>
      <c r="W461" s="14"/>
    </row>
    <row r="462" spans="1:23" ht="12.2" customHeight="1" thickBot="1">
      <c r="A462" s="14" t="s">
        <v>897</v>
      </c>
      <c r="B462" s="14">
        <v>31</v>
      </c>
      <c r="C462" s="14">
        <v>0</v>
      </c>
      <c r="D462" s="14"/>
      <c r="E462" s="14"/>
      <c r="F462" s="14"/>
      <c r="G462" s="14">
        <v>38</v>
      </c>
      <c r="H462" s="14"/>
      <c r="I462" s="14"/>
      <c r="J462" s="14"/>
      <c r="K462" s="14"/>
      <c r="L462" s="14"/>
      <c r="M462" s="14">
        <v>0</v>
      </c>
      <c r="N462" s="14"/>
      <c r="O462" s="191">
        <v>0</v>
      </c>
      <c r="P462" s="191">
        <v>0</v>
      </c>
      <c r="Q462" s="191">
        <v>0</v>
      </c>
      <c r="R462" s="191">
        <v>0</v>
      </c>
      <c r="S462" s="14"/>
      <c r="T462" s="14"/>
      <c r="U462" s="14"/>
      <c r="V462" s="14">
        <v>202009</v>
      </c>
      <c r="W462" s="14"/>
    </row>
    <row r="463" spans="1:23" ht="12.2" customHeight="1" thickTop="1">
      <c r="A463" s="188" t="s">
        <v>1305</v>
      </c>
      <c r="B463" s="189">
        <v>0</v>
      </c>
      <c r="C463" s="189">
        <v>112</v>
      </c>
      <c r="D463" s="189">
        <v>0</v>
      </c>
      <c r="E463" s="189">
        <v>0</v>
      </c>
      <c r="F463" s="189">
        <v>0</v>
      </c>
      <c r="G463" s="189">
        <v>46</v>
      </c>
      <c r="H463" s="189">
        <v>32</v>
      </c>
      <c r="I463" s="189">
        <v>0</v>
      </c>
      <c r="J463" s="189">
        <v>0</v>
      </c>
      <c r="K463" s="189">
        <v>0</v>
      </c>
      <c r="L463" s="189">
        <v>0</v>
      </c>
      <c r="M463" s="189">
        <v>0</v>
      </c>
      <c r="N463" s="189">
        <v>0</v>
      </c>
      <c r="O463" s="190">
        <v>119.98</v>
      </c>
      <c r="P463" s="190">
        <v>0</v>
      </c>
      <c r="Q463" s="190">
        <v>0</v>
      </c>
      <c r="R463" s="190">
        <v>0</v>
      </c>
      <c r="S463" s="189">
        <v>0</v>
      </c>
      <c r="T463" s="189">
        <v>0</v>
      </c>
      <c r="U463" s="189">
        <v>0</v>
      </c>
      <c r="V463" s="189"/>
      <c r="W463" s="189"/>
    </row>
    <row r="464" spans="1:23" ht="12.2" customHeight="1">
      <c r="A464" s="14" t="s">
        <v>1878</v>
      </c>
      <c r="B464" s="14">
        <v>27</v>
      </c>
      <c r="C464" s="14">
        <v>40</v>
      </c>
      <c r="D464" s="14">
        <v>0</v>
      </c>
      <c r="E464" s="14">
        <v>0</v>
      </c>
      <c r="F464" s="14">
        <v>6</v>
      </c>
      <c r="G464" s="14">
        <v>0</v>
      </c>
      <c r="H464" s="14">
        <v>0</v>
      </c>
      <c r="I464" s="14">
        <v>0</v>
      </c>
      <c r="J464" s="14">
        <v>0</v>
      </c>
      <c r="K464" s="14">
        <v>0</v>
      </c>
      <c r="L464" s="14">
        <v>0</v>
      </c>
      <c r="M464" s="14">
        <v>230</v>
      </c>
      <c r="N464" s="14">
        <v>0</v>
      </c>
      <c r="O464" s="191">
        <v>0</v>
      </c>
      <c r="P464" s="191">
        <v>0</v>
      </c>
      <c r="Q464" s="191">
        <v>0</v>
      </c>
      <c r="R464" s="191">
        <v>0</v>
      </c>
      <c r="S464" s="14">
        <v>0</v>
      </c>
      <c r="T464" s="14">
        <v>0</v>
      </c>
      <c r="U464" s="14">
        <v>0</v>
      </c>
      <c r="V464" s="14">
        <v>202009</v>
      </c>
      <c r="W464" s="14"/>
    </row>
    <row r="465" spans="1:23" ht="12.2" customHeight="1">
      <c r="A465" s="14" t="s">
        <v>1878</v>
      </c>
      <c r="B465" s="14">
        <v>28</v>
      </c>
      <c r="C465" s="14">
        <v>40</v>
      </c>
      <c r="D465" s="14">
        <v>0</v>
      </c>
      <c r="E465" s="14">
        <v>0.33</v>
      </c>
      <c r="F465" s="14">
        <v>8.92</v>
      </c>
      <c r="G465" s="14">
        <v>0</v>
      </c>
      <c r="H465" s="14">
        <v>0</v>
      </c>
      <c r="I465" s="14">
        <v>0</v>
      </c>
      <c r="J465" s="14">
        <v>0</v>
      </c>
      <c r="K465" s="14">
        <v>0</v>
      </c>
      <c r="L465" s="14">
        <v>0</v>
      </c>
      <c r="M465" s="14">
        <v>194</v>
      </c>
      <c r="N465" s="14">
        <v>0</v>
      </c>
      <c r="O465" s="191">
        <v>0</v>
      </c>
      <c r="P465" s="191">
        <v>0</v>
      </c>
      <c r="Q465" s="191">
        <v>0</v>
      </c>
      <c r="R465" s="191">
        <v>0</v>
      </c>
      <c r="S465" s="14">
        <v>0</v>
      </c>
      <c r="T465" s="14">
        <v>0</v>
      </c>
      <c r="U465" s="14">
        <v>0</v>
      </c>
      <c r="V465" s="14">
        <v>202009</v>
      </c>
      <c r="W465" s="14"/>
    </row>
    <row r="466" spans="1:23" ht="12.2" customHeight="1">
      <c r="A466" s="14" t="s">
        <v>1878</v>
      </c>
      <c r="B466" s="14">
        <v>29</v>
      </c>
      <c r="C466" s="14">
        <v>39.75</v>
      </c>
      <c r="D466" s="14">
        <v>0</v>
      </c>
      <c r="E466" s="14">
        <v>0</v>
      </c>
      <c r="F466" s="14">
        <v>0</v>
      </c>
      <c r="G466" s="14">
        <v>0</v>
      </c>
      <c r="H466" s="14">
        <v>0</v>
      </c>
      <c r="I466" s="14">
        <v>0</v>
      </c>
      <c r="J466" s="14">
        <v>0</v>
      </c>
      <c r="K466" s="14">
        <v>0</v>
      </c>
      <c r="L466" s="14">
        <v>0</v>
      </c>
      <c r="M466" s="14">
        <v>230</v>
      </c>
      <c r="N466" s="14">
        <v>0</v>
      </c>
      <c r="O466" s="191">
        <v>0</v>
      </c>
      <c r="P466" s="191">
        <v>0</v>
      </c>
      <c r="Q466" s="191">
        <v>0</v>
      </c>
      <c r="R466" s="191">
        <v>0</v>
      </c>
      <c r="S466" s="14">
        <v>0</v>
      </c>
      <c r="T466" s="14">
        <v>0</v>
      </c>
      <c r="U466" s="14">
        <v>0</v>
      </c>
      <c r="V466" s="14">
        <v>202009</v>
      </c>
      <c r="W466" s="14"/>
    </row>
    <row r="467" spans="1:23" ht="12.2" customHeight="1">
      <c r="A467" s="14" t="s">
        <v>1878</v>
      </c>
      <c r="B467" s="14">
        <v>30</v>
      </c>
      <c r="C467" s="14">
        <v>0</v>
      </c>
      <c r="D467" s="14"/>
      <c r="E467" s="14"/>
      <c r="F467" s="14"/>
      <c r="G467" s="14">
        <v>40</v>
      </c>
      <c r="H467" s="14"/>
      <c r="I467" s="14"/>
      <c r="J467" s="14"/>
      <c r="K467" s="14"/>
      <c r="L467" s="14"/>
      <c r="M467" s="14">
        <v>0</v>
      </c>
      <c r="N467" s="14"/>
      <c r="O467" s="191">
        <v>0</v>
      </c>
      <c r="P467" s="191">
        <v>0</v>
      </c>
      <c r="Q467" s="191">
        <v>0</v>
      </c>
      <c r="R467" s="191">
        <v>0</v>
      </c>
      <c r="S467" s="14"/>
      <c r="T467" s="14"/>
      <c r="U467" s="14"/>
      <c r="V467" s="14">
        <v>202009</v>
      </c>
      <c r="W467" s="14"/>
    </row>
    <row r="468" spans="1:23" ht="12.2" customHeight="1">
      <c r="A468" s="14" t="s">
        <v>1878</v>
      </c>
      <c r="B468" s="14">
        <v>31</v>
      </c>
      <c r="C468" s="14">
        <v>0</v>
      </c>
      <c r="D468" s="14"/>
      <c r="E468" s="14"/>
      <c r="F468" s="14"/>
      <c r="G468" s="14">
        <v>40</v>
      </c>
      <c r="H468" s="14"/>
      <c r="I468" s="14"/>
      <c r="J468" s="14"/>
      <c r="K468" s="14"/>
      <c r="L468" s="14"/>
      <c r="M468" s="14">
        <v>0</v>
      </c>
      <c r="N468" s="14"/>
      <c r="O468" s="191">
        <v>0</v>
      </c>
      <c r="P468" s="191">
        <v>0</v>
      </c>
      <c r="Q468" s="191">
        <v>0</v>
      </c>
      <c r="R468" s="191">
        <v>0</v>
      </c>
      <c r="S468" s="14"/>
      <c r="T468" s="14"/>
      <c r="U468" s="14"/>
      <c r="V468" s="14">
        <v>202009</v>
      </c>
      <c r="W468" s="14"/>
    </row>
    <row r="469" spans="1:23" ht="12.2" customHeight="1">
      <c r="A469" s="14" t="s">
        <v>1878</v>
      </c>
      <c r="B469" s="14">
        <v>32</v>
      </c>
      <c r="C469" s="14">
        <v>40</v>
      </c>
      <c r="D469" s="14">
        <v>0</v>
      </c>
      <c r="E469" s="14">
        <v>2</v>
      </c>
      <c r="F469" s="14">
        <v>1.75</v>
      </c>
      <c r="G469" s="14">
        <v>0</v>
      </c>
      <c r="H469" s="14">
        <v>0</v>
      </c>
      <c r="I469" s="14">
        <v>0</v>
      </c>
      <c r="J469" s="14">
        <v>0</v>
      </c>
      <c r="K469" s="14">
        <v>0</v>
      </c>
      <c r="L469" s="14">
        <v>0</v>
      </c>
      <c r="M469" s="14">
        <v>207</v>
      </c>
      <c r="N469" s="14">
        <v>0</v>
      </c>
      <c r="O469" s="191">
        <v>0</v>
      </c>
      <c r="P469" s="191">
        <v>0</v>
      </c>
      <c r="Q469" s="191">
        <v>0</v>
      </c>
      <c r="R469" s="191">
        <v>0</v>
      </c>
      <c r="S469" s="14">
        <v>0</v>
      </c>
      <c r="T469" s="14">
        <v>0</v>
      </c>
      <c r="U469" s="14">
        <v>0</v>
      </c>
      <c r="V469" s="14">
        <v>202009</v>
      </c>
      <c r="W469" s="14"/>
    </row>
    <row r="470" spans="1:23" ht="12.2" customHeight="1">
      <c r="A470" s="14" t="s">
        <v>1878</v>
      </c>
      <c r="B470" s="14">
        <v>33</v>
      </c>
      <c r="C470" s="14">
        <v>40</v>
      </c>
      <c r="D470" s="14">
        <v>0</v>
      </c>
      <c r="E470" s="14">
        <v>0</v>
      </c>
      <c r="F470" s="14">
        <v>6.25</v>
      </c>
      <c r="G470" s="14">
        <v>0</v>
      </c>
      <c r="H470" s="14">
        <v>0</v>
      </c>
      <c r="I470" s="14">
        <v>0</v>
      </c>
      <c r="J470" s="14">
        <v>0</v>
      </c>
      <c r="K470" s="14">
        <v>0</v>
      </c>
      <c r="L470" s="14">
        <v>0</v>
      </c>
      <c r="M470" s="14">
        <v>230</v>
      </c>
      <c r="N470" s="14">
        <v>0</v>
      </c>
      <c r="O470" s="191">
        <v>0</v>
      </c>
      <c r="P470" s="191">
        <v>0</v>
      </c>
      <c r="Q470" s="191">
        <v>0</v>
      </c>
      <c r="R470" s="191">
        <v>0</v>
      </c>
      <c r="S470" s="14">
        <v>0</v>
      </c>
      <c r="T470" s="14">
        <v>0</v>
      </c>
      <c r="U470" s="14">
        <v>0</v>
      </c>
      <c r="V470" s="14">
        <v>202009</v>
      </c>
      <c r="W470" s="14"/>
    </row>
    <row r="471" spans="1:23" ht="12.2" customHeight="1">
      <c r="A471" s="14" t="s">
        <v>1878</v>
      </c>
      <c r="B471" s="14">
        <v>34</v>
      </c>
      <c r="C471" s="14">
        <v>40</v>
      </c>
      <c r="D471" s="14">
        <v>0</v>
      </c>
      <c r="E471" s="14">
        <v>3.25</v>
      </c>
      <c r="F471" s="14">
        <v>5.75</v>
      </c>
      <c r="G471" s="14">
        <v>0</v>
      </c>
      <c r="H471" s="14">
        <v>0</v>
      </c>
      <c r="I471" s="14">
        <v>0</v>
      </c>
      <c r="J471" s="14">
        <v>0</v>
      </c>
      <c r="K471" s="14">
        <v>0</v>
      </c>
      <c r="L471" s="14">
        <v>0</v>
      </c>
      <c r="M471" s="14">
        <v>372</v>
      </c>
      <c r="N471" s="14">
        <v>0</v>
      </c>
      <c r="O471" s="191">
        <v>0</v>
      </c>
      <c r="P471" s="191">
        <v>0</v>
      </c>
      <c r="Q471" s="191">
        <v>0</v>
      </c>
      <c r="R471" s="191">
        <v>0</v>
      </c>
      <c r="S471" s="14">
        <v>0</v>
      </c>
      <c r="T471" s="14">
        <v>0</v>
      </c>
      <c r="U471" s="14">
        <v>0</v>
      </c>
      <c r="V471" s="14">
        <v>202009</v>
      </c>
      <c r="W471" s="14"/>
    </row>
    <row r="472" spans="1:23" ht="12.2" customHeight="1" thickBot="1">
      <c r="A472" s="14" t="s">
        <v>1878</v>
      </c>
      <c r="B472" s="14">
        <v>35</v>
      </c>
      <c r="C472" s="14">
        <v>40</v>
      </c>
      <c r="D472" s="14">
        <v>0</v>
      </c>
      <c r="E472" s="14">
        <v>0.75</v>
      </c>
      <c r="F472" s="14">
        <v>13.67</v>
      </c>
      <c r="G472" s="14">
        <v>0</v>
      </c>
      <c r="H472" s="14">
        <v>0</v>
      </c>
      <c r="I472" s="14">
        <v>0</v>
      </c>
      <c r="J472" s="14">
        <v>0</v>
      </c>
      <c r="K472" s="14">
        <v>0</v>
      </c>
      <c r="L472" s="14">
        <v>0</v>
      </c>
      <c r="M472" s="14">
        <v>130</v>
      </c>
      <c r="N472" s="14">
        <v>0</v>
      </c>
      <c r="O472" s="191">
        <v>0</v>
      </c>
      <c r="P472" s="191">
        <v>75</v>
      </c>
      <c r="Q472" s="191">
        <v>0</v>
      </c>
      <c r="R472" s="191">
        <v>0</v>
      </c>
      <c r="S472" s="14">
        <v>0</v>
      </c>
      <c r="T472" s="14">
        <v>0</v>
      </c>
      <c r="U472" s="14">
        <v>0</v>
      </c>
      <c r="V472" s="14">
        <v>202009</v>
      </c>
      <c r="W472" s="14"/>
    </row>
    <row r="473" spans="1:23" ht="12.2" customHeight="1" thickTop="1">
      <c r="A473" s="188" t="s">
        <v>1305</v>
      </c>
      <c r="B473" s="189">
        <v>0</v>
      </c>
      <c r="C473" s="189">
        <v>279.75</v>
      </c>
      <c r="D473" s="189">
        <v>0</v>
      </c>
      <c r="E473" s="189">
        <v>6.33</v>
      </c>
      <c r="F473" s="189">
        <v>42.34</v>
      </c>
      <c r="G473" s="189">
        <v>80</v>
      </c>
      <c r="H473" s="189">
        <v>0</v>
      </c>
      <c r="I473" s="189">
        <v>0</v>
      </c>
      <c r="J473" s="189">
        <v>0</v>
      </c>
      <c r="K473" s="189">
        <v>0</v>
      </c>
      <c r="L473" s="189">
        <v>0</v>
      </c>
      <c r="M473" s="189">
        <v>1593</v>
      </c>
      <c r="N473" s="189">
        <v>0</v>
      </c>
      <c r="O473" s="190">
        <v>0</v>
      </c>
      <c r="P473" s="190">
        <v>75</v>
      </c>
      <c r="Q473" s="190">
        <v>0</v>
      </c>
      <c r="R473" s="190">
        <v>0</v>
      </c>
      <c r="S473" s="189">
        <v>0</v>
      </c>
      <c r="T473" s="189">
        <v>0</v>
      </c>
      <c r="U473" s="189">
        <v>0</v>
      </c>
      <c r="V473" s="189"/>
      <c r="W473" s="189"/>
    </row>
    <row r="474" spans="1:23" ht="12.2" customHeight="1">
      <c r="A474" s="14" t="s">
        <v>915</v>
      </c>
      <c r="B474" s="14">
        <v>27</v>
      </c>
      <c r="C474" s="14">
        <v>8.43</v>
      </c>
      <c r="D474" s="14">
        <v>0</v>
      </c>
      <c r="E474" s="14">
        <v>0</v>
      </c>
      <c r="F474" s="14">
        <v>0</v>
      </c>
      <c r="G474" s="14">
        <v>0</v>
      </c>
      <c r="H474" s="14">
        <v>23.85</v>
      </c>
      <c r="I474" s="14">
        <v>0</v>
      </c>
      <c r="J474" s="14">
        <v>0</v>
      </c>
      <c r="K474" s="14">
        <v>0</v>
      </c>
      <c r="L474" s="14">
        <v>0</v>
      </c>
      <c r="M474" s="14">
        <v>0</v>
      </c>
      <c r="N474" s="14">
        <v>0</v>
      </c>
      <c r="O474" s="191">
        <v>0</v>
      </c>
      <c r="P474" s="191">
        <v>0</v>
      </c>
      <c r="Q474" s="191">
        <v>0</v>
      </c>
      <c r="R474" s="191">
        <v>0</v>
      </c>
      <c r="S474" s="14">
        <v>0</v>
      </c>
      <c r="T474" s="14">
        <v>0</v>
      </c>
      <c r="U474" s="14">
        <v>0</v>
      </c>
      <c r="V474" s="14">
        <v>202009</v>
      </c>
      <c r="W474" s="14"/>
    </row>
    <row r="475" spans="1:23" ht="12.2" customHeight="1">
      <c r="A475" s="14" t="s">
        <v>915</v>
      </c>
      <c r="B475" s="14">
        <v>28</v>
      </c>
      <c r="C475" s="14">
        <v>0</v>
      </c>
      <c r="D475" s="14"/>
      <c r="E475" s="14"/>
      <c r="F475" s="14"/>
      <c r="G475" s="14"/>
      <c r="H475" s="14">
        <v>36</v>
      </c>
      <c r="I475" s="14"/>
      <c r="J475" s="14"/>
      <c r="K475" s="14"/>
      <c r="L475" s="14"/>
      <c r="M475" s="14">
        <v>0</v>
      </c>
      <c r="N475" s="14"/>
      <c r="O475" s="191">
        <v>0</v>
      </c>
      <c r="P475" s="191">
        <v>0</v>
      </c>
      <c r="Q475" s="191">
        <v>0</v>
      </c>
      <c r="R475" s="191">
        <v>0</v>
      </c>
      <c r="S475" s="14"/>
      <c r="T475" s="14"/>
      <c r="U475" s="14"/>
      <c r="V475" s="14">
        <v>202009</v>
      </c>
      <c r="W475" s="14"/>
    </row>
    <row r="476" spans="1:23" ht="12.2" customHeight="1">
      <c r="A476" s="14" t="s">
        <v>915</v>
      </c>
      <c r="B476" s="14">
        <v>29</v>
      </c>
      <c r="C476" s="14">
        <v>36</v>
      </c>
      <c r="D476" s="14">
        <v>0</v>
      </c>
      <c r="E476" s="14">
        <v>0</v>
      </c>
      <c r="F476" s="14">
        <v>0</v>
      </c>
      <c r="G476" s="14">
        <v>0</v>
      </c>
      <c r="H476" s="14">
        <v>0</v>
      </c>
      <c r="I476" s="14">
        <v>0</v>
      </c>
      <c r="J476" s="14">
        <v>0</v>
      </c>
      <c r="K476" s="14">
        <v>0</v>
      </c>
      <c r="L476" s="14">
        <v>0</v>
      </c>
      <c r="M476" s="14">
        <v>0</v>
      </c>
      <c r="N476" s="14">
        <v>0</v>
      </c>
      <c r="O476" s="191">
        <v>119.98</v>
      </c>
      <c r="P476" s="191">
        <v>0</v>
      </c>
      <c r="Q476" s="191">
        <v>0</v>
      </c>
      <c r="R476" s="191">
        <v>0</v>
      </c>
      <c r="S476" s="14">
        <v>0</v>
      </c>
      <c r="T476" s="14">
        <v>1.08</v>
      </c>
      <c r="U476" s="14">
        <v>0</v>
      </c>
      <c r="V476" s="14">
        <v>202009</v>
      </c>
      <c r="W476" s="14"/>
    </row>
    <row r="477" spans="1:23" ht="12.2" customHeight="1">
      <c r="A477" s="14" t="s">
        <v>915</v>
      </c>
      <c r="B477" s="14">
        <v>30</v>
      </c>
      <c r="C477" s="14">
        <v>0</v>
      </c>
      <c r="D477" s="14"/>
      <c r="E477" s="14"/>
      <c r="F477" s="14"/>
      <c r="G477" s="14">
        <v>36</v>
      </c>
      <c r="H477" s="14"/>
      <c r="I477" s="14"/>
      <c r="J477" s="14"/>
      <c r="K477" s="14"/>
      <c r="L477" s="14"/>
      <c r="M477" s="14">
        <v>0</v>
      </c>
      <c r="N477" s="14"/>
      <c r="O477" s="191">
        <v>0</v>
      </c>
      <c r="P477" s="191">
        <v>0</v>
      </c>
      <c r="Q477" s="191">
        <v>0</v>
      </c>
      <c r="R477" s="191">
        <v>0</v>
      </c>
      <c r="S477" s="14"/>
      <c r="T477" s="14"/>
      <c r="U477" s="14"/>
      <c r="V477" s="14">
        <v>202009</v>
      </c>
      <c r="W477" s="14"/>
    </row>
    <row r="478" spans="1:23" ht="12.2" customHeight="1">
      <c r="A478" s="14" t="s">
        <v>915</v>
      </c>
      <c r="B478" s="14">
        <v>31</v>
      </c>
      <c r="C478" s="14">
        <v>0</v>
      </c>
      <c r="D478" s="14"/>
      <c r="E478" s="14"/>
      <c r="F478" s="14"/>
      <c r="G478" s="14">
        <v>36</v>
      </c>
      <c r="H478" s="14"/>
      <c r="I478" s="14"/>
      <c r="J478" s="14"/>
      <c r="K478" s="14"/>
      <c r="L478" s="14"/>
      <c r="M478" s="14">
        <v>0</v>
      </c>
      <c r="N478" s="14"/>
      <c r="O478" s="191">
        <v>0</v>
      </c>
      <c r="P478" s="191">
        <v>0</v>
      </c>
      <c r="Q478" s="191">
        <v>0</v>
      </c>
      <c r="R478" s="191">
        <v>0</v>
      </c>
      <c r="S478" s="14"/>
      <c r="T478" s="14"/>
      <c r="U478" s="14"/>
      <c r="V478" s="14">
        <v>202009</v>
      </c>
      <c r="W478" s="14"/>
    </row>
    <row r="479" spans="1:23" ht="12.2" customHeight="1" thickBot="1">
      <c r="A479" s="14" t="s">
        <v>915</v>
      </c>
      <c r="B479" s="14">
        <v>32</v>
      </c>
      <c r="C479" s="14">
        <v>0</v>
      </c>
      <c r="D479" s="14"/>
      <c r="E479" s="14"/>
      <c r="F479" s="14"/>
      <c r="G479" s="14">
        <v>36</v>
      </c>
      <c r="H479" s="14"/>
      <c r="I479" s="14"/>
      <c r="J479" s="14"/>
      <c r="K479" s="14"/>
      <c r="L479" s="14"/>
      <c r="M479" s="14">
        <v>0</v>
      </c>
      <c r="N479" s="14"/>
      <c r="O479" s="191">
        <v>0</v>
      </c>
      <c r="P479" s="191">
        <v>0</v>
      </c>
      <c r="Q479" s="191">
        <v>0</v>
      </c>
      <c r="R479" s="191">
        <v>0</v>
      </c>
      <c r="S479" s="14"/>
      <c r="T479" s="14"/>
      <c r="U479" s="14"/>
      <c r="V479" s="14">
        <v>202009</v>
      </c>
      <c r="W479" s="14"/>
    </row>
    <row r="480" spans="1:23" ht="12.2" customHeight="1" thickTop="1">
      <c r="A480" s="188" t="s">
        <v>1305</v>
      </c>
      <c r="B480" s="189">
        <v>0</v>
      </c>
      <c r="C480" s="189">
        <v>44.43</v>
      </c>
      <c r="D480" s="189">
        <v>0</v>
      </c>
      <c r="E480" s="189">
        <v>0</v>
      </c>
      <c r="F480" s="189">
        <v>0</v>
      </c>
      <c r="G480" s="189">
        <v>108</v>
      </c>
      <c r="H480" s="189">
        <v>59.85</v>
      </c>
      <c r="I480" s="189">
        <v>0</v>
      </c>
      <c r="J480" s="189">
        <v>0</v>
      </c>
      <c r="K480" s="189">
        <v>0</v>
      </c>
      <c r="L480" s="189">
        <v>0</v>
      </c>
      <c r="M480" s="189">
        <v>0</v>
      </c>
      <c r="N480" s="189">
        <v>0</v>
      </c>
      <c r="O480" s="190">
        <v>119.98</v>
      </c>
      <c r="P480" s="190">
        <v>0</v>
      </c>
      <c r="Q480" s="190">
        <v>0</v>
      </c>
      <c r="R480" s="190">
        <v>0</v>
      </c>
      <c r="S480" s="189">
        <v>0</v>
      </c>
      <c r="T480" s="189">
        <v>1.08</v>
      </c>
      <c r="U480" s="189">
        <v>0</v>
      </c>
      <c r="V480" s="189"/>
      <c r="W480" s="189"/>
    </row>
    <row r="481" spans="1:23" ht="12.2" customHeight="1">
      <c r="A481" s="14" t="s">
        <v>1243</v>
      </c>
      <c r="B481" s="14">
        <v>27</v>
      </c>
      <c r="C481" s="14">
        <v>32</v>
      </c>
      <c r="D481" s="14"/>
      <c r="E481" s="14">
        <v>0</v>
      </c>
      <c r="F481" s="14"/>
      <c r="G481" s="14">
        <v>6</v>
      </c>
      <c r="H481" s="14"/>
      <c r="I481" s="14"/>
      <c r="J481" s="14"/>
      <c r="K481" s="14"/>
      <c r="L481" s="14"/>
      <c r="M481" s="14">
        <v>0</v>
      </c>
      <c r="N481" s="14"/>
      <c r="O481" s="191">
        <v>0</v>
      </c>
      <c r="P481" s="191">
        <v>0</v>
      </c>
      <c r="Q481" s="191">
        <v>0</v>
      </c>
      <c r="R481" s="191">
        <v>0</v>
      </c>
      <c r="S481" s="14"/>
      <c r="T481" s="14">
        <v>0.32</v>
      </c>
      <c r="U481" s="14"/>
      <c r="V481" s="14">
        <v>202009</v>
      </c>
      <c r="W481" s="14"/>
    </row>
    <row r="482" spans="1:23" ht="12.2" customHeight="1">
      <c r="A482" s="14" t="s">
        <v>1243</v>
      </c>
      <c r="B482" s="14">
        <v>28</v>
      </c>
      <c r="C482" s="14">
        <v>38</v>
      </c>
      <c r="D482" s="14"/>
      <c r="E482" s="14">
        <v>0</v>
      </c>
      <c r="F482" s="14"/>
      <c r="G482" s="14"/>
      <c r="H482" s="14"/>
      <c r="I482" s="14"/>
      <c r="J482" s="14"/>
      <c r="K482" s="14"/>
      <c r="L482" s="14"/>
      <c r="M482" s="14">
        <v>0</v>
      </c>
      <c r="N482" s="14"/>
      <c r="O482" s="191">
        <v>0</v>
      </c>
      <c r="P482" s="191">
        <v>0</v>
      </c>
      <c r="Q482" s="191">
        <v>0</v>
      </c>
      <c r="R482" s="191">
        <v>0</v>
      </c>
      <c r="S482" s="14"/>
      <c r="T482" s="14">
        <v>2.76</v>
      </c>
      <c r="U482" s="14"/>
      <c r="V482" s="14">
        <v>202009</v>
      </c>
      <c r="W482" s="14"/>
    </row>
    <row r="483" spans="1:23" ht="12.2" customHeight="1">
      <c r="A483" s="14" t="s">
        <v>1243</v>
      </c>
      <c r="B483" s="14">
        <v>29</v>
      </c>
      <c r="C483" s="14">
        <v>38</v>
      </c>
      <c r="D483" s="14"/>
      <c r="E483" s="14">
        <v>0</v>
      </c>
      <c r="F483" s="14"/>
      <c r="G483" s="14"/>
      <c r="H483" s="14"/>
      <c r="I483" s="14"/>
      <c r="J483" s="14"/>
      <c r="K483" s="14"/>
      <c r="L483" s="14"/>
      <c r="M483" s="14">
        <v>0</v>
      </c>
      <c r="N483" s="14"/>
      <c r="O483" s="191">
        <v>0</v>
      </c>
      <c r="P483" s="191">
        <v>0</v>
      </c>
      <c r="Q483" s="191">
        <v>0</v>
      </c>
      <c r="R483" s="191">
        <v>0</v>
      </c>
      <c r="S483" s="14"/>
      <c r="T483" s="14">
        <v>3.33</v>
      </c>
      <c r="U483" s="14"/>
      <c r="V483" s="14">
        <v>202009</v>
      </c>
      <c r="W483" s="14"/>
    </row>
    <row r="484" spans="1:23" ht="12.2" customHeight="1">
      <c r="A484" s="14" t="s">
        <v>1243</v>
      </c>
      <c r="B484" s="14">
        <v>30</v>
      </c>
      <c r="C484" s="14">
        <v>0</v>
      </c>
      <c r="D484" s="14"/>
      <c r="E484" s="14"/>
      <c r="F484" s="14"/>
      <c r="G484" s="14">
        <v>38</v>
      </c>
      <c r="H484" s="14"/>
      <c r="I484" s="14"/>
      <c r="J484" s="14"/>
      <c r="K484" s="14"/>
      <c r="L484" s="14"/>
      <c r="M484" s="14">
        <v>0</v>
      </c>
      <c r="N484" s="14"/>
      <c r="O484" s="191">
        <v>0</v>
      </c>
      <c r="P484" s="191">
        <v>0</v>
      </c>
      <c r="Q484" s="191">
        <v>0</v>
      </c>
      <c r="R484" s="191">
        <v>0</v>
      </c>
      <c r="S484" s="14"/>
      <c r="T484" s="14"/>
      <c r="U484" s="14"/>
      <c r="V484" s="14">
        <v>202009</v>
      </c>
      <c r="W484" s="14"/>
    </row>
    <row r="485" spans="1:23" ht="12.2" customHeight="1">
      <c r="A485" s="14" t="s">
        <v>1243</v>
      </c>
      <c r="B485" s="14">
        <v>31</v>
      </c>
      <c r="C485" s="14">
        <v>0</v>
      </c>
      <c r="D485" s="14"/>
      <c r="E485" s="14"/>
      <c r="F485" s="14"/>
      <c r="G485" s="14">
        <v>38</v>
      </c>
      <c r="H485" s="14"/>
      <c r="I485" s="14"/>
      <c r="J485" s="14"/>
      <c r="K485" s="14"/>
      <c r="L485" s="14"/>
      <c r="M485" s="14">
        <v>0</v>
      </c>
      <c r="N485" s="14"/>
      <c r="O485" s="191">
        <v>0</v>
      </c>
      <c r="P485" s="191">
        <v>0</v>
      </c>
      <c r="Q485" s="191">
        <v>0</v>
      </c>
      <c r="R485" s="191">
        <v>0</v>
      </c>
      <c r="S485" s="14"/>
      <c r="T485" s="14"/>
      <c r="U485" s="14"/>
      <c r="V485" s="14">
        <v>202009</v>
      </c>
      <c r="W485" s="14"/>
    </row>
    <row r="486" spans="1:23" ht="12.2" customHeight="1">
      <c r="A486" s="14" t="s">
        <v>1243</v>
      </c>
      <c r="B486" s="14">
        <v>32</v>
      </c>
      <c r="C486" s="14">
        <v>0</v>
      </c>
      <c r="D486" s="14"/>
      <c r="E486" s="14"/>
      <c r="F486" s="14"/>
      <c r="G486" s="14">
        <v>38</v>
      </c>
      <c r="H486" s="14"/>
      <c r="I486" s="14"/>
      <c r="J486" s="14"/>
      <c r="K486" s="14"/>
      <c r="L486" s="14"/>
      <c r="M486" s="14">
        <v>0</v>
      </c>
      <c r="N486" s="14"/>
      <c r="O486" s="191">
        <v>0</v>
      </c>
      <c r="P486" s="191">
        <v>0</v>
      </c>
      <c r="Q486" s="191">
        <v>0</v>
      </c>
      <c r="R486" s="191">
        <v>0</v>
      </c>
      <c r="S486" s="14"/>
      <c r="T486" s="14"/>
      <c r="U486" s="14"/>
      <c r="V486" s="14">
        <v>202009</v>
      </c>
      <c r="W486" s="14"/>
    </row>
    <row r="487" spans="1:23" ht="12.2" customHeight="1">
      <c r="A487" s="14" t="s">
        <v>1243</v>
      </c>
      <c r="B487" s="14">
        <v>33</v>
      </c>
      <c r="C487" s="14">
        <v>0</v>
      </c>
      <c r="D487" s="14"/>
      <c r="E487" s="14"/>
      <c r="F487" s="14"/>
      <c r="G487" s="14">
        <v>38</v>
      </c>
      <c r="H487" s="14"/>
      <c r="I487" s="14"/>
      <c r="J487" s="14"/>
      <c r="K487" s="14"/>
      <c r="L487" s="14"/>
      <c r="M487" s="14">
        <v>0</v>
      </c>
      <c r="N487" s="14"/>
      <c r="O487" s="191">
        <v>0</v>
      </c>
      <c r="P487" s="191">
        <v>0</v>
      </c>
      <c r="Q487" s="191">
        <v>0</v>
      </c>
      <c r="R487" s="191">
        <v>0</v>
      </c>
      <c r="S487" s="14"/>
      <c r="T487" s="14"/>
      <c r="U487" s="14"/>
      <c r="V487" s="14">
        <v>202009</v>
      </c>
      <c r="W487" s="14"/>
    </row>
    <row r="488" spans="1:23" ht="12.2" customHeight="1" thickBot="1">
      <c r="A488" s="14" t="s">
        <v>1243</v>
      </c>
      <c r="B488" s="14">
        <v>35</v>
      </c>
      <c r="C488" s="14">
        <v>32</v>
      </c>
      <c r="D488" s="14">
        <v>0</v>
      </c>
      <c r="E488" s="14">
        <v>0</v>
      </c>
      <c r="F488" s="14">
        <v>0</v>
      </c>
      <c r="G488" s="14"/>
      <c r="H488" s="14">
        <v>6</v>
      </c>
      <c r="I488" s="14"/>
      <c r="J488" s="14"/>
      <c r="K488" s="14"/>
      <c r="L488" s="14"/>
      <c r="M488" s="14">
        <v>0</v>
      </c>
      <c r="N488" s="14"/>
      <c r="O488" s="191">
        <v>0</v>
      </c>
      <c r="P488" s="191">
        <v>0</v>
      </c>
      <c r="Q488" s="191">
        <v>0</v>
      </c>
      <c r="R488" s="191">
        <v>0</v>
      </c>
      <c r="S488" s="14">
        <v>2</v>
      </c>
      <c r="T488" s="14">
        <v>4.1500000000000004</v>
      </c>
      <c r="U488" s="14">
        <v>3.92</v>
      </c>
      <c r="V488" s="14">
        <v>202009</v>
      </c>
      <c r="W488" s="14"/>
    </row>
    <row r="489" spans="1:23" ht="12.2" customHeight="1" thickTop="1">
      <c r="A489" s="188" t="s">
        <v>1305</v>
      </c>
      <c r="B489" s="189">
        <v>0</v>
      </c>
      <c r="C489" s="189">
        <v>140</v>
      </c>
      <c r="D489" s="189">
        <v>0</v>
      </c>
      <c r="E489" s="189">
        <v>0</v>
      </c>
      <c r="F489" s="189">
        <v>0</v>
      </c>
      <c r="G489" s="189">
        <v>158</v>
      </c>
      <c r="H489" s="189">
        <v>6</v>
      </c>
      <c r="I489" s="189">
        <v>0</v>
      </c>
      <c r="J489" s="189">
        <v>0</v>
      </c>
      <c r="K489" s="189">
        <v>0</v>
      </c>
      <c r="L489" s="189">
        <v>0</v>
      </c>
      <c r="M489" s="189">
        <v>0</v>
      </c>
      <c r="N489" s="189">
        <v>0</v>
      </c>
      <c r="O489" s="190">
        <v>0</v>
      </c>
      <c r="P489" s="190">
        <v>0</v>
      </c>
      <c r="Q489" s="190">
        <v>0</v>
      </c>
      <c r="R489" s="190">
        <v>0</v>
      </c>
      <c r="S489" s="189">
        <v>2</v>
      </c>
      <c r="T489" s="189">
        <v>10.56</v>
      </c>
      <c r="U489" s="189">
        <v>3.92</v>
      </c>
      <c r="V489" s="189"/>
      <c r="W489" s="189"/>
    </row>
    <row r="490" spans="1:23" ht="12.2" customHeight="1">
      <c r="A490" s="14" t="s">
        <v>1534</v>
      </c>
      <c r="B490" s="14">
        <v>27</v>
      </c>
      <c r="C490" s="14">
        <v>45</v>
      </c>
      <c r="D490" s="14"/>
      <c r="E490" s="14">
        <v>3.63</v>
      </c>
      <c r="F490" s="14">
        <v>7.0000000000000007E-2</v>
      </c>
      <c r="G490" s="14"/>
      <c r="H490" s="14"/>
      <c r="I490" s="14"/>
      <c r="J490" s="14"/>
      <c r="K490" s="14"/>
      <c r="L490" s="14"/>
      <c r="M490" s="14">
        <v>0</v>
      </c>
      <c r="N490" s="14"/>
      <c r="O490" s="191">
        <v>0</v>
      </c>
      <c r="P490" s="191">
        <v>0</v>
      </c>
      <c r="Q490" s="191">
        <v>0</v>
      </c>
      <c r="R490" s="191">
        <v>0</v>
      </c>
      <c r="S490" s="14"/>
      <c r="T490" s="14"/>
      <c r="U490" s="14"/>
      <c r="V490" s="14">
        <v>202009</v>
      </c>
      <c r="W490" s="14"/>
    </row>
    <row r="491" spans="1:23" ht="12.2" customHeight="1">
      <c r="A491" s="14" t="s">
        <v>1534</v>
      </c>
      <c r="B491" s="14">
        <v>28</v>
      </c>
      <c r="C491" s="14">
        <v>45</v>
      </c>
      <c r="D491" s="14"/>
      <c r="E491" s="14">
        <v>3.12</v>
      </c>
      <c r="F491" s="14">
        <v>1.52</v>
      </c>
      <c r="G491" s="14"/>
      <c r="H491" s="14"/>
      <c r="I491" s="14"/>
      <c r="J491" s="14"/>
      <c r="K491" s="14"/>
      <c r="L491" s="14"/>
      <c r="M491" s="14">
        <v>0</v>
      </c>
      <c r="N491" s="14"/>
      <c r="O491" s="191">
        <v>0</v>
      </c>
      <c r="P491" s="191">
        <v>0</v>
      </c>
      <c r="Q491" s="191">
        <v>0</v>
      </c>
      <c r="R491" s="191">
        <v>0</v>
      </c>
      <c r="S491" s="14"/>
      <c r="T491" s="14"/>
      <c r="U491" s="14"/>
      <c r="V491" s="14">
        <v>202009</v>
      </c>
      <c r="W491" s="14"/>
    </row>
    <row r="492" spans="1:23" ht="12.2" customHeight="1">
      <c r="A492" s="14" t="s">
        <v>1534</v>
      </c>
      <c r="B492" s="14">
        <v>29</v>
      </c>
      <c r="C492" s="14">
        <v>45</v>
      </c>
      <c r="D492" s="14"/>
      <c r="E492" s="14">
        <v>3</v>
      </c>
      <c r="F492" s="14">
        <v>4.17</v>
      </c>
      <c r="G492" s="14"/>
      <c r="H492" s="14"/>
      <c r="I492" s="14"/>
      <c r="J492" s="14"/>
      <c r="K492" s="14"/>
      <c r="L492" s="14"/>
      <c r="M492" s="14">
        <v>0</v>
      </c>
      <c r="N492" s="14"/>
      <c r="O492" s="191">
        <v>0</v>
      </c>
      <c r="P492" s="191">
        <v>0</v>
      </c>
      <c r="Q492" s="191">
        <v>0</v>
      </c>
      <c r="R492" s="191">
        <v>0</v>
      </c>
      <c r="S492" s="14"/>
      <c r="T492" s="14"/>
      <c r="U492" s="14"/>
      <c r="V492" s="14">
        <v>202009</v>
      </c>
      <c r="W492" s="14"/>
    </row>
    <row r="493" spans="1:23" ht="12.2" customHeight="1">
      <c r="A493" s="14" t="s">
        <v>1534</v>
      </c>
      <c r="B493" s="14">
        <v>30</v>
      </c>
      <c r="C493" s="14">
        <v>45</v>
      </c>
      <c r="D493" s="14"/>
      <c r="E493" s="14">
        <v>3</v>
      </c>
      <c r="F493" s="14">
        <v>3.75</v>
      </c>
      <c r="G493" s="14"/>
      <c r="H493" s="14"/>
      <c r="I493" s="14"/>
      <c r="J493" s="14"/>
      <c r="K493" s="14"/>
      <c r="L493" s="14"/>
      <c r="M493" s="14">
        <v>0</v>
      </c>
      <c r="N493" s="14"/>
      <c r="O493" s="191">
        <v>0</v>
      </c>
      <c r="P493" s="191">
        <v>0</v>
      </c>
      <c r="Q493" s="191">
        <v>0</v>
      </c>
      <c r="R493" s="191">
        <v>0</v>
      </c>
      <c r="S493" s="14"/>
      <c r="T493" s="14"/>
      <c r="U493" s="14"/>
      <c r="V493" s="14">
        <v>202009</v>
      </c>
      <c r="W493" s="14"/>
    </row>
    <row r="494" spans="1:23" ht="12.2" customHeight="1">
      <c r="A494" s="14" t="s">
        <v>1534</v>
      </c>
      <c r="B494" s="14">
        <v>31</v>
      </c>
      <c r="C494" s="14">
        <v>0</v>
      </c>
      <c r="D494" s="14"/>
      <c r="E494" s="14"/>
      <c r="F494" s="14"/>
      <c r="G494" s="14">
        <v>45</v>
      </c>
      <c r="H494" s="14"/>
      <c r="I494" s="14"/>
      <c r="J494" s="14"/>
      <c r="K494" s="14"/>
      <c r="L494" s="14"/>
      <c r="M494" s="14">
        <v>0</v>
      </c>
      <c r="N494" s="14"/>
      <c r="O494" s="191">
        <v>0</v>
      </c>
      <c r="P494" s="191">
        <v>0</v>
      </c>
      <c r="Q494" s="191">
        <v>0</v>
      </c>
      <c r="R494" s="191">
        <v>0</v>
      </c>
      <c r="S494" s="14"/>
      <c r="T494" s="14"/>
      <c r="U494" s="14"/>
      <c r="V494" s="14">
        <v>202009</v>
      </c>
      <c r="W494" s="14"/>
    </row>
    <row r="495" spans="1:23" ht="12.2" customHeight="1">
      <c r="A495" s="14" t="s">
        <v>1534</v>
      </c>
      <c r="B495" s="14">
        <v>32</v>
      </c>
      <c r="C495" s="14">
        <v>0</v>
      </c>
      <c r="D495" s="14"/>
      <c r="E495" s="14"/>
      <c r="F495" s="14"/>
      <c r="G495" s="14">
        <v>45</v>
      </c>
      <c r="H495" s="14"/>
      <c r="I495" s="14"/>
      <c r="J495" s="14"/>
      <c r="K495" s="14"/>
      <c r="L495" s="14"/>
      <c r="M495" s="14">
        <v>0</v>
      </c>
      <c r="N495" s="14"/>
      <c r="O495" s="191">
        <v>0</v>
      </c>
      <c r="P495" s="191">
        <v>0</v>
      </c>
      <c r="Q495" s="191">
        <v>0</v>
      </c>
      <c r="R495" s="191">
        <v>0</v>
      </c>
      <c r="S495" s="14"/>
      <c r="T495" s="14"/>
      <c r="U495" s="14"/>
      <c r="V495" s="14">
        <v>202009</v>
      </c>
      <c r="W495" s="14"/>
    </row>
    <row r="496" spans="1:23" ht="12.2" customHeight="1" thickBot="1">
      <c r="A496" s="14" t="s">
        <v>1534</v>
      </c>
      <c r="B496" s="14">
        <v>33</v>
      </c>
      <c r="C496" s="14">
        <v>0</v>
      </c>
      <c r="D496" s="14"/>
      <c r="E496" s="14"/>
      <c r="F496" s="14"/>
      <c r="G496" s="14">
        <v>45</v>
      </c>
      <c r="H496" s="14"/>
      <c r="I496" s="14"/>
      <c r="J496" s="14"/>
      <c r="K496" s="14"/>
      <c r="L496" s="14"/>
      <c r="M496" s="14">
        <v>0</v>
      </c>
      <c r="N496" s="14"/>
      <c r="O496" s="191">
        <v>0</v>
      </c>
      <c r="P496" s="191">
        <v>0</v>
      </c>
      <c r="Q496" s="191">
        <v>0</v>
      </c>
      <c r="R496" s="191">
        <v>0</v>
      </c>
      <c r="S496" s="14"/>
      <c r="T496" s="14"/>
      <c r="U496" s="14"/>
      <c r="V496" s="14">
        <v>202009</v>
      </c>
      <c r="W496" s="14"/>
    </row>
    <row r="497" spans="1:23" ht="12.2" customHeight="1" thickTop="1">
      <c r="A497" s="188" t="s">
        <v>1305</v>
      </c>
      <c r="B497" s="189">
        <v>0</v>
      </c>
      <c r="C497" s="189">
        <v>180</v>
      </c>
      <c r="D497" s="189">
        <v>0</v>
      </c>
      <c r="E497" s="189">
        <v>12.75</v>
      </c>
      <c r="F497" s="189">
        <v>9.51</v>
      </c>
      <c r="G497" s="189">
        <v>135</v>
      </c>
      <c r="H497" s="189">
        <v>0</v>
      </c>
      <c r="I497" s="189">
        <v>0</v>
      </c>
      <c r="J497" s="189">
        <v>0</v>
      </c>
      <c r="K497" s="189">
        <v>0</v>
      </c>
      <c r="L497" s="189">
        <v>0</v>
      </c>
      <c r="M497" s="189">
        <v>0</v>
      </c>
      <c r="N497" s="189">
        <v>0</v>
      </c>
      <c r="O497" s="190">
        <v>0</v>
      </c>
      <c r="P497" s="190">
        <v>0</v>
      </c>
      <c r="Q497" s="190">
        <v>0</v>
      </c>
      <c r="R497" s="190">
        <v>0</v>
      </c>
      <c r="S497" s="189">
        <v>0</v>
      </c>
      <c r="T497" s="189">
        <v>0</v>
      </c>
      <c r="U497" s="189">
        <v>0</v>
      </c>
      <c r="V497" s="189"/>
      <c r="W497" s="189"/>
    </row>
    <row r="498" spans="1:23" ht="12.2" customHeight="1">
      <c r="A498" s="14" t="s">
        <v>1175</v>
      </c>
      <c r="B498" s="14">
        <v>27</v>
      </c>
      <c r="C498" s="14">
        <v>40</v>
      </c>
      <c r="D498" s="14"/>
      <c r="E498" s="14"/>
      <c r="F498" s="14">
        <v>7.18</v>
      </c>
      <c r="G498" s="14"/>
      <c r="H498" s="14"/>
      <c r="I498" s="14"/>
      <c r="J498" s="14"/>
      <c r="K498" s="14"/>
      <c r="L498" s="14"/>
      <c r="M498" s="14">
        <v>0</v>
      </c>
      <c r="N498" s="14"/>
      <c r="O498" s="191">
        <v>0</v>
      </c>
      <c r="P498" s="191">
        <v>0</v>
      </c>
      <c r="Q498" s="191">
        <v>0</v>
      </c>
      <c r="R498" s="191">
        <v>0</v>
      </c>
      <c r="S498" s="14"/>
      <c r="T498" s="14"/>
      <c r="U498" s="14"/>
      <c r="V498" s="14">
        <v>202009</v>
      </c>
      <c r="W498" s="14"/>
    </row>
    <row r="499" spans="1:23" ht="12.2" customHeight="1">
      <c r="A499" s="14" t="s">
        <v>1175</v>
      </c>
      <c r="B499" s="14">
        <v>31</v>
      </c>
      <c r="C499" s="14">
        <v>40</v>
      </c>
      <c r="D499" s="14"/>
      <c r="E499" s="14">
        <v>0</v>
      </c>
      <c r="F499" s="14">
        <v>24.18</v>
      </c>
      <c r="G499" s="14"/>
      <c r="H499" s="14"/>
      <c r="I499" s="14"/>
      <c r="J499" s="14"/>
      <c r="K499" s="14"/>
      <c r="L499" s="14"/>
      <c r="M499" s="14">
        <v>0</v>
      </c>
      <c r="N499" s="14"/>
      <c r="O499" s="191">
        <v>0</v>
      </c>
      <c r="P499" s="191">
        <v>0</v>
      </c>
      <c r="Q499" s="191">
        <v>50</v>
      </c>
      <c r="R499" s="191">
        <v>0</v>
      </c>
      <c r="S499" s="14"/>
      <c r="T499" s="14"/>
      <c r="U499" s="14"/>
      <c r="V499" s="14">
        <v>202009</v>
      </c>
      <c r="W499" s="14"/>
    </row>
    <row r="500" spans="1:23" ht="12.2" customHeight="1">
      <c r="A500" s="14" t="s">
        <v>1175</v>
      </c>
      <c r="B500" s="14">
        <v>32</v>
      </c>
      <c r="C500" s="14">
        <v>31.23</v>
      </c>
      <c r="D500" s="14">
        <v>0</v>
      </c>
      <c r="E500" s="14">
        <v>0</v>
      </c>
      <c r="F500" s="14">
        <v>0</v>
      </c>
      <c r="G500" s="14">
        <v>8</v>
      </c>
      <c r="H500" s="14">
        <v>0</v>
      </c>
      <c r="I500" s="14">
        <v>0</v>
      </c>
      <c r="J500" s="14">
        <v>0</v>
      </c>
      <c r="K500" s="14">
        <v>0</v>
      </c>
      <c r="L500" s="14">
        <v>0</v>
      </c>
      <c r="M500" s="14">
        <v>0</v>
      </c>
      <c r="N500" s="14">
        <v>0</v>
      </c>
      <c r="O500" s="191">
        <v>0</v>
      </c>
      <c r="P500" s="191">
        <v>0</v>
      </c>
      <c r="Q500" s="191">
        <v>0</v>
      </c>
      <c r="R500" s="191">
        <v>0</v>
      </c>
      <c r="S500" s="14">
        <v>0</v>
      </c>
      <c r="T500" s="14">
        <v>0</v>
      </c>
      <c r="U500" s="14">
        <v>0</v>
      </c>
      <c r="V500" s="14">
        <v>202009</v>
      </c>
      <c r="W500" s="14"/>
    </row>
    <row r="501" spans="1:23" ht="12.2" customHeight="1">
      <c r="A501" s="14" t="s">
        <v>1175</v>
      </c>
      <c r="B501" s="14">
        <v>33</v>
      </c>
      <c r="C501" s="14">
        <v>40</v>
      </c>
      <c r="D501" s="14">
        <v>0</v>
      </c>
      <c r="E501" s="14">
        <v>0</v>
      </c>
      <c r="F501" s="14">
        <v>7.08</v>
      </c>
      <c r="G501" s="14">
        <v>0</v>
      </c>
      <c r="H501" s="14">
        <v>0</v>
      </c>
      <c r="I501" s="14">
        <v>0</v>
      </c>
      <c r="J501" s="14">
        <v>0</v>
      </c>
      <c r="K501" s="14">
        <v>0</v>
      </c>
      <c r="L501" s="14">
        <v>0</v>
      </c>
      <c r="M501" s="14">
        <v>0</v>
      </c>
      <c r="N501" s="14">
        <v>0</v>
      </c>
      <c r="O501" s="191">
        <v>0</v>
      </c>
      <c r="P501" s="191">
        <v>50</v>
      </c>
      <c r="Q501" s="191">
        <v>0</v>
      </c>
      <c r="R501" s="191">
        <v>0</v>
      </c>
      <c r="S501" s="14">
        <v>0</v>
      </c>
      <c r="T501" s="14">
        <v>0</v>
      </c>
      <c r="U501" s="14">
        <v>0</v>
      </c>
      <c r="V501" s="14">
        <v>202009</v>
      </c>
      <c r="W501" s="14"/>
    </row>
    <row r="502" spans="1:23" ht="12.2" customHeight="1">
      <c r="A502" s="14" t="s">
        <v>1175</v>
      </c>
      <c r="B502" s="14">
        <v>34</v>
      </c>
      <c r="C502" s="14">
        <v>40</v>
      </c>
      <c r="D502" s="14"/>
      <c r="E502" s="14"/>
      <c r="F502" s="14">
        <v>34.78</v>
      </c>
      <c r="G502" s="14"/>
      <c r="H502" s="14"/>
      <c r="I502" s="14"/>
      <c r="J502" s="14"/>
      <c r="K502" s="14"/>
      <c r="L502" s="14"/>
      <c r="M502" s="14">
        <v>0</v>
      </c>
      <c r="N502" s="14"/>
      <c r="O502" s="191">
        <v>119.98</v>
      </c>
      <c r="P502" s="191">
        <v>25</v>
      </c>
      <c r="Q502" s="191">
        <v>0</v>
      </c>
      <c r="R502" s="191">
        <v>0</v>
      </c>
      <c r="S502" s="14"/>
      <c r="T502" s="14"/>
      <c r="U502" s="14"/>
      <c r="V502" s="14">
        <v>202009</v>
      </c>
      <c r="W502" s="14"/>
    </row>
    <row r="503" spans="1:23" ht="12.2" customHeight="1" thickBot="1">
      <c r="A503" s="14" t="s">
        <v>1175</v>
      </c>
      <c r="B503" s="14">
        <v>35</v>
      </c>
      <c r="C503" s="14">
        <v>28.47</v>
      </c>
      <c r="D503" s="14">
        <v>0</v>
      </c>
      <c r="E503" s="14">
        <v>0</v>
      </c>
      <c r="F503" s="14">
        <v>0</v>
      </c>
      <c r="G503" s="14">
        <v>0</v>
      </c>
      <c r="H503" s="14">
        <v>0</v>
      </c>
      <c r="I503" s="14">
        <v>0</v>
      </c>
      <c r="J503" s="14">
        <v>0</v>
      </c>
      <c r="K503" s="14">
        <v>0</v>
      </c>
      <c r="L503" s="14">
        <v>0</v>
      </c>
      <c r="M503" s="14">
        <v>0</v>
      </c>
      <c r="N503" s="14">
        <v>0</v>
      </c>
      <c r="O503" s="191">
        <v>0</v>
      </c>
      <c r="P503" s="191">
        <v>25</v>
      </c>
      <c r="Q503" s="191">
        <v>0</v>
      </c>
      <c r="R503" s="191">
        <v>0</v>
      </c>
      <c r="S503" s="14">
        <v>0</v>
      </c>
      <c r="T503" s="14">
        <v>0</v>
      </c>
      <c r="U503" s="14">
        <v>0</v>
      </c>
      <c r="V503" s="14">
        <v>202009</v>
      </c>
      <c r="W503" s="14"/>
    </row>
    <row r="504" spans="1:23" ht="12.2" customHeight="1" thickTop="1">
      <c r="A504" s="188" t="s">
        <v>1305</v>
      </c>
      <c r="B504" s="189">
        <v>0</v>
      </c>
      <c r="C504" s="189">
        <v>219.7</v>
      </c>
      <c r="D504" s="189">
        <v>0</v>
      </c>
      <c r="E504" s="189">
        <v>0</v>
      </c>
      <c r="F504" s="189">
        <v>73.22</v>
      </c>
      <c r="G504" s="189">
        <v>8</v>
      </c>
      <c r="H504" s="189">
        <v>0</v>
      </c>
      <c r="I504" s="189">
        <v>0</v>
      </c>
      <c r="J504" s="189">
        <v>0</v>
      </c>
      <c r="K504" s="189">
        <v>0</v>
      </c>
      <c r="L504" s="189">
        <v>0</v>
      </c>
      <c r="M504" s="189">
        <v>0</v>
      </c>
      <c r="N504" s="189">
        <v>0</v>
      </c>
      <c r="O504" s="190">
        <v>119.98</v>
      </c>
      <c r="P504" s="190">
        <v>100</v>
      </c>
      <c r="Q504" s="190">
        <v>50</v>
      </c>
      <c r="R504" s="190">
        <v>0</v>
      </c>
      <c r="S504" s="189">
        <v>0</v>
      </c>
      <c r="T504" s="189">
        <v>0</v>
      </c>
      <c r="U504" s="189">
        <v>0</v>
      </c>
      <c r="V504" s="189"/>
      <c r="W504" s="189"/>
    </row>
    <row r="505" spans="1:23" ht="12.2" customHeight="1">
      <c r="A505" s="14" t="s">
        <v>1078</v>
      </c>
      <c r="B505" s="14">
        <v>27</v>
      </c>
      <c r="C505" s="14">
        <v>40</v>
      </c>
      <c r="D505" s="14"/>
      <c r="E505" s="14"/>
      <c r="F505" s="14">
        <v>10.25</v>
      </c>
      <c r="G505" s="14"/>
      <c r="H505" s="14"/>
      <c r="I505" s="14"/>
      <c r="J505" s="14"/>
      <c r="K505" s="14"/>
      <c r="L505" s="14"/>
      <c r="M505" s="14">
        <v>204</v>
      </c>
      <c r="N505" s="14"/>
      <c r="O505" s="191">
        <v>0</v>
      </c>
      <c r="P505" s="191">
        <v>0</v>
      </c>
      <c r="Q505" s="191">
        <v>0</v>
      </c>
      <c r="R505" s="191">
        <v>0</v>
      </c>
      <c r="S505" s="14"/>
      <c r="T505" s="14"/>
      <c r="U505" s="14"/>
      <c r="V505" s="14">
        <v>202009</v>
      </c>
      <c r="W505" s="14"/>
    </row>
    <row r="506" spans="1:23" ht="12.2" customHeight="1">
      <c r="A506" s="14" t="s">
        <v>1078</v>
      </c>
      <c r="B506" s="14">
        <v>28</v>
      </c>
      <c r="C506" s="14">
        <v>40</v>
      </c>
      <c r="D506" s="14"/>
      <c r="E506" s="14"/>
      <c r="F506" s="14">
        <v>10.5</v>
      </c>
      <c r="G506" s="14"/>
      <c r="H506" s="14"/>
      <c r="I506" s="14"/>
      <c r="J506" s="14"/>
      <c r="K506" s="14"/>
      <c r="L506" s="14"/>
      <c r="M506" s="14">
        <v>204</v>
      </c>
      <c r="N506" s="14"/>
      <c r="O506" s="191">
        <v>0</v>
      </c>
      <c r="P506" s="191">
        <v>0</v>
      </c>
      <c r="Q506" s="191">
        <v>0</v>
      </c>
      <c r="R506" s="191">
        <v>0</v>
      </c>
      <c r="S506" s="14"/>
      <c r="T506" s="14"/>
      <c r="U506" s="14"/>
      <c r="V506" s="14">
        <v>202009</v>
      </c>
      <c r="W506" s="14"/>
    </row>
    <row r="507" spans="1:23" ht="12.2" customHeight="1">
      <c r="A507" s="14" t="s">
        <v>1078</v>
      </c>
      <c r="B507" s="14">
        <v>29</v>
      </c>
      <c r="C507" s="14">
        <v>40</v>
      </c>
      <c r="D507" s="14"/>
      <c r="E507" s="14"/>
      <c r="F507" s="14">
        <v>8.75</v>
      </c>
      <c r="G507" s="14"/>
      <c r="H507" s="14"/>
      <c r="I507" s="14"/>
      <c r="J507" s="14"/>
      <c r="K507" s="14"/>
      <c r="L507" s="14"/>
      <c r="M507" s="14">
        <v>170</v>
      </c>
      <c r="N507" s="14"/>
      <c r="O507" s="191">
        <v>0</v>
      </c>
      <c r="P507" s="191">
        <v>0</v>
      </c>
      <c r="Q507" s="191">
        <v>0</v>
      </c>
      <c r="R507" s="191">
        <v>0</v>
      </c>
      <c r="S507" s="14"/>
      <c r="T507" s="14"/>
      <c r="U507" s="14"/>
      <c r="V507" s="14">
        <v>202009</v>
      </c>
      <c r="W507" s="14"/>
    </row>
    <row r="508" spans="1:23" ht="12.2" customHeight="1">
      <c r="A508" s="14" t="s">
        <v>1078</v>
      </c>
      <c r="B508" s="14">
        <v>30</v>
      </c>
      <c r="C508" s="14">
        <v>40</v>
      </c>
      <c r="D508" s="14"/>
      <c r="E508" s="14"/>
      <c r="F508" s="14">
        <v>10</v>
      </c>
      <c r="G508" s="14"/>
      <c r="H508" s="14"/>
      <c r="I508" s="14"/>
      <c r="J508" s="14"/>
      <c r="K508" s="14"/>
      <c r="L508" s="14"/>
      <c r="M508" s="14">
        <v>170</v>
      </c>
      <c r="N508" s="14"/>
      <c r="O508" s="191">
        <v>0</v>
      </c>
      <c r="P508" s="191">
        <v>0</v>
      </c>
      <c r="Q508" s="191">
        <v>0</v>
      </c>
      <c r="R508" s="191">
        <v>0</v>
      </c>
      <c r="S508" s="14"/>
      <c r="T508" s="14"/>
      <c r="U508" s="14"/>
      <c r="V508" s="14">
        <v>202009</v>
      </c>
      <c r="W508" s="14"/>
    </row>
    <row r="509" spans="1:23" ht="12.2" customHeight="1">
      <c r="A509" s="14" t="s">
        <v>1078</v>
      </c>
      <c r="B509" s="14">
        <v>31</v>
      </c>
      <c r="C509" s="14">
        <v>40</v>
      </c>
      <c r="D509" s="14"/>
      <c r="E509" s="14"/>
      <c r="F509" s="14">
        <v>10.25</v>
      </c>
      <c r="G509" s="14"/>
      <c r="H509" s="14"/>
      <c r="I509" s="14"/>
      <c r="J509" s="14"/>
      <c r="K509" s="14"/>
      <c r="L509" s="14"/>
      <c r="M509" s="14">
        <v>170</v>
      </c>
      <c r="N509" s="14"/>
      <c r="O509" s="191">
        <v>0</v>
      </c>
      <c r="P509" s="191">
        <v>0</v>
      </c>
      <c r="Q509" s="191">
        <v>0</v>
      </c>
      <c r="R509" s="191">
        <v>0</v>
      </c>
      <c r="S509" s="14"/>
      <c r="T509" s="14"/>
      <c r="U509" s="14"/>
      <c r="V509" s="14">
        <v>202009</v>
      </c>
      <c r="W509" s="14"/>
    </row>
    <row r="510" spans="1:23" ht="12.2" customHeight="1">
      <c r="A510" s="14" t="s">
        <v>1078</v>
      </c>
      <c r="B510" s="14">
        <v>32</v>
      </c>
      <c r="C510" s="14">
        <v>40</v>
      </c>
      <c r="D510" s="14"/>
      <c r="E510" s="14"/>
      <c r="F510" s="14">
        <v>10.25</v>
      </c>
      <c r="G510" s="14"/>
      <c r="H510" s="14"/>
      <c r="I510" s="14"/>
      <c r="J510" s="14"/>
      <c r="K510" s="14"/>
      <c r="L510" s="14"/>
      <c r="M510" s="14">
        <v>170</v>
      </c>
      <c r="N510" s="14"/>
      <c r="O510" s="191">
        <v>0</v>
      </c>
      <c r="P510" s="191">
        <v>0</v>
      </c>
      <c r="Q510" s="191">
        <v>0</v>
      </c>
      <c r="R510" s="191">
        <v>0</v>
      </c>
      <c r="S510" s="14"/>
      <c r="T510" s="14"/>
      <c r="U510" s="14"/>
      <c r="V510" s="14">
        <v>202009</v>
      </c>
      <c r="W510" s="14"/>
    </row>
    <row r="511" spans="1:23" ht="12.2" customHeight="1">
      <c r="A511" s="14" t="s">
        <v>1078</v>
      </c>
      <c r="B511" s="14">
        <v>33</v>
      </c>
      <c r="C511" s="14">
        <v>40</v>
      </c>
      <c r="D511" s="14"/>
      <c r="E511" s="14"/>
      <c r="F511" s="14">
        <v>11</v>
      </c>
      <c r="G511" s="14"/>
      <c r="H511" s="14"/>
      <c r="I511" s="14"/>
      <c r="J511" s="14"/>
      <c r="K511" s="14"/>
      <c r="L511" s="14"/>
      <c r="M511" s="14">
        <v>170</v>
      </c>
      <c r="N511" s="14"/>
      <c r="O511" s="191">
        <v>0</v>
      </c>
      <c r="P511" s="191">
        <v>0</v>
      </c>
      <c r="Q511" s="191">
        <v>0</v>
      </c>
      <c r="R511" s="191">
        <v>0</v>
      </c>
      <c r="S511" s="14"/>
      <c r="T511" s="14"/>
      <c r="U511" s="14"/>
      <c r="V511" s="14">
        <v>202009</v>
      </c>
      <c r="W511" s="14"/>
    </row>
    <row r="512" spans="1:23" ht="12.2" customHeight="1">
      <c r="A512" s="14" t="s">
        <v>1078</v>
      </c>
      <c r="B512" s="14">
        <v>34</v>
      </c>
      <c r="C512" s="14">
        <v>4</v>
      </c>
      <c r="D512" s="14"/>
      <c r="E512" s="14"/>
      <c r="F512" s="14"/>
      <c r="G512" s="14">
        <v>36</v>
      </c>
      <c r="H512" s="14"/>
      <c r="I512" s="14"/>
      <c r="J512" s="14"/>
      <c r="K512" s="14"/>
      <c r="L512" s="14"/>
      <c r="M512" s="14">
        <v>34</v>
      </c>
      <c r="N512" s="14"/>
      <c r="O512" s="191">
        <v>0</v>
      </c>
      <c r="P512" s="191">
        <v>0</v>
      </c>
      <c r="Q512" s="191">
        <v>0</v>
      </c>
      <c r="R512" s="191">
        <v>0</v>
      </c>
      <c r="S512" s="14"/>
      <c r="T512" s="14"/>
      <c r="U512" s="14"/>
      <c r="V512" s="14">
        <v>202009</v>
      </c>
      <c r="W512" s="14"/>
    </row>
    <row r="513" spans="1:23" ht="12.2" customHeight="1" thickBot="1">
      <c r="A513" s="14" t="s">
        <v>1078</v>
      </c>
      <c r="B513" s="14">
        <v>35</v>
      </c>
      <c r="C513" s="14">
        <v>0</v>
      </c>
      <c r="D513" s="14"/>
      <c r="E513" s="14"/>
      <c r="F513" s="14"/>
      <c r="G513" s="14">
        <v>40</v>
      </c>
      <c r="H513" s="14"/>
      <c r="I513" s="14"/>
      <c r="J513" s="14"/>
      <c r="K513" s="14"/>
      <c r="L513" s="14"/>
      <c r="M513" s="14"/>
      <c r="N513" s="14"/>
      <c r="O513" s="191">
        <v>0</v>
      </c>
      <c r="P513" s="191">
        <v>0</v>
      </c>
      <c r="Q513" s="191">
        <v>0</v>
      </c>
      <c r="R513" s="191">
        <v>0</v>
      </c>
      <c r="S513" s="14"/>
      <c r="T513" s="14"/>
      <c r="U513" s="14"/>
      <c r="V513" s="14">
        <v>202009</v>
      </c>
      <c r="W513" s="14"/>
    </row>
    <row r="514" spans="1:23" ht="12.2" customHeight="1" thickTop="1">
      <c r="A514" s="188" t="s">
        <v>1305</v>
      </c>
      <c r="B514" s="189">
        <v>0</v>
      </c>
      <c r="C514" s="189">
        <v>284</v>
      </c>
      <c r="D514" s="189">
        <v>0</v>
      </c>
      <c r="E514" s="189">
        <v>0</v>
      </c>
      <c r="F514" s="189">
        <v>71</v>
      </c>
      <c r="G514" s="189">
        <v>76</v>
      </c>
      <c r="H514" s="189">
        <v>0</v>
      </c>
      <c r="I514" s="189">
        <v>0</v>
      </c>
      <c r="J514" s="189">
        <v>0</v>
      </c>
      <c r="K514" s="189">
        <v>0</v>
      </c>
      <c r="L514" s="189">
        <v>0</v>
      </c>
      <c r="M514" s="189">
        <v>1292</v>
      </c>
      <c r="N514" s="189">
        <v>0</v>
      </c>
      <c r="O514" s="190">
        <v>0</v>
      </c>
      <c r="P514" s="190">
        <v>0</v>
      </c>
      <c r="Q514" s="190">
        <v>0</v>
      </c>
      <c r="R514" s="190">
        <v>0</v>
      </c>
      <c r="S514" s="189">
        <v>0</v>
      </c>
      <c r="T514" s="189">
        <v>0</v>
      </c>
      <c r="U514" s="189">
        <v>0</v>
      </c>
      <c r="V514" s="189"/>
      <c r="W514" s="189"/>
    </row>
    <row r="515" spans="1:23" ht="12.2" customHeight="1">
      <c r="A515" s="14" t="s">
        <v>1612</v>
      </c>
      <c r="B515" s="14">
        <v>32</v>
      </c>
      <c r="C515" s="14">
        <v>32</v>
      </c>
      <c r="D515" s="14"/>
      <c r="E515" s="14"/>
      <c r="F515" s="14">
        <v>10.73</v>
      </c>
      <c r="G515" s="14">
        <v>8</v>
      </c>
      <c r="H515" s="14"/>
      <c r="I515" s="14"/>
      <c r="J515" s="14"/>
      <c r="K515" s="14"/>
      <c r="L515" s="14"/>
      <c r="M515" s="14">
        <v>0</v>
      </c>
      <c r="N515" s="14">
        <v>0</v>
      </c>
      <c r="O515" s="191">
        <v>0</v>
      </c>
      <c r="P515" s="191">
        <v>25</v>
      </c>
      <c r="Q515" s="191">
        <v>0</v>
      </c>
      <c r="R515" s="191">
        <v>0</v>
      </c>
      <c r="S515" s="14"/>
      <c r="T515" s="14"/>
      <c r="U515" s="14"/>
      <c r="V515" s="14">
        <v>202009</v>
      </c>
      <c r="W515" s="14"/>
    </row>
    <row r="516" spans="1:23" ht="12.2" customHeight="1">
      <c r="A516" s="14" t="s">
        <v>1612</v>
      </c>
      <c r="B516" s="14">
        <v>33</v>
      </c>
      <c r="C516" s="14">
        <v>40</v>
      </c>
      <c r="D516" s="14"/>
      <c r="E516" s="14">
        <v>0</v>
      </c>
      <c r="F516" s="14">
        <v>17.95</v>
      </c>
      <c r="G516" s="14"/>
      <c r="H516" s="14"/>
      <c r="I516" s="14"/>
      <c r="J516" s="14"/>
      <c r="K516" s="14"/>
      <c r="L516" s="14"/>
      <c r="M516" s="14">
        <v>0</v>
      </c>
      <c r="N516" s="14"/>
      <c r="O516" s="191">
        <v>0</v>
      </c>
      <c r="P516" s="191">
        <v>0</v>
      </c>
      <c r="Q516" s="191">
        <v>0</v>
      </c>
      <c r="R516" s="191">
        <v>0</v>
      </c>
      <c r="S516" s="14"/>
      <c r="T516" s="14"/>
      <c r="U516" s="14"/>
      <c r="V516" s="14">
        <v>202009</v>
      </c>
      <c r="W516" s="14"/>
    </row>
    <row r="517" spans="1:23" ht="12.2" customHeight="1">
      <c r="A517" s="14" t="s">
        <v>1612</v>
      </c>
      <c r="B517" s="14">
        <v>34</v>
      </c>
      <c r="C517" s="14">
        <v>40</v>
      </c>
      <c r="D517" s="14"/>
      <c r="E517" s="14"/>
      <c r="F517" s="14">
        <v>18.600000000000001</v>
      </c>
      <c r="G517" s="14"/>
      <c r="H517" s="14"/>
      <c r="I517" s="14"/>
      <c r="J517" s="14"/>
      <c r="K517" s="14"/>
      <c r="L517" s="14"/>
      <c r="M517" s="14">
        <v>0</v>
      </c>
      <c r="N517" s="14"/>
      <c r="O517" s="191">
        <v>0</v>
      </c>
      <c r="P517" s="191">
        <v>25</v>
      </c>
      <c r="Q517" s="191">
        <v>0</v>
      </c>
      <c r="R517" s="191">
        <v>0</v>
      </c>
      <c r="S517" s="14"/>
      <c r="T517" s="14"/>
      <c r="U517" s="14"/>
      <c r="V517" s="14">
        <v>202009</v>
      </c>
      <c r="W517" s="14"/>
    </row>
    <row r="518" spans="1:23" ht="12.2" customHeight="1" thickBot="1">
      <c r="A518" s="14" t="s">
        <v>1612</v>
      </c>
      <c r="B518" s="14">
        <v>35</v>
      </c>
      <c r="C518" s="14">
        <v>40</v>
      </c>
      <c r="D518" s="14"/>
      <c r="E518" s="14"/>
      <c r="F518" s="14">
        <v>8.58</v>
      </c>
      <c r="G518" s="14"/>
      <c r="H518" s="14"/>
      <c r="I518" s="14"/>
      <c r="J518" s="14"/>
      <c r="K518" s="14"/>
      <c r="L518" s="14"/>
      <c r="M518" s="14">
        <v>0</v>
      </c>
      <c r="N518" s="14"/>
      <c r="O518" s="191">
        <v>119.98</v>
      </c>
      <c r="P518" s="191">
        <v>0</v>
      </c>
      <c r="Q518" s="191">
        <v>0</v>
      </c>
      <c r="R518" s="191">
        <v>0</v>
      </c>
      <c r="S518" s="14"/>
      <c r="T518" s="14"/>
      <c r="U518" s="14"/>
      <c r="V518" s="14">
        <v>202009</v>
      </c>
      <c r="W518" s="14"/>
    </row>
    <row r="519" spans="1:23" ht="12.2" customHeight="1" thickTop="1">
      <c r="A519" s="188" t="s">
        <v>1305</v>
      </c>
      <c r="B519" s="189">
        <v>0</v>
      </c>
      <c r="C519" s="189">
        <v>152</v>
      </c>
      <c r="D519" s="189">
        <v>0</v>
      </c>
      <c r="E519" s="189">
        <v>0</v>
      </c>
      <c r="F519" s="189">
        <v>55.86</v>
      </c>
      <c r="G519" s="189">
        <v>8</v>
      </c>
      <c r="H519" s="189">
        <v>0</v>
      </c>
      <c r="I519" s="189">
        <v>0</v>
      </c>
      <c r="J519" s="189">
        <v>0</v>
      </c>
      <c r="K519" s="189">
        <v>0</v>
      </c>
      <c r="L519" s="189">
        <v>0</v>
      </c>
      <c r="M519" s="189">
        <v>0</v>
      </c>
      <c r="N519" s="189">
        <v>0</v>
      </c>
      <c r="O519" s="190">
        <v>119.98</v>
      </c>
      <c r="P519" s="190">
        <v>50</v>
      </c>
      <c r="Q519" s="190">
        <v>0</v>
      </c>
      <c r="R519" s="190">
        <v>0</v>
      </c>
      <c r="S519" s="189">
        <v>0</v>
      </c>
      <c r="T519" s="189">
        <v>0</v>
      </c>
      <c r="U519" s="189">
        <v>0</v>
      </c>
      <c r="V519" s="189"/>
      <c r="W519" s="189"/>
    </row>
    <row r="520" spans="1:23" ht="12.2" customHeight="1">
      <c r="A520" s="14" t="s">
        <v>1176</v>
      </c>
      <c r="B520" s="14">
        <v>27</v>
      </c>
      <c r="C520" s="14">
        <v>40</v>
      </c>
      <c r="D520" s="14"/>
      <c r="E520" s="14"/>
      <c r="F520" s="14"/>
      <c r="G520" s="14"/>
      <c r="H520" s="14"/>
      <c r="I520" s="14"/>
      <c r="J520" s="14"/>
      <c r="K520" s="14"/>
      <c r="L520" s="14"/>
      <c r="M520" s="14"/>
      <c r="N520" s="14"/>
      <c r="O520" s="191">
        <v>0</v>
      </c>
      <c r="P520" s="191">
        <v>0</v>
      </c>
      <c r="Q520" s="191">
        <v>0</v>
      </c>
      <c r="R520" s="191">
        <v>0</v>
      </c>
      <c r="S520" s="14"/>
      <c r="T520" s="14"/>
      <c r="U520" s="14"/>
      <c r="V520" s="14">
        <v>202009</v>
      </c>
      <c r="W520" s="14"/>
    </row>
    <row r="521" spans="1:23" ht="12.2" customHeight="1">
      <c r="A521" s="14" t="s">
        <v>1176</v>
      </c>
      <c r="B521" s="14">
        <v>28</v>
      </c>
      <c r="C521" s="14">
        <v>40</v>
      </c>
      <c r="D521" s="14"/>
      <c r="E521" s="14"/>
      <c r="F521" s="14"/>
      <c r="G521" s="14"/>
      <c r="H521" s="14"/>
      <c r="I521" s="14"/>
      <c r="J521" s="14"/>
      <c r="K521" s="14"/>
      <c r="L521" s="14"/>
      <c r="M521" s="14"/>
      <c r="N521" s="14"/>
      <c r="O521" s="191">
        <v>0</v>
      </c>
      <c r="P521" s="191">
        <v>0</v>
      </c>
      <c r="Q521" s="191">
        <v>0</v>
      </c>
      <c r="R521" s="191">
        <v>0</v>
      </c>
      <c r="S521" s="14"/>
      <c r="T521" s="14"/>
      <c r="U521" s="14"/>
      <c r="V521" s="14">
        <v>202009</v>
      </c>
      <c r="W521" s="14"/>
    </row>
    <row r="522" spans="1:23" ht="12.2" customHeight="1">
      <c r="A522" s="14" t="s">
        <v>1176</v>
      </c>
      <c r="B522" s="14">
        <v>29</v>
      </c>
      <c r="C522" s="14">
        <v>40</v>
      </c>
      <c r="D522" s="14"/>
      <c r="E522" s="14"/>
      <c r="F522" s="14"/>
      <c r="G522" s="14"/>
      <c r="H522" s="14"/>
      <c r="I522" s="14"/>
      <c r="J522" s="14"/>
      <c r="K522" s="14"/>
      <c r="L522" s="14"/>
      <c r="M522" s="14"/>
      <c r="N522" s="14"/>
      <c r="O522" s="191">
        <v>0</v>
      </c>
      <c r="P522" s="191">
        <v>0</v>
      </c>
      <c r="Q522" s="191">
        <v>0</v>
      </c>
      <c r="R522" s="191">
        <v>0</v>
      </c>
      <c r="S522" s="14"/>
      <c r="T522" s="14"/>
      <c r="U522" s="14"/>
      <c r="V522" s="14">
        <v>202009</v>
      </c>
      <c r="W522" s="14"/>
    </row>
    <row r="523" spans="1:23" ht="12.2" customHeight="1">
      <c r="A523" s="14" t="s">
        <v>1176</v>
      </c>
      <c r="B523" s="14">
        <v>30</v>
      </c>
      <c r="C523" s="14">
        <v>40</v>
      </c>
      <c r="D523" s="14"/>
      <c r="E523" s="14"/>
      <c r="F523" s="14"/>
      <c r="G523" s="14"/>
      <c r="H523" s="14"/>
      <c r="I523" s="14"/>
      <c r="J523" s="14"/>
      <c r="K523" s="14"/>
      <c r="L523" s="14"/>
      <c r="M523" s="14"/>
      <c r="N523" s="14"/>
      <c r="O523" s="191">
        <v>0</v>
      </c>
      <c r="P523" s="191">
        <v>0</v>
      </c>
      <c r="Q523" s="191">
        <v>0</v>
      </c>
      <c r="R523" s="191">
        <v>0</v>
      </c>
      <c r="S523" s="14"/>
      <c r="T523" s="14"/>
      <c r="U523" s="14"/>
      <c r="V523" s="14">
        <v>202009</v>
      </c>
      <c r="W523" s="14"/>
    </row>
    <row r="524" spans="1:23" ht="12.2" customHeight="1">
      <c r="A524" s="14" t="s">
        <v>1176</v>
      </c>
      <c r="B524" s="14">
        <v>31</v>
      </c>
      <c r="C524" s="14">
        <v>40</v>
      </c>
      <c r="D524" s="14"/>
      <c r="E524" s="14"/>
      <c r="F524" s="14"/>
      <c r="G524" s="14"/>
      <c r="H524" s="14"/>
      <c r="I524" s="14"/>
      <c r="J524" s="14"/>
      <c r="K524" s="14"/>
      <c r="L524" s="14"/>
      <c r="M524" s="14"/>
      <c r="N524" s="14"/>
      <c r="O524" s="191">
        <v>0</v>
      </c>
      <c r="P524" s="191">
        <v>0</v>
      </c>
      <c r="Q524" s="191">
        <v>0</v>
      </c>
      <c r="R524" s="191">
        <v>0</v>
      </c>
      <c r="S524" s="14"/>
      <c r="T524" s="14"/>
      <c r="U524" s="14"/>
      <c r="V524" s="14">
        <v>202009</v>
      </c>
      <c r="W524" s="14"/>
    </row>
    <row r="525" spans="1:23" ht="12.2" customHeight="1" thickBot="1">
      <c r="A525" s="14" t="s">
        <v>1176</v>
      </c>
      <c r="B525" s="14">
        <v>32</v>
      </c>
      <c r="C525" s="14">
        <v>40</v>
      </c>
      <c r="D525" s="14"/>
      <c r="E525" s="14"/>
      <c r="F525" s="14"/>
      <c r="G525" s="14"/>
      <c r="H525" s="14"/>
      <c r="I525" s="14"/>
      <c r="J525" s="14"/>
      <c r="K525" s="14"/>
      <c r="L525" s="14"/>
      <c r="M525" s="14"/>
      <c r="N525" s="14"/>
      <c r="O525" s="191">
        <v>0</v>
      </c>
      <c r="P525" s="191">
        <v>0</v>
      </c>
      <c r="Q525" s="191">
        <v>0</v>
      </c>
      <c r="R525" s="191">
        <v>0</v>
      </c>
      <c r="S525" s="14"/>
      <c r="T525" s="14"/>
      <c r="U525" s="14"/>
      <c r="V525" s="14">
        <v>202009</v>
      </c>
      <c r="W525" s="14"/>
    </row>
    <row r="526" spans="1:23" ht="12.2" customHeight="1" thickTop="1">
      <c r="A526" s="188" t="s">
        <v>1305</v>
      </c>
      <c r="B526" s="189">
        <v>0</v>
      </c>
      <c r="C526" s="189">
        <v>240</v>
      </c>
      <c r="D526" s="189">
        <v>0</v>
      </c>
      <c r="E526" s="189">
        <v>0</v>
      </c>
      <c r="F526" s="189">
        <v>0</v>
      </c>
      <c r="G526" s="189">
        <v>0</v>
      </c>
      <c r="H526" s="189">
        <v>0</v>
      </c>
      <c r="I526" s="189">
        <v>0</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898</v>
      </c>
      <c r="B527" s="14">
        <v>27</v>
      </c>
      <c r="C527" s="14">
        <v>0</v>
      </c>
      <c r="D527" s="14"/>
      <c r="E527" s="14"/>
      <c r="F527" s="14"/>
      <c r="G527" s="14">
        <v>40</v>
      </c>
      <c r="H527" s="14"/>
      <c r="I527" s="14"/>
      <c r="J527" s="14"/>
      <c r="K527" s="14"/>
      <c r="L527" s="14"/>
      <c r="M527" s="14"/>
      <c r="N527" s="14"/>
      <c r="O527" s="191">
        <v>0</v>
      </c>
      <c r="P527" s="191">
        <v>0</v>
      </c>
      <c r="Q527" s="191">
        <v>0</v>
      </c>
      <c r="R527" s="191">
        <v>0</v>
      </c>
      <c r="S527" s="14"/>
      <c r="T527" s="14"/>
      <c r="U527" s="14"/>
      <c r="V527" s="14">
        <v>202009</v>
      </c>
      <c r="W527" s="14"/>
    </row>
    <row r="528" spans="1:23" ht="12.2" customHeight="1">
      <c r="A528" s="14" t="s">
        <v>898</v>
      </c>
      <c r="B528" s="14">
        <v>28</v>
      </c>
      <c r="C528" s="14">
        <v>0</v>
      </c>
      <c r="D528" s="14"/>
      <c r="E528" s="14"/>
      <c r="F528" s="14"/>
      <c r="G528" s="14">
        <v>40</v>
      </c>
      <c r="H528" s="14"/>
      <c r="I528" s="14"/>
      <c r="J528" s="14"/>
      <c r="K528" s="14"/>
      <c r="L528" s="14"/>
      <c r="M528" s="14"/>
      <c r="N528" s="14"/>
      <c r="O528" s="191">
        <v>0</v>
      </c>
      <c r="P528" s="191">
        <v>0</v>
      </c>
      <c r="Q528" s="191">
        <v>0</v>
      </c>
      <c r="R528" s="191">
        <v>0</v>
      </c>
      <c r="S528" s="14"/>
      <c r="T528" s="14"/>
      <c r="U528" s="14"/>
      <c r="V528" s="14">
        <v>202009</v>
      </c>
      <c r="W528" s="14"/>
    </row>
    <row r="529" spans="1:23" ht="12.2" customHeight="1">
      <c r="A529" s="14" t="s">
        <v>898</v>
      </c>
      <c r="B529" s="14">
        <v>29</v>
      </c>
      <c r="C529" s="14">
        <v>40</v>
      </c>
      <c r="D529" s="14"/>
      <c r="E529" s="14"/>
      <c r="F529" s="14">
        <v>1.25</v>
      </c>
      <c r="G529" s="14"/>
      <c r="H529" s="14"/>
      <c r="I529" s="14"/>
      <c r="J529" s="14"/>
      <c r="K529" s="14"/>
      <c r="L529" s="14"/>
      <c r="M529" s="14">
        <v>230</v>
      </c>
      <c r="N529" s="14"/>
      <c r="O529" s="191">
        <v>0</v>
      </c>
      <c r="P529" s="191">
        <v>0</v>
      </c>
      <c r="Q529" s="191">
        <v>0</v>
      </c>
      <c r="R529" s="191">
        <v>0</v>
      </c>
      <c r="S529" s="14"/>
      <c r="T529" s="14"/>
      <c r="U529" s="14"/>
      <c r="V529" s="14">
        <v>202009</v>
      </c>
      <c r="W529" s="14"/>
    </row>
    <row r="530" spans="1:23" ht="12.2" customHeight="1">
      <c r="A530" s="14" t="s">
        <v>898</v>
      </c>
      <c r="B530" s="14">
        <v>30</v>
      </c>
      <c r="C530" s="14">
        <v>40</v>
      </c>
      <c r="D530" s="14"/>
      <c r="E530" s="14"/>
      <c r="F530" s="14">
        <v>2</v>
      </c>
      <c r="G530" s="14"/>
      <c r="H530" s="14"/>
      <c r="I530" s="14"/>
      <c r="J530" s="14"/>
      <c r="K530" s="14"/>
      <c r="L530" s="14"/>
      <c r="M530" s="14">
        <v>230</v>
      </c>
      <c r="N530" s="14"/>
      <c r="O530" s="191">
        <v>0</v>
      </c>
      <c r="P530" s="191">
        <v>0</v>
      </c>
      <c r="Q530" s="191">
        <v>0</v>
      </c>
      <c r="R530" s="191">
        <v>0</v>
      </c>
      <c r="S530" s="14"/>
      <c r="T530" s="14"/>
      <c r="U530" s="14"/>
      <c r="V530" s="14">
        <v>202009</v>
      </c>
      <c r="W530" s="14"/>
    </row>
    <row r="531" spans="1:23" ht="12.2" customHeight="1">
      <c r="A531" s="14" t="s">
        <v>898</v>
      </c>
      <c r="B531" s="14">
        <v>31</v>
      </c>
      <c r="C531" s="14">
        <v>40</v>
      </c>
      <c r="D531" s="14"/>
      <c r="E531" s="14"/>
      <c r="F531" s="14">
        <v>2</v>
      </c>
      <c r="G531" s="14"/>
      <c r="H531" s="14"/>
      <c r="I531" s="14"/>
      <c r="J531" s="14"/>
      <c r="K531" s="14"/>
      <c r="L531" s="14"/>
      <c r="M531" s="14">
        <v>230</v>
      </c>
      <c r="N531" s="14"/>
      <c r="O531" s="191">
        <v>0</v>
      </c>
      <c r="P531" s="191">
        <v>0</v>
      </c>
      <c r="Q531" s="191">
        <v>0</v>
      </c>
      <c r="R531" s="191">
        <v>0</v>
      </c>
      <c r="S531" s="14"/>
      <c r="T531" s="14"/>
      <c r="U531" s="14"/>
      <c r="V531" s="14">
        <v>202009</v>
      </c>
      <c r="W531" s="14"/>
    </row>
    <row r="532" spans="1:23" ht="12.2" customHeight="1">
      <c r="A532" s="14" t="s">
        <v>898</v>
      </c>
      <c r="B532" s="14">
        <v>32</v>
      </c>
      <c r="C532" s="14">
        <v>40</v>
      </c>
      <c r="D532" s="14"/>
      <c r="E532" s="14"/>
      <c r="F532" s="14">
        <v>1.25</v>
      </c>
      <c r="G532" s="14"/>
      <c r="H532" s="14"/>
      <c r="I532" s="14"/>
      <c r="J532" s="14"/>
      <c r="K532" s="14"/>
      <c r="L532" s="14"/>
      <c r="M532" s="14">
        <v>230</v>
      </c>
      <c r="N532" s="14"/>
      <c r="O532" s="191">
        <v>0</v>
      </c>
      <c r="P532" s="191">
        <v>0</v>
      </c>
      <c r="Q532" s="191">
        <v>0</v>
      </c>
      <c r="R532" s="191">
        <v>0</v>
      </c>
      <c r="S532" s="14"/>
      <c r="T532" s="14"/>
      <c r="U532" s="14"/>
      <c r="V532" s="14">
        <v>202009</v>
      </c>
      <c r="W532" s="14"/>
    </row>
    <row r="533" spans="1:23" ht="12.2" customHeight="1">
      <c r="A533" s="14" t="s">
        <v>898</v>
      </c>
      <c r="B533" s="14">
        <v>33</v>
      </c>
      <c r="C533" s="14">
        <v>40</v>
      </c>
      <c r="D533" s="14"/>
      <c r="E533" s="14"/>
      <c r="F533" s="14">
        <v>1.25</v>
      </c>
      <c r="G533" s="14"/>
      <c r="H533" s="14"/>
      <c r="I533" s="14"/>
      <c r="J533" s="14"/>
      <c r="K533" s="14"/>
      <c r="L533" s="14"/>
      <c r="M533" s="14">
        <v>184</v>
      </c>
      <c r="N533" s="14"/>
      <c r="O533" s="191">
        <v>0</v>
      </c>
      <c r="P533" s="191">
        <v>0</v>
      </c>
      <c r="Q533" s="191">
        <v>0</v>
      </c>
      <c r="R533" s="191">
        <v>0</v>
      </c>
      <c r="S533" s="14"/>
      <c r="T533" s="14"/>
      <c r="U533" s="14"/>
      <c r="V533" s="14">
        <v>202009</v>
      </c>
      <c r="W533" s="14"/>
    </row>
    <row r="534" spans="1:23" ht="12.2" customHeight="1">
      <c r="A534" s="14" t="s">
        <v>898</v>
      </c>
      <c r="B534" s="14">
        <v>34</v>
      </c>
      <c r="C534" s="14">
        <v>40</v>
      </c>
      <c r="D534" s="14"/>
      <c r="E534" s="14"/>
      <c r="F534" s="14">
        <v>1.25</v>
      </c>
      <c r="G534" s="14"/>
      <c r="H534" s="14"/>
      <c r="I534" s="14"/>
      <c r="J534" s="14"/>
      <c r="K534" s="14"/>
      <c r="L534" s="14"/>
      <c r="M534" s="14">
        <v>230</v>
      </c>
      <c r="N534" s="14"/>
      <c r="O534" s="191">
        <v>0</v>
      </c>
      <c r="P534" s="191">
        <v>0</v>
      </c>
      <c r="Q534" s="191">
        <v>0</v>
      </c>
      <c r="R534" s="191">
        <v>0</v>
      </c>
      <c r="S534" s="14"/>
      <c r="T534" s="14"/>
      <c r="U534" s="14"/>
      <c r="V534" s="14">
        <v>202009</v>
      </c>
      <c r="W534" s="14"/>
    </row>
    <row r="535" spans="1:23" ht="12.2" customHeight="1" thickBot="1">
      <c r="A535" s="14" t="s">
        <v>898</v>
      </c>
      <c r="B535" s="14">
        <v>35</v>
      </c>
      <c r="C535" s="14">
        <v>40</v>
      </c>
      <c r="D535" s="14"/>
      <c r="E535" s="14"/>
      <c r="F535" s="14">
        <v>0.75</v>
      </c>
      <c r="G535" s="14"/>
      <c r="H535" s="14"/>
      <c r="I535" s="14"/>
      <c r="J535" s="14"/>
      <c r="K535" s="14"/>
      <c r="L535" s="14"/>
      <c r="M535" s="14">
        <v>230</v>
      </c>
      <c r="N535" s="14"/>
      <c r="O535" s="191">
        <v>0</v>
      </c>
      <c r="P535" s="191">
        <v>0</v>
      </c>
      <c r="Q535" s="191">
        <v>0</v>
      </c>
      <c r="R535" s="191">
        <v>0</v>
      </c>
      <c r="S535" s="14"/>
      <c r="T535" s="14"/>
      <c r="U535" s="14"/>
      <c r="V535" s="14">
        <v>202009</v>
      </c>
      <c r="W535" s="14"/>
    </row>
    <row r="536" spans="1:23" ht="12.2" customHeight="1" thickTop="1">
      <c r="A536" s="188" t="s">
        <v>1305</v>
      </c>
      <c r="B536" s="189">
        <v>0</v>
      </c>
      <c r="C536" s="189">
        <v>280</v>
      </c>
      <c r="D536" s="189">
        <v>0</v>
      </c>
      <c r="E536" s="189">
        <v>0</v>
      </c>
      <c r="F536" s="189">
        <v>9.75</v>
      </c>
      <c r="G536" s="189">
        <v>80</v>
      </c>
      <c r="H536" s="189">
        <v>0</v>
      </c>
      <c r="I536" s="189">
        <v>0</v>
      </c>
      <c r="J536" s="189">
        <v>0</v>
      </c>
      <c r="K536" s="189">
        <v>0</v>
      </c>
      <c r="L536" s="189">
        <v>0</v>
      </c>
      <c r="M536" s="189">
        <v>1564</v>
      </c>
      <c r="N536" s="189">
        <v>0</v>
      </c>
      <c r="O536" s="190">
        <v>0</v>
      </c>
      <c r="P536" s="190">
        <v>0</v>
      </c>
      <c r="Q536" s="190">
        <v>0</v>
      </c>
      <c r="R536" s="190">
        <v>0</v>
      </c>
      <c r="S536" s="189">
        <v>0</v>
      </c>
      <c r="T536" s="189">
        <v>0</v>
      </c>
      <c r="U536" s="189">
        <v>0</v>
      </c>
      <c r="V536" s="189"/>
      <c r="W536" s="189"/>
    </row>
    <row r="537" spans="1:23" ht="12.2" customHeight="1">
      <c r="A537" s="14" t="s">
        <v>494</v>
      </c>
      <c r="B537" s="14">
        <v>27</v>
      </c>
      <c r="C537" s="14">
        <v>40</v>
      </c>
      <c r="D537" s="14">
        <v>0</v>
      </c>
      <c r="E537" s="14">
        <v>0</v>
      </c>
      <c r="F537" s="14">
        <v>33.08</v>
      </c>
      <c r="G537" s="14">
        <v>0</v>
      </c>
      <c r="H537" s="14">
        <v>0</v>
      </c>
      <c r="I537" s="14">
        <v>0</v>
      </c>
      <c r="J537" s="14">
        <v>0</v>
      </c>
      <c r="K537" s="14">
        <v>0</v>
      </c>
      <c r="L537" s="14">
        <v>0</v>
      </c>
      <c r="M537" s="14">
        <v>0</v>
      </c>
      <c r="N537" s="14">
        <v>0</v>
      </c>
      <c r="O537" s="191">
        <v>0</v>
      </c>
      <c r="P537" s="191">
        <v>75</v>
      </c>
      <c r="Q537" s="191">
        <v>50</v>
      </c>
      <c r="R537" s="191">
        <v>0</v>
      </c>
      <c r="S537" s="14">
        <v>0</v>
      </c>
      <c r="T537" s="14">
        <v>0</v>
      </c>
      <c r="U537" s="14">
        <v>0</v>
      </c>
      <c r="V537" s="14">
        <v>202009</v>
      </c>
      <c r="W537" s="14"/>
    </row>
    <row r="538" spans="1:23" ht="12.2" customHeight="1">
      <c r="A538" s="14" t="s">
        <v>494</v>
      </c>
      <c r="B538" s="14">
        <v>28</v>
      </c>
      <c r="C538" s="14">
        <v>40</v>
      </c>
      <c r="D538" s="14">
        <v>0</v>
      </c>
      <c r="E538" s="14">
        <v>0</v>
      </c>
      <c r="F538" s="14">
        <v>33.369999999999997</v>
      </c>
      <c r="G538" s="14">
        <v>0</v>
      </c>
      <c r="H538" s="14">
        <v>0</v>
      </c>
      <c r="I538" s="14">
        <v>0</v>
      </c>
      <c r="J538" s="14">
        <v>0</v>
      </c>
      <c r="K538" s="14">
        <v>0</v>
      </c>
      <c r="L538" s="14">
        <v>0</v>
      </c>
      <c r="M538" s="14">
        <v>0</v>
      </c>
      <c r="N538" s="14">
        <v>0</v>
      </c>
      <c r="O538" s="191">
        <v>0</v>
      </c>
      <c r="P538" s="191">
        <v>0</v>
      </c>
      <c r="Q538" s="191">
        <v>50</v>
      </c>
      <c r="R538" s="191">
        <v>0</v>
      </c>
      <c r="S538" s="14">
        <v>0</v>
      </c>
      <c r="T538" s="14">
        <v>0</v>
      </c>
      <c r="U538" s="14">
        <v>0</v>
      </c>
      <c r="V538" s="14">
        <v>202009</v>
      </c>
      <c r="W538" s="14"/>
    </row>
    <row r="539" spans="1:23" ht="12.2" customHeight="1">
      <c r="A539" s="14" t="s">
        <v>494</v>
      </c>
      <c r="B539" s="14">
        <v>29</v>
      </c>
      <c r="C539" s="14">
        <v>40</v>
      </c>
      <c r="D539" s="14">
        <v>0</v>
      </c>
      <c r="E539" s="14">
        <v>0</v>
      </c>
      <c r="F539" s="14">
        <v>26.73</v>
      </c>
      <c r="G539" s="14">
        <v>0</v>
      </c>
      <c r="H539" s="14">
        <v>0</v>
      </c>
      <c r="I539" s="14">
        <v>0</v>
      </c>
      <c r="J539" s="14">
        <v>0</v>
      </c>
      <c r="K539" s="14">
        <v>0</v>
      </c>
      <c r="L539" s="14">
        <v>0</v>
      </c>
      <c r="M539" s="14">
        <v>0</v>
      </c>
      <c r="N539" s="14">
        <v>0</v>
      </c>
      <c r="O539" s="191">
        <v>119.98</v>
      </c>
      <c r="P539" s="191">
        <v>0</v>
      </c>
      <c r="Q539" s="191">
        <v>150</v>
      </c>
      <c r="R539" s="191">
        <v>0</v>
      </c>
      <c r="S539" s="14">
        <v>0</v>
      </c>
      <c r="T539" s="14">
        <v>0</v>
      </c>
      <c r="U539" s="14">
        <v>0</v>
      </c>
      <c r="V539" s="14">
        <v>202009</v>
      </c>
      <c r="W539" s="14"/>
    </row>
    <row r="540" spans="1:23" ht="12.2" customHeight="1">
      <c r="A540" s="14" t="s">
        <v>494</v>
      </c>
      <c r="B540" s="14">
        <v>30</v>
      </c>
      <c r="C540" s="14">
        <v>40</v>
      </c>
      <c r="D540" s="14"/>
      <c r="E540" s="14"/>
      <c r="F540" s="14">
        <v>22.62</v>
      </c>
      <c r="G540" s="14"/>
      <c r="H540" s="14"/>
      <c r="I540" s="14"/>
      <c r="J540" s="14"/>
      <c r="K540" s="14"/>
      <c r="L540" s="14"/>
      <c r="M540" s="14">
        <v>0</v>
      </c>
      <c r="N540" s="14"/>
      <c r="O540" s="191">
        <v>0</v>
      </c>
      <c r="P540" s="191">
        <v>0</v>
      </c>
      <c r="Q540" s="191">
        <v>100</v>
      </c>
      <c r="R540" s="191">
        <v>0</v>
      </c>
      <c r="S540" s="14"/>
      <c r="T540" s="14"/>
      <c r="U540" s="14"/>
      <c r="V540" s="14">
        <v>202009</v>
      </c>
      <c r="W540" s="14"/>
    </row>
    <row r="541" spans="1:23" ht="12.2" customHeight="1">
      <c r="A541" s="14" t="s">
        <v>494</v>
      </c>
      <c r="B541" s="14">
        <v>32</v>
      </c>
      <c r="C541" s="14">
        <v>40</v>
      </c>
      <c r="D541" s="14"/>
      <c r="E541" s="14"/>
      <c r="F541" s="14">
        <v>25.32</v>
      </c>
      <c r="G541" s="14"/>
      <c r="H541" s="14"/>
      <c r="I541" s="14"/>
      <c r="J541" s="14"/>
      <c r="K541" s="14"/>
      <c r="L541" s="14"/>
      <c r="M541" s="14">
        <v>0</v>
      </c>
      <c r="N541" s="14"/>
      <c r="O541" s="191">
        <v>0</v>
      </c>
      <c r="P541" s="191">
        <v>0</v>
      </c>
      <c r="Q541" s="191">
        <v>0</v>
      </c>
      <c r="R541" s="191">
        <v>0</v>
      </c>
      <c r="S541" s="14"/>
      <c r="T541" s="14"/>
      <c r="U541" s="14"/>
      <c r="V541" s="14">
        <v>202009</v>
      </c>
      <c r="W541" s="14"/>
    </row>
    <row r="542" spans="1:23" ht="12.2" customHeight="1">
      <c r="A542" s="14" t="s">
        <v>494</v>
      </c>
      <c r="B542" s="14">
        <v>33</v>
      </c>
      <c r="C542" s="14">
        <v>40</v>
      </c>
      <c r="D542" s="14"/>
      <c r="E542" s="14">
        <v>0</v>
      </c>
      <c r="F542" s="14">
        <v>26.87</v>
      </c>
      <c r="G542" s="14"/>
      <c r="H542" s="14"/>
      <c r="I542" s="14"/>
      <c r="J542" s="14"/>
      <c r="K542" s="14"/>
      <c r="L542" s="14"/>
      <c r="M542" s="14">
        <v>0</v>
      </c>
      <c r="N542" s="14"/>
      <c r="O542" s="191">
        <v>0</v>
      </c>
      <c r="P542" s="191">
        <v>0</v>
      </c>
      <c r="Q542" s="191">
        <v>0</v>
      </c>
      <c r="R542" s="191">
        <v>0</v>
      </c>
      <c r="S542" s="14"/>
      <c r="T542" s="14"/>
      <c r="U542" s="14"/>
      <c r="V542" s="14">
        <v>202009</v>
      </c>
      <c r="W542" s="14"/>
    </row>
    <row r="543" spans="1:23" ht="12.2" customHeight="1">
      <c r="A543" s="14" t="s">
        <v>494</v>
      </c>
      <c r="B543" s="14">
        <v>34</v>
      </c>
      <c r="C543" s="14">
        <v>40</v>
      </c>
      <c r="D543" s="14">
        <v>0</v>
      </c>
      <c r="E543" s="14">
        <v>0</v>
      </c>
      <c r="F543" s="14">
        <v>42.23</v>
      </c>
      <c r="G543" s="14">
        <v>0</v>
      </c>
      <c r="H543" s="14">
        <v>0</v>
      </c>
      <c r="I543" s="14">
        <v>0</v>
      </c>
      <c r="J543" s="14">
        <v>0</v>
      </c>
      <c r="K543" s="14">
        <v>0</v>
      </c>
      <c r="L543" s="14">
        <v>0</v>
      </c>
      <c r="M543" s="14">
        <v>0</v>
      </c>
      <c r="N543" s="14">
        <v>0</v>
      </c>
      <c r="O543" s="191">
        <v>0</v>
      </c>
      <c r="P543" s="191">
        <v>0</v>
      </c>
      <c r="Q543" s="191">
        <v>350</v>
      </c>
      <c r="R543" s="191">
        <v>0</v>
      </c>
      <c r="S543" s="14">
        <v>0</v>
      </c>
      <c r="T543" s="14">
        <v>0</v>
      </c>
      <c r="U543" s="14">
        <v>0</v>
      </c>
      <c r="V543" s="14">
        <v>202009</v>
      </c>
      <c r="W543" s="14"/>
    </row>
    <row r="544" spans="1:23" ht="12.2" customHeight="1" thickBot="1">
      <c r="A544" s="14" t="s">
        <v>494</v>
      </c>
      <c r="B544" s="14">
        <v>35</v>
      </c>
      <c r="C544" s="14">
        <v>40</v>
      </c>
      <c r="D544" s="14">
        <v>0</v>
      </c>
      <c r="E544" s="14">
        <v>0</v>
      </c>
      <c r="F544" s="14">
        <v>41.78</v>
      </c>
      <c r="G544" s="14">
        <v>0</v>
      </c>
      <c r="H544" s="14">
        <v>0</v>
      </c>
      <c r="I544" s="14">
        <v>0</v>
      </c>
      <c r="J544" s="14">
        <v>0</v>
      </c>
      <c r="K544" s="14">
        <v>0</v>
      </c>
      <c r="L544" s="14">
        <v>0</v>
      </c>
      <c r="M544" s="14">
        <v>0</v>
      </c>
      <c r="N544" s="14">
        <v>0</v>
      </c>
      <c r="O544" s="191">
        <v>119.98</v>
      </c>
      <c r="P544" s="191">
        <v>0</v>
      </c>
      <c r="Q544" s="191">
        <v>350</v>
      </c>
      <c r="R544" s="191">
        <v>0</v>
      </c>
      <c r="S544" s="14">
        <v>0</v>
      </c>
      <c r="T544" s="14">
        <v>0</v>
      </c>
      <c r="U544" s="14">
        <v>0</v>
      </c>
      <c r="V544" s="14">
        <v>202009</v>
      </c>
      <c r="W544" s="14"/>
    </row>
    <row r="545" spans="1:23" ht="12.2" customHeight="1" thickTop="1">
      <c r="A545" s="188" t="s">
        <v>1305</v>
      </c>
      <c r="B545" s="189">
        <v>0</v>
      </c>
      <c r="C545" s="189">
        <v>320</v>
      </c>
      <c r="D545" s="189">
        <v>0</v>
      </c>
      <c r="E545" s="189">
        <v>0</v>
      </c>
      <c r="F545" s="189">
        <v>252</v>
      </c>
      <c r="G545" s="189">
        <v>0</v>
      </c>
      <c r="H545" s="189">
        <v>0</v>
      </c>
      <c r="I545" s="189">
        <v>0</v>
      </c>
      <c r="J545" s="189">
        <v>0</v>
      </c>
      <c r="K545" s="189">
        <v>0</v>
      </c>
      <c r="L545" s="189">
        <v>0</v>
      </c>
      <c r="M545" s="189">
        <v>0</v>
      </c>
      <c r="N545" s="189">
        <v>0</v>
      </c>
      <c r="O545" s="190">
        <v>239.96</v>
      </c>
      <c r="P545" s="190">
        <v>75</v>
      </c>
      <c r="Q545" s="190">
        <v>1050</v>
      </c>
      <c r="R545" s="190">
        <v>0</v>
      </c>
      <c r="S545" s="189">
        <v>0</v>
      </c>
      <c r="T545" s="189">
        <v>0</v>
      </c>
      <c r="U545" s="189">
        <v>0</v>
      </c>
      <c r="V545" s="189"/>
      <c r="W545" s="189"/>
    </row>
    <row r="546" spans="1:23" ht="12.2" customHeight="1">
      <c r="A546" s="14" t="s">
        <v>950</v>
      </c>
      <c r="B546" s="14">
        <v>27</v>
      </c>
      <c r="C546" s="14">
        <v>40</v>
      </c>
      <c r="D546" s="14">
        <v>0</v>
      </c>
      <c r="E546" s="14">
        <v>0</v>
      </c>
      <c r="F546" s="14">
        <v>0</v>
      </c>
      <c r="G546" s="14">
        <v>0</v>
      </c>
      <c r="H546" s="14">
        <v>0</v>
      </c>
      <c r="I546" s="14">
        <v>0</v>
      </c>
      <c r="J546" s="14">
        <v>0</v>
      </c>
      <c r="K546" s="14">
        <v>0</v>
      </c>
      <c r="L546" s="14">
        <v>0</v>
      </c>
      <c r="M546" s="14">
        <v>0</v>
      </c>
      <c r="N546" s="14">
        <v>0</v>
      </c>
      <c r="O546" s="191">
        <v>0</v>
      </c>
      <c r="P546" s="191">
        <v>0</v>
      </c>
      <c r="Q546" s="191">
        <v>0</v>
      </c>
      <c r="R546" s="191">
        <v>0</v>
      </c>
      <c r="S546" s="14">
        <v>0</v>
      </c>
      <c r="T546" s="14">
        <v>2.93</v>
      </c>
      <c r="U546" s="14">
        <v>0</v>
      </c>
      <c r="V546" s="14">
        <v>202009</v>
      </c>
      <c r="W546" s="14"/>
    </row>
    <row r="547" spans="1:23" ht="12.2" customHeight="1">
      <c r="A547" s="14" t="s">
        <v>950</v>
      </c>
      <c r="B547" s="14">
        <v>28</v>
      </c>
      <c r="C547" s="14">
        <v>16</v>
      </c>
      <c r="D547" s="14">
        <v>0</v>
      </c>
      <c r="E547" s="14">
        <v>0</v>
      </c>
      <c r="F547" s="14">
        <v>0</v>
      </c>
      <c r="G547" s="14">
        <v>24</v>
      </c>
      <c r="H547" s="14">
        <v>0</v>
      </c>
      <c r="I547" s="14">
        <v>0</v>
      </c>
      <c r="J547" s="14">
        <v>0</v>
      </c>
      <c r="K547" s="14">
        <v>0</v>
      </c>
      <c r="L547" s="14">
        <v>0</v>
      </c>
      <c r="M547" s="14">
        <v>0</v>
      </c>
      <c r="N547" s="14">
        <v>0</v>
      </c>
      <c r="O547" s="191">
        <v>0</v>
      </c>
      <c r="P547" s="191">
        <v>0</v>
      </c>
      <c r="Q547" s="191">
        <v>0</v>
      </c>
      <c r="R547" s="191">
        <v>0</v>
      </c>
      <c r="S547" s="14">
        <v>0</v>
      </c>
      <c r="T547" s="14">
        <v>1.22</v>
      </c>
      <c r="U547" s="14">
        <v>0</v>
      </c>
      <c r="V547" s="14">
        <v>202009</v>
      </c>
      <c r="W547" s="14"/>
    </row>
    <row r="548" spans="1:23" ht="12.2" customHeight="1">
      <c r="A548" s="14" t="s">
        <v>950</v>
      </c>
      <c r="B548" s="14">
        <v>29</v>
      </c>
      <c r="C548" s="14">
        <v>0</v>
      </c>
      <c r="D548" s="14"/>
      <c r="E548" s="14"/>
      <c r="F548" s="14"/>
      <c r="G548" s="14">
        <v>40</v>
      </c>
      <c r="H548" s="14"/>
      <c r="I548" s="14"/>
      <c r="J548" s="14"/>
      <c r="K548" s="14"/>
      <c r="L548" s="14"/>
      <c r="M548" s="14">
        <v>0</v>
      </c>
      <c r="N548" s="14"/>
      <c r="O548" s="191">
        <v>0</v>
      </c>
      <c r="P548" s="191">
        <v>0</v>
      </c>
      <c r="Q548" s="191">
        <v>0</v>
      </c>
      <c r="R548" s="191">
        <v>0</v>
      </c>
      <c r="S548" s="14"/>
      <c r="T548" s="14"/>
      <c r="U548" s="14"/>
      <c r="V548" s="14">
        <v>202009</v>
      </c>
      <c r="W548" s="14"/>
    </row>
    <row r="549" spans="1:23" ht="12.2" customHeight="1">
      <c r="A549" s="14" t="s">
        <v>950</v>
      </c>
      <c r="B549" s="14">
        <v>30</v>
      </c>
      <c r="C549" s="14">
        <v>0</v>
      </c>
      <c r="D549" s="14"/>
      <c r="E549" s="14"/>
      <c r="F549" s="14"/>
      <c r="G549" s="14">
        <v>40</v>
      </c>
      <c r="H549" s="14"/>
      <c r="I549" s="14"/>
      <c r="J549" s="14"/>
      <c r="K549" s="14"/>
      <c r="L549" s="14"/>
      <c r="M549" s="14">
        <v>0</v>
      </c>
      <c r="N549" s="14"/>
      <c r="O549" s="191">
        <v>0</v>
      </c>
      <c r="P549" s="191">
        <v>0</v>
      </c>
      <c r="Q549" s="191">
        <v>0</v>
      </c>
      <c r="R549" s="191">
        <v>0</v>
      </c>
      <c r="S549" s="14"/>
      <c r="T549" s="14"/>
      <c r="U549" s="14"/>
      <c r="V549" s="14">
        <v>202009</v>
      </c>
      <c r="W549" s="14"/>
    </row>
    <row r="550" spans="1:23" ht="12.2" customHeight="1">
      <c r="A550" s="14" t="s">
        <v>950</v>
      </c>
      <c r="B550" s="14">
        <v>31</v>
      </c>
      <c r="C550" s="14">
        <v>40</v>
      </c>
      <c r="D550" s="14">
        <v>0</v>
      </c>
      <c r="E550" s="14">
        <v>0</v>
      </c>
      <c r="F550" s="14">
        <v>0</v>
      </c>
      <c r="G550" s="14">
        <v>0</v>
      </c>
      <c r="H550" s="14">
        <v>0</v>
      </c>
      <c r="I550" s="14">
        <v>0</v>
      </c>
      <c r="J550" s="14">
        <v>0</v>
      </c>
      <c r="K550" s="14">
        <v>0</v>
      </c>
      <c r="L550" s="14">
        <v>0</v>
      </c>
      <c r="M550" s="14">
        <v>0</v>
      </c>
      <c r="N550" s="14">
        <v>0</v>
      </c>
      <c r="O550" s="191">
        <v>0</v>
      </c>
      <c r="P550" s="191">
        <v>0</v>
      </c>
      <c r="Q550" s="191">
        <v>0</v>
      </c>
      <c r="R550" s="191">
        <v>0</v>
      </c>
      <c r="S550" s="14">
        <v>0</v>
      </c>
      <c r="T550" s="14">
        <v>2.4500000000000002</v>
      </c>
      <c r="U550" s="14">
        <v>0</v>
      </c>
      <c r="V550" s="14">
        <v>202009</v>
      </c>
      <c r="W550" s="14"/>
    </row>
    <row r="551" spans="1:23" ht="12.2" customHeight="1">
      <c r="A551" s="14" t="s">
        <v>950</v>
      </c>
      <c r="B551" s="14">
        <v>32</v>
      </c>
      <c r="C551" s="14">
        <v>40</v>
      </c>
      <c r="D551" s="14">
        <v>0</v>
      </c>
      <c r="E551" s="14">
        <v>0</v>
      </c>
      <c r="F551" s="14">
        <v>0</v>
      </c>
      <c r="G551" s="14">
        <v>0</v>
      </c>
      <c r="H551" s="14">
        <v>0</v>
      </c>
      <c r="I551" s="14">
        <v>0</v>
      </c>
      <c r="J551" s="14">
        <v>0</v>
      </c>
      <c r="K551" s="14">
        <v>0</v>
      </c>
      <c r="L551" s="14">
        <v>0</v>
      </c>
      <c r="M551" s="14">
        <v>0</v>
      </c>
      <c r="N551" s="14">
        <v>0</v>
      </c>
      <c r="O551" s="191">
        <v>0</v>
      </c>
      <c r="P551" s="191">
        <v>0</v>
      </c>
      <c r="Q551" s="191">
        <v>0</v>
      </c>
      <c r="R551" s="191">
        <v>0</v>
      </c>
      <c r="S551" s="14">
        <v>0</v>
      </c>
      <c r="T551" s="14">
        <v>1.75</v>
      </c>
      <c r="U551" s="14">
        <v>0</v>
      </c>
      <c r="V551" s="14">
        <v>202009</v>
      </c>
      <c r="W551" s="14"/>
    </row>
    <row r="552" spans="1:23" ht="12.2" customHeight="1">
      <c r="A552" s="14" t="s">
        <v>950</v>
      </c>
      <c r="B552" s="14">
        <v>33</v>
      </c>
      <c r="C552" s="14">
        <v>40</v>
      </c>
      <c r="D552" s="14">
        <v>0</v>
      </c>
      <c r="E552" s="14">
        <v>0</v>
      </c>
      <c r="F552" s="14">
        <v>0</v>
      </c>
      <c r="G552" s="14">
        <v>0</v>
      </c>
      <c r="H552" s="14">
        <v>0</v>
      </c>
      <c r="I552" s="14">
        <v>0</v>
      </c>
      <c r="J552" s="14">
        <v>0</v>
      </c>
      <c r="K552" s="14">
        <v>0</v>
      </c>
      <c r="L552" s="14">
        <v>0</v>
      </c>
      <c r="M552" s="14">
        <v>0</v>
      </c>
      <c r="N552" s="14">
        <v>0</v>
      </c>
      <c r="O552" s="191">
        <v>119.98</v>
      </c>
      <c r="P552" s="191">
        <v>0</v>
      </c>
      <c r="Q552" s="191">
        <v>0</v>
      </c>
      <c r="R552" s="191">
        <v>0</v>
      </c>
      <c r="S552" s="14">
        <v>0</v>
      </c>
      <c r="T552" s="14">
        <v>1.05</v>
      </c>
      <c r="U552" s="14">
        <v>12.9</v>
      </c>
      <c r="V552" s="14">
        <v>202009</v>
      </c>
      <c r="W552" s="14"/>
    </row>
    <row r="553" spans="1:23" ht="12.2" customHeight="1">
      <c r="A553" s="14" t="s">
        <v>950</v>
      </c>
      <c r="B553" s="14">
        <v>34</v>
      </c>
      <c r="C553" s="14">
        <v>40</v>
      </c>
      <c r="D553" s="14"/>
      <c r="E553" s="14">
        <v>0</v>
      </c>
      <c r="F553" s="14"/>
      <c r="G553" s="14"/>
      <c r="H553" s="14"/>
      <c r="I553" s="14"/>
      <c r="J553" s="14"/>
      <c r="K553" s="14"/>
      <c r="L553" s="14"/>
      <c r="M553" s="14">
        <v>0</v>
      </c>
      <c r="N553" s="14"/>
      <c r="O553" s="191">
        <v>0</v>
      </c>
      <c r="P553" s="191">
        <v>0</v>
      </c>
      <c r="Q553" s="191">
        <v>0</v>
      </c>
      <c r="R553" s="191">
        <v>0</v>
      </c>
      <c r="S553" s="14"/>
      <c r="T553" s="14">
        <v>1.94</v>
      </c>
      <c r="U553" s="14"/>
      <c r="V553" s="14">
        <v>202009</v>
      </c>
      <c r="W553" s="14"/>
    </row>
    <row r="554" spans="1:23" ht="12.2" customHeight="1" thickBot="1">
      <c r="A554" s="14" t="s">
        <v>950</v>
      </c>
      <c r="B554" s="14">
        <v>35</v>
      </c>
      <c r="C554" s="14">
        <v>40</v>
      </c>
      <c r="D554" s="14"/>
      <c r="E554" s="14">
        <v>0</v>
      </c>
      <c r="F554" s="14">
        <v>0</v>
      </c>
      <c r="G554" s="14"/>
      <c r="H554" s="14"/>
      <c r="I554" s="14"/>
      <c r="J554" s="14"/>
      <c r="K554" s="14"/>
      <c r="L554" s="14"/>
      <c r="M554" s="14">
        <v>0</v>
      </c>
      <c r="N554" s="14"/>
      <c r="O554" s="191">
        <v>0</v>
      </c>
      <c r="P554" s="191">
        <v>0</v>
      </c>
      <c r="Q554" s="191">
        <v>0</v>
      </c>
      <c r="R554" s="191">
        <v>0</v>
      </c>
      <c r="S554" s="14"/>
      <c r="T554" s="14">
        <v>1.35</v>
      </c>
      <c r="U554" s="14">
        <v>1.02</v>
      </c>
      <c r="V554" s="14">
        <v>202009</v>
      </c>
      <c r="W554" s="14"/>
    </row>
    <row r="555" spans="1:23" ht="12.2" customHeight="1" thickTop="1">
      <c r="A555" s="188" t="s">
        <v>1305</v>
      </c>
      <c r="B555" s="189">
        <v>0</v>
      </c>
      <c r="C555" s="189">
        <v>256</v>
      </c>
      <c r="D555" s="189">
        <v>0</v>
      </c>
      <c r="E555" s="189">
        <v>0</v>
      </c>
      <c r="F555" s="189">
        <v>0</v>
      </c>
      <c r="G555" s="189">
        <v>104</v>
      </c>
      <c r="H555" s="189">
        <v>0</v>
      </c>
      <c r="I555" s="189">
        <v>0</v>
      </c>
      <c r="J555" s="189">
        <v>0</v>
      </c>
      <c r="K555" s="189">
        <v>0</v>
      </c>
      <c r="L555" s="189">
        <v>0</v>
      </c>
      <c r="M555" s="189">
        <v>0</v>
      </c>
      <c r="N555" s="189">
        <v>0</v>
      </c>
      <c r="O555" s="190">
        <v>119.98</v>
      </c>
      <c r="P555" s="190">
        <v>0</v>
      </c>
      <c r="Q555" s="190">
        <v>0</v>
      </c>
      <c r="R555" s="190">
        <v>0</v>
      </c>
      <c r="S555" s="189">
        <v>0</v>
      </c>
      <c r="T555" s="189">
        <v>12.69</v>
      </c>
      <c r="U555" s="189">
        <v>13.92</v>
      </c>
      <c r="V555" s="189"/>
      <c r="W555" s="189"/>
    </row>
    <row r="556" spans="1:23" ht="12.2" customHeight="1">
      <c r="A556" s="14" t="s">
        <v>916</v>
      </c>
      <c r="B556" s="14">
        <v>27</v>
      </c>
      <c r="C556" s="14">
        <v>45</v>
      </c>
      <c r="D556" s="14">
        <v>0</v>
      </c>
      <c r="E556" s="14">
        <v>2.16</v>
      </c>
      <c r="F556" s="14">
        <v>9.58</v>
      </c>
      <c r="G556" s="14">
        <v>0</v>
      </c>
      <c r="H556" s="14">
        <v>0</v>
      </c>
      <c r="I556" s="14">
        <v>0</v>
      </c>
      <c r="J556" s="14">
        <v>0</v>
      </c>
      <c r="K556" s="14">
        <v>0</v>
      </c>
      <c r="L556" s="14">
        <v>0</v>
      </c>
      <c r="M556" s="14">
        <v>0</v>
      </c>
      <c r="N556" s="14">
        <v>0</v>
      </c>
      <c r="O556" s="191">
        <v>0</v>
      </c>
      <c r="P556" s="191">
        <v>75</v>
      </c>
      <c r="Q556" s="191">
        <v>0</v>
      </c>
      <c r="R556" s="191">
        <v>0</v>
      </c>
      <c r="S556" s="14">
        <v>0</v>
      </c>
      <c r="T556" s="14">
        <v>0</v>
      </c>
      <c r="U556" s="14">
        <v>0</v>
      </c>
      <c r="V556" s="14">
        <v>202009</v>
      </c>
      <c r="W556" s="14"/>
    </row>
    <row r="557" spans="1:23" ht="12.2" customHeight="1">
      <c r="A557" s="14" t="s">
        <v>916</v>
      </c>
      <c r="B557" s="14">
        <v>28</v>
      </c>
      <c r="C557" s="14">
        <v>45</v>
      </c>
      <c r="D557" s="14"/>
      <c r="E557" s="14">
        <v>1.68</v>
      </c>
      <c r="F557" s="14">
        <v>2.92</v>
      </c>
      <c r="G557" s="14"/>
      <c r="H557" s="14"/>
      <c r="I557" s="14"/>
      <c r="J557" s="14"/>
      <c r="K557" s="14"/>
      <c r="L557" s="14"/>
      <c r="M557" s="14">
        <v>0</v>
      </c>
      <c r="N557" s="14"/>
      <c r="O557" s="191">
        <v>0</v>
      </c>
      <c r="P557" s="191">
        <v>75</v>
      </c>
      <c r="Q557" s="191">
        <v>0</v>
      </c>
      <c r="R557" s="191">
        <v>0</v>
      </c>
      <c r="S557" s="14"/>
      <c r="T557" s="14"/>
      <c r="U557" s="14"/>
      <c r="V557" s="14">
        <v>202009</v>
      </c>
      <c r="W557" s="14"/>
    </row>
    <row r="558" spans="1:23" ht="12.2" customHeight="1">
      <c r="A558" s="14" t="s">
        <v>916</v>
      </c>
      <c r="B558" s="14">
        <v>29</v>
      </c>
      <c r="C558" s="14">
        <v>45</v>
      </c>
      <c r="D558" s="14"/>
      <c r="E558" s="14">
        <v>2</v>
      </c>
      <c r="F558" s="14">
        <v>1.75</v>
      </c>
      <c r="G558" s="14"/>
      <c r="H558" s="14"/>
      <c r="I558" s="14"/>
      <c r="J558" s="14"/>
      <c r="K558" s="14"/>
      <c r="L558" s="14"/>
      <c r="M558" s="14">
        <v>0</v>
      </c>
      <c r="N558" s="14"/>
      <c r="O558" s="191">
        <v>0</v>
      </c>
      <c r="P558" s="191">
        <v>75</v>
      </c>
      <c r="Q558" s="191">
        <v>0</v>
      </c>
      <c r="R558" s="191">
        <v>0</v>
      </c>
      <c r="S558" s="14"/>
      <c r="T558" s="14"/>
      <c r="U558" s="14"/>
      <c r="V558" s="14">
        <v>202009</v>
      </c>
      <c r="W558" s="14"/>
    </row>
    <row r="559" spans="1:23" ht="12.2" customHeight="1">
      <c r="A559" s="14" t="s">
        <v>916</v>
      </c>
      <c r="B559" s="14">
        <v>30</v>
      </c>
      <c r="C559" s="14">
        <v>0</v>
      </c>
      <c r="D559" s="14"/>
      <c r="E559" s="14"/>
      <c r="F559" s="14"/>
      <c r="G559" s="14">
        <v>45</v>
      </c>
      <c r="H559" s="14"/>
      <c r="I559" s="14"/>
      <c r="J559" s="14"/>
      <c r="K559" s="14"/>
      <c r="L559" s="14"/>
      <c r="M559" s="14">
        <v>0</v>
      </c>
      <c r="N559" s="14"/>
      <c r="O559" s="191">
        <v>0</v>
      </c>
      <c r="P559" s="191">
        <v>0</v>
      </c>
      <c r="Q559" s="191">
        <v>0</v>
      </c>
      <c r="R559" s="191">
        <v>0</v>
      </c>
      <c r="S559" s="14"/>
      <c r="T559" s="14"/>
      <c r="U559" s="14"/>
      <c r="V559" s="14">
        <v>202009</v>
      </c>
      <c r="W559" s="14"/>
    </row>
    <row r="560" spans="1:23" ht="12.2" customHeight="1">
      <c r="A560" s="14" t="s">
        <v>916</v>
      </c>
      <c r="B560" s="14">
        <v>31</v>
      </c>
      <c r="C560" s="14">
        <v>0</v>
      </c>
      <c r="D560" s="14"/>
      <c r="E560" s="14"/>
      <c r="F560" s="14"/>
      <c r="G560" s="14">
        <v>45</v>
      </c>
      <c r="H560" s="14"/>
      <c r="I560" s="14"/>
      <c r="J560" s="14"/>
      <c r="K560" s="14"/>
      <c r="L560" s="14"/>
      <c r="M560" s="14">
        <v>0</v>
      </c>
      <c r="N560" s="14"/>
      <c r="O560" s="191">
        <v>0</v>
      </c>
      <c r="P560" s="191">
        <v>0</v>
      </c>
      <c r="Q560" s="191">
        <v>0</v>
      </c>
      <c r="R560" s="191">
        <v>0</v>
      </c>
      <c r="S560" s="14"/>
      <c r="T560" s="14"/>
      <c r="U560" s="14"/>
      <c r="V560" s="14">
        <v>202009</v>
      </c>
      <c r="W560" s="14"/>
    </row>
    <row r="561" spans="1:23" ht="12.2" customHeight="1">
      <c r="A561" s="14" t="s">
        <v>916</v>
      </c>
      <c r="B561" s="14">
        <v>32</v>
      </c>
      <c r="C561" s="14">
        <v>0</v>
      </c>
      <c r="D561" s="14"/>
      <c r="E561" s="14"/>
      <c r="F561" s="14"/>
      <c r="G561" s="14">
        <v>45</v>
      </c>
      <c r="H561" s="14"/>
      <c r="I561" s="14"/>
      <c r="J561" s="14"/>
      <c r="K561" s="14"/>
      <c r="L561" s="14"/>
      <c r="M561" s="14">
        <v>0</v>
      </c>
      <c r="N561" s="14"/>
      <c r="O561" s="191">
        <v>0</v>
      </c>
      <c r="P561" s="191">
        <v>0</v>
      </c>
      <c r="Q561" s="191">
        <v>0</v>
      </c>
      <c r="R561" s="191">
        <v>0</v>
      </c>
      <c r="S561" s="14"/>
      <c r="T561" s="14"/>
      <c r="U561" s="14"/>
      <c r="V561" s="14">
        <v>202009</v>
      </c>
      <c r="W561" s="14"/>
    </row>
    <row r="562" spans="1:23" ht="12.2" customHeight="1">
      <c r="A562" s="14" t="s">
        <v>916</v>
      </c>
      <c r="B562" s="14">
        <v>33</v>
      </c>
      <c r="C562" s="14">
        <v>0</v>
      </c>
      <c r="D562" s="14"/>
      <c r="E562" s="14"/>
      <c r="F562" s="14"/>
      <c r="G562" s="14">
        <v>45</v>
      </c>
      <c r="H562" s="14"/>
      <c r="I562" s="14"/>
      <c r="J562" s="14"/>
      <c r="K562" s="14"/>
      <c r="L562" s="14"/>
      <c r="M562" s="14">
        <v>0</v>
      </c>
      <c r="N562" s="14"/>
      <c r="O562" s="191">
        <v>0</v>
      </c>
      <c r="P562" s="191">
        <v>0</v>
      </c>
      <c r="Q562" s="191">
        <v>0</v>
      </c>
      <c r="R562" s="191">
        <v>0</v>
      </c>
      <c r="S562" s="14"/>
      <c r="T562" s="14"/>
      <c r="U562" s="14"/>
      <c r="V562" s="14">
        <v>202009</v>
      </c>
      <c r="W562" s="14"/>
    </row>
    <row r="563" spans="1:23" ht="12.2" customHeight="1" thickBot="1">
      <c r="A563" s="14" t="s">
        <v>916</v>
      </c>
      <c r="B563" s="14">
        <v>34</v>
      </c>
      <c r="C563" s="14">
        <v>44</v>
      </c>
      <c r="D563" s="14">
        <v>0</v>
      </c>
      <c r="E563" s="14">
        <v>0</v>
      </c>
      <c r="F563" s="14">
        <v>0</v>
      </c>
      <c r="G563" s="14">
        <v>0</v>
      </c>
      <c r="H563" s="14">
        <v>0</v>
      </c>
      <c r="I563" s="14">
        <v>0</v>
      </c>
      <c r="J563" s="14">
        <v>0</v>
      </c>
      <c r="K563" s="14">
        <v>0</v>
      </c>
      <c r="L563" s="14">
        <v>0</v>
      </c>
      <c r="M563" s="14">
        <v>0</v>
      </c>
      <c r="N563" s="14">
        <v>0</v>
      </c>
      <c r="O563" s="191">
        <v>0</v>
      </c>
      <c r="P563" s="191">
        <v>75</v>
      </c>
      <c r="Q563" s="191">
        <v>0</v>
      </c>
      <c r="R563" s="191">
        <v>0</v>
      </c>
      <c r="S563" s="14">
        <v>0</v>
      </c>
      <c r="T563" s="14">
        <v>0</v>
      </c>
      <c r="U563" s="14">
        <v>0</v>
      </c>
      <c r="V563" s="14">
        <v>202009</v>
      </c>
      <c r="W563" s="14"/>
    </row>
    <row r="564" spans="1:23" ht="12.2" customHeight="1" thickTop="1">
      <c r="A564" s="188" t="s">
        <v>1305</v>
      </c>
      <c r="B564" s="189">
        <v>0</v>
      </c>
      <c r="C564" s="189">
        <v>179</v>
      </c>
      <c r="D564" s="189">
        <v>0</v>
      </c>
      <c r="E564" s="189">
        <v>5.84</v>
      </c>
      <c r="F564" s="189">
        <v>14.25</v>
      </c>
      <c r="G564" s="189">
        <v>180</v>
      </c>
      <c r="H564" s="189">
        <v>0</v>
      </c>
      <c r="I564" s="189">
        <v>0</v>
      </c>
      <c r="J564" s="189">
        <v>0</v>
      </c>
      <c r="K564" s="189">
        <v>0</v>
      </c>
      <c r="L564" s="189">
        <v>0</v>
      </c>
      <c r="M564" s="189">
        <v>0</v>
      </c>
      <c r="N564" s="189">
        <v>0</v>
      </c>
      <c r="O564" s="190">
        <v>0</v>
      </c>
      <c r="P564" s="190">
        <v>300</v>
      </c>
      <c r="Q564" s="190">
        <v>0</v>
      </c>
      <c r="R564" s="190">
        <v>0</v>
      </c>
      <c r="S564" s="189">
        <v>0</v>
      </c>
      <c r="T564" s="189">
        <v>0</v>
      </c>
      <c r="U564" s="189">
        <v>0</v>
      </c>
      <c r="V564" s="189"/>
      <c r="W564" s="189"/>
    </row>
    <row r="565" spans="1:23" ht="12.2" customHeight="1">
      <c r="A565" s="14" t="s">
        <v>467</v>
      </c>
      <c r="B565" s="14">
        <v>27</v>
      </c>
      <c r="C565" s="14">
        <v>38</v>
      </c>
      <c r="D565" s="14">
        <v>2</v>
      </c>
      <c r="E565" s="14">
        <v>4.68</v>
      </c>
      <c r="F565" s="14">
        <v>16.82</v>
      </c>
      <c r="G565" s="14"/>
      <c r="H565" s="14"/>
      <c r="I565" s="14"/>
      <c r="J565" s="14"/>
      <c r="K565" s="14"/>
      <c r="L565" s="14"/>
      <c r="M565" s="14">
        <v>0</v>
      </c>
      <c r="N565" s="14"/>
      <c r="O565" s="191">
        <v>0</v>
      </c>
      <c r="P565" s="191">
        <v>0</v>
      </c>
      <c r="Q565" s="191">
        <v>150</v>
      </c>
      <c r="R565" s="191">
        <v>199.99</v>
      </c>
      <c r="S565" s="14"/>
      <c r="T565" s="14"/>
      <c r="U565" s="14"/>
      <c r="V565" s="14">
        <v>202009</v>
      </c>
      <c r="W565" s="14"/>
    </row>
    <row r="566" spans="1:23" ht="12.2" customHeight="1">
      <c r="A566" s="14" t="s">
        <v>467</v>
      </c>
      <c r="B566" s="14">
        <v>28</v>
      </c>
      <c r="C566" s="14">
        <v>38</v>
      </c>
      <c r="D566" s="14">
        <v>2</v>
      </c>
      <c r="E566" s="14"/>
      <c r="F566" s="14">
        <v>26.07</v>
      </c>
      <c r="G566" s="14"/>
      <c r="H566" s="14"/>
      <c r="I566" s="14"/>
      <c r="J566" s="14"/>
      <c r="K566" s="14"/>
      <c r="L566" s="14"/>
      <c r="M566" s="14">
        <v>0</v>
      </c>
      <c r="N566" s="14"/>
      <c r="O566" s="191">
        <v>0</v>
      </c>
      <c r="P566" s="191">
        <v>0</v>
      </c>
      <c r="Q566" s="191">
        <v>50</v>
      </c>
      <c r="R566" s="191">
        <v>199.99</v>
      </c>
      <c r="S566" s="14"/>
      <c r="T566" s="14"/>
      <c r="U566" s="14"/>
      <c r="V566" s="14">
        <v>202009</v>
      </c>
      <c r="W566" s="14"/>
    </row>
    <row r="567" spans="1:23" ht="12.2" customHeight="1">
      <c r="A567" s="14" t="s">
        <v>467</v>
      </c>
      <c r="B567" s="14">
        <v>29</v>
      </c>
      <c r="C567" s="14">
        <v>38</v>
      </c>
      <c r="D567" s="14">
        <v>2</v>
      </c>
      <c r="E567" s="14">
        <v>2.92</v>
      </c>
      <c r="F567" s="14">
        <v>21.07</v>
      </c>
      <c r="G567" s="14"/>
      <c r="H567" s="14"/>
      <c r="I567" s="14"/>
      <c r="J567" s="14"/>
      <c r="K567" s="14"/>
      <c r="L567" s="14"/>
      <c r="M567" s="14">
        <v>0</v>
      </c>
      <c r="N567" s="14"/>
      <c r="O567" s="191">
        <v>0</v>
      </c>
      <c r="P567" s="191">
        <v>0</v>
      </c>
      <c r="Q567" s="191">
        <v>150</v>
      </c>
      <c r="R567" s="191">
        <v>199.99</v>
      </c>
      <c r="S567" s="14"/>
      <c r="T567" s="14"/>
      <c r="U567" s="14"/>
      <c r="V567" s="14">
        <v>202009</v>
      </c>
      <c r="W567" s="14"/>
    </row>
    <row r="568" spans="1:23" ht="12.2" customHeight="1">
      <c r="A568" s="14" t="s">
        <v>467</v>
      </c>
      <c r="B568" s="14">
        <v>30</v>
      </c>
      <c r="C568" s="14">
        <v>38</v>
      </c>
      <c r="D568" s="14">
        <v>2</v>
      </c>
      <c r="E568" s="14">
        <v>1.21</v>
      </c>
      <c r="F568" s="14">
        <v>23.6</v>
      </c>
      <c r="G568" s="14"/>
      <c r="H568" s="14"/>
      <c r="I568" s="14"/>
      <c r="J568" s="14"/>
      <c r="K568" s="14"/>
      <c r="L568" s="14"/>
      <c r="M568" s="14">
        <v>0</v>
      </c>
      <c r="N568" s="14"/>
      <c r="O568" s="191">
        <v>0</v>
      </c>
      <c r="P568" s="191">
        <v>0</v>
      </c>
      <c r="Q568" s="191">
        <v>50</v>
      </c>
      <c r="R568" s="191">
        <v>199.99</v>
      </c>
      <c r="S568" s="14"/>
      <c r="T568" s="14"/>
      <c r="U568" s="14"/>
      <c r="V568" s="14">
        <v>202009</v>
      </c>
      <c r="W568" s="14"/>
    </row>
    <row r="569" spans="1:23" ht="12.2" customHeight="1">
      <c r="A569" s="14" t="s">
        <v>467</v>
      </c>
      <c r="B569" s="14">
        <v>31</v>
      </c>
      <c r="C569" s="14">
        <v>0</v>
      </c>
      <c r="D569" s="14"/>
      <c r="E569" s="14"/>
      <c r="F569" s="14"/>
      <c r="G569" s="14">
        <v>38</v>
      </c>
      <c r="H569" s="14"/>
      <c r="I569" s="14"/>
      <c r="J569" s="14"/>
      <c r="K569" s="14"/>
      <c r="L569" s="14"/>
      <c r="M569" s="14">
        <v>0</v>
      </c>
      <c r="N569" s="14"/>
      <c r="O569" s="191">
        <v>0</v>
      </c>
      <c r="P569" s="191">
        <v>0</v>
      </c>
      <c r="Q569" s="191">
        <v>0</v>
      </c>
      <c r="R569" s="191">
        <v>199.99</v>
      </c>
      <c r="S569" s="14"/>
      <c r="T569" s="14"/>
      <c r="U569" s="14"/>
      <c r="V569" s="14">
        <v>202009</v>
      </c>
      <c r="W569" s="14"/>
    </row>
    <row r="570" spans="1:23" ht="12.2" customHeight="1">
      <c r="A570" s="14" t="s">
        <v>467</v>
      </c>
      <c r="B570" s="14">
        <v>32</v>
      </c>
      <c r="C570" s="14">
        <v>0</v>
      </c>
      <c r="D570" s="14"/>
      <c r="E570" s="14"/>
      <c r="F570" s="14"/>
      <c r="G570" s="14">
        <v>38</v>
      </c>
      <c r="H570" s="14"/>
      <c r="I570" s="14"/>
      <c r="J570" s="14"/>
      <c r="K570" s="14"/>
      <c r="L570" s="14"/>
      <c r="M570" s="14">
        <v>0</v>
      </c>
      <c r="N570" s="14"/>
      <c r="O570" s="191">
        <v>0</v>
      </c>
      <c r="P570" s="191">
        <v>0</v>
      </c>
      <c r="Q570" s="191">
        <v>0</v>
      </c>
      <c r="R570" s="191">
        <v>199.99</v>
      </c>
      <c r="S570" s="14"/>
      <c r="T570" s="14"/>
      <c r="U570" s="14"/>
      <c r="V570" s="14">
        <v>202009</v>
      </c>
      <c r="W570" s="14"/>
    </row>
    <row r="571" spans="1:23" ht="12.2" customHeight="1">
      <c r="A571" s="14" t="s">
        <v>467</v>
      </c>
      <c r="B571" s="14">
        <v>33</v>
      </c>
      <c r="C571" s="14">
        <v>14</v>
      </c>
      <c r="D571" s="14"/>
      <c r="E571" s="14">
        <v>0.56999999999999995</v>
      </c>
      <c r="F571" s="14"/>
      <c r="G571" s="14">
        <v>24</v>
      </c>
      <c r="H571" s="14"/>
      <c r="I571" s="14"/>
      <c r="J571" s="14"/>
      <c r="K571" s="14"/>
      <c r="L571" s="14"/>
      <c r="M571" s="14">
        <v>0</v>
      </c>
      <c r="N571" s="14"/>
      <c r="O571" s="191">
        <v>0</v>
      </c>
      <c r="P571" s="191">
        <v>0</v>
      </c>
      <c r="Q571" s="191">
        <v>0</v>
      </c>
      <c r="R571" s="191">
        <v>199.99</v>
      </c>
      <c r="S571" s="14"/>
      <c r="T571" s="14"/>
      <c r="U571" s="14"/>
      <c r="V571" s="14">
        <v>202009</v>
      </c>
      <c r="W571" s="14"/>
    </row>
    <row r="572" spans="1:23" ht="12.2" customHeight="1">
      <c r="A572" s="14" t="s">
        <v>467</v>
      </c>
      <c r="B572" s="14">
        <v>34</v>
      </c>
      <c r="C572" s="14">
        <v>38</v>
      </c>
      <c r="D572" s="14">
        <v>2</v>
      </c>
      <c r="E572" s="14">
        <v>6.88</v>
      </c>
      <c r="F572" s="14">
        <v>38.869999999999997</v>
      </c>
      <c r="G572" s="14"/>
      <c r="H572" s="14"/>
      <c r="I572" s="14"/>
      <c r="J572" s="14"/>
      <c r="K572" s="14"/>
      <c r="L572" s="14"/>
      <c r="M572" s="14">
        <v>0</v>
      </c>
      <c r="N572" s="14"/>
      <c r="O572" s="191">
        <v>0</v>
      </c>
      <c r="P572" s="191">
        <v>0</v>
      </c>
      <c r="Q572" s="191">
        <v>350</v>
      </c>
      <c r="R572" s="191">
        <v>199.99</v>
      </c>
      <c r="S572" s="14"/>
      <c r="T572" s="14"/>
      <c r="U572" s="14"/>
      <c r="V572" s="14">
        <v>202009</v>
      </c>
      <c r="W572" s="14"/>
    </row>
    <row r="573" spans="1:23" ht="12.2" customHeight="1" thickBot="1">
      <c r="A573" s="14" t="s">
        <v>467</v>
      </c>
      <c r="B573" s="14">
        <v>35</v>
      </c>
      <c r="C573" s="14">
        <v>38</v>
      </c>
      <c r="D573" s="14">
        <v>2</v>
      </c>
      <c r="E573" s="14">
        <v>5.26</v>
      </c>
      <c r="F573" s="14">
        <v>39.18</v>
      </c>
      <c r="G573" s="14"/>
      <c r="H573" s="14"/>
      <c r="I573" s="14"/>
      <c r="J573" s="14"/>
      <c r="K573" s="14"/>
      <c r="L573" s="14"/>
      <c r="M573" s="14">
        <v>0</v>
      </c>
      <c r="N573" s="14"/>
      <c r="O573" s="191">
        <v>0</v>
      </c>
      <c r="P573" s="191">
        <v>0</v>
      </c>
      <c r="Q573" s="191">
        <v>350</v>
      </c>
      <c r="R573" s="191">
        <v>199.99</v>
      </c>
      <c r="S573" s="14"/>
      <c r="T573" s="14"/>
      <c r="U573" s="14"/>
      <c r="V573" s="14">
        <v>202009</v>
      </c>
      <c r="W573" s="14"/>
    </row>
    <row r="574" spans="1:23" ht="12.2" customHeight="1" thickTop="1">
      <c r="A574" s="188" t="s">
        <v>1305</v>
      </c>
      <c r="B574" s="189">
        <v>0</v>
      </c>
      <c r="C574" s="189">
        <v>242</v>
      </c>
      <c r="D574" s="189">
        <v>12</v>
      </c>
      <c r="E574" s="189">
        <v>21.520000000000003</v>
      </c>
      <c r="F574" s="189">
        <v>165.60999999999999</v>
      </c>
      <c r="G574" s="189">
        <v>100</v>
      </c>
      <c r="H574" s="189">
        <v>0</v>
      </c>
      <c r="I574" s="189">
        <v>0</v>
      </c>
      <c r="J574" s="189">
        <v>0</v>
      </c>
      <c r="K574" s="189">
        <v>0</v>
      </c>
      <c r="L574" s="189">
        <v>0</v>
      </c>
      <c r="M574" s="189">
        <v>0</v>
      </c>
      <c r="N574" s="189">
        <v>0</v>
      </c>
      <c r="O574" s="190">
        <v>0</v>
      </c>
      <c r="P574" s="190">
        <v>0</v>
      </c>
      <c r="Q574" s="190">
        <v>1100</v>
      </c>
      <c r="R574" s="190">
        <v>1799.91</v>
      </c>
      <c r="S574" s="189">
        <v>0</v>
      </c>
      <c r="T574" s="189">
        <v>0</v>
      </c>
      <c r="U574" s="189">
        <v>0</v>
      </c>
      <c r="V574" s="189"/>
      <c r="W574" s="189"/>
    </row>
    <row r="575" spans="1:23" ht="12.2" customHeight="1">
      <c r="A575" s="14" t="s">
        <v>1178</v>
      </c>
      <c r="B575" s="14">
        <v>26</v>
      </c>
      <c r="C575" s="14">
        <v>32</v>
      </c>
      <c r="D575" s="14">
        <v>8</v>
      </c>
      <c r="E575" s="14"/>
      <c r="F575" s="14">
        <v>1.92</v>
      </c>
      <c r="G575" s="14"/>
      <c r="H575" s="14"/>
      <c r="I575" s="14"/>
      <c r="J575" s="14"/>
      <c r="K575" s="14"/>
      <c r="L575" s="14"/>
      <c r="M575" s="14">
        <v>0</v>
      </c>
      <c r="N575" s="14"/>
      <c r="O575" s="191">
        <v>0</v>
      </c>
      <c r="P575" s="191">
        <v>0</v>
      </c>
      <c r="Q575" s="191">
        <v>0</v>
      </c>
      <c r="R575" s="191">
        <v>0</v>
      </c>
      <c r="S575" s="14"/>
      <c r="T575" s="14"/>
      <c r="U575" s="14"/>
      <c r="V575" s="14">
        <v>202009</v>
      </c>
      <c r="W575" s="14"/>
    </row>
    <row r="576" spans="1:23" ht="12.2" customHeight="1">
      <c r="A576" s="14" t="s">
        <v>1178</v>
      </c>
      <c r="B576" s="14">
        <v>27</v>
      </c>
      <c r="C576" s="14">
        <v>32</v>
      </c>
      <c r="D576" s="14">
        <v>8</v>
      </c>
      <c r="E576" s="14"/>
      <c r="F576" s="14">
        <v>1.75</v>
      </c>
      <c r="G576" s="14"/>
      <c r="H576" s="14"/>
      <c r="I576" s="14"/>
      <c r="J576" s="14"/>
      <c r="K576" s="14"/>
      <c r="L576" s="14"/>
      <c r="M576" s="14">
        <v>0</v>
      </c>
      <c r="N576" s="14"/>
      <c r="O576" s="191">
        <v>0</v>
      </c>
      <c r="P576" s="191">
        <v>0</v>
      </c>
      <c r="Q576" s="191">
        <v>0</v>
      </c>
      <c r="R576" s="191">
        <v>0</v>
      </c>
      <c r="S576" s="14"/>
      <c r="T576" s="14"/>
      <c r="U576" s="14"/>
      <c r="V576" s="14">
        <v>202009</v>
      </c>
      <c r="W576" s="14"/>
    </row>
    <row r="577" spans="1:23" ht="12.2" customHeight="1">
      <c r="A577" s="14" t="s">
        <v>1178</v>
      </c>
      <c r="B577" s="14">
        <v>28</v>
      </c>
      <c r="C577" s="14">
        <v>32</v>
      </c>
      <c r="D577" s="14">
        <v>8</v>
      </c>
      <c r="E577" s="14"/>
      <c r="F577" s="14">
        <v>0.25</v>
      </c>
      <c r="G577" s="14"/>
      <c r="H577" s="14"/>
      <c r="I577" s="14"/>
      <c r="J577" s="14"/>
      <c r="K577" s="14"/>
      <c r="L577" s="14"/>
      <c r="M577" s="14">
        <v>0</v>
      </c>
      <c r="N577" s="14"/>
      <c r="O577" s="191">
        <v>0</v>
      </c>
      <c r="P577" s="191">
        <v>0</v>
      </c>
      <c r="Q577" s="191">
        <v>0</v>
      </c>
      <c r="R577" s="191">
        <v>0</v>
      </c>
      <c r="S577" s="14"/>
      <c r="T577" s="14"/>
      <c r="U577" s="14"/>
      <c r="V577" s="14">
        <v>202009</v>
      </c>
      <c r="W577" s="14"/>
    </row>
    <row r="578" spans="1:23" ht="12.2" customHeight="1">
      <c r="A578" s="14" t="s">
        <v>1178</v>
      </c>
      <c r="B578" s="14">
        <v>29</v>
      </c>
      <c r="C578" s="14">
        <v>32</v>
      </c>
      <c r="D578" s="14">
        <v>8</v>
      </c>
      <c r="E578" s="14"/>
      <c r="F578" s="14">
        <v>0.25</v>
      </c>
      <c r="G578" s="14"/>
      <c r="H578" s="14"/>
      <c r="I578" s="14"/>
      <c r="J578" s="14"/>
      <c r="K578" s="14"/>
      <c r="L578" s="14"/>
      <c r="M578" s="14">
        <v>0</v>
      </c>
      <c r="N578" s="14"/>
      <c r="O578" s="191">
        <v>0</v>
      </c>
      <c r="P578" s="191">
        <v>0</v>
      </c>
      <c r="Q578" s="191">
        <v>0</v>
      </c>
      <c r="R578" s="191">
        <v>0</v>
      </c>
      <c r="S578" s="14"/>
      <c r="T578" s="14"/>
      <c r="U578" s="14"/>
      <c r="V578" s="14">
        <v>202009</v>
      </c>
      <c r="W578" s="14"/>
    </row>
    <row r="579" spans="1:23" ht="12.2" customHeight="1">
      <c r="A579" s="14" t="s">
        <v>1178</v>
      </c>
      <c r="B579" s="14">
        <v>30</v>
      </c>
      <c r="C579" s="14">
        <v>0</v>
      </c>
      <c r="D579" s="14"/>
      <c r="E579" s="14"/>
      <c r="F579" s="14"/>
      <c r="G579" s="14">
        <v>32</v>
      </c>
      <c r="H579" s="14"/>
      <c r="I579" s="14"/>
      <c r="J579" s="14"/>
      <c r="K579" s="14"/>
      <c r="L579" s="14"/>
      <c r="M579" s="14">
        <v>0</v>
      </c>
      <c r="N579" s="14"/>
      <c r="O579" s="191">
        <v>0</v>
      </c>
      <c r="P579" s="191">
        <v>0</v>
      </c>
      <c r="Q579" s="191">
        <v>0</v>
      </c>
      <c r="R579" s="191">
        <v>0</v>
      </c>
      <c r="S579" s="14"/>
      <c r="T579" s="14"/>
      <c r="U579" s="14"/>
      <c r="V579" s="14">
        <v>202009</v>
      </c>
      <c r="W579" s="14"/>
    </row>
    <row r="580" spans="1:23" ht="12.2" customHeight="1">
      <c r="A580" s="14" t="s">
        <v>1178</v>
      </c>
      <c r="B580" s="14">
        <v>31</v>
      </c>
      <c r="C580" s="14">
        <v>0</v>
      </c>
      <c r="D580" s="14"/>
      <c r="E580" s="14"/>
      <c r="F580" s="14"/>
      <c r="G580" s="14">
        <v>32</v>
      </c>
      <c r="H580" s="14"/>
      <c r="I580" s="14"/>
      <c r="J580" s="14"/>
      <c r="K580" s="14"/>
      <c r="L580" s="14"/>
      <c r="M580" s="14">
        <v>0</v>
      </c>
      <c r="N580" s="14"/>
      <c r="O580" s="191">
        <v>0</v>
      </c>
      <c r="P580" s="191">
        <v>0</v>
      </c>
      <c r="Q580" s="191">
        <v>0</v>
      </c>
      <c r="R580" s="191">
        <v>0</v>
      </c>
      <c r="S580" s="14"/>
      <c r="T580" s="14"/>
      <c r="U580" s="14"/>
      <c r="V580" s="14">
        <v>202009</v>
      </c>
      <c r="W580" s="14"/>
    </row>
    <row r="581" spans="1:23" ht="12.2" customHeight="1">
      <c r="A581" s="14" t="s">
        <v>1178</v>
      </c>
      <c r="B581" s="14">
        <v>32</v>
      </c>
      <c r="C581" s="14">
        <v>0</v>
      </c>
      <c r="D581" s="14"/>
      <c r="E581" s="14"/>
      <c r="F581" s="14"/>
      <c r="G581" s="14">
        <v>32</v>
      </c>
      <c r="H581" s="14"/>
      <c r="I581" s="14"/>
      <c r="J581" s="14"/>
      <c r="K581" s="14"/>
      <c r="L581" s="14"/>
      <c r="M581" s="14">
        <v>0</v>
      </c>
      <c r="N581" s="14"/>
      <c r="O581" s="191">
        <v>0</v>
      </c>
      <c r="P581" s="191">
        <v>0</v>
      </c>
      <c r="Q581" s="191">
        <v>0</v>
      </c>
      <c r="R581" s="191">
        <v>0</v>
      </c>
      <c r="S581" s="14"/>
      <c r="T581" s="14"/>
      <c r="U581" s="14"/>
      <c r="V581" s="14">
        <v>202009</v>
      </c>
      <c r="W581" s="14"/>
    </row>
    <row r="582" spans="1:23" ht="12.2" customHeight="1">
      <c r="A582" s="14" t="s">
        <v>1178</v>
      </c>
      <c r="B582" s="14">
        <v>33</v>
      </c>
      <c r="C582" s="14">
        <v>32</v>
      </c>
      <c r="D582" s="14">
        <v>8</v>
      </c>
      <c r="E582" s="14"/>
      <c r="F582" s="14">
        <v>1.25</v>
      </c>
      <c r="G582" s="14"/>
      <c r="H582" s="14"/>
      <c r="I582" s="14"/>
      <c r="J582" s="14"/>
      <c r="K582" s="14"/>
      <c r="L582" s="14"/>
      <c r="M582" s="14">
        <v>0</v>
      </c>
      <c r="N582" s="14"/>
      <c r="O582" s="191">
        <v>0</v>
      </c>
      <c r="P582" s="191">
        <v>0</v>
      </c>
      <c r="Q582" s="191">
        <v>0</v>
      </c>
      <c r="R582" s="191">
        <v>0</v>
      </c>
      <c r="S582" s="14"/>
      <c r="T582" s="14"/>
      <c r="U582" s="14"/>
      <c r="V582" s="14">
        <v>202009</v>
      </c>
      <c r="W582" s="14"/>
    </row>
    <row r="583" spans="1:23" ht="12.2" customHeight="1">
      <c r="A583" s="14" t="s">
        <v>1178</v>
      </c>
      <c r="B583" s="14">
        <v>34</v>
      </c>
      <c r="C583" s="14">
        <v>32</v>
      </c>
      <c r="D583" s="14">
        <v>0.5</v>
      </c>
      <c r="E583" s="14"/>
      <c r="F583" s="14"/>
      <c r="G583" s="14"/>
      <c r="H583" s="14"/>
      <c r="I583" s="14"/>
      <c r="J583" s="14"/>
      <c r="K583" s="14"/>
      <c r="L583" s="14"/>
      <c r="M583" s="14">
        <v>0</v>
      </c>
      <c r="N583" s="14"/>
      <c r="O583" s="191">
        <v>0</v>
      </c>
      <c r="P583" s="191">
        <v>0</v>
      </c>
      <c r="Q583" s="191">
        <v>0</v>
      </c>
      <c r="R583" s="191">
        <v>0</v>
      </c>
      <c r="S583" s="14"/>
      <c r="T583" s="14"/>
      <c r="U583" s="14"/>
      <c r="V583" s="14">
        <v>202009</v>
      </c>
      <c r="W583" s="14"/>
    </row>
    <row r="584" spans="1:23" ht="12.2" customHeight="1" thickBot="1">
      <c r="A584" s="14" t="s">
        <v>1178</v>
      </c>
      <c r="B584" s="14">
        <v>35</v>
      </c>
      <c r="C584" s="14">
        <v>32</v>
      </c>
      <c r="D584" s="14">
        <v>1</v>
      </c>
      <c r="E584" s="14"/>
      <c r="F584" s="14"/>
      <c r="G584" s="14"/>
      <c r="H584" s="14"/>
      <c r="I584" s="14"/>
      <c r="J584" s="14"/>
      <c r="K584" s="14"/>
      <c r="L584" s="14"/>
      <c r="M584" s="14">
        <v>0</v>
      </c>
      <c r="N584" s="14"/>
      <c r="O584" s="191">
        <v>0</v>
      </c>
      <c r="P584" s="191">
        <v>0</v>
      </c>
      <c r="Q584" s="191">
        <v>0</v>
      </c>
      <c r="R584" s="191">
        <v>0</v>
      </c>
      <c r="S584" s="14"/>
      <c r="T584" s="14"/>
      <c r="U584" s="14"/>
      <c r="V584" s="14">
        <v>202009</v>
      </c>
      <c r="W584" s="14"/>
    </row>
    <row r="585" spans="1:23" ht="12.2" customHeight="1" thickTop="1">
      <c r="A585" s="188" t="s">
        <v>1305</v>
      </c>
      <c r="B585" s="189">
        <v>0</v>
      </c>
      <c r="C585" s="189">
        <v>224</v>
      </c>
      <c r="D585" s="189">
        <v>41.5</v>
      </c>
      <c r="E585" s="189">
        <v>0</v>
      </c>
      <c r="F585" s="189">
        <v>5.42</v>
      </c>
      <c r="G585" s="189">
        <v>96</v>
      </c>
      <c r="H585" s="189">
        <v>0</v>
      </c>
      <c r="I585" s="189">
        <v>0</v>
      </c>
      <c r="J585" s="189">
        <v>0</v>
      </c>
      <c r="K585" s="189">
        <v>0</v>
      </c>
      <c r="L585" s="189">
        <v>0</v>
      </c>
      <c r="M585" s="189">
        <v>0</v>
      </c>
      <c r="N585" s="189">
        <v>0</v>
      </c>
      <c r="O585" s="190">
        <v>0</v>
      </c>
      <c r="P585" s="190">
        <v>0</v>
      </c>
      <c r="Q585" s="190">
        <v>0</v>
      </c>
      <c r="R585" s="190">
        <v>0</v>
      </c>
      <c r="S585" s="189">
        <v>0</v>
      </c>
      <c r="T585" s="189">
        <v>0</v>
      </c>
      <c r="U585" s="189">
        <v>0</v>
      </c>
      <c r="V585" s="189"/>
      <c r="W585" s="189"/>
    </row>
    <row r="586" spans="1:23" ht="12.2" customHeight="1">
      <c r="A586" s="14" t="s">
        <v>1203</v>
      </c>
      <c r="B586" s="14">
        <v>32</v>
      </c>
      <c r="C586" s="14">
        <v>37</v>
      </c>
      <c r="D586" s="14"/>
      <c r="E586" s="14"/>
      <c r="F586" s="14"/>
      <c r="G586" s="14"/>
      <c r="H586" s="14"/>
      <c r="I586" s="14"/>
      <c r="J586" s="14"/>
      <c r="K586" s="14"/>
      <c r="L586" s="14"/>
      <c r="M586" s="14">
        <v>0</v>
      </c>
      <c r="N586" s="14"/>
      <c r="O586" s="191">
        <v>0</v>
      </c>
      <c r="P586" s="191">
        <v>0</v>
      </c>
      <c r="Q586" s="191">
        <v>0</v>
      </c>
      <c r="R586" s="191">
        <v>0</v>
      </c>
      <c r="S586" s="14"/>
      <c r="T586" s="14"/>
      <c r="U586" s="14"/>
      <c r="V586" s="14">
        <v>202009</v>
      </c>
      <c r="W586" s="14"/>
    </row>
    <row r="587" spans="1:23" ht="12.2" customHeight="1">
      <c r="A587" s="14" t="s">
        <v>1203</v>
      </c>
      <c r="B587" s="14">
        <v>33</v>
      </c>
      <c r="C587" s="14">
        <v>36</v>
      </c>
      <c r="D587" s="14"/>
      <c r="E587" s="14"/>
      <c r="F587" s="14"/>
      <c r="G587" s="14"/>
      <c r="H587" s="14"/>
      <c r="I587" s="14"/>
      <c r="J587" s="14"/>
      <c r="K587" s="14"/>
      <c r="L587" s="14"/>
      <c r="M587" s="14">
        <v>0</v>
      </c>
      <c r="N587" s="14"/>
      <c r="O587" s="191">
        <v>0</v>
      </c>
      <c r="P587" s="191">
        <v>0</v>
      </c>
      <c r="Q587" s="191">
        <v>0</v>
      </c>
      <c r="R587" s="191">
        <v>0</v>
      </c>
      <c r="S587" s="14"/>
      <c r="T587" s="14"/>
      <c r="U587" s="14"/>
      <c r="V587" s="14">
        <v>202009</v>
      </c>
      <c r="W587" s="14"/>
    </row>
    <row r="588" spans="1:23" ht="12.2" customHeight="1">
      <c r="A588" s="14" t="s">
        <v>1203</v>
      </c>
      <c r="B588" s="14">
        <v>34</v>
      </c>
      <c r="C588" s="14">
        <v>40</v>
      </c>
      <c r="D588" s="14"/>
      <c r="E588" s="14"/>
      <c r="F588" s="14"/>
      <c r="G588" s="14"/>
      <c r="H588" s="14"/>
      <c r="I588" s="14"/>
      <c r="J588" s="14"/>
      <c r="K588" s="14"/>
      <c r="L588" s="14"/>
      <c r="M588" s="14">
        <v>0</v>
      </c>
      <c r="N588" s="14"/>
      <c r="O588" s="191">
        <v>0</v>
      </c>
      <c r="P588" s="191">
        <v>0</v>
      </c>
      <c r="Q588" s="191">
        <v>0</v>
      </c>
      <c r="R588" s="191">
        <v>0</v>
      </c>
      <c r="S588" s="14"/>
      <c r="T588" s="14"/>
      <c r="U588" s="14"/>
      <c r="V588" s="14">
        <v>202009</v>
      </c>
      <c r="W588" s="14"/>
    </row>
    <row r="589" spans="1:23" ht="12.2" customHeight="1" thickBot="1">
      <c r="A589" s="14" t="s">
        <v>1203</v>
      </c>
      <c r="B589" s="14">
        <v>35</v>
      </c>
      <c r="C589" s="14">
        <v>16</v>
      </c>
      <c r="D589" s="14"/>
      <c r="E589" s="14"/>
      <c r="F589" s="14"/>
      <c r="G589" s="14"/>
      <c r="H589" s="14"/>
      <c r="I589" s="14"/>
      <c r="J589" s="14"/>
      <c r="K589" s="14"/>
      <c r="L589" s="14"/>
      <c r="M589" s="14">
        <v>0</v>
      </c>
      <c r="N589" s="14"/>
      <c r="O589" s="191">
        <v>0</v>
      </c>
      <c r="P589" s="191">
        <v>0</v>
      </c>
      <c r="Q589" s="191">
        <v>0</v>
      </c>
      <c r="R589" s="191">
        <v>0</v>
      </c>
      <c r="S589" s="14"/>
      <c r="T589" s="14"/>
      <c r="U589" s="14"/>
      <c r="V589" s="14">
        <v>202009</v>
      </c>
      <c r="W589" s="14"/>
    </row>
    <row r="590" spans="1:23" ht="12.2" customHeight="1" thickTop="1">
      <c r="A590" s="188" t="s">
        <v>1305</v>
      </c>
      <c r="B590" s="189">
        <v>0</v>
      </c>
      <c r="C590" s="189">
        <v>129</v>
      </c>
      <c r="D590" s="189">
        <v>0</v>
      </c>
      <c r="E590" s="189">
        <v>0</v>
      </c>
      <c r="F590" s="189">
        <v>0</v>
      </c>
      <c r="G590" s="189">
        <v>0</v>
      </c>
      <c r="H590" s="189">
        <v>0</v>
      </c>
      <c r="I590" s="189">
        <v>0</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465</v>
      </c>
      <c r="B591" s="14">
        <v>27</v>
      </c>
      <c r="C591" s="14">
        <v>40</v>
      </c>
      <c r="D591" s="14"/>
      <c r="E591" s="14"/>
      <c r="F591" s="14">
        <v>0</v>
      </c>
      <c r="G591" s="14"/>
      <c r="H591" s="14"/>
      <c r="I591" s="14"/>
      <c r="J591" s="14"/>
      <c r="K591" s="14"/>
      <c r="L591" s="14"/>
      <c r="M591" s="14">
        <v>0</v>
      </c>
      <c r="N591" s="14"/>
      <c r="O591" s="191">
        <v>0</v>
      </c>
      <c r="P591" s="191">
        <v>0</v>
      </c>
      <c r="Q591" s="191">
        <v>0</v>
      </c>
      <c r="R591" s="191">
        <v>0</v>
      </c>
      <c r="S591" s="14"/>
      <c r="T591" s="14"/>
      <c r="U591" s="14">
        <v>3.95</v>
      </c>
      <c r="V591" s="14">
        <v>202009</v>
      </c>
      <c r="W591" s="14"/>
    </row>
    <row r="592" spans="1:23" ht="12.2" customHeight="1">
      <c r="A592" s="14" t="s">
        <v>465</v>
      </c>
      <c r="B592" s="14">
        <v>28</v>
      </c>
      <c r="C592" s="14">
        <v>40</v>
      </c>
      <c r="D592" s="14"/>
      <c r="E592" s="14"/>
      <c r="F592" s="14">
        <v>0</v>
      </c>
      <c r="G592" s="14"/>
      <c r="H592" s="14"/>
      <c r="I592" s="14"/>
      <c r="J592" s="14"/>
      <c r="K592" s="14"/>
      <c r="L592" s="14"/>
      <c r="M592" s="14">
        <v>0</v>
      </c>
      <c r="N592" s="14"/>
      <c r="O592" s="191">
        <v>0</v>
      </c>
      <c r="P592" s="191">
        <v>0</v>
      </c>
      <c r="Q592" s="191">
        <v>0</v>
      </c>
      <c r="R592" s="191">
        <v>0</v>
      </c>
      <c r="S592" s="14"/>
      <c r="T592" s="14"/>
      <c r="U592" s="14">
        <v>3.07</v>
      </c>
      <c r="V592" s="14">
        <v>202009</v>
      </c>
      <c r="W592" s="14"/>
    </row>
    <row r="593" spans="1:23" ht="12.2" customHeight="1">
      <c r="A593" s="14" t="s">
        <v>465</v>
      </c>
      <c r="B593" s="14">
        <v>29</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4.4000000000000004</v>
      </c>
      <c r="V593" s="14">
        <v>202009</v>
      </c>
      <c r="W593" s="14"/>
    </row>
    <row r="594" spans="1:23" ht="12.2" customHeight="1">
      <c r="A594" s="14" t="s">
        <v>465</v>
      </c>
      <c r="B594" s="14">
        <v>30</v>
      </c>
      <c r="C594" s="14">
        <v>40</v>
      </c>
      <c r="D594" s="14"/>
      <c r="E594" s="14">
        <v>0</v>
      </c>
      <c r="F594" s="14">
        <v>0</v>
      </c>
      <c r="G594" s="14"/>
      <c r="H594" s="14"/>
      <c r="I594" s="14"/>
      <c r="J594" s="14"/>
      <c r="K594" s="14"/>
      <c r="L594" s="14"/>
      <c r="M594" s="14">
        <v>0</v>
      </c>
      <c r="N594" s="14"/>
      <c r="O594" s="191">
        <v>0</v>
      </c>
      <c r="P594" s="191">
        <v>0</v>
      </c>
      <c r="Q594" s="191">
        <v>0</v>
      </c>
      <c r="R594" s="191">
        <v>0</v>
      </c>
      <c r="S594" s="14"/>
      <c r="T594" s="14">
        <v>0.43</v>
      </c>
      <c r="U594" s="14">
        <v>5.45</v>
      </c>
      <c r="V594" s="14">
        <v>202009</v>
      </c>
      <c r="W594" s="14"/>
    </row>
    <row r="595" spans="1:23" ht="12.2" customHeight="1">
      <c r="A595" s="14" t="s">
        <v>465</v>
      </c>
      <c r="B595" s="14">
        <v>31</v>
      </c>
      <c r="C595" s="14">
        <v>39.049999999999997</v>
      </c>
      <c r="D595" s="14">
        <v>0</v>
      </c>
      <c r="E595" s="14">
        <v>0</v>
      </c>
      <c r="F595" s="14">
        <v>0</v>
      </c>
      <c r="G595" s="14">
        <v>0</v>
      </c>
      <c r="H595" s="14">
        <v>0</v>
      </c>
      <c r="I595" s="14">
        <v>0</v>
      </c>
      <c r="J595" s="14">
        <v>0</v>
      </c>
      <c r="K595" s="14">
        <v>0</v>
      </c>
      <c r="L595" s="14">
        <v>0</v>
      </c>
      <c r="M595" s="14">
        <v>0</v>
      </c>
      <c r="N595" s="14">
        <v>0</v>
      </c>
      <c r="O595" s="191">
        <v>0</v>
      </c>
      <c r="P595" s="191">
        <v>0</v>
      </c>
      <c r="Q595" s="191">
        <v>0</v>
      </c>
      <c r="R595" s="191">
        <v>0</v>
      </c>
      <c r="S595" s="14">
        <v>0</v>
      </c>
      <c r="T595" s="14">
        <v>0</v>
      </c>
      <c r="U595" s="14">
        <v>0</v>
      </c>
      <c r="V595" s="14">
        <v>202009</v>
      </c>
      <c r="W595" s="14"/>
    </row>
    <row r="596" spans="1:23" ht="12.2" customHeight="1">
      <c r="A596" s="14" t="s">
        <v>465</v>
      </c>
      <c r="B596" s="14">
        <v>32</v>
      </c>
      <c r="C596" s="14">
        <v>40</v>
      </c>
      <c r="D596" s="14"/>
      <c r="E596" s="14"/>
      <c r="F596" s="14">
        <v>0</v>
      </c>
      <c r="G596" s="14"/>
      <c r="H596" s="14"/>
      <c r="I596" s="14"/>
      <c r="J596" s="14"/>
      <c r="K596" s="14"/>
      <c r="L596" s="14"/>
      <c r="M596" s="14">
        <v>0</v>
      </c>
      <c r="N596" s="14"/>
      <c r="O596" s="191">
        <v>119.98</v>
      </c>
      <c r="P596" s="191">
        <v>0</v>
      </c>
      <c r="Q596" s="191">
        <v>0</v>
      </c>
      <c r="R596" s="191">
        <v>0</v>
      </c>
      <c r="S596" s="14"/>
      <c r="T596" s="14"/>
      <c r="U596" s="14">
        <v>0.95</v>
      </c>
      <c r="V596" s="14">
        <v>202009</v>
      </c>
      <c r="W596" s="14"/>
    </row>
    <row r="597" spans="1:23" ht="12.2" customHeight="1">
      <c r="A597" s="14" t="s">
        <v>465</v>
      </c>
      <c r="B597" s="14">
        <v>33</v>
      </c>
      <c r="C597" s="14">
        <v>0</v>
      </c>
      <c r="D597" s="14"/>
      <c r="E597" s="14"/>
      <c r="F597" s="14"/>
      <c r="G597" s="14">
        <v>40</v>
      </c>
      <c r="H597" s="14"/>
      <c r="I597" s="14"/>
      <c r="J597" s="14"/>
      <c r="K597" s="14"/>
      <c r="L597" s="14"/>
      <c r="M597" s="14">
        <v>0</v>
      </c>
      <c r="N597" s="14"/>
      <c r="O597" s="191">
        <v>0</v>
      </c>
      <c r="P597" s="191">
        <v>0</v>
      </c>
      <c r="Q597" s="191">
        <v>0</v>
      </c>
      <c r="R597" s="191">
        <v>0</v>
      </c>
      <c r="S597" s="14"/>
      <c r="T597" s="14"/>
      <c r="U597" s="14"/>
      <c r="V597" s="14">
        <v>202009</v>
      </c>
      <c r="W597" s="14"/>
    </row>
    <row r="598" spans="1:23" ht="12.2" customHeight="1" thickBot="1">
      <c r="A598" s="14" t="s">
        <v>465</v>
      </c>
      <c r="B598" s="14">
        <v>34</v>
      </c>
      <c r="C598" s="14">
        <v>0</v>
      </c>
      <c r="D598" s="14"/>
      <c r="E598" s="14"/>
      <c r="F598" s="14"/>
      <c r="G598" s="14">
        <v>40</v>
      </c>
      <c r="H598" s="14"/>
      <c r="I598" s="14"/>
      <c r="J598" s="14"/>
      <c r="K598" s="14"/>
      <c r="L598" s="14"/>
      <c r="M598" s="14">
        <v>0</v>
      </c>
      <c r="N598" s="14"/>
      <c r="O598" s="191">
        <v>0</v>
      </c>
      <c r="P598" s="191">
        <v>0</v>
      </c>
      <c r="Q598" s="191">
        <v>0</v>
      </c>
      <c r="R598" s="191">
        <v>0</v>
      </c>
      <c r="S598" s="14"/>
      <c r="T598" s="14"/>
      <c r="U598" s="14"/>
      <c r="V598" s="14">
        <v>202009</v>
      </c>
      <c r="W598" s="14"/>
    </row>
    <row r="599" spans="1:23" ht="12.2" customHeight="1" thickTop="1">
      <c r="A599" s="188" t="s">
        <v>1305</v>
      </c>
      <c r="B599" s="189">
        <v>0</v>
      </c>
      <c r="C599" s="189">
        <v>239.05</v>
      </c>
      <c r="D599" s="189">
        <v>0</v>
      </c>
      <c r="E599" s="189">
        <v>0</v>
      </c>
      <c r="F599" s="189">
        <v>0</v>
      </c>
      <c r="G599" s="189">
        <v>80</v>
      </c>
      <c r="H599" s="189">
        <v>0</v>
      </c>
      <c r="I599" s="189">
        <v>0</v>
      </c>
      <c r="J599" s="189">
        <v>0</v>
      </c>
      <c r="K599" s="189">
        <v>0</v>
      </c>
      <c r="L599" s="189">
        <v>0</v>
      </c>
      <c r="M599" s="189">
        <v>0</v>
      </c>
      <c r="N599" s="189">
        <v>0</v>
      </c>
      <c r="O599" s="190">
        <v>119.98</v>
      </c>
      <c r="P599" s="190">
        <v>0</v>
      </c>
      <c r="Q599" s="190">
        <v>0</v>
      </c>
      <c r="R599" s="190">
        <v>0</v>
      </c>
      <c r="S599" s="189">
        <v>0</v>
      </c>
      <c r="T599" s="189">
        <v>0.43</v>
      </c>
      <c r="U599" s="189">
        <v>17.82</v>
      </c>
      <c r="V599" s="189"/>
      <c r="W599" s="189"/>
    </row>
    <row r="600" spans="1:23" ht="12.2" customHeight="1">
      <c r="A600" s="14" t="s">
        <v>774</v>
      </c>
      <c r="B600" s="14">
        <v>27</v>
      </c>
      <c r="C600" s="14">
        <v>40</v>
      </c>
      <c r="D600" s="14"/>
      <c r="E600" s="14"/>
      <c r="F600" s="14">
        <v>2.5</v>
      </c>
      <c r="G600" s="14"/>
      <c r="H600" s="14"/>
      <c r="I600" s="14"/>
      <c r="J600" s="14"/>
      <c r="K600" s="14"/>
      <c r="L600" s="14"/>
      <c r="M600" s="14">
        <v>0</v>
      </c>
      <c r="N600" s="14"/>
      <c r="O600" s="191">
        <v>0</v>
      </c>
      <c r="P600" s="191">
        <v>0</v>
      </c>
      <c r="Q600" s="191">
        <v>0</v>
      </c>
      <c r="R600" s="191">
        <v>0</v>
      </c>
      <c r="S600" s="14"/>
      <c r="T600" s="14"/>
      <c r="U600" s="14"/>
      <c r="V600" s="14">
        <v>202009</v>
      </c>
      <c r="W600" s="14"/>
    </row>
    <row r="601" spans="1:23" ht="12.2" customHeight="1">
      <c r="A601" s="14" t="s">
        <v>774</v>
      </c>
      <c r="B601" s="14">
        <v>28</v>
      </c>
      <c r="C601" s="14">
        <v>40</v>
      </c>
      <c r="D601" s="14"/>
      <c r="E601" s="14"/>
      <c r="F601" s="14">
        <v>4</v>
      </c>
      <c r="G601" s="14"/>
      <c r="H601" s="14"/>
      <c r="I601" s="14"/>
      <c r="J601" s="14"/>
      <c r="K601" s="14"/>
      <c r="L601" s="14"/>
      <c r="M601" s="14">
        <v>0</v>
      </c>
      <c r="N601" s="14"/>
      <c r="O601" s="191">
        <v>0</v>
      </c>
      <c r="P601" s="191">
        <v>0</v>
      </c>
      <c r="Q601" s="191">
        <v>0</v>
      </c>
      <c r="R601" s="191">
        <v>0</v>
      </c>
      <c r="S601" s="14"/>
      <c r="T601" s="14"/>
      <c r="U601" s="14"/>
      <c r="V601" s="14">
        <v>202009</v>
      </c>
      <c r="W601" s="14"/>
    </row>
    <row r="602" spans="1:23" ht="12.2" customHeight="1">
      <c r="A602" s="14" t="s">
        <v>774</v>
      </c>
      <c r="B602" s="14">
        <v>29</v>
      </c>
      <c r="C602" s="14">
        <v>40</v>
      </c>
      <c r="D602" s="14"/>
      <c r="E602" s="14"/>
      <c r="F602" s="14">
        <v>5.75</v>
      </c>
      <c r="G602" s="14"/>
      <c r="H602" s="14"/>
      <c r="I602" s="14"/>
      <c r="J602" s="14"/>
      <c r="K602" s="14"/>
      <c r="L602" s="14"/>
      <c r="M602" s="14">
        <v>0</v>
      </c>
      <c r="N602" s="14"/>
      <c r="O602" s="191">
        <v>0</v>
      </c>
      <c r="P602" s="191">
        <v>0</v>
      </c>
      <c r="Q602" s="191">
        <v>0</v>
      </c>
      <c r="R602" s="191">
        <v>0</v>
      </c>
      <c r="S602" s="14"/>
      <c r="T602" s="14"/>
      <c r="U602" s="14"/>
      <c r="V602" s="14">
        <v>202009</v>
      </c>
      <c r="W602" s="14"/>
    </row>
    <row r="603" spans="1:23" ht="12.2" customHeight="1">
      <c r="A603" s="14" t="s">
        <v>774</v>
      </c>
      <c r="B603" s="14">
        <v>30</v>
      </c>
      <c r="C603" s="14">
        <v>32</v>
      </c>
      <c r="D603" s="14"/>
      <c r="E603" s="14"/>
      <c r="F603" s="14">
        <v>4.5</v>
      </c>
      <c r="G603" s="14"/>
      <c r="H603" s="14"/>
      <c r="I603" s="14"/>
      <c r="J603" s="14"/>
      <c r="K603" s="14"/>
      <c r="L603" s="14">
        <v>8</v>
      </c>
      <c r="M603" s="14">
        <v>0</v>
      </c>
      <c r="N603" s="14"/>
      <c r="O603" s="191">
        <v>0</v>
      </c>
      <c r="P603" s="191">
        <v>0</v>
      </c>
      <c r="Q603" s="191">
        <v>0</v>
      </c>
      <c r="R603" s="191">
        <v>0</v>
      </c>
      <c r="S603" s="14"/>
      <c r="T603" s="14"/>
      <c r="U603" s="14"/>
      <c r="V603" s="14">
        <v>202009</v>
      </c>
      <c r="W603" s="14"/>
    </row>
    <row r="604" spans="1:23" ht="12.2" customHeight="1">
      <c r="A604" s="14" t="s">
        <v>774</v>
      </c>
      <c r="B604" s="14">
        <v>31</v>
      </c>
      <c r="C604" s="14">
        <v>24</v>
      </c>
      <c r="D604" s="14"/>
      <c r="E604" s="14"/>
      <c r="F604" s="14">
        <v>3</v>
      </c>
      <c r="G604" s="14">
        <v>16</v>
      </c>
      <c r="H604" s="14"/>
      <c r="I604" s="14"/>
      <c r="J604" s="14"/>
      <c r="K604" s="14"/>
      <c r="L604" s="14"/>
      <c r="M604" s="14">
        <v>0</v>
      </c>
      <c r="N604" s="14"/>
      <c r="O604" s="191">
        <v>0</v>
      </c>
      <c r="P604" s="191">
        <v>0</v>
      </c>
      <c r="Q604" s="191">
        <v>0</v>
      </c>
      <c r="R604" s="191">
        <v>0</v>
      </c>
      <c r="S604" s="14"/>
      <c r="T604" s="14"/>
      <c r="U604" s="14"/>
      <c r="V604" s="14">
        <v>202009</v>
      </c>
      <c r="W604" s="14"/>
    </row>
    <row r="605" spans="1:23" ht="12.2" customHeight="1">
      <c r="A605" s="14" t="s">
        <v>774</v>
      </c>
      <c r="B605" s="14">
        <v>32</v>
      </c>
      <c r="C605" s="14">
        <v>32</v>
      </c>
      <c r="D605" s="14"/>
      <c r="E605" s="14"/>
      <c r="F605" s="14">
        <v>4</v>
      </c>
      <c r="G605" s="14">
        <v>8</v>
      </c>
      <c r="H605" s="14"/>
      <c r="I605" s="14"/>
      <c r="J605" s="14"/>
      <c r="K605" s="14"/>
      <c r="L605" s="14"/>
      <c r="M605" s="14">
        <v>0</v>
      </c>
      <c r="N605" s="14"/>
      <c r="O605" s="191">
        <v>0</v>
      </c>
      <c r="P605" s="191">
        <v>0</v>
      </c>
      <c r="Q605" s="191">
        <v>0</v>
      </c>
      <c r="R605" s="191">
        <v>0</v>
      </c>
      <c r="S605" s="14"/>
      <c r="T605" s="14"/>
      <c r="U605" s="14"/>
      <c r="V605" s="14">
        <v>202009</v>
      </c>
      <c r="W605" s="14"/>
    </row>
    <row r="606" spans="1:23" ht="12.2" customHeight="1" thickBot="1">
      <c r="A606" s="14" t="s">
        <v>774</v>
      </c>
      <c r="B606" s="14">
        <v>33</v>
      </c>
      <c r="C606" s="14">
        <v>40</v>
      </c>
      <c r="D606" s="14"/>
      <c r="E606" s="14"/>
      <c r="F606" s="14">
        <v>5.5</v>
      </c>
      <c r="G606" s="14"/>
      <c r="H606" s="14"/>
      <c r="I606" s="14"/>
      <c r="J606" s="14"/>
      <c r="K606" s="14"/>
      <c r="L606" s="14"/>
      <c r="M606" s="14">
        <v>0</v>
      </c>
      <c r="N606" s="14"/>
      <c r="O606" s="191">
        <v>0</v>
      </c>
      <c r="P606" s="191">
        <v>0</v>
      </c>
      <c r="Q606" s="191">
        <v>0</v>
      </c>
      <c r="R606" s="191">
        <v>0</v>
      </c>
      <c r="S606" s="14"/>
      <c r="T606" s="14"/>
      <c r="U606" s="14"/>
      <c r="V606" s="14">
        <v>202009</v>
      </c>
      <c r="W606" s="14"/>
    </row>
    <row r="607" spans="1:23" ht="12.2" customHeight="1" thickTop="1">
      <c r="A607" s="188" t="s">
        <v>1305</v>
      </c>
      <c r="B607" s="189">
        <v>0</v>
      </c>
      <c r="C607" s="189">
        <v>248</v>
      </c>
      <c r="D607" s="189">
        <v>0</v>
      </c>
      <c r="E607" s="189">
        <v>0</v>
      </c>
      <c r="F607" s="189">
        <v>29.25</v>
      </c>
      <c r="G607" s="189">
        <v>24</v>
      </c>
      <c r="H607" s="189">
        <v>0</v>
      </c>
      <c r="I607" s="189">
        <v>0</v>
      </c>
      <c r="J607" s="189">
        <v>0</v>
      </c>
      <c r="K607" s="189">
        <v>0</v>
      </c>
      <c r="L607" s="189">
        <v>8</v>
      </c>
      <c r="M607" s="189">
        <v>0</v>
      </c>
      <c r="N607" s="189">
        <v>0</v>
      </c>
      <c r="O607" s="190">
        <v>0</v>
      </c>
      <c r="P607" s="190">
        <v>0</v>
      </c>
      <c r="Q607" s="190">
        <v>0</v>
      </c>
      <c r="R607" s="190">
        <v>0</v>
      </c>
      <c r="S607" s="189">
        <v>0</v>
      </c>
      <c r="T607" s="189">
        <v>0</v>
      </c>
      <c r="U607" s="189">
        <v>0</v>
      </c>
      <c r="V607" s="189"/>
      <c r="W607" s="189"/>
    </row>
    <row r="608" spans="1:23" ht="12.2" customHeight="1">
      <c r="A608" s="14" t="s">
        <v>775</v>
      </c>
      <c r="B608" s="14">
        <v>27</v>
      </c>
      <c r="C608" s="14">
        <v>30</v>
      </c>
      <c r="D608" s="14">
        <v>2</v>
      </c>
      <c r="E608" s="14">
        <v>5.7</v>
      </c>
      <c r="F608" s="14">
        <v>2.0499999999999998</v>
      </c>
      <c r="G608" s="14">
        <v>8</v>
      </c>
      <c r="H608" s="14"/>
      <c r="I608" s="14"/>
      <c r="J608" s="14"/>
      <c r="K608" s="14"/>
      <c r="L608" s="14"/>
      <c r="M608" s="14">
        <v>0</v>
      </c>
      <c r="N608" s="14"/>
      <c r="O608" s="191">
        <v>0</v>
      </c>
      <c r="P608" s="191">
        <v>0</v>
      </c>
      <c r="Q608" s="191">
        <v>0</v>
      </c>
      <c r="R608" s="191">
        <v>0</v>
      </c>
      <c r="S608" s="14"/>
      <c r="T608" s="14"/>
      <c r="U608" s="14"/>
      <c r="V608" s="14">
        <v>202009</v>
      </c>
      <c r="W608" s="14"/>
    </row>
    <row r="609" spans="1:23" ht="12.2" customHeight="1">
      <c r="A609" s="14" t="s">
        <v>775</v>
      </c>
      <c r="B609" s="14">
        <v>28</v>
      </c>
      <c r="C609" s="14">
        <v>38</v>
      </c>
      <c r="D609" s="14"/>
      <c r="E609" s="14">
        <v>0.8</v>
      </c>
      <c r="F609" s="14"/>
      <c r="G609" s="14"/>
      <c r="H609" s="14"/>
      <c r="I609" s="14"/>
      <c r="J609" s="14"/>
      <c r="K609" s="14"/>
      <c r="L609" s="14"/>
      <c r="M609" s="14">
        <v>0</v>
      </c>
      <c r="N609" s="14"/>
      <c r="O609" s="191">
        <v>0</v>
      </c>
      <c r="P609" s="191">
        <v>0</v>
      </c>
      <c r="Q609" s="191">
        <v>0</v>
      </c>
      <c r="R609" s="191">
        <v>0</v>
      </c>
      <c r="S609" s="14"/>
      <c r="T609" s="14"/>
      <c r="U609" s="14"/>
      <c r="V609" s="14">
        <v>202009</v>
      </c>
      <c r="W609" s="14"/>
    </row>
    <row r="610" spans="1:23" ht="12.2" customHeight="1">
      <c r="A610" s="14" t="s">
        <v>775</v>
      </c>
      <c r="B610" s="14">
        <v>29</v>
      </c>
      <c r="C610" s="14">
        <v>38</v>
      </c>
      <c r="D610" s="14">
        <v>2</v>
      </c>
      <c r="E610" s="14">
        <v>4.95</v>
      </c>
      <c r="F610" s="14">
        <v>2.52</v>
      </c>
      <c r="G610" s="14"/>
      <c r="H610" s="14"/>
      <c r="I610" s="14"/>
      <c r="J610" s="14"/>
      <c r="K610" s="14"/>
      <c r="L610" s="14"/>
      <c r="M610" s="14">
        <v>0</v>
      </c>
      <c r="N610" s="14"/>
      <c r="O610" s="191">
        <v>0</v>
      </c>
      <c r="P610" s="191">
        <v>0</v>
      </c>
      <c r="Q610" s="191">
        <v>0</v>
      </c>
      <c r="R610" s="191">
        <v>0</v>
      </c>
      <c r="S610" s="14"/>
      <c r="T610" s="14"/>
      <c r="U610" s="14"/>
      <c r="V610" s="14">
        <v>202009</v>
      </c>
      <c r="W610" s="14"/>
    </row>
    <row r="611" spans="1:23" ht="12.2" customHeight="1">
      <c r="A611" s="14" t="s">
        <v>775</v>
      </c>
      <c r="B611" s="14">
        <v>30</v>
      </c>
      <c r="C611" s="14">
        <v>24</v>
      </c>
      <c r="D611" s="14">
        <v>1.35</v>
      </c>
      <c r="E611" s="14">
        <v>2.6</v>
      </c>
      <c r="F611" s="14"/>
      <c r="G611" s="14">
        <v>14</v>
      </c>
      <c r="H611" s="14"/>
      <c r="I611" s="14"/>
      <c r="J611" s="14"/>
      <c r="K611" s="14"/>
      <c r="L611" s="14"/>
      <c r="M611" s="14">
        <v>0</v>
      </c>
      <c r="N611" s="14"/>
      <c r="O611" s="191">
        <v>0</v>
      </c>
      <c r="P611" s="191">
        <v>0</v>
      </c>
      <c r="Q611" s="191">
        <v>0</v>
      </c>
      <c r="R611" s="191">
        <v>0</v>
      </c>
      <c r="S611" s="14"/>
      <c r="T611" s="14"/>
      <c r="U611" s="14"/>
      <c r="V611" s="14">
        <v>202009</v>
      </c>
      <c r="W611" s="14"/>
    </row>
    <row r="612" spans="1:23" ht="12.2" customHeight="1">
      <c r="A612" s="14" t="s">
        <v>775</v>
      </c>
      <c r="B612" s="14">
        <v>31</v>
      </c>
      <c r="C612" s="14">
        <v>0</v>
      </c>
      <c r="D612" s="14"/>
      <c r="E612" s="14"/>
      <c r="F612" s="14"/>
      <c r="G612" s="14">
        <v>38</v>
      </c>
      <c r="H612" s="14"/>
      <c r="I612" s="14"/>
      <c r="J612" s="14"/>
      <c r="K612" s="14"/>
      <c r="L612" s="14"/>
      <c r="M612" s="14">
        <v>0</v>
      </c>
      <c r="N612" s="14"/>
      <c r="O612" s="191">
        <v>0</v>
      </c>
      <c r="P612" s="191">
        <v>0</v>
      </c>
      <c r="Q612" s="191">
        <v>0</v>
      </c>
      <c r="R612" s="191">
        <v>0</v>
      </c>
      <c r="S612" s="14"/>
      <c r="T612" s="14"/>
      <c r="U612" s="14"/>
      <c r="V612" s="14">
        <v>202009</v>
      </c>
      <c r="W612" s="14"/>
    </row>
    <row r="613" spans="1:23" ht="12.2" customHeight="1">
      <c r="A613" s="14" t="s">
        <v>775</v>
      </c>
      <c r="B613" s="14">
        <v>32</v>
      </c>
      <c r="C613" s="14">
        <v>30</v>
      </c>
      <c r="D613" s="14">
        <v>2</v>
      </c>
      <c r="E613" s="14">
        <v>1.33</v>
      </c>
      <c r="F613" s="14">
        <v>10.82</v>
      </c>
      <c r="G613" s="14">
        <v>8</v>
      </c>
      <c r="H613" s="14"/>
      <c r="I613" s="14"/>
      <c r="J613" s="14"/>
      <c r="K613" s="14"/>
      <c r="L613" s="14"/>
      <c r="M613" s="14">
        <v>0</v>
      </c>
      <c r="N613" s="14"/>
      <c r="O613" s="191">
        <v>119.98</v>
      </c>
      <c r="P613" s="191">
        <v>0</v>
      </c>
      <c r="Q613" s="191">
        <v>0</v>
      </c>
      <c r="R613" s="191">
        <v>0</v>
      </c>
      <c r="S613" s="14"/>
      <c r="T613" s="14"/>
      <c r="U613" s="14"/>
      <c r="V613" s="14">
        <v>202009</v>
      </c>
      <c r="W613" s="14"/>
    </row>
    <row r="614" spans="1:23" ht="12.2" customHeight="1">
      <c r="A614" s="14" t="s">
        <v>775</v>
      </c>
      <c r="B614" s="14">
        <v>33</v>
      </c>
      <c r="C614" s="14">
        <v>30</v>
      </c>
      <c r="D614" s="14">
        <v>2</v>
      </c>
      <c r="E614" s="14">
        <v>4.2300000000000004</v>
      </c>
      <c r="F614" s="14">
        <v>3.63</v>
      </c>
      <c r="G614" s="14">
        <v>8</v>
      </c>
      <c r="H614" s="14"/>
      <c r="I614" s="14"/>
      <c r="J614" s="14"/>
      <c r="K614" s="14"/>
      <c r="L614" s="14"/>
      <c r="M614" s="14">
        <v>0</v>
      </c>
      <c r="N614" s="14"/>
      <c r="O614" s="191">
        <v>0</v>
      </c>
      <c r="P614" s="191">
        <v>0</v>
      </c>
      <c r="Q614" s="191">
        <v>0</v>
      </c>
      <c r="R614" s="191">
        <v>0</v>
      </c>
      <c r="S614" s="14"/>
      <c r="T614" s="14"/>
      <c r="U614" s="14"/>
      <c r="V614" s="14">
        <v>202009</v>
      </c>
      <c r="W614" s="14"/>
    </row>
    <row r="615" spans="1:23" ht="12.2" customHeight="1" thickBot="1">
      <c r="A615" s="14" t="s">
        <v>775</v>
      </c>
      <c r="B615" s="14">
        <v>34</v>
      </c>
      <c r="C615" s="14">
        <v>38</v>
      </c>
      <c r="D615" s="14">
        <v>2</v>
      </c>
      <c r="E615" s="14">
        <v>6.59</v>
      </c>
      <c r="F615" s="14">
        <v>5.97</v>
      </c>
      <c r="G615" s="14"/>
      <c r="H615" s="14"/>
      <c r="I615" s="14"/>
      <c r="J615" s="14"/>
      <c r="K615" s="14"/>
      <c r="L615" s="14"/>
      <c r="M615" s="14">
        <v>0</v>
      </c>
      <c r="N615" s="14"/>
      <c r="O615" s="191">
        <v>17.14</v>
      </c>
      <c r="P615" s="191">
        <v>0</v>
      </c>
      <c r="Q615" s="191">
        <v>0</v>
      </c>
      <c r="R615" s="191">
        <v>0</v>
      </c>
      <c r="S615" s="14"/>
      <c r="T615" s="14"/>
      <c r="U615" s="14"/>
      <c r="V615" s="14">
        <v>202009</v>
      </c>
      <c r="W615" s="14"/>
    </row>
    <row r="616" spans="1:23" ht="12.2" customHeight="1" thickTop="1">
      <c r="A616" s="188" t="s">
        <v>1305</v>
      </c>
      <c r="B616" s="189">
        <v>0</v>
      </c>
      <c r="C616" s="189">
        <v>228</v>
      </c>
      <c r="D616" s="189">
        <v>11.35</v>
      </c>
      <c r="E616" s="189">
        <v>26.2</v>
      </c>
      <c r="F616" s="189">
        <v>24.990000000000002</v>
      </c>
      <c r="G616" s="189">
        <v>76</v>
      </c>
      <c r="H616" s="189">
        <v>0</v>
      </c>
      <c r="I616" s="189">
        <v>0</v>
      </c>
      <c r="J616" s="189">
        <v>0</v>
      </c>
      <c r="K616" s="189">
        <v>0</v>
      </c>
      <c r="L616" s="189">
        <v>0</v>
      </c>
      <c r="M616" s="189">
        <v>0</v>
      </c>
      <c r="N616" s="189">
        <v>0</v>
      </c>
      <c r="O616" s="190">
        <v>137.12</v>
      </c>
      <c r="P616" s="190">
        <v>0</v>
      </c>
      <c r="Q616" s="190">
        <v>0</v>
      </c>
      <c r="R616" s="190">
        <v>0</v>
      </c>
      <c r="S616" s="189">
        <v>0</v>
      </c>
      <c r="T616" s="189">
        <v>0</v>
      </c>
      <c r="U616" s="189">
        <v>0</v>
      </c>
      <c r="V616" s="189"/>
      <c r="W616" s="189"/>
    </row>
    <row r="617" spans="1:23" ht="12.2" customHeight="1">
      <c r="A617" s="14" t="s">
        <v>468</v>
      </c>
      <c r="B617" s="14">
        <v>27</v>
      </c>
      <c r="C617" s="14">
        <v>17.77</v>
      </c>
      <c r="D617" s="14">
        <v>0.55000000000000004</v>
      </c>
      <c r="E617" s="14">
        <v>0</v>
      </c>
      <c r="F617" s="14"/>
      <c r="G617" s="14"/>
      <c r="H617" s="14">
        <v>20.23</v>
      </c>
      <c r="I617" s="14"/>
      <c r="J617" s="14"/>
      <c r="K617" s="14"/>
      <c r="L617" s="14"/>
      <c r="M617" s="14">
        <v>0</v>
      </c>
      <c r="N617" s="14"/>
      <c r="O617" s="191">
        <v>0</v>
      </c>
      <c r="P617" s="191">
        <v>0</v>
      </c>
      <c r="Q617" s="191">
        <v>0</v>
      </c>
      <c r="R617" s="191">
        <v>0</v>
      </c>
      <c r="S617" s="14"/>
      <c r="T617" s="14">
        <v>1.35</v>
      </c>
      <c r="U617" s="14"/>
      <c r="V617" s="14">
        <v>202009</v>
      </c>
      <c r="W617" s="14"/>
    </row>
    <row r="618" spans="1:23" ht="12.2" customHeight="1">
      <c r="A618" s="14" t="s">
        <v>468</v>
      </c>
      <c r="B618" s="14">
        <v>28</v>
      </c>
      <c r="C618" s="14">
        <v>38</v>
      </c>
      <c r="D618" s="14">
        <v>2</v>
      </c>
      <c r="E618" s="14">
        <v>0</v>
      </c>
      <c r="F618" s="14">
        <v>10.95</v>
      </c>
      <c r="G618" s="14"/>
      <c r="H618" s="14"/>
      <c r="I618" s="14"/>
      <c r="J618" s="14"/>
      <c r="K618" s="14"/>
      <c r="L618" s="14"/>
      <c r="M618" s="14">
        <v>0</v>
      </c>
      <c r="N618" s="14"/>
      <c r="O618" s="191">
        <v>119.98</v>
      </c>
      <c r="P618" s="191">
        <v>0</v>
      </c>
      <c r="Q618" s="191">
        <v>0</v>
      </c>
      <c r="R618" s="191">
        <v>0</v>
      </c>
      <c r="S618" s="14"/>
      <c r="T618" s="14">
        <v>1.45</v>
      </c>
      <c r="U618" s="14"/>
      <c r="V618" s="14">
        <v>202009</v>
      </c>
      <c r="W618" s="14"/>
    </row>
    <row r="619" spans="1:23" ht="12.2" customHeight="1">
      <c r="A619" s="14" t="s">
        <v>468</v>
      </c>
      <c r="B619" s="14">
        <v>29</v>
      </c>
      <c r="C619" s="14">
        <v>38</v>
      </c>
      <c r="D619" s="14">
        <v>2</v>
      </c>
      <c r="E619" s="14">
        <v>0</v>
      </c>
      <c r="F619" s="14">
        <v>3.57</v>
      </c>
      <c r="G619" s="14"/>
      <c r="H619" s="14"/>
      <c r="I619" s="14"/>
      <c r="J619" s="14"/>
      <c r="K619" s="14"/>
      <c r="L619" s="14"/>
      <c r="M619" s="14">
        <v>0</v>
      </c>
      <c r="N619" s="14"/>
      <c r="O619" s="191">
        <v>0</v>
      </c>
      <c r="P619" s="191">
        <v>0</v>
      </c>
      <c r="Q619" s="191">
        <v>0</v>
      </c>
      <c r="R619" s="191">
        <v>0</v>
      </c>
      <c r="S619" s="14"/>
      <c r="T619" s="14">
        <v>4.47</v>
      </c>
      <c r="U619" s="14"/>
      <c r="V619" s="14">
        <v>202009</v>
      </c>
      <c r="W619" s="14"/>
    </row>
    <row r="620" spans="1:23" ht="12.2" customHeight="1">
      <c r="A620" s="14" t="s">
        <v>468</v>
      </c>
      <c r="B620" s="14">
        <v>30</v>
      </c>
      <c r="C620" s="14">
        <v>0</v>
      </c>
      <c r="D620" s="14"/>
      <c r="E620" s="14"/>
      <c r="F620" s="14"/>
      <c r="G620" s="14">
        <v>38</v>
      </c>
      <c r="H620" s="14"/>
      <c r="I620" s="14"/>
      <c r="J620" s="14"/>
      <c r="K620" s="14"/>
      <c r="L620" s="14"/>
      <c r="M620" s="14">
        <v>0</v>
      </c>
      <c r="N620" s="14"/>
      <c r="O620" s="191">
        <v>0</v>
      </c>
      <c r="P620" s="191">
        <v>0</v>
      </c>
      <c r="Q620" s="191">
        <v>0</v>
      </c>
      <c r="R620" s="191">
        <v>0</v>
      </c>
      <c r="S620" s="14"/>
      <c r="T620" s="14"/>
      <c r="U620" s="14"/>
      <c r="V620" s="14">
        <v>202009</v>
      </c>
      <c r="W620" s="14"/>
    </row>
    <row r="621" spans="1:23" ht="12.2" customHeight="1">
      <c r="A621" s="14" t="s">
        <v>468</v>
      </c>
      <c r="B621" s="14">
        <v>31</v>
      </c>
      <c r="C621" s="14">
        <v>0</v>
      </c>
      <c r="D621" s="14"/>
      <c r="E621" s="14"/>
      <c r="F621" s="14"/>
      <c r="G621" s="14">
        <v>38</v>
      </c>
      <c r="H621" s="14"/>
      <c r="I621" s="14"/>
      <c r="J621" s="14"/>
      <c r="K621" s="14"/>
      <c r="L621" s="14"/>
      <c r="M621" s="14">
        <v>0</v>
      </c>
      <c r="N621" s="14"/>
      <c r="O621" s="191">
        <v>0</v>
      </c>
      <c r="P621" s="191">
        <v>0</v>
      </c>
      <c r="Q621" s="191">
        <v>0</v>
      </c>
      <c r="R621" s="191">
        <v>0</v>
      </c>
      <c r="S621" s="14"/>
      <c r="T621" s="14"/>
      <c r="U621" s="14"/>
      <c r="V621" s="14">
        <v>202009</v>
      </c>
      <c r="W621" s="14"/>
    </row>
    <row r="622" spans="1:23" ht="12.2" customHeight="1">
      <c r="A622" s="14" t="s">
        <v>468</v>
      </c>
      <c r="B622" s="14">
        <v>32</v>
      </c>
      <c r="C622" s="14">
        <v>0</v>
      </c>
      <c r="D622" s="14"/>
      <c r="E622" s="14"/>
      <c r="F622" s="14"/>
      <c r="G622" s="14">
        <v>38</v>
      </c>
      <c r="H622" s="14"/>
      <c r="I622" s="14"/>
      <c r="J622" s="14"/>
      <c r="K622" s="14"/>
      <c r="L622" s="14"/>
      <c r="M622" s="14">
        <v>0</v>
      </c>
      <c r="N622" s="14"/>
      <c r="O622" s="191">
        <v>0</v>
      </c>
      <c r="P622" s="191">
        <v>0</v>
      </c>
      <c r="Q622" s="191">
        <v>0</v>
      </c>
      <c r="R622" s="191">
        <v>0</v>
      </c>
      <c r="S622" s="14"/>
      <c r="T622" s="14"/>
      <c r="U622" s="14"/>
      <c r="V622" s="14">
        <v>202009</v>
      </c>
      <c r="W622" s="14"/>
    </row>
    <row r="623" spans="1:23" ht="12.2" customHeight="1">
      <c r="A623" s="14" t="s">
        <v>468</v>
      </c>
      <c r="B623" s="14">
        <v>33</v>
      </c>
      <c r="C623" s="14">
        <v>0</v>
      </c>
      <c r="D623" s="14"/>
      <c r="E623" s="14"/>
      <c r="F623" s="14"/>
      <c r="G623" s="14">
        <v>38</v>
      </c>
      <c r="H623" s="14"/>
      <c r="I623" s="14"/>
      <c r="J623" s="14"/>
      <c r="K623" s="14"/>
      <c r="L623" s="14"/>
      <c r="M623" s="14">
        <v>0</v>
      </c>
      <c r="N623" s="14"/>
      <c r="O623" s="191">
        <v>0</v>
      </c>
      <c r="P623" s="191">
        <v>0</v>
      </c>
      <c r="Q623" s="191">
        <v>0</v>
      </c>
      <c r="R623" s="191">
        <v>0</v>
      </c>
      <c r="S623" s="14"/>
      <c r="T623" s="14"/>
      <c r="U623" s="14"/>
      <c r="V623" s="14">
        <v>202009</v>
      </c>
      <c r="W623" s="14"/>
    </row>
    <row r="624" spans="1:23" ht="12.2" customHeight="1" thickBot="1">
      <c r="A624" s="14" t="s">
        <v>468</v>
      </c>
      <c r="B624" s="14">
        <v>34</v>
      </c>
      <c r="C624" s="14">
        <v>38</v>
      </c>
      <c r="D624" s="14">
        <v>2</v>
      </c>
      <c r="E624" s="14">
        <v>0</v>
      </c>
      <c r="F624" s="14">
        <v>4.2699999999999996</v>
      </c>
      <c r="G624" s="14"/>
      <c r="H624" s="14"/>
      <c r="I624" s="14"/>
      <c r="J624" s="14"/>
      <c r="K624" s="14"/>
      <c r="L624" s="14"/>
      <c r="M624" s="14">
        <v>0</v>
      </c>
      <c r="N624" s="14"/>
      <c r="O624" s="191">
        <v>0</v>
      </c>
      <c r="P624" s="191">
        <v>0</v>
      </c>
      <c r="Q624" s="191">
        <v>0</v>
      </c>
      <c r="R624" s="191">
        <v>0</v>
      </c>
      <c r="S624" s="14"/>
      <c r="T624" s="14">
        <v>3.12</v>
      </c>
      <c r="U624" s="14"/>
      <c r="V624" s="14">
        <v>202009</v>
      </c>
      <c r="W624" s="14"/>
    </row>
    <row r="625" spans="1:23" ht="12.2" customHeight="1" thickTop="1">
      <c r="A625" s="188" t="s">
        <v>1305</v>
      </c>
      <c r="B625" s="189">
        <v>0</v>
      </c>
      <c r="C625" s="189">
        <v>131.77000000000001</v>
      </c>
      <c r="D625" s="189">
        <v>6.55</v>
      </c>
      <c r="E625" s="189">
        <v>0</v>
      </c>
      <c r="F625" s="189">
        <v>18.79</v>
      </c>
      <c r="G625" s="189">
        <v>152</v>
      </c>
      <c r="H625" s="189">
        <v>20.23</v>
      </c>
      <c r="I625" s="189">
        <v>0</v>
      </c>
      <c r="J625" s="189">
        <v>0</v>
      </c>
      <c r="K625" s="189">
        <v>0</v>
      </c>
      <c r="L625" s="189">
        <v>0</v>
      </c>
      <c r="M625" s="189">
        <v>0</v>
      </c>
      <c r="N625" s="189">
        <v>0</v>
      </c>
      <c r="O625" s="190">
        <v>119.98</v>
      </c>
      <c r="P625" s="190">
        <v>0</v>
      </c>
      <c r="Q625" s="190">
        <v>0</v>
      </c>
      <c r="R625" s="190">
        <v>0</v>
      </c>
      <c r="S625" s="189">
        <v>0</v>
      </c>
      <c r="T625" s="189">
        <v>10.389999999999999</v>
      </c>
      <c r="U625" s="189">
        <v>0</v>
      </c>
      <c r="V625" s="189"/>
      <c r="W625" s="189"/>
    </row>
    <row r="626" spans="1:23" ht="12.2" customHeight="1">
      <c r="A626" s="14" t="s">
        <v>1235</v>
      </c>
      <c r="B626" s="14">
        <v>27</v>
      </c>
      <c r="C626" s="14">
        <v>22.55</v>
      </c>
      <c r="D626" s="14">
        <v>0</v>
      </c>
      <c r="E626" s="14">
        <v>0</v>
      </c>
      <c r="F626" s="14">
        <v>0</v>
      </c>
      <c r="G626" s="14">
        <v>13.45</v>
      </c>
      <c r="H626" s="14">
        <v>0</v>
      </c>
      <c r="I626" s="14">
        <v>0</v>
      </c>
      <c r="J626" s="14">
        <v>0</v>
      </c>
      <c r="K626" s="14">
        <v>0</v>
      </c>
      <c r="L626" s="14">
        <v>0</v>
      </c>
      <c r="M626" s="14">
        <v>316</v>
      </c>
      <c r="N626" s="14">
        <v>0</v>
      </c>
      <c r="O626" s="191">
        <v>0</v>
      </c>
      <c r="P626" s="191">
        <v>0</v>
      </c>
      <c r="Q626" s="191">
        <v>0</v>
      </c>
      <c r="R626" s="191">
        <v>0</v>
      </c>
      <c r="S626" s="14">
        <v>0</v>
      </c>
      <c r="T626" s="14">
        <v>0</v>
      </c>
      <c r="U626" s="14">
        <v>0</v>
      </c>
      <c r="V626" s="14">
        <v>202009</v>
      </c>
      <c r="W626" s="14"/>
    </row>
    <row r="627" spans="1:23" ht="12.2" customHeight="1">
      <c r="A627" s="14" t="s">
        <v>1235</v>
      </c>
      <c r="B627" s="14">
        <v>28</v>
      </c>
      <c r="C627" s="14">
        <v>0</v>
      </c>
      <c r="D627" s="14"/>
      <c r="E627" s="14"/>
      <c r="F627" s="14"/>
      <c r="G627" s="14">
        <v>36</v>
      </c>
      <c r="H627" s="14"/>
      <c r="I627" s="14"/>
      <c r="J627" s="14"/>
      <c r="K627" s="14"/>
      <c r="L627" s="14"/>
      <c r="M627" s="14">
        <v>48</v>
      </c>
      <c r="N627" s="14"/>
      <c r="O627" s="191">
        <v>0</v>
      </c>
      <c r="P627" s="191">
        <v>0</v>
      </c>
      <c r="Q627" s="191">
        <v>0</v>
      </c>
      <c r="R627" s="191">
        <v>0</v>
      </c>
      <c r="S627" s="14"/>
      <c r="T627" s="14"/>
      <c r="U627" s="14"/>
      <c r="V627" s="14">
        <v>202009</v>
      </c>
      <c r="W627" s="14"/>
    </row>
    <row r="628" spans="1:23" ht="12.2" customHeight="1">
      <c r="A628" s="14" t="s">
        <v>1235</v>
      </c>
      <c r="B628" s="14">
        <v>29</v>
      </c>
      <c r="C628" s="14">
        <v>0</v>
      </c>
      <c r="D628" s="14"/>
      <c r="E628" s="14"/>
      <c r="F628" s="14"/>
      <c r="G628" s="14">
        <v>36</v>
      </c>
      <c r="H628" s="14"/>
      <c r="I628" s="14"/>
      <c r="J628" s="14"/>
      <c r="K628" s="14"/>
      <c r="L628" s="14"/>
      <c r="M628" s="14"/>
      <c r="N628" s="14"/>
      <c r="O628" s="191">
        <v>0</v>
      </c>
      <c r="P628" s="191">
        <v>0</v>
      </c>
      <c r="Q628" s="191">
        <v>0</v>
      </c>
      <c r="R628" s="191">
        <v>0</v>
      </c>
      <c r="S628" s="14"/>
      <c r="T628" s="14"/>
      <c r="U628" s="14"/>
      <c r="V628" s="14">
        <v>202009</v>
      </c>
      <c r="W628" s="14"/>
    </row>
    <row r="629" spans="1:23" ht="12.2" customHeight="1">
      <c r="A629" s="14" t="s">
        <v>1235</v>
      </c>
      <c r="B629" s="14">
        <v>30</v>
      </c>
      <c r="C629" s="14">
        <v>0</v>
      </c>
      <c r="D629" s="14"/>
      <c r="E629" s="14"/>
      <c r="F629" s="14"/>
      <c r="G629" s="14">
        <v>36</v>
      </c>
      <c r="H629" s="14"/>
      <c r="I629" s="14"/>
      <c r="J629" s="14"/>
      <c r="K629" s="14"/>
      <c r="L629" s="14"/>
      <c r="M629" s="14"/>
      <c r="N629" s="14"/>
      <c r="O629" s="191">
        <v>0</v>
      </c>
      <c r="P629" s="191">
        <v>0</v>
      </c>
      <c r="Q629" s="191">
        <v>0</v>
      </c>
      <c r="R629" s="191">
        <v>0</v>
      </c>
      <c r="S629" s="14"/>
      <c r="T629" s="14"/>
      <c r="U629" s="14"/>
      <c r="V629" s="14">
        <v>202009</v>
      </c>
      <c r="W629" s="14"/>
    </row>
    <row r="630" spans="1:23" ht="12.2" customHeight="1">
      <c r="A630" s="14" t="s">
        <v>1235</v>
      </c>
      <c r="B630" s="14">
        <v>31</v>
      </c>
      <c r="C630" s="14">
        <v>36</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202009</v>
      </c>
      <c r="W630" s="14"/>
    </row>
    <row r="631" spans="1:23" ht="12.2" customHeight="1">
      <c r="A631" s="14" t="s">
        <v>1235</v>
      </c>
      <c r="B631" s="14">
        <v>32</v>
      </c>
      <c r="C631" s="14">
        <v>32.25</v>
      </c>
      <c r="D631" s="14"/>
      <c r="E631" s="14"/>
      <c r="F631" s="14"/>
      <c r="G631" s="14"/>
      <c r="H631" s="14"/>
      <c r="I631" s="14"/>
      <c r="J631" s="14"/>
      <c r="K631" s="14"/>
      <c r="L631" s="14"/>
      <c r="M631" s="14"/>
      <c r="N631" s="14">
        <v>3.75</v>
      </c>
      <c r="O631" s="191">
        <v>0</v>
      </c>
      <c r="P631" s="191">
        <v>0</v>
      </c>
      <c r="Q631" s="191">
        <v>0</v>
      </c>
      <c r="R631" s="191">
        <v>0</v>
      </c>
      <c r="S631" s="14"/>
      <c r="T631" s="14"/>
      <c r="U631" s="14"/>
      <c r="V631" s="14">
        <v>202009</v>
      </c>
      <c r="W631" s="14"/>
    </row>
    <row r="632" spans="1:23" ht="12.2" customHeight="1">
      <c r="A632" s="14" t="s">
        <v>1235</v>
      </c>
      <c r="B632" s="14">
        <v>33</v>
      </c>
      <c r="C632" s="14">
        <v>36</v>
      </c>
      <c r="D632" s="14">
        <v>0</v>
      </c>
      <c r="E632" s="14">
        <v>0</v>
      </c>
      <c r="F632" s="14">
        <v>0</v>
      </c>
      <c r="G632" s="14">
        <v>0</v>
      </c>
      <c r="H632" s="14">
        <v>0</v>
      </c>
      <c r="I632" s="14">
        <v>0</v>
      </c>
      <c r="J632" s="14">
        <v>0</v>
      </c>
      <c r="K632" s="14">
        <v>0</v>
      </c>
      <c r="L632" s="14">
        <v>0</v>
      </c>
      <c r="M632" s="14">
        <v>0</v>
      </c>
      <c r="N632" s="14">
        <v>0</v>
      </c>
      <c r="O632" s="191">
        <v>0</v>
      </c>
      <c r="P632" s="191">
        <v>0</v>
      </c>
      <c r="Q632" s="191">
        <v>0</v>
      </c>
      <c r="R632" s="191">
        <v>0</v>
      </c>
      <c r="S632" s="14">
        <v>0</v>
      </c>
      <c r="T632" s="14">
        <v>0</v>
      </c>
      <c r="U632" s="14">
        <v>0</v>
      </c>
      <c r="V632" s="14">
        <v>202009</v>
      </c>
      <c r="W632" s="14"/>
    </row>
    <row r="633" spans="1:23" ht="12.2" customHeight="1">
      <c r="A633" s="14" t="s">
        <v>1235</v>
      </c>
      <c r="B633" s="14">
        <v>34</v>
      </c>
      <c r="C633" s="14">
        <v>32.58</v>
      </c>
      <c r="D633" s="14"/>
      <c r="E633" s="14"/>
      <c r="F633" s="14"/>
      <c r="G633" s="14"/>
      <c r="H633" s="14"/>
      <c r="I633" s="14"/>
      <c r="J633" s="14"/>
      <c r="K633" s="14"/>
      <c r="L633" s="14"/>
      <c r="M633" s="14"/>
      <c r="N633" s="14">
        <v>3.42</v>
      </c>
      <c r="O633" s="191">
        <v>0</v>
      </c>
      <c r="P633" s="191">
        <v>0</v>
      </c>
      <c r="Q633" s="191">
        <v>0</v>
      </c>
      <c r="R633" s="191">
        <v>0</v>
      </c>
      <c r="S633" s="14"/>
      <c r="T633" s="14"/>
      <c r="U633" s="14"/>
      <c r="V633" s="14">
        <v>202009</v>
      </c>
      <c r="W633" s="14"/>
    </row>
    <row r="634" spans="1:23" ht="12.2" customHeight="1" thickBot="1">
      <c r="A634" s="14" t="s">
        <v>1235</v>
      </c>
      <c r="B634" s="14">
        <v>35</v>
      </c>
      <c r="C634" s="14">
        <v>25.58</v>
      </c>
      <c r="D634" s="14"/>
      <c r="E634" s="14"/>
      <c r="F634" s="14"/>
      <c r="G634" s="14"/>
      <c r="H634" s="14">
        <v>6.31</v>
      </c>
      <c r="I634" s="14"/>
      <c r="J634" s="14"/>
      <c r="K634" s="14"/>
      <c r="L634" s="14"/>
      <c r="M634" s="14">
        <v>304</v>
      </c>
      <c r="N634" s="14">
        <v>4.1100000000000003</v>
      </c>
      <c r="O634" s="191">
        <v>0</v>
      </c>
      <c r="P634" s="191">
        <v>0</v>
      </c>
      <c r="Q634" s="191">
        <v>0</v>
      </c>
      <c r="R634" s="191">
        <v>0</v>
      </c>
      <c r="S634" s="14"/>
      <c r="T634" s="14"/>
      <c r="U634" s="14"/>
      <c r="V634" s="14">
        <v>202009</v>
      </c>
      <c r="W634" s="14"/>
    </row>
    <row r="635" spans="1:23" ht="12.2" customHeight="1" thickTop="1">
      <c r="A635" s="188" t="s">
        <v>1305</v>
      </c>
      <c r="B635" s="189">
        <v>0</v>
      </c>
      <c r="C635" s="189">
        <v>184.96</v>
      </c>
      <c r="D635" s="189">
        <v>0</v>
      </c>
      <c r="E635" s="189">
        <v>0</v>
      </c>
      <c r="F635" s="189">
        <v>0</v>
      </c>
      <c r="G635" s="189">
        <v>121.45</v>
      </c>
      <c r="H635" s="189">
        <v>6.31</v>
      </c>
      <c r="I635" s="189">
        <v>0</v>
      </c>
      <c r="J635" s="189">
        <v>0</v>
      </c>
      <c r="K635" s="189">
        <v>0</v>
      </c>
      <c r="L635" s="189">
        <v>0</v>
      </c>
      <c r="M635" s="189">
        <v>668</v>
      </c>
      <c r="N635" s="189">
        <v>11.280000000000001</v>
      </c>
      <c r="O635" s="190">
        <v>0</v>
      </c>
      <c r="P635" s="190">
        <v>0</v>
      </c>
      <c r="Q635" s="190">
        <v>0</v>
      </c>
      <c r="R635" s="190">
        <v>0</v>
      </c>
      <c r="S635" s="189">
        <v>0</v>
      </c>
      <c r="T635" s="189">
        <v>0</v>
      </c>
      <c r="U635" s="189">
        <v>0</v>
      </c>
      <c r="V635" s="189"/>
      <c r="W635" s="189"/>
    </row>
    <row r="636" spans="1:23" ht="12.2" customHeight="1">
      <c r="A636" s="14" t="s">
        <v>1207</v>
      </c>
      <c r="B636" s="14">
        <v>27</v>
      </c>
      <c r="C636" s="14">
        <v>45</v>
      </c>
      <c r="D636" s="14">
        <v>0</v>
      </c>
      <c r="E636" s="14">
        <v>3.27</v>
      </c>
      <c r="F636" s="14">
        <v>2.2799999999999998</v>
      </c>
      <c r="G636" s="14">
        <v>0</v>
      </c>
      <c r="H636" s="14">
        <v>0</v>
      </c>
      <c r="I636" s="14">
        <v>0</v>
      </c>
      <c r="J636" s="14">
        <v>0</v>
      </c>
      <c r="K636" s="14">
        <v>0</v>
      </c>
      <c r="L636" s="14">
        <v>0</v>
      </c>
      <c r="M636" s="14">
        <v>0</v>
      </c>
      <c r="N636" s="14">
        <v>0</v>
      </c>
      <c r="O636" s="191">
        <v>0</v>
      </c>
      <c r="P636" s="191">
        <v>75</v>
      </c>
      <c r="Q636" s="191">
        <v>0</v>
      </c>
      <c r="R636" s="191">
        <v>0</v>
      </c>
      <c r="S636" s="14">
        <v>0</v>
      </c>
      <c r="T636" s="14">
        <v>0</v>
      </c>
      <c r="U636" s="14">
        <v>0</v>
      </c>
      <c r="V636" s="14">
        <v>202009</v>
      </c>
      <c r="W636" s="14"/>
    </row>
    <row r="637" spans="1:23" ht="12.2" customHeight="1">
      <c r="A637" s="14" t="s">
        <v>1207</v>
      </c>
      <c r="B637" s="14">
        <v>28</v>
      </c>
      <c r="C637" s="14">
        <v>45</v>
      </c>
      <c r="D637" s="14"/>
      <c r="E637" s="14">
        <v>4.34</v>
      </c>
      <c r="F637" s="14"/>
      <c r="G637" s="14"/>
      <c r="H637" s="14"/>
      <c r="I637" s="14"/>
      <c r="J637" s="14"/>
      <c r="K637" s="14"/>
      <c r="L637" s="14"/>
      <c r="M637" s="14">
        <v>0</v>
      </c>
      <c r="N637" s="14"/>
      <c r="O637" s="191">
        <v>0</v>
      </c>
      <c r="P637" s="191">
        <v>25</v>
      </c>
      <c r="Q637" s="191">
        <v>0</v>
      </c>
      <c r="R637" s="191">
        <v>0</v>
      </c>
      <c r="S637" s="14"/>
      <c r="T637" s="14"/>
      <c r="U637" s="14"/>
      <c r="V637" s="14">
        <v>202009</v>
      </c>
      <c r="W637" s="14"/>
    </row>
    <row r="638" spans="1:23" ht="12.2" customHeight="1">
      <c r="A638" s="14" t="s">
        <v>1207</v>
      </c>
      <c r="B638" s="14">
        <v>29</v>
      </c>
      <c r="C638" s="14">
        <v>45</v>
      </c>
      <c r="D638" s="14"/>
      <c r="E638" s="14">
        <v>2.5299999999999998</v>
      </c>
      <c r="F638" s="14">
        <v>4.87</v>
      </c>
      <c r="G638" s="14"/>
      <c r="H638" s="14"/>
      <c r="I638" s="14"/>
      <c r="J638" s="14"/>
      <c r="K638" s="14"/>
      <c r="L638" s="14"/>
      <c r="M638" s="14">
        <v>0</v>
      </c>
      <c r="N638" s="14"/>
      <c r="O638" s="191">
        <v>0</v>
      </c>
      <c r="P638" s="191">
        <v>50</v>
      </c>
      <c r="Q638" s="191">
        <v>0</v>
      </c>
      <c r="R638" s="191">
        <v>0</v>
      </c>
      <c r="S638" s="14"/>
      <c r="T638" s="14"/>
      <c r="U638" s="14"/>
      <c r="V638" s="14">
        <v>202009</v>
      </c>
      <c r="W638" s="14"/>
    </row>
    <row r="639" spans="1:23" ht="12.2" customHeight="1">
      <c r="A639" s="14" t="s">
        <v>1207</v>
      </c>
      <c r="B639" s="14">
        <v>30</v>
      </c>
      <c r="C639" s="14">
        <v>0</v>
      </c>
      <c r="D639" s="14"/>
      <c r="E639" s="14"/>
      <c r="F639" s="14"/>
      <c r="G639" s="14">
        <v>45</v>
      </c>
      <c r="H639" s="14"/>
      <c r="I639" s="14"/>
      <c r="J639" s="14"/>
      <c r="K639" s="14"/>
      <c r="L639" s="14"/>
      <c r="M639" s="14">
        <v>0</v>
      </c>
      <c r="N639" s="14"/>
      <c r="O639" s="191">
        <v>0</v>
      </c>
      <c r="P639" s="191">
        <v>0</v>
      </c>
      <c r="Q639" s="191">
        <v>0</v>
      </c>
      <c r="R639" s="191">
        <v>0</v>
      </c>
      <c r="S639" s="14"/>
      <c r="T639" s="14"/>
      <c r="U639" s="14"/>
      <c r="V639" s="14">
        <v>202009</v>
      </c>
      <c r="W639" s="14"/>
    </row>
    <row r="640" spans="1:23" ht="12.2" customHeight="1">
      <c r="A640" s="14" t="s">
        <v>1207</v>
      </c>
      <c r="B640" s="14">
        <v>31</v>
      </c>
      <c r="C640" s="14">
        <v>45</v>
      </c>
      <c r="D640" s="14"/>
      <c r="E640" s="14">
        <v>1.34</v>
      </c>
      <c r="F640" s="14">
        <v>1.38</v>
      </c>
      <c r="G640" s="14"/>
      <c r="H640" s="14"/>
      <c r="I640" s="14"/>
      <c r="J640" s="14"/>
      <c r="K640" s="14"/>
      <c r="L640" s="14"/>
      <c r="M640" s="14">
        <v>0</v>
      </c>
      <c r="N640" s="14"/>
      <c r="O640" s="191">
        <v>0</v>
      </c>
      <c r="P640" s="191">
        <v>75</v>
      </c>
      <c r="Q640" s="191">
        <v>0</v>
      </c>
      <c r="R640" s="191">
        <v>0</v>
      </c>
      <c r="S640" s="14"/>
      <c r="T640" s="14"/>
      <c r="U640" s="14"/>
      <c r="V640" s="14">
        <v>202009</v>
      </c>
      <c r="W640" s="14"/>
    </row>
    <row r="641" spans="1:23" ht="12.2" customHeight="1">
      <c r="A641" s="14" t="s">
        <v>1207</v>
      </c>
      <c r="B641" s="14">
        <v>32</v>
      </c>
      <c r="C641" s="14">
        <v>23.35</v>
      </c>
      <c r="D641" s="14">
        <v>0</v>
      </c>
      <c r="E641" s="14">
        <v>0</v>
      </c>
      <c r="F641" s="14">
        <v>0</v>
      </c>
      <c r="G641" s="14">
        <v>18</v>
      </c>
      <c r="H641" s="14">
        <v>0</v>
      </c>
      <c r="I641" s="14">
        <v>0</v>
      </c>
      <c r="J641" s="14">
        <v>0</v>
      </c>
      <c r="K641" s="14">
        <v>0</v>
      </c>
      <c r="L641" s="14">
        <v>0</v>
      </c>
      <c r="M641" s="14">
        <v>0</v>
      </c>
      <c r="N641" s="14">
        <v>0</v>
      </c>
      <c r="O641" s="191">
        <v>0</v>
      </c>
      <c r="P641" s="191">
        <v>25</v>
      </c>
      <c r="Q641" s="191">
        <v>0</v>
      </c>
      <c r="R641" s="191">
        <v>0</v>
      </c>
      <c r="S641" s="14">
        <v>0</v>
      </c>
      <c r="T641" s="14">
        <v>0</v>
      </c>
      <c r="U641" s="14">
        <v>0</v>
      </c>
      <c r="V641" s="14">
        <v>202009</v>
      </c>
      <c r="W641" s="14"/>
    </row>
    <row r="642" spans="1:23" ht="12.2" customHeight="1">
      <c r="A642" s="14" t="s">
        <v>1207</v>
      </c>
      <c r="B642" s="14">
        <v>33</v>
      </c>
      <c r="C642" s="14">
        <v>45</v>
      </c>
      <c r="D642" s="14"/>
      <c r="E642" s="14">
        <v>2.0699999999999998</v>
      </c>
      <c r="F642" s="14">
        <v>1.75</v>
      </c>
      <c r="G642" s="14"/>
      <c r="H642" s="14"/>
      <c r="I642" s="14"/>
      <c r="J642" s="14"/>
      <c r="K642" s="14"/>
      <c r="L642" s="14"/>
      <c r="M642" s="14">
        <v>0</v>
      </c>
      <c r="N642" s="14"/>
      <c r="O642" s="191">
        <v>0</v>
      </c>
      <c r="P642" s="191">
        <v>75</v>
      </c>
      <c r="Q642" s="191">
        <v>0</v>
      </c>
      <c r="R642" s="191">
        <v>0</v>
      </c>
      <c r="S642" s="14"/>
      <c r="T642" s="14"/>
      <c r="U642" s="14"/>
      <c r="V642" s="14">
        <v>202009</v>
      </c>
      <c r="W642" s="14"/>
    </row>
    <row r="643" spans="1:23" ht="12.2" customHeight="1" thickBot="1">
      <c r="A643" s="14" t="s">
        <v>1207</v>
      </c>
      <c r="B643" s="14">
        <v>34</v>
      </c>
      <c r="C643" s="14">
        <v>45</v>
      </c>
      <c r="D643" s="14"/>
      <c r="E643" s="14">
        <v>0.97</v>
      </c>
      <c r="F643" s="14"/>
      <c r="G643" s="14"/>
      <c r="H643" s="14"/>
      <c r="I643" s="14"/>
      <c r="J643" s="14"/>
      <c r="K643" s="14"/>
      <c r="L643" s="14"/>
      <c r="M643" s="14">
        <v>0</v>
      </c>
      <c r="N643" s="14"/>
      <c r="O643" s="191">
        <v>0</v>
      </c>
      <c r="P643" s="191">
        <v>75</v>
      </c>
      <c r="Q643" s="191">
        <v>0</v>
      </c>
      <c r="R643" s="191">
        <v>0</v>
      </c>
      <c r="S643" s="14"/>
      <c r="T643" s="14"/>
      <c r="U643" s="14"/>
      <c r="V643" s="14">
        <v>202009</v>
      </c>
      <c r="W643" s="14"/>
    </row>
    <row r="644" spans="1:23" ht="12.2" customHeight="1" thickTop="1">
      <c r="A644" s="188" t="s">
        <v>1305</v>
      </c>
      <c r="B644" s="189">
        <v>0</v>
      </c>
      <c r="C644" s="189">
        <v>293.35000000000002</v>
      </c>
      <c r="D644" s="189">
        <v>0</v>
      </c>
      <c r="E644" s="189">
        <v>14.52</v>
      </c>
      <c r="F644" s="189">
        <v>10.28</v>
      </c>
      <c r="G644" s="189">
        <v>63</v>
      </c>
      <c r="H644" s="189">
        <v>0</v>
      </c>
      <c r="I644" s="189">
        <v>0</v>
      </c>
      <c r="J644" s="189">
        <v>0</v>
      </c>
      <c r="K644" s="189">
        <v>0</v>
      </c>
      <c r="L644" s="189">
        <v>0</v>
      </c>
      <c r="M644" s="189">
        <v>0</v>
      </c>
      <c r="N644" s="189">
        <v>0</v>
      </c>
      <c r="O644" s="190">
        <v>0</v>
      </c>
      <c r="P644" s="190">
        <v>400</v>
      </c>
      <c r="Q644" s="190">
        <v>0</v>
      </c>
      <c r="R644" s="190">
        <v>0</v>
      </c>
      <c r="S644" s="189">
        <v>0</v>
      </c>
      <c r="T644" s="189">
        <v>0</v>
      </c>
      <c r="U644" s="189">
        <v>0</v>
      </c>
      <c r="V644" s="189"/>
      <c r="W644" s="189"/>
    </row>
    <row r="645" spans="1:23" ht="12.2" customHeight="1">
      <c r="A645" s="14" t="s">
        <v>1179</v>
      </c>
      <c r="B645" s="14">
        <v>24</v>
      </c>
      <c r="C645" s="14">
        <v>0</v>
      </c>
      <c r="D645" s="14"/>
      <c r="E645" s="14"/>
      <c r="F645" s="14"/>
      <c r="G645" s="14"/>
      <c r="H645" s="14">
        <v>40</v>
      </c>
      <c r="I645" s="14"/>
      <c r="J645" s="14"/>
      <c r="K645" s="14"/>
      <c r="L645" s="14"/>
      <c r="M645" s="14">
        <v>0</v>
      </c>
      <c r="N645" s="14"/>
      <c r="O645" s="191">
        <v>0</v>
      </c>
      <c r="P645" s="191">
        <v>0</v>
      </c>
      <c r="Q645" s="191">
        <v>0</v>
      </c>
      <c r="R645" s="191">
        <v>0</v>
      </c>
      <c r="S645" s="14"/>
      <c r="T645" s="14"/>
      <c r="U645" s="14"/>
      <c r="V645" s="14">
        <v>202009</v>
      </c>
      <c r="W645" s="14"/>
    </row>
    <row r="646" spans="1:23" ht="12.2" customHeight="1">
      <c r="A646" s="14" t="s">
        <v>1179</v>
      </c>
      <c r="B646" s="14">
        <v>25</v>
      </c>
      <c r="C646" s="14">
        <v>0</v>
      </c>
      <c r="D646" s="14"/>
      <c r="E646" s="14"/>
      <c r="F646" s="14"/>
      <c r="G646" s="14"/>
      <c r="H646" s="14">
        <v>40</v>
      </c>
      <c r="I646" s="14"/>
      <c r="J646" s="14"/>
      <c r="K646" s="14"/>
      <c r="L646" s="14"/>
      <c r="M646" s="14">
        <v>0</v>
      </c>
      <c r="N646" s="14"/>
      <c r="O646" s="191">
        <v>0</v>
      </c>
      <c r="P646" s="191">
        <v>0</v>
      </c>
      <c r="Q646" s="191">
        <v>0</v>
      </c>
      <c r="R646" s="191">
        <v>0</v>
      </c>
      <c r="S646" s="14"/>
      <c r="T646" s="14"/>
      <c r="U646" s="14"/>
      <c r="V646" s="14">
        <v>202009</v>
      </c>
      <c r="W646" s="14"/>
    </row>
    <row r="647" spans="1:23" ht="12.2" customHeight="1">
      <c r="A647" s="14" t="s">
        <v>1179</v>
      </c>
      <c r="B647" s="14">
        <v>26</v>
      </c>
      <c r="C647" s="14">
        <v>0</v>
      </c>
      <c r="D647" s="14"/>
      <c r="E647" s="14"/>
      <c r="F647" s="14"/>
      <c r="G647" s="14"/>
      <c r="H647" s="14">
        <v>40</v>
      </c>
      <c r="I647" s="14"/>
      <c r="J647" s="14"/>
      <c r="K647" s="14"/>
      <c r="L647" s="14"/>
      <c r="M647" s="14">
        <v>0</v>
      </c>
      <c r="N647" s="14"/>
      <c r="O647" s="191">
        <v>0</v>
      </c>
      <c r="P647" s="191">
        <v>0</v>
      </c>
      <c r="Q647" s="191">
        <v>0</v>
      </c>
      <c r="R647" s="191">
        <v>0</v>
      </c>
      <c r="S647" s="14"/>
      <c r="T647" s="14"/>
      <c r="U647" s="14"/>
      <c r="V647" s="14">
        <v>202009</v>
      </c>
      <c r="W647" s="14"/>
    </row>
    <row r="648" spans="1:23" ht="12.2" customHeight="1">
      <c r="A648" s="14" t="s">
        <v>1179</v>
      </c>
      <c r="B648" s="14">
        <v>27</v>
      </c>
      <c r="C648" s="14">
        <v>0</v>
      </c>
      <c r="D648" s="14"/>
      <c r="E648" s="14"/>
      <c r="F648" s="14"/>
      <c r="G648" s="14"/>
      <c r="H648" s="14">
        <v>40</v>
      </c>
      <c r="I648" s="14"/>
      <c r="J648" s="14"/>
      <c r="K648" s="14"/>
      <c r="L648" s="14"/>
      <c r="M648" s="14">
        <v>0</v>
      </c>
      <c r="N648" s="14"/>
      <c r="O648" s="191">
        <v>0</v>
      </c>
      <c r="P648" s="191">
        <v>0</v>
      </c>
      <c r="Q648" s="191">
        <v>0</v>
      </c>
      <c r="R648" s="191">
        <v>0</v>
      </c>
      <c r="S648" s="14"/>
      <c r="T648" s="14"/>
      <c r="U648" s="14"/>
      <c r="V648" s="14">
        <v>202009</v>
      </c>
      <c r="W648" s="14"/>
    </row>
    <row r="649" spans="1:23" ht="12.2" customHeight="1">
      <c r="A649" s="14" t="s">
        <v>1179</v>
      </c>
      <c r="B649" s="14">
        <v>28</v>
      </c>
      <c r="C649" s="14">
        <v>0</v>
      </c>
      <c r="D649" s="14"/>
      <c r="E649" s="14"/>
      <c r="F649" s="14"/>
      <c r="G649" s="14"/>
      <c r="H649" s="14">
        <v>40</v>
      </c>
      <c r="I649" s="14"/>
      <c r="J649" s="14"/>
      <c r="K649" s="14"/>
      <c r="L649" s="14"/>
      <c r="M649" s="14">
        <v>0</v>
      </c>
      <c r="N649" s="14"/>
      <c r="O649" s="191">
        <v>0</v>
      </c>
      <c r="P649" s="191">
        <v>0</v>
      </c>
      <c r="Q649" s="191">
        <v>0</v>
      </c>
      <c r="R649" s="191">
        <v>0</v>
      </c>
      <c r="S649" s="14"/>
      <c r="T649" s="14"/>
      <c r="U649" s="14"/>
      <c r="V649" s="14">
        <v>202009</v>
      </c>
      <c r="W649" s="14"/>
    </row>
    <row r="650" spans="1:23" ht="12.2" customHeight="1">
      <c r="A650" s="14" t="s">
        <v>1179</v>
      </c>
      <c r="B650" s="14">
        <v>29</v>
      </c>
      <c r="C650" s="14">
        <v>0</v>
      </c>
      <c r="D650" s="14"/>
      <c r="E650" s="14"/>
      <c r="F650" s="14"/>
      <c r="G650" s="14"/>
      <c r="H650" s="14">
        <v>40</v>
      </c>
      <c r="I650" s="14"/>
      <c r="J650" s="14"/>
      <c r="K650" s="14"/>
      <c r="L650" s="14"/>
      <c r="M650" s="14">
        <v>0</v>
      </c>
      <c r="N650" s="14"/>
      <c r="O650" s="191">
        <v>0</v>
      </c>
      <c r="P650" s="191">
        <v>0</v>
      </c>
      <c r="Q650" s="191">
        <v>0</v>
      </c>
      <c r="R650" s="191">
        <v>0</v>
      </c>
      <c r="S650" s="14"/>
      <c r="T650" s="14"/>
      <c r="U650" s="14"/>
      <c r="V650" s="14">
        <v>202009</v>
      </c>
      <c r="W650" s="14"/>
    </row>
    <row r="651" spans="1:23" ht="12.2" customHeight="1">
      <c r="A651" s="14" t="s">
        <v>1179</v>
      </c>
      <c r="B651" s="14">
        <v>30</v>
      </c>
      <c r="C651" s="14">
        <v>0</v>
      </c>
      <c r="D651" s="14"/>
      <c r="E651" s="14"/>
      <c r="F651" s="14"/>
      <c r="G651" s="14"/>
      <c r="H651" s="14">
        <v>40</v>
      </c>
      <c r="I651" s="14"/>
      <c r="J651" s="14"/>
      <c r="K651" s="14"/>
      <c r="L651" s="14"/>
      <c r="M651" s="14">
        <v>0</v>
      </c>
      <c r="N651" s="14"/>
      <c r="O651" s="191">
        <v>0</v>
      </c>
      <c r="P651" s="191">
        <v>0</v>
      </c>
      <c r="Q651" s="191">
        <v>0</v>
      </c>
      <c r="R651" s="191">
        <v>0</v>
      </c>
      <c r="S651" s="14"/>
      <c r="T651" s="14"/>
      <c r="U651" s="14"/>
      <c r="V651" s="14">
        <v>202009</v>
      </c>
      <c r="W651" s="14"/>
    </row>
    <row r="652" spans="1:23" ht="12.2" customHeight="1" thickBot="1">
      <c r="A652" s="14" t="s">
        <v>1179</v>
      </c>
      <c r="B652" s="14">
        <v>31</v>
      </c>
      <c r="C652" s="14">
        <v>0</v>
      </c>
      <c r="D652" s="14"/>
      <c r="E652" s="14"/>
      <c r="F652" s="14"/>
      <c r="G652" s="14"/>
      <c r="H652" s="14">
        <v>40</v>
      </c>
      <c r="I652" s="14"/>
      <c r="J652" s="14"/>
      <c r="K652" s="14"/>
      <c r="L652" s="14"/>
      <c r="M652" s="14">
        <v>0</v>
      </c>
      <c r="N652" s="14"/>
      <c r="O652" s="191">
        <v>0</v>
      </c>
      <c r="P652" s="191">
        <v>0</v>
      </c>
      <c r="Q652" s="191">
        <v>0</v>
      </c>
      <c r="R652" s="191">
        <v>0</v>
      </c>
      <c r="S652" s="14"/>
      <c r="T652" s="14"/>
      <c r="U652" s="14"/>
      <c r="V652" s="14">
        <v>202009</v>
      </c>
      <c r="W652" s="14"/>
    </row>
    <row r="653" spans="1:23" ht="12.2" customHeight="1" thickTop="1">
      <c r="A653" s="188" t="s">
        <v>1305</v>
      </c>
      <c r="B653" s="189">
        <v>0</v>
      </c>
      <c r="C653" s="189">
        <v>0</v>
      </c>
      <c r="D653" s="189">
        <v>0</v>
      </c>
      <c r="E653" s="189">
        <v>0</v>
      </c>
      <c r="F653" s="189">
        <v>0</v>
      </c>
      <c r="G653" s="189">
        <v>0</v>
      </c>
      <c r="H653" s="189">
        <v>320</v>
      </c>
      <c r="I653" s="189">
        <v>0</v>
      </c>
      <c r="J653" s="189">
        <v>0</v>
      </c>
      <c r="K653" s="189">
        <v>0</v>
      </c>
      <c r="L653" s="189">
        <v>0</v>
      </c>
      <c r="M653" s="189">
        <v>0</v>
      </c>
      <c r="N653" s="189">
        <v>0</v>
      </c>
      <c r="O653" s="190">
        <v>0</v>
      </c>
      <c r="P653" s="190">
        <v>0</v>
      </c>
      <c r="Q653" s="190">
        <v>0</v>
      </c>
      <c r="R653" s="190">
        <v>0</v>
      </c>
      <c r="S653" s="189">
        <v>0</v>
      </c>
      <c r="T653" s="189">
        <v>0</v>
      </c>
      <c r="U653" s="189">
        <v>0</v>
      </c>
      <c r="V653" s="189"/>
      <c r="W653" s="189"/>
    </row>
    <row r="654" spans="1:23" ht="12.2" customHeight="1">
      <c r="A654" s="14" t="s">
        <v>472</v>
      </c>
      <c r="B654" s="14">
        <v>27</v>
      </c>
      <c r="C654" s="14">
        <v>40</v>
      </c>
      <c r="D654" s="14"/>
      <c r="E654" s="14"/>
      <c r="F654" s="14"/>
      <c r="G654" s="14"/>
      <c r="H654" s="14"/>
      <c r="I654" s="14"/>
      <c r="J654" s="14"/>
      <c r="K654" s="14"/>
      <c r="L654" s="14"/>
      <c r="M654" s="14">
        <v>0</v>
      </c>
      <c r="N654" s="14"/>
      <c r="O654" s="191">
        <v>0</v>
      </c>
      <c r="P654" s="191">
        <v>0</v>
      </c>
      <c r="Q654" s="191">
        <v>0</v>
      </c>
      <c r="R654" s="191">
        <v>0</v>
      </c>
      <c r="S654" s="14"/>
      <c r="T654" s="14"/>
      <c r="U654" s="14"/>
      <c r="V654" s="14">
        <v>202009</v>
      </c>
      <c r="W654" s="14"/>
    </row>
    <row r="655" spans="1:23" ht="12.2" customHeight="1">
      <c r="A655" s="14" t="s">
        <v>472</v>
      </c>
      <c r="B655" s="14">
        <v>28</v>
      </c>
      <c r="C655" s="14">
        <v>40</v>
      </c>
      <c r="D655" s="14"/>
      <c r="E655" s="14"/>
      <c r="F655" s="14"/>
      <c r="G655" s="14"/>
      <c r="H655" s="14"/>
      <c r="I655" s="14"/>
      <c r="J655" s="14"/>
      <c r="K655" s="14"/>
      <c r="L655" s="14"/>
      <c r="M655" s="14">
        <v>0</v>
      </c>
      <c r="N655" s="14"/>
      <c r="O655" s="191">
        <v>0</v>
      </c>
      <c r="P655" s="191">
        <v>0</v>
      </c>
      <c r="Q655" s="191">
        <v>0</v>
      </c>
      <c r="R655" s="191">
        <v>0</v>
      </c>
      <c r="S655" s="14"/>
      <c r="T655" s="14"/>
      <c r="U655" s="14"/>
      <c r="V655" s="14">
        <v>202009</v>
      </c>
      <c r="W655" s="14"/>
    </row>
    <row r="656" spans="1:23" ht="12.2" customHeight="1">
      <c r="A656" s="14" t="s">
        <v>472</v>
      </c>
      <c r="B656" s="14">
        <v>29</v>
      </c>
      <c r="C656" s="14">
        <v>40</v>
      </c>
      <c r="D656" s="14"/>
      <c r="E656" s="14"/>
      <c r="F656" s="14"/>
      <c r="G656" s="14"/>
      <c r="H656" s="14"/>
      <c r="I656" s="14"/>
      <c r="J656" s="14"/>
      <c r="K656" s="14"/>
      <c r="L656" s="14"/>
      <c r="M656" s="14">
        <v>0</v>
      </c>
      <c r="N656" s="14"/>
      <c r="O656" s="191">
        <v>0</v>
      </c>
      <c r="P656" s="191">
        <v>0</v>
      </c>
      <c r="Q656" s="191">
        <v>0</v>
      </c>
      <c r="R656" s="191">
        <v>0</v>
      </c>
      <c r="S656" s="14"/>
      <c r="T656" s="14"/>
      <c r="U656" s="14"/>
      <c r="V656" s="14">
        <v>202009</v>
      </c>
      <c r="W656" s="14"/>
    </row>
    <row r="657" spans="1:23" ht="12.2" customHeight="1">
      <c r="A657" s="14" t="s">
        <v>472</v>
      </c>
      <c r="B657" s="14">
        <v>30</v>
      </c>
      <c r="C657" s="14">
        <v>40</v>
      </c>
      <c r="D657" s="14"/>
      <c r="E657" s="14"/>
      <c r="F657" s="14"/>
      <c r="G657" s="14"/>
      <c r="H657" s="14"/>
      <c r="I657" s="14"/>
      <c r="J657" s="14"/>
      <c r="K657" s="14"/>
      <c r="L657" s="14"/>
      <c r="M657" s="14">
        <v>0</v>
      </c>
      <c r="N657" s="14"/>
      <c r="O657" s="191">
        <v>0</v>
      </c>
      <c r="P657" s="191">
        <v>0</v>
      </c>
      <c r="Q657" s="191">
        <v>0</v>
      </c>
      <c r="R657" s="191">
        <v>0</v>
      </c>
      <c r="S657" s="14"/>
      <c r="T657" s="14"/>
      <c r="U657" s="14"/>
      <c r="V657" s="14">
        <v>202009</v>
      </c>
      <c r="W657" s="14"/>
    </row>
    <row r="658" spans="1:23" ht="12.2" customHeight="1">
      <c r="A658" s="14" t="s">
        <v>472</v>
      </c>
      <c r="B658" s="14">
        <v>31</v>
      </c>
      <c r="C658" s="14">
        <v>40</v>
      </c>
      <c r="D658" s="14"/>
      <c r="E658" s="14"/>
      <c r="F658" s="14"/>
      <c r="G658" s="14"/>
      <c r="H658" s="14"/>
      <c r="I658" s="14"/>
      <c r="J658" s="14"/>
      <c r="K658" s="14"/>
      <c r="L658" s="14"/>
      <c r="M658" s="14">
        <v>0</v>
      </c>
      <c r="N658" s="14"/>
      <c r="O658" s="191">
        <v>0</v>
      </c>
      <c r="P658" s="191">
        <v>0</v>
      </c>
      <c r="Q658" s="191">
        <v>0</v>
      </c>
      <c r="R658" s="191">
        <v>0</v>
      </c>
      <c r="S658" s="14"/>
      <c r="T658" s="14"/>
      <c r="U658" s="14"/>
      <c r="V658" s="14">
        <v>202009</v>
      </c>
      <c r="W658" s="14"/>
    </row>
    <row r="659" spans="1:23" ht="12.2" customHeight="1">
      <c r="A659" s="14" t="s">
        <v>472</v>
      </c>
      <c r="B659" s="14">
        <v>32</v>
      </c>
      <c r="C659" s="14">
        <v>40</v>
      </c>
      <c r="D659" s="14"/>
      <c r="E659" s="14"/>
      <c r="F659" s="14"/>
      <c r="G659" s="14"/>
      <c r="H659" s="14"/>
      <c r="I659" s="14"/>
      <c r="J659" s="14"/>
      <c r="K659" s="14"/>
      <c r="L659" s="14"/>
      <c r="M659" s="14">
        <v>0</v>
      </c>
      <c r="N659" s="14"/>
      <c r="O659" s="191">
        <v>0</v>
      </c>
      <c r="P659" s="191">
        <v>0</v>
      </c>
      <c r="Q659" s="191">
        <v>0</v>
      </c>
      <c r="R659" s="191">
        <v>0</v>
      </c>
      <c r="S659" s="14"/>
      <c r="T659" s="14"/>
      <c r="U659" s="14"/>
      <c r="V659" s="14">
        <v>202009</v>
      </c>
      <c r="W659" s="14"/>
    </row>
    <row r="660" spans="1:23" ht="12.2" customHeight="1">
      <c r="A660" s="14" t="s">
        <v>472</v>
      </c>
      <c r="B660" s="14">
        <v>33</v>
      </c>
      <c r="C660" s="14">
        <v>40</v>
      </c>
      <c r="D660" s="14"/>
      <c r="E660" s="14"/>
      <c r="F660" s="14"/>
      <c r="G660" s="14"/>
      <c r="H660" s="14"/>
      <c r="I660" s="14"/>
      <c r="J660" s="14"/>
      <c r="K660" s="14"/>
      <c r="L660" s="14"/>
      <c r="M660" s="14">
        <v>0</v>
      </c>
      <c r="N660" s="14"/>
      <c r="O660" s="191">
        <v>0</v>
      </c>
      <c r="P660" s="191">
        <v>0</v>
      </c>
      <c r="Q660" s="191">
        <v>0</v>
      </c>
      <c r="R660" s="191">
        <v>0</v>
      </c>
      <c r="S660" s="14"/>
      <c r="T660" s="14"/>
      <c r="U660" s="14"/>
      <c r="V660" s="14">
        <v>202009</v>
      </c>
      <c r="W660" s="14"/>
    </row>
    <row r="661" spans="1:23" ht="12.2" customHeight="1" thickBot="1">
      <c r="A661" s="14" t="s">
        <v>472</v>
      </c>
      <c r="B661" s="14">
        <v>34</v>
      </c>
      <c r="C661" s="14">
        <v>40</v>
      </c>
      <c r="D661" s="14"/>
      <c r="E661" s="14"/>
      <c r="F661" s="14"/>
      <c r="G661" s="14"/>
      <c r="H661" s="14"/>
      <c r="I661" s="14"/>
      <c r="J661" s="14"/>
      <c r="K661" s="14"/>
      <c r="L661" s="14"/>
      <c r="M661" s="14">
        <v>0</v>
      </c>
      <c r="N661" s="14"/>
      <c r="O661" s="191">
        <v>0</v>
      </c>
      <c r="P661" s="191">
        <v>0</v>
      </c>
      <c r="Q661" s="191">
        <v>0</v>
      </c>
      <c r="R661" s="191">
        <v>0</v>
      </c>
      <c r="S661" s="14"/>
      <c r="T661" s="14"/>
      <c r="U661" s="14"/>
      <c r="V661" s="14">
        <v>202009</v>
      </c>
      <c r="W661" s="14"/>
    </row>
    <row r="662" spans="1:23" ht="12.2" customHeight="1" thickTop="1">
      <c r="A662" s="188" t="s">
        <v>1305</v>
      </c>
      <c r="B662" s="189">
        <v>0</v>
      </c>
      <c r="C662" s="189">
        <v>320</v>
      </c>
      <c r="D662" s="189">
        <v>0</v>
      </c>
      <c r="E662" s="189">
        <v>0</v>
      </c>
      <c r="F662" s="189">
        <v>0</v>
      </c>
      <c r="G662" s="189">
        <v>0</v>
      </c>
      <c r="H662" s="189">
        <v>0</v>
      </c>
      <c r="I662" s="189">
        <v>0</v>
      </c>
      <c r="J662" s="189">
        <v>0</v>
      </c>
      <c r="K662" s="189">
        <v>0</v>
      </c>
      <c r="L662" s="189">
        <v>0</v>
      </c>
      <c r="M662" s="189">
        <v>0</v>
      </c>
      <c r="N662" s="189">
        <v>0</v>
      </c>
      <c r="O662" s="190">
        <v>0</v>
      </c>
      <c r="P662" s="190">
        <v>0</v>
      </c>
      <c r="Q662" s="190">
        <v>0</v>
      </c>
      <c r="R662" s="190">
        <v>0</v>
      </c>
      <c r="S662" s="189">
        <v>0</v>
      </c>
      <c r="T662" s="189">
        <v>0</v>
      </c>
      <c r="U662" s="189">
        <v>0</v>
      </c>
      <c r="V662" s="189"/>
      <c r="W662" s="189"/>
    </row>
    <row r="663" spans="1:23" ht="12.2" customHeight="1">
      <c r="A663" s="14" t="s">
        <v>1219</v>
      </c>
      <c r="B663" s="14">
        <v>27</v>
      </c>
      <c r="C663" s="14">
        <v>25</v>
      </c>
      <c r="D663" s="14"/>
      <c r="E663" s="14"/>
      <c r="F663" s="14"/>
      <c r="G663" s="14"/>
      <c r="H663" s="14"/>
      <c r="I663" s="14"/>
      <c r="J663" s="14"/>
      <c r="K663" s="14"/>
      <c r="L663" s="14"/>
      <c r="M663" s="14">
        <v>0</v>
      </c>
      <c r="N663" s="14"/>
      <c r="O663" s="191">
        <v>0</v>
      </c>
      <c r="P663" s="191">
        <v>0</v>
      </c>
      <c r="Q663" s="191">
        <v>0</v>
      </c>
      <c r="R663" s="191">
        <v>0</v>
      </c>
      <c r="S663" s="14"/>
      <c r="T663" s="14"/>
      <c r="U663" s="14"/>
      <c r="V663" s="14">
        <v>202009</v>
      </c>
      <c r="W663" s="14"/>
    </row>
    <row r="664" spans="1:23" ht="12.2" customHeight="1">
      <c r="A664" s="14" t="s">
        <v>1219</v>
      </c>
      <c r="B664" s="14">
        <v>28</v>
      </c>
      <c r="C664" s="14">
        <v>25</v>
      </c>
      <c r="D664" s="14">
        <v>0</v>
      </c>
      <c r="E664" s="14">
        <v>0</v>
      </c>
      <c r="F664" s="14">
        <v>0</v>
      </c>
      <c r="G664" s="14">
        <v>0</v>
      </c>
      <c r="H664" s="14">
        <v>0</v>
      </c>
      <c r="I664" s="14">
        <v>0</v>
      </c>
      <c r="J664" s="14">
        <v>0</v>
      </c>
      <c r="K664" s="14">
        <v>0</v>
      </c>
      <c r="L664" s="14">
        <v>0</v>
      </c>
      <c r="M664" s="14">
        <v>0</v>
      </c>
      <c r="N664" s="14">
        <v>0</v>
      </c>
      <c r="O664" s="191">
        <v>0</v>
      </c>
      <c r="P664" s="191">
        <v>0</v>
      </c>
      <c r="Q664" s="191">
        <v>0</v>
      </c>
      <c r="R664" s="191">
        <v>0</v>
      </c>
      <c r="S664" s="14">
        <v>0</v>
      </c>
      <c r="T664" s="14">
        <v>0</v>
      </c>
      <c r="U664" s="14">
        <v>0</v>
      </c>
      <c r="V664" s="14">
        <v>202009</v>
      </c>
      <c r="W664" s="14"/>
    </row>
    <row r="665" spans="1:23" ht="12.2" customHeight="1">
      <c r="A665" s="14" t="s">
        <v>1219</v>
      </c>
      <c r="B665" s="14">
        <v>29</v>
      </c>
      <c r="C665" s="14">
        <v>25</v>
      </c>
      <c r="D665" s="14"/>
      <c r="E665" s="14"/>
      <c r="F665" s="14"/>
      <c r="G665" s="14"/>
      <c r="H665" s="14"/>
      <c r="I665" s="14"/>
      <c r="J665" s="14"/>
      <c r="K665" s="14"/>
      <c r="L665" s="14"/>
      <c r="M665" s="14">
        <v>0</v>
      </c>
      <c r="N665" s="14"/>
      <c r="O665" s="191">
        <v>0</v>
      </c>
      <c r="P665" s="191">
        <v>0</v>
      </c>
      <c r="Q665" s="191">
        <v>0</v>
      </c>
      <c r="R665" s="191">
        <v>0</v>
      </c>
      <c r="S665" s="14"/>
      <c r="T665" s="14"/>
      <c r="U665" s="14"/>
      <c r="V665" s="14">
        <v>202009</v>
      </c>
      <c r="W665" s="14"/>
    </row>
    <row r="666" spans="1:23" ht="12.2" customHeight="1">
      <c r="A666" s="14" t="s">
        <v>1219</v>
      </c>
      <c r="B666" s="14">
        <v>30</v>
      </c>
      <c r="C666" s="14">
        <v>25</v>
      </c>
      <c r="D666" s="14">
        <v>0</v>
      </c>
      <c r="E666" s="14">
        <v>0</v>
      </c>
      <c r="F666" s="14">
        <v>0</v>
      </c>
      <c r="G666" s="14">
        <v>0</v>
      </c>
      <c r="H666" s="14">
        <v>0</v>
      </c>
      <c r="I666" s="14">
        <v>0</v>
      </c>
      <c r="J666" s="14">
        <v>0</v>
      </c>
      <c r="K666" s="14">
        <v>0</v>
      </c>
      <c r="L666" s="14">
        <v>0</v>
      </c>
      <c r="M666" s="14">
        <v>0</v>
      </c>
      <c r="N666" s="14">
        <v>0</v>
      </c>
      <c r="O666" s="191">
        <v>0</v>
      </c>
      <c r="P666" s="191">
        <v>0</v>
      </c>
      <c r="Q666" s="191">
        <v>0</v>
      </c>
      <c r="R666" s="191">
        <v>0</v>
      </c>
      <c r="S666" s="14">
        <v>0</v>
      </c>
      <c r="T666" s="14">
        <v>0</v>
      </c>
      <c r="U666" s="14">
        <v>0</v>
      </c>
      <c r="V666" s="14">
        <v>202009</v>
      </c>
      <c r="W666" s="14"/>
    </row>
    <row r="667" spans="1:23" ht="12.2" customHeight="1">
      <c r="A667" s="14" t="s">
        <v>1219</v>
      </c>
      <c r="B667" s="14">
        <v>31</v>
      </c>
      <c r="C667" s="14">
        <v>25</v>
      </c>
      <c r="D667" s="14"/>
      <c r="E667" s="14"/>
      <c r="F667" s="14"/>
      <c r="G667" s="14"/>
      <c r="H667" s="14"/>
      <c r="I667" s="14"/>
      <c r="J667" s="14"/>
      <c r="K667" s="14"/>
      <c r="L667" s="14"/>
      <c r="M667" s="14">
        <v>0</v>
      </c>
      <c r="N667" s="14"/>
      <c r="O667" s="191">
        <v>0</v>
      </c>
      <c r="P667" s="191">
        <v>0</v>
      </c>
      <c r="Q667" s="191">
        <v>0</v>
      </c>
      <c r="R667" s="191">
        <v>0</v>
      </c>
      <c r="S667" s="14"/>
      <c r="T667" s="14"/>
      <c r="U667" s="14"/>
      <c r="V667" s="14">
        <v>202009</v>
      </c>
      <c r="W667" s="14"/>
    </row>
    <row r="668" spans="1:23" ht="12.2" customHeight="1">
      <c r="A668" s="14" t="s">
        <v>1219</v>
      </c>
      <c r="B668" s="14">
        <v>32</v>
      </c>
      <c r="C668" s="14">
        <v>25</v>
      </c>
      <c r="D668" s="14"/>
      <c r="E668" s="14"/>
      <c r="F668" s="14"/>
      <c r="G668" s="14"/>
      <c r="H668" s="14"/>
      <c r="I668" s="14"/>
      <c r="J668" s="14"/>
      <c r="K668" s="14"/>
      <c r="L668" s="14"/>
      <c r="M668" s="14">
        <v>0</v>
      </c>
      <c r="N668" s="14"/>
      <c r="O668" s="191">
        <v>0</v>
      </c>
      <c r="P668" s="191">
        <v>0</v>
      </c>
      <c r="Q668" s="191">
        <v>0</v>
      </c>
      <c r="R668" s="191">
        <v>0</v>
      </c>
      <c r="S668" s="14"/>
      <c r="T668" s="14"/>
      <c r="U668" s="14"/>
      <c r="V668" s="14">
        <v>202009</v>
      </c>
      <c r="W668" s="14"/>
    </row>
    <row r="669" spans="1:23" ht="12.2" customHeight="1">
      <c r="A669" s="14" t="s">
        <v>1219</v>
      </c>
      <c r="B669" s="14">
        <v>33</v>
      </c>
      <c r="C669" s="14">
        <v>25</v>
      </c>
      <c r="D669" s="14"/>
      <c r="E669" s="14"/>
      <c r="F669" s="14"/>
      <c r="G669" s="14"/>
      <c r="H669" s="14"/>
      <c r="I669" s="14"/>
      <c r="J669" s="14"/>
      <c r="K669" s="14"/>
      <c r="L669" s="14"/>
      <c r="M669" s="14">
        <v>0</v>
      </c>
      <c r="N669" s="14"/>
      <c r="O669" s="191">
        <v>0</v>
      </c>
      <c r="P669" s="191">
        <v>0</v>
      </c>
      <c r="Q669" s="191">
        <v>0</v>
      </c>
      <c r="R669" s="191">
        <v>0</v>
      </c>
      <c r="S669" s="14"/>
      <c r="T669" s="14"/>
      <c r="U669" s="14"/>
      <c r="V669" s="14">
        <v>202009</v>
      </c>
      <c r="W669" s="14"/>
    </row>
    <row r="670" spans="1:23" ht="12.2" customHeight="1">
      <c r="A670" s="14" t="s">
        <v>1219</v>
      </c>
      <c r="B670" s="14">
        <v>34</v>
      </c>
      <c r="C670" s="14">
        <v>25</v>
      </c>
      <c r="D670" s="14">
        <v>0</v>
      </c>
      <c r="E670" s="14">
        <v>0</v>
      </c>
      <c r="F670" s="14">
        <v>0</v>
      </c>
      <c r="G670" s="14">
        <v>0</v>
      </c>
      <c r="H670" s="14">
        <v>0</v>
      </c>
      <c r="I670" s="14">
        <v>0</v>
      </c>
      <c r="J670" s="14">
        <v>0</v>
      </c>
      <c r="K670" s="14">
        <v>0</v>
      </c>
      <c r="L670" s="14">
        <v>0</v>
      </c>
      <c r="M670" s="14">
        <v>0</v>
      </c>
      <c r="N670" s="14">
        <v>0</v>
      </c>
      <c r="O670" s="191">
        <v>0</v>
      </c>
      <c r="P670" s="191">
        <v>0</v>
      </c>
      <c r="Q670" s="191">
        <v>0</v>
      </c>
      <c r="R670" s="191">
        <v>0</v>
      </c>
      <c r="S670" s="14">
        <v>0</v>
      </c>
      <c r="T670" s="14">
        <v>0</v>
      </c>
      <c r="U670" s="14">
        <v>0</v>
      </c>
      <c r="V670" s="14">
        <v>202009</v>
      </c>
      <c r="W670" s="14"/>
    </row>
    <row r="671" spans="1:23" ht="12.2" customHeight="1" thickBot="1">
      <c r="A671" s="14" t="s">
        <v>1219</v>
      </c>
      <c r="B671" s="14">
        <v>35</v>
      </c>
      <c r="C671" s="14">
        <v>25</v>
      </c>
      <c r="D671" s="14"/>
      <c r="E671" s="14"/>
      <c r="F671" s="14"/>
      <c r="G671" s="14"/>
      <c r="H671" s="14"/>
      <c r="I671" s="14"/>
      <c r="J671" s="14"/>
      <c r="K671" s="14"/>
      <c r="L671" s="14"/>
      <c r="M671" s="14">
        <v>0</v>
      </c>
      <c r="N671" s="14"/>
      <c r="O671" s="191">
        <v>0</v>
      </c>
      <c r="P671" s="191">
        <v>0</v>
      </c>
      <c r="Q671" s="191">
        <v>0</v>
      </c>
      <c r="R671" s="191">
        <v>0</v>
      </c>
      <c r="S671" s="14"/>
      <c r="T671" s="14"/>
      <c r="U671" s="14"/>
      <c r="V671" s="14">
        <v>202009</v>
      </c>
      <c r="W671" s="14"/>
    </row>
    <row r="672" spans="1:23" ht="12.2" customHeight="1" thickTop="1">
      <c r="A672" s="188" t="s">
        <v>1305</v>
      </c>
      <c r="B672" s="189">
        <v>0</v>
      </c>
      <c r="C672" s="189">
        <v>225</v>
      </c>
      <c r="D672" s="189">
        <v>0</v>
      </c>
      <c r="E672" s="189">
        <v>0</v>
      </c>
      <c r="F672" s="189">
        <v>0</v>
      </c>
      <c r="G672" s="189">
        <v>0</v>
      </c>
      <c r="H672" s="189">
        <v>0</v>
      </c>
      <c r="I672" s="189">
        <v>0</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480</v>
      </c>
      <c r="B673" s="14">
        <v>27</v>
      </c>
      <c r="C673" s="14">
        <v>30</v>
      </c>
      <c r="D673" s="14">
        <v>0</v>
      </c>
      <c r="E673" s="14">
        <v>0</v>
      </c>
      <c r="F673" s="14">
        <v>0</v>
      </c>
      <c r="G673" s="14">
        <v>0</v>
      </c>
      <c r="H673" s="14">
        <v>0</v>
      </c>
      <c r="I673" s="14">
        <v>0</v>
      </c>
      <c r="J673" s="14">
        <v>0</v>
      </c>
      <c r="K673" s="14">
        <v>0</v>
      </c>
      <c r="L673" s="14">
        <v>0</v>
      </c>
      <c r="M673" s="14">
        <v>0</v>
      </c>
      <c r="N673" s="14">
        <v>0</v>
      </c>
      <c r="O673" s="191">
        <v>0</v>
      </c>
      <c r="P673" s="191">
        <v>0</v>
      </c>
      <c r="Q673" s="191">
        <v>0</v>
      </c>
      <c r="R673" s="191">
        <v>0</v>
      </c>
      <c r="S673" s="14">
        <v>0</v>
      </c>
      <c r="T673" s="14">
        <v>0</v>
      </c>
      <c r="U673" s="14">
        <v>0</v>
      </c>
      <c r="V673" s="14">
        <v>202009</v>
      </c>
      <c r="W673" s="14"/>
    </row>
    <row r="674" spans="1:23" ht="12.2" customHeight="1">
      <c r="A674" s="14" t="s">
        <v>480</v>
      </c>
      <c r="B674" s="14">
        <v>28</v>
      </c>
      <c r="C674" s="14">
        <v>36</v>
      </c>
      <c r="D674" s="14">
        <v>0</v>
      </c>
      <c r="E674" s="14"/>
      <c r="F674" s="14"/>
      <c r="G674" s="14"/>
      <c r="H674" s="14"/>
      <c r="I674" s="14"/>
      <c r="J674" s="14"/>
      <c r="K674" s="14"/>
      <c r="L674" s="14"/>
      <c r="M674" s="14">
        <v>0</v>
      </c>
      <c r="N674" s="14"/>
      <c r="O674" s="191">
        <v>0</v>
      </c>
      <c r="P674" s="191">
        <v>0</v>
      </c>
      <c r="Q674" s="191">
        <v>0</v>
      </c>
      <c r="R674" s="191">
        <v>0</v>
      </c>
      <c r="S674" s="14">
        <v>0.5</v>
      </c>
      <c r="T674" s="14"/>
      <c r="U674" s="14"/>
      <c r="V674" s="14">
        <v>202009</v>
      </c>
      <c r="W674" s="14"/>
    </row>
    <row r="675" spans="1:23" ht="12.2" customHeight="1">
      <c r="A675" s="14" t="s">
        <v>480</v>
      </c>
      <c r="B675" s="14">
        <v>29</v>
      </c>
      <c r="C675" s="14">
        <v>36</v>
      </c>
      <c r="D675" s="14">
        <v>0</v>
      </c>
      <c r="E675" s="14"/>
      <c r="F675" s="14"/>
      <c r="G675" s="14"/>
      <c r="H675" s="14"/>
      <c r="I675" s="14"/>
      <c r="J675" s="14"/>
      <c r="K675" s="14"/>
      <c r="L675" s="14"/>
      <c r="M675" s="14">
        <v>0</v>
      </c>
      <c r="N675" s="14"/>
      <c r="O675" s="191">
        <v>0</v>
      </c>
      <c r="P675" s="191">
        <v>0</v>
      </c>
      <c r="Q675" s="191">
        <v>0</v>
      </c>
      <c r="R675" s="191">
        <v>0</v>
      </c>
      <c r="S675" s="14">
        <v>0.75</v>
      </c>
      <c r="T675" s="14"/>
      <c r="U675" s="14"/>
      <c r="V675" s="14">
        <v>202009</v>
      </c>
      <c r="W675" s="14"/>
    </row>
    <row r="676" spans="1:23" ht="12.2" customHeight="1">
      <c r="A676" s="14" t="s">
        <v>480</v>
      </c>
      <c r="B676" s="14">
        <v>30</v>
      </c>
      <c r="C676" s="14">
        <v>17</v>
      </c>
      <c r="D676" s="14">
        <v>0</v>
      </c>
      <c r="E676" s="14">
        <v>0</v>
      </c>
      <c r="F676" s="14">
        <v>0</v>
      </c>
      <c r="G676" s="14">
        <v>18</v>
      </c>
      <c r="H676" s="14">
        <v>0</v>
      </c>
      <c r="I676" s="14">
        <v>0</v>
      </c>
      <c r="J676" s="14">
        <v>0</v>
      </c>
      <c r="K676" s="14">
        <v>0</v>
      </c>
      <c r="L676" s="14">
        <v>0</v>
      </c>
      <c r="M676" s="14">
        <v>0</v>
      </c>
      <c r="N676" s="14">
        <v>0</v>
      </c>
      <c r="O676" s="191">
        <v>0</v>
      </c>
      <c r="P676" s="191">
        <v>0</v>
      </c>
      <c r="Q676" s="191">
        <v>0</v>
      </c>
      <c r="R676" s="191">
        <v>0</v>
      </c>
      <c r="S676" s="14">
        <v>0</v>
      </c>
      <c r="T676" s="14">
        <v>0</v>
      </c>
      <c r="U676" s="14">
        <v>0</v>
      </c>
      <c r="V676" s="14">
        <v>202009</v>
      </c>
      <c r="W676" s="14"/>
    </row>
    <row r="677" spans="1:23" ht="12.2" customHeight="1">
      <c r="A677" s="14" t="s">
        <v>480</v>
      </c>
      <c r="B677" s="14">
        <v>31</v>
      </c>
      <c r="C677" s="14">
        <v>0</v>
      </c>
      <c r="D677" s="14"/>
      <c r="E677" s="14"/>
      <c r="F677" s="14"/>
      <c r="G677" s="14">
        <v>36</v>
      </c>
      <c r="H677" s="14"/>
      <c r="I677" s="14"/>
      <c r="J677" s="14"/>
      <c r="K677" s="14"/>
      <c r="L677" s="14"/>
      <c r="M677" s="14">
        <v>0</v>
      </c>
      <c r="N677" s="14"/>
      <c r="O677" s="191">
        <v>0</v>
      </c>
      <c r="P677" s="191">
        <v>0</v>
      </c>
      <c r="Q677" s="191">
        <v>0</v>
      </c>
      <c r="R677" s="191">
        <v>0</v>
      </c>
      <c r="S677" s="14"/>
      <c r="T677" s="14"/>
      <c r="U677" s="14"/>
      <c r="V677" s="14">
        <v>202009</v>
      </c>
      <c r="W677" s="14"/>
    </row>
    <row r="678" spans="1:23" ht="12.2" customHeight="1">
      <c r="A678" s="14" t="s">
        <v>480</v>
      </c>
      <c r="B678" s="14">
        <v>32</v>
      </c>
      <c r="C678" s="14">
        <v>0</v>
      </c>
      <c r="D678" s="14"/>
      <c r="E678" s="14"/>
      <c r="F678" s="14"/>
      <c r="G678" s="14">
        <v>36</v>
      </c>
      <c r="H678" s="14"/>
      <c r="I678" s="14"/>
      <c r="J678" s="14"/>
      <c r="K678" s="14"/>
      <c r="L678" s="14"/>
      <c r="M678" s="14">
        <v>0</v>
      </c>
      <c r="N678" s="14"/>
      <c r="O678" s="191">
        <v>0</v>
      </c>
      <c r="P678" s="191">
        <v>0</v>
      </c>
      <c r="Q678" s="191">
        <v>0</v>
      </c>
      <c r="R678" s="191">
        <v>0</v>
      </c>
      <c r="S678" s="14"/>
      <c r="T678" s="14"/>
      <c r="U678" s="14"/>
      <c r="V678" s="14">
        <v>202009</v>
      </c>
      <c r="W678" s="14"/>
    </row>
    <row r="679" spans="1:23" ht="12.2" customHeight="1">
      <c r="A679" s="14" t="s">
        <v>480</v>
      </c>
      <c r="B679" s="14">
        <v>33</v>
      </c>
      <c r="C679" s="14">
        <v>0</v>
      </c>
      <c r="D679" s="14"/>
      <c r="E679" s="14"/>
      <c r="F679" s="14"/>
      <c r="G679" s="14">
        <v>36</v>
      </c>
      <c r="H679" s="14"/>
      <c r="I679" s="14"/>
      <c r="J679" s="14"/>
      <c r="K679" s="14"/>
      <c r="L679" s="14"/>
      <c r="M679" s="14">
        <v>0</v>
      </c>
      <c r="N679" s="14"/>
      <c r="O679" s="191">
        <v>0</v>
      </c>
      <c r="P679" s="191">
        <v>0</v>
      </c>
      <c r="Q679" s="191">
        <v>0</v>
      </c>
      <c r="R679" s="191">
        <v>0</v>
      </c>
      <c r="S679" s="14"/>
      <c r="T679" s="14"/>
      <c r="U679" s="14"/>
      <c r="V679" s="14">
        <v>202009</v>
      </c>
      <c r="W679" s="14"/>
    </row>
    <row r="680" spans="1:23" ht="12.2" customHeight="1">
      <c r="A680" s="14" t="s">
        <v>480</v>
      </c>
      <c r="B680" s="14">
        <v>34</v>
      </c>
      <c r="C680" s="14">
        <v>36</v>
      </c>
      <c r="D680" s="14"/>
      <c r="E680" s="14"/>
      <c r="F680" s="14"/>
      <c r="G680" s="14"/>
      <c r="H680" s="14"/>
      <c r="I680" s="14"/>
      <c r="J680" s="14"/>
      <c r="K680" s="14"/>
      <c r="L680" s="14"/>
      <c r="M680" s="14">
        <v>0</v>
      </c>
      <c r="N680" s="14"/>
      <c r="O680" s="191">
        <v>0</v>
      </c>
      <c r="P680" s="191">
        <v>0</v>
      </c>
      <c r="Q680" s="191">
        <v>0</v>
      </c>
      <c r="R680" s="191">
        <v>0</v>
      </c>
      <c r="S680" s="14"/>
      <c r="T680" s="14"/>
      <c r="U680" s="14"/>
      <c r="V680" s="14">
        <v>202009</v>
      </c>
      <c r="W680" s="14"/>
    </row>
    <row r="681" spans="1:23" ht="12.2" customHeight="1" thickBot="1">
      <c r="A681" s="14" t="s">
        <v>480</v>
      </c>
      <c r="B681" s="14">
        <v>35</v>
      </c>
      <c r="C681" s="14">
        <v>36</v>
      </c>
      <c r="D681" s="14">
        <v>0</v>
      </c>
      <c r="E681" s="14"/>
      <c r="F681" s="14"/>
      <c r="G681" s="14"/>
      <c r="H681" s="14"/>
      <c r="I681" s="14"/>
      <c r="J681" s="14"/>
      <c r="K681" s="14"/>
      <c r="L681" s="14"/>
      <c r="M681" s="14">
        <v>0</v>
      </c>
      <c r="N681" s="14"/>
      <c r="O681" s="191">
        <v>0</v>
      </c>
      <c r="P681" s="191">
        <v>0</v>
      </c>
      <c r="Q681" s="191">
        <v>0</v>
      </c>
      <c r="R681" s="191">
        <v>0</v>
      </c>
      <c r="S681" s="14">
        <v>3.08</v>
      </c>
      <c r="T681" s="14"/>
      <c r="U681" s="14"/>
      <c r="V681" s="14">
        <v>202009</v>
      </c>
      <c r="W681" s="14"/>
    </row>
    <row r="682" spans="1:23" ht="12.2" customHeight="1" thickTop="1">
      <c r="A682" s="188" t="s">
        <v>1305</v>
      </c>
      <c r="B682" s="189">
        <v>0</v>
      </c>
      <c r="C682" s="189">
        <v>191</v>
      </c>
      <c r="D682" s="189">
        <v>0</v>
      </c>
      <c r="E682" s="189">
        <v>0</v>
      </c>
      <c r="F682" s="189">
        <v>0</v>
      </c>
      <c r="G682" s="189">
        <v>126</v>
      </c>
      <c r="H682" s="189">
        <v>0</v>
      </c>
      <c r="I682" s="189">
        <v>0</v>
      </c>
      <c r="J682" s="189">
        <v>0</v>
      </c>
      <c r="K682" s="189">
        <v>0</v>
      </c>
      <c r="L682" s="189">
        <v>0</v>
      </c>
      <c r="M682" s="189">
        <v>0</v>
      </c>
      <c r="N682" s="189">
        <v>0</v>
      </c>
      <c r="O682" s="190">
        <v>0</v>
      </c>
      <c r="P682" s="190">
        <v>0</v>
      </c>
      <c r="Q682" s="190">
        <v>0</v>
      </c>
      <c r="R682" s="190">
        <v>0</v>
      </c>
      <c r="S682" s="189">
        <v>4.33</v>
      </c>
      <c r="T682" s="189">
        <v>0</v>
      </c>
      <c r="U682" s="189">
        <v>0</v>
      </c>
      <c r="V682" s="189"/>
      <c r="W682" s="189"/>
    </row>
    <row r="683" spans="1:23" ht="12.2" customHeight="1">
      <c r="A683" s="14" t="s">
        <v>1054</v>
      </c>
      <c r="B683" s="14">
        <v>27</v>
      </c>
      <c r="C683" s="14">
        <v>40</v>
      </c>
      <c r="D683" s="14">
        <v>0</v>
      </c>
      <c r="E683" s="14">
        <v>0</v>
      </c>
      <c r="F683" s="14">
        <v>6.25</v>
      </c>
      <c r="G683" s="14">
        <v>0</v>
      </c>
      <c r="H683" s="14">
        <v>0</v>
      </c>
      <c r="I683" s="14">
        <v>0</v>
      </c>
      <c r="J683" s="14">
        <v>0</v>
      </c>
      <c r="K683" s="14">
        <v>0</v>
      </c>
      <c r="L683" s="14">
        <v>0</v>
      </c>
      <c r="M683" s="14">
        <v>90</v>
      </c>
      <c r="N683" s="14">
        <v>0</v>
      </c>
      <c r="O683" s="191">
        <v>0</v>
      </c>
      <c r="P683" s="191">
        <v>0</v>
      </c>
      <c r="Q683" s="191">
        <v>0</v>
      </c>
      <c r="R683" s="191">
        <v>0</v>
      </c>
      <c r="S683" s="14">
        <v>0</v>
      </c>
      <c r="T683" s="14">
        <v>0</v>
      </c>
      <c r="U683" s="14">
        <v>0</v>
      </c>
      <c r="V683" s="14">
        <v>202009</v>
      </c>
      <c r="W683" s="14"/>
    </row>
    <row r="684" spans="1:23" ht="12.2" customHeight="1">
      <c r="A684" s="14" t="s">
        <v>1054</v>
      </c>
      <c r="B684" s="14">
        <v>28</v>
      </c>
      <c r="C684" s="14">
        <v>40</v>
      </c>
      <c r="D684" s="14">
        <v>0</v>
      </c>
      <c r="E684" s="14">
        <v>0</v>
      </c>
      <c r="F684" s="14">
        <v>6.25</v>
      </c>
      <c r="G684" s="14">
        <v>0</v>
      </c>
      <c r="H684" s="14">
        <v>0</v>
      </c>
      <c r="I684" s="14">
        <v>0</v>
      </c>
      <c r="J684" s="14">
        <v>0</v>
      </c>
      <c r="K684" s="14">
        <v>0</v>
      </c>
      <c r="L684" s="14">
        <v>0</v>
      </c>
      <c r="M684" s="14">
        <v>90</v>
      </c>
      <c r="N684" s="14">
        <v>0</v>
      </c>
      <c r="O684" s="191">
        <v>0</v>
      </c>
      <c r="P684" s="191">
        <v>0</v>
      </c>
      <c r="Q684" s="191">
        <v>0</v>
      </c>
      <c r="R684" s="191">
        <v>0</v>
      </c>
      <c r="S684" s="14">
        <v>0</v>
      </c>
      <c r="T684" s="14">
        <v>0</v>
      </c>
      <c r="U684" s="14">
        <v>0</v>
      </c>
      <c r="V684" s="14">
        <v>202009</v>
      </c>
      <c r="W684" s="14"/>
    </row>
    <row r="685" spans="1:23" ht="12.2" customHeight="1">
      <c r="A685" s="14" t="s">
        <v>1054</v>
      </c>
      <c r="B685" s="14">
        <v>29</v>
      </c>
      <c r="C685" s="14">
        <v>40</v>
      </c>
      <c r="D685" s="14">
        <v>0</v>
      </c>
      <c r="E685" s="14">
        <v>0</v>
      </c>
      <c r="F685" s="14">
        <v>6.25</v>
      </c>
      <c r="G685" s="14">
        <v>0</v>
      </c>
      <c r="H685" s="14">
        <v>0</v>
      </c>
      <c r="I685" s="14">
        <v>0</v>
      </c>
      <c r="J685" s="14">
        <v>0</v>
      </c>
      <c r="K685" s="14">
        <v>0</v>
      </c>
      <c r="L685" s="14">
        <v>0</v>
      </c>
      <c r="M685" s="14">
        <v>90</v>
      </c>
      <c r="N685" s="14">
        <v>0</v>
      </c>
      <c r="O685" s="191">
        <v>0</v>
      </c>
      <c r="P685" s="191">
        <v>0</v>
      </c>
      <c r="Q685" s="191">
        <v>0</v>
      </c>
      <c r="R685" s="191">
        <v>0</v>
      </c>
      <c r="S685" s="14">
        <v>0</v>
      </c>
      <c r="T685" s="14">
        <v>0</v>
      </c>
      <c r="U685" s="14">
        <v>0</v>
      </c>
      <c r="V685" s="14">
        <v>202009</v>
      </c>
      <c r="W685" s="14"/>
    </row>
    <row r="686" spans="1:23" ht="12.2" customHeight="1">
      <c r="A686" s="14" t="s">
        <v>1054</v>
      </c>
      <c r="B686" s="14">
        <v>30</v>
      </c>
      <c r="C686" s="14">
        <v>40</v>
      </c>
      <c r="D686" s="14">
        <v>0</v>
      </c>
      <c r="E686" s="14">
        <v>0</v>
      </c>
      <c r="F686" s="14">
        <v>7.25</v>
      </c>
      <c r="G686" s="14">
        <v>0</v>
      </c>
      <c r="H686" s="14">
        <v>0</v>
      </c>
      <c r="I686" s="14">
        <v>0</v>
      </c>
      <c r="J686" s="14">
        <v>0</v>
      </c>
      <c r="K686" s="14">
        <v>0</v>
      </c>
      <c r="L686" s="14">
        <v>0</v>
      </c>
      <c r="M686" s="14">
        <v>90</v>
      </c>
      <c r="N686" s="14">
        <v>0</v>
      </c>
      <c r="O686" s="191">
        <v>0</v>
      </c>
      <c r="P686" s="191">
        <v>0</v>
      </c>
      <c r="Q686" s="191">
        <v>0</v>
      </c>
      <c r="R686" s="191">
        <v>0</v>
      </c>
      <c r="S686" s="14">
        <v>0</v>
      </c>
      <c r="T686" s="14">
        <v>0</v>
      </c>
      <c r="U686" s="14">
        <v>0</v>
      </c>
      <c r="V686" s="14">
        <v>202009</v>
      </c>
      <c r="W686" s="14"/>
    </row>
    <row r="687" spans="1:23" ht="12.2" customHeight="1">
      <c r="A687" s="14" t="s">
        <v>1054</v>
      </c>
      <c r="B687" s="14">
        <v>31</v>
      </c>
      <c r="C687" s="14">
        <v>0</v>
      </c>
      <c r="D687" s="14"/>
      <c r="E687" s="14"/>
      <c r="F687" s="14"/>
      <c r="G687" s="14">
        <v>40</v>
      </c>
      <c r="H687" s="14"/>
      <c r="I687" s="14"/>
      <c r="J687" s="14"/>
      <c r="K687" s="14"/>
      <c r="L687" s="14"/>
      <c r="M687" s="14">
        <v>0</v>
      </c>
      <c r="N687" s="14"/>
      <c r="O687" s="191">
        <v>0</v>
      </c>
      <c r="P687" s="191">
        <v>0</v>
      </c>
      <c r="Q687" s="191">
        <v>0</v>
      </c>
      <c r="R687" s="191">
        <v>0</v>
      </c>
      <c r="S687" s="14"/>
      <c r="T687" s="14"/>
      <c r="U687" s="14"/>
      <c r="V687" s="14">
        <v>202009</v>
      </c>
      <c r="W687" s="14"/>
    </row>
    <row r="688" spans="1:23" ht="12.2" customHeight="1">
      <c r="A688" s="14" t="s">
        <v>1054</v>
      </c>
      <c r="B688" s="14">
        <v>32</v>
      </c>
      <c r="C688" s="14">
        <v>0</v>
      </c>
      <c r="D688" s="14"/>
      <c r="E688" s="14"/>
      <c r="F688" s="14"/>
      <c r="G688" s="14">
        <v>40</v>
      </c>
      <c r="H688" s="14"/>
      <c r="I688" s="14"/>
      <c r="J688" s="14"/>
      <c r="K688" s="14"/>
      <c r="L688" s="14"/>
      <c r="M688" s="14">
        <v>0</v>
      </c>
      <c r="N688" s="14"/>
      <c r="O688" s="191">
        <v>0</v>
      </c>
      <c r="P688" s="191">
        <v>0</v>
      </c>
      <c r="Q688" s="191">
        <v>0</v>
      </c>
      <c r="R688" s="191">
        <v>0</v>
      </c>
      <c r="S688" s="14"/>
      <c r="T688" s="14"/>
      <c r="U688" s="14"/>
      <c r="V688" s="14">
        <v>202009</v>
      </c>
      <c r="W688" s="14"/>
    </row>
    <row r="689" spans="1:23" ht="12.2" customHeight="1">
      <c r="A689" s="14" t="s">
        <v>1054</v>
      </c>
      <c r="B689" s="14">
        <v>33</v>
      </c>
      <c r="C689" s="14">
        <v>0</v>
      </c>
      <c r="D689" s="14"/>
      <c r="E689" s="14"/>
      <c r="F689" s="14"/>
      <c r="G689" s="14">
        <v>40</v>
      </c>
      <c r="H689" s="14"/>
      <c r="I689" s="14"/>
      <c r="J689" s="14"/>
      <c r="K689" s="14"/>
      <c r="L689" s="14"/>
      <c r="M689" s="14">
        <v>0</v>
      </c>
      <c r="N689" s="14"/>
      <c r="O689" s="191">
        <v>0</v>
      </c>
      <c r="P689" s="191">
        <v>0</v>
      </c>
      <c r="Q689" s="191">
        <v>0</v>
      </c>
      <c r="R689" s="191">
        <v>0</v>
      </c>
      <c r="S689" s="14"/>
      <c r="T689" s="14"/>
      <c r="U689" s="14"/>
      <c r="V689" s="14">
        <v>202009</v>
      </c>
      <c r="W689" s="14"/>
    </row>
    <row r="690" spans="1:23" ht="12.2" customHeight="1">
      <c r="A690" s="14" t="s">
        <v>1054</v>
      </c>
      <c r="B690" s="14">
        <v>34</v>
      </c>
      <c r="C690" s="14">
        <v>40</v>
      </c>
      <c r="D690" s="14">
        <v>0</v>
      </c>
      <c r="E690" s="14">
        <v>0</v>
      </c>
      <c r="F690" s="14">
        <v>6.75</v>
      </c>
      <c r="G690" s="14">
        <v>0</v>
      </c>
      <c r="H690" s="14">
        <v>0</v>
      </c>
      <c r="I690" s="14">
        <v>0</v>
      </c>
      <c r="J690" s="14">
        <v>0</v>
      </c>
      <c r="K690" s="14">
        <v>0</v>
      </c>
      <c r="L690" s="14">
        <v>0</v>
      </c>
      <c r="M690" s="14">
        <v>90</v>
      </c>
      <c r="N690" s="14">
        <v>0</v>
      </c>
      <c r="O690" s="191">
        <v>0</v>
      </c>
      <c r="P690" s="191">
        <v>0</v>
      </c>
      <c r="Q690" s="191">
        <v>0</v>
      </c>
      <c r="R690" s="191">
        <v>0</v>
      </c>
      <c r="S690" s="14">
        <v>0</v>
      </c>
      <c r="T690" s="14">
        <v>0</v>
      </c>
      <c r="U690" s="14">
        <v>0</v>
      </c>
      <c r="V690" s="14">
        <v>202009</v>
      </c>
      <c r="W690" s="14"/>
    </row>
    <row r="691" spans="1:23" ht="12.2" customHeight="1" thickBot="1">
      <c r="A691" s="14" t="s">
        <v>1054</v>
      </c>
      <c r="B691" s="14">
        <v>35</v>
      </c>
      <c r="C691" s="14">
        <v>40</v>
      </c>
      <c r="D691" s="14">
        <v>0</v>
      </c>
      <c r="E691" s="14">
        <v>0</v>
      </c>
      <c r="F691" s="14">
        <v>6.25</v>
      </c>
      <c r="G691" s="14">
        <v>0</v>
      </c>
      <c r="H691" s="14">
        <v>0</v>
      </c>
      <c r="I691" s="14">
        <v>0</v>
      </c>
      <c r="J691" s="14">
        <v>0</v>
      </c>
      <c r="K691" s="14">
        <v>0</v>
      </c>
      <c r="L691" s="14">
        <v>0</v>
      </c>
      <c r="M691" s="14">
        <v>90</v>
      </c>
      <c r="N691" s="14">
        <v>0</v>
      </c>
      <c r="O691" s="191">
        <v>0</v>
      </c>
      <c r="P691" s="191">
        <v>0</v>
      </c>
      <c r="Q691" s="191">
        <v>0</v>
      </c>
      <c r="R691" s="191">
        <v>0</v>
      </c>
      <c r="S691" s="14">
        <v>0</v>
      </c>
      <c r="T691" s="14">
        <v>0</v>
      </c>
      <c r="U691" s="14">
        <v>0</v>
      </c>
      <c r="V691" s="14">
        <v>202009</v>
      </c>
      <c r="W691" s="14"/>
    </row>
    <row r="692" spans="1:23" ht="12.2" customHeight="1" thickTop="1">
      <c r="A692" s="188" t="s">
        <v>1305</v>
      </c>
      <c r="B692" s="189">
        <v>0</v>
      </c>
      <c r="C692" s="189">
        <v>240</v>
      </c>
      <c r="D692" s="189">
        <v>0</v>
      </c>
      <c r="E692" s="189">
        <v>0</v>
      </c>
      <c r="F692" s="189">
        <v>39</v>
      </c>
      <c r="G692" s="189">
        <v>120</v>
      </c>
      <c r="H692" s="189">
        <v>0</v>
      </c>
      <c r="I692" s="189">
        <v>0</v>
      </c>
      <c r="J692" s="189">
        <v>0</v>
      </c>
      <c r="K692" s="189">
        <v>0</v>
      </c>
      <c r="L692" s="189">
        <v>0</v>
      </c>
      <c r="M692" s="189">
        <v>540</v>
      </c>
      <c r="N692" s="189">
        <v>0</v>
      </c>
      <c r="O692" s="190">
        <v>0</v>
      </c>
      <c r="P692" s="190">
        <v>0</v>
      </c>
      <c r="Q692" s="190">
        <v>0</v>
      </c>
      <c r="R692" s="190">
        <v>0</v>
      </c>
      <c r="S692" s="189">
        <v>0</v>
      </c>
      <c r="T692" s="189">
        <v>0</v>
      </c>
      <c r="U692" s="189">
        <v>0</v>
      </c>
      <c r="V692" s="189"/>
      <c r="W692" s="189"/>
    </row>
    <row r="693" spans="1:23" ht="12.2" customHeight="1">
      <c r="A693" s="14" t="s">
        <v>500</v>
      </c>
      <c r="B693" s="14">
        <v>27</v>
      </c>
      <c r="C693" s="14">
        <v>38</v>
      </c>
      <c r="D693" s="14">
        <v>0</v>
      </c>
      <c r="E693" s="14">
        <v>0</v>
      </c>
      <c r="F693" s="14">
        <v>0</v>
      </c>
      <c r="G693" s="14">
        <v>0</v>
      </c>
      <c r="H693" s="14">
        <v>0</v>
      </c>
      <c r="I693" s="14">
        <v>0</v>
      </c>
      <c r="J693" s="14">
        <v>0</v>
      </c>
      <c r="K693" s="14">
        <v>0</v>
      </c>
      <c r="L693" s="14">
        <v>0</v>
      </c>
      <c r="M693" s="14">
        <v>0</v>
      </c>
      <c r="N693" s="14">
        <v>0</v>
      </c>
      <c r="O693" s="191">
        <v>102.84</v>
      </c>
      <c r="P693" s="191">
        <v>0</v>
      </c>
      <c r="Q693" s="191">
        <v>0</v>
      </c>
      <c r="R693" s="191">
        <v>0</v>
      </c>
      <c r="S693" s="14">
        <v>0.55000000000000004</v>
      </c>
      <c r="T693" s="14">
        <v>0</v>
      </c>
      <c r="U693" s="14">
        <v>0</v>
      </c>
      <c r="V693" s="14">
        <v>202009</v>
      </c>
      <c r="W693" s="14"/>
    </row>
    <row r="694" spans="1:23" ht="12.2" customHeight="1">
      <c r="A694" s="14" t="s">
        <v>500</v>
      </c>
      <c r="B694" s="14">
        <v>28</v>
      </c>
      <c r="C694" s="14">
        <v>38</v>
      </c>
      <c r="D694" s="14">
        <v>0</v>
      </c>
      <c r="E694" s="14">
        <v>0</v>
      </c>
      <c r="F694" s="14">
        <v>0</v>
      </c>
      <c r="G694" s="14">
        <v>0</v>
      </c>
      <c r="H694" s="14">
        <v>0</v>
      </c>
      <c r="I694" s="14">
        <v>0</v>
      </c>
      <c r="J694" s="14">
        <v>0</v>
      </c>
      <c r="K694" s="14">
        <v>0</v>
      </c>
      <c r="L694" s="14">
        <v>0</v>
      </c>
      <c r="M694" s="14">
        <v>0</v>
      </c>
      <c r="N694" s="14">
        <v>0</v>
      </c>
      <c r="O694" s="191">
        <v>0</v>
      </c>
      <c r="P694" s="191">
        <v>0</v>
      </c>
      <c r="Q694" s="191">
        <v>0</v>
      </c>
      <c r="R694" s="191">
        <v>0</v>
      </c>
      <c r="S694" s="14">
        <v>2</v>
      </c>
      <c r="T694" s="14">
        <v>0</v>
      </c>
      <c r="U694" s="14">
        <v>0.75</v>
      </c>
      <c r="V694" s="14">
        <v>202009</v>
      </c>
      <c r="W694" s="14"/>
    </row>
    <row r="695" spans="1:23" ht="12.2" customHeight="1">
      <c r="A695" s="14" t="s">
        <v>500</v>
      </c>
      <c r="B695" s="14">
        <v>29</v>
      </c>
      <c r="C695" s="14">
        <v>35.08</v>
      </c>
      <c r="D695" s="14">
        <v>0</v>
      </c>
      <c r="E695" s="14">
        <v>0</v>
      </c>
      <c r="F695" s="14">
        <v>0</v>
      </c>
      <c r="G695" s="14">
        <v>0</v>
      </c>
      <c r="H695" s="14">
        <v>0</v>
      </c>
      <c r="I695" s="14">
        <v>0</v>
      </c>
      <c r="J695" s="14">
        <v>0</v>
      </c>
      <c r="K695" s="14">
        <v>0</v>
      </c>
      <c r="L695" s="14">
        <v>0</v>
      </c>
      <c r="M695" s="14">
        <v>0</v>
      </c>
      <c r="N695" s="14">
        <v>0</v>
      </c>
      <c r="O695" s="191">
        <v>0</v>
      </c>
      <c r="P695" s="191">
        <v>0</v>
      </c>
      <c r="Q695" s="191">
        <v>0</v>
      </c>
      <c r="R695" s="191">
        <v>0</v>
      </c>
      <c r="S695" s="14">
        <v>0</v>
      </c>
      <c r="T695" s="14">
        <v>0</v>
      </c>
      <c r="U695" s="14">
        <v>0</v>
      </c>
      <c r="V695" s="14">
        <v>202009</v>
      </c>
      <c r="W695" s="14"/>
    </row>
    <row r="696" spans="1:23" ht="12.2" customHeight="1">
      <c r="A696" s="14" t="s">
        <v>500</v>
      </c>
      <c r="B696" s="14">
        <v>30</v>
      </c>
      <c r="C696" s="14">
        <v>0</v>
      </c>
      <c r="D696" s="14"/>
      <c r="E696" s="14"/>
      <c r="F696" s="14"/>
      <c r="G696" s="14">
        <v>38</v>
      </c>
      <c r="H696" s="14"/>
      <c r="I696" s="14"/>
      <c r="J696" s="14"/>
      <c r="K696" s="14"/>
      <c r="L696" s="14"/>
      <c r="M696" s="14">
        <v>0</v>
      </c>
      <c r="N696" s="14"/>
      <c r="O696" s="191">
        <v>0</v>
      </c>
      <c r="P696" s="191">
        <v>0</v>
      </c>
      <c r="Q696" s="191">
        <v>0</v>
      </c>
      <c r="R696" s="191">
        <v>0</v>
      </c>
      <c r="S696" s="14"/>
      <c r="T696" s="14"/>
      <c r="U696" s="14"/>
      <c r="V696" s="14">
        <v>202009</v>
      </c>
      <c r="W696" s="14"/>
    </row>
    <row r="697" spans="1:23" ht="12.2" customHeight="1">
      <c r="A697" s="14" t="s">
        <v>500</v>
      </c>
      <c r="B697" s="14">
        <v>31</v>
      </c>
      <c r="C697" s="14">
        <v>0</v>
      </c>
      <c r="D697" s="14"/>
      <c r="E697" s="14"/>
      <c r="F697" s="14"/>
      <c r="G697" s="14">
        <v>38</v>
      </c>
      <c r="H697" s="14"/>
      <c r="I697" s="14"/>
      <c r="J697" s="14"/>
      <c r="K697" s="14"/>
      <c r="L697" s="14"/>
      <c r="M697" s="14">
        <v>0</v>
      </c>
      <c r="N697" s="14"/>
      <c r="O697" s="191">
        <v>0</v>
      </c>
      <c r="P697" s="191">
        <v>0</v>
      </c>
      <c r="Q697" s="191">
        <v>0</v>
      </c>
      <c r="R697" s="191">
        <v>0</v>
      </c>
      <c r="S697" s="14"/>
      <c r="T697" s="14"/>
      <c r="U697" s="14"/>
      <c r="V697" s="14">
        <v>202009</v>
      </c>
      <c r="W697" s="14"/>
    </row>
    <row r="698" spans="1:23" ht="12.2" customHeight="1">
      <c r="A698" s="14" t="s">
        <v>500</v>
      </c>
      <c r="B698" s="14">
        <v>32</v>
      </c>
      <c r="C698" s="14">
        <v>0</v>
      </c>
      <c r="D698" s="14"/>
      <c r="E698" s="14"/>
      <c r="F698" s="14"/>
      <c r="G698" s="14">
        <v>38</v>
      </c>
      <c r="H698" s="14"/>
      <c r="I698" s="14"/>
      <c r="J698" s="14"/>
      <c r="K698" s="14"/>
      <c r="L698" s="14"/>
      <c r="M698" s="14">
        <v>0</v>
      </c>
      <c r="N698" s="14"/>
      <c r="O698" s="191">
        <v>0</v>
      </c>
      <c r="P698" s="191">
        <v>0</v>
      </c>
      <c r="Q698" s="191">
        <v>0</v>
      </c>
      <c r="R698" s="191">
        <v>0</v>
      </c>
      <c r="S698" s="14"/>
      <c r="T698" s="14"/>
      <c r="U698" s="14"/>
      <c r="V698" s="14">
        <v>202009</v>
      </c>
      <c r="W698" s="14"/>
    </row>
    <row r="699" spans="1:23" ht="12.2" customHeight="1">
      <c r="A699" s="14" t="s">
        <v>500</v>
      </c>
      <c r="B699" s="14">
        <v>33</v>
      </c>
      <c r="C699" s="14">
        <v>38</v>
      </c>
      <c r="D699" s="14">
        <v>0</v>
      </c>
      <c r="E699" s="14">
        <v>0.37</v>
      </c>
      <c r="F699" s="14">
        <v>0</v>
      </c>
      <c r="G699" s="14">
        <v>0</v>
      </c>
      <c r="H699" s="14">
        <v>0</v>
      </c>
      <c r="I699" s="14">
        <v>0</v>
      </c>
      <c r="J699" s="14">
        <v>0</v>
      </c>
      <c r="K699" s="14">
        <v>0</v>
      </c>
      <c r="L699" s="14">
        <v>0</v>
      </c>
      <c r="M699" s="14">
        <v>0</v>
      </c>
      <c r="N699" s="14">
        <v>0</v>
      </c>
      <c r="O699" s="191">
        <v>0</v>
      </c>
      <c r="P699" s="191">
        <v>0</v>
      </c>
      <c r="Q699" s="191">
        <v>0</v>
      </c>
      <c r="R699" s="191">
        <v>0</v>
      </c>
      <c r="S699" s="14">
        <v>2</v>
      </c>
      <c r="T699" s="14">
        <v>0</v>
      </c>
      <c r="U699" s="14">
        <v>0.83</v>
      </c>
      <c r="V699" s="14">
        <v>202009</v>
      </c>
      <c r="W699" s="14"/>
    </row>
    <row r="700" spans="1:23" ht="12.2" customHeight="1" thickBot="1">
      <c r="A700" s="14" t="s">
        <v>500</v>
      </c>
      <c r="B700" s="14">
        <v>34</v>
      </c>
      <c r="C700" s="14">
        <v>38</v>
      </c>
      <c r="D700" s="14">
        <v>0</v>
      </c>
      <c r="E700" s="14">
        <v>4.3899999999999997</v>
      </c>
      <c r="F700" s="14">
        <v>0</v>
      </c>
      <c r="G700" s="14"/>
      <c r="H700" s="14"/>
      <c r="I700" s="14"/>
      <c r="J700" s="14"/>
      <c r="K700" s="14"/>
      <c r="L700" s="14"/>
      <c r="M700" s="14">
        <v>0</v>
      </c>
      <c r="N700" s="14"/>
      <c r="O700" s="191">
        <v>17.14</v>
      </c>
      <c r="P700" s="191">
        <v>0</v>
      </c>
      <c r="Q700" s="191">
        <v>50</v>
      </c>
      <c r="R700" s="191">
        <v>0</v>
      </c>
      <c r="S700" s="14">
        <v>2</v>
      </c>
      <c r="T700" s="14"/>
      <c r="U700" s="14">
        <v>2.1</v>
      </c>
      <c r="V700" s="14">
        <v>202009</v>
      </c>
      <c r="W700" s="14"/>
    </row>
    <row r="701" spans="1:23" ht="12.2" customHeight="1" thickTop="1">
      <c r="A701" s="188" t="s">
        <v>1305</v>
      </c>
      <c r="B701" s="189">
        <v>0</v>
      </c>
      <c r="C701" s="189">
        <v>187.07999999999998</v>
      </c>
      <c r="D701" s="189">
        <v>0</v>
      </c>
      <c r="E701" s="189">
        <v>4.76</v>
      </c>
      <c r="F701" s="189">
        <v>0</v>
      </c>
      <c r="G701" s="189">
        <v>114</v>
      </c>
      <c r="H701" s="189">
        <v>0</v>
      </c>
      <c r="I701" s="189">
        <v>0</v>
      </c>
      <c r="J701" s="189">
        <v>0</v>
      </c>
      <c r="K701" s="189">
        <v>0</v>
      </c>
      <c r="L701" s="189">
        <v>0</v>
      </c>
      <c r="M701" s="189">
        <v>0</v>
      </c>
      <c r="N701" s="189">
        <v>0</v>
      </c>
      <c r="O701" s="190">
        <v>119.98</v>
      </c>
      <c r="P701" s="190">
        <v>0</v>
      </c>
      <c r="Q701" s="190">
        <v>50</v>
      </c>
      <c r="R701" s="190">
        <v>0</v>
      </c>
      <c r="S701" s="189">
        <v>6.55</v>
      </c>
      <c r="T701" s="189">
        <v>0</v>
      </c>
      <c r="U701" s="189">
        <v>3.68</v>
      </c>
      <c r="V701" s="189"/>
      <c r="W701" s="189"/>
    </row>
    <row r="702" spans="1:23" ht="12.2" customHeight="1">
      <c r="A702" s="14" t="s">
        <v>1180</v>
      </c>
      <c r="B702" s="14">
        <v>32</v>
      </c>
      <c r="C702" s="14">
        <v>39.57</v>
      </c>
      <c r="D702" s="14">
        <v>0</v>
      </c>
      <c r="E702" s="14">
        <v>0</v>
      </c>
      <c r="F702" s="14">
        <v>0</v>
      </c>
      <c r="G702" s="14">
        <v>0</v>
      </c>
      <c r="H702" s="14">
        <v>0</v>
      </c>
      <c r="I702" s="14">
        <v>0</v>
      </c>
      <c r="J702" s="14">
        <v>0</v>
      </c>
      <c r="K702" s="14">
        <v>0</v>
      </c>
      <c r="L702" s="14">
        <v>0</v>
      </c>
      <c r="M702" s="14">
        <v>0</v>
      </c>
      <c r="N702" s="14">
        <v>0</v>
      </c>
      <c r="O702" s="191">
        <v>17.14</v>
      </c>
      <c r="P702" s="191">
        <v>0</v>
      </c>
      <c r="Q702" s="191">
        <v>0</v>
      </c>
      <c r="R702" s="191">
        <v>0</v>
      </c>
      <c r="S702" s="14">
        <v>0</v>
      </c>
      <c r="T702" s="14">
        <v>0</v>
      </c>
      <c r="U702" s="14">
        <v>0</v>
      </c>
      <c r="V702" s="14">
        <v>202009</v>
      </c>
      <c r="W702" s="14"/>
    </row>
    <row r="703" spans="1:23" ht="12.2" customHeight="1">
      <c r="A703" s="14" t="s">
        <v>1180</v>
      </c>
      <c r="B703" s="14">
        <v>33</v>
      </c>
      <c r="C703" s="14">
        <v>32</v>
      </c>
      <c r="D703" s="14">
        <v>0</v>
      </c>
      <c r="E703" s="14">
        <v>0</v>
      </c>
      <c r="F703" s="14">
        <v>0</v>
      </c>
      <c r="G703" s="14">
        <v>8</v>
      </c>
      <c r="H703" s="14">
        <v>0</v>
      </c>
      <c r="I703" s="14">
        <v>0</v>
      </c>
      <c r="J703" s="14">
        <v>0</v>
      </c>
      <c r="K703" s="14">
        <v>0</v>
      </c>
      <c r="L703" s="14">
        <v>0</v>
      </c>
      <c r="M703" s="14">
        <v>0</v>
      </c>
      <c r="N703" s="14">
        <v>0</v>
      </c>
      <c r="O703" s="191">
        <v>0</v>
      </c>
      <c r="P703" s="191">
        <v>0</v>
      </c>
      <c r="Q703" s="191">
        <v>0</v>
      </c>
      <c r="R703" s="191">
        <v>0</v>
      </c>
      <c r="S703" s="14">
        <v>0</v>
      </c>
      <c r="T703" s="14">
        <v>0</v>
      </c>
      <c r="U703" s="14">
        <v>0</v>
      </c>
      <c r="V703" s="14">
        <v>202009</v>
      </c>
      <c r="W703" s="14"/>
    </row>
    <row r="704" spans="1:23" ht="12.2" customHeight="1">
      <c r="A704" s="14" t="s">
        <v>1180</v>
      </c>
      <c r="B704" s="14">
        <v>34</v>
      </c>
      <c r="C704" s="14">
        <v>40</v>
      </c>
      <c r="D704" s="14">
        <v>0</v>
      </c>
      <c r="E704" s="14">
        <v>0</v>
      </c>
      <c r="F704" s="14">
        <v>5.23</v>
      </c>
      <c r="G704" s="14">
        <v>0</v>
      </c>
      <c r="H704" s="14">
        <v>0</v>
      </c>
      <c r="I704" s="14">
        <v>0</v>
      </c>
      <c r="J704" s="14">
        <v>0</v>
      </c>
      <c r="K704" s="14">
        <v>0</v>
      </c>
      <c r="L704" s="14">
        <v>0</v>
      </c>
      <c r="M704" s="14">
        <v>0</v>
      </c>
      <c r="N704" s="14">
        <v>0</v>
      </c>
      <c r="O704" s="191">
        <v>0</v>
      </c>
      <c r="P704" s="191">
        <v>0</v>
      </c>
      <c r="Q704" s="191">
        <v>0</v>
      </c>
      <c r="R704" s="191">
        <v>0</v>
      </c>
      <c r="S704" s="14">
        <v>0</v>
      </c>
      <c r="T704" s="14">
        <v>0</v>
      </c>
      <c r="U704" s="14">
        <v>0</v>
      </c>
      <c r="V704" s="14">
        <v>202009</v>
      </c>
      <c r="W704" s="14"/>
    </row>
    <row r="705" spans="1:23" ht="12.2" customHeight="1" thickBot="1">
      <c r="A705" s="14" t="s">
        <v>1180</v>
      </c>
      <c r="B705" s="14">
        <v>35</v>
      </c>
      <c r="C705" s="14">
        <v>40</v>
      </c>
      <c r="D705" s="14"/>
      <c r="E705" s="14"/>
      <c r="F705" s="14">
        <v>4.17</v>
      </c>
      <c r="G705" s="14"/>
      <c r="H705" s="14"/>
      <c r="I705" s="14"/>
      <c r="J705" s="14"/>
      <c r="K705" s="14"/>
      <c r="L705" s="14"/>
      <c r="M705" s="14">
        <v>0</v>
      </c>
      <c r="N705" s="14"/>
      <c r="O705" s="191">
        <v>0</v>
      </c>
      <c r="P705" s="191">
        <v>0</v>
      </c>
      <c r="Q705" s="191">
        <v>0</v>
      </c>
      <c r="R705" s="191">
        <v>0</v>
      </c>
      <c r="S705" s="14"/>
      <c r="T705" s="14"/>
      <c r="U705" s="14"/>
      <c r="V705" s="14">
        <v>202009</v>
      </c>
      <c r="W705" s="14"/>
    </row>
    <row r="706" spans="1:23" ht="12.2" customHeight="1" thickTop="1">
      <c r="A706" s="188" t="s">
        <v>1305</v>
      </c>
      <c r="B706" s="189">
        <v>0</v>
      </c>
      <c r="C706" s="189">
        <v>151.57</v>
      </c>
      <c r="D706" s="189">
        <v>0</v>
      </c>
      <c r="E706" s="189">
        <v>0</v>
      </c>
      <c r="F706" s="189">
        <v>9.4</v>
      </c>
      <c r="G706" s="189">
        <v>8</v>
      </c>
      <c r="H706" s="189">
        <v>0</v>
      </c>
      <c r="I706" s="189">
        <v>0</v>
      </c>
      <c r="J706" s="189">
        <v>0</v>
      </c>
      <c r="K706" s="189">
        <v>0</v>
      </c>
      <c r="L706" s="189">
        <v>0</v>
      </c>
      <c r="M706" s="189">
        <v>0</v>
      </c>
      <c r="N706" s="189">
        <v>0</v>
      </c>
      <c r="O706" s="190">
        <v>17.14</v>
      </c>
      <c r="P706" s="190">
        <v>0</v>
      </c>
      <c r="Q706" s="190">
        <v>0</v>
      </c>
      <c r="R706" s="190">
        <v>0</v>
      </c>
      <c r="S706" s="189">
        <v>0</v>
      </c>
      <c r="T706" s="189">
        <v>0</v>
      </c>
      <c r="U706" s="189">
        <v>0</v>
      </c>
      <c r="V706" s="189"/>
      <c r="W706" s="189"/>
    </row>
    <row r="707" spans="1:23" ht="12.2" customHeight="1">
      <c r="A707" s="14" t="s">
        <v>1181</v>
      </c>
      <c r="B707" s="14">
        <v>27</v>
      </c>
      <c r="C707" s="14">
        <v>45</v>
      </c>
      <c r="D707" s="14"/>
      <c r="E707" s="14">
        <v>0</v>
      </c>
      <c r="F707" s="14">
        <v>0</v>
      </c>
      <c r="G707" s="14"/>
      <c r="H707" s="14"/>
      <c r="I707" s="14"/>
      <c r="J707" s="14"/>
      <c r="K707" s="14"/>
      <c r="L707" s="14"/>
      <c r="M707" s="14"/>
      <c r="N707" s="14"/>
      <c r="O707" s="191">
        <v>0</v>
      </c>
      <c r="P707" s="191">
        <v>75</v>
      </c>
      <c r="Q707" s="191">
        <v>0</v>
      </c>
      <c r="R707" s="191">
        <v>0</v>
      </c>
      <c r="S707" s="14"/>
      <c r="T707" s="14">
        <v>1.33</v>
      </c>
      <c r="U707" s="14">
        <v>2.1</v>
      </c>
      <c r="V707" s="14">
        <v>202009</v>
      </c>
      <c r="W707" s="14"/>
    </row>
    <row r="708" spans="1:23" ht="12.2" customHeight="1">
      <c r="A708" s="14" t="s">
        <v>1181</v>
      </c>
      <c r="B708" s="14">
        <v>28</v>
      </c>
      <c r="C708" s="14">
        <v>0</v>
      </c>
      <c r="D708" s="14"/>
      <c r="E708" s="14"/>
      <c r="F708" s="14"/>
      <c r="G708" s="14">
        <v>45</v>
      </c>
      <c r="H708" s="14"/>
      <c r="I708" s="14"/>
      <c r="J708" s="14"/>
      <c r="K708" s="14"/>
      <c r="L708" s="14"/>
      <c r="M708" s="14"/>
      <c r="N708" s="14"/>
      <c r="O708" s="191">
        <v>0</v>
      </c>
      <c r="P708" s="191">
        <v>0</v>
      </c>
      <c r="Q708" s="191">
        <v>0</v>
      </c>
      <c r="R708" s="191">
        <v>0</v>
      </c>
      <c r="S708" s="14"/>
      <c r="T708" s="14"/>
      <c r="U708" s="14"/>
      <c r="V708" s="14">
        <v>202009</v>
      </c>
      <c r="W708" s="14"/>
    </row>
    <row r="709" spans="1:23" ht="12.2" customHeight="1">
      <c r="A709" s="14" t="s">
        <v>1181</v>
      </c>
      <c r="B709" s="14">
        <v>29</v>
      </c>
      <c r="C709" s="14">
        <v>0</v>
      </c>
      <c r="D709" s="14"/>
      <c r="E709" s="14"/>
      <c r="F709" s="14"/>
      <c r="G709" s="14">
        <v>45</v>
      </c>
      <c r="H709" s="14"/>
      <c r="I709" s="14"/>
      <c r="J709" s="14"/>
      <c r="K709" s="14"/>
      <c r="L709" s="14"/>
      <c r="M709" s="14"/>
      <c r="N709" s="14"/>
      <c r="O709" s="191">
        <v>0</v>
      </c>
      <c r="P709" s="191">
        <v>0</v>
      </c>
      <c r="Q709" s="191">
        <v>0</v>
      </c>
      <c r="R709" s="191">
        <v>0</v>
      </c>
      <c r="S709" s="14"/>
      <c r="T709" s="14"/>
      <c r="U709" s="14"/>
      <c r="V709" s="14">
        <v>202009</v>
      </c>
      <c r="W709" s="14"/>
    </row>
    <row r="710" spans="1:23" ht="12.2" customHeight="1">
      <c r="A710" s="14" t="s">
        <v>1181</v>
      </c>
      <c r="B710" s="14">
        <v>30</v>
      </c>
      <c r="C710" s="14">
        <v>0</v>
      </c>
      <c r="D710" s="14"/>
      <c r="E710" s="14"/>
      <c r="F710" s="14"/>
      <c r="G710" s="14">
        <v>45</v>
      </c>
      <c r="H710" s="14"/>
      <c r="I710" s="14"/>
      <c r="J710" s="14"/>
      <c r="K710" s="14"/>
      <c r="L710" s="14"/>
      <c r="M710" s="14"/>
      <c r="N710" s="14"/>
      <c r="O710" s="191">
        <v>0</v>
      </c>
      <c r="P710" s="191">
        <v>0</v>
      </c>
      <c r="Q710" s="191">
        <v>0</v>
      </c>
      <c r="R710" s="191">
        <v>0</v>
      </c>
      <c r="S710" s="14"/>
      <c r="T710" s="14"/>
      <c r="U710" s="14"/>
      <c r="V710" s="14">
        <v>202009</v>
      </c>
      <c r="W710" s="14"/>
    </row>
    <row r="711" spans="1:23" ht="12.2" customHeight="1">
      <c r="A711" s="14" t="s">
        <v>1181</v>
      </c>
      <c r="B711" s="14">
        <v>31</v>
      </c>
      <c r="C711" s="14">
        <v>0</v>
      </c>
      <c r="D711" s="14"/>
      <c r="E711" s="14"/>
      <c r="F711" s="14"/>
      <c r="G711" s="14">
        <v>45</v>
      </c>
      <c r="H711" s="14"/>
      <c r="I711" s="14"/>
      <c r="J711" s="14"/>
      <c r="K711" s="14"/>
      <c r="L711" s="14"/>
      <c r="M711" s="14"/>
      <c r="N711" s="14"/>
      <c r="O711" s="191">
        <v>0</v>
      </c>
      <c r="P711" s="191">
        <v>0</v>
      </c>
      <c r="Q711" s="191">
        <v>0</v>
      </c>
      <c r="R711" s="191">
        <v>0</v>
      </c>
      <c r="S711" s="14"/>
      <c r="T711" s="14"/>
      <c r="U711" s="14"/>
      <c r="V711" s="14">
        <v>202009</v>
      </c>
      <c r="W711" s="14"/>
    </row>
    <row r="712" spans="1:23" ht="12.2" customHeight="1">
      <c r="A712" s="14" t="s">
        <v>1181</v>
      </c>
      <c r="B712" s="14">
        <v>32</v>
      </c>
      <c r="C712" s="14">
        <v>45</v>
      </c>
      <c r="D712" s="14"/>
      <c r="E712" s="14">
        <v>0</v>
      </c>
      <c r="F712" s="14">
        <v>0</v>
      </c>
      <c r="G712" s="14"/>
      <c r="H712" s="14"/>
      <c r="I712" s="14"/>
      <c r="J712" s="14"/>
      <c r="K712" s="14"/>
      <c r="L712" s="14"/>
      <c r="M712" s="14"/>
      <c r="N712" s="14"/>
      <c r="O712" s="191">
        <v>0</v>
      </c>
      <c r="P712" s="191">
        <v>75</v>
      </c>
      <c r="Q712" s="191">
        <v>0</v>
      </c>
      <c r="R712" s="191">
        <v>0</v>
      </c>
      <c r="S712" s="14"/>
      <c r="T712" s="14">
        <v>0.68</v>
      </c>
      <c r="U712" s="14">
        <v>1.52</v>
      </c>
      <c r="V712" s="14">
        <v>202009</v>
      </c>
      <c r="W712" s="14"/>
    </row>
    <row r="713" spans="1:23" ht="12.2" customHeight="1">
      <c r="A713" s="14" t="s">
        <v>1181</v>
      </c>
      <c r="B713" s="14">
        <v>33</v>
      </c>
      <c r="C713" s="14">
        <v>45</v>
      </c>
      <c r="D713" s="14"/>
      <c r="E713" s="14">
        <v>0</v>
      </c>
      <c r="F713" s="14"/>
      <c r="G713" s="14"/>
      <c r="H713" s="14"/>
      <c r="I713" s="14"/>
      <c r="J713" s="14"/>
      <c r="K713" s="14"/>
      <c r="L713" s="14"/>
      <c r="M713" s="14"/>
      <c r="N713" s="14"/>
      <c r="O713" s="191">
        <v>0</v>
      </c>
      <c r="P713" s="191">
        <v>75</v>
      </c>
      <c r="Q713" s="191">
        <v>0</v>
      </c>
      <c r="R713" s="191">
        <v>0</v>
      </c>
      <c r="S713" s="14"/>
      <c r="T713" s="14">
        <v>0.39</v>
      </c>
      <c r="U713" s="14"/>
      <c r="V713" s="14">
        <v>202009</v>
      </c>
      <c r="W713" s="14"/>
    </row>
    <row r="714" spans="1:23" ht="12.2" customHeight="1">
      <c r="A714" s="14" t="s">
        <v>1181</v>
      </c>
      <c r="B714" s="14">
        <v>34</v>
      </c>
      <c r="C714" s="14">
        <v>45</v>
      </c>
      <c r="D714" s="14"/>
      <c r="E714" s="14">
        <v>0</v>
      </c>
      <c r="F714" s="14">
        <v>0</v>
      </c>
      <c r="G714" s="14"/>
      <c r="H714" s="14"/>
      <c r="I714" s="14"/>
      <c r="J714" s="14"/>
      <c r="K714" s="14"/>
      <c r="L714" s="14"/>
      <c r="M714" s="14"/>
      <c r="N714" s="14"/>
      <c r="O714" s="191">
        <v>0</v>
      </c>
      <c r="P714" s="191">
        <v>75</v>
      </c>
      <c r="Q714" s="191">
        <v>0</v>
      </c>
      <c r="R714" s="191">
        <v>0</v>
      </c>
      <c r="S714" s="14"/>
      <c r="T714" s="14">
        <v>1.92</v>
      </c>
      <c r="U714" s="14">
        <v>0.18</v>
      </c>
      <c r="V714" s="14">
        <v>202009</v>
      </c>
      <c r="W714" s="14"/>
    </row>
    <row r="715" spans="1:23" ht="12.2" customHeight="1" thickBot="1">
      <c r="A715" s="14" t="s">
        <v>1181</v>
      </c>
      <c r="B715" s="14">
        <v>35</v>
      </c>
      <c r="C715" s="14">
        <v>44.63</v>
      </c>
      <c r="D715" s="14">
        <v>0</v>
      </c>
      <c r="E715" s="14">
        <v>0</v>
      </c>
      <c r="F715" s="14">
        <v>0</v>
      </c>
      <c r="G715" s="14">
        <v>0</v>
      </c>
      <c r="H715" s="14">
        <v>0</v>
      </c>
      <c r="I715" s="14">
        <v>0</v>
      </c>
      <c r="J715" s="14">
        <v>0</v>
      </c>
      <c r="K715" s="14">
        <v>0</v>
      </c>
      <c r="L715" s="14">
        <v>0</v>
      </c>
      <c r="M715" s="14">
        <v>0</v>
      </c>
      <c r="N715" s="14">
        <v>0</v>
      </c>
      <c r="O715" s="191">
        <v>0</v>
      </c>
      <c r="P715" s="191">
        <v>75</v>
      </c>
      <c r="Q715" s="191">
        <v>0</v>
      </c>
      <c r="R715" s="191">
        <v>0</v>
      </c>
      <c r="S715" s="14">
        <v>0</v>
      </c>
      <c r="T715" s="14">
        <v>0</v>
      </c>
      <c r="U715" s="14">
        <v>0</v>
      </c>
      <c r="V715" s="14">
        <v>202009</v>
      </c>
      <c r="W715" s="14"/>
    </row>
    <row r="716" spans="1:23" ht="12.2" customHeight="1" thickTop="1">
      <c r="A716" s="188" t="s">
        <v>1305</v>
      </c>
      <c r="B716" s="189">
        <v>0</v>
      </c>
      <c r="C716" s="189">
        <v>224.63</v>
      </c>
      <c r="D716" s="189">
        <v>0</v>
      </c>
      <c r="E716" s="189">
        <v>0</v>
      </c>
      <c r="F716" s="189">
        <v>0</v>
      </c>
      <c r="G716" s="189">
        <v>180</v>
      </c>
      <c r="H716" s="189">
        <v>0</v>
      </c>
      <c r="I716" s="189">
        <v>0</v>
      </c>
      <c r="J716" s="189">
        <v>0</v>
      </c>
      <c r="K716" s="189">
        <v>0</v>
      </c>
      <c r="L716" s="189">
        <v>0</v>
      </c>
      <c r="M716" s="189">
        <v>0</v>
      </c>
      <c r="N716" s="189">
        <v>0</v>
      </c>
      <c r="O716" s="190">
        <v>0</v>
      </c>
      <c r="P716" s="190">
        <v>375</v>
      </c>
      <c r="Q716" s="190">
        <v>0</v>
      </c>
      <c r="R716" s="190">
        <v>0</v>
      </c>
      <c r="S716" s="189">
        <v>0</v>
      </c>
      <c r="T716" s="189">
        <v>4.32</v>
      </c>
      <c r="U716" s="189">
        <v>3.8</v>
      </c>
      <c r="V716" s="189"/>
      <c r="W716" s="189"/>
    </row>
    <row r="717" spans="1:23" ht="12.2" customHeight="1">
      <c r="A717" s="14" t="s">
        <v>1208</v>
      </c>
      <c r="B717" s="14">
        <v>27</v>
      </c>
      <c r="C717" s="14">
        <v>16</v>
      </c>
      <c r="D717" s="14"/>
      <c r="E717" s="14"/>
      <c r="F717" s="14"/>
      <c r="G717" s="14"/>
      <c r="H717" s="14"/>
      <c r="I717" s="14"/>
      <c r="J717" s="14"/>
      <c r="K717" s="14"/>
      <c r="L717" s="14"/>
      <c r="M717" s="14">
        <v>0</v>
      </c>
      <c r="N717" s="14"/>
      <c r="O717" s="191">
        <v>0</v>
      </c>
      <c r="P717" s="191">
        <v>0</v>
      </c>
      <c r="Q717" s="191">
        <v>0</v>
      </c>
      <c r="R717" s="191">
        <v>0</v>
      </c>
      <c r="S717" s="14"/>
      <c r="T717" s="14"/>
      <c r="U717" s="14"/>
      <c r="V717" s="14">
        <v>202009</v>
      </c>
      <c r="W717" s="14"/>
    </row>
    <row r="718" spans="1:23" ht="12.2" customHeight="1">
      <c r="A718" s="14" t="s">
        <v>1208</v>
      </c>
      <c r="B718" s="14">
        <v>28</v>
      </c>
      <c r="C718" s="14">
        <v>16</v>
      </c>
      <c r="D718" s="14"/>
      <c r="E718" s="14"/>
      <c r="F718" s="14"/>
      <c r="G718" s="14"/>
      <c r="H718" s="14"/>
      <c r="I718" s="14"/>
      <c r="J718" s="14"/>
      <c r="K718" s="14"/>
      <c r="L718" s="14"/>
      <c r="M718" s="14">
        <v>0</v>
      </c>
      <c r="N718" s="14"/>
      <c r="O718" s="191">
        <v>0</v>
      </c>
      <c r="P718" s="191">
        <v>0</v>
      </c>
      <c r="Q718" s="191">
        <v>0</v>
      </c>
      <c r="R718" s="191">
        <v>0</v>
      </c>
      <c r="S718" s="14"/>
      <c r="T718" s="14"/>
      <c r="U718" s="14"/>
      <c r="V718" s="14">
        <v>202009</v>
      </c>
      <c r="W718" s="14"/>
    </row>
    <row r="719" spans="1:23" ht="12.2" customHeight="1">
      <c r="A719" s="14" t="s">
        <v>1208</v>
      </c>
      <c r="B719" s="14">
        <v>29</v>
      </c>
      <c r="C719" s="14">
        <v>16</v>
      </c>
      <c r="D719" s="14"/>
      <c r="E719" s="14"/>
      <c r="F719" s="14"/>
      <c r="G719" s="14"/>
      <c r="H719" s="14"/>
      <c r="I719" s="14"/>
      <c r="J719" s="14"/>
      <c r="K719" s="14"/>
      <c r="L719" s="14"/>
      <c r="M719" s="14">
        <v>0</v>
      </c>
      <c r="N719" s="14"/>
      <c r="O719" s="191">
        <v>0</v>
      </c>
      <c r="P719" s="191">
        <v>0</v>
      </c>
      <c r="Q719" s="191">
        <v>0</v>
      </c>
      <c r="R719" s="191">
        <v>0</v>
      </c>
      <c r="S719" s="14"/>
      <c r="T719" s="14"/>
      <c r="U719" s="14"/>
      <c r="V719" s="14">
        <v>202009</v>
      </c>
      <c r="W719" s="14"/>
    </row>
    <row r="720" spans="1:23" ht="12.2" customHeight="1">
      <c r="A720" s="14" t="s">
        <v>1208</v>
      </c>
      <c r="B720" s="14">
        <v>30</v>
      </c>
      <c r="C720" s="14">
        <v>16</v>
      </c>
      <c r="D720" s="14"/>
      <c r="E720" s="14"/>
      <c r="F720" s="14"/>
      <c r="G720" s="14"/>
      <c r="H720" s="14"/>
      <c r="I720" s="14"/>
      <c r="J720" s="14"/>
      <c r="K720" s="14"/>
      <c r="L720" s="14"/>
      <c r="M720" s="14">
        <v>0</v>
      </c>
      <c r="N720" s="14"/>
      <c r="O720" s="191">
        <v>0</v>
      </c>
      <c r="P720" s="191">
        <v>0</v>
      </c>
      <c r="Q720" s="191">
        <v>0</v>
      </c>
      <c r="R720" s="191">
        <v>0</v>
      </c>
      <c r="S720" s="14"/>
      <c r="T720" s="14"/>
      <c r="U720" s="14"/>
      <c r="V720" s="14">
        <v>202009</v>
      </c>
      <c r="W720" s="14"/>
    </row>
    <row r="721" spans="1:23" ht="12.2" customHeight="1">
      <c r="A721" s="14" t="s">
        <v>1208</v>
      </c>
      <c r="B721" s="14">
        <v>31</v>
      </c>
      <c r="C721" s="14">
        <v>0</v>
      </c>
      <c r="D721" s="14"/>
      <c r="E721" s="14"/>
      <c r="F721" s="14"/>
      <c r="G721" s="14">
        <v>16</v>
      </c>
      <c r="H721" s="14"/>
      <c r="I721" s="14"/>
      <c r="J721" s="14"/>
      <c r="K721" s="14"/>
      <c r="L721" s="14"/>
      <c r="M721" s="14">
        <v>0</v>
      </c>
      <c r="N721" s="14"/>
      <c r="O721" s="191">
        <v>0</v>
      </c>
      <c r="P721" s="191">
        <v>0</v>
      </c>
      <c r="Q721" s="191">
        <v>0</v>
      </c>
      <c r="R721" s="191">
        <v>0</v>
      </c>
      <c r="S721" s="14"/>
      <c r="T721" s="14"/>
      <c r="U721" s="14"/>
      <c r="V721" s="14">
        <v>202009</v>
      </c>
      <c r="W721" s="14"/>
    </row>
    <row r="722" spans="1:23" ht="12.2" customHeight="1">
      <c r="A722" s="14" t="s">
        <v>1208</v>
      </c>
      <c r="B722" s="14">
        <v>32</v>
      </c>
      <c r="C722" s="14">
        <v>0</v>
      </c>
      <c r="D722" s="14"/>
      <c r="E722" s="14"/>
      <c r="F722" s="14"/>
      <c r="G722" s="14">
        <v>16</v>
      </c>
      <c r="H722" s="14"/>
      <c r="I722" s="14"/>
      <c r="J722" s="14"/>
      <c r="K722" s="14"/>
      <c r="L722" s="14"/>
      <c r="M722" s="14">
        <v>0</v>
      </c>
      <c r="N722" s="14"/>
      <c r="O722" s="191">
        <v>0</v>
      </c>
      <c r="P722" s="191">
        <v>0</v>
      </c>
      <c r="Q722" s="191">
        <v>0</v>
      </c>
      <c r="R722" s="191">
        <v>0</v>
      </c>
      <c r="S722" s="14"/>
      <c r="T722" s="14"/>
      <c r="U722" s="14"/>
      <c r="V722" s="14">
        <v>202009</v>
      </c>
      <c r="W722" s="14"/>
    </row>
    <row r="723" spans="1:23" ht="12.2" customHeight="1">
      <c r="A723" s="14" t="s">
        <v>1208</v>
      </c>
      <c r="B723" s="14">
        <v>33</v>
      </c>
      <c r="C723" s="14">
        <v>0</v>
      </c>
      <c r="D723" s="14"/>
      <c r="E723" s="14"/>
      <c r="F723" s="14"/>
      <c r="G723" s="14">
        <v>16</v>
      </c>
      <c r="H723" s="14"/>
      <c r="I723" s="14"/>
      <c r="J723" s="14"/>
      <c r="K723" s="14"/>
      <c r="L723" s="14"/>
      <c r="M723" s="14">
        <v>0</v>
      </c>
      <c r="N723" s="14"/>
      <c r="O723" s="191">
        <v>0</v>
      </c>
      <c r="P723" s="191">
        <v>0</v>
      </c>
      <c r="Q723" s="191">
        <v>0</v>
      </c>
      <c r="R723" s="191">
        <v>0</v>
      </c>
      <c r="S723" s="14"/>
      <c r="T723" s="14"/>
      <c r="U723" s="14"/>
      <c r="V723" s="14">
        <v>202009</v>
      </c>
      <c r="W723" s="14"/>
    </row>
    <row r="724" spans="1:23" ht="12.2" customHeight="1">
      <c r="A724" s="14" t="s">
        <v>1208</v>
      </c>
      <c r="B724" s="14">
        <v>34</v>
      </c>
      <c r="C724" s="14">
        <v>16</v>
      </c>
      <c r="D724" s="14">
        <v>6.33</v>
      </c>
      <c r="E724" s="14"/>
      <c r="F724" s="14"/>
      <c r="G724" s="14"/>
      <c r="H724" s="14"/>
      <c r="I724" s="14"/>
      <c r="J724" s="14"/>
      <c r="K724" s="14"/>
      <c r="L724" s="14"/>
      <c r="M724" s="14">
        <v>0</v>
      </c>
      <c r="N724" s="14"/>
      <c r="O724" s="191">
        <v>0</v>
      </c>
      <c r="P724" s="191">
        <v>0</v>
      </c>
      <c r="Q724" s="191">
        <v>0</v>
      </c>
      <c r="R724" s="191">
        <v>0</v>
      </c>
      <c r="S724" s="14"/>
      <c r="T724" s="14"/>
      <c r="U724" s="14"/>
      <c r="V724" s="14">
        <v>202009</v>
      </c>
      <c r="W724" s="14"/>
    </row>
    <row r="725" spans="1:23" ht="12.2" customHeight="1" thickBot="1">
      <c r="A725" s="14" t="s">
        <v>1208</v>
      </c>
      <c r="B725" s="14">
        <v>35</v>
      </c>
      <c r="C725" s="14">
        <v>16</v>
      </c>
      <c r="D725" s="14">
        <v>6.75</v>
      </c>
      <c r="E725" s="14"/>
      <c r="F725" s="14"/>
      <c r="G725" s="14"/>
      <c r="H725" s="14"/>
      <c r="I725" s="14"/>
      <c r="J725" s="14"/>
      <c r="K725" s="14"/>
      <c r="L725" s="14"/>
      <c r="M725" s="14">
        <v>0</v>
      </c>
      <c r="N725" s="14"/>
      <c r="O725" s="191">
        <v>0</v>
      </c>
      <c r="P725" s="191">
        <v>0</v>
      </c>
      <c r="Q725" s="191">
        <v>0</v>
      </c>
      <c r="R725" s="191">
        <v>0</v>
      </c>
      <c r="S725" s="14"/>
      <c r="T725" s="14"/>
      <c r="U725" s="14"/>
      <c r="V725" s="14">
        <v>202009</v>
      </c>
      <c r="W725" s="14"/>
    </row>
    <row r="726" spans="1:23" ht="12.2" customHeight="1" thickTop="1">
      <c r="A726" s="188" t="s">
        <v>1305</v>
      </c>
      <c r="B726" s="189">
        <v>0</v>
      </c>
      <c r="C726" s="189">
        <v>96</v>
      </c>
      <c r="D726" s="189">
        <v>13.08</v>
      </c>
      <c r="E726" s="189">
        <v>0</v>
      </c>
      <c r="F726" s="189">
        <v>0</v>
      </c>
      <c r="G726" s="189">
        <v>48</v>
      </c>
      <c r="H726" s="189">
        <v>0</v>
      </c>
      <c r="I726" s="189">
        <v>0</v>
      </c>
      <c r="J726" s="189">
        <v>0</v>
      </c>
      <c r="K726" s="189">
        <v>0</v>
      </c>
      <c r="L726" s="189">
        <v>0</v>
      </c>
      <c r="M726" s="189">
        <v>0</v>
      </c>
      <c r="N726" s="189">
        <v>0</v>
      </c>
      <c r="O726" s="190">
        <v>0</v>
      </c>
      <c r="P726" s="190">
        <v>0</v>
      </c>
      <c r="Q726" s="190">
        <v>0</v>
      </c>
      <c r="R726" s="190">
        <v>0</v>
      </c>
      <c r="S726" s="189">
        <v>0</v>
      </c>
      <c r="T726" s="189">
        <v>0</v>
      </c>
      <c r="U726" s="189">
        <v>0</v>
      </c>
      <c r="V726" s="189"/>
      <c r="W726" s="189"/>
    </row>
    <row r="727" spans="1:23" ht="12.2" customHeight="1">
      <c r="A727" s="14" t="s">
        <v>1182</v>
      </c>
      <c r="B727" s="14">
        <v>33</v>
      </c>
      <c r="C727" s="14">
        <v>40</v>
      </c>
      <c r="D727" s="14"/>
      <c r="E727" s="14"/>
      <c r="F727" s="14">
        <v>7.83</v>
      </c>
      <c r="G727" s="14"/>
      <c r="H727" s="14"/>
      <c r="I727" s="14"/>
      <c r="J727" s="14"/>
      <c r="K727" s="14"/>
      <c r="L727" s="14"/>
      <c r="M727" s="14">
        <v>0</v>
      </c>
      <c r="N727" s="14"/>
      <c r="O727" s="191">
        <v>0</v>
      </c>
      <c r="P727" s="191">
        <v>0</v>
      </c>
      <c r="Q727" s="191">
        <v>0</v>
      </c>
      <c r="R727" s="191">
        <v>0</v>
      </c>
      <c r="S727" s="14"/>
      <c r="T727" s="14"/>
      <c r="U727" s="14"/>
      <c r="V727" s="14">
        <v>202009</v>
      </c>
      <c r="W727" s="14"/>
    </row>
    <row r="728" spans="1:23" ht="12.2" customHeight="1">
      <c r="A728" s="14" t="s">
        <v>1182</v>
      </c>
      <c r="B728" s="14">
        <v>34</v>
      </c>
      <c r="C728" s="14">
        <v>0</v>
      </c>
      <c r="D728" s="14"/>
      <c r="E728" s="14"/>
      <c r="F728" s="14"/>
      <c r="G728" s="14">
        <v>40</v>
      </c>
      <c r="H728" s="14"/>
      <c r="I728" s="14"/>
      <c r="J728" s="14"/>
      <c r="K728" s="14"/>
      <c r="L728" s="14"/>
      <c r="M728" s="14">
        <v>0</v>
      </c>
      <c r="N728" s="14"/>
      <c r="O728" s="191">
        <v>0</v>
      </c>
      <c r="P728" s="191">
        <v>0</v>
      </c>
      <c r="Q728" s="191">
        <v>0</v>
      </c>
      <c r="R728" s="191">
        <v>0</v>
      </c>
      <c r="S728" s="14"/>
      <c r="T728" s="14"/>
      <c r="U728" s="14"/>
      <c r="V728" s="14">
        <v>202009</v>
      </c>
      <c r="W728" s="14"/>
    </row>
    <row r="729" spans="1:23" ht="12.2" customHeight="1" thickBot="1">
      <c r="A729" s="14" t="s">
        <v>1182</v>
      </c>
      <c r="B729" s="14">
        <v>35</v>
      </c>
      <c r="C729" s="14">
        <v>0</v>
      </c>
      <c r="D729" s="14"/>
      <c r="E729" s="14"/>
      <c r="F729" s="14"/>
      <c r="G729" s="14">
        <v>40</v>
      </c>
      <c r="H729" s="14"/>
      <c r="I729" s="14"/>
      <c r="J729" s="14"/>
      <c r="K729" s="14"/>
      <c r="L729" s="14"/>
      <c r="M729" s="14">
        <v>0</v>
      </c>
      <c r="N729" s="14"/>
      <c r="O729" s="191">
        <v>0</v>
      </c>
      <c r="P729" s="191">
        <v>0</v>
      </c>
      <c r="Q729" s="191">
        <v>0</v>
      </c>
      <c r="R729" s="191">
        <v>0</v>
      </c>
      <c r="S729" s="14"/>
      <c r="T729" s="14"/>
      <c r="U729" s="14"/>
      <c r="V729" s="14">
        <v>202009</v>
      </c>
      <c r="W729" s="14"/>
    </row>
    <row r="730" spans="1:23" ht="12.2" customHeight="1" thickTop="1">
      <c r="A730" s="188" t="s">
        <v>1305</v>
      </c>
      <c r="B730" s="189">
        <v>0</v>
      </c>
      <c r="C730" s="189">
        <v>40</v>
      </c>
      <c r="D730" s="189">
        <v>0</v>
      </c>
      <c r="E730" s="189">
        <v>0</v>
      </c>
      <c r="F730" s="189">
        <v>7.83</v>
      </c>
      <c r="G730" s="189">
        <v>80</v>
      </c>
      <c r="H730" s="189">
        <v>0</v>
      </c>
      <c r="I730" s="189">
        <v>0</v>
      </c>
      <c r="J730" s="189">
        <v>0</v>
      </c>
      <c r="K730" s="189">
        <v>0</v>
      </c>
      <c r="L730" s="189">
        <v>0</v>
      </c>
      <c r="M730" s="189">
        <v>0</v>
      </c>
      <c r="N730" s="189">
        <v>0</v>
      </c>
      <c r="O730" s="190">
        <v>0</v>
      </c>
      <c r="P730" s="190">
        <v>0</v>
      </c>
      <c r="Q730" s="190">
        <v>0</v>
      </c>
      <c r="R730" s="190">
        <v>0</v>
      </c>
      <c r="S730" s="189">
        <v>0</v>
      </c>
      <c r="T730" s="189">
        <v>0</v>
      </c>
      <c r="U730" s="189">
        <v>0</v>
      </c>
      <c r="V730" s="189"/>
      <c r="W730" s="189"/>
    </row>
    <row r="731" spans="1:23" ht="12.2" customHeight="1">
      <c r="A731" s="14" t="s">
        <v>1449</v>
      </c>
      <c r="B731" s="14">
        <v>27</v>
      </c>
      <c r="C731" s="14">
        <v>40</v>
      </c>
      <c r="D731" s="14">
        <v>0</v>
      </c>
      <c r="E731" s="14">
        <v>0</v>
      </c>
      <c r="F731" s="14">
        <v>0.25</v>
      </c>
      <c r="G731" s="14">
        <v>0</v>
      </c>
      <c r="H731" s="14">
        <v>0</v>
      </c>
      <c r="I731" s="14">
        <v>0</v>
      </c>
      <c r="J731" s="14">
        <v>0</v>
      </c>
      <c r="K731" s="14">
        <v>0</v>
      </c>
      <c r="L731" s="14">
        <v>0</v>
      </c>
      <c r="M731" s="14">
        <v>50</v>
      </c>
      <c r="N731" s="14">
        <v>0</v>
      </c>
      <c r="O731" s="191">
        <v>0</v>
      </c>
      <c r="P731" s="191">
        <v>0</v>
      </c>
      <c r="Q731" s="191">
        <v>0</v>
      </c>
      <c r="R731" s="191">
        <v>0</v>
      </c>
      <c r="S731" s="14">
        <v>0</v>
      </c>
      <c r="T731" s="14">
        <v>0</v>
      </c>
      <c r="U731" s="14">
        <v>0</v>
      </c>
      <c r="V731" s="14">
        <v>202009</v>
      </c>
      <c r="W731" s="14"/>
    </row>
    <row r="732" spans="1:23" ht="12.2" customHeight="1">
      <c r="A732" s="14" t="s">
        <v>1449</v>
      </c>
      <c r="B732" s="14">
        <v>28</v>
      </c>
      <c r="C732" s="14">
        <v>40</v>
      </c>
      <c r="D732" s="14">
        <v>0</v>
      </c>
      <c r="E732" s="14">
        <v>0</v>
      </c>
      <c r="F732" s="14">
        <v>1</v>
      </c>
      <c r="G732" s="14">
        <v>0</v>
      </c>
      <c r="H732" s="14">
        <v>0</v>
      </c>
      <c r="I732" s="14">
        <v>0</v>
      </c>
      <c r="J732" s="14">
        <v>0</v>
      </c>
      <c r="K732" s="14">
        <v>0</v>
      </c>
      <c r="L732" s="14">
        <v>0</v>
      </c>
      <c r="M732" s="14">
        <v>50</v>
      </c>
      <c r="N732" s="14">
        <v>0</v>
      </c>
      <c r="O732" s="191">
        <v>0</v>
      </c>
      <c r="P732" s="191">
        <v>0</v>
      </c>
      <c r="Q732" s="191">
        <v>0</v>
      </c>
      <c r="R732" s="191">
        <v>0</v>
      </c>
      <c r="S732" s="14">
        <v>0</v>
      </c>
      <c r="T732" s="14">
        <v>0</v>
      </c>
      <c r="U732" s="14">
        <v>0</v>
      </c>
      <c r="V732" s="14">
        <v>202009</v>
      </c>
      <c r="W732" s="14"/>
    </row>
    <row r="733" spans="1:23" ht="12.2" customHeight="1">
      <c r="A733" s="14" t="s">
        <v>1449</v>
      </c>
      <c r="B733" s="14">
        <v>29</v>
      </c>
      <c r="C733" s="14">
        <v>40</v>
      </c>
      <c r="D733" s="14">
        <v>0</v>
      </c>
      <c r="E733" s="14">
        <v>0</v>
      </c>
      <c r="F733" s="14">
        <v>0</v>
      </c>
      <c r="G733" s="14">
        <v>0</v>
      </c>
      <c r="H733" s="14">
        <v>0</v>
      </c>
      <c r="I733" s="14">
        <v>0</v>
      </c>
      <c r="J733" s="14">
        <v>0</v>
      </c>
      <c r="K733" s="14">
        <v>0</v>
      </c>
      <c r="L733" s="14">
        <v>0</v>
      </c>
      <c r="M733" s="14">
        <v>50</v>
      </c>
      <c r="N733" s="14">
        <v>0</v>
      </c>
      <c r="O733" s="191">
        <v>0</v>
      </c>
      <c r="P733" s="191">
        <v>0</v>
      </c>
      <c r="Q733" s="191">
        <v>0</v>
      </c>
      <c r="R733" s="191">
        <v>0</v>
      </c>
      <c r="S733" s="14">
        <v>0</v>
      </c>
      <c r="T733" s="14">
        <v>0</v>
      </c>
      <c r="U733" s="14">
        <v>0</v>
      </c>
      <c r="V733" s="14">
        <v>202009</v>
      </c>
      <c r="W733" s="14"/>
    </row>
    <row r="734" spans="1:23" ht="12.2" customHeight="1">
      <c r="A734" s="14" t="s">
        <v>1449</v>
      </c>
      <c r="B734" s="14">
        <v>30</v>
      </c>
      <c r="C734" s="14">
        <v>40</v>
      </c>
      <c r="D734" s="14">
        <v>0</v>
      </c>
      <c r="E734" s="14">
        <v>0</v>
      </c>
      <c r="F734" s="14">
        <v>1</v>
      </c>
      <c r="G734" s="14">
        <v>0</v>
      </c>
      <c r="H734" s="14">
        <v>0</v>
      </c>
      <c r="I734" s="14">
        <v>0</v>
      </c>
      <c r="J734" s="14">
        <v>0</v>
      </c>
      <c r="K734" s="14">
        <v>0</v>
      </c>
      <c r="L734" s="14">
        <v>0</v>
      </c>
      <c r="M734" s="14">
        <v>50</v>
      </c>
      <c r="N734" s="14">
        <v>0</v>
      </c>
      <c r="O734" s="191">
        <v>0</v>
      </c>
      <c r="P734" s="191">
        <v>0</v>
      </c>
      <c r="Q734" s="191">
        <v>0</v>
      </c>
      <c r="R734" s="191">
        <v>0</v>
      </c>
      <c r="S734" s="14">
        <v>0</v>
      </c>
      <c r="T734" s="14">
        <v>0</v>
      </c>
      <c r="U734" s="14">
        <v>0</v>
      </c>
      <c r="V734" s="14">
        <v>202009</v>
      </c>
      <c r="W734" s="14"/>
    </row>
    <row r="735" spans="1:23" ht="12.2" customHeight="1">
      <c r="A735" s="14" t="s">
        <v>1449</v>
      </c>
      <c r="B735" s="14">
        <v>31</v>
      </c>
      <c r="C735" s="14">
        <v>40</v>
      </c>
      <c r="D735" s="14">
        <v>0</v>
      </c>
      <c r="E735" s="14">
        <v>0</v>
      </c>
      <c r="F735" s="14">
        <v>0.25</v>
      </c>
      <c r="G735" s="14">
        <v>0</v>
      </c>
      <c r="H735" s="14">
        <v>0</v>
      </c>
      <c r="I735" s="14">
        <v>0</v>
      </c>
      <c r="J735" s="14">
        <v>0</v>
      </c>
      <c r="K735" s="14">
        <v>0</v>
      </c>
      <c r="L735" s="14">
        <v>0</v>
      </c>
      <c r="M735" s="14">
        <v>50</v>
      </c>
      <c r="N735" s="14">
        <v>0</v>
      </c>
      <c r="O735" s="191">
        <v>0</v>
      </c>
      <c r="P735" s="191">
        <v>0</v>
      </c>
      <c r="Q735" s="191">
        <v>0</v>
      </c>
      <c r="R735" s="191">
        <v>0</v>
      </c>
      <c r="S735" s="14">
        <v>0</v>
      </c>
      <c r="T735" s="14">
        <v>0</v>
      </c>
      <c r="U735" s="14">
        <v>0</v>
      </c>
      <c r="V735" s="14">
        <v>202009</v>
      </c>
      <c r="W735" s="14"/>
    </row>
    <row r="736" spans="1:23" ht="12.2" customHeight="1">
      <c r="A736" s="14" t="s">
        <v>1449</v>
      </c>
      <c r="B736" s="14">
        <v>32</v>
      </c>
      <c r="C736" s="14">
        <v>32</v>
      </c>
      <c r="D736" s="14">
        <v>0</v>
      </c>
      <c r="E736" s="14">
        <v>0</v>
      </c>
      <c r="F736" s="14">
        <v>0</v>
      </c>
      <c r="G736" s="14">
        <v>8</v>
      </c>
      <c r="H736" s="14">
        <v>0</v>
      </c>
      <c r="I736" s="14">
        <v>0</v>
      </c>
      <c r="J736" s="14">
        <v>0</v>
      </c>
      <c r="K736" s="14">
        <v>0</v>
      </c>
      <c r="L736" s="14">
        <v>0</v>
      </c>
      <c r="M736" s="14">
        <v>40</v>
      </c>
      <c r="N736" s="14">
        <v>0</v>
      </c>
      <c r="O736" s="191">
        <v>0</v>
      </c>
      <c r="P736" s="191">
        <v>0</v>
      </c>
      <c r="Q736" s="191">
        <v>0</v>
      </c>
      <c r="R736" s="191">
        <v>0</v>
      </c>
      <c r="S736" s="14">
        <v>0</v>
      </c>
      <c r="T736" s="14">
        <v>0</v>
      </c>
      <c r="U736" s="14">
        <v>0</v>
      </c>
      <c r="V736" s="14">
        <v>202009</v>
      </c>
      <c r="W736" s="14"/>
    </row>
    <row r="737" spans="1:23" ht="12.2" customHeight="1">
      <c r="A737" s="14" t="s">
        <v>1449</v>
      </c>
      <c r="B737" s="14">
        <v>33</v>
      </c>
      <c r="C737" s="14">
        <v>40</v>
      </c>
      <c r="D737" s="14">
        <v>0</v>
      </c>
      <c r="E737" s="14">
        <v>0</v>
      </c>
      <c r="F737" s="14">
        <v>0</v>
      </c>
      <c r="G737" s="14">
        <v>0</v>
      </c>
      <c r="H737" s="14">
        <v>0</v>
      </c>
      <c r="I737" s="14">
        <v>0</v>
      </c>
      <c r="J737" s="14">
        <v>0</v>
      </c>
      <c r="K737" s="14">
        <v>0</v>
      </c>
      <c r="L737" s="14">
        <v>0</v>
      </c>
      <c r="M737" s="14">
        <v>50</v>
      </c>
      <c r="N737" s="14">
        <v>0</v>
      </c>
      <c r="O737" s="191">
        <v>0</v>
      </c>
      <c r="P737" s="191">
        <v>0</v>
      </c>
      <c r="Q737" s="191">
        <v>0</v>
      </c>
      <c r="R737" s="191">
        <v>0</v>
      </c>
      <c r="S737" s="14">
        <v>0</v>
      </c>
      <c r="T737" s="14">
        <v>0</v>
      </c>
      <c r="U737" s="14">
        <v>0</v>
      </c>
      <c r="V737" s="14">
        <v>202009</v>
      </c>
      <c r="W737" s="14"/>
    </row>
    <row r="738" spans="1:23" ht="12.2" customHeight="1">
      <c r="A738" s="14" t="s">
        <v>1449</v>
      </c>
      <c r="B738" s="14">
        <v>34</v>
      </c>
      <c r="C738" s="14">
        <v>40</v>
      </c>
      <c r="D738" s="14">
        <v>0</v>
      </c>
      <c r="E738" s="14">
        <v>0</v>
      </c>
      <c r="F738" s="14">
        <v>0.25</v>
      </c>
      <c r="G738" s="14">
        <v>0</v>
      </c>
      <c r="H738" s="14">
        <v>0</v>
      </c>
      <c r="I738" s="14">
        <v>0</v>
      </c>
      <c r="J738" s="14">
        <v>0</v>
      </c>
      <c r="K738" s="14">
        <v>0</v>
      </c>
      <c r="L738" s="14">
        <v>0</v>
      </c>
      <c r="M738" s="14">
        <v>50</v>
      </c>
      <c r="N738" s="14">
        <v>0</v>
      </c>
      <c r="O738" s="191">
        <v>0</v>
      </c>
      <c r="P738" s="191">
        <v>0</v>
      </c>
      <c r="Q738" s="191">
        <v>0</v>
      </c>
      <c r="R738" s="191">
        <v>0</v>
      </c>
      <c r="S738" s="14">
        <v>0</v>
      </c>
      <c r="T738" s="14">
        <v>0</v>
      </c>
      <c r="U738" s="14">
        <v>0</v>
      </c>
      <c r="V738" s="14">
        <v>202009</v>
      </c>
      <c r="W738" s="14"/>
    </row>
    <row r="739" spans="1:23" ht="12.2" customHeight="1" thickBot="1">
      <c r="A739" s="14" t="s">
        <v>1449</v>
      </c>
      <c r="B739" s="14">
        <v>35</v>
      </c>
      <c r="C739" s="14">
        <v>40</v>
      </c>
      <c r="D739" s="14">
        <v>0</v>
      </c>
      <c r="E739" s="14">
        <v>0</v>
      </c>
      <c r="F739" s="14">
        <v>0</v>
      </c>
      <c r="G739" s="14">
        <v>0</v>
      </c>
      <c r="H739" s="14">
        <v>0</v>
      </c>
      <c r="I739" s="14">
        <v>0</v>
      </c>
      <c r="J739" s="14">
        <v>0</v>
      </c>
      <c r="K739" s="14">
        <v>0</v>
      </c>
      <c r="L739" s="14">
        <v>0</v>
      </c>
      <c r="M739" s="14">
        <v>50</v>
      </c>
      <c r="N739" s="14">
        <v>0</v>
      </c>
      <c r="O739" s="191">
        <v>0</v>
      </c>
      <c r="P739" s="191">
        <v>0</v>
      </c>
      <c r="Q739" s="191">
        <v>0</v>
      </c>
      <c r="R739" s="191">
        <v>0</v>
      </c>
      <c r="S739" s="14">
        <v>0</v>
      </c>
      <c r="T739" s="14">
        <v>0</v>
      </c>
      <c r="U739" s="14">
        <v>0</v>
      </c>
      <c r="V739" s="14">
        <v>202009</v>
      </c>
      <c r="W739" s="14"/>
    </row>
    <row r="740" spans="1:23" ht="12.2" customHeight="1" thickTop="1">
      <c r="A740" s="188" t="s">
        <v>1305</v>
      </c>
      <c r="B740" s="189">
        <v>0</v>
      </c>
      <c r="C740" s="189">
        <v>352</v>
      </c>
      <c r="D740" s="189">
        <v>0</v>
      </c>
      <c r="E740" s="189">
        <v>0</v>
      </c>
      <c r="F740" s="189">
        <v>2.75</v>
      </c>
      <c r="G740" s="189">
        <v>8</v>
      </c>
      <c r="H740" s="189">
        <v>0</v>
      </c>
      <c r="I740" s="189">
        <v>0</v>
      </c>
      <c r="J740" s="189">
        <v>0</v>
      </c>
      <c r="K740" s="189">
        <v>0</v>
      </c>
      <c r="L740" s="189">
        <v>0</v>
      </c>
      <c r="M740" s="189">
        <v>440</v>
      </c>
      <c r="N740" s="189">
        <v>0</v>
      </c>
      <c r="O740" s="190">
        <v>0</v>
      </c>
      <c r="P740" s="190">
        <v>0</v>
      </c>
      <c r="Q740" s="190">
        <v>0</v>
      </c>
      <c r="R740" s="190">
        <v>0</v>
      </c>
      <c r="S740" s="189">
        <v>0</v>
      </c>
      <c r="T740" s="189">
        <v>0</v>
      </c>
      <c r="U740" s="189">
        <v>0</v>
      </c>
      <c r="V740" s="189"/>
      <c r="W740" s="189"/>
    </row>
    <row r="741" spans="1:23" ht="12.2" customHeight="1">
      <c r="A741" s="14" t="s">
        <v>481</v>
      </c>
      <c r="B741" s="14">
        <v>27</v>
      </c>
      <c r="C741" s="14">
        <v>20</v>
      </c>
      <c r="D741" s="14">
        <v>3.75</v>
      </c>
      <c r="E741" s="14"/>
      <c r="F741" s="14"/>
      <c r="G741" s="14"/>
      <c r="H741" s="14"/>
      <c r="I741" s="14"/>
      <c r="J741" s="14"/>
      <c r="K741" s="14"/>
      <c r="L741" s="14"/>
      <c r="M741" s="14"/>
      <c r="N741" s="14"/>
      <c r="O741" s="191">
        <v>0</v>
      </c>
      <c r="P741" s="191">
        <v>0</v>
      </c>
      <c r="Q741" s="191">
        <v>0</v>
      </c>
      <c r="R741" s="191">
        <v>0</v>
      </c>
      <c r="S741" s="14"/>
      <c r="T741" s="14"/>
      <c r="U741" s="14"/>
      <c r="V741" s="14">
        <v>202009</v>
      </c>
      <c r="W741" s="14"/>
    </row>
    <row r="742" spans="1:23" ht="12.2" customHeight="1">
      <c r="A742" s="14" t="s">
        <v>481</v>
      </c>
      <c r="B742" s="14">
        <v>28</v>
      </c>
      <c r="C742" s="14">
        <v>0</v>
      </c>
      <c r="D742" s="14"/>
      <c r="E742" s="14"/>
      <c r="F742" s="14"/>
      <c r="G742" s="14">
        <v>20</v>
      </c>
      <c r="H742" s="14"/>
      <c r="I742" s="14"/>
      <c r="J742" s="14"/>
      <c r="K742" s="14"/>
      <c r="L742" s="14"/>
      <c r="M742" s="14"/>
      <c r="N742" s="14"/>
      <c r="O742" s="191">
        <v>0</v>
      </c>
      <c r="P742" s="191">
        <v>0</v>
      </c>
      <c r="Q742" s="191">
        <v>0</v>
      </c>
      <c r="R742" s="191">
        <v>0</v>
      </c>
      <c r="S742" s="14"/>
      <c r="T742" s="14"/>
      <c r="U742" s="14"/>
      <c r="V742" s="14">
        <v>202009</v>
      </c>
      <c r="W742" s="14"/>
    </row>
    <row r="743" spans="1:23" ht="12.2" customHeight="1">
      <c r="A743" s="14" t="s">
        <v>481</v>
      </c>
      <c r="B743" s="14">
        <v>29</v>
      </c>
      <c r="C743" s="14">
        <v>20</v>
      </c>
      <c r="D743" s="14">
        <v>1.75</v>
      </c>
      <c r="E743" s="14"/>
      <c r="F743" s="14"/>
      <c r="G743" s="14"/>
      <c r="H743" s="14"/>
      <c r="I743" s="14"/>
      <c r="J743" s="14"/>
      <c r="K743" s="14"/>
      <c r="L743" s="14"/>
      <c r="M743" s="14"/>
      <c r="N743" s="14"/>
      <c r="O743" s="191">
        <v>0</v>
      </c>
      <c r="P743" s="191">
        <v>0</v>
      </c>
      <c r="Q743" s="191">
        <v>0</v>
      </c>
      <c r="R743" s="191">
        <v>0</v>
      </c>
      <c r="S743" s="14"/>
      <c r="T743" s="14"/>
      <c r="U743" s="14"/>
      <c r="V743" s="14">
        <v>202009</v>
      </c>
      <c r="W743" s="14"/>
    </row>
    <row r="744" spans="1:23" ht="12.2" customHeight="1">
      <c r="A744" s="14" t="s">
        <v>481</v>
      </c>
      <c r="B744" s="14">
        <v>30</v>
      </c>
      <c r="C744" s="14">
        <v>20</v>
      </c>
      <c r="D744" s="14">
        <v>1.25</v>
      </c>
      <c r="E744" s="14"/>
      <c r="F744" s="14"/>
      <c r="G744" s="14"/>
      <c r="H744" s="14"/>
      <c r="I744" s="14"/>
      <c r="J744" s="14"/>
      <c r="K744" s="14"/>
      <c r="L744" s="14"/>
      <c r="M744" s="14"/>
      <c r="N744" s="14"/>
      <c r="O744" s="191">
        <v>0</v>
      </c>
      <c r="P744" s="191">
        <v>0</v>
      </c>
      <c r="Q744" s="191">
        <v>0</v>
      </c>
      <c r="R744" s="191">
        <v>0</v>
      </c>
      <c r="S744" s="14"/>
      <c r="T744" s="14"/>
      <c r="U744" s="14"/>
      <c r="V744" s="14">
        <v>202009</v>
      </c>
      <c r="W744" s="14"/>
    </row>
    <row r="745" spans="1:23" ht="12.2" customHeight="1">
      <c r="A745" s="14" t="s">
        <v>481</v>
      </c>
      <c r="B745" s="14">
        <v>31</v>
      </c>
      <c r="C745" s="14">
        <v>20</v>
      </c>
      <c r="D745" s="14">
        <v>1</v>
      </c>
      <c r="E745" s="14"/>
      <c r="F745" s="14"/>
      <c r="G745" s="14"/>
      <c r="H745" s="14"/>
      <c r="I745" s="14"/>
      <c r="J745" s="14"/>
      <c r="K745" s="14"/>
      <c r="L745" s="14"/>
      <c r="M745" s="14"/>
      <c r="N745" s="14"/>
      <c r="O745" s="191">
        <v>0</v>
      </c>
      <c r="P745" s="191">
        <v>0</v>
      </c>
      <c r="Q745" s="191">
        <v>0</v>
      </c>
      <c r="R745" s="191">
        <v>0</v>
      </c>
      <c r="S745" s="14"/>
      <c r="T745" s="14"/>
      <c r="U745" s="14"/>
      <c r="V745" s="14">
        <v>202009</v>
      </c>
      <c r="W745" s="14"/>
    </row>
    <row r="746" spans="1:23" ht="12.2" customHeight="1">
      <c r="A746" s="14" t="s">
        <v>481</v>
      </c>
      <c r="B746" s="14">
        <v>32</v>
      </c>
      <c r="C746" s="14">
        <v>20</v>
      </c>
      <c r="D746" s="14">
        <v>1.5</v>
      </c>
      <c r="E746" s="14"/>
      <c r="F746" s="14"/>
      <c r="G746" s="14"/>
      <c r="H746" s="14"/>
      <c r="I746" s="14"/>
      <c r="J746" s="14"/>
      <c r="K746" s="14"/>
      <c r="L746" s="14"/>
      <c r="M746" s="14"/>
      <c r="N746" s="14"/>
      <c r="O746" s="191">
        <v>0</v>
      </c>
      <c r="P746" s="191">
        <v>0</v>
      </c>
      <c r="Q746" s="191">
        <v>0</v>
      </c>
      <c r="R746" s="191">
        <v>0</v>
      </c>
      <c r="S746" s="14"/>
      <c r="T746" s="14"/>
      <c r="U746" s="14"/>
      <c r="V746" s="14">
        <v>202009</v>
      </c>
      <c r="W746" s="14"/>
    </row>
    <row r="747" spans="1:23" ht="12.2" customHeight="1">
      <c r="A747" s="14" t="s">
        <v>481</v>
      </c>
      <c r="B747" s="14">
        <v>33</v>
      </c>
      <c r="C747" s="14">
        <v>20</v>
      </c>
      <c r="D747" s="14">
        <v>8.5</v>
      </c>
      <c r="E747" s="14"/>
      <c r="F747" s="14"/>
      <c r="G747" s="14"/>
      <c r="H747" s="14"/>
      <c r="I747" s="14"/>
      <c r="J747" s="14"/>
      <c r="K747" s="14"/>
      <c r="L747" s="14"/>
      <c r="M747" s="14"/>
      <c r="N747" s="14"/>
      <c r="O747" s="191">
        <v>0</v>
      </c>
      <c r="P747" s="191">
        <v>0</v>
      </c>
      <c r="Q747" s="191">
        <v>0</v>
      </c>
      <c r="R747" s="191">
        <v>0</v>
      </c>
      <c r="S747" s="14"/>
      <c r="T747" s="14"/>
      <c r="U747" s="14"/>
      <c r="V747" s="14">
        <v>202009</v>
      </c>
      <c r="W747" s="14"/>
    </row>
    <row r="748" spans="1:23" ht="12.2" customHeight="1">
      <c r="A748" s="14" t="s">
        <v>481</v>
      </c>
      <c r="B748" s="14">
        <v>34</v>
      </c>
      <c r="C748" s="14">
        <v>20</v>
      </c>
      <c r="D748" s="14">
        <v>2.75</v>
      </c>
      <c r="E748" s="14"/>
      <c r="F748" s="14"/>
      <c r="G748" s="14"/>
      <c r="H748" s="14"/>
      <c r="I748" s="14"/>
      <c r="J748" s="14"/>
      <c r="K748" s="14"/>
      <c r="L748" s="14"/>
      <c r="M748" s="14"/>
      <c r="N748" s="14"/>
      <c r="O748" s="191">
        <v>0</v>
      </c>
      <c r="P748" s="191">
        <v>0</v>
      </c>
      <c r="Q748" s="191">
        <v>0</v>
      </c>
      <c r="R748" s="191">
        <v>0</v>
      </c>
      <c r="S748" s="14"/>
      <c r="T748" s="14"/>
      <c r="U748" s="14"/>
      <c r="V748" s="14">
        <v>202009</v>
      </c>
      <c r="W748" s="14"/>
    </row>
    <row r="749" spans="1:23" ht="12.2" customHeight="1" thickBot="1">
      <c r="A749" s="14" t="s">
        <v>481</v>
      </c>
      <c r="B749" s="14">
        <v>35</v>
      </c>
      <c r="C749" s="14">
        <v>20</v>
      </c>
      <c r="D749" s="14">
        <v>5.5</v>
      </c>
      <c r="E749" s="14"/>
      <c r="F749" s="14"/>
      <c r="G749" s="14"/>
      <c r="H749" s="14"/>
      <c r="I749" s="14"/>
      <c r="J749" s="14"/>
      <c r="K749" s="14"/>
      <c r="L749" s="14"/>
      <c r="M749" s="14"/>
      <c r="N749" s="14"/>
      <c r="O749" s="191">
        <v>0</v>
      </c>
      <c r="P749" s="191">
        <v>0</v>
      </c>
      <c r="Q749" s="191">
        <v>0</v>
      </c>
      <c r="R749" s="191">
        <v>0</v>
      </c>
      <c r="S749" s="14"/>
      <c r="T749" s="14"/>
      <c r="U749" s="14"/>
      <c r="V749" s="14">
        <v>202009</v>
      </c>
      <c r="W749" s="14"/>
    </row>
    <row r="750" spans="1:23" ht="12.2" customHeight="1" thickTop="1">
      <c r="A750" s="188" t="s">
        <v>1305</v>
      </c>
      <c r="B750" s="189">
        <v>0</v>
      </c>
      <c r="C750" s="189">
        <v>160</v>
      </c>
      <c r="D750" s="189">
        <v>26</v>
      </c>
      <c r="E750" s="189">
        <v>0</v>
      </c>
      <c r="F750" s="189">
        <v>0</v>
      </c>
      <c r="G750" s="189">
        <v>20</v>
      </c>
      <c r="H750" s="189">
        <v>0</v>
      </c>
      <c r="I750" s="189">
        <v>0</v>
      </c>
      <c r="J750" s="189">
        <v>0</v>
      </c>
      <c r="K750" s="189">
        <v>0</v>
      </c>
      <c r="L750" s="189">
        <v>0</v>
      </c>
      <c r="M750" s="189">
        <v>0</v>
      </c>
      <c r="N750" s="189">
        <v>0</v>
      </c>
      <c r="O750" s="190">
        <v>0</v>
      </c>
      <c r="P750" s="190">
        <v>0</v>
      </c>
      <c r="Q750" s="190">
        <v>0</v>
      </c>
      <c r="R750" s="190">
        <v>0</v>
      </c>
      <c r="S750" s="189">
        <v>0</v>
      </c>
      <c r="T750" s="189">
        <v>0</v>
      </c>
      <c r="U750" s="189">
        <v>0</v>
      </c>
      <c r="V750" s="189"/>
      <c r="W750" s="189"/>
    </row>
    <row r="751" spans="1:23" ht="12.2" customHeight="1">
      <c r="A751" s="14" t="s">
        <v>1184</v>
      </c>
      <c r="B751" s="14">
        <v>27</v>
      </c>
      <c r="C751" s="14">
        <v>18</v>
      </c>
      <c r="D751" s="14"/>
      <c r="E751" s="14"/>
      <c r="F751" s="14"/>
      <c r="G751" s="14"/>
      <c r="H751" s="14"/>
      <c r="I751" s="14"/>
      <c r="J751" s="14"/>
      <c r="K751" s="14"/>
      <c r="L751" s="14"/>
      <c r="M751" s="14">
        <v>143</v>
      </c>
      <c r="N751" s="14"/>
      <c r="O751" s="191">
        <v>0</v>
      </c>
      <c r="P751" s="191">
        <v>0</v>
      </c>
      <c r="Q751" s="191">
        <v>0</v>
      </c>
      <c r="R751" s="191">
        <v>0</v>
      </c>
      <c r="S751" s="14"/>
      <c r="T751" s="14"/>
      <c r="U751" s="14"/>
      <c r="V751" s="14">
        <v>202009</v>
      </c>
      <c r="W751" s="14"/>
    </row>
    <row r="752" spans="1:23" ht="12.2" customHeight="1">
      <c r="A752" s="14" t="s">
        <v>1184</v>
      </c>
      <c r="B752" s="14">
        <v>28</v>
      </c>
      <c r="C752" s="14">
        <v>18</v>
      </c>
      <c r="D752" s="14"/>
      <c r="E752" s="14"/>
      <c r="F752" s="14"/>
      <c r="G752" s="14"/>
      <c r="H752" s="14"/>
      <c r="I752" s="14"/>
      <c r="J752" s="14"/>
      <c r="K752" s="14"/>
      <c r="L752" s="14"/>
      <c r="M752" s="14">
        <v>143</v>
      </c>
      <c r="N752" s="14"/>
      <c r="O752" s="191">
        <v>0</v>
      </c>
      <c r="P752" s="191">
        <v>0</v>
      </c>
      <c r="Q752" s="191">
        <v>0</v>
      </c>
      <c r="R752" s="191">
        <v>0</v>
      </c>
      <c r="S752" s="14"/>
      <c r="T752" s="14"/>
      <c r="U752" s="14"/>
      <c r="V752" s="14">
        <v>202009</v>
      </c>
      <c r="W752" s="14"/>
    </row>
    <row r="753" spans="1:23" ht="12.2" customHeight="1">
      <c r="A753" s="14" t="s">
        <v>1184</v>
      </c>
      <c r="B753" s="14">
        <v>29</v>
      </c>
      <c r="C753" s="14">
        <v>18</v>
      </c>
      <c r="D753" s="14"/>
      <c r="E753" s="14"/>
      <c r="F753" s="14"/>
      <c r="G753" s="14"/>
      <c r="H753" s="14"/>
      <c r="I753" s="14"/>
      <c r="J753" s="14"/>
      <c r="K753" s="14"/>
      <c r="L753" s="14"/>
      <c r="M753" s="14">
        <v>143</v>
      </c>
      <c r="N753" s="14"/>
      <c r="O753" s="191">
        <v>0</v>
      </c>
      <c r="P753" s="191">
        <v>0</v>
      </c>
      <c r="Q753" s="191">
        <v>0</v>
      </c>
      <c r="R753" s="191">
        <v>0</v>
      </c>
      <c r="S753" s="14"/>
      <c r="T753" s="14"/>
      <c r="U753" s="14"/>
      <c r="V753" s="14">
        <v>202009</v>
      </c>
      <c r="W753" s="14"/>
    </row>
    <row r="754" spans="1:23" ht="12.2" customHeight="1">
      <c r="A754" s="14" t="s">
        <v>1184</v>
      </c>
      <c r="B754" s="14">
        <v>30</v>
      </c>
      <c r="C754" s="14">
        <v>18</v>
      </c>
      <c r="D754" s="14"/>
      <c r="E754" s="14"/>
      <c r="F754" s="14"/>
      <c r="G754" s="14"/>
      <c r="H754" s="14"/>
      <c r="I754" s="14"/>
      <c r="J754" s="14"/>
      <c r="K754" s="14"/>
      <c r="L754" s="14"/>
      <c r="M754" s="14">
        <v>143</v>
      </c>
      <c r="N754" s="14"/>
      <c r="O754" s="191">
        <v>0</v>
      </c>
      <c r="P754" s="191">
        <v>0</v>
      </c>
      <c r="Q754" s="191">
        <v>0</v>
      </c>
      <c r="R754" s="191">
        <v>0</v>
      </c>
      <c r="S754" s="14"/>
      <c r="T754" s="14"/>
      <c r="U754" s="14"/>
      <c r="V754" s="14">
        <v>202009</v>
      </c>
      <c r="W754" s="14"/>
    </row>
    <row r="755" spans="1:23" ht="12.2" customHeight="1">
      <c r="A755" s="14" t="s">
        <v>1184</v>
      </c>
      <c r="B755" s="14">
        <v>31</v>
      </c>
      <c r="C755" s="14">
        <v>18</v>
      </c>
      <c r="D755" s="14"/>
      <c r="E755" s="14"/>
      <c r="F755" s="14"/>
      <c r="G755" s="14"/>
      <c r="H755" s="14"/>
      <c r="I755" s="14"/>
      <c r="J755" s="14"/>
      <c r="K755" s="14"/>
      <c r="L755" s="14"/>
      <c r="M755" s="14">
        <v>143</v>
      </c>
      <c r="N755" s="14"/>
      <c r="O755" s="191">
        <v>0</v>
      </c>
      <c r="P755" s="191">
        <v>0</v>
      </c>
      <c r="Q755" s="191">
        <v>0</v>
      </c>
      <c r="R755" s="191">
        <v>0</v>
      </c>
      <c r="S755" s="14"/>
      <c r="T755" s="14"/>
      <c r="U755" s="14"/>
      <c r="V755" s="14">
        <v>202009</v>
      </c>
      <c r="W755" s="14"/>
    </row>
    <row r="756" spans="1:23" ht="12.2" customHeight="1">
      <c r="A756" s="14" t="s">
        <v>1184</v>
      </c>
      <c r="B756" s="14">
        <v>32</v>
      </c>
      <c r="C756" s="14">
        <v>17</v>
      </c>
      <c r="D756" s="14"/>
      <c r="E756" s="14"/>
      <c r="F756" s="14"/>
      <c r="G756" s="14">
        <v>1</v>
      </c>
      <c r="H756" s="14"/>
      <c r="I756" s="14"/>
      <c r="J756" s="14"/>
      <c r="K756" s="14"/>
      <c r="L756" s="14"/>
      <c r="M756" s="14">
        <v>143</v>
      </c>
      <c r="N756" s="14"/>
      <c r="O756" s="191">
        <v>0</v>
      </c>
      <c r="P756" s="191">
        <v>0</v>
      </c>
      <c r="Q756" s="191">
        <v>0</v>
      </c>
      <c r="R756" s="191">
        <v>0</v>
      </c>
      <c r="S756" s="14"/>
      <c r="T756" s="14"/>
      <c r="U756" s="14"/>
      <c r="V756" s="14">
        <v>202009</v>
      </c>
      <c r="W756" s="14"/>
    </row>
    <row r="757" spans="1:23" ht="12.2" customHeight="1">
      <c r="A757" s="14" t="s">
        <v>1184</v>
      </c>
      <c r="B757" s="14">
        <v>33</v>
      </c>
      <c r="C757" s="14">
        <v>0</v>
      </c>
      <c r="D757" s="14"/>
      <c r="E757" s="14"/>
      <c r="F757" s="14"/>
      <c r="G757" s="14">
        <v>18</v>
      </c>
      <c r="H757" s="14"/>
      <c r="I757" s="14"/>
      <c r="J757" s="14"/>
      <c r="K757" s="14"/>
      <c r="L757" s="14"/>
      <c r="M757" s="14"/>
      <c r="N757" s="14"/>
      <c r="O757" s="191">
        <v>0</v>
      </c>
      <c r="P757" s="191">
        <v>0</v>
      </c>
      <c r="Q757" s="191">
        <v>0</v>
      </c>
      <c r="R757" s="191">
        <v>0</v>
      </c>
      <c r="S757" s="14"/>
      <c r="T757" s="14"/>
      <c r="U757" s="14"/>
      <c r="V757" s="14">
        <v>202009</v>
      </c>
      <c r="W757" s="14"/>
    </row>
    <row r="758" spans="1:23" ht="12.2" customHeight="1">
      <c r="A758" s="14" t="s">
        <v>1184</v>
      </c>
      <c r="B758" s="14">
        <v>34</v>
      </c>
      <c r="C758" s="14">
        <v>0</v>
      </c>
      <c r="D758" s="14"/>
      <c r="E758" s="14"/>
      <c r="F758" s="14"/>
      <c r="G758" s="14">
        <v>18</v>
      </c>
      <c r="H758" s="14"/>
      <c r="I758" s="14"/>
      <c r="J758" s="14"/>
      <c r="K758" s="14"/>
      <c r="L758" s="14"/>
      <c r="M758" s="14"/>
      <c r="N758" s="14"/>
      <c r="O758" s="191">
        <v>0</v>
      </c>
      <c r="P758" s="191">
        <v>0</v>
      </c>
      <c r="Q758" s="191">
        <v>0</v>
      </c>
      <c r="R758" s="191">
        <v>0</v>
      </c>
      <c r="S758" s="14"/>
      <c r="T758" s="14"/>
      <c r="U758" s="14"/>
      <c r="V758" s="14">
        <v>202009</v>
      </c>
      <c r="W758" s="14"/>
    </row>
    <row r="759" spans="1:23" ht="12.2" customHeight="1" thickBot="1">
      <c r="A759" s="14" t="s">
        <v>1184</v>
      </c>
      <c r="B759" s="14">
        <v>35</v>
      </c>
      <c r="C759" s="14">
        <v>0</v>
      </c>
      <c r="D759" s="14"/>
      <c r="E759" s="14"/>
      <c r="F759" s="14"/>
      <c r="G759" s="14">
        <v>18</v>
      </c>
      <c r="H759" s="14"/>
      <c r="I759" s="14"/>
      <c r="J759" s="14"/>
      <c r="K759" s="14"/>
      <c r="L759" s="14"/>
      <c r="M759" s="14"/>
      <c r="N759" s="14"/>
      <c r="O759" s="191">
        <v>0</v>
      </c>
      <c r="P759" s="191">
        <v>0</v>
      </c>
      <c r="Q759" s="191">
        <v>0</v>
      </c>
      <c r="R759" s="191">
        <v>0</v>
      </c>
      <c r="S759" s="14"/>
      <c r="T759" s="14"/>
      <c r="U759" s="14"/>
      <c r="V759" s="14">
        <v>202009</v>
      </c>
      <c r="W759" s="14"/>
    </row>
    <row r="760" spans="1:23" ht="12.2" customHeight="1" thickTop="1">
      <c r="A760" s="188" t="s">
        <v>1305</v>
      </c>
      <c r="B760" s="189">
        <v>0</v>
      </c>
      <c r="C760" s="189">
        <v>107</v>
      </c>
      <c r="D760" s="189">
        <v>0</v>
      </c>
      <c r="E760" s="189">
        <v>0</v>
      </c>
      <c r="F760" s="189">
        <v>0</v>
      </c>
      <c r="G760" s="189">
        <v>55</v>
      </c>
      <c r="H760" s="189">
        <v>0</v>
      </c>
      <c r="I760" s="189">
        <v>0</v>
      </c>
      <c r="J760" s="189">
        <v>0</v>
      </c>
      <c r="K760" s="189">
        <v>0</v>
      </c>
      <c r="L760" s="189">
        <v>0</v>
      </c>
      <c r="M760" s="189">
        <v>858</v>
      </c>
      <c r="N760" s="189">
        <v>0</v>
      </c>
      <c r="O760" s="190">
        <v>0</v>
      </c>
      <c r="P760" s="190">
        <v>0</v>
      </c>
      <c r="Q760" s="190">
        <v>0</v>
      </c>
      <c r="R760" s="190">
        <v>0</v>
      </c>
      <c r="S760" s="189">
        <v>0</v>
      </c>
      <c r="T760" s="189">
        <v>0</v>
      </c>
      <c r="U760" s="189">
        <v>0</v>
      </c>
      <c r="V760" s="189"/>
      <c r="W760" s="189"/>
    </row>
    <row r="761" spans="1:23" ht="12.2" customHeight="1">
      <c r="A761" s="14" t="s">
        <v>470</v>
      </c>
      <c r="B761" s="14">
        <v>27</v>
      </c>
      <c r="C761" s="14">
        <v>40</v>
      </c>
      <c r="D761" s="14"/>
      <c r="E761" s="14">
        <v>3.83</v>
      </c>
      <c r="F761" s="14">
        <v>2.77</v>
      </c>
      <c r="G761" s="14"/>
      <c r="H761" s="14"/>
      <c r="I761" s="14"/>
      <c r="J761" s="14"/>
      <c r="K761" s="14"/>
      <c r="L761" s="14"/>
      <c r="M761" s="14">
        <v>0</v>
      </c>
      <c r="N761" s="14"/>
      <c r="O761" s="191">
        <v>0</v>
      </c>
      <c r="P761" s="191">
        <v>0</v>
      </c>
      <c r="Q761" s="191">
        <v>0</v>
      </c>
      <c r="R761" s="191">
        <v>0</v>
      </c>
      <c r="S761" s="14"/>
      <c r="T761" s="14"/>
      <c r="U761" s="14"/>
      <c r="V761" s="14">
        <v>202009</v>
      </c>
      <c r="W761" s="14"/>
    </row>
    <row r="762" spans="1:23" ht="12.2" customHeight="1">
      <c r="A762" s="14" t="s">
        <v>470</v>
      </c>
      <c r="B762" s="14">
        <v>28</v>
      </c>
      <c r="C762" s="14">
        <v>40</v>
      </c>
      <c r="D762" s="14"/>
      <c r="E762" s="14">
        <v>6.6</v>
      </c>
      <c r="F762" s="14">
        <v>7.62</v>
      </c>
      <c r="G762" s="14"/>
      <c r="H762" s="14"/>
      <c r="I762" s="14"/>
      <c r="J762" s="14"/>
      <c r="K762" s="14"/>
      <c r="L762" s="14"/>
      <c r="M762" s="14">
        <v>0</v>
      </c>
      <c r="N762" s="14"/>
      <c r="O762" s="191">
        <v>0</v>
      </c>
      <c r="P762" s="191">
        <v>0</v>
      </c>
      <c r="Q762" s="191">
        <v>0</v>
      </c>
      <c r="R762" s="191">
        <v>0</v>
      </c>
      <c r="S762" s="14"/>
      <c r="T762" s="14"/>
      <c r="U762" s="14"/>
      <c r="V762" s="14">
        <v>202009</v>
      </c>
      <c r="W762" s="14"/>
    </row>
    <row r="763" spans="1:23" ht="12.2" customHeight="1">
      <c r="A763" s="14" t="s">
        <v>470</v>
      </c>
      <c r="B763" s="14">
        <v>29</v>
      </c>
      <c r="C763" s="14">
        <v>40</v>
      </c>
      <c r="D763" s="14"/>
      <c r="E763" s="14">
        <v>3.63</v>
      </c>
      <c r="F763" s="14">
        <v>7.97</v>
      </c>
      <c r="G763" s="14"/>
      <c r="H763" s="14"/>
      <c r="I763" s="14"/>
      <c r="J763" s="14"/>
      <c r="K763" s="14"/>
      <c r="L763" s="14"/>
      <c r="M763" s="14">
        <v>0</v>
      </c>
      <c r="N763" s="14"/>
      <c r="O763" s="191">
        <v>119.98</v>
      </c>
      <c r="P763" s="191">
        <v>0</v>
      </c>
      <c r="Q763" s="191">
        <v>0</v>
      </c>
      <c r="R763" s="191">
        <v>0</v>
      </c>
      <c r="S763" s="14"/>
      <c r="T763" s="14"/>
      <c r="U763" s="14"/>
      <c r="V763" s="14">
        <v>202009</v>
      </c>
      <c r="W763" s="14"/>
    </row>
    <row r="764" spans="1:23" ht="12.2" customHeight="1" thickBot="1">
      <c r="A764" s="14" t="s">
        <v>470</v>
      </c>
      <c r="B764" s="14">
        <v>30</v>
      </c>
      <c r="C764" s="14">
        <v>40</v>
      </c>
      <c r="D764" s="14"/>
      <c r="E764" s="14">
        <v>4.0599999999999996</v>
      </c>
      <c r="F764" s="14">
        <v>5.08</v>
      </c>
      <c r="G764" s="14"/>
      <c r="H764" s="14"/>
      <c r="I764" s="14"/>
      <c r="J764" s="14"/>
      <c r="K764" s="14"/>
      <c r="L764" s="14"/>
      <c r="M764" s="14">
        <v>0</v>
      </c>
      <c r="N764" s="14"/>
      <c r="O764" s="191">
        <v>0</v>
      </c>
      <c r="P764" s="191">
        <v>0</v>
      </c>
      <c r="Q764" s="191">
        <v>0</v>
      </c>
      <c r="R764" s="191">
        <v>0</v>
      </c>
      <c r="S764" s="14"/>
      <c r="T764" s="14"/>
      <c r="U764" s="14"/>
      <c r="V764" s="14">
        <v>202009</v>
      </c>
      <c r="W764" s="14"/>
    </row>
    <row r="765" spans="1:23" ht="12.2" customHeight="1" thickTop="1">
      <c r="A765" s="188" t="s">
        <v>1305</v>
      </c>
      <c r="B765" s="189">
        <v>0</v>
      </c>
      <c r="C765" s="189">
        <v>160</v>
      </c>
      <c r="D765" s="189">
        <v>0</v>
      </c>
      <c r="E765" s="189">
        <v>18.119999999999997</v>
      </c>
      <c r="F765" s="189">
        <v>23.44</v>
      </c>
      <c r="G765" s="189">
        <v>0</v>
      </c>
      <c r="H765" s="189">
        <v>0</v>
      </c>
      <c r="I765" s="189">
        <v>0</v>
      </c>
      <c r="J765" s="189">
        <v>0</v>
      </c>
      <c r="K765" s="189">
        <v>0</v>
      </c>
      <c r="L765" s="189">
        <v>0</v>
      </c>
      <c r="M765" s="189">
        <v>0</v>
      </c>
      <c r="N765" s="189">
        <v>0</v>
      </c>
      <c r="O765" s="190">
        <v>119.98</v>
      </c>
      <c r="P765" s="190">
        <v>0</v>
      </c>
      <c r="Q765" s="190">
        <v>0</v>
      </c>
      <c r="R765" s="190">
        <v>0</v>
      </c>
      <c r="S765" s="189">
        <v>0</v>
      </c>
      <c r="T765" s="189">
        <v>0</v>
      </c>
      <c r="U765" s="189">
        <v>0</v>
      </c>
      <c r="V765" s="189"/>
      <c r="W765" s="189"/>
    </row>
    <row r="766" spans="1:23" ht="12.2" customHeight="1">
      <c r="A766" s="14" t="s">
        <v>777</v>
      </c>
      <c r="B766" s="14">
        <v>27</v>
      </c>
      <c r="C766" s="14">
        <v>28</v>
      </c>
      <c r="D766" s="14"/>
      <c r="E766" s="14"/>
      <c r="F766" s="14"/>
      <c r="G766" s="14"/>
      <c r="H766" s="14"/>
      <c r="I766" s="14"/>
      <c r="J766" s="14"/>
      <c r="K766" s="14"/>
      <c r="L766" s="14"/>
      <c r="M766" s="14">
        <v>0</v>
      </c>
      <c r="N766" s="14"/>
      <c r="O766" s="191">
        <v>0</v>
      </c>
      <c r="P766" s="191">
        <v>0</v>
      </c>
      <c r="Q766" s="191">
        <v>0</v>
      </c>
      <c r="R766" s="191">
        <v>0</v>
      </c>
      <c r="S766" s="14"/>
      <c r="T766" s="14"/>
      <c r="U766" s="14"/>
      <c r="V766" s="14">
        <v>202009</v>
      </c>
      <c r="W766" s="14"/>
    </row>
    <row r="767" spans="1:23" ht="12.2" customHeight="1">
      <c r="A767" s="14" t="s">
        <v>777</v>
      </c>
      <c r="B767" s="14">
        <v>28</v>
      </c>
      <c r="C767" s="14">
        <v>26.25</v>
      </c>
      <c r="D767" s="14">
        <v>0</v>
      </c>
      <c r="E767" s="14">
        <v>0</v>
      </c>
      <c r="F767" s="14">
        <v>0</v>
      </c>
      <c r="G767" s="14">
        <v>0</v>
      </c>
      <c r="H767" s="14">
        <v>0</v>
      </c>
      <c r="I767" s="14">
        <v>0</v>
      </c>
      <c r="J767" s="14">
        <v>0</v>
      </c>
      <c r="K767" s="14">
        <v>0</v>
      </c>
      <c r="L767" s="14">
        <v>0</v>
      </c>
      <c r="M767" s="14">
        <v>0</v>
      </c>
      <c r="N767" s="14">
        <v>0</v>
      </c>
      <c r="O767" s="191">
        <v>0</v>
      </c>
      <c r="P767" s="191">
        <v>0</v>
      </c>
      <c r="Q767" s="191">
        <v>0</v>
      </c>
      <c r="R767" s="191">
        <v>0</v>
      </c>
      <c r="S767" s="14">
        <v>0</v>
      </c>
      <c r="T767" s="14">
        <v>0</v>
      </c>
      <c r="U767" s="14">
        <v>0</v>
      </c>
      <c r="V767" s="14">
        <v>202009</v>
      </c>
      <c r="W767" s="14"/>
    </row>
    <row r="768" spans="1:23" ht="12.2" customHeight="1">
      <c r="A768" s="14" t="s">
        <v>777</v>
      </c>
      <c r="B768" s="14">
        <v>29</v>
      </c>
      <c r="C768" s="14">
        <v>28</v>
      </c>
      <c r="D768" s="14"/>
      <c r="E768" s="14"/>
      <c r="F768" s="14"/>
      <c r="G768" s="14"/>
      <c r="H768" s="14"/>
      <c r="I768" s="14"/>
      <c r="J768" s="14"/>
      <c r="K768" s="14"/>
      <c r="L768" s="14"/>
      <c r="M768" s="14">
        <v>0</v>
      </c>
      <c r="N768" s="14"/>
      <c r="O768" s="191">
        <v>0</v>
      </c>
      <c r="P768" s="191">
        <v>0</v>
      </c>
      <c r="Q768" s="191">
        <v>0</v>
      </c>
      <c r="R768" s="191">
        <v>0</v>
      </c>
      <c r="S768" s="14"/>
      <c r="T768" s="14"/>
      <c r="U768" s="14"/>
      <c r="V768" s="14">
        <v>202009</v>
      </c>
      <c r="W768" s="14"/>
    </row>
    <row r="769" spans="1:23" ht="12.2" customHeight="1">
      <c r="A769" s="14" t="s">
        <v>777</v>
      </c>
      <c r="B769" s="14">
        <v>30</v>
      </c>
      <c r="C769" s="14">
        <v>20</v>
      </c>
      <c r="D769" s="14">
        <v>0</v>
      </c>
      <c r="E769" s="14"/>
      <c r="F769" s="14"/>
      <c r="G769" s="14">
        <v>8</v>
      </c>
      <c r="H769" s="14"/>
      <c r="I769" s="14"/>
      <c r="J769" s="14"/>
      <c r="K769" s="14"/>
      <c r="L769" s="14"/>
      <c r="M769" s="14">
        <v>0</v>
      </c>
      <c r="N769" s="14"/>
      <c r="O769" s="191">
        <v>0</v>
      </c>
      <c r="P769" s="191">
        <v>0</v>
      </c>
      <c r="Q769" s="191">
        <v>0</v>
      </c>
      <c r="R769" s="191">
        <v>0</v>
      </c>
      <c r="S769" s="14">
        <v>1.75</v>
      </c>
      <c r="T769" s="14"/>
      <c r="U769" s="14"/>
      <c r="V769" s="14">
        <v>202009</v>
      </c>
      <c r="W769" s="14"/>
    </row>
    <row r="770" spans="1:23" ht="12.2" customHeight="1">
      <c r="A770" s="14" t="s">
        <v>777</v>
      </c>
      <c r="B770" s="14">
        <v>31</v>
      </c>
      <c r="C770" s="14">
        <v>0</v>
      </c>
      <c r="D770" s="14"/>
      <c r="E770" s="14"/>
      <c r="F770" s="14"/>
      <c r="G770" s="14">
        <v>28</v>
      </c>
      <c r="H770" s="14"/>
      <c r="I770" s="14"/>
      <c r="J770" s="14"/>
      <c r="K770" s="14"/>
      <c r="L770" s="14"/>
      <c r="M770" s="14">
        <v>0</v>
      </c>
      <c r="N770" s="14"/>
      <c r="O770" s="191">
        <v>0</v>
      </c>
      <c r="P770" s="191">
        <v>0</v>
      </c>
      <c r="Q770" s="191">
        <v>0</v>
      </c>
      <c r="R770" s="191">
        <v>0</v>
      </c>
      <c r="S770" s="14"/>
      <c r="T770" s="14"/>
      <c r="U770" s="14"/>
      <c r="V770" s="14">
        <v>202009</v>
      </c>
      <c r="W770" s="14"/>
    </row>
    <row r="771" spans="1:23" ht="12.2" customHeight="1">
      <c r="A771" s="14" t="s">
        <v>777</v>
      </c>
      <c r="B771" s="14">
        <v>32</v>
      </c>
      <c r="C771" s="14">
        <v>0</v>
      </c>
      <c r="D771" s="14"/>
      <c r="E771" s="14"/>
      <c r="F771" s="14"/>
      <c r="G771" s="14">
        <v>28</v>
      </c>
      <c r="H771" s="14"/>
      <c r="I771" s="14"/>
      <c r="J771" s="14"/>
      <c r="K771" s="14"/>
      <c r="L771" s="14"/>
      <c r="M771" s="14">
        <v>0</v>
      </c>
      <c r="N771" s="14"/>
      <c r="O771" s="191">
        <v>0</v>
      </c>
      <c r="P771" s="191">
        <v>0</v>
      </c>
      <c r="Q771" s="191">
        <v>0</v>
      </c>
      <c r="R771" s="191">
        <v>0</v>
      </c>
      <c r="S771" s="14"/>
      <c r="T771" s="14"/>
      <c r="U771" s="14"/>
      <c r="V771" s="14">
        <v>202009</v>
      </c>
      <c r="W771" s="14"/>
    </row>
    <row r="772" spans="1:23" ht="12.2" customHeight="1">
      <c r="A772" s="14" t="s">
        <v>777</v>
      </c>
      <c r="B772" s="14">
        <v>33</v>
      </c>
      <c r="C772" s="14">
        <v>0</v>
      </c>
      <c r="D772" s="14"/>
      <c r="E772" s="14"/>
      <c r="F772" s="14"/>
      <c r="G772" s="14">
        <v>28</v>
      </c>
      <c r="H772" s="14"/>
      <c r="I772" s="14"/>
      <c r="J772" s="14"/>
      <c r="K772" s="14"/>
      <c r="L772" s="14"/>
      <c r="M772" s="14">
        <v>0</v>
      </c>
      <c r="N772" s="14"/>
      <c r="O772" s="191">
        <v>0</v>
      </c>
      <c r="P772" s="191">
        <v>0</v>
      </c>
      <c r="Q772" s="191">
        <v>0</v>
      </c>
      <c r="R772" s="191">
        <v>0</v>
      </c>
      <c r="S772" s="14"/>
      <c r="T772" s="14"/>
      <c r="U772" s="14"/>
      <c r="V772" s="14">
        <v>202009</v>
      </c>
      <c r="W772" s="14"/>
    </row>
    <row r="773" spans="1:23" ht="12.2" customHeight="1">
      <c r="A773" s="14" t="s">
        <v>777</v>
      </c>
      <c r="B773" s="14">
        <v>34</v>
      </c>
      <c r="C773" s="14">
        <v>28</v>
      </c>
      <c r="D773" s="14"/>
      <c r="E773" s="14"/>
      <c r="F773" s="14"/>
      <c r="G773" s="14"/>
      <c r="H773" s="14"/>
      <c r="I773" s="14"/>
      <c r="J773" s="14"/>
      <c r="K773" s="14"/>
      <c r="L773" s="14"/>
      <c r="M773" s="14">
        <v>0</v>
      </c>
      <c r="N773" s="14"/>
      <c r="O773" s="191">
        <v>0</v>
      </c>
      <c r="P773" s="191">
        <v>0</v>
      </c>
      <c r="Q773" s="191">
        <v>0</v>
      </c>
      <c r="R773" s="191">
        <v>0</v>
      </c>
      <c r="S773" s="14"/>
      <c r="T773" s="14"/>
      <c r="U773" s="14"/>
      <c r="V773" s="14">
        <v>202009</v>
      </c>
      <c r="W773" s="14"/>
    </row>
    <row r="774" spans="1:23" ht="12.2" customHeight="1" thickBot="1">
      <c r="A774" s="14" t="s">
        <v>777</v>
      </c>
      <c r="B774" s="14">
        <v>35</v>
      </c>
      <c r="C774" s="14">
        <v>28</v>
      </c>
      <c r="D774" s="14">
        <v>0</v>
      </c>
      <c r="E774" s="14"/>
      <c r="F774" s="14"/>
      <c r="G774" s="14"/>
      <c r="H774" s="14"/>
      <c r="I774" s="14"/>
      <c r="J774" s="14"/>
      <c r="K774" s="14"/>
      <c r="L774" s="14"/>
      <c r="M774" s="14">
        <v>0</v>
      </c>
      <c r="N774" s="14"/>
      <c r="O774" s="191">
        <v>0</v>
      </c>
      <c r="P774" s="191">
        <v>0</v>
      </c>
      <c r="Q774" s="191">
        <v>0</v>
      </c>
      <c r="R774" s="191">
        <v>0</v>
      </c>
      <c r="S774" s="14">
        <v>0.5</v>
      </c>
      <c r="T774" s="14"/>
      <c r="U774" s="14"/>
      <c r="V774" s="14">
        <v>202009</v>
      </c>
      <c r="W774" s="14"/>
    </row>
    <row r="775" spans="1:23" ht="12.2" customHeight="1" thickTop="1">
      <c r="A775" s="188" t="s">
        <v>1305</v>
      </c>
      <c r="B775" s="189">
        <v>0</v>
      </c>
      <c r="C775" s="189">
        <v>158.25</v>
      </c>
      <c r="D775" s="189">
        <v>0</v>
      </c>
      <c r="E775" s="189">
        <v>0</v>
      </c>
      <c r="F775" s="189">
        <v>0</v>
      </c>
      <c r="G775" s="189">
        <v>92</v>
      </c>
      <c r="H775" s="189">
        <v>0</v>
      </c>
      <c r="I775" s="189">
        <v>0</v>
      </c>
      <c r="J775" s="189">
        <v>0</v>
      </c>
      <c r="K775" s="189">
        <v>0</v>
      </c>
      <c r="L775" s="189">
        <v>0</v>
      </c>
      <c r="M775" s="189">
        <v>0</v>
      </c>
      <c r="N775" s="189">
        <v>0</v>
      </c>
      <c r="O775" s="190">
        <v>0</v>
      </c>
      <c r="P775" s="190">
        <v>0</v>
      </c>
      <c r="Q775" s="190">
        <v>0</v>
      </c>
      <c r="R775" s="190">
        <v>0</v>
      </c>
      <c r="S775" s="189">
        <v>2.25</v>
      </c>
      <c r="T775" s="189">
        <v>0</v>
      </c>
      <c r="U775" s="189">
        <v>0</v>
      </c>
      <c r="V775" s="189"/>
      <c r="W775" s="189"/>
    </row>
    <row r="776" spans="1:23" ht="12.2" customHeight="1">
      <c r="A776" s="14" t="s">
        <v>778</v>
      </c>
      <c r="B776" s="14">
        <v>27</v>
      </c>
      <c r="C776" s="14">
        <v>31</v>
      </c>
      <c r="D776" s="14"/>
      <c r="E776" s="14"/>
      <c r="F776" s="14"/>
      <c r="G776" s="14">
        <v>9</v>
      </c>
      <c r="H776" s="14"/>
      <c r="I776" s="14"/>
      <c r="J776" s="14"/>
      <c r="K776" s="14"/>
      <c r="L776" s="14"/>
      <c r="M776" s="14">
        <v>0</v>
      </c>
      <c r="N776" s="14"/>
      <c r="O776" s="191">
        <v>0</v>
      </c>
      <c r="P776" s="191">
        <v>0</v>
      </c>
      <c r="Q776" s="191">
        <v>0</v>
      </c>
      <c r="R776" s="191">
        <v>0</v>
      </c>
      <c r="S776" s="14"/>
      <c r="T776" s="14"/>
      <c r="U776" s="14"/>
      <c r="V776" s="14">
        <v>202009</v>
      </c>
      <c r="W776" s="14"/>
    </row>
    <row r="777" spans="1:23" ht="12.2" customHeight="1">
      <c r="A777" s="14" t="s">
        <v>778</v>
      </c>
      <c r="B777" s="14">
        <v>28</v>
      </c>
      <c r="C777" s="14">
        <v>0</v>
      </c>
      <c r="D777" s="14"/>
      <c r="E777" s="14"/>
      <c r="F777" s="14"/>
      <c r="G777" s="14">
        <v>40</v>
      </c>
      <c r="H777" s="14"/>
      <c r="I777" s="14"/>
      <c r="J777" s="14"/>
      <c r="K777" s="14"/>
      <c r="L777" s="14"/>
      <c r="M777" s="14">
        <v>0</v>
      </c>
      <c r="N777" s="14"/>
      <c r="O777" s="191">
        <v>0</v>
      </c>
      <c r="P777" s="191">
        <v>0</v>
      </c>
      <c r="Q777" s="191">
        <v>0</v>
      </c>
      <c r="R777" s="191">
        <v>0</v>
      </c>
      <c r="S777" s="14"/>
      <c r="T777" s="14"/>
      <c r="U777" s="14"/>
      <c r="V777" s="14">
        <v>202009</v>
      </c>
      <c r="W777" s="14"/>
    </row>
    <row r="778" spans="1:23" ht="12.2" customHeight="1">
      <c r="A778" s="14" t="s">
        <v>778</v>
      </c>
      <c r="B778" s="14">
        <v>29</v>
      </c>
      <c r="C778" s="14">
        <v>0</v>
      </c>
      <c r="D778" s="14"/>
      <c r="E778" s="14"/>
      <c r="F778" s="14"/>
      <c r="G778" s="14">
        <v>40</v>
      </c>
      <c r="H778" s="14"/>
      <c r="I778" s="14"/>
      <c r="J778" s="14"/>
      <c r="K778" s="14"/>
      <c r="L778" s="14"/>
      <c r="M778" s="14">
        <v>0</v>
      </c>
      <c r="N778" s="14"/>
      <c r="O778" s="191">
        <v>0</v>
      </c>
      <c r="P778" s="191">
        <v>0</v>
      </c>
      <c r="Q778" s="191">
        <v>0</v>
      </c>
      <c r="R778" s="191">
        <v>0</v>
      </c>
      <c r="S778" s="14"/>
      <c r="T778" s="14"/>
      <c r="U778" s="14"/>
      <c r="V778" s="14">
        <v>202009</v>
      </c>
      <c r="W778" s="14"/>
    </row>
    <row r="779" spans="1:23" ht="12.2" customHeight="1">
      <c r="A779" s="14" t="s">
        <v>778</v>
      </c>
      <c r="B779" s="14">
        <v>30</v>
      </c>
      <c r="C779" s="14">
        <v>31</v>
      </c>
      <c r="D779" s="14"/>
      <c r="E779" s="14"/>
      <c r="F779" s="14"/>
      <c r="G779" s="14">
        <v>9</v>
      </c>
      <c r="H779" s="14"/>
      <c r="I779" s="14"/>
      <c r="J779" s="14"/>
      <c r="K779" s="14"/>
      <c r="L779" s="14"/>
      <c r="M779" s="14">
        <v>0</v>
      </c>
      <c r="N779" s="14"/>
      <c r="O779" s="191">
        <v>0</v>
      </c>
      <c r="P779" s="191">
        <v>0</v>
      </c>
      <c r="Q779" s="191">
        <v>0</v>
      </c>
      <c r="R779" s="191">
        <v>0</v>
      </c>
      <c r="S779" s="14"/>
      <c r="T779" s="14"/>
      <c r="U779" s="14"/>
      <c r="V779" s="14">
        <v>202009</v>
      </c>
      <c r="W779" s="14"/>
    </row>
    <row r="780" spans="1:23" ht="12.2" customHeight="1">
      <c r="A780" s="14" t="s">
        <v>778</v>
      </c>
      <c r="B780" s="14">
        <v>31</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202009</v>
      </c>
      <c r="W780" s="14"/>
    </row>
    <row r="781" spans="1:23" ht="12.2" customHeight="1">
      <c r="A781" s="14" t="s">
        <v>778</v>
      </c>
      <c r="B781" s="14">
        <v>32</v>
      </c>
      <c r="C781" s="14">
        <v>40</v>
      </c>
      <c r="D781" s="14"/>
      <c r="E781" s="14"/>
      <c r="F781" s="14"/>
      <c r="G781" s="14"/>
      <c r="H781" s="14"/>
      <c r="I781" s="14"/>
      <c r="J781" s="14"/>
      <c r="K781" s="14"/>
      <c r="L781" s="14"/>
      <c r="M781" s="14">
        <v>0</v>
      </c>
      <c r="N781" s="14"/>
      <c r="O781" s="191">
        <v>0</v>
      </c>
      <c r="P781" s="191">
        <v>0</v>
      </c>
      <c r="Q781" s="191">
        <v>0</v>
      </c>
      <c r="R781" s="191">
        <v>0</v>
      </c>
      <c r="S781" s="14"/>
      <c r="T781" s="14"/>
      <c r="U781" s="14"/>
      <c r="V781" s="14">
        <v>202009</v>
      </c>
      <c r="W781" s="14"/>
    </row>
    <row r="782" spans="1:23" ht="12.2" customHeight="1">
      <c r="A782" s="14" t="s">
        <v>778</v>
      </c>
      <c r="B782" s="14">
        <v>33</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202009</v>
      </c>
      <c r="W782" s="14"/>
    </row>
    <row r="783" spans="1:23" ht="12.2" customHeight="1">
      <c r="A783" s="14" t="s">
        <v>778</v>
      </c>
      <c r="B783" s="14">
        <v>34</v>
      </c>
      <c r="C783" s="14">
        <v>13</v>
      </c>
      <c r="D783" s="14"/>
      <c r="E783" s="14"/>
      <c r="F783" s="14"/>
      <c r="G783" s="14">
        <v>27</v>
      </c>
      <c r="H783" s="14"/>
      <c r="I783" s="14"/>
      <c r="J783" s="14"/>
      <c r="K783" s="14"/>
      <c r="L783" s="14"/>
      <c r="M783" s="14">
        <v>0</v>
      </c>
      <c r="N783" s="14"/>
      <c r="O783" s="191">
        <v>0</v>
      </c>
      <c r="P783" s="191">
        <v>0</v>
      </c>
      <c r="Q783" s="191">
        <v>0</v>
      </c>
      <c r="R783" s="191">
        <v>0</v>
      </c>
      <c r="S783" s="14"/>
      <c r="T783" s="14"/>
      <c r="U783" s="14"/>
      <c r="V783" s="14">
        <v>202009</v>
      </c>
      <c r="W783" s="14"/>
    </row>
    <row r="784" spans="1:23" ht="12.2" customHeight="1" thickBot="1">
      <c r="A784" s="14" t="s">
        <v>778</v>
      </c>
      <c r="B784" s="14">
        <v>35</v>
      </c>
      <c r="C784" s="14">
        <v>40</v>
      </c>
      <c r="D784" s="14"/>
      <c r="E784" s="14"/>
      <c r="F784" s="14"/>
      <c r="G784" s="14"/>
      <c r="H784" s="14"/>
      <c r="I784" s="14"/>
      <c r="J784" s="14"/>
      <c r="K784" s="14"/>
      <c r="L784" s="14"/>
      <c r="M784" s="14">
        <v>0</v>
      </c>
      <c r="N784" s="14"/>
      <c r="O784" s="191">
        <v>0</v>
      </c>
      <c r="P784" s="191">
        <v>0</v>
      </c>
      <c r="Q784" s="191">
        <v>0</v>
      </c>
      <c r="R784" s="191">
        <v>0</v>
      </c>
      <c r="S784" s="14"/>
      <c r="T784" s="14"/>
      <c r="U784" s="14"/>
      <c r="V784" s="14">
        <v>202009</v>
      </c>
      <c r="W784" s="14"/>
    </row>
    <row r="785" spans="1:23" ht="12.2" customHeight="1" thickTop="1">
      <c r="A785" s="188" t="s">
        <v>1305</v>
      </c>
      <c r="B785" s="189">
        <v>0</v>
      </c>
      <c r="C785" s="189">
        <v>235</v>
      </c>
      <c r="D785" s="189">
        <v>0</v>
      </c>
      <c r="E785" s="189">
        <v>0</v>
      </c>
      <c r="F785" s="189">
        <v>0</v>
      </c>
      <c r="G785" s="189">
        <v>125</v>
      </c>
      <c r="H785" s="189">
        <v>0</v>
      </c>
      <c r="I785" s="189">
        <v>0</v>
      </c>
      <c r="J785" s="189">
        <v>0</v>
      </c>
      <c r="K785" s="189">
        <v>0</v>
      </c>
      <c r="L785" s="189">
        <v>0</v>
      </c>
      <c r="M785" s="189">
        <v>0</v>
      </c>
      <c r="N785" s="189">
        <v>0</v>
      </c>
      <c r="O785" s="190">
        <v>0</v>
      </c>
      <c r="P785" s="190">
        <v>0</v>
      </c>
      <c r="Q785" s="190">
        <v>0</v>
      </c>
      <c r="R785" s="190">
        <v>0</v>
      </c>
      <c r="S785" s="189">
        <v>0</v>
      </c>
      <c r="T785" s="189">
        <v>0</v>
      </c>
      <c r="U785" s="189">
        <v>0</v>
      </c>
      <c r="V785" s="189"/>
      <c r="W785" s="189"/>
    </row>
    <row r="786" spans="1:23" ht="12.2" customHeight="1">
      <c r="A786" s="14" t="s">
        <v>709</v>
      </c>
      <c r="B786" s="14">
        <v>27</v>
      </c>
      <c r="C786" s="14">
        <v>36</v>
      </c>
      <c r="D786" s="14">
        <v>0.15</v>
      </c>
      <c r="E786" s="14">
        <v>1.48</v>
      </c>
      <c r="F786" s="14"/>
      <c r="G786" s="14"/>
      <c r="H786" s="14"/>
      <c r="I786" s="14"/>
      <c r="J786" s="14"/>
      <c r="K786" s="14"/>
      <c r="L786" s="14"/>
      <c r="M786" s="14">
        <v>0</v>
      </c>
      <c r="N786" s="14"/>
      <c r="O786" s="191">
        <v>0</v>
      </c>
      <c r="P786" s="191">
        <v>0</v>
      </c>
      <c r="Q786" s="191">
        <v>0</v>
      </c>
      <c r="R786" s="191">
        <v>0</v>
      </c>
      <c r="S786" s="14"/>
      <c r="T786" s="14"/>
      <c r="U786" s="14"/>
      <c r="V786" s="14">
        <v>202009</v>
      </c>
      <c r="W786" s="14"/>
    </row>
    <row r="787" spans="1:23" ht="12.2" customHeight="1">
      <c r="A787" s="14" t="s">
        <v>709</v>
      </c>
      <c r="B787" s="14">
        <v>28</v>
      </c>
      <c r="C787" s="14">
        <v>36</v>
      </c>
      <c r="D787" s="14">
        <v>4</v>
      </c>
      <c r="E787" s="14">
        <v>2.2799999999999998</v>
      </c>
      <c r="F787" s="14">
        <v>6.85</v>
      </c>
      <c r="G787" s="14">
        <v>0</v>
      </c>
      <c r="H787" s="14">
        <v>0</v>
      </c>
      <c r="I787" s="14">
        <v>0</v>
      </c>
      <c r="J787" s="14">
        <v>0</v>
      </c>
      <c r="K787" s="14">
        <v>0</v>
      </c>
      <c r="L787" s="14">
        <v>0</v>
      </c>
      <c r="M787" s="14">
        <v>0</v>
      </c>
      <c r="N787" s="14">
        <v>0</v>
      </c>
      <c r="O787" s="191">
        <v>119.98</v>
      </c>
      <c r="P787" s="191">
        <v>0</v>
      </c>
      <c r="Q787" s="191">
        <v>0</v>
      </c>
      <c r="R787" s="191">
        <v>0</v>
      </c>
      <c r="S787" s="14">
        <v>0</v>
      </c>
      <c r="T787" s="14">
        <v>0</v>
      </c>
      <c r="U787" s="14">
        <v>0</v>
      </c>
      <c r="V787" s="14">
        <v>202009</v>
      </c>
      <c r="W787" s="14"/>
    </row>
    <row r="788" spans="1:23" ht="12.2" customHeight="1">
      <c r="A788" s="14" t="s">
        <v>709</v>
      </c>
      <c r="B788" s="14">
        <v>29</v>
      </c>
      <c r="C788" s="14">
        <v>36</v>
      </c>
      <c r="D788" s="14">
        <v>1.4</v>
      </c>
      <c r="E788" s="14">
        <v>0.31</v>
      </c>
      <c r="F788" s="14"/>
      <c r="G788" s="14"/>
      <c r="H788" s="14"/>
      <c r="I788" s="14"/>
      <c r="J788" s="14"/>
      <c r="K788" s="14"/>
      <c r="L788" s="14"/>
      <c r="M788" s="14">
        <v>0</v>
      </c>
      <c r="N788" s="14"/>
      <c r="O788" s="191">
        <v>0</v>
      </c>
      <c r="P788" s="191">
        <v>0</v>
      </c>
      <c r="Q788" s="191">
        <v>0</v>
      </c>
      <c r="R788" s="191">
        <v>0</v>
      </c>
      <c r="S788" s="14"/>
      <c r="T788" s="14"/>
      <c r="U788" s="14"/>
      <c r="V788" s="14">
        <v>202009</v>
      </c>
      <c r="W788" s="14"/>
    </row>
    <row r="789" spans="1:23" ht="12.2" customHeight="1">
      <c r="A789" s="14" t="s">
        <v>709</v>
      </c>
      <c r="B789" s="14">
        <v>30</v>
      </c>
      <c r="C789" s="14">
        <v>36</v>
      </c>
      <c r="D789" s="14">
        <v>0.68</v>
      </c>
      <c r="E789" s="14">
        <v>1.48</v>
      </c>
      <c r="F789" s="14"/>
      <c r="G789" s="14"/>
      <c r="H789" s="14"/>
      <c r="I789" s="14"/>
      <c r="J789" s="14"/>
      <c r="K789" s="14"/>
      <c r="L789" s="14"/>
      <c r="M789" s="14">
        <v>0</v>
      </c>
      <c r="N789" s="14"/>
      <c r="O789" s="191">
        <v>0</v>
      </c>
      <c r="P789" s="191">
        <v>0</v>
      </c>
      <c r="Q789" s="191">
        <v>0</v>
      </c>
      <c r="R789" s="191">
        <v>0</v>
      </c>
      <c r="S789" s="14"/>
      <c r="T789" s="14"/>
      <c r="U789" s="14"/>
      <c r="V789" s="14">
        <v>202009</v>
      </c>
      <c r="W789" s="14"/>
    </row>
    <row r="790" spans="1:23" ht="12.2" customHeight="1">
      <c r="A790" s="14" t="s">
        <v>709</v>
      </c>
      <c r="B790" s="14">
        <v>31</v>
      </c>
      <c r="C790" s="14">
        <v>0</v>
      </c>
      <c r="D790" s="14"/>
      <c r="E790" s="14"/>
      <c r="F790" s="14"/>
      <c r="G790" s="14">
        <v>36</v>
      </c>
      <c r="H790" s="14"/>
      <c r="I790" s="14"/>
      <c r="J790" s="14"/>
      <c r="K790" s="14"/>
      <c r="L790" s="14"/>
      <c r="M790" s="14">
        <v>0</v>
      </c>
      <c r="N790" s="14"/>
      <c r="O790" s="191">
        <v>0</v>
      </c>
      <c r="P790" s="191">
        <v>0</v>
      </c>
      <c r="Q790" s="191">
        <v>0</v>
      </c>
      <c r="R790" s="191">
        <v>0</v>
      </c>
      <c r="S790" s="14"/>
      <c r="T790" s="14"/>
      <c r="U790" s="14"/>
      <c r="V790" s="14">
        <v>202009</v>
      </c>
      <c r="W790" s="14"/>
    </row>
    <row r="791" spans="1:23" ht="12.2" customHeight="1">
      <c r="A791" s="14" t="s">
        <v>709</v>
      </c>
      <c r="B791" s="14">
        <v>32</v>
      </c>
      <c r="C791" s="14">
        <v>0</v>
      </c>
      <c r="D791" s="14"/>
      <c r="E791" s="14"/>
      <c r="F791" s="14"/>
      <c r="G791" s="14">
        <v>36</v>
      </c>
      <c r="H791" s="14"/>
      <c r="I791" s="14"/>
      <c r="J791" s="14"/>
      <c r="K791" s="14"/>
      <c r="L791" s="14"/>
      <c r="M791" s="14">
        <v>0</v>
      </c>
      <c r="N791" s="14"/>
      <c r="O791" s="191">
        <v>0</v>
      </c>
      <c r="P791" s="191">
        <v>0</v>
      </c>
      <c r="Q791" s="191">
        <v>0</v>
      </c>
      <c r="R791" s="191">
        <v>0</v>
      </c>
      <c r="S791" s="14"/>
      <c r="T791" s="14"/>
      <c r="U791" s="14"/>
      <c r="V791" s="14">
        <v>202009</v>
      </c>
      <c r="W791" s="14"/>
    </row>
    <row r="792" spans="1:23" ht="12.2" customHeight="1">
      <c r="A792" s="14" t="s">
        <v>709</v>
      </c>
      <c r="B792" s="14">
        <v>33</v>
      </c>
      <c r="C792" s="14">
        <v>0</v>
      </c>
      <c r="D792" s="14"/>
      <c r="E792" s="14"/>
      <c r="F792" s="14"/>
      <c r="G792" s="14">
        <v>36</v>
      </c>
      <c r="H792" s="14"/>
      <c r="I792" s="14"/>
      <c r="J792" s="14"/>
      <c r="K792" s="14"/>
      <c r="L792" s="14"/>
      <c r="M792" s="14">
        <v>0</v>
      </c>
      <c r="N792" s="14"/>
      <c r="O792" s="191">
        <v>0</v>
      </c>
      <c r="P792" s="191">
        <v>0</v>
      </c>
      <c r="Q792" s="191">
        <v>0</v>
      </c>
      <c r="R792" s="191">
        <v>0</v>
      </c>
      <c r="S792" s="14"/>
      <c r="T792" s="14"/>
      <c r="U792" s="14"/>
      <c r="V792" s="14">
        <v>202009</v>
      </c>
      <c r="W792" s="14"/>
    </row>
    <row r="793" spans="1:23" ht="12.2" customHeight="1" thickBot="1">
      <c r="A793" s="14" t="s">
        <v>709</v>
      </c>
      <c r="B793" s="14">
        <v>34</v>
      </c>
      <c r="C793" s="14">
        <v>36</v>
      </c>
      <c r="D793" s="14"/>
      <c r="E793" s="14">
        <v>0.32</v>
      </c>
      <c r="F793" s="14"/>
      <c r="G793" s="14"/>
      <c r="H793" s="14"/>
      <c r="I793" s="14"/>
      <c r="J793" s="14"/>
      <c r="K793" s="14"/>
      <c r="L793" s="14"/>
      <c r="M793" s="14">
        <v>0</v>
      </c>
      <c r="N793" s="14"/>
      <c r="O793" s="191">
        <v>0</v>
      </c>
      <c r="P793" s="191">
        <v>0</v>
      </c>
      <c r="Q793" s="191">
        <v>0</v>
      </c>
      <c r="R793" s="191">
        <v>0</v>
      </c>
      <c r="S793" s="14"/>
      <c r="T793" s="14"/>
      <c r="U793" s="14"/>
      <c r="V793" s="14">
        <v>202009</v>
      </c>
      <c r="W793" s="14"/>
    </row>
    <row r="794" spans="1:23" ht="12.2" customHeight="1" thickTop="1">
      <c r="A794" s="188" t="s">
        <v>1305</v>
      </c>
      <c r="B794" s="189">
        <v>0</v>
      </c>
      <c r="C794" s="189">
        <v>180</v>
      </c>
      <c r="D794" s="189">
        <v>6.23</v>
      </c>
      <c r="E794" s="189">
        <v>5.8699999999999992</v>
      </c>
      <c r="F794" s="189">
        <v>6.85</v>
      </c>
      <c r="G794" s="189">
        <v>108</v>
      </c>
      <c r="H794" s="189">
        <v>0</v>
      </c>
      <c r="I794" s="189">
        <v>0</v>
      </c>
      <c r="J794" s="189">
        <v>0</v>
      </c>
      <c r="K794" s="189">
        <v>0</v>
      </c>
      <c r="L794" s="189">
        <v>0</v>
      </c>
      <c r="M794" s="189">
        <v>0</v>
      </c>
      <c r="N794" s="189">
        <v>0</v>
      </c>
      <c r="O794" s="190">
        <v>119.98</v>
      </c>
      <c r="P794" s="190">
        <v>0</v>
      </c>
      <c r="Q794" s="190">
        <v>0</v>
      </c>
      <c r="R794" s="190">
        <v>0</v>
      </c>
      <c r="S794" s="189">
        <v>0</v>
      </c>
      <c r="T794" s="189">
        <v>0</v>
      </c>
      <c r="U794" s="189">
        <v>0</v>
      </c>
      <c r="V794" s="189"/>
      <c r="W794" s="189"/>
    </row>
    <row r="795" spans="1:23" ht="12.2" customHeight="1">
      <c r="A795" s="14" t="s">
        <v>1628</v>
      </c>
      <c r="B795" s="14">
        <v>27</v>
      </c>
      <c r="C795" s="14">
        <v>40</v>
      </c>
      <c r="D795" s="14">
        <v>0</v>
      </c>
      <c r="E795" s="14">
        <v>0</v>
      </c>
      <c r="F795" s="14">
        <v>0</v>
      </c>
      <c r="G795" s="14">
        <v>0</v>
      </c>
      <c r="H795" s="14">
        <v>0</v>
      </c>
      <c r="I795" s="14">
        <v>0</v>
      </c>
      <c r="J795" s="14">
        <v>0</v>
      </c>
      <c r="K795" s="14">
        <v>0</v>
      </c>
      <c r="L795" s="14">
        <v>0</v>
      </c>
      <c r="M795" s="14">
        <v>108</v>
      </c>
      <c r="N795" s="14">
        <v>0</v>
      </c>
      <c r="O795" s="191">
        <v>0</v>
      </c>
      <c r="P795" s="191">
        <v>0</v>
      </c>
      <c r="Q795" s="191">
        <v>0</v>
      </c>
      <c r="R795" s="191">
        <v>0</v>
      </c>
      <c r="S795" s="14">
        <v>0</v>
      </c>
      <c r="T795" s="14">
        <v>0</v>
      </c>
      <c r="U795" s="14">
        <v>0</v>
      </c>
      <c r="V795" s="14">
        <v>202009</v>
      </c>
      <c r="W795" s="14"/>
    </row>
    <row r="796" spans="1:23" ht="12.2" customHeight="1">
      <c r="A796" s="14" t="s">
        <v>1628</v>
      </c>
      <c r="B796" s="14">
        <v>28</v>
      </c>
      <c r="C796" s="14">
        <v>40</v>
      </c>
      <c r="D796" s="14"/>
      <c r="E796" s="14"/>
      <c r="F796" s="14"/>
      <c r="G796" s="14"/>
      <c r="H796" s="14"/>
      <c r="I796" s="14"/>
      <c r="J796" s="14"/>
      <c r="K796" s="14"/>
      <c r="L796" s="14"/>
      <c r="M796" s="14">
        <v>0</v>
      </c>
      <c r="N796" s="14"/>
      <c r="O796" s="191">
        <v>0</v>
      </c>
      <c r="P796" s="191">
        <v>0</v>
      </c>
      <c r="Q796" s="191">
        <v>0</v>
      </c>
      <c r="R796" s="191">
        <v>0</v>
      </c>
      <c r="S796" s="14"/>
      <c r="T796" s="14"/>
      <c r="U796" s="14"/>
      <c r="V796" s="14">
        <v>202009</v>
      </c>
      <c r="W796" s="14"/>
    </row>
    <row r="797" spans="1:23" ht="12.2" customHeight="1">
      <c r="A797" s="14" t="s">
        <v>1628</v>
      </c>
      <c r="B797" s="14">
        <v>29</v>
      </c>
      <c r="C797" s="14">
        <v>8</v>
      </c>
      <c r="D797" s="14"/>
      <c r="E797" s="14"/>
      <c r="F797" s="14"/>
      <c r="G797" s="14">
        <v>32</v>
      </c>
      <c r="H797" s="14"/>
      <c r="I797" s="14"/>
      <c r="J797" s="14"/>
      <c r="K797" s="14"/>
      <c r="L797" s="14"/>
      <c r="M797" s="14">
        <v>0</v>
      </c>
      <c r="N797" s="14"/>
      <c r="O797" s="191">
        <v>0</v>
      </c>
      <c r="P797" s="191">
        <v>0</v>
      </c>
      <c r="Q797" s="191">
        <v>0</v>
      </c>
      <c r="R797" s="191">
        <v>0</v>
      </c>
      <c r="S797" s="14"/>
      <c r="T797" s="14"/>
      <c r="U797" s="14"/>
      <c r="V797" s="14">
        <v>202009</v>
      </c>
      <c r="W797" s="14"/>
    </row>
    <row r="798" spans="1:23" ht="12.2" customHeight="1">
      <c r="A798" s="14" t="s">
        <v>1628</v>
      </c>
      <c r="B798" s="14">
        <v>30</v>
      </c>
      <c r="C798" s="14">
        <v>0</v>
      </c>
      <c r="D798" s="14"/>
      <c r="E798" s="14"/>
      <c r="F798" s="14"/>
      <c r="G798" s="14">
        <v>40</v>
      </c>
      <c r="H798" s="14"/>
      <c r="I798" s="14"/>
      <c r="J798" s="14"/>
      <c r="K798" s="14"/>
      <c r="L798" s="14"/>
      <c r="M798" s="14">
        <v>0</v>
      </c>
      <c r="N798" s="14"/>
      <c r="O798" s="191">
        <v>0</v>
      </c>
      <c r="P798" s="191">
        <v>0</v>
      </c>
      <c r="Q798" s="191">
        <v>0</v>
      </c>
      <c r="R798" s="191">
        <v>0</v>
      </c>
      <c r="S798" s="14"/>
      <c r="T798" s="14"/>
      <c r="U798" s="14"/>
      <c r="V798" s="14">
        <v>202009</v>
      </c>
      <c r="W798" s="14"/>
    </row>
    <row r="799" spans="1:23" ht="12.2" customHeight="1">
      <c r="A799" s="14" t="s">
        <v>1628</v>
      </c>
      <c r="B799" s="14">
        <v>31</v>
      </c>
      <c r="C799" s="14">
        <v>40</v>
      </c>
      <c r="D799" s="14"/>
      <c r="E799" s="14"/>
      <c r="F799" s="14"/>
      <c r="G799" s="14"/>
      <c r="H799" s="14"/>
      <c r="I799" s="14"/>
      <c r="J799" s="14"/>
      <c r="K799" s="14"/>
      <c r="L799" s="14"/>
      <c r="M799" s="14">
        <v>0</v>
      </c>
      <c r="N799" s="14"/>
      <c r="O799" s="191">
        <v>0</v>
      </c>
      <c r="P799" s="191">
        <v>0</v>
      </c>
      <c r="Q799" s="191">
        <v>0</v>
      </c>
      <c r="R799" s="191">
        <v>0</v>
      </c>
      <c r="S799" s="14"/>
      <c r="T799" s="14"/>
      <c r="U799" s="14"/>
      <c r="V799" s="14">
        <v>202009</v>
      </c>
      <c r="W799" s="14"/>
    </row>
    <row r="800" spans="1:23" ht="12.2" customHeight="1">
      <c r="A800" s="14" t="s">
        <v>1628</v>
      </c>
      <c r="B800" s="14">
        <v>32</v>
      </c>
      <c r="C800" s="14">
        <v>40</v>
      </c>
      <c r="D800" s="14"/>
      <c r="E800" s="14"/>
      <c r="F800" s="14"/>
      <c r="G800" s="14"/>
      <c r="H800" s="14"/>
      <c r="I800" s="14"/>
      <c r="J800" s="14"/>
      <c r="K800" s="14"/>
      <c r="L800" s="14"/>
      <c r="M800" s="14">
        <v>0</v>
      </c>
      <c r="N800" s="14"/>
      <c r="O800" s="191">
        <v>0</v>
      </c>
      <c r="P800" s="191">
        <v>0</v>
      </c>
      <c r="Q800" s="191">
        <v>0</v>
      </c>
      <c r="R800" s="191">
        <v>0</v>
      </c>
      <c r="S800" s="14"/>
      <c r="T800" s="14"/>
      <c r="U800" s="14"/>
      <c r="V800" s="14">
        <v>202009</v>
      </c>
      <c r="W800" s="14"/>
    </row>
    <row r="801" spans="1:23" ht="12.2" customHeight="1">
      <c r="A801" s="14" t="s">
        <v>1628</v>
      </c>
      <c r="B801" s="14">
        <v>33</v>
      </c>
      <c r="C801" s="14">
        <v>40</v>
      </c>
      <c r="D801" s="14"/>
      <c r="E801" s="14"/>
      <c r="F801" s="14"/>
      <c r="G801" s="14"/>
      <c r="H801" s="14"/>
      <c r="I801" s="14"/>
      <c r="J801" s="14"/>
      <c r="K801" s="14"/>
      <c r="L801" s="14"/>
      <c r="M801" s="14">
        <v>0</v>
      </c>
      <c r="N801" s="14"/>
      <c r="O801" s="191">
        <v>0</v>
      </c>
      <c r="P801" s="191">
        <v>0</v>
      </c>
      <c r="Q801" s="191">
        <v>0</v>
      </c>
      <c r="R801" s="191">
        <v>0</v>
      </c>
      <c r="S801" s="14"/>
      <c r="T801" s="14"/>
      <c r="U801" s="14"/>
      <c r="V801" s="14">
        <v>202009</v>
      </c>
      <c r="W801" s="14"/>
    </row>
    <row r="802" spans="1:23" ht="12.2" customHeight="1">
      <c r="A802" s="14" t="s">
        <v>1628</v>
      </c>
      <c r="B802" s="14">
        <v>34</v>
      </c>
      <c r="C802" s="14">
        <v>40</v>
      </c>
      <c r="D802" s="14"/>
      <c r="E802" s="14"/>
      <c r="F802" s="14"/>
      <c r="G802" s="14"/>
      <c r="H802" s="14"/>
      <c r="I802" s="14"/>
      <c r="J802" s="14"/>
      <c r="K802" s="14"/>
      <c r="L802" s="14"/>
      <c r="M802" s="14">
        <v>0</v>
      </c>
      <c r="N802" s="14"/>
      <c r="O802" s="191">
        <v>0</v>
      </c>
      <c r="P802" s="191">
        <v>0</v>
      </c>
      <c r="Q802" s="191">
        <v>0</v>
      </c>
      <c r="R802" s="191">
        <v>0</v>
      </c>
      <c r="S802" s="14"/>
      <c r="T802" s="14"/>
      <c r="U802" s="14"/>
      <c r="V802" s="14">
        <v>202009</v>
      </c>
      <c r="W802" s="14"/>
    </row>
    <row r="803" spans="1:23" ht="12.2" customHeight="1" thickBot="1">
      <c r="A803" s="14" t="s">
        <v>1628</v>
      </c>
      <c r="B803" s="14">
        <v>35</v>
      </c>
      <c r="C803" s="14">
        <v>40</v>
      </c>
      <c r="D803" s="14"/>
      <c r="E803" s="14"/>
      <c r="F803" s="14"/>
      <c r="G803" s="14"/>
      <c r="H803" s="14"/>
      <c r="I803" s="14"/>
      <c r="J803" s="14"/>
      <c r="K803" s="14"/>
      <c r="L803" s="14"/>
      <c r="M803" s="14">
        <v>0</v>
      </c>
      <c r="N803" s="14"/>
      <c r="O803" s="191">
        <v>0</v>
      </c>
      <c r="P803" s="191">
        <v>0</v>
      </c>
      <c r="Q803" s="191">
        <v>0</v>
      </c>
      <c r="R803" s="191">
        <v>0</v>
      </c>
      <c r="S803" s="14"/>
      <c r="T803" s="14"/>
      <c r="U803" s="14"/>
      <c r="V803" s="14">
        <v>202009</v>
      </c>
      <c r="W803" s="14"/>
    </row>
    <row r="804" spans="1:23" ht="12.2" customHeight="1" thickTop="1">
      <c r="A804" s="188" t="s">
        <v>1305</v>
      </c>
      <c r="B804" s="189">
        <v>0</v>
      </c>
      <c r="C804" s="189">
        <v>288</v>
      </c>
      <c r="D804" s="189">
        <v>0</v>
      </c>
      <c r="E804" s="189">
        <v>0</v>
      </c>
      <c r="F804" s="189">
        <v>0</v>
      </c>
      <c r="G804" s="189">
        <v>72</v>
      </c>
      <c r="H804" s="189">
        <v>0</v>
      </c>
      <c r="I804" s="189">
        <v>0</v>
      </c>
      <c r="J804" s="189">
        <v>0</v>
      </c>
      <c r="K804" s="189">
        <v>0</v>
      </c>
      <c r="L804" s="189">
        <v>0</v>
      </c>
      <c r="M804" s="189">
        <v>108</v>
      </c>
      <c r="N804" s="189">
        <v>0</v>
      </c>
      <c r="O804" s="190">
        <v>0</v>
      </c>
      <c r="P804" s="190">
        <v>0</v>
      </c>
      <c r="Q804" s="190">
        <v>0</v>
      </c>
      <c r="R804" s="190">
        <v>0</v>
      </c>
      <c r="S804" s="189">
        <v>0</v>
      </c>
      <c r="T804" s="189">
        <v>0</v>
      </c>
      <c r="U804" s="189">
        <v>0</v>
      </c>
      <c r="V804" s="189"/>
      <c r="W804" s="189"/>
    </row>
    <row r="805" spans="1:23" ht="12.2" customHeight="1">
      <c r="A805" s="14" t="s">
        <v>1209</v>
      </c>
      <c r="B805" s="14">
        <v>27</v>
      </c>
      <c r="C805" s="14">
        <v>40</v>
      </c>
      <c r="D805" s="14"/>
      <c r="E805" s="14"/>
      <c r="F805" s="14"/>
      <c r="G805" s="14"/>
      <c r="H805" s="14"/>
      <c r="I805" s="14"/>
      <c r="J805" s="14"/>
      <c r="K805" s="14"/>
      <c r="L805" s="14"/>
      <c r="M805" s="14"/>
      <c r="N805" s="14"/>
      <c r="O805" s="191">
        <v>0</v>
      </c>
      <c r="P805" s="191">
        <v>0</v>
      </c>
      <c r="Q805" s="191">
        <v>0</v>
      </c>
      <c r="R805" s="191">
        <v>0</v>
      </c>
      <c r="S805" s="14"/>
      <c r="T805" s="14"/>
      <c r="U805" s="14"/>
      <c r="V805" s="14">
        <v>202009</v>
      </c>
      <c r="W805" s="14"/>
    </row>
    <row r="806" spans="1:23" ht="12.2" customHeight="1">
      <c r="A806" s="14" t="s">
        <v>1209</v>
      </c>
      <c r="B806" s="14">
        <v>28</v>
      </c>
      <c r="C806" s="14">
        <v>40</v>
      </c>
      <c r="D806" s="14"/>
      <c r="E806" s="14"/>
      <c r="F806" s="14"/>
      <c r="G806" s="14"/>
      <c r="H806" s="14"/>
      <c r="I806" s="14"/>
      <c r="J806" s="14"/>
      <c r="K806" s="14"/>
      <c r="L806" s="14"/>
      <c r="M806" s="14"/>
      <c r="N806" s="14"/>
      <c r="O806" s="191">
        <v>0</v>
      </c>
      <c r="P806" s="191">
        <v>0</v>
      </c>
      <c r="Q806" s="191">
        <v>0</v>
      </c>
      <c r="R806" s="191">
        <v>0</v>
      </c>
      <c r="S806" s="14"/>
      <c r="T806" s="14"/>
      <c r="U806" s="14"/>
      <c r="V806" s="14">
        <v>202009</v>
      </c>
      <c r="W806" s="14"/>
    </row>
    <row r="807" spans="1:23" ht="12.2" customHeight="1">
      <c r="A807" s="14" t="s">
        <v>1209</v>
      </c>
      <c r="B807" s="14">
        <v>29</v>
      </c>
      <c r="C807" s="14">
        <v>40</v>
      </c>
      <c r="D807" s="14"/>
      <c r="E807" s="14"/>
      <c r="F807" s="14"/>
      <c r="G807" s="14"/>
      <c r="H807" s="14"/>
      <c r="I807" s="14"/>
      <c r="J807" s="14"/>
      <c r="K807" s="14"/>
      <c r="L807" s="14"/>
      <c r="M807" s="14"/>
      <c r="N807" s="14"/>
      <c r="O807" s="191">
        <v>0</v>
      </c>
      <c r="P807" s="191">
        <v>0</v>
      </c>
      <c r="Q807" s="191">
        <v>0</v>
      </c>
      <c r="R807" s="191">
        <v>0</v>
      </c>
      <c r="S807" s="14"/>
      <c r="T807" s="14"/>
      <c r="U807" s="14"/>
      <c r="V807" s="14">
        <v>202009</v>
      </c>
      <c r="W807" s="14"/>
    </row>
    <row r="808" spans="1:23" ht="12.2" customHeight="1">
      <c r="A808" s="14" t="s">
        <v>1209</v>
      </c>
      <c r="B808" s="14">
        <v>30</v>
      </c>
      <c r="C808" s="14">
        <v>40</v>
      </c>
      <c r="D808" s="14"/>
      <c r="E808" s="14"/>
      <c r="F808" s="14"/>
      <c r="G808" s="14"/>
      <c r="H808" s="14"/>
      <c r="I808" s="14"/>
      <c r="J808" s="14"/>
      <c r="K808" s="14"/>
      <c r="L808" s="14"/>
      <c r="M808" s="14"/>
      <c r="N808" s="14"/>
      <c r="O808" s="191">
        <v>0</v>
      </c>
      <c r="P808" s="191">
        <v>0</v>
      </c>
      <c r="Q808" s="191">
        <v>0</v>
      </c>
      <c r="R808" s="191">
        <v>0</v>
      </c>
      <c r="S808" s="14"/>
      <c r="T808" s="14"/>
      <c r="U808" s="14"/>
      <c r="V808" s="14">
        <v>202009</v>
      </c>
      <c r="W808" s="14"/>
    </row>
    <row r="809" spans="1:23" ht="12.2" customHeight="1">
      <c r="A809" s="14" t="s">
        <v>1209</v>
      </c>
      <c r="B809" s="14">
        <v>31</v>
      </c>
      <c r="C809" s="14">
        <v>40</v>
      </c>
      <c r="D809" s="14"/>
      <c r="E809" s="14"/>
      <c r="F809" s="14"/>
      <c r="G809" s="14"/>
      <c r="H809" s="14"/>
      <c r="I809" s="14"/>
      <c r="J809" s="14"/>
      <c r="K809" s="14"/>
      <c r="L809" s="14"/>
      <c r="M809" s="14"/>
      <c r="N809" s="14"/>
      <c r="O809" s="191">
        <v>0</v>
      </c>
      <c r="P809" s="191">
        <v>0</v>
      </c>
      <c r="Q809" s="191">
        <v>0</v>
      </c>
      <c r="R809" s="191">
        <v>0</v>
      </c>
      <c r="S809" s="14"/>
      <c r="T809" s="14"/>
      <c r="U809" s="14"/>
      <c r="V809" s="14">
        <v>202009</v>
      </c>
      <c r="W809" s="14"/>
    </row>
    <row r="810" spans="1:23" ht="12.2" customHeight="1">
      <c r="A810" s="14" t="s">
        <v>1209</v>
      </c>
      <c r="B810" s="14">
        <v>32</v>
      </c>
      <c r="C810" s="14">
        <v>40</v>
      </c>
      <c r="D810" s="14"/>
      <c r="E810" s="14"/>
      <c r="F810" s="14"/>
      <c r="G810" s="14"/>
      <c r="H810" s="14"/>
      <c r="I810" s="14"/>
      <c r="J810" s="14"/>
      <c r="K810" s="14"/>
      <c r="L810" s="14"/>
      <c r="M810" s="14"/>
      <c r="N810" s="14"/>
      <c r="O810" s="191">
        <v>0</v>
      </c>
      <c r="P810" s="191">
        <v>0</v>
      </c>
      <c r="Q810" s="191">
        <v>0</v>
      </c>
      <c r="R810" s="191">
        <v>0</v>
      </c>
      <c r="S810" s="14"/>
      <c r="T810" s="14"/>
      <c r="U810" s="14"/>
      <c r="V810" s="14">
        <v>202009</v>
      </c>
      <c r="W810" s="14"/>
    </row>
    <row r="811" spans="1:23" ht="12.2" customHeight="1">
      <c r="A811" s="14" t="s">
        <v>1209</v>
      </c>
      <c r="B811" s="14">
        <v>33</v>
      </c>
      <c r="C811" s="14">
        <v>40</v>
      </c>
      <c r="D811" s="14"/>
      <c r="E811" s="14"/>
      <c r="F811" s="14"/>
      <c r="G811" s="14"/>
      <c r="H811" s="14"/>
      <c r="I811" s="14"/>
      <c r="J811" s="14"/>
      <c r="K811" s="14"/>
      <c r="L811" s="14"/>
      <c r="M811" s="14"/>
      <c r="N811" s="14"/>
      <c r="O811" s="191">
        <v>0</v>
      </c>
      <c r="P811" s="191">
        <v>0</v>
      </c>
      <c r="Q811" s="191">
        <v>0</v>
      </c>
      <c r="R811" s="191">
        <v>0</v>
      </c>
      <c r="S811" s="14"/>
      <c r="T811" s="14"/>
      <c r="U811" s="14"/>
      <c r="V811" s="14">
        <v>202009</v>
      </c>
      <c r="W811" s="14"/>
    </row>
    <row r="812" spans="1:23" ht="12.2" customHeight="1">
      <c r="A812" s="14" t="s">
        <v>1209</v>
      </c>
      <c r="B812" s="14">
        <v>34</v>
      </c>
      <c r="C812" s="14">
        <v>0</v>
      </c>
      <c r="D812" s="14"/>
      <c r="E812" s="14"/>
      <c r="F812" s="14"/>
      <c r="G812" s="14">
        <v>40</v>
      </c>
      <c r="H812" s="14"/>
      <c r="I812" s="14"/>
      <c r="J812" s="14"/>
      <c r="K812" s="14"/>
      <c r="L812" s="14"/>
      <c r="M812" s="14"/>
      <c r="N812" s="14"/>
      <c r="O812" s="191">
        <v>0</v>
      </c>
      <c r="P812" s="191">
        <v>0</v>
      </c>
      <c r="Q812" s="191">
        <v>0</v>
      </c>
      <c r="R812" s="191">
        <v>0</v>
      </c>
      <c r="S812" s="14"/>
      <c r="T812" s="14"/>
      <c r="U812" s="14"/>
      <c r="V812" s="14">
        <v>202009</v>
      </c>
      <c r="W812" s="14"/>
    </row>
    <row r="813" spans="1:23" ht="12.2" customHeight="1" thickBot="1">
      <c r="A813" s="14" t="s">
        <v>1209</v>
      </c>
      <c r="B813" s="14">
        <v>35</v>
      </c>
      <c r="C813" s="14">
        <v>0</v>
      </c>
      <c r="D813" s="14"/>
      <c r="E813" s="14"/>
      <c r="F813" s="14"/>
      <c r="G813" s="14">
        <v>40</v>
      </c>
      <c r="H813" s="14"/>
      <c r="I813" s="14"/>
      <c r="J813" s="14"/>
      <c r="K813" s="14"/>
      <c r="L813" s="14"/>
      <c r="M813" s="14"/>
      <c r="N813" s="14"/>
      <c r="O813" s="191">
        <v>0</v>
      </c>
      <c r="P813" s="191">
        <v>0</v>
      </c>
      <c r="Q813" s="191">
        <v>0</v>
      </c>
      <c r="R813" s="191">
        <v>0</v>
      </c>
      <c r="S813" s="14"/>
      <c r="T813" s="14"/>
      <c r="U813" s="14"/>
      <c r="V813" s="14">
        <v>202009</v>
      </c>
      <c r="W813" s="14"/>
    </row>
    <row r="814" spans="1:23" ht="12.2" customHeight="1" thickTop="1">
      <c r="A814" s="188" t="s">
        <v>1305</v>
      </c>
      <c r="B814" s="189">
        <v>0</v>
      </c>
      <c r="C814" s="189">
        <v>280</v>
      </c>
      <c r="D814" s="189">
        <v>0</v>
      </c>
      <c r="E814" s="189">
        <v>0</v>
      </c>
      <c r="F814" s="189">
        <v>0</v>
      </c>
      <c r="G814" s="189">
        <v>80</v>
      </c>
      <c r="H814" s="189">
        <v>0</v>
      </c>
      <c r="I814" s="189">
        <v>0</v>
      </c>
      <c r="J814" s="189">
        <v>0</v>
      </c>
      <c r="K814" s="189">
        <v>0</v>
      </c>
      <c r="L814" s="189">
        <v>0</v>
      </c>
      <c r="M814" s="189">
        <v>0</v>
      </c>
      <c r="N814" s="189">
        <v>0</v>
      </c>
      <c r="O814" s="190">
        <v>0</v>
      </c>
      <c r="P814" s="190">
        <v>0</v>
      </c>
      <c r="Q814" s="190">
        <v>0</v>
      </c>
      <c r="R814" s="190">
        <v>0</v>
      </c>
      <c r="S814" s="189">
        <v>0</v>
      </c>
      <c r="T814" s="189">
        <v>0</v>
      </c>
      <c r="U814" s="189">
        <v>0</v>
      </c>
      <c r="V814" s="189"/>
      <c r="W814" s="189"/>
    </row>
    <row r="815" spans="1:23" ht="12.2" customHeight="1">
      <c r="A815" s="14" t="s">
        <v>779</v>
      </c>
      <c r="B815" s="14">
        <v>27</v>
      </c>
      <c r="C815" s="14">
        <v>32</v>
      </c>
      <c r="D815" s="14">
        <v>2</v>
      </c>
      <c r="E815" s="14">
        <v>0.27</v>
      </c>
      <c r="F815" s="14">
        <v>2.88</v>
      </c>
      <c r="G815" s="14">
        <v>6</v>
      </c>
      <c r="H815" s="14"/>
      <c r="I815" s="14"/>
      <c r="J815" s="14"/>
      <c r="K815" s="14"/>
      <c r="L815" s="14"/>
      <c r="M815" s="14">
        <v>0</v>
      </c>
      <c r="N815" s="14"/>
      <c r="O815" s="191">
        <v>0</v>
      </c>
      <c r="P815" s="191">
        <v>0</v>
      </c>
      <c r="Q815" s="191">
        <v>0</v>
      </c>
      <c r="R815" s="191">
        <v>0</v>
      </c>
      <c r="S815" s="14"/>
      <c r="T815" s="14"/>
      <c r="U815" s="14"/>
      <c r="V815" s="14">
        <v>202009</v>
      </c>
      <c r="W815" s="14"/>
    </row>
    <row r="816" spans="1:23" ht="12.2" customHeight="1">
      <c r="A816" s="14" t="s">
        <v>779</v>
      </c>
      <c r="B816" s="14">
        <v>28</v>
      </c>
      <c r="C816" s="14">
        <v>22</v>
      </c>
      <c r="D816" s="14">
        <v>2</v>
      </c>
      <c r="E816" s="14">
        <v>1.45</v>
      </c>
      <c r="F816" s="14">
        <v>3.02</v>
      </c>
      <c r="G816" s="14"/>
      <c r="H816" s="14"/>
      <c r="I816" s="14"/>
      <c r="J816" s="14"/>
      <c r="K816" s="14"/>
      <c r="L816" s="14">
        <v>16</v>
      </c>
      <c r="M816" s="14">
        <v>0</v>
      </c>
      <c r="N816" s="14"/>
      <c r="O816" s="191">
        <v>0</v>
      </c>
      <c r="P816" s="191">
        <v>0</v>
      </c>
      <c r="Q816" s="191">
        <v>0</v>
      </c>
      <c r="R816" s="191">
        <v>0</v>
      </c>
      <c r="S816" s="14"/>
      <c r="T816" s="14"/>
      <c r="U816" s="14"/>
      <c r="V816" s="14">
        <v>202009</v>
      </c>
      <c r="W816" s="14"/>
    </row>
    <row r="817" spans="1:23" ht="12.2" customHeight="1">
      <c r="A817" s="14" t="s">
        <v>779</v>
      </c>
      <c r="B817" s="14">
        <v>29</v>
      </c>
      <c r="C817" s="14">
        <v>38</v>
      </c>
      <c r="D817" s="14">
        <v>2</v>
      </c>
      <c r="E817" s="14">
        <v>0</v>
      </c>
      <c r="F817" s="14">
        <v>5.5</v>
      </c>
      <c r="G817" s="14"/>
      <c r="H817" s="14"/>
      <c r="I817" s="14"/>
      <c r="J817" s="14"/>
      <c r="K817" s="14"/>
      <c r="L817" s="14"/>
      <c r="M817" s="14">
        <v>0</v>
      </c>
      <c r="N817" s="14"/>
      <c r="O817" s="191">
        <v>0</v>
      </c>
      <c r="P817" s="191">
        <v>0</v>
      </c>
      <c r="Q817" s="191">
        <v>0</v>
      </c>
      <c r="R817" s="191">
        <v>0</v>
      </c>
      <c r="S817" s="14"/>
      <c r="T817" s="14"/>
      <c r="U817" s="14"/>
      <c r="V817" s="14">
        <v>202009</v>
      </c>
      <c r="W817" s="14"/>
    </row>
    <row r="818" spans="1:23" ht="12.2" customHeight="1">
      <c r="A818" s="14" t="s">
        <v>779</v>
      </c>
      <c r="B818" s="14">
        <v>30</v>
      </c>
      <c r="C818" s="14">
        <v>38</v>
      </c>
      <c r="D818" s="14">
        <v>2</v>
      </c>
      <c r="E818" s="14">
        <v>3.6</v>
      </c>
      <c r="F818" s="14">
        <v>5.37</v>
      </c>
      <c r="G818" s="14"/>
      <c r="H818" s="14"/>
      <c r="I818" s="14"/>
      <c r="J818" s="14"/>
      <c r="K818" s="14"/>
      <c r="L818" s="14"/>
      <c r="M818" s="14">
        <v>0</v>
      </c>
      <c r="N818" s="14"/>
      <c r="O818" s="191">
        <v>119.98</v>
      </c>
      <c r="P818" s="191">
        <v>0</v>
      </c>
      <c r="Q818" s="191">
        <v>0</v>
      </c>
      <c r="R818" s="191">
        <v>0</v>
      </c>
      <c r="S818" s="14"/>
      <c r="T818" s="14"/>
      <c r="U818" s="14"/>
      <c r="V818" s="14">
        <v>202009</v>
      </c>
      <c r="W818" s="14"/>
    </row>
    <row r="819" spans="1:23" ht="12.2" customHeight="1">
      <c r="A819" s="14" t="s">
        <v>779</v>
      </c>
      <c r="B819" s="14">
        <v>31</v>
      </c>
      <c r="C819" s="14">
        <v>0</v>
      </c>
      <c r="D819" s="14"/>
      <c r="E819" s="14"/>
      <c r="F819" s="14"/>
      <c r="G819" s="14">
        <v>38</v>
      </c>
      <c r="H819" s="14"/>
      <c r="I819" s="14"/>
      <c r="J819" s="14"/>
      <c r="K819" s="14"/>
      <c r="L819" s="14"/>
      <c r="M819" s="14">
        <v>0</v>
      </c>
      <c r="N819" s="14"/>
      <c r="O819" s="191">
        <v>0</v>
      </c>
      <c r="P819" s="191">
        <v>0</v>
      </c>
      <c r="Q819" s="191">
        <v>0</v>
      </c>
      <c r="R819" s="191">
        <v>0</v>
      </c>
      <c r="S819" s="14"/>
      <c r="T819" s="14"/>
      <c r="U819" s="14"/>
      <c r="V819" s="14">
        <v>202009</v>
      </c>
      <c r="W819" s="14"/>
    </row>
    <row r="820" spans="1:23" ht="12.2" customHeight="1">
      <c r="A820" s="14" t="s">
        <v>779</v>
      </c>
      <c r="B820" s="14">
        <v>32</v>
      </c>
      <c r="C820" s="14">
        <v>0</v>
      </c>
      <c r="D820" s="14"/>
      <c r="E820" s="14"/>
      <c r="F820" s="14"/>
      <c r="G820" s="14">
        <v>38</v>
      </c>
      <c r="H820" s="14"/>
      <c r="I820" s="14"/>
      <c r="J820" s="14"/>
      <c r="K820" s="14"/>
      <c r="L820" s="14"/>
      <c r="M820" s="14">
        <v>0</v>
      </c>
      <c r="N820" s="14"/>
      <c r="O820" s="191">
        <v>0</v>
      </c>
      <c r="P820" s="191">
        <v>0</v>
      </c>
      <c r="Q820" s="191">
        <v>0</v>
      </c>
      <c r="R820" s="191">
        <v>0</v>
      </c>
      <c r="S820" s="14"/>
      <c r="T820" s="14"/>
      <c r="U820" s="14"/>
      <c r="V820" s="14">
        <v>202009</v>
      </c>
      <c r="W820" s="14"/>
    </row>
    <row r="821" spans="1:23" ht="12.2" customHeight="1">
      <c r="A821" s="14" t="s">
        <v>779</v>
      </c>
      <c r="B821" s="14">
        <v>33</v>
      </c>
      <c r="C821" s="14">
        <v>38</v>
      </c>
      <c r="D821" s="14">
        <v>2</v>
      </c>
      <c r="E821" s="14">
        <v>4.24</v>
      </c>
      <c r="F821" s="14">
        <v>5.37</v>
      </c>
      <c r="G821" s="14"/>
      <c r="H821" s="14"/>
      <c r="I821" s="14"/>
      <c r="J821" s="14"/>
      <c r="K821" s="14"/>
      <c r="L821" s="14"/>
      <c r="M821" s="14">
        <v>0</v>
      </c>
      <c r="N821" s="14"/>
      <c r="O821" s="191">
        <v>0</v>
      </c>
      <c r="P821" s="191">
        <v>0</v>
      </c>
      <c r="Q821" s="191">
        <v>0</v>
      </c>
      <c r="R821" s="191">
        <v>0</v>
      </c>
      <c r="S821" s="14"/>
      <c r="T821" s="14"/>
      <c r="U821" s="14"/>
      <c r="V821" s="14">
        <v>202009</v>
      </c>
      <c r="W821" s="14"/>
    </row>
    <row r="822" spans="1:23" ht="12.2" customHeight="1" thickBot="1">
      <c r="A822" s="14" t="s">
        <v>779</v>
      </c>
      <c r="B822" s="14">
        <v>34</v>
      </c>
      <c r="C822" s="14">
        <v>38</v>
      </c>
      <c r="D822" s="14">
        <v>2</v>
      </c>
      <c r="E822" s="14">
        <v>5.04</v>
      </c>
      <c r="F822" s="14">
        <v>6.33</v>
      </c>
      <c r="G822" s="14"/>
      <c r="H822" s="14"/>
      <c r="I822" s="14"/>
      <c r="J822" s="14"/>
      <c r="K822" s="14"/>
      <c r="L822" s="14"/>
      <c r="M822" s="14">
        <v>0</v>
      </c>
      <c r="N822" s="14"/>
      <c r="O822" s="191">
        <v>0</v>
      </c>
      <c r="P822" s="191">
        <v>0</v>
      </c>
      <c r="Q822" s="191">
        <v>0</v>
      </c>
      <c r="R822" s="191">
        <v>0</v>
      </c>
      <c r="S822" s="14"/>
      <c r="T822" s="14"/>
      <c r="U822" s="14"/>
      <c r="V822" s="14">
        <v>202009</v>
      </c>
      <c r="W822" s="14"/>
    </row>
    <row r="823" spans="1:23" ht="12.2" customHeight="1" thickTop="1">
      <c r="A823" s="188" t="s">
        <v>1305</v>
      </c>
      <c r="B823" s="189">
        <v>0</v>
      </c>
      <c r="C823" s="189">
        <v>206</v>
      </c>
      <c r="D823" s="189">
        <v>12</v>
      </c>
      <c r="E823" s="189">
        <v>14.6</v>
      </c>
      <c r="F823" s="189">
        <v>28.47</v>
      </c>
      <c r="G823" s="189">
        <v>82</v>
      </c>
      <c r="H823" s="189">
        <v>0</v>
      </c>
      <c r="I823" s="189">
        <v>0</v>
      </c>
      <c r="J823" s="189">
        <v>0</v>
      </c>
      <c r="K823" s="189">
        <v>0</v>
      </c>
      <c r="L823" s="189">
        <v>16</v>
      </c>
      <c r="M823" s="189">
        <v>0</v>
      </c>
      <c r="N823" s="189">
        <v>0</v>
      </c>
      <c r="O823" s="190">
        <v>119.98</v>
      </c>
      <c r="P823" s="190">
        <v>0</v>
      </c>
      <c r="Q823" s="190">
        <v>0</v>
      </c>
      <c r="R823" s="190">
        <v>0</v>
      </c>
      <c r="S823" s="189">
        <v>0</v>
      </c>
      <c r="T823" s="189">
        <v>0</v>
      </c>
      <c r="U823" s="189">
        <v>0</v>
      </c>
      <c r="V823" s="189"/>
      <c r="W823" s="189"/>
    </row>
    <row r="824" spans="1:23" ht="12.2" customHeight="1">
      <c r="A824" s="14" t="s">
        <v>1319</v>
      </c>
      <c r="B824" s="14">
        <v>27</v>
      </c>
      <c r="C824" s="14">
        <v>38</v>
      </c>
      <c r="D824" s="14">
        <v>2</v>
      </c>
      <c r="E824" s="14">
        <v>2.96</v>
      </c>
      <c r="F824" s="14">
        <v>0.53</v>
      </c>
      <c r="G824" s="14"/>
      <c r="H824" s="14"/>
      <c r="I824" s="14"/>
      <c r="J824" s="14"/>
      <c r="K824" s="14"/>
      <c r="L824" s="14"/>
      <c r="M824" s="14">
        <v>0</v>
      </c>
      <c r="N824" s="14"/>
      <c r="O824" s="191">
        <v>34.28</v>
      </c>
      <c r="P824" s="191">
        <v>0</v>
      </c>
      <c r="Q824" s="191">
        <v>0</v>
      </c>
      <c r="R824" s="191">
        <v>0</v>
      </c>
      <c r="S824" s="14"/>
      <c r="T824" s="14"/>
      <c r="U824" s="14"/>
      <c r="V824" s="14">
        <v>202009</v>
      </c>
      <c r="W824" s="14"/>
    </row>
    <row r="825" spans="1:23" ht="12.2" customHeight="1">
      <c r="A825" s="14" t="s">
        <v>1319</v>
      </c>
      <c r="B825" s="14">
        <v>28</v>
      </c>
      <c r="C825" s="14">
        <v>35.25</v>
      </c>
      <c r="D825" s="14">
        <v>7.0000000000000007E-2</v>
      </c>
      <c r="E825" s="14">
        <v>0.93</v>
      </c>
      <c r="F825" s="14"/>
      <c r="G825" s="14">
        <v>2.75</v>
      </c>
      <c r="H825" s="14"/>
      <c r="I825" s="14"/>
      <c r="J825" s="14"/>
      <c r="K825" s="14"/>
      <c r="L825" s="14"/>
      <c r="M825" s="14">
        <v>0</v>
      </c>
      <c r="N825" s="14"/>
      <c r="O825" s="191">
        <v>0</v>
      </c>
      <c r="P825" s="191">
        <v>0</v>
      </c>
      <c r="Q825" s="191">
        <v>0</v>
      </c>
      <c r="R825" s="191">
        <v>0</v>
      </c>
      <c r="S825" s="14"/>
      <c r="T825" s="14"/>
      <c r="U825" s="14"/>
      <c r="V825" s="14">
        <v>202009</v>
      </c>
      <c r="W825" s="14"/>
    </row>
    <row r="826" spans="1:23" ht="12.2" customHeight="1">
      <c r="A826" s="14" t="s">
        <v>1319</v>
      </c>
      <c r="B826" s="14">
        <v>29</v>
      </c>
      <c r="C826" s="14">
        <v>38</v>
      </c>
      <c r="D826" s="14">
        <v>2</v>
      </c>
      <c r="E826" s="14">
        <v>2.5</v>
      </c>
      <c r="F826" s="14">
        <v>11.85</v>
      </c>
      <c r="G826" s="14"/>
      <c r="H826" s="14"/>
      <c r="I826" s="14"/>
      <c r="J826" s="14"/>
      <c r="K826" s="14"/>
      <c r="L826" s="14"/>
      <c r="M826" s="14">
        <v>0</v>
      </c>
      <c r="N826" s="14"/>
      <c r="O826" s="191">
        <v>119.98</v>
      </c>
      <c r="P826" s="191">
        <v>0</v>
      </c>
      <c r="Q826" s="191">
        <v>0</v>
      </c>
      <c r="R826" s="191">
        <v>0</v>
      </c>
      <c r="S826" s="14"/>
      <c r="T826" s="14"/>
      <c r="U826" s="14"/>
      <c r="V826" s="14">
        <v>202009</v>
      </c>
      <c r="W826" s="14"/>
    </row>
    <row r="827" spans="1:23" ht="12.2" customHeight="1">
      <c r="A827" s="14" t="s">
        <v>1319</v>
      </c>
      <c r="B827" s="14">
        <v>30</v>
      </c>
      <c r="C827" s="14">
        <v>5</v>
      </c>
      <c r="D827" s="14"/>
      <c r="E827" s="14"/>
      <c r="F827" s="14"/>
      <c r="G827" s="14">
        <v>33</v>
      </c>
      <c r="H827" s="14"/>
      <c r="I827" s="14"/>
      <c r="J827" s="14"/>
      <c r="K827" s="14"/>
      <c r="L827" s="14"/>
      <c r="M827" s="14">
        <v>0</v>
      </c>
      <c r="N827" s="14"/>
      <c r="O827" s="191">
        <v>0</v>
      </c>
      <c r="P827" s="191">
        <v>0</v>
      </c>
      <c r="Q827" s="191">
        <v>0</v>
      </c>
      <c r="R827" s="191">
        <v>0</v>
      </c>
      <c r="S827" s="14"/>
      <c r="T827" s="14"/>
      <c r="U827" s="14"/>
      <c r="V827" s="14">
        <v>202009</v>
      </c>
      <c r="W827" s="14"/>
    </row>
    <row r="828" spans="1:23" ht="12.2" customHeight="1">
      <c r="A828" s="14" t="s">
        <v>1319</v>
      </c>
      <c r="B828" s="14">
        <v>31</v>
      </c>
      <c r="C828" s="14">
        <v>0</v>
      </c>
      <c r="D828" s="14"/>
      <c r="E828" s="14"/>
      <c r="F828" s="14"/>
      <c r="G828" s="14">
        <v>38</v>
      </c>
      <c r="H828" s="14"/>
      <c r="I828" s="14"/>
      <c r="J828" s="14"/>
      <c r="K828" s="14"/>
      <c r="L828" s="14"/>
      <c r="M828" s="14">
        <v>0</v>
      </c>
      <c r="N828" s="14"/>
      <c r="O828" s="191">
        <v>0</v>
      </c>
      <c r="P828" s="191">
        <v>0</v>
      </c>
      <c r="Q828" s="191">
        <v>0</v>
      </c>
      <c r="R828" s="191">
        <v>0</v>
      </c>
      <c r="S828" s="14"/>
      <c r="T828" s="14"/>
      <c r="U828" s="14"/>
      <c r="V828" s="14">
        <v>202009</v>
      </c>
      <c r="W828" s="14"/>
    </row>
    <row r="829" spans="1:23" ht="12.2" customHeight="1">
      <c r="A829" s="14" t="s">
        <v>1319</v>
      </c>
      <c r="B829" s="14">
        <v>32</v>
      </c>
      <c r="C829" s="14">
        <v>0</v>
      </c>
      <c r="D829" s="14"/>
      <c r="E829" s="14"/>
      <c r="F829" s="14"/>
      <c r="G829" s="14">
        <v>38</v>
      </c>
      <c r="H829" s="14"/>
      <c r="I829" s="14"/>
      <c r="J829" s="14"/>
      <c r="K829" s="14"/>
      <c r="L829" s="14"/>
      <c r="M829" s="14">
        <v>0</v>
      </c>
      <c r="N829" s="14"/>
      <c r="O829" s="191">
        <v>0</v>
      </c>
      <c r="P829" s="191">
        <v>0</v>
      </c>
      <c r="Q829" s="191">
        <v>0</v>
      </c>
      <c r="R829" s="191">
        <v>0</v>
      </c>
      <c r="S829" s="14"/>
      <c r="T829" s="14"/>
      <c r="U829" s="14"/>
      <c r="V829" s="14">
        <v>202009</v>
      </c>
      <c r="W829" s="14"/>
    </row>
    <row r="830" spans="1:23" ht="12.2" customHeight="1" thickBot="1">
      <c r="A830" s="14" t="s">
        <v>1319</v>
      </c>
      <c r="B830" s="14">
        <v>33</v>
      </c>
      <c r="C830" s="14">
        <v>0</v>
      </c>
      <c r="D830" s="14"/>
      <c r="E830" s="14"/>
      <c r="F830" s="14"/>
      <c r="G830" s="14">
        <v>38</v>
      </c>
      <c r="H830" s="14"/>
      <c r="I830" s="14"/>
      <c r="J830" s="14"/>
      <c r="K830" s="14"/>
      <c r="L830" s="14"/>
      <c r="M830" s="14">
        <v>0</v>
      </c>
      <c r="N830" s="14"/>
      <c r="O830" s="191">
        <v>0</v>
      </c>
      <c r="P830" s="191">
        <v>0</v>
      </c>
      <c r="Q830" s="191">
        <v>0</v>
      </c>
      <c r="R830" s="191">
        <v>0</v>
      </c>
      <c r="S830" s="14"/>
      <c r="T830" s="14"/>
      <c r="U830" s="14"/>
      <c r="V830" s="14">
        <v>202009</v>
      </c>
      <c r="W830" s="14"/>
    </row>
    <row r="831" spans="1:23" ht="12.2" customHeight="1" thickTop="1">
      <c r="A831" s="188" t="s">
        <v>1305</v>
      </c>
      <c r="B831" s="189">
        <v>0</v>
      </c>
      <c r="C831" s="189">
        <v>116.25</v>
      </c>
      <c r="D831" s="189">
        <v>4.07</v>
      </c>
      <c r="E831" s="189">
        <v>6.3900000000000006</v>
      </c>
      <c r="F831" s="189">
        <v>12.379999999999999</v>
      </c>
      <c r="G831" s="189">
        <v>149.75</v>
      </c>
      <c r="H831" s="189">
        <v>0</v>
      </c>
      <c r="I831" s="189">
        <v>0</v>
      </c>
      <c r="J831" s="189">
        <v>0</v>
      </c>
      <c r="K831" s="189">
        <v>0</v>
      </c>
      <c r="L831" s="189">
        <v>0</v>
      </c>
      <c r="M831" s="189">
        <v>0</v>
      </c>
      <c r="N831" s="189">
        <v>0</v>
      </c>
      <c r="O831" s="190">
        <v>154.26</v>
      </c>
      <c r="P831" s="190">
        <v>0</v>
      </c>
      <c r="Q831" s="190">
        <v>0</v>
      </c>
      <c r="R831" s="190">
        <v>0</v>
      </c>
      <c r="S831" s="189">
        <v>0</v>
      </c>
      <c r="T831" s="189">
        <v>0</v>
      </c>
      <c r="U831" s="189">
        <v>0</v>
      </c>
      <c r="V831" s="189"/>
      <c r="W831" s="189"/>
    </row>
    <row r="832" spans="1:23" ht="12.2" customHeight="1">
      <c r="A832" s="14" t="s">
        <v>1185</v>
      </c>
      <c r="B832" s="14">
        <v>27</v>
      </c>
      <c r="C832" s="14">
        <v>40</v>
      </c>
      <c r="D832" s="14"/>
      <c r="E832" s="14"/>
      <c r="F832" s="14">
        <v>8.5</v>
      </c>
      <c r="G832" s="14"/>
      <c r="H832" s="14"/>
      <c r="I832" s="14"/>
      <c r="J832" s="14"/>
      <c r="K832" s="14"/>
      <c r="L832" s="14"/>
      <c r="M832" s="14">
        <v>0</v>
      </c>
      <c r="N832" s="14"/>
      <c r="O832" s="191">
        <v>0</v>
      </c>
      <c r="P832" s="191">
        <v>0</v>
      </c>
      <c r="Q832" s="191">
        <v>0</v>
      </c>
      <c r="R832" s="191">
        <v>0</v>
      </c>
      <c r="S832" s="14"/>
      <c r="T832" s="14"/>
      <c r="U832" s="14"/>
      <c r="V832" s="14">
        <v>202009</v>
      </c>
      <c r="W832" s="14"/>
    </row>
    <row r="833" spans="1:23" ht="12.2" customHeight="1">
      <c r="A833" s="14" t="s">
        <v>1185</v>
      </c>
      <c r="B833" s="14">
        <v>28</v>
      </c>
      <c r="C833" s="14">
        <v>40</v>
      </c>
      <c r="D833" s="14"/>
      <c r="E833" s="14"/>
      <c r="F833" s="14">
        <v>8.5</v>
      </c>
      <c r="G833" s="14"/>
      <c r="H833" s="14"/>
      <c r="I833" s="14"/>
      <c r="J833" s="14"/>
      <c r="K833" s="14"/>
      <c r="L833" s="14"/>
      <c r="M833" s="14">
        <v>0</v>
      </c>
      <c r="N833" s="14"/>
      <c r="O833" s="191">
        <v>0</v>
      </c>
      <c r="P833" s="191">
        <v>0</v>
      </c>
      <c r="Q833" s="191">
        <v>0</v>
      </c>
      <c r="R833" s="191">
        <v>0</v>
      </c>
      <c r="S833" s="14"/>
      <c r="T833" s="14"/>
      <c r="U833" s="14"/>
      <c r="V833" s="14">
        <v>202009</v>
      </c>
      <c r="W833" s="14"/>
    </row>
    <row r="834" spans="1:23" ht="12.2" customHeight="1">
      <c r="A834" s="14" t="s">
        <v>1185</v>
      </c>
      <c r="B834" s="14">
        <v>29</v>
      </c>
      <c r="C834" s="14">
        <v>40</v>
      </c>
      <c r="D834" s="14"/>
      <c r="E834" s="14"/>
      <c r="F834" s="14">
        <v>5.75</v>
      </c>
      <c r="G834" s="14"/>
      <c r="H834" s="14"/>
      <c r="I834" s="14"/>
      <c r="J834" s="14"/>
      <c r="K834" s="14"/>
      <c r="L834" s="14"/>
      <c r="M834" s="14">
        <v>0</v>
      </c>
      <c r="N834" s="14"/>
      <c r="O834" s="191">
        <v>0</v>
      </c>
      <c r="P834" s="191">
        <v>0</v>
      </c>
      <c r="Q834" s="191">
        <v>0</v>
      </c>
      <c r="R834" s="191">
        <v>0</v>
      </c>
      <c r="S834" s="14"/>
      <c r="T834" s="14"/>
      <c r="U834" s="14"/>
      <c r="V834" s="14">
        <v>202009</v>
      </c>
      <c r="W834" s="14"/>
    </row>
    <row r="835" spans="1:23" ht="12.2" customHeight="1">
      <c r="A835" s="14" t="s">
        <v>1185</v>
      </c>
      <c r="B835" s="14">
        <v>30</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202009</v>
      </c>
      <c r="W835" s="14"/>
    </row>
    <row r="836" spans="1:23" ht="12.2" customHeight="1">
      <c r="A836" s="14" t="s">
        <v>1185</v>
      </c>
      <c r="B836" s="14">
        <v>31</v>
      </c>
      <c r="C836" s="14">
        <v>0</v>
      </c>
      <c r="D836" s="14"/>
      <c r="E836" s="14"/>
      <c r="F836" s="14"/>
      <c r="G836" s="14">
        <v>40</v>
      </c>
      <c r="H836" s="14"/>
      <c r="I836" s="14"/>
      <c r="J836" s="14"/>
      <c r="K836" s="14"/>
      <c r="L836" s="14"/>
      <c r="M836" s="14">
        <v>0</v>
      </c>
      <c r="N836" s="14"/>
      <c r="O836" s="191">
        <v>0</v>
      </c>
      <c r="P836" s="191">
        <v>0</v>
      </c>
      <c r="Q836" s="191">
        <v>0</v>
      </c>
      <c r="R836" s="191">
        <v>0</v>
      </c>
      <c r="S836" s="14"/>
      <c r="T836" s="14"/>
      <c r="U836" s="14"/>
      <c r="V836" s="14">
        <v>202009</v>
      </c>
      <c r="W836" s="14"/>
    </row>
    <row r="837" spans="1:23" ht="12.2" customHeight="1">
      <c r="A837" s="14" t="s">
        <v>1185</v>
      </c>
      <c r="B837" s="14">
        <v>32</v>
      </c>
      <c r="C837" s="14">
        <v>0</v>
      </c>
      <c r="D837" s="14"/>
      <c r="E837" s="14"/>
      <c r="F837" s="14"/>
      <c r="G837" s="14">
        <v>40</v>
      </c>
      <c r="H837" s="14"/>
      <c r="I837" s="14"/>
      <c r="J837" s="14"/>
      <c r="K837" s="14"/>
      <c r="L837" s="14"/>
      <c r="M837" s="14">
        <v>0</v>
      </c>
      <c r="N837" s="14"/>
      <c r="O837" s="191">
        <v>0</v>
      </c>
      <c r="P837" s="191">
        <v>0</v>
      </c>
      <c r="Q837" s="191">
        <v>0</v>
      </c>
      <c r="R837" s="191">
        <v>0</v>
      </c>
      <c r="S837" s="14"/>
      <c r="T837" s="14"/>
      <c r="U837" s="14"/>
      <c r="V837" s="14">
        <v>202009</v>
      </c>
      <c r="W837" s="14"/>
    </row>
    <row r="838" spans="1:23" ht="12.2" customHeight="1">
      <c r="A838" s="14" t="s">
        <v>1185</v>
      </c>
      <c r="B838" s="14">
        <v>33</v>
      </c>
      <c r="C838" s="14">
        <v>40</v>
      </c>
      <c r="D838" s="14"/>
      <c r="E838" s="14"/>
      <c r="F838" s="14">
        <v>4.25</v>
      </c>
      <c r="G838" s="14"/>
      <c r="H838" s="14"/>
      <c r="I838" s="14"/>
      <c r="J838" s="14"/>
      <c r="K838" s="14"/>
      <c r="L838" s="14"/>
      <c r="M838" s="14">
        <v>0</v>
      </c>
      <c r="N838" s="14"/>
      <c r="O838" s="191">
        <v>0</v>
      </c>
      <c r="P838" s="191">
        <v>0</v>
      </c>
      <c r="Q838" s="191">
        <v>0</v>
      </c>
      <c r="R838" s="191">
        <v>0</v>
      </c>
      <c r="S838" s="14"/>
      <c r="T838" s="14"/>
      <c r="U838" s="14"/>
      <c r="V838" s="14">
        <v>202009</v>
      </c>
      <c r="W838" s="14"/>
    </row>
    <row r="839" spans="1:23" ht="12.2" customHeight="1">
      <c r="A839" s="14" t="s">
        <v>1185</v>
      </c>
      <c r="B839" s="14">
        <v>34</v>
      </c>
      <c r="C839" s="14">
        <v>40</v>
      </c>
      <c r="D839" s="14"/>
      <c r="E839" s="14"/>
      <c r="F839" s="14">
        <v>4.25</v>
      </c>
      <c r="G839" s="14"/>
      <c r="H839" s="14"/>
      <c r="I839" s="14"/>
      <c r="J839" s="14"/>
      <c r="K839" s="14"/>
      <c r="L839" s="14"/>
      <c r="M839" s="14">
        <v>0</v>
      </c>
      <c r="N839" s="14"/>
      <c r="O839" s="191">
        <v>0</v>
      </c>
      <c r="P839" s="191">
        <v>0</v>
      </c>
      <c r="Q839" s="191">
        <v>0</v>
      </c>
      <c r="R839" s="191">
        <v>0</v>
      </c>
      <c r="S839" s="14"/>
      <c r="T839" s="14"/>
      <c r="U839" s="14"/>
      <c r="V839" s="14">
        <v>202009</v>
      </c>
      <c r="W839" s="14"/>
    </row>
    <row r="840" spans="1:23" ht="12.2" customHeight="1" thickBot="1">
      <c r="A840" s="14" t="s">
        <v>1185</v>
      </c>
      <c r="B840" s="14">
        <v>35</v>
      </c>
      <c r="C840" s="14">
        <v>40</v>
      </c>
      <c r="D840" s="14"/>
      <c r="E840" s="14"/>
      <c r="F840" s="14">
        <v>3</v>
      </c>
      <c r="G840" s="14"/>
      <c r="H840" s="14"/>
      <c r="I840" s="14"/>
      <c r="J840" s="14"/>
      <c r="K840" s="14"/>
      <c r="L840" s="14"/>
      <c r="M840" s="14">
        <v>0</v>
      </c>
      <c r="N840" s="14"/>
      <c r="O840" s="191">
        <v>0</v>
      </c>
      <c r="P840" s="191">
        <v>0</v>
      </c>
      <c r="Q840" s="191">
        <v>0</v>
      </c>
      <c r="R840" s="191">
        <v>0</v>
      </c>
      <c r="S840" s="14"/>
      <c r="T840" s="14"/>
      <c r="U840" s="14"/>
      <c r="V840" s="14">
        <v>202009</v>
      </c>
      <c r="W840" s="14"/>
    </row>
    <row r="841" spans="1:23" ht="12.2" customHeight="1" thickTop="1">
      <c r="A841" s="188" t="s">
        <v>1305</v>
      </c>
      <c r="B841" s="189">
        <v>0</v>
      </c>
      <c r="C841" s="189">
        <v>240</v>
      </c>
      <c r="D841" s="189">
        <v>0</v>
      </c>
      <c r="E841" s="189">
        <v>0</v>
      </c>
      <c r="F841" s="189">
        <v>34.25</v>
      </c>
      <c r="G841" s="189">
        <v>120</v>
      </c>
      <c r="H841" s="189">
        <v>0</v>
      </c>
      <c r="I841" s="189">
        <v>0</v>
      </c>
      <c r="J841" s="189">
        <v>0</v>
      </c>
      <c r="K841" s="189">
        <v>0</v>
      </c>
      <c r="L841" s="189">
        <v>0</v>
      </c>
      <c r="M841" s="189">
        <v>0</v>
      </c>
      <c r="N841" s="189">
        <v>0</v>
      </c>
      <c r="O841" s="190">
        <v>0</v>
      </c>
      <c r="P841" s="190">
        <v>0</v>
      </c>
      <c r="Q841" s="190">
        <v>0</v>
      </c>
      <c r="R841" s="190">
        <v>0</v>
      </c>
      <c r="S841" s="189">
        <v>0</v>
      </c>
      <c r="T841" s="189">
        <v>0</v>
      </c>
      <c r="U841" s="189">
        <v>0</v>
      </c>
      <c r="V841" s="189"/>
      <c r="W841" s="189"/>
    </row>
    <row r="842" spans="1:23" ht="12.2" customHeight="1">
      <c r="A842" s="14" t="s">
        <v>454</v>
      </c>
      <c r="B842" s="14">
        <v>23</v>
      </c>
      <c r="C842" s="14">
        <v>32</v>
      </c>
      <c r="D842" s="14">
        <v>0</v>
      </c>
      <c r="E842" s="14">
        <v>0</v>
      </c>
      <c r="F842" s="14">
        <v>0</v>
      </c>
      <c r="G842" s="14">
        <v>0</v>
      </c>
      <c r="H842" s="14">
        <v>0</v>
      </c>
      <c r="I842" s="14">
        <v>8</v>
      </c>
      <c r="J842" s="14">
        <v>0</v>
      </c>
      <c r="K842" s="14">
        <v>0</v>
      </c>
      <c r="L842" s="14">
        <v>0</v>
      </c>
      <c r="M842" s="14">
        <v>0</v>
      </c>
      <c r="N842" s="14">
        <v>0</v>
      </c>
      <c r="O842" s="191">
        <v>0</v>
      </c>
      <c r="P842" s="191">
        <v>0</v>
      </c>
      <c r="Q842" s="191">
        <v>0</v>
      </c>
      <c r="R842" s="191">
        <v>0</v>
      </c>
      <c r="S842" s="14">
        <v>0</v>
      </c>
      <c r="T842" s="14">
        <v>0</v>
      </c>
      <c r="U842" s="14">
        <v>3.5</v>
      </c>
      <c r="V842" s="14">
        <v>202009</v>
      </c>
      <c r="W842" s="14"/>
    </row>
    <row r="843" spans="1:23" ht="12.2" customHeight="1">
      <c r="A843" s="14" t="s">
        <v>454</v>
      </c>
      <c r="B843" s="14">
        <v>24</v>
      </c>
      <c r="C843" s="14">
        <v>40</v>
      </c>
      <c r="D843" s="14"/>
      <c r="E843" s="14"/>
      <c r="F843" s="14">
        <v>0</v>
      </c>
      <c r="G843" s="14"/>
      <c r="H843" s="14"/>
      <c r="I843" s="14"/>
      <c r="J843" s="14"/>
      <c r="K843" s="14"/>
      <c r="L843" s="14"/>
      <c r="M843" s="14">
        <v>0</v>
      </c>
      <c r="N843" s="14"/>
      <c r="O843" s="191">
        <v>0</v>
      </c>
      <c r="P843" s="191">
        <v>0</v>
      </c>
      <c r="Q843" s="191">
        <v>0</v>
      </c>
      <c r="R843" s="191">
        <v>0</v>
      </c>
      <c r="S843" s="14"/>
      <c r="T843" s="14"/>
      <c r="U843" s="14">
        <v>2.82</v>
      </c>
      <c r="V843" s="14">
        <v>202009</v>
      </c>
      <c r="W843" s="14"/>
    </row>
    <row r="844" spans="1:23" ht="12.2" customHeight="1">
      <c r="A844" s="14" t="s">
        <v>454</v>
      </c>
      <c r="B844" s="14">
        <v>25</v>
      </c>
      <c r="C844" s="14">
        <v>40</v>
      </c>
      <c r="D844" s="14">
        <v>0</v>
      </c>
      <c r="E844" s="14">
        <v>0</v>
      </c>
      <c r="F844" s="14">
        <v>0</v>
      </c>
      <c r="G844" s="14">
        <v>0</v>
      </c>
      <c r="H844" s="14">
        <v>0</v>
      </c>
      <c r="I844" s="14">
        <v>0</v>
      </c>
      <c r="J844" s="14">
        <v>0</v>
      </c>
      <c r="K844" s="14">
        <v>0</v>
      </c>
      <c r="L844" s="14">
        <v>0</v>
      </c>
      <c r="M844" s="14">
        <v>0</v>
      </c>
      <c r="N844" s="14">
        <v>0</v>
      </c>
      <c r="O844" s="191">
        <v>0</v>
      </c>
      <c r="P844" s="191">
        <v>0</v>
      </c>
      <c r="Q844" s="191">
        <v>0</v>
      </c>
      <c r="R844" s="191">
        <v>0</v>
      </c>
      <c r="S844" s="14">
        <v>0</v>
      </c>
      <c r="T844" s="14">
        <v>0</v>
      </c>
      <c r="U844" s="14">
        <v>1.8</v>
      </c>
      <c r="V844" s="14">
        <v>202009</v>
      </c>
      <c r="W844" s="14"/>
    </row>
    <row r="845" spans="1:23" ht="12.2" customHeight="1">
      <c r="A845" s="14" t="s">
        <v>454</v>
      </c>
      <c r="B845" s="14">
        <v>27</v>
      </c>
      <c r="C845" s="14">
        <v>32</v>
      </c>
      <c r="D845" s="14">
        <v>0</v>
      </c>
      <c r="E845" s="14">
        <v>0</v>
      </c>
      <c r="F845" s="14">
        <v>0</v>
      </c>
      <c r="G845" s="14">
        <v>0</v>
      </c>
      <c r="H845" s="14">
        <v>8</v>
      </c>
      <c r="I845" s="14">
        <v>0</v>
      </c>
      <c r="J845" s="14">
        <v>0</v>
      </c>
      <c r="K845" s="14">
        <v>0</v>
      </c>
      <c r="L845" s="14">
        <v>0</v>
      </c>
      <c r="M845" s="14">
        <v>0</v>
      </c>
      <c r="N845" s="14">
        <v>0</v>
      </c>
      <c r="O845" s="191">
        <v>0</v>
      </c>
      <c r="P845" s="191">
        <v>0</v>
      </c>
      <c r="Q845" s="191">
        <v>0</v>
      </c>
      <c r="R845" s="191">
        <v>0</v>
      </c>
      <c r="S845" s="14">
        <v>0</v>
      </c>
      <c r="T845" s="14">
        <v>0</v>
      </c>
      <c r="U845" s="14">
        <v>0</v>
      </c>
      <c r="V845" s="14">
        <v>202009</v>
      </c>
      <c r="W845" s="14"/>
    </row>
    <row r="846" spans="1:23" ht="12.2" customHeight="1">
      <c r="A846" s="14" t="s">
        <v>454</v>
      </c>
      <c r="B846" s="14">
        <v>28</v>
      </c>
      <c r="C846" s="14">
        <v>37.42</v>
      </c>
      <c r="D846" s="14">
        <v>0</v>
      </c>
      <c r="E846" s="14">
        <v>0</v>
      </c>
      <c r="F846" s="14">
        <v>0</v>
      </c>
      <c r="G846" s="14">
        <v>0</v>
      </c>
      <c r="H846" s="14">
        <v>0</v>
      </c>
      <c r="I846" s="14">
        <v>0</v>
      </c>
      <c r="J846" s="14">
        <v>0</v>
      </c>
      <c r="K846" s="14">
        <v>0</v>
      </c>
      <c r="L846" s="14">
        <v>0</v>
      </c>
      <c r="M846" s="14">
        <v>0</v>
      </c>
      <c r="N846" s="14">
        <v>0</v>
      </c>
      <c r="O846" s="191">
        <v>0</v>
      </c>
      <c r="P846" s="191">
        <v>0</v>
      </c>
      <c r="Q846" s="191">
        <v>0</v>
      </c>
      <c r="R846" s="191">
        <v>0</v>
      </c>
      <c r="S846" s="14">
        <v>0</v>
      </c>
      <c r="T846" s="14">
        <v>0</v>
      </c>
      <c r="U846" s="14">
        <v>0</v>
      </c>
      <c r="V846" s="14">
        <v>202009</v>
      </c>
      <c r="W846" s="14"/>
    </row>
    <row r="847" spans="1:23" ht="12.2" customHeight="1">
      <c r="A847" s="14" t="s">
        <v>454</v>
      </c>
      <c r="B847" s="14">
        <v>29</v>
      </c>
      <c r="C847" s="14">
        <v>0</v>
      </c>
      <c r="D847" s="14"/>
      <c r="E847" s="14"/>
      <c r="F847" s="14"/>
      <c r="G847" s="14">
        <v>40</v>
      </c>
      <c r="H847" s="14"/>
      <c r="I847" s="14"/>
      <c r="J847" s="14"/>
      <c r="K847" s="14"/>
      <c r="L847" s="14"/>
      <c r="M847" s="14">
        <v>0</v>
      </c>
      <c r="N847" s="14"/>
      <c r="O847" s="191">
        <v>0</v>
      </c>
      <c r="P847" s="191">
        <v>0</v>
      </c>
      <c r="Q847" s="191">
        <v>0</v>
      </c>
      <c r="R847" s="191">
        <v>0</v>
      </c>
      <c r="S847" s="14"/>
      <c r="T847" s="14"/>
      <c r="U847" s="14"/>
      <c r="V847" s="14">
        <v>202009</v>
      </c>
      <c r="W847" s="14"/>
    </row>
    <row r="848" spans="1:23" ht="12.2" customHeight="1">
      <c r="A848" s="14" t="s">
        <v>454</v>
      </c>
      <c r="B848" s="14">
        <v>30</v>
      </c>
      <c r="C848" s="14">
        <v>0</v>
      </c>
      <c r="D848" s="14"/>
      <c r="E848" s="14"/>
      <c r="F848" s="14"/>
      <c r="G848" s="14">
        <v>40</v>
      </c>
      <c r="H848" s="14"/>
      <c r="I848" s="14"/>
      <c r="J848" s="14"/>
      <c r="K848" s="14"/>
      <c r="L848" s="14"/>
      <c r="M848" s="14">
        <v>0</v>
      </c>
      <c r="N848" s="14"/>
      <c r="O848" s="191">
        <v>0</v>
      </c>
      <c r="P848" s="191">
        <v>0</v>
      </c>
      <c r="Q848" s="191">
        <v>0</v>
      </c>
      <c r="R848" s="191">
        <v>0</v>
      </c>
      <c r="S848" s="14"/>
      <c r="T848" s="14"/>
      <c r="U848" s="14"/>
      <c r="V848" s="14">
        <v>202009</v>
      </c>
      <c r="W848" s="14"/>
    </row>
    <row r="849" spans="1:23" ht="12.2" customHeight="1">
      <c r="A849" s="14" t="s">
        <v>454</v>
      </c>
      <c r="B849" s="14">
        <v>31</v>
      </c>
      <c r="C849" s="14">
        <v>0</v>
      </c>
      <c r="D849" s="14"/>
      <c r="E849" s="14"/>
      <c r="F849" s="14"/>
      <c r="G849" s="14">
        <v>40</v>
      </c>
      <c r="H849" s="14"/>
      <c r="I849" s="14"/>
      <c r="J849" s="14"/>
      <c r="K849" s="14"/>
      <c r="L849" s="14"/>
      <c r="M849" s="14">
        <v>0</v>
      </c>
      <c r="N849" s="14"/>
      <c r="O849" s="191">
        <v>0</v>
      </c>
      <c r="P849" s="191">
        <v>0</v>
      </c>
      <c r="Q849" s="191">
        <v>0</v>
      </c>
      <c r="R849" s="191">
        <v>0</v>
      </c>
      <c r="S849" s="14"/>
      <c r="T849" s="14"/>
      <c r="U849" s="14"/>
      <c r="V849" s="14">
        <v>202009</v>
      </c>
      <c r="W849" s="14"/>
    </row>
    <row r="850" spans="1:23" ht="12.2" customHeight="1">
      <c r="A850" s="14" t="s">
        <v>454</v>
      </c>
      <c r="B850" s="14">
        <v>32</v>
      </c>
      <c r="C850" s="14">
        <v>32</v>
      </c>
      <c r="D850" s="14">
        <v>0</v>
      </c>
      <c r="E850" s="14">
        <v>0</v>
      </c>
      <c r="F850" s="14">
        <v>0</v>
      </c>
      <c r="G850" s="14">
        <v>8</v>
      </c>
      <c r="H850" s="14">
        <v>0</v>
      </c>
      <c r="I850" s="14">
        <v>0</v>
      </c>
      <c r="J850" s="14">
        <v>0</v>
      </c>
      <c r="K850" s="14">
        <v>0</v>
      </c>
      <c r="L850" s="14">
        <v>0</v>
      </c>
      <c r="M850" s="14">
        <v>0</v>
      </c>
      <c r="N850" s="14">
        <v>0</v>
      </c>
      <c r="O850" s="191">
        <v>0</v>
      </c>
      <c r="P850" s="191">
        <v>0</v>
      </c>
      <c r="Q850" s="191">
        <v>0</v>
      </c>
      <c r="R850" s="191">
        <v>0</v>
      </c>
      <c r="S850" s="14">
        <v>0</v>
      </c>
      <c r="T850" s="14">
        <v>0</v>
      </c>
      <c r="U850" s="14">
        <v>3.18</v>
      </c>
      <c r="V850" s="14">
        <v>202009</v>
      </c>
      <c r="W850" s="14"/>
    </row>
    <row r="851" spans="1:23" ht="12.2" customHeight="1">
      <c r="A851" s="14" t="s">
        <v>454</v>
      </c>
      <c r="B851" s="14">
        <v>33</v>
      </c>
      <c r="C851" s="14">
        <v>40</v>
      </c>
      <c r="D851" s="14">
        <v>0</v>
      </c>
      <c r="E851" s="14">
        <v>0</v>
      </c>
      <c r="F851" s="14">
        <v>0</v>
      </c>
      <c r="G851" s="14">
        <v>0</v>
      </c>
      <c r="H851" s="14">
        <v>0</v>
      </c>
      <c r="I851" s="14">
        <v>0</v>
      </c>
      <c r="J851" s="14">
        <v>0</v>
      </c>
      <c r="K851" s="14">
        <v>0</v>
      </c>
      <c r="L851" s="14">
        <v>0</v>
      </c>
      <c r="M851" s="14">
        <v>0</v>
      </c>
      <c r="N851" s="14">
        <v>0</v>
      </c>
      <c r="O851" s="191">
        <v>0</v>
      </c>
      <c r="P851" s="191">
        <v>0</v>
      </c>
      <c r="Q851" s="191">
        <v>0</v>
      </c>
      <c r="R851" s="191">
        <v>0</v>
      </c>
      <c r="S851" s="14">
        <v>0</v>
      </c>
      <c r="T851" s="14">
        <v>0</v>
      </c>
      <c r="U851" s="14">
        <v>1.37</v>
      </c>
      <c r="V851" s="14">
        <v>202009</v>
      </c>
      <c r="W851" s="14"/>
    </row>
    <row r="852" spans="1:23" ht="12.2" customHeight="1" thickBot="1">
      <c r="A852" s="14" t="s">
        <v>454</v>
      </c>
      <c r="B852" s="14">
        <v>34</v>
      </c>
      <c r="C852" s="14">
        <v>36.08</v>
      </c>
      <c r="D852" s="14">
        <v>0</v>
      </c>
      <c r="E852" s="14">
        <v>0</v>
      </c>
      <c r="F852" s="14">
        <v>0</v>
      </c>
      <c r="G852" s="14">
        <v>0</v>
      </c>
      <c r="H852" s="14">
        <v>0</v>
      </c>
      <c r="I852" s="14">
        <v>0</v>
      </c>
      <c r="J852" s="14">
        <v>0</v>
      </c>
      <c r="K852" s="14">
        <v>0</v>
      </c>
      <c r="L852" s="14">
        <v>0</v>
      </c>
      <c r="M852" s="14">
        <v>0</v>
      </c>
      <c r="N852" s="14">
        <v>0</v>
      </c>
      <c r="O852" s="191">
        <v>0</v>
      </c>
      <c r="P852" s="191">
        <v>0</v>
      </c>
      <c r="Q852" s="191">
        <v>0</v>
      </c>
      <c r="R852" s="191">
        <v>0</v>
      </c>
      <c r="S852" s="14">
        <v>0</v>
      </c>
      <c r="T852" s="14">
        <v>0</v>
      </c>
      <c r="U852" s="14">
        <v>0</v>
      </c>
      <c r="V852" s="14">
        <v>202009</v>
      </c>
      <c r="W852" s="14"/>
    </row>
    <row r="853" spans="1:23" ht="12.2" customHeight="1" thickTop="1">
      <c r="A853" s="188" t="s">
        <v>1305</v>
      </c>
      <c r="B853" s="189">
        <v>0</v>
      </c>
      <c r="C853" s="189">
        <v>289.5</v>
      </c>
      <c r="D853" s="189">
        <v>0</v>
      </c>
      <c r="E853" s="189">
        <v>0</v>
      </c>
      <c r="F853" s="189">
        <v>0</v>
      </c>
      <c r="G853" s="189">
        <v>128</v>
      </c>
      <c r="H853" s="189">
        <v>8</v>
      </c>
      <c r="I853" s="189">
        <v>8</v>
      </c>
      <c r="J853" s="189">
        <v>0</v>
      </c>
      <c r="K853" s="189">
        <v>0</v>
      </c>
      <c r="L853" s="189">
        <v>0</v>
      </c>
      <c r="M853" s="189">
        <v>0</v>
      </c>
      <c r="N853" s="189">
        <v>0</v>
      </c>
      <c r="O853" s="190">
        <v>0</v>
      </c>
      <c r="P853" s="190">
        <v>0</v>
      </c>
      <c r="Q853" s="190">
        <v>0</v>
      </c>
      <c r="R853" s="190">
        <v>0</v>
      </c>
      <c r="S853" s="189">
        <v>0</v>
      </c>
      <c r="T853" s="189">
        <v>0</v>
      </c>
      <c r="U853" s="189">
        <v>12.67</v>
      </c>
      <c r="V853" s="189"/>
      <c r="W853" s="189"/>
    </row>
    <row r="854" spans="1:23" ht="12.2" customHeight="1">
      <c r="A854" s="14" t="s">
        <v>1186</v>
      </c>
      <c r="B854" s="14">
        <v>27</v>
      </c>
      <c r="C854" s="14">
        <v>40</v>
      </c>
      <c r="D854" s="14"/>
      <c r="E854" s="14">
        <v>6.6</v>
      </c>
      <c r="F854" s="14">
        <v>10.220000000000001</v>
      </c>
      <c r="G854" s="14"/>
      <c r="H854" s="14"/>
      <c r="I854" s="14"/>
      <c r="J854" s="14"/>
      <c r="K854" s="14"/>
      <c r="L854" s="14"/>
      <c r="M854" s="14"/>
      <c r="N854" s="14"/>
      <c r="O854" s="191">
        <v>0</v>
      </c>
      <c r="P854" s="191">
        <v>50</v>
      </c>
      <c r="Q854" s="191">
        <v>0</v>
      </c>
      <c r="R854" s="191">
        <v>0</v>
      </c>
      <c r="S854" s="14"/>
      <c r="T854" s="14"/>
      <c r="U854" s="14"/>
      <c r="V854" s="14">
        <v>202009</v>
      </c>
      <c r="W854" s="14"/>
    </row>
    <row r="855" spans="1:23" ht="12.2" customHeight="1">
      <c r="A855" s="14" t="s">
        <v>1186</v>
      </c>
      <c r="B855" s="14">
        <v>28</v>
      </c>
      <c r="C855" s="14">
        <v>40</v>
      </c>
      <c r="D855" s="14"/>
      <c r="E855" s="14">
        <v>4.2</v>
      </c>
      <c r="F855" s="14">
        <v>7.55</v>
      </c>
      <c r="G855" s="14"/>
      <c r="H855" s="14"/>
      <c r="I855" s="14"/>
      <c r="J855" s="14"/>
      <c r="K855" s="14"/>
      <c r="L855" s="14"/>
      <c r="M855" s="14"/>
      <c r="N855" s="14"/>
      <c r="O855" s="191">
        <v>0</v>
      </c>
      <c r="P855" s="191">
        <v>0</v>
      </c>
      <c r="Q855" s="191">
        <v>0</v>
      </c>
      <c r="R855" s="191">
        <v>0</v>
      </c>
      <c r="S855" s="14"/>
      <c r="T855" s="14"/>
      <c r="U855" s="14"/>
      <c r="V855" s="14">
        <v>202009</v>
      </c>
      <c r="W855" s="14"/>
    </row>
    <row r="856" spans="1:23" ht="12.2" customHeight="1">
      <c r="A856" s="14" t="s">
        <v>1186</v>
      </c>
      <c r="B856" s="14">
        <v>29</v>
      </c>
      <c r="C856" s="14">
        <v>0</v>
      </c>
      <c r="D856" s="14"/>
      <c r="E856" s="14"/>
      <c r="F856" s="14"/>
      <c r="G856" s="14">
        <v>40</v>
      </c>
      <c r="H856" s="14"/>
      <c r="I856" s="14"/>
      <c r="J856" s="14"/>
      <c r="K856" s="14"/>
      <c r="L856" s="14"/>
      <c r="M856" s="14"/>
      <c r="N856" s="14"/>
      <c r="O856" s="191">
        <v>0</v>
      </c>
      <c r="P856" s="191">
        <v>0</v>
      </c>
      <c r="Q856" s="191">
        <v>0</v>
      </c>
      <c r="R856" s="191">
        <v>0</v>
      </c>
      <c r="S856" s="14"/>
      <c r="T856" s="14"/>
      <c r="U856" s="14"/>
      <c r="V856" s="14">
        <v>202009</v>
      </c>
      <c r="W856" s="14"/>
    </row>
    <row r="857" spans="1:23" ht="12.2" customHeight="1">
      <c r="A857" s="14" t="s">
        <v>1186</v>
      </c>
      <c r="B857" s="14">
        <v>30</v>
      </c>
      <c r="C857" s="14">
        <v>0</v>
      </c>
      <c r="D857" s="14"/>
      <c r="E857" s="14"/>
      <c r="F857" s="14"/>
      <c r="G857" s="14">
        <v>40</v>
      </c>
      <c r="H857" s="14"/>
      <c r="I857" s="14"/>
      <c r="J857" s="14"/>
      <c r="K857" s="14"/>
      <c r="L857" s="14"/>
      <c r="M857" s="14"/>
      <c r="N857" s="14"/>
      <c r="O857" s="191">
        <v>0</v>
      </c>
      <c r="P857" s="191">
        <v>0</v>
      </c>
      <c r="Q857" s="191">
        <v>0</v>
      </c>
      <c r="R857" s="191">
        <v>0</v>
      </c>
      <c r="S857" s="14"/>
      <c r="T857" s="14"/>
      <c r="U857" s="14"/>
      <c r="V857" s="14">
        <v>202009</v>
      </c>
      <c r="W857" s="14"/>
    </row>
    <row r="858" spans="1:23" ht="12.2" customHeight="1">
      <c r="A858" s="14" t="s">
        <v>1186</v>
      </c>
      <c r="B858" s="14">
        <v>31</v>
      </c>
      <c r="C858" s="14">
        <v>40</v>
      </c>
      <c r="D858" s="14"/>
      <c r="E858" s="14">
        <v>3.87</v>
      </c>
      <c r="F858" s="14">
        <v>5.57</v>
      </c>
      <c r="G858" s="14"/>
      <c r="H858" s="14"/>
      <c r="I858" s="14"/>
      <c r="J858" s="14"/>
      <c r="K858" s="14"/>
      <c r="L858" s="14"/>
      <c r="M858" s="14"/>
      <c r="N858" s="14"/>
      <c r="O858" s="191">
        <v>0</v>
      </c>
      <c r="P858" s="191">
        <v>75</v>
      </c>
      <c r="Q858" s="191">
        <v>0</v>
      </c>
      <c r="R858" s="191">
        <v>0</v>
      </c>
      <c r="S858" s="14"/>
      <c r="T858" s="14"/>
      <c r="U858" s="14"/>
      <c r="V858" s="14">
        <v>202009</v>
      </c>
      <c r="W858" s="14"/>
    </row>
    <row r="859" spans="1:23" ht="12.2" customHeight="1">
      <c r="A859" s="14" t="s">
        <v>1186</v>
      </c>
      <c r="B859" s="14">
        <v>32</v>
      </c>
      <c r="C859" s="14">
        <v>40</v>
      </c>
      <c r="D859" s="14"/>
      <c r="E859" s="14">
        <v>3.44</v>
      </c>
      <c r="F859" s="14">
        <v>4.62</v>
      </c>
      <c r="G859" s="14"/>
      <c r="H859" s="14"/>
      <c r="I859" s="14"/>
      <c r="J859" s="14"/>
      <c r="K859" s="14"/>
      <c r="L859" s="14"/>
      <c r="M859" s="14"/>
      <c r="N859" s="14"/>
      <c r="O859" s="191">
        <v>0</v>
      </c>
      <c r="P859" s="191">
        <v>75</v>
      </c>
      <c r="Q859" s="191">
        <v>0</v>
      </c>
      <c r="R859" s="191">
        <v>0</v>
      </c>
      <c r="S859" s="14"/>
      <c r="T859" s="14"/>
      <c r="U859" s="14"/>
      <c r="V859" s="14">
        <v>202009</v>
      </c>
      <c r="W859" s="14"/>
    </row>
    <row r="860" spans="1:23" ht="12.2" customHeight="1">
      <c r="A860" s="14" t="s">
        <v>1186</v>
      </c>
      <c r="B860" s="14">
        <v>33</v>
      </c>
      <c r="C860" s="14">
        <v>40</v>
      </c>
      <c r="D860" s="14"/>
      <c r="E860" s="14">
        <v>1.06</v>
      </c>
      <c r="F860" s="14"/>
      <c r="G860" s="14"/>
      <c r="H860" s="14"/>
      <c r="I860" s="14"/>
      <c r="J860" s="14"/>
      <c r="K860" s="14"/>
      <c r="L860" s="14"/>
      <c r="M860" s="14"/>
      <c r="N860" s="14"/>
      <c r="O860" s="191">
        <v>0</v>
      </c>
      <c r="P860" s="191">
        <v>25</v>
      </c>
      <c r="Q860" s="191">
        <v>0</v>
      </c>
      <c r="R860" s="191">
        <v>0</v>
      </c>
      <c r="S860" s="14"/>
      <c r="T860" s="14"/>
      <c r="U860" s="14"/>
      <c r="V860" s="14">
        <v>202009</v>
      </c>
      <c r="W860" s="14"/>
    </row>
    <row r="861" spans="1:23" ht="12.2" customHeight="1">
      <c r="A861" s="14" t="s">
        <v>1186</v>
      </c>
      <c r="B861" s="14">
        <v>34</v>
      </c>
      <c r="C861" s="14">
        <v>40</v>
      </c>
      <c r="D861" s="14"/>
      <c r="E861" s="14">
        <v>5.67</v>
      </c>
      <c r="F861" s="14">
        <v>6.08</v>
      </c>
      <c r="G861" s="14"/>
      <c r="H861" s="14"/>
      <c r="I861" s="14"/>
      <c r="J861" s="14"/>
      <c r="K861" s="14"/>
      <c r="L861" s="14"/>
      <c r="M861" s="14"/>
      <c r="N861" s="14"/>
      <c r="O861" s="191">
        <v>0</v>
      </c>
      <c r="P861" s="191">
        <v>0</v>
      </c>
      <c r="Q861" s="191">
        <v>0</v>
      </c>
      <c r="R861" s="191">
        <v>0</v>
      </c>
      <c r="S861" s="14"/>
      <c r="T861" s="14"/>
      <c r="U861" s="14"/>
      <c r="V861" s="14">
        <v>202009</v>
      </c>
      <c r="W861" s="14"/>
    </row>
    <row r="862" spans="1:23" ht="12.2" customHeight="1" thickBot="1">
      <c r="A862" s="14" t="s">
        <v>1186</v>
      </c>
      <c r="B862" s="14">
        <v>35</v>
      </c>
      <c r="C862" s="14">
        <v>0</v>
      </c>
      <c r="D862" s="14"/>
      <c r="E862" s="14"/>
      <c r="F862" s="14"/>
      <c r="G862" s="14">
        <v>40</v>
      </c>
      <c r="H862" s="14"/>
      <c r="I862" s="14"/>
      <c r="J862" s="14"/>
      <c r="K862" s="14"/>
      <c r="L862" s="14"/>
      <c r="M862" s="14"/>
      <c r="N862" s="14"/>
      <c r="O862" s="191">
        <v>0</v>
      </c>
      <c r="P862" s="191">
        <v>0</v>
      </c>
      <c r="Q862" s="191">
        <v>0</v>
      </c>
      <c r="R862" s="191">
        <v>0</v>
      </c>
      <c r="S862" s="14"/>
      <c r="T862" s="14"/>
      <c r="U862" s="14"/>
      <c r="V862" s="14">
        <v>202009</v>
      </c>
      <c r="W862" s="14"/>
    </row>
    <row r="863" spans="1:23" ht="12.2" customHeight="1" thickTop="1">
      <c r="A863" s="188" t="s">
        <v>1305</v>
      </c>
      <c r="B863" s="189">
        <v>0</v>
      </c>
      <c r="C863" s="189">
        <v>240</v>
      </c>
      <c r="D863" s="189">
        <v>0</v>
      </c>
      <c r="E863" s="189">
        <v>24.839999999999996</v>
      </c>
      <c r="F863" s="189">
        <v>34.04</v>
      </c>
      <c r="G863" s="189">
        <v>120</v>
      </c>
      <c r="H863" s="189">
        <v>0</v>
      </c>
      <c r="I863" s="189">
        <v>0</v>
      </c>
      <c r="J863" s="189">
        <v>0</v>
      </c>
      <c r="K863" s="189">
        <v>0</v>
      </c>
      <c r="L863" s="189">
        <v>0</v>
      </c>
      <c r="M863" s="189">
        <v>0</v>
      </c>
      <c r="N863" s="189">
        <v>0</v>
      </c>
      <c r="O863" s="190">
        <v>0</v>
      </c>
      <c r="P863" s="190">
        <v>225</v>
      </c>
      <c r="Q863" s="190">
        <v>0</v>
      </c>
      <c r="R863" s="190">
        <v>0</v>
      </c>
      <c r="S863" s="189">
        <v>0</v>
      </c>
      <c r="T863" s="189">
        <v>0</v>
      </c>
      <c r="U863" s="189">
        <v>0</v>
      </c>
      <c r="V863" s="189"/>
      <c r="W863" s="189"/>
    </row>
    <row r="864" spans="1:23" ht="12.2" customHeight="1">
      <c r="A864" s="14" t="s">
        <v>1820</v>
      </c>
      <c r="B864" s="14">
        <v>27</v>
      </c>
      <c r="C864" s="14">
        <v>40</v>
      </c>
      <c r="D864" s="14"/>
      <c r="E864" s="14"/>
      <c r="F864" s="14">
        <v>5</v>
      </c>
      <c r="G864" s="14"/>
      <c r="H864" s="14"/>
      <c r="I864" s="14"/>
      <c r="J864" s="14"/>
      <c r="K864" s="14"/>
      <c r="L864" s="14"/>
      <c r="M864" s="14"/>
      <c r="N864" s="14"/>
      <c r="O864" s="191">
        <v>0</v>
      </c>
      <c r="P864" s="191">
        <v>0</v>
      </c>
      <c r="Q864" s="191">
        <v>0</v>
      </c>
      <c r="R864" s="191">
        <v>0</v>
      </c>
      <c r="S864" s="14"/>
      <c r="T864" s="14"/>
      <c r="U864" s="14"/>
      <c r="V864" s="14">
        <v>202009</v>
      </c>
      <c r="W864" s="14"/>
    </row>
    <row r="865" spans="1:23" ht="12.2" customHeight="1">
      <c r="A865" s="14" t="s">
        <v>1820</v>
      </c>
      <c r="B865" s="14">
        <v>28</v>
      </c>
      <c r="C865" s="14">
        <v>0</v>
      </c>
      <c r="D865" s="14"/>
      <c r="E865" s="14"/>
      <c r="F865" s="14"/>
      <c r="G865" s="14">
        <v>40</v>
      </c>
      <c r="H865" s="14"/>
      <c r="I865" s="14"/>
      <c r="J865" s="14"/>
      <c r="K865" s="14"/>
      <c r="L865" s="14"/>
      <c r="M865" s="14"/>
      <c r="N865" s="14"/>
      <c r="O865" s="191">
        <v>0</v>
      </c>
      <c r="P865" s="191">
        <v>0</v>
      </c>
      <c r="Q865" s="191">
        <v>0</v>
      </c>
      <c r="R865" s="191">
        <v>0</v>
      </c>
      <c r="S865" s="14"/>
      <c r="T865" s="14"/>
      <c r="U865" s="14"/>
      <c r="V865" s="14">
        <v>202009</v>
      </c>
      <c r="W865" s="14"/>
    </row>
    <row r="866" spans="1:23" ht="12.2" customHeight="1">
      <c r="A866" s="14" t="s">
        <v>1820</v>
      </c>
      <c r="B866" s="14">
        <v>29</v>
      </c>
      <c r="C866" s="14">
        <v>40</v>
      </c>
      <c r="D866" s="14"/>
      <c r="E866" s="14"/>
      <c r="F866" s="14">
        <v>4.5</v>
      </c>
      <c r="G866" s="14"/>
      <c r="H866" s="14"/>
      <c r="I866" s="14"/>
      <c r="J866" s="14"/>
      <c r="K866" s="14"/>
      <c r="L866" s="14"/>
      <c r="M866" s="14"/>
      <c r="N866" s="14"/>
      <c r="O866" s="191">
        <v>0</v>
      </c>
      <c r="P866" s="191">
        <v>0</v>
      </c>
      <c r="Q866" s="191">
        <v>0</v>
      </c>
      <c r="R866" s="191">
        <v>0</v>
      </c>
      <c r="S866" s="14"/>
      <c r="T866" s="14"/>
      <c r="U866" s="14"/>
      <c r="V866" s="14">
        <v>202009</v>
      </c>
      <c r="W866" s="14"/>
    </row>
    <row r="867" spans="1:23" ht="12.2" customHeight="1">
      <c r="A867" s="14" t="s">
        <v>1820</v>
      </c>
      <c r="B867" s="14">
        <v>30</v>
      </c>
      <c r="C867" s="14">
        <v>40</v>
      </c>
      <c r="D867" s="14"/>
      <c r="E867" s="14"/>
      <c r="F867" s="14">
        <v>7</v>
      </c>
      <c r="G867" s="14"/>
      <c r="H867" s="14"/>
      <c r="I867" s="14"/>
      <c r="J867" s="14"/>
      <c r="K867" s="14"/>
      <c r="L867" s="14"/>
      <c r="M867" s="14"/>
      <c r="N867" s="14"/>
      <c r="O867" s="191">
        <v>0</v>
      </c>
      <c r="P867" s="191">
        <v>0</v>
      </c>
      <c r="Q867" s="191">
        <v>0</v>
      </c>
      <c r="R867" s="191">
        <v>0</v>
      </c>
      <c r="S867" s="14"/>
      <c r="T867" s="14"/>
      <c r="U867" s="14"/>
      <c r="V867" s="14">
        <v>202009</v>
      </c>
      <c r="W867" s="14"/>
    </row>
    <row r="868" spans="1:23" ht="12.2" customHeight="1">
      <c r="A868" s="14" t="s">
        <v>1820</v>
      </c>
      <c r="B868" s="14">
        <v>31</v>
      </c>
      <c r="C868" s="14">
        <v>40</v>
      </c>
      <c r="D868" s="14"/>
      <c r="E868" s="14"/>
      <c r="F868" s="14">
        <v>3</v>
      </c>
      <c r="G868" s="14"/>
      <c r="H868" s="14"/>
      <c r="I868" s="14"/>
      <c r="J868" s="14"/>
      <c r="K868" s="14"/>
      <c r="L868" s="14"/>
      <c r="M868" s="14"/>
      <c r="N868" s="14"/>
      <c r="O868" s="191">
        <v>0</v>
      </c>
      <c r="P868" s="191">
        <v>0</v>
      </c>
      <c r="Q868" s="191">
        <v>0</v>
      </c>
      <c r="R868" s="191">
        <v>0</v>
      </c>
      <c r="S868" s="14"/>
      <c r="T868" s="14"/>
      <c r="U868" s="14"/>
      <c r="V868" s="14">
        <v>202009</v>
      </c>
      <c r="W868" s="14"/>
    </row>
    <row r="869" spans="1:23" ht="12.2" customHeight="1">
      <c r="A869" s="14" t="s">
        <v>1820</v>
      </c>
      <c r="B869" s="14">
        <v>32</v>
      </c>
      <c r="C869" s="14">
        <v>40</v>
      </c>
      <c r="D869" s="14"/>
      <c r="E869" s="14"/>
      <c r="F869" s="14">
        <v>4.25</v>
      </c>
      <c r="G869" s="14"/>
      <c r="H869" s="14"/>
      <c r="I869" s="14"/>
      <c r="J869" s="14"/>
      <c r="K869" s="14"/>
      <c r="L869" s="14"/>
      <c r="M869" s="14">
        <v>83</v>
      </c>
      <c r="N869" s="14"/>
      <c r="O869" s="191">
        <v>0</v>
      </c>
      <c r="P869" s="191">
        <v>0</v>
      </c>
      <c r="Q869" s="191">
        <v>0</v>
      </c>
      <c r="R869" s="191">
        <v>0</v>
      </c>
      <c r="S869" s="14"/>
      <c r="T869" s="14"/>
      <c r="U869" s="14"/>
      <c r="V869" s="14">
        <v>202009</v>
      </c>
      <c r="W869" s="14"/>
    </row>
    <row r="870" spans="1:23" ht="12.2" customHeight="1">
      <c r="A870" s="14" t="s">
        <v>1820</v>
      </c>
      <c r="B870" s="14">
        <v>33</v>
      </c>
      <c r="C870" s="14">
        <v>40</v>
      </c>
      <c r="D870" s="14"/>
      <c r="E870" s="14"/>
      <c r="F870" s="14">
        <v>5.5</v>
      </c>
      <c r="G870" s="14"/>
      <c r="H870" s="14"/>
      <c r="I870" s="14"/>
      <c r="J870" s="14"/>
      <c r="K870" s="14"/>
      <c r="L870" s="14"/>
      <c r="M870" s="14"/>
      <c r="N870" s="14"/>
      <c r="O870" s="191">
        <v>0</v>
      </c>
      <c r="P870" s="191">
        <v>0</v>
      </c>
      <c r="Q870" s="191">
        <v>0</v>
      </c>
      <c r="R870" s="191">
        <v>0</v>
      </c>
      <c r="S870" s="14"/>
      <c r="T870" s="14"/>
      <c r="U870" s="14"/>
      <c r="V870" s="14">
        <v>202009</v>
      </c>
      <c r="W870" s="14"/>
    </row>
    <row r="871" spans="1:23" ht="12.2" customHeight="1">
      <c r="A871" s="14" t="s">
        <v>1820</v>
      </c>
      <c r="B871" s="14">
        <v>34</v>
      </c>
      <c r="C871" s="14">
        <v>40</v>
      </c>
      <c r="D871" s="14"/>
      <c r="E871" s="14"/>
      <c r="F871" s="14">
        <v>4.75</v>
      </c>
      <c r="G871" s="14"/>
      <c r="H871" s="14"/>
      <c r="I871" s="14"/>
      <c r="J871" s="14"/>
      <c r="K871" s="14"/>
      <c r="L871" s="14"/>
      <c r="M871" s="14"/>
      <c r="N871" s="14"/>
      <c r="O871" s="191">
        <v>0</v>
      </c>
      <c r="P871" s="191">
        <v>0</v>
      </c>
      <c r="Q871" s="191">
        <v>0</v>
      </c>
      <c r="R871" s="191">
        <v>0</v>
      </c>
      <c r="S871" s="14"/>
      <c r="T871" s="14"/>
      <c r="U871" s="14"/>
      <c r="V871" s="14">
        <v>202009</v>
      </c>
      <c r="W871" s="14"/>
    </row>
    <row r="872" spans="1:23" ht="12.2" customHeight="1" thickBot="1">
      <c r="A872" s="14" t="s">
        <v>1820</v>
      </c>
      <c r="B872" s="14">
        <v>35</v>
      </c>
      <c r="C872" s="14">
        <v>40</v>
      </c>
      <c r="D872" s="14"/>
      <c r="E872" s="14"/>
      <c r="F872" s="14">
        <v>4</v>
      </c>
      <c r="G872" s="14"/>
      <c r="H872" s="14"/>
      <c r="I872" s="14"/>
      <c r="J872" s="14"/>
      <c r="K872" s="14"/>
      <c r="L872" s="14"/>
      <c r="M872" s="14"/>
      <c r="N872" s="14"/>
      <c r="O872" s="191">
        <v>0</v>
      </c>
      <c r="P872" s="191">
        <v>0</v>
      </c>
      <c r="Q872" s="191">
        <v>0</v>
      </c>
      <c r="R872" s="191">
        <v>0</v>
      </c>
      <c r="S872" s="14"/>
      <c r="T872" s="14"/>
      <c r="U872" s="14"/>
      <c r="V872" s="14">
        <v>202009</v>
      </c>
      <c r="W872" s="14"/>
    </row>
    <row r="873" spans="1:23" ht="12.2" customHeight="1" thickTop="1">
      <c r="A873" s="188" t="s">
        <v>1305</v>
      </c>
      <c r="B873" s="189">
        <v>0</v>
      </c>
      <c r="C873" s="189">
        <v>320</v>
      </c>
      <c r="D873" s="189">
        <v>0</v>
      </c>
      <c r="E873" s="189">
        <v>0</v>
      </c>
      <c r="F873" s="189">
        <v>38</v>
      </c>
      <c r="G873" s="189">
        <v>40</v>
      </c>
      <c r="H873" s="189">
        <v>0</v>
      </c>
      <c r="I873" s="189">
        <v>0</v>
      </c>
      <c r="J873" s="189">
        <v>0</v>
      </c>
      <c r="K873" s="189">
        <v>0</v>
      </c>
      <c r="L873" s="189">
        <v>0</v>
      </c>
      <c r="M873" s="189">
        <v>83</v>
      </c>
      <c r="N873" s="189">
        <v>0</v>
      </c>
      <c r="O873" s="190">
        <v>0</v>
      </c>
      <c r="P873" s="190">
        <v>0</v>
      </c>
      <c r="Q873" s="190">
        <v>0</v>
      </c>
      <c r="R873" s="190">
        <v>0</v>
      </c>
      <c r="S873" s="189">
        <v>0</v>
      </c>
      <c r="T873" s="189">
        <v>0</v>
      </c>
      <c r="U873" s="189">
        <v>0</v>
      </c>
      <c r="V873" s="189"/>
      <c r="W873" s="189"/>
    </row>
    <row r="874" spans="1:23" ht="12.2" customHeight="1">
      <c r="A874" s="14" t="s">
        <v>960</v>
      </c>
      <c r="B874" s="14">
        <v>28</v>
      </c>
      <c r="C874" s="14">
        <v>31.21</v>
      </c>
      <c r="D874" s="14">
        <v>0</v>
      </c>
      <c r="E874" s="14">
        <v>3.69</v>
      </c>
      <c r="F874" s="14">
        <v>1.87</v>
      </c>
      <c r="G874" s="14">
        <v>8.7899999999999991</v>
      </c>
      <c r="H874" s="14"/>
      <c r="I874" s="14"/>
      <c r="J874" s="14"/>
      <c r="K874" s="14"/>
      <c r="L874" s="14"/>
      <c r="M874" s="14">
        <v>0</v>
      </c>
      <c r="N874" s="14"/>
      <c r="O874" s="191">
        <v>0</v>
      </c>
      <c r="P874" s="191">
        <v>0</v>
      </c>
      <c r="Q874" s="191">
        <v>0</v>
      </c>
      <c r="R874" s="191">
        <v>0</v>
      </c>
      <c r="S874" s="14"/>
      <c r="T874" s="14"/>
      <c r="U874" s="14"/>
      <c r="V874" s="14">
        <v>202009</v>
      </c>
      <c r="W874" s="14"/>
    </row>
    <row r="875" spans="1:23" ht="12.2" customHeight="1">
      <c r="A875" s="14" t="s">
        <v>960</v>
      </c>
      <c r="B875" s="14">
        <v>29</v>
      </c>
      <c r="C875" s="14">
        <v>36.67</v>
      </c>
      <c r="D875" s="14"/>
      <c r="E875" s="14"/>
      <c r="F875" s="14"/>
      <c r="G875" s="14">
        <v>3.33</v>
      </c>
      <c r="H875" s="14"/>
      <c r="I875" s="14"/>
      <c r="J875" s="14"/>
      <c r="K875" s="14"/>
      <c r="L875" s="14"/>
      <c r="M875" s="14">
        <v>0</v>
      </c>
      <c r="N875" s="14">
        <v>0</v>
      </c>
      <c r="O875" s="191">
        <v>0</v>
      </c>
      <c r="P875" s="191">
        <v>0</v>
      </c>
      <c r="Q875" s="191">
        <v>0</v>
      </c>
      <c r="R875" s="191">
        <v>0</v>
      </c>
      <c r="S875" s="14"/>
      <c r="T875" s="14"/>
      <c r="U875" s="14"/>
      <c r="V875" s="14">
        <v>202009</v>
      </c>
      <c r="W875" s="14"/>
    </row>
    <row r="876" spans="1:23" ht="12.2" customHeight="1">
      <c r="A876" s="14" t="s">
        <v>960</v>
      </c>
      <c r="B876" s="14">
        <v>30</v>
      </c>
      <c r="C876" s="14">
        <v>40</v>
      </c>
      <c r="D876" s="14"/>
      <c r="E876" s="14">
        <v>2.57</v>
      </c>
      <c r="F876" s="14">
        <v>0.7</v>
      </c>
      <c r="G876" s="14"/>
      <c r="H876" s="14"/>
      <c r="I876" s="14"/>
      <c r="J876" s="14"/>
      <c r="K876" s="14"/>
      <c r="L876" s="14"/>
      <c r="M876" s="14">
        <v>0</v>
      </c>
      <c r="N876" s="14"/>
      <c r="O876" s="191">
        <v>119.98</v>
      </c>
      <c r="P876" s="191">
        <v>0</v>
      </c>
      <c r="Q876" s="191">
        <v>0</v>
      </c>
      <c r="R876" s="191">
        <v>0</v>
      </c>
      <c r="S876" s="14"/>
      <c r="T876" s="14"/>
      <c r="U876" s="14"/>
      <c r="V876" s="14">
        <v>202009</v>
      </c>
      <c r="W876" s="14"/>
    </row>
    <row r="877" spans="1:23" ht="12.2" customHeight="1">
      <c r="A877" s="14" t="s">
        <v>960</v>
      </c>
      <c r="B877" s="14">
        <v>31</v>
      </c>
      <c r="C877" s="14">
        <v>40</v>
      </c>
      <c r="D877" s="14"/>
      <c r="E877" s="14">
        <v>2.85</v>
      </c>
      <c r="F877" s="14">
        <v>0.88</v>
      </c>
      <c r="G877" s="14"/>
      <c r="H877" s="14"/>
      <c r="I877" s="14"/>
      <c r="J877" s="14"/>
      <c r="K877" s="14"/>
      <c r="L877" s="14"/>
      <c r="M877" s="14">
        <v>0</v>
      </c>
      <c r="N877" s="14"/>
      <c r="O877" s="191">
        <v>0</v>
      </c>
      <c r="P877" s="191">
        <v>25</v>
      </c>
      <c r="Q877" s="191">
        <v>0</v>
      </c>
      <c r="R877" s="191">
        <v>0</v>
      </c>
      <c r="S877" s="14"/>
      <c r="T877" s="14"/>
      <c r="U877" s="14"/>
      <c r="V877" s="14">
        <v>202009</v>
      </c>
      <c r="W877" s="14"/>
    </row>
    <row r="878" spans="1:23" ht="12.2" customHeight="1">
      <c r="A878" s="14" t="s">
        <v>960</v>
      </c>
      <c r="B878" s="14">
        <v>32</v>
      </c>
      <c r="C878" s="14">
        <v>0</v>
      </c>
      <c r="D878" s="14"/>
      <c r="E878" s="14"/>
      <c r="F878" s="14"/>
      <c r="G878" s="14">
        <v>40</v>
      </c>
      <c r="H878" s="14"/>
      <c r="I878" s="14"/>
      <c r="J878" s="14"/>
      <c r="K878" s="14"/>
      <c r="L878" s="14"/>
      <c r="M878" s="14">
        <v>0</v>
      </c>
      <c r="N878" s="14"/>
      <c r="O878" s="191">
        <v>0</v>
      </c>
      <c r="P878" s="191">
        <v>0</v>
      </c>
      <c r="Q878" s="191">
        <v>0</v>
      </c>
      <c r="R878" s="191">
        <v>0</v>
      </c>
      <c r="S878" s="14"/>
      <c r="T878" s="14"/>
      <c r="U878" s="14"/>
      <c r="V878" s="14">
        <v>202009</v>
      </c>
      <c r="W878" s="14"/>
    </row>
    <row r="879" spans="1:23" ht="12.2" customHeight="1" thickBot="1">
      <c r="A879" s="14" t="s">
        <v>960</v>
      </c>
      <c r="B879" s="14">
        <v>33</v>
      </c>
      <c r="C879" s="14">
        <v>0</v>
      </c>
      <c r="D879" s="14"/>
      <c r="E879" s="14"/>
      <c r="F879" s="14"/>
      <c r="G879" s="14">
        <v>40</v>
      </c>
      <c r="H879" s="14"/>
      <c r="I879" s="14"/>
      <c r="J879" s="14"/>
      <c r="K879" s="14"/>
      <c r="L879" s="14"/>
      <c r="M879" s="14">
        <v>0</v>
      </c>
      <c r="N879" s="14"/>
      <c r="O879" s="191">
        <v>0</v>
      </c>
      <c r="P879" s="191">
        <v>0</v>
      </c>
      <c r="Q879" s="191">
        <v>0</v>
      </c>
      <c r="R879" s="191">
        <v>0</v>
      </c>
      <c r="S879" s="14"/>
      <c r="T879" s="14"/>
      <c r="U879" s="14"/>
      <c r="V879" s="14">
        <v>202009</v>
      </c>
      <c r="W879" s="14"/>
    </row>
    <row r="880" spans="1:23" ht="12.2" customHeight="1" thickTop="1">
      <c r="A880" s="188" t="s">
        <v>1305</v>
      </c>
      <c r="B880" s="189">
        <v>0</v>
      </c>
      <c r="C880" s="189">
        <v>147.88</v>
      </c>
      <c r="D880" s="189">
        <v>0</v>
      </c>
      <c r="E880" s="189">
        <v>9.11</v>
      </c>
      <c r="F880" s="189">
        <v>3.45</v>
      </c>
      <c r="G880" s="189">
        <v>92.12</v>
      </c>
      <c r="H880" s="189">
        <v>0</v>
      </c>
      <c r="I880" s="189">
        <v>0</v>
      </c>
      <c r="J880" s="189">
        <v>0</v>
      </c>
      <c r="K880" s="189">
        <v>0</v>
      </c>
      <c r="L880" s="189">
        <v>0</v>
      </c>
      <c r="M880" s="189">
        <v>0</v>
      </c>
      <c r="N880" s="189">
        <v>0</v>
      </c>
      <c r="O880" s="190">
        <v>119.98</v>
      </c>
      <c r="P880" s="190">
        <v>25</v>
      </c>
      <c r="Q880" s="190">
        <v>0</v>
      </c>
      <c r="R880" s="190">
        <v>0</v>
      </c>
      <c r="S880" s="189">
        <v>0</v>
      </c>
      <c r="T880" s="189">
        <v>0</v>
      </c>
      <c r="U880" s="189">
        <v>0</v>
      </c>
      <c r="V880" s="189"/>
      <c r="W880" s="189"/>
    </row>
    <row r="881" spans="1:23" ht="12.2" customHeight="1">
      <c r="A881" s="14" t="s">
        <v>484</v>
      </c>
      <c r="B881" s="14">
        <v>27</v>
      </c>
      <c r="C881" s="14">
        <v>17</v>
      </c>
      <c r="D881" s="14"/>
      <c r="E881" s="14"/>
      <c r="F881" s="14"/>
      <c r="G881" s="14"/>
      <c r="H881" s="14"/>
      <c r="I881" s="14"/>
      <c r="J881" s="14"/>
      <c r="K881" s="14"/>
      <c r="L881" s="14"/>
      <c r="M881" s="14">
        <v>48</v>
      </c>
      <c r="N881" s="14"/>
      <c r="O881" s="191">
        <v>0</v>
      </c>
      <c r="P881" s="191">
        <v>0</v>
      </c>
      <c r="Q881" s="191">
        <v>0</v>
      </c>
      <c r="R881" s="191">
        <v>0</v>
      </c>
      <c r="S881" s="14"/>
      <c r="T881" s="14"/>
      <c r="U881" s="14"/>
      <c r="V881" s="14">
        <v>202009</v>
      </c>
      <c r="W881" s="14"/>
    </row>
    <row r="882" spans="1:23" ht="12.2" customHeight="1">
      <c r="A882" s="14" t="s">
        <v>484</v>
      </c>
      <c r="B882" s="14">
        <v>28</v>
      </c>
      <c r="C882" s="14">
        <v>17</v>
      </c>
      <c r="D882" s="14"/>
      <c r="E882" s="14"/>
      <c r="F882" s="14"/>
      <c r="G882" s="14"/>
      <c r="H882" s="14"/>
      <c r="I882" s="14"/>
      <c r="J882" s="14"/>
      <c r="K882" s="14"/>
      <c r="L882" s="14"/>
      <c r="M882" s="14">
        <v>48</v>
      </c>
      <c r="N882" s="14"/>
      <c r="O882" s="191">
        <v>0</v>
      </c>
      <c r="P882" s="191">
        <v>0</v>
      </c>
      <c r="Q882" s="191">
        <v>0</v>
      </c>
      <c r="R882" s="191">
        <v>0</v>
      </c>
      <c r="S882" s="14"/>
      <c r="T882" s="14"/>
      <c r="U882" s="14"/>
      <c r="V882" s="14">
        <v>202009</v>
      </c>
      <c r="W882" s="14"/>
    </row>
    <row r="883" spans="1:23" ht="12.2" customHeight="1">
      <c r="A883" s="14" t="s">
        <v>484</v>
      </c>
      <c r="B883" s="14">
        <v>29</v>
      </c>
      <c r="C883" s="14">
        <v>8</v>
      </c>
      <c r="D883" s="14"/>
      <c r="E883" s="14"/>
      <c r="F883" s="14"/>
      <c r="G883" s="14"/>
      <c r="H883" s="14">
        <v>9</v>
      </c>
      <c r="I883" s="14"/>
      <c r="J883" s="14"/>
      <c r="K883" s="14"/>
      <c r="L883" s="14"/>
      <c r="M883" s="14">
        <v>32</v>
      </c>
      <c r="N883" s="14"/>
      <c r="O883" s="191">
        <v>0</v>
      </c>
      <c r="P883" s="191">
        <v>0</v>
      </c>
      <c r="Q883" s="191">
        <v>0</v>
      </c>
      <c r="R883" s="191">
        <v>0</v>
      </c>
      <c r="S883" s="14"/>
      <c r="T883" s="14"/>
      <c r="U883" s="14"/>
      <c r="V883" s="14">
        <v>202009</v>
      </c>
      <c r="W883" s="14"/>
    </row>
    <row r="884" spans="1:23" ht="12.2" customHeight="1">
      <c r="A884" s="14" t="s">
        <v>484</v>
      </c>
      <c r="B884" s="14">
        <v>30</v>
      </c>
      <c r="C884" s="14">
        <v>0</v>
      </c>
      <c r="D884" s="14"/>
      <c r="E884" s="14"/>
      <c r="F884" s="14"/>
      <c r="G884" s="14">
        <v>17</v>
      </c>
      <c r="H884" s="14"/>
      <c r="I884" s="14"/>
      <c r="J884" s="14"/>
      <c r="K884" s="14"/>
      <c r="L884" s="14"/>
      <c r="M884" s="14"/>
      <c r="N884" s="14"/>
      <c r="O884" s="191">
        <v>0</v>
      </c>
      <c r="P884" s="191">
        <v>0</v>
      </c>
      <c r="Q884" s="191">
        <v>0</v>
      </c>
      <c r="R884" s="191">
        <v>0</v>
      </c>
      <c r="S884" s="14"/>
      <c r="T884" s="14"/>
      <c r="U884" s="14"/>
      <c r="V884" s="14">
        <v>202009</v>
      </c>
      <c r="W884" s="14"/>
    </row>
    <row r="885" spans="1:23" ht="12.2" customHeight="1">
      <c r="A885" s="14" t="s">
        <v>484</v>
      </c>
      <c r="B885" s="14">
        <v>31</v>
      </c>
      <c r="C885" s="14">
        <v>0</v>
      </c>
      <c r="D885" s="14"/>
      <c r="E885" s="14"/>
      <c r="F885" s="14"/>
      <c r="G885" s="14">
        <v>17</v>
      </c>
      <c r="H885" s="14"/>
      <c r="I885" s="14"/>
      <c r="J885" s="14"/>
      <c r="K885" s="14"/>
      <c r="L885" s="14"/>
      <c r="M885" s="14"/>
      <c r="N885" s="14"/>
      <c r="O885" s="191">
        <v>0</v>
      </c>
      <c r="P885" s="191">
        <v>0</v>
      </c>
      <c r="Q885" s="191">
        <v>0</v>
      </c>
      <c r="R885" s="191">
        <v>0</v>
      </c>
      <c r="S885" s="14"/>
      <c r="T885" s="14"/>
      <c r="U885" s="14"/>
      <c r="V885" s="14">
        <v>202009</v>
      </c>
      <c r="W885" s="14"/>
    </row>
    <row r="886" spans="1:23" ht="12.2" customHeight="1">
      <c r="A886" s="14" t="s">
        <v>484</v>
      </c>
      <c r="B886" s="14">
        <v>32</v>
      </c>
      <c r="C886" s="14">
        <v>0</v>
      </c>
      <c r="D886" s="14"/>
      <c r="E886" s="14"/>
      <c r="F886" s="14"/>
      <c r="G886" s="14">
        <v>17</v>
      </c>
      <c r="H886" s="14"/>
      <c r="I886" s="14"/>
      <c r="J886" s="14"/>
      <c r="K886" s="14"/>
      <c r="L886" s="14"/>
      <c r="M886" s="14"/>
      <c r="N886" s="14"/>
      <c r="O886" s="191">
        <v>0</v>
      </c>
      <c r="P886" s="191">
        <v>0</v>
      </c>
      <c r="Q886" s="191">
        <v>0</v>
      </c>
      <c r="R886" s="191">
        <v>0</v>
      </c>
      <c r="S886" s="14"/>
      <c r="T886" s="14"/>
      <c r="U886" s="14"/>
      <c r="V886" s="14">
        <v>202009</v>
      </c>
      <c r="W886" s="14"/>
    </row>
    <row r="887" spans="1:23" ht="12.2" customHeight="1">
      <c r="A887" s="14" t="s">
        <v>484</v>
      </c>
      <c r="B887" s="14">
        <v>33</v>
      </c>
      <c r="C887" s="14">
        <v>0</v>
      </c>
      <c r="D887" s="14"/>
      <c r="E887" s="14"/>
      <c r="F887" s="14"/>
      <c r="G887" s="14">
        <v>17</v>
      </c>
      <c r="H887" s="14"/>
      <c r="I887" s="14"/>
      <c r="J887" s="14"/>
      <c r="K887" s="14"/>
      <c r="L887" s="14"/>
      <c r="M887" s="14"/>
      <c r="N887" s="14"/>
      <c r="O887" s="191">
        <v>0</v>
      </c>
      <c r="P887" s="191">
        <v>0</v>
      </c>
      <c r="Q887" s="191">
        <v>0</v>
      </c>
      <c r="R887" s="191">
        <v>0</v>
      </c>
      <c r="S887" s="14"/>
      <c r="T887" s="14"/>
      <c r="U887" s="14"/>
      <c r="V887" s="14">
        <v>202009</v>
      </c>
      <c r="W887" s="14"/>
    </row>
    <row r="888" spans="1:23" ht="12.2" customHeight="1">
      <c r="A888" s="14" t="s">
        <v>484</v>
      </c>
      <c r="B888" s="14">
        <v>34</v>
      </c>
      <c r="C888" s="14">
        <v>17</v>
      </c>
      <c r="D888" s="14"/>
      <c r="E888" s="14"/>
      <c r="F888" s="14"/>
      <c r="G888" s="14"/>
      <c r="H888" s="14"/>
      <c r="I888" s="14"/>
      <c r="J888" s="14"/>
      <c r="K888" s="14"/>
      <c r="L888" s="14"/>
      <c r="M888" s="14">
        <v>48</v>
      </c>
      <c r="N888" s="14"/>
      <c r="O888" s="191">
        <v>0</v>
      </c>
      <c r="P888" s="191">
        <v>0</v>
      </c>
      <c r="Q888" s="191">
        <v>0</v>
      </c>
      <c r="R888" s="191">
        <v>0</v>
      </c>
      <c r="S888" s="14"/>
      <c r="T888" s="14"/>
      <c r="U888" s="14"/>
      <c r="V888" s="14">
        <v>202009</v>
      </c>
      <c r="W888" s="14"/>
    </row>
    <row r="889" spans="1:23" ht="12.2" customHeight="1" thickBot="1">
      <c r="A889" s="14" t="s">
        <v>484</v>
      </c>
      <c r="B889" s="14">
        <v>35</v>
      </c>
      <c r="C889" s="14">
        <v>17</v>
      </c>
      <c r="D889" s="14"/>
      <c r="E889" s="14"/>
      <c r="F889" s="14"/>
      <c r="G889" s="14"/>
      <c r="H889" s="14"/>
      <c r="I889" s="14"/>
      <c r="J889" s="14"/>
      <c r="K889" s="14"/>
      <c r="L889" s="14"/>
      <c r="M889" s="14">
        <v>48</v>
      </c>
      <c r="N889" s="14"/>
      <c r="O889" s="191">
        <v>0</v>
      </c>
      <c r="P889" s="191">
        <v>0</v>
      </c>
      <c r="Q889" s="191">
        <v>0</v>
      </c>
      <c r="R889" s="191">
        <v>0</v>
      </c>
      <c r="S889" s="14"/>
      <c r="T889" s="14"/>
      <c r="U889" s="14"/>
      <c r="V889" s="14">
        <v>202009</v>
      </c>
      <c r="W889" s="14"/>
    </row>
    <row r="890" spans="1:23" ht="12.2" customHeight="1" thickTop="1">
      <c r="A890" s="188" t="s">
        <v>1305</v>
      </c>
      <c r="B890" s="189">
        <v>0</v>
      </c>
      <c r="C890" s="189">
        <v>76</v>
      </c>
      <c r="D890" s="189">
        <v>0</v>
      </c>
      <c r="E890" s="189">
        <v>0</v>
      </c>
      <c r="F890" s="189">
        <v>0</v>
      </c>
      <c r="G890" s="189">
        <v>68</v>
      </c>
      <c r="H890" s="189">
        <v>9</v>
      </c>
      <c r="I890" s="189">
        <v>0</v>
      </c>
      <c r="J890" s="189">
        <v>0</v>
      </c>
      <c r="K890" s="189">
        <v>0</v>
      </c>
      <c r="L890" s="189">
        <v>0</v>
      </c>
      <c r="M890" s="189">
        <v>224</v>
      </c>
      <c r="N890" s="189">
        <v>0</v>
      </c>
      <c r="O890" s="190">
        <v>0</v>
      </c>
      <c r="P890" s="190">
        <v>0</v>
      </c>
      <c r="Q890" s="190">
        <v>0</v>
      </c>
      <c r="R890" s="190">
        <v>0</v>
      </c>
      <c r="S890" s="189">
        <v>0</v>
      </c>
      <c r="T890" s="189">
        <v>0</v>
      </c>
      <c r="U890" s="189">
        <v>0</v>
      </c>
      <c r="V890" s="189"/>
      <c r="W890" s="189"/>
    </row>
    <row r="891" spans="1:23" ht="12.2" customHeight="1">
      <c r="A891" s="14" t="s">
        <v>1220</v>
      </c>
      <c r="B891" s="14">
        <v>27</v>
      </c>
      <c r="C891" s="14">
        <v>40</v>
      </c>
      <c r="D891" s="14"/>
      <c r="E891" s="14"/>
      <c r="F891" s="14">
        <v>0</v>
      </c>
      <c r="G891" s="14"/>
      <c r="H891" s="14"/>
      <c r="I891" s="14"/>
      <c r="J891" s="14"/>
      <c r="K891" s="14"/>
      <c r="L891" s="14"/>
      <c r="M891" s="14">
        <v>270</v>
      </c>
      <c r="N891" s="14"/>
      <c r="O891" s="191">
        <v>0</v>
      </c>
      <c r="P891" s="191">
        <v>0</v>
      </c>
      <c r="Q891" s="191">
        <v>0</v>
      </c>
      <c r="R891" s="191">
        <v>0</v>
      </c>
      <c r="S891" s="14"/>
      <c r="T891" s="14"/>
      <c r="U891" s="14">
        <v>2</v>
      </c>
      <c r="V891" s="14">
        <v>202009</v>
      </c>
      <c r="W891" s="14"/>
    </row>
    <row r="892" spans="1:23" ht="12.2" customHeight="1">
      <c r="A892" s="14" t="s">
        <v>1220</v>
      </c>
      <c r="B892" s="14">
        <v>28</v>
      </c>
      <c r="C892" s="14">
        <v>40</v>
      </c>
      <c r="D892" s="14"/>
      <c r="E892" s="14"/>
      <c r="F892" s="14">
        <v>0</v>
      </c>
      <c r="G892" s="14"/>
      <c r="H892" s="14"/>
      <c r="I892" s="14"/>
      <c r="J892" s="14"/>
      <c r="K892" s="14"/>
      <c r="L892" s="14"/>
      <c r="M892" s="14">
        <v>270</v>
      </c>
      <c r="N892" s="14"/>
      <c r="O892" s="191">
        <v>0</v>
      </c>
      <c r="P892" s="191">
        <v>0</v>
      </c>
      <c r="Q892" s="191">
        <v>0</v>
      </c>
      <c r="R892" s="191">
        <v>0</v>
      </c>
      <c r="S892" s="14"/>
      <c r="T892" s="14"/>
      <c r="U892" s="14">
        <v>5</v>
      </c>
      <c r="V892" s="14">
        <v>202009</v>
      </c>
      <c r="W892" s="14"/>
    </row>
    <row r="893" spans="1:23" ht="12.2" customHeight="1">
      <c r="A893" s="14" t="s">
        <v>1220</v>
      </c>
      <c r="B893" s="14">
        <v>29</v>
      </c>
      <c r="C893" s="14">
        <v>40</v>
      </c>
      <c r="D893" s="14"/>
      <c r="E893" s="14"/>
      <c r="F893" s="14">
        <v>0</v>
      </c>
      <c r="G893" s="14"/>
      <c r="H893" s="14"/>
      <c r="I893" s="14"/>
      <c r="J893" s="14"/>
      <c r="K893" s="14"/>
      <c r="L893" s="14"/>
      <c r="M893" s="14">
        <v>270</v>
      </c>
      <c r="N893" s="14"/>
      <c r="O893" s="191">
        <v>0</v>
      </c>
      <c r="P893" s="191">
        <v>0</v>
      </c>
      <c r="Q893" s="191">
        <v>0</v>
      </c>
      <c r="R893" s="191">
        <v>0</v>
      </c>
      <c r="S893" s="14"/>
      <c r="T893" s="14"/>
      <c r="U893" s="14">
        <v>2</v>
      </c>
      <c r="V893" s="14">
        <v>202009</v>
      </c>
      <c r="W893" s="14"/>
    </row>
    <row r="894" spans="1:23" ht="12.2" customHeight="1">
      <c r="A894" s="14" t="s">
        <v>1220</v>
      </c>
      <c r="B894" s="14">
        <v>30</v>
      </c>
      <c r="C894" s="14">
        <v>40</v>
      </c>
      <c r="D894" s="14"/>
      <c r="E894" s="14"/>
      <c r="F894" s="14">
        <v>0</v>
      </c>
      <c r="G894" s="14"/>
      <c r="H894" s="14"/>
      <c r="I894" s="14"/>
      <c r="J894" s="14"/>
      <c r="K894" s="14"/>
      <c r="L894" s="14"/>
      <c r="M894" s="14">
        <v>270</v>
      </c>
      <c r="N894" s="14"/>
      <c r="O894" s="191">
        <v>0</v>
      </c>
      <c r="P894" s="191">
        <v>0</v>
      </c>
      <c r="Q894" s="191">
        <v>0</v>
      </c>
      <c r="R894" s="191">
        <v>0</v>
      </c>
      <c r="S894" s="14"/>
      <c r="T894" s="14"/>
      <c r="U894" s="14">
        <v>5</v>
      </c>
      <c r="V894" s="14">
        <v>202009</v>
      </c>
      <c r="W894" s="14"/>
    </row>
    <row r="895" spans="1:23" ht="12.2" customHeight="1">
      <c r="A895" s="14" t="s">
        <v>1220</v>
      </c>
      <c r="B895" s="14">
        <v>31</v>
      </c>
      <c r="C895" s="14">
        <v>40</v>
      </c>
      <c r="D895" s="14"/>
      <c r="E895" s="14"/>
      <c r="F895" s="14">
        <v>0</v>
      </c>
      <c r="G895" s="14"/>
      <c r="H895" s="14"/>
      <c r="I895" s="14"/>
      <c r="J895" s="14"/>
      <c r="K895" s="14"/>
      <c r="L895" s="14"/>
      <c r="M895" s="14">
        <v>270</v>
      </c>
      <c r="N895" s="14"/>
      <c r="O895" s="191">
        <v>0</v>
      </c>
      <c r="P895" s="191">
        <v>0</v>
      </c>
      <c r="Q895" s="191">
        <v>0</v>
      </c>
      <c r="R895" s="191">
        <v>0</v>
      </c>
      <c r="S895" s="14"/>
      <c r="T895" s="14"/>
      <c r="U895" s="14">
        <v>1</v>
      </c>
      <c r="V895" s="14">
        <v>202009</v>
      </c>
      <c r="W895" s="14"/>
    </row>
    <row r="896" spans="1:23" ht="12.2" customHeight="1">
      <c r="A896" s="14" t="s">
        <v>1220</v>
      </c>
      <c r="B896" s="14">
        <v>32</v>
      </c>
      <c r="C896" s="14">
        <v>0</v>
      </c>
      <c r="D896" s="14"/>
      <c r="E896" s="14"/>
      <c r="F896" s="14"/>
      <c r="G896" s="14">
        <v>40</v>
      </c>
      <c r="H896" s="14"/>
      <c r="I896" s="14"/>
      <c r="J896" s="14"/>
      <c r="K896" s="14"/>
      <c r="L896" s="14"/>
      <c r="M896" s="14"/>
      <c r="N896" s="14"/>
      <c r="O896" s="191">
        <v>0</v>
      </c>
      <c r="P896" s="191">
        <v>0</v>
      </c>
      <c r="Q896" s="191">
        <v>0</v>
      </c>
      <c r="R896" s="191">
        <v>0</v>
      </c>
      <c r="S896" s="14"/>
      <c r="T896" s="14"/>
      <c r="U896" s="14"/>
      <c r="V896" s="14">
        <v>202009</v>
      </c>
      <c r="W896" s="14"/>
    </row>
    <row r="897" spans="1:23" ht="12.2" customHeight="1">
      <c r="A897" s="14" t="s">
        <v>1220</v>
      </c>
      <c r="B897" s="14">
        <v>33</v>
      </c>
      <c r="C897" s="14">
        <v>0</v>
      </c>
      <c r="D897" s="14"/>
      <c r="E897" s="14"/>
      <c r="F897" s="14"/>
      <c r="G897" s="14">
        <v>40</v>
      </c>
      <c r="H897" s="14"/>
      <c r="I897" s="14"/>
      <c r="J897" s="14"/>
      <c r="K897" s="14"/>
      <c r="L897" s="14"/>
      <c r="M897" s="14"/>
      <c r="N897" s="14"/>
      <c r="O897" s="191">
        <v>0</v>
      </c>
      <c r="P897" s="191">
        <v>0</v>
      </c>
      <c r="Q897" s="191">
        <v>0</v>
      </c>
      <c r="R897" s="191">
        <v>0</v>
      </c>
      <c r="S897" s="14"/>
      <c r="T897" s="14"/>
      <c r="U897" s="14"/>
      <c r="V897" s="14">
        <v>202009</v>
      </c>
      <c r="W897" s="14"/>
    </row>
    <row r="898" spans="1:23" ht="12.2" customHeight="1">
      <c r="A898" s="14" t="s">
        <v>1220</v>
      </c>
      <c r="B898" s="14">
        <v>34</v>
      </c>
      <c r="C898" s="14">
        <v>0</v>
      </c>
      <c r="D898" s="14"/>
      <c r="E898" s="14"/>
      <c r="F898" s="14"/>
      <c r="G898" s="14">
        <v>40</v>
      </c>
      <c r="H898" s="14"/>
      <c r="I898" s="14"/>
      <c r="J898" s="14"/>
      <c r="K898" s="14"/>
      <c r="L898" s="14"/>
      <c r="M898" s="14"/>
      <c r="N898" s="14"/>
      <c r="O898" s="191">
        <v>0</v>
      </c>
      <c r="P898" s="191">
        <v>0</v>
      </c>
      <c r="Q898" s="191">
        <v>0</v>
      </c>
      <c r="R898" s="191">
        <v>0</v>
      </c>
      <c r="S898" s="14"/>
      <c r="T898" s="14"/>
      <c r="U898" s="14"/>
      <c r="V898" s="14">
        <v>202009</v>
      </c>
      <c r="W898" s="14"/>
    </row>
    <row r="899" spans="1:23" ht="12.2" customHeight="1" thickBot="1">
      <c r="A899" s="14" t="s">
        <v>1220</v>
      </c>
      <c r="B899" s="14">
        <v>35</v>
      </c>
      <c r="C899" s="14">
        <v>40</v>
      </c>
      <c r="D899" s="14"/>
      <c r="E899" s="14"/>
      <c r="F899" s="14">
        <v>0</v>
      </c>
      <c r="G899" s="14"/>
      <c r="H899" s="14"/>
      <c r="I899" s="14"/>
      <c r="J899" s="14"/>
      <c r="K899" s="14"/>
      <c r="L899" s="14"/>
      <c r="M899" s="14">
        <v>270</v>
      </c>
      <c r="N899" s="14"/>
      <c r="O899" s="191">
        <v>0</v>
      </c>
      <c r="P899" s="191">
        <v>0</v>
      </c>
      <c r="Q899" s="191">
        <v>0</v>
      </c>
      <c r="R899" s="191">
        <v>0</v>
      </c>
      <c r="S899" s="14"/>
      <c r="T899" s="14"/>
      <c r="U899" s="14">
        <v>1</v>
      </c>
      <c r="V899" s="14">
        <v>202009</v>
      </c>
      <c r="W899" s="14"/>
    </row>
    <row r="900" spans="1:23" ht="12.2" customHeight="1" thickTop="1">
      <c r="A900" s="188" t="s">
        <v>1305</v>
      </c>
      <c r="B900" s="189">
        <v>0</v>
      </c>
      <c r="C900" s="189">
        <v>240</v>
      </c>
      <c r="D900" s="189">
        <v>0</v>
      </c>
      <c r="E900" s="189">
        <v>0</v>
      </c>
      <c r="F900" s="189">
        <v>0</v>
      </c>
      <c r="G900" s="189">
        <v>120</v>
      </c>
      <c r="H900" s="189">
        <v>0</v>
      </c>
      <c r="I900" s="189">
        <v>0</v>
      </c>
      <c r="J900" s="189">
        <v>0</v>
      </c>
      <c r="K900" s="189">
        <v>0</v>
      </c>
      <c r="L900" s="189">
        <v>0</v>
      </c>
      <c r="M900" s="189">
        <v>1620</v>
      </c>
      <c r="N900" s="189">
        <v>0</v>
      </c>
      <c r="O900" s="190">
        <v>0</v>
      </c>
      <c r="P900" s="190">
        <v>0</v>
      </c>
      <c r="Q900" s="190">
        <v>0</v>
      </c>
      <c r="R900" s="190">
        <v>0</v>
      </c>
      <c r="S900" s="189">
        <v>0</v>
      </c>
      <c r="T900" s="189">
        <v>0</v>
      </c>
      <c r="U900" s="189">
        <v>16</v>
      </c>
      <c r="V900" s="189"/>
      <c r="W900" s="189"/>
    </row>
    <row r="901" spans="1:23" ht="12.2" customHeight="1">
      <c r="A901" s="14" t="s">
        <v>1880</v>
      </c>
      <c r="B901" s="14">
        <v>32</v>
      </c>
      <c r="C901" s="14">
        <v>42.91</v>
      </c>
      <c r="D901" s="14">
        <v>0</v>
      </c>
      <c r="E901" s="14">
        <v>0</v>
      </c>
      <c r="F901" s="14">
        <v>0</v>
      </c>
      <c r="G901" s="14">
        <v>0</v>
      </c>
      <c r="H901" s="14">
        <v>0</v>
      </c>
      <c r="I901" s="14">
        <v>0</v>
      </c>
      <c r="J901" s="14">
        <v>0</v>
      </c>
      <c r="K901" s="14">
        <v>0</v>
      </c>
      <c r="L901" s="14">
        <v>0</v>
      </c>
      <c r="M901" s="14">
        <v>526</v>
      </c>
      <c r="N901" s="14">
        <v>0</v>
      </c>
      <c r="O901" s="191">
        <v>0</v>
      </c>
      <c r="P901" s="191">
        <v>75</v>
      </c>
      <c r="Q901" s="191">
        <v>0</v>
      </c>
      <c r="R901" s="191">
        <v>0</v>
      </c>
      <c r="S901" s="14">
        <v>0</v>
      </c>
      <c r="T901" s="14">
        <v>0</v>
      </c>
      <c r="U901" s="14">
        <v>0</v>
      </c>
      <c r="V901" s="14">
        <v>202009</v>
      </c>
      <c r="W901" s="14"/>
    </row>
    <row r="902" spans="1:23" ht="12.2" customHeight="1">
      <c r="A902" s="14" t="s">
        <v>1880</v>
      </c>
      <c r="B902" s="14">
        <v>33</v>
      </c>
      <c r="C902" s="14">
        <v>45</v>
      </c>
      <c r="D902" s="14">
        <v>0</v>
      </c>
      <c r="E902" s="14">
        <v>2.99</v>
      </c>
      <c r="F902" s="14">
        <v>0</v>
      </c>
      <c r="G902" s="14">
        <v>0</v>
      </c>
      <c r="H902" s="14">
        <v>0</v>
      </c>
      <c r="I902" s="14">
        <v>0</v>
      </c>
      <c r="J902" s="14">
        <v>0</v>
      </c>
      <c r="K902" s="14">
        <v>0</v>
      </c>
      <c r="L902" s="14">
        <v>0</v>
      </c>
      <c r="M902" s="14">
        <v>1008</v>
      </c>
      <c r="N902" s="14">
        <v>0</v>
      </c>
      <c r="O902" s="191">
        <v>0</v>
      </c>
      <c r="P902" s="191">
        <v>0</v>
      </c>
      <c r="Q902" s="191">
        <v>0</v>
      </c>
      <c r="R902" s="191">
        <v>0</v>
      </c>
      <c r="S902" s="14">
        <v>0</v>
      </c>
      <c r="T902" s="14">
        <v>0</v>
      </c>
      <c r="U902" s="14">
        <v>0</v>
      </c>
      <c r="V902" s="14">
        <v>202009</v>
      </c>
      <c r="W902" s="14"/>
    </row>
    <row r="903" spans="1:23" ht="12.2" customHeight="1">
      <c r="A903" s="14" t="s">
        <v>1880</v>
      </c>
      <c r="B903" s="14">
        <v>34</v>
      </c>
      <c r="C903" s="14">
        <v>45</v>
      </c>
      <c r="D903" s="14">
        <v>0</v>
      </c>
      <c r="E903" s="14">
        <v>2.08</v>
      </c>
      <c r="F903" s="14">
        <v>0</v>
      </c>
      <c r="G903" s="14">
        <v>0</v>
      </c>
      <c r="H903" s="14">
        <v>0</v>
      </c>
      <c r="I903" s="14">
        <v>0</v>
      </c>
      <c r="J903" s="14">
        <v>0</v>
      </c>
      <c r="K903" s="14">
        <v>0</v>
      </c>
      <c r="L903" s="14">
        <v>0</v>
      </c>
      <c r="M903" s="14">
        <v>83</v>
      </c>
      <c r="N903" s="14">
        <v>0</v>
      </c>
      <c r="O903" s="191">
        <v>0</v>
      </c>
      <c r="P903" s="191">
        <v>75</v>
      </c>
      <c r="Q903" s="191">
        <v>0</v>
      </c>
      <c r="R903" s="191">
        <v>0</v>
      </c>
      <c r="S903" s="14">
        <v>0</v>
      </c>
      <c r="T903" s="14">
        <v>0</v>
      </c>
      <c r="U903" s="14">
        <v>0</v>
      </c>
      <c r="V903" s="14">
        <v>202009</v>
      </c>
      <c r="W903" s="14"/>
    </row>
    <row r="904" spans="1:23" ht="12.2" customHeight="1" thickBot="1">
      <c r="A904" s="14" t="s">
        <v>1880</v>
      </c>
      <c r="B904" s="14">
        <v>35</v>
      </c>
      <c r="C904" s="14">
        <v>45</v>
      </c>
      <c r="D904" s="14">
        <v>0</v>
      </c>
      <c r="E904" s="14">
        <v>3.34</v>
      </c>
      <c r="F904" s="14">
        <v>0</v>
      </c>
      <c r="G904" s="14">
        <v>0</v>
      </c>
      <c r="H904" s="14">
        <v>0</v>
      </c>
      <c r="I904" s="14">
        <v>0</v>
      </c>
      <c r="J904" s="14">
        <v>0</v>
      </c>
      <c r="K904" s="14">
        <v>0</v>
      </c>
      <c r="L904" s="14">
        <v>0</v>
      </c>
      <c r="M904" s="14">
        <v>82</v>
      </c>
      <c r="N904" s="14">
        <v>0</v>
      </c>
      <c r="O904" s="191">
        <v>0</v>
      </c>
      <c r="P904" s="191">
        <v>75</v>
      </c>
      <c r="Q904" s="191">
        <v>0</v>
      </c>
      <c r="R904" s="191">
        <v>0</v>
      </c>
      <c r="S904" s="14">
        <v>0</v>
      </c>
      <c r="T904" s="14">
        <v>0</v>
      </c>
      <c r="U904" s="14">
        <v>0</v>
      </c>
      <c r="V904" s="14">
        <v>202009</v>
      </c>
      <c r="W904" s="14"/>
    </row>
    <row r="905" spans="1:23" ht="12.2" customHeight="1" thickTop="1">
      <c r="A905" s="188" t="s">
        <v>1305</v>
      </c>
      <c r="B905" s="189">
        <v>0</v>
      </c>
      <c r="C905" s="189">
        <v>177.91</v>
      </c>
      <c r="D905" s="189">
        <v>0</v>
      </c>
      <c r="E905" s="189">
        <v>8.41</v>
      </c>
      <c r="F905" s="189">
        <v>0</v>
      </c>
      <c r="G905" s="189">
        <v>0</v>
      </c>
      <c r="H905" s="189">
        <v>0</v>
      </c>
      <c r="I905" s="189">
        <v>0</v>
      </c>
      <c r="J905" s="189">
        <v>0</v>
      </c>
      <c r="K905" s="189">
        <v>0</v>
      </c>
      <c r="L905" s="189">
        <v>0</v>
      </c>
      <c r="M905" s="189">
        <v>1699</v>
      </c>
      <c r="N905" s="189">
        <v>0</v>
      </c>
      <c r="O905" s="190">
        <v>0</v>
      </c>
      <c r="P905" s="190">
        <v>225</v>
      </c>
      <c r="Q905" s="190">
        <v>0</v>
      </c>
      <c r="R905" s="190">
        <v>0</v>
      </c>
      <c r="S905" s="189">
        <v>0</v>
      </c>
      <c r="T905" s="189">
        <v>0</v>
      </c>
      <c r="U905" s="189">
        <v>0</v>
      </c>
      <c r="V905" s="189"/>
      <c r="W905" s="189"/>
    </row>
    <row r="906" spans="1:23" ht="12.2" customHeight="1">
      <c r="A906" s="14" t="s">
        <v>1237</v>
      </c>
      <c r="B906" s="14">
        <v>27</v>
      </c>
      <c r="C906" s="14">
        <v>40</v>
      </c>
      <c r="D906" s="14"/>
      <c r="E906" s="14">
        <v>3.25</v>
      </c>
      <c r="F906" s="14">
        <v>8.32</v>
      </c>
      <c r="G906" s="14"/>
      <c r="H906" s="14"/>
      <c r="I906" s="14"/>
      <c r="J906" s="14"/>
      <c r="K906" s="14"/>
      <c r="L906" s="14"/>
      <c r="M906" s="14">
        <v>0</v>
      </c>
      <c r="N906" s="14"/>
      <c r="O906" s="191">
        <v>0</v>
      </c>
      <c r="P906" s="191">
        <v>75</v>
      </c>
      <c r="Q906" s="191">
        <v>0</v>
      </c>
      <c r="R906" s="191">
        <v>0</v>
      </c>
      <c r="S906" s="14"/>
      <c r="T906" s="14"/>
      <c r="U906" s="14"/>
      <c r="V906" s="14">
        <v>202009</v>
      </c>
      <c r="W906" s="14"/>
    </row>
    <row r="907" spans="1:23" ht="12.2" customHeight="1">
      <c r="A907" s="14" t="s">
        <v>1237</v>
      </c>
      <c r="B907" s="14">
        <v>28</v>
      </c>
      <c r="C907" s="14">
        <v>40</v>
      </c>
      <c r="D907" s="14"/>
      <c r="E907" s="14">
        <v>3.25</v>
      </c>
      <c r="F907" s="14">
        <v>7.75</v>
      </c>
      <c r="G907" s="14"/>
      <c r="H907" s="14"/>
      <c r="I907" s="14"/>
      <c r="J907" s="14"/>
      <c r="K907" s="14"/>
      <c r="L907" s="14"/>
      <c r="M907" s="14">
        <v>0</v>
      </c>
      <c r="N907" s="14"/>
      <c r="O907" s="191">
        <v>0</v>
      </c>
      <c r="P907" s="191">
        <v>75</v>
      </c>
      <c r="Q907" s="191">
        <v>0</v>
      </c>
      <c r="R907" s="191">
        <v>0</v>
      </c>
      <c r="S907" s="14"/>
      <c r="T907" s="14"/>
      <c r="U907" s="14"/>
      <c r="V907" s="14">
        <v>202009</v>
      </c>
      <c r="W907" s="14"/>
    </row>
    <row r="908" spans="1:23" ht="12.2" customHeight="1">
      <c r="A908" s="14" t="s">
        <v>1237</v>
      </c>
      <c r="B908" s="14">
        <v>29</v>
      </c>
      <c r="C908" s="14">
        <v>32</v>
      </c>
      <c r="D908" s="14"/>
      <c r="E908" s="14">
        <v>2.5</v>
      </c>
      <c r="F908" s="14">
        <v>4.5</v>
      </c>
      <c r="G908" s="14">
        <v>8</v>
      </c>
      <c r="H908" s="14"/>
      <c r="I908" s="14"/>
      <c r="J908" s="14"/>
      <c r="K908" s="14"/>
      <c r="L908" s="14"/>
      <c r="M908" s="14">
        <v>0</v>
      </c>
      <c r="N908" s="14"/>
      <c r="O908" s="191">
        <v>0</v>
      </c>
      <c r="P908" s="191">
        <v>50</v>
      </c>
      <c r="Q908" s="191">
        <v>0</v>
      </c>
      <c r="R908" s="191">
        <v>0</v>
      </c>
      <c r="S908" s="14"/>
      <c r="T908" s="14"/>
      <c r="U908" s="14"/>
      <c r="V908" s="14">
        <v>202009</v>
      </c>
      <c r="W908" s="14"/>
    </row>
    <row r="909" spans="1:23" ht="12.2" customHeight="1">
      <c r="A909" s="14" t="s">
        <v>1237</v>
      </c>
      <c r="B909" s="14">
        <v>30</v>
      </c>
      <c r="C909" s="14">
        <v>40</v>
      </c>
      <c r="D909" s="14"/>
      <c r="E909" s="14">
        <v>2.25</v>
      </c>
      <c r="F909" s="14">
        <v>13.75</v>
      </c>
      <c r="G909" s="14"/>
      <c r="H909" s="14"/>
      <c r="I909" s="14"/>
      <c r="J909" s="14"/>
      <c r="K909" s="14"/>
      <c r="L909" s="14"/>
      <c r="M909" s="14">
        <v>0</v>
      </c>
      <c r="N909" s="14"/>
      <c r="O909" s="191">
        <v>0</v>
      </c>
      <c r="P909" s="191">
        <v>75</v>
      </c>
      <c r="Q909" s="191">
        <v>0</v>
      </c>
      <c r="R909" s="191">
        <v>0</v>
      </c>
      <c r="S909" s="14"/>
      <c r="T909" s="14"/>
      <c r="U909" s="14"/>
      <c r="V909" s="14">
        <v>202009</v>
      </c>
      <c r="W909" s="14"/>
    </row>
    <row r="910" spans="1:23" ht="12.2" customHeight="1">
      <c r="A910" s="14" t="s">
        <v>1237</v>
      </c>
      <c r="B910" s="14">
        <v>31</v>
      </c>
      <c r="C910" s="14">
        <v>40</v>
      </c>
      <c r="D910" s="14"/>
      <c r="E910" s="14">
        <v>2.75</v>
      </c>
      <c r="F910" s="14">
        <v>5.75</v>
      </c>
      <c r="G910" s="14"/>
      <c r="H910" s="14"/>
      <c r="I910" s="14"/>
      <c r="J910" s="14"/>
      <c r="K910" s="14"/>
      <c r="L910" s="14"/>
      <c r="M910" s="14">
        <v>0</v>
      </c>
      <c r="N910" s="14"/>
      <c r="O910" s="191">
        <v>0</v>
      </c>
      <c r="P910" s="191">
        <v>75</v>
      </c>
      <c r="Q910" s="191">
        <v>0</v>
      </c>
      <c r="R910" s="191">
        <v>0</v>
      </c>
      <c r="S910" s="14"/>
      <c r="T910" s="14"/>
      <c r="U910" s="14"/>
      <c r="V910" s="14">
        <v>202009</v>
      </c>
      <c r="W910" s="14"/>
    </row>
    <row r="911" spans="1:23" ht="12.2" customHeight="1">
      <c r="A911" s="14" t="s">
        <v>1237</v>
      </c>
      <c r="B911" s="14">
        <v>32</v>
      </c>
      <c r="C911" s="14">
        <v>40</v>
      </c>
      <c r="D911" s="14"/>
      <c r="E911" s="14">
        <v>3.25</v>
      </c>
      <c r="F911" s="14">
        <v>4.5</v>
      </c>
      <c r="G911" s="14"/>
      <c r="H911" s="14"/>
      <c r="I911" s="14"/>
      <c r="J911" s="14"/>
      <c r="K911" s="14"/>
      <c r="L911" s="14"/>
      <c r="M911" s="14">
        <v>0</v>
      </c>
      <c r="N911" s="14"/>
      <c r="O911" s="191">
        <v>0</v>
      </c>
      <c r="P911" s="191">
        <v>50</v>
      </c>
      <c r="Q911" s="191">
        <v>0</v>
      </c>
      <c r="R911" s="191">
        <v>0</v>
      </c>
      <c r="S911" s="14"/>
      <c r="T911" s="14"/>
      <c r="U911" s="14"/>
      <c r="V911" s="14">
        <v>202009</v>
      </c>
      <c r="W911" s="14"/>
    </row>
    <row r="912" spans="1:23" ht="12.2" customHeight="1">
      <c r="A912" s="14" t="s">
        <v>1237</v>
      </c>
      <c r="B912" s="14">
        <v>33</v>
      </c>
      <c r="C912" s="14">
        <v>40</v>
      </c>
      <c r="D912" s="14"/>
      <c r="E912" s="14">
        <v>2.75</v>
      </c>
      <c r="F912" s="14">
        <v>6.5</v>
      </c>
      <c r="G912" s="14"/>
      <c r="H912" s="14"/>
      <c r="I912" s="14"/>
      <c r="J912" s="14"/>
      <c r="K912" s="14"/>
      <c r="L912" s="14"/>
      <c r="M912" s="14">
        <v>0</v>
      </c>
      <c r="N912" s="14"/>
      <c r="O912" s="191">
        <v>0</v>
      </c>
      <c r="P912" s="191">
        <v>75</v>
      </c>
      <c r="Q912" s="191">
        <v>0</v>
      </c>
      <c r="R912" s="191">
        <v>0</v>
      </c>
      <c r="S912" s="14"/>
      <c r="T912" s="14"/>
      <c r="U912" s="14"/>
      <c r="V912" s="14">
        <v>202009</v>
      </c>
      <c r="W912" s="14"/>
    </row>
    <row r="913" spans="1:23" ht="12.2" customHeight="1">
      <c r="A913" s="14" t="s">
        <v>1237</v>
      </c>
      <c r="B913" s="14">
        <v>34</v>
      </c>
      <c r="C913" s="14">
        <v>40</v>
      </c>
      <c r="D913" s="14"/>
      <c r="E913" s="14">
        <v>1.25</v>
      </c>
      <c r="F913" s="14">
        <v>8.75</v>
      </c>
      <c r="G913" s="14"/>
      <c r="H913" s="14"/>
      <c r="I913" s="14"/>
      <c r="J913" s="14"/>
      <c r="K913" s="14"/>
      <c r="L913" s="14"/>
      <c r="M913" s="14">
        <v>0</v>
      </c>
      <c r="N913" s="14"/>
      <c r="O913" s="191">
        <v>0</v>
      </c>
      <c r="P913" s="191">
        <v>25</v>
      </c>
      <c r="Q913" s="191">
        <v>0</v>
      </c>
      <c r="R913" s="191">
        <v>0</v>
      </c>
      <c r="S913" s="14"/>
      <c r="T913" s="14"/>
      <c r="U913" s="14"/>
      <c r="V913" s="14">
        <v>202009</v>
      </c>
      <c r="W913" s="14"/>
    </row>
    <row r="914" spans="1:23" ht="12.2" customHeight="1" thickBot="1">
      <c r="A914" s="14" t="s">
        <v>1237</v>
      </c>
      <c r="B914" s="14">
        <v>35</v>
      </c>
      <c r="C914" s="14">
        <v>40</v>
      </c>
      <c r="D914" s="14"/>
      <c r="E914" s="14">
        <v>4</v>
      </c>
      <c r="F914" s="14">
        <v>6</v>
      </c>
      <c r="G914" s="14"/>
      <c r="H914" s="14"/>
      <c r="I914" s="14"/>
      <c r="J914" s="14"/>
      <c r="K914" s="14"/>
      <c r="L914" s="14"/>
      <c r="M914" s="14">
        <v>0</v>
      </c>
      <c r="N914" s="14"/>
      <c r="O914" s="191">
        <v>0</v>
      </c>
      <c r="P914" s="191">
        <v>0</v>
      </c>
      <c r="Q914" s="191">
        <v>0</v>
      </c>
      <c r="R914" s="191">
        <v>0</v>
      </c>
      <c r="S914" s="14"/>
      <c r="T914" s="14"/>
      <c r="U914" s="14"/>
      <c r="V914" s="14">
        <v>202009</v>
      </c>
      <c r="W914" s="14"/>
    </row>
    <row r="915" spans="1:23" ht="12.2" customHeight="1" thickTop="1">
      <c r="A915" s="188" t="s">
        <v>1305</v>
      </c>
      <c r="B915" s="189">
        <v>0</v>
      </c>
      <c r="C915" s="189">
        <v>352</v>
      </c>
      <c r="D915" s="189">
        <v>0</v>
      </c>
      <c r="E915" s="189">
        <v>25.25</v>
      </c>
      <c r="F915" s="189">
        <v>65.819999999999993</v>
      </c>
      <c r="G915" s="189">
        <v>8</v>
      </c>
      <c r="H915" s="189">
        <v>0</v>
      </c>
      <c r="I915" s="189">
        <v>0</v>
      </c>
      <c r="J915" s="189">
        <v>0</v>
      </c>
      <c r="K915" s="189">
        <v>0</v>
      </c>
      <c r="L915" s="189">
        <v>0</v>
      </c>
      <c r="M915" s="189">
        <v>0</v>
      </c>
      <c r="N915" s="189">
        <v>0</v>
      </c>
      <c r="O915" s="190">
        <v>0</v>
      </c>
      <c r="P915" s="190">
        <v>500</v>
      </c>
      <c r="Q915" s="190">
        <v>0</v>
      </c>
      <c r="R915" s="190">
        <v>0</v>
      </c>
      <c r="S915" s="189">
        <v>0</v>
      </c>
      <c r="T915" s="189">
        <v>0</v>
      </c>
      <c r="U915" s="189">
        <v>0</v>
      </c>
      <c r="V915" s="189"/>
      <c r="W915" s="189"/>
    </row>
    <row r="916" spans="1:23" ht="12.2" customHeight="1">
      <c r="A916" s="14" t="s">
        <v>1701</v>
      </c>
      <c r="B916" s="14">
        <v>27</v>
      </c>
      <c r="C916" s="14">
        <v>40</v>
      </c>
      <c r="D916" s="14">
        <v>0</v>
      </c>
      <c r="E916" s="14">
        <v>0.75</v>
      </c>
      <c r="F916" s="14">
        <v>1</v>
      </c>
      <c r="G916" s="14">
        <v>0</v>
      </c>
      <c r="H916" s="14">
        <v>0</v>
      </c>
      <c r="I916" s="14">
        <v>0</v>
      </c>
      <c r="J916" s="14">
        <v>0</v>
      </c>
      <c r="K916" s="14">
        <v>0</v>
      </c>
      <c r="L916" s="14">
        <v>0</v>
      </c>
      <c r="M916" s="14">
        <v>150</v>
      </c>
      <c r="N916" s="14">
        <v>0</v>
      </c>
      <c r="O916" s="191">
        <v>0</v>
      </c>
      <c r="P916" s="191">
        <v>75</v>
      </c>
      <c r="Q916" s="191">
        <v>0</v>
      </c>
      <c r="R916" s="191">
        <v>0</v>
      </c>
      <c r="S916" s="14">
        <v>0</v>
      </c>
      <c r="T916" s="14">
        <v>0</v>
      </c>
      <c r="U916" s="14">
        <v>0</v>
      </c>
      <c r="V916" s="14">
        <v>202009</v>
      </c>
      <c r="W916" s="14"/>
    </row>
    <row r="917" spans="1:23" ht="12.2" customHeight="1">
      <c r="A917" s="14" t="s">
        <v>1701</v>
      </c>
      <c r="B917" s="14">
        <v>28</v>
      </c>
      <c r="C917" s="14">
        <v>0</v>
      </c>
      <c r="D917" s="14"/>
      <c r="E917" s="14"/>
      <c r="F917" s="14"/>
      <c r="G917" s="14">
        <v>40</v>
      </c>
      <c r="H917" s="14"/>
      <c r="I917" s="14"/>
      <c r="J917" s="14"/>
      <c r="K917" s="14"/>
      <c r="L917" s="14"/>
      <c r="M917" s="14">
        <v>0</v>
      </c>
      <c r="N917" s="14"/>
      <c r="O917" s="191">
        <v>0</v>
      </c>
      <c r="P917" s="191">
        <v>0</v>
      </c>
      <c r="Q917" s="191">
        <v>0</v>
      </c>
      <c r="R917" s="191">
        <v>0</v>
      </c>
      <c r="S917" s="14"/>
      <c r="T917" s="14"/>
      <c r="U917" s="14"/>
      <c r="V917" s="14">
        <v>202009</v>
      </c>
      <c r="W917" s="14"/>
    </row>
    <row r="918" spans="1:23" ht="12.2" customHeight="1">
      <c r="A918" s="14" t="s">
        <v>1701</v>
      </c>
      <c r="B918" s="14">
        <v>29</v>
      </c>
      <c r="C918" s="14">
        <v>40</v>
      </c>
      <c r="D918" s="14">
        <v>0</v>
      </c>
      <c r="E918" s="14">
        <v>2.25</v>
      </c>
      <c r="F918" s="14">
        <v>15.82</v>
      </c>
      <c r="G918" s="14">
        <v>0</v>
      </c>
      <c r="H918" s="14">
        <v>0</v>
      </c>
      <c r="I918" s="14">
        <v>0</v>
      </c>
      <c r="J918" s="14">
        <v>0</v>
      </c>
      <c r="K918" s="14">
        <v>0</v>
      </c>
      <c r="L918" s="14">
        <v>0</v>
      </c>
      <c r="M918" s="14">
        <v>220</v>
      </c>
      <c r="N918" s="14">
        <v>0</v>
      </c>
      <c r="O918" s="191">
        <v>0</v>
      </c>
      <c r="P918" s="191">
        <v>75</v>
      </c>
      <c r="Q918" s="191">
        <v>0</v>
      </c>
      <c r="R918" s="191">
        <v>0</v>
      </c>
      <c r="S918" s="14">
        <v>0</v>
      </c>
      <c r="T918" s="14">
        <v>0</v>
      </c>
      <c r="U918" s="14">
        <v>0</v>
      </c>
      <c r="V918" s="14">
        <v>202009</v>
      </c>
      <c r="W918" s="14"/>
    </row>
    <row r="919" spans="1:23" ht="12.2" customHeight="1">
      <c r="A919" s="14" t="s">
        <v>1701</v>
      </c>
      <c r="B919" s="14">
        <v>30</v>
      </c>
      <c r="C919" s="14">
        <v>40</v>
      </c>
      <c r="D919" s="14">
        <v>0</v>
      </c>
      <c r="E919" s="14">
        <v>2</v>
      </c>
      <c r="F919" s="14">
        <v>1.5</v>
      </c>
      <c r="G919" s="14">
        <v>0</v>
      </c>
      <c r="H919" s="14">
        <v>0</v>
      </c>
      <c r="I919" s="14">
        <v>0</v>
      </c>
      <c r="J919" s="14">
        <v>0</v>
      </c>
      <c r="K919" s="14">
        <v>0</v>
      </c>
      <c r="L919" s="14">
        <v>0</v>
      </c>
      <c r="M919" s="14">
        <v>220</v>
      </c>
      <c r="N919" s="14">
        <v>0</v>
      </c>
      <c r="O919" s="191">
        <v>0</v>
      </c>
      <c r="P919" s="191">
        <v>75</v>
      </c>
      <c r="Q919" s="191">
        <v>0</v>
      </c>
      <c r="R919" s="191">
        <v>0</v>
      </c>
      <c r="S919" s="14">
        <v>0</v>
      </c>
      <c r="T919" s="14">
        <v>0</v>
      </c>
      <c r="U919" s="14">
        <v>0</v>
      </c>
      <c r="V919" s="14">
        <v>202009</v>
      </c>
      <c r="W919" s="14"/>
    </row>
    <row r="920" spans="1:23" ht="12.2" customHeight="1">
      <c r="A920" s="14" t="s">
        <v>1701</v>
      </c>
      <c r="B920" s="14">
        <v>31</v>
      </c>
      <c r="C920" s="14">
        <v>40</v>
      </c>
      <c r="D920" s="14">
        <v>0</v>
      </c>
      <c r="E920" s="14">
        <v>3</v>
      </c>
      <c r="F920" s="14">
        <v>3.5</v>
      </c>
      <c r="G920" s="14">
        <v>0</v>
      </c>
      <c r="H920" s="14">
        <v>0</v>
      </c>
      <c r="I920" s="14">
        <v>0</v>
      </c>
      <c r="J920" s="14">
        <v>0</v>
      </c>
      <c r="K920" s="14">
        <v>0</v>
      </c>
      <c r="L920" s="14">
        <v>0</v>
      </c>
      <c r="M920" s="14">
        <v>100</v>
      </c>
      <c r="N920" s="14">
        <v>0</v>
      </c>
      <c r="O920" s="191">
        <v>0</v>
      </c>
      <c r="P920" s="191">
        <v>75</v>
      </c>
      <c r="Q920" s="191">
        <v>0</v>
      </c>
      <c r="R920" s="191">
        <v>0</v>
      </c>
      <c r="S920" s="14">
        <v>0</v>
      </c>
      <c r="T920" s="14">
        <v>0</v>
      </c>
      <c r="U920" s="14">
        <v>0</v>
      </c>
      <c r="V920" s="14">
        <v>202009</v>
      </c>
      <c r="W920" s="14"/>
    </row>
    <row r="921" spans="1:23" ht="12.2" customHeight="1">
      <c r="A921" s="14" t="s">
        <v>1701</v>
      </c>
      <c r="B921" s="14">
        <v>32</v>
      </c>
      <c r="C921" s="14">
        <v>37.5</v>
      </c>
      <c r="D921" s="14">
        <v>0</v>
      </c>
      <c r="E921" s="14">
        <v>0</v>
      </c>
      <c r="F921" s="14">
        <v>0</v>
      </c>
      <c r="G921" s="14">
        <v>0</v>
      </c>
      <c r="H921" s="14">
        <v>0</v>
      </c>
      <c r="I921" s="14">
        <v>0</v>
      </c>
      <c r="J921" s="14">
        <v>0</v>
      </c>
      <c r="K921" s="14">
        <v>0</v>
      </c>
      <c r="L921" s="14">
        <v>0</v>
      </c>
      <c r="M921" s="14">
        <v>100</v>
      </c>
      <c r="N921" s="14">
        <v>0</v>
      </c>
      <c r="O921" s="191">
        <v>0</v>
      </c>
      <c r="P921" s="191">
        <v>50</v>
      </c>
      <c r="Q921" s="191">
        <v>0</v>
      </c>
      <c r="R921" s="191">
        <v>0</v>
      </c>
      <c r="S921" s="14">
        <v>0</v>
      </c>
      <c r="T921" s="14">
        <v>0</v>
      </c>
      <c r="U921" s="14">
        <v>0</v>
      </c>
      <c r="V921" s="14">
        <v>202009</v>
      </c>
      <c r="W921" s="14"/>
    </row>
    <row r="922" spans="1:23" ht="12.2" customHeight="1">
      <c r="A922" s="14" t="s">
        <v>1701</v>
      </c>
      <c r="B922" s="14">
        <v>33</v>
      </c>
      <c r="C922" s="14">
        <v>40</v>
      </c>
      <c r="D922" s="14">
        <v>0</v>
      </c>
      <c r="E922" s="14">
        <v>0</v>
      </c>
      <c r="F922" s="14">
        <v>9</v>
      </c>
      <c r="G922" s="14">
        <v>0</v>
      </c>
      <c r="H922" s="14">
        <v>0</v>
      </c>
      <c r="I922" s="14">
        <v>0</v>
      </c>
      <c r="J922" s="14">
        <v>0</v>
      </c>
      <c r="K922" s="14">
        <v>0</v>
      </c>
      <c r="L922" s="14">
        <v>0</v>
      </c>
      <c r="M922" s="14">
        <v>230</v>
      </c>
      <c r="N922" s="14">
        <v>0</v>
      </c>
      <c r="O922" s="191">
        <v>0</v>
      </c>
      <c r="P922" s="191">
        <v>0</v>
      </c>
      <c r="Q922" s="191">
        <v>0</v>
      </c>
      <c r="R922" s="191">
        <v>0</v>
      </c>
      <c r="S922" s="14">
        <v>0</v>
      </c>
      <c r="T922" s="14">
        <v>0</v>
      </c>
      <c r="U922" s="14">
        <v>0</v>
      </c>
      <c r="V922" s="14">
        <v>202009</v>
      </c>
      <c r="W922" s="14"/>
    </row>
    <row r="923" spans="1:23" ht="12.2" customHeight="1">
      <c r="A923" s="14" t="s">
        <v>1701</v>
      </c>
      <c r="B923" s="14">
        <v>34</v>
      </c>
      <c r="C923" s="14">
        <v>40</v>
      </c>
      <c r="D923" s="14">
        <v>0</v>
      </c>
      <c r="E923" s="14">
        <v>1.25</v>
      </c>
      <c r="F923" s="14">
        <v>9.17</v>
      </c>
      <c r="G923" s="14">
        <v>0</v>
      </c>
      <c r="H923" s="14">
        <v>0</v>
      </c>
      <c r="I923" s="14">
        <v>0</v>
      </c>
      <c r="J923" s="14">
        <v>0</v>
      </c>
      <c r="K923" s="14">
        <v>0</v>
      </c>
      <c r="L923" s="14">
        <v>0</v>
      </c>
      <c r="M923" s="14">
        <v>300</v>
      </c>
      <c r="N923" s="14">
        <v>0</v>
      </c>
      <c r="O923" s="191">
        <v>0</v>
      </c>
      <c r="P923" s="191">
        <v>75</v>
      </c>
      <c r="Q923" s="191">
        <v>0</v>
      </c>
      <c r="R923" s="191">
        <v>0</v>
      </c>
      <c r="S923" s="14">
        <v>0</v>
      </c>
      <c r="T923" s="14">
        <v>0</v>
      </c>
      <c r="U923" s="14">
        <v>0</v>
      </c>
      <c r="V923" s="14">
        <v>202009</v>
      </c>
      <c r="W923" s="14"/>
    </row>
    <row r="924" spans="1:23" ht="12.2" customHeight="1" thickBot="1">
      <c r="A924" s="14" t="s">
        <v>1701</v>
      </c>
      <c r="B924" s="14">
        <v>35</v>
      </c>
      <c r="C924" s="14">
        <v>40</v>
      </c>
      <c r="D924" s="14">
        <v>0</v>
      </c>
      <c r="E924" s="14">
        <v>1</v>
      </c>
      <c r="F924" s="14">
        <v>7</v>
      </c>
      <c r="G924" s="14">
        <v>0</v>
      </c>
      <c r="H924" s="14">
        <v>0</v>
      </c>
      <c r="I924" s="14">
        <v>0</v>
      </c>
      <c r="J924" s="14">
        <v>0</v>
      </c>
      <c r="K924" s="14">
        <v>0</v>
      </c>
      <c r="L924" s="14">
        <v>0</v>
      </c>
      <c r="M924" s="14">
        <v>100</v>
      </c>
      <c r="N924" s="14">
        <v>0</v>
      </c>
      <c r="O924" s="191">
        <v>0</v>
      </c>
      <c r="P924" s="191">
        <v>75</v>
      </c>
      <c r="Q924" s="191">
        <v>0</v>
      </c>
      <c r="R924" s="191">
        <v>0</v>
      </c>
      <c r="S924" s="14">
        <v>0</v>
      </c>
      <c r="T924" s="14">
        <v>0</v>
      </c>
      <c r="U924" s="14">
        <v>0</v>
      </c>
      <c r="V924" s="14">
        <v>202009</v>
      </c>
      <c r="W924" s="14"/>
    </row>
    <row r="925" spans="1:23" ht="12.2" customHeight="1" thickTop="1">
      <c r="A925" s="188" t="s">
        <v>1305</v>
      </c>
      <c r="B925" s="189">
        <v>0</v>
      </c>
      <c r="C925" s="189">
        <v>317.5</v>
      </c>
      <c r="D925" s="189">
        <v>0</v>
      </c>
      <c r="E925" s="189">
        <v>10.25</v>
      </c>
      <c r="F925" s="189">
        <v>46.99</v>
      </c>
      <c r="G925" s="189">
        <v>40</v>
      </c>
      <c r="H925" s="189">
        <v>0</v>
      </c>
      <c r="I925" s="189">
        <v>0</v>
      </c>
      <c r="J925" s="189">
        <v>0</v>
      </c>
      <c r="K925" s="189">
        <v>0</v>
      </c>
      <c r="L925" s="189">
        <v>0</v>
      </c>
      <c r="M925" s="189">
        <v>1420</v>
      </c>
      <c r="N925" s="189">
        <v>0</v>
      </c>
      <c r="O925" s="190">
        <v>0</v>
      </c>
      <c r="P925" s="190">
        <v>500</v>
      </c>
      <c r="Q925" s="190">
        <v>0</v>
      </c>
      <c r="R925" s="190">
        <v>0</v>
      </c>
      <c r="S925" s="189">
        <v>0</v>
      </c>
      <c r="T925" s="189">
        <v>0</v>
      </c>
      <c r="U925" s="189">
        <v>0</v>
      </c>
      <c r="V925" s="189"/>
      <c r="W925" s="189"/>
    </row>
    <row r="926" spans="1:23" ht="12.2" customHeight="1">
      <c r="A926" s="14" t="s">
        <v>505</v>
      </c>
      <c r="B926" s="14">
        <v>27</v>
      </c>
      <c r="C926" s="14">
        <v>41.25</v>
      </c>
      <c r="D926" s="14">
        <v>0</v>
      </c>
      <c r="E926" s="14">
        <v>0</v>
      </c>
      <c r="F926" s="14">
        <v>0</v>
      </c>
      <c r="G926" s="14">
        <v>0</v>
      </c>
      <c r="H926" s="14">
        <v>0</v>
      </c>
      <c r="I926" s="14">
        <v>0</v>
      </c>
      <c r="J926" s="14">
        <v>0</v>
      </c>
      <c r="K926" s="14">
        <v>0</v>
      </c>
      <c r="L926" s="14">
        <v>0</v>
      </c>
      <c r="M926" s="14">
        <v>0</v>
      </c>
      <c r="N926" s="14">
        <v>0</v>
      </c>
      <c r="O926" s="191">
        <v>0</v>
      </c>
      <c r="P926" s="191">
        <v>75</v>
      </c>
      <c r="Q926" s="191">
        <v>0</v>
      </c>
      <c r="R926" s="191">
        <v>0</v>
      </c>
      <c r="S926" s="14">
        <v>0</v>
      </c>
      <c r="T926" s="14">
        <v>0</v>
      </c>
      <c r="U926" s="14">
        <v>0</v>
      </c>
      <c r="V926" s="14">
        <v>202009</v>
      </c>
      <c r="W926" s="14"/>
    </row>
    <row r="927" spans="1:23" ht="12.2" customHeight="1">
      <c r="A927" s="14" t="s">
        <v>505</v>
      </c>
      <c r="B927" s="14">
        <v>28</v>
      </c>
      <c r="C927" s="14">
        <v>45</v>
      </c>
      <c r="D927" s="14">
        <v>0</v>
      </c>
      <c r="E927" s="14">
        <v>0</v>
      </c>
      <c r="F927" s="14">
        <v>0</v>
      </c>
      <c r="G927" s="14">
        <v>0</v>
      </c>
      <c r="H927" s="14">
        <v>0</v>
      </c>
      <c r="I927" s="14">
        <v>0</v>
      </c>
      <c r="J927" s="14">
        <v>0</v>
      </c>
      <c r="K927" s="14">
        <v>0</v>
      </c>
      <c r="L927" s="14">
        <v>0</v>
      </c>
      <c r="M927" s="14">
        <v>0</v>
      </c>
      <c r="N927" s="14">
        <v>0</v>
      </c>
      <c r="O927" s="191">
        <v>0</v>
      </c>
      <c r="P927" s="191">
        <v>75</v>
      </c>
      <c r="Q927" s="191">
        <v>0</v>
      </c>
      <c r="R927" s="191">
        <v>0</v>
      </c>
      <c r="S927" s="14">
        <v>0</v>
      </c>
      <c r="T927" s="14">
        <v>0</v>
      </c>
      <c r="U927" s="14">
        <v>0</v>
      </c>
      <c r="V927" s="14">
        <v>202009</v>
      </c>
      <c r="W927" s="14"/>
    </row>
    <row r="928" spans="1:23" ht="12.2" customHeight="1">
      <c r="A928" s="14" t="s">
        <v>505</v>
      </c>
      <c r="B928" s="14">
        <v>29</v>
      </c>
      <c r="C928" s="14">
        <v>45</v>
      </c>
      <c r="D928" s="14">
        <v>0</v>
      </c>
      <c r="E928" s="14">
        <v>0</v>
      </c>
      <c r="F928" s="14">
        <v>0</v>
      </c>
      <c r="G928" s="14">
        <v>0</v>
      </c>
      <c r="H928" s="14">
        <v>0</v>
      </c>
      <c r="I928" s="14">
        <v>0</v>
      </c>
      <c r="J928" s="14">
        <v>0</v>
      </c>
      <c r="K928" s="14">
        <v>0</v>
      </c>
      <c r="L928" s="14">
        <v>0</v>
      </c>
      <c r="M928" s="14">
        <v>0</v>
      </c>
      <c r="N928" s="14">
        <v>0</v>
      </c>
      <c r="O928" s="191">
        <v>0</v>
      </c>
      <c r="P928" s="191">
        <v>75</v>
      </c>
      <c r="Q928" s="191">
        <v>0</v>
      </c>
      <c r="R928" s="191">
        <v>0</v>
      </c>
      <c r="S928" s="14">
        <v>0</v>
      </c>
      <c r="T928" s="14">
        <v>0</v>
      </c>
      <c r="U928" s="14">
        <v>0</v>
      </c>
      <c r="V928" s="14">
        <v>202009</v>
      </c>
      <c r="W928" s="14"/>
    </row>
    <row r="929" spans="1:23" ht="12.2" customHeight="1">
      <c r="A929" s="14" t="s">
        <v>505</v>
      </c>
      <c r="B929" s="14">
        <v>30</v>
      </c>
      <c r="C929" s="14">
        <v>0</v>
      </c>
      <c r="D929" s="14"/>
      <c r="E929" s="14"/>
      <c r="F929" s="14"/>
      <c r="G929" s="14">
        <v>45</v>
      </c>
      <c r="H929" s="14"/>
      <c r="I929" s="14"/>
      <c r="J929" s="14"/>
      <c r="K929" s="14"/>
      <c r="L929" s="14"/>
      <c r="M929" s="14">
        <v>0</v>
      </c>
      <c r="N929" s="14"/>
      <c r="O929" s="191">
        <v>0</v>
      </c>
      <c r="P929" s="191">
        <v>0</v>
      </c>
      <c r="Q929" s="191">
        <v>0</v>
      </c>
      <c r="R929" s="191">
        <v>0</v>
      </c>
      <c r="S929" s="14"/>
      <c r="T929" s="14"/>
      <c r="U929" s="14"/>
      <c r="V929" s="14">
        <v>202009</v>
      </c>
      <c r="W929" s="14"/>
    </row>
    <row r="930" spans="1:23" ht="12.2" customHeight="1">
      <c r="A930" s="14" t="s">
        <v>505</v>
      </c>
      <c r="B930" s="14">
        <v>31</v>
      </c>
      <c r="C930" s="14">
        <v>0</v>
      </c>
      <c r="D930" s="14"/>
      <c r="E930" s="14"/>
      <c r="F930" s="14"/>
      <c r="G930" s="14">
        <v>45</v>
      </c>
      <c r="H930" s="14"/>
      <c r="I930" s="14"/>
      <c r="J930" s="14"/>
      <c r="K930" s="14"/>
      <c r="L930" s="14"/>
      <c r="M930" s="14">
        <v>0</v>
      </c>
      <c r="N930" s="14"/>
      <c r="O930" s="191">
        <v>0</v>
      </c>
      <c r="P930" s="191">
        <v>0</v>
      </c>
      <c r="Q930" s="191">
        <v>0</v>
      </c>
      <c r="R930" s="191">
        <v>0</v>
      </c>
      <c r="S930" s="14"/>
      <c r="T930" s="14"/>
      <c r="U930" s="14"/>
      <c r="V930" s="14">
        <v>202009</v>
      </c>
      <c r="W930" s="14"/>
    </row>
    <row r="931" spans="1:23" ht="12.2" customHeight="1">
      <c r="A931" s="14" t="s">
        <v>505</v>
      </c>
      <c r="B931" s="14">
        <v>32</v>
      </c>
      <c r="C931" s="14">
        <v>0</v>
      </c>
      <c r="D931" s="14"/>
      <c r="E931" s="14"/>
      <c r="F931" s="14"/>
      <c r="G931" s="14">
        <v>45</v>
      </c>
      <c r="H931" s="14"/>
      <c r="I931" s="14"/>
      <c r="J931" s="14"/>
      <c r="K931" s="14"/>
      <c r="L931" s="14"/>
      <c r="M931" s="14">
        <v>0</v>
      </c>
      <c r="N931" s="14"/>
      <c r="O931" s="191">
        <v>0</v>
      </c>
      <c r="P931" s="191">
        <v>0</v>
      </c>
      <c r="Q931" s="191">
        <v>0</v>
      </c>
      <c r="R931" s="191">
        <v>0</v>
      </c>
      <c r="S931" s="14"/>
      <c r="T931" s="14"/>
      <c r="U931" s="14"/>
      <c r="V931" s="14">
        <v>202009</v>
      </c>
      <c r="W931" s="14"/>
    </row>
    <row r="932" spans="1:23" ht="12.2" customHeight="1">
      <c r="A932" s="14" t="s">
        <v>505</v>
      </c>
      <c r="B932" s="14">
        <v>33</v>
      </c>
      <c r="C932" s="14">
        <v>0</v>
      </c>
      <c r="D932" s="14"/>
      <c r="E932" s="14"/>
      <c r="F932" s="14"/>
      <c r="G932" s="14">
        <v>45</v>
      </c>
      <c r="H932" s="14"/>
      <c r="I932" s="14"/>
      <c r="J932" s="14"/>
      <c r="K932" s="14"/>
      <c r="L932" s="14"/>
      <c r="M932" s="14">
        <v>0</v>
      </c>
      <c r="N932" s="14"/>
      <c r="O932" s="191">
        <v>0</v>
      </c>
      <c r="P932" s="191">
        <v>0</v>
      </c>
      <c r="Q932" s="191">
        <v>0</v>
      </c>
      <c r="R932" s="191">
        <v>0</v>
      </c>
      <c r="S932" s="14"/>
      <c r="T932" s="14"/>
      <c r="U932" s="14"/>
      <c r="V932" s="14">
        <v>202009</v>
      </c>
      <c r="W932" s="14"/>
    </row>
    <row r="933" spans="1:23" ht="12.2" customHeight="1" thickBot="1">
      <c r="A933" s="14" t="s">
        <v>505</v>
      </c>
      <c r="B933" s="14">
        <v>34</v>
      </c>
      <c r="C933" s="14">
        <v>42.25</v>
      </c>
      <c r="D933" s="14">
        <v>0</v>
      </c>
      <c r="E933" s="14">
        <v>0</v>
      </c>
      <c r="F933" s="14">
        <v>0</v>
      </c>
      <c r="G933" s="14">
        <v>0</v>
      </c>
      <c r="H933" s="14">
        <v>0</v>
      </c>
      <c r="I933" s="14">
        <v>0</v>
      </c>
      <c r="J933" s="14">
        <v>0</v>
      </c>
      <c r="K933" s="14">
        <v>0</v>
      </c>
      <c r="L933" s="14">
        <v>0</v>
      </c>
      <c r="M933" s="14">
        <v>0</v>
      </c>
      <c r="N933" s="14">
        <v>0</v>
      </c>
      <c r="O933" s="191">
        <v>0</v>
      </c>
      <c r="P933" s="191">
        <v>0</v>
      </c>
      <c r="Q933" s="191">
        <v>0</v>
      </c>
      <c r="R933" s="191">
        <v>0</v>
      </c>
      <c r="S933" s="14">
        <v>0</v>
      </c>
      <c r="T933" s="14">
        <v>0</v>
      </c>
      <c r="U933" s="14">
        <v>0</v>
      </c>
      <c r="V933" s="14">
        <v>202009</v>
      </c>
      <c r="W933" s="14"/>
    </row>
    <row r="934" spans="1:23" ht="12.2" customHeight="1" thickTop="1">
      <c r="A934" s="188" t="s">
        <v>1305</v>
      </c>
      <c r="B934" s="189">
        <v>0</v>
      </c>
      <c r="C934" s="189">
        <v>173.5</v>
      </c>
      <c r="D934" s="189">
        <v>0</v>
      </c>
      <c r="E934" s="189">
        <v>0</v>
      </c>
      <c r="F934" s="189">
        <v>0</v>
      </c>
      <c r="G934" s="189">
        <v>180</v>
      </c>
      <c r="H934" s="189">
        <v>0</v>
      </c>
      <c r="I934" s="189">
        <v>0</v>
      </c>
      <c r="J934" s="189">
        <v>0</v>
      </c>
      <c r="K934" s="189">
        <v>0</v>
      </c>
      <c r="L934" s="189">
        <v>0</v>
      </c>
      <c r="M934" s="189">
        <v>0</v>
      </c>
      <c r="N934" s="189">
        <v>0</v>
      </c>
      <c r="O934" s="190">
        <v>0</v>
      </c>
      <c r="P934" s="190">
        <v>225</v>
      </c>
      <c r="Q934" s="190">
        <v>0</v>
      </c>
      <c r="R934" s="190">
        <v>0</v>
      </c>
      <c r="S934" s="189">
        <v>0</v>
      </c>
      <c r="T934" s="189">
        <v>0</v>
      </c>
      <c r="U934" s="189">
        <v>0</v>
      </c>
      <c r="V934" s="189"/>
      <c r="W934" s="189"/>
    </row>
    <row r="935" spans="1:23" ht="12.2" customHeight="1">
      <c r="A935" s="14" t="s">
        <v>1187</v>
      </c>
      <c r="B935" s="14">
        <v>27</v>
      </c>
      <c r="C935" s="14">
        <v>0</v>
      </c>
      <c r="D935" s="14"/>
      <c r="E935" s="14"/>
      <c r="F935" s="14"/>
      <c r="G935" s="14">
        <v>32</v>
      </c>
      <c r="H935" s="14"/>
      <c r="I935" s="14"/>
      <c r="J935" s="14"/>
      <c r="K935" s="14"/>
      <c r="L935" s="14">
        <v>8</v>
      </c>
      <c r="M935" s="14"/>
      <c r="N935" s="14"/>
      <c r="O935" s="191">
        <v>0</v>
      </c>
      <c r="P935" s="191">
        <v>0</v>
      </c>
      <c r="Q935" s="191">
        <v>0</v>
      </c>
      <c r="R935" s="191">
        <v>0</v>
      </c>
      <c r="S935" s="14"/>
      <c r="T935" s="14"/>
      <c r="U935" s="14"/>
      <c r="V935" s="14">
        <v>202009</v>
      </c>
      <c r="W935" s="14"/>
    </row>
    <row r="936" spans="1:23" ht="12.2" customHeight="1">
      <c r="A936" s="14" t="s">
        <v>1187</v>
      </c>
      <c r="B936" s="14">
        <v>28</v>
      </c>
      <c r="C936" s="14">
        <v>0</v>
      </c>
      <c r="D936" s="14"/>
      <c r="E936" s="14"/>
      <c r="F936" s="14"/>
      <c r="G936" s="14">
        <v>40</v>
      </c>
      <c r="H936" s="14"/>
      <c r="I936" s="14"/>
      <c r="J936" s="14"/>
      <c r="K936" s="14"/>
      <c r="L936" s="14"/>
      <c r="M936" s="14"/>
      <c r="N936" s="14"/>
      <c r="O936" s="191">
        <v>0</v>
      </c>
      <c r="P936" s="191">
        <v>0</v>
      </c>
      <c r="Q936" s="191">
        <v>0</v>
      </c>
      <c r="R936" s="191">
        <v>0</v>
      </c>
      <c r="S936" s="14"/>
      <c r="T936" s="14"/>
      <c r="U936" s="14"/>
      <c r="V936" s="14">
        <v>202009</v>
      </c>
      <c r="W936" s="14"/>
    </row>
    <row r="937" spans="1:23" ht="12.2" customHeight="1">
      <c r="A937" s="14" t="s">
        <v>1187</v>
      </c>
      <c r="B937" s="14">
        <v>29</v>
      </c>
      <c r="C937" s="14">
        <v>40</v>
      </c>
      <c r="D937" s="14">
        <v>0</v>
      </c>
      <c r="E937" s="14">
        <v>0</v>
      </c>
      <c r="F937" s="14">
        <v>0</v>
      </c>
      <c r="G937" s="14">
        <v>0</v>
      </c>
      <c r="H937" s="14">
        <v>0</v>
      </c>
      <c r="I937" s="14">
        <v>0</v>
      </c>
      <c r="J937" s="14">
        <v>0</v>
      </c>
      <c r="K937" s="14">
        <v>0</v>
      </c>
      <c r="L937" s="14">
        <v>0</v>
      </c>
      <c r="M937" s="14">
        <v>290</v>
      </c>
      <c r="N937" s="14">
        <v>0</v>
      </c>
      <c r="O937" s="191">
        <v>0</v>
      </c>
      <c r="P937" s="191">
        <v>0</v>
      </c>
      <c r="Q937" s="191">
        <v>0</v>
      </c>
      <c r="R937" s="191">
        <v>0</v>
      </c>
      <c r="S937" s="14">
        <v>0</v>
      </c>
      <c r="T937" s="14">
        <v>0</v>
      </c>
      <c r="U937" s="14">
        <v>0.75</v>
      </c>
      <c r="V937" s="14">
        <v>202009</v>
      </c>
      <c r="W937" s="14"/>
    </row>
    <row r="938" spans="1:23" ht="12.2" customHeight="1">
      <c r="A938" s="14" t="s">
        <v>1187</v>
      </c>
      <c r="B938" s="14">
        <v>30</v>
      </c>
      <c r="C938" s="14">
        <v>40</v>
      </c>
      <c r="D938" s="14"/>
      <c r="E938" s="14"/>
      <c r="F938" s="14">
        <v>0</v>
      </c>
      <c r="G938" s="14"/>
      <c r="H938" s="14"/>
      <c r="I938" s="14"/>
      <c r="J938" s="14"/>
      <c r="K938" s="14"/>
      <c r="L938" s="14"/>
      <c r="M938" s="14">
        <v>348</v>
      </c>
      <c r="N938" s="14"/>
      <c r="O938" s="191">
        <v>0</v>
      </c>
      <c r="P938" s="191">
        <v>0</v>
      </c>
      <c r="Q938" s="191">
        <v>0</v>
      </c>
      <c r="R938" s="191">
        <v>0</v>
      </c>
      <c r="S938" s="14"/>
      <c r="T938" s="14"/>
      <c r="U938" s="14">
        <v>0.5</v>
      </c>
      <c r="V938" s="14">
        <v>202009</v>
      </c>
      <c r="W938" s="14"/>
    </row>
    <row r="939" spans="1:23" ht="12.2" customHeight="1">
      <c r="A939" s="14" t="s">
        <v>1187</v>
      </c>
      <c r="B939" s="14">
        <v>31</v>
      </c>
      <c r="C939" s="14">
        <v>40</v>
      </c>
      <c r="D939" s="14"/>
      <c r="E939" s="14"/>
      <c r="F939" s="14">
        <v>0</v>
      </c>
      <c r="G939" s="14"/>
      <c r="H939" s="14"/>
      <c r="I939" s="14"/>
      <c r="J939" s="14"/>
      <c r="K939" s="14"/>
      <c r="L939" s="14"/>
      <c r="M939" s="14">
        <v>310</v>
      </c>
      <c r="N939" s="14"/>
      <c r="O939" s="191">
        <v>0</v>
      </c>
      <c r="P939" s="191">
        <v>0</v>
      </c>
      <c r="Q939" s="191">
        <v>0</v>
      </c>
      <c r="R939" s="191">
        <v>0</v>
      </c>
      <c r="S939" s="14"/>
      <c r="T939" s="14"/>
      <c r="U939" s="14">
        <v>1.5</v>
      </c>
      <c r="V939" s="14">
        <v>202009</v>
      </c>
      <c r="W939" s="14"/>
    </row>
    <row r="940" spans="1:23" ht="12.2" customHeight="1">
      <c r="A940" s="14" t="s">
        <v>1187</v>
      </c>
      <c r="B940" s="14">
        <v>32</v>
      </c>
      <c r="C940" s="14">
        <v>40</v>
      </c>
      <c r="D940" s="14"/>
      <c r="E940" s="14"/>
      <c r="F940" s="14">
        <v>0</v>
      </c>
      <c r="G940" s="14"/>
      <c r="H940" s="14"/>
      <c r="I940" s="14"/>
      <c r="J940" s="14"/>
      <c r="K940" s="14"/>
      <c r="L940" s="14"/>
      <c r="M940" s="14">
        <v>290</v>
      </c>
      <c r="N940" s="14"/>
      <c r="O940" s="191">
        <v>0</v>
      </c>
      <c r="P940" s="191">
        <v>0</v>
      </c>
      <c r="Q940" s="191">
        <v>0</v>
      </c>
      <c r="R940" s="191">
        <v>0</v>
      </c>
      <c r="S940" s="14"/>
      <c r="T940" s="14"/>
      <c r="U940" s="14">
        <v>2</v>
      </c>
      <c r="V940" s="14">
        <v>202009</v>
      </c>
      <c r="W940" s="14"/>
    </row>
    <row r="941" spans="1:23" ht="12.2" customHeight="1">
      <c r="A941" s="14" t="s">
        <v>1187</v>
      </c>
      <c r="B941" s="14">
        <v>33</v>
      </c>
      <c r="C941" s="14">
        <v>40</v>
      </c>
      <c r="D941" s="14"/>
      <c r="E941" s="14"/>
      <c r="F941" s="14">
        <v>0</v>
      </c>
      <c r="G941" s="14"/>
      <c r="H941" s="14"/>
      <c r="I941" s="14"/>
      <c r="J941" s="14"/>
      <c r="K941" s="14"/>
      <c r="L941" s="14"/>
      <c r="M941" s="14">
        <v>290</v>
      </c>
      <c r="N941" s="14"/>
      <c r="O941" s="191">
        <v>0</v>
      </c>
      <c r="P941" s="191">
        <v>0</v>
      </c>
      <c r="Q941" s="191">
        <v>0</v>
      </c>
      <c r="R941" s="191">
        <v>0</v>
      </c>
      <c r="S941" s="14"/>
      <c r="T941" s="14"/>
      <c r="U941" s="14">
        <v>2.25</v>
      </c>
      <c r="V941" s="14">
        <v>202009</v>
      </c>
      <c r="W941" s="14"/>
    </row>
    <row r="942" spans="1:23" ht="12.2" customHeight="1">
      <c r="A942" s="14" t="s">
        <v>1187</v>
      </c>
      <c r="B942" s="14">
        <v>34</v>
      </c>
      <c r="C942" s="14">
        <v>40</v>
      </c>
      <c r="D942" s="14"/>
      <c r="E942" s="14"/>
      <c r="F942" s="14">
        <v>0</v>
      </c>
      <c r="G942" s="14"/>
      <c r="H942" s="14"/>
      <c r="I942" s="14"/>
      <c r="J942" s="14"/>
      <c r="K942" s="14"/>
      <c r="L942" s="14"/>
      <c r="M942" s="14">
        <v>290</v>
      </c>
      <c r="N942" s="14"/>
      <c r="O942" s="191">
        <v>0</v>
      </c>
      <c r="P942" s="191">
        <v>0</v>
      </c>
      <c r="Q942" s="191">
        <v>0</v>
      </c>
      <c r="R942" s="191">
        <v>0</v>
      </c>
      <c r="S942" s="14"/>
      <c r="T942" s="14"/>
      <c r="U942" s="14">
        <v>1.75</v>
      </c>
      <c r="V942" s="14">
        <v>202009</v>
      </c>
      <c r="W942" s="14"/>
    </row>
    <row r="943" spans="1:23" ht="12.2" customHeight="1" thickBot="1">
      <c r="A943" s="14" t="s">
        <v>1187</v>
      </c>
      <c r="B943" s="14">
        <v>35</v>
      </c>
      <c r="C943" s="14">
        <v>32</v>
      </c>
      <c r="D943" s="14">
        <v>0</v>
      </c>
      <c r="E943" s="14">
        <v>0</v>
      </c>
      <c r="F943" s="14">
        <v>0</v>
      </c>
      <c r="G943" s="14">
        <v>0</v>
      </c>
      <c r="H943" s="14">
        <v>0</v>
      </c>
      <c r="I943" s="14">
        <v>0</v>
      </c>
      <c r="J943" s="14">
        <v>0</v>
      </c>
      <c r="K943" s="14">
        <v>0</v>
      </c>
      <c r="L943" s="14">
        <v>0</v>
      </c>
      <c r="M943" s="14">
        <v>232</v>
      </c>
      <c r="N943" s="14">
        <v>0</v>
      </c>
      <c r="O943" s="191">
        <v>0</v>
      </c>
      <c r="P943" s="191">
        <v>0</v>
      </c>
      <c r="Q943" s="191">
        <v>0</v>
      </c>
      <c r="R943" s="191">
        <v>0</v>
      </c>
      <c r="S943" s="14">
        <v>0</v>
      </c>
      <c r="T943" s="14">
        <v>0</v>
      </c>
      <c r="U943" s="14">
        <v>-3.75</v>
      </c>
      <c r="V943" s="14">
        <v>202009</v>
      </c>
      <c r="W943" s="14"/>
    </row>
    <row r="944" spans="1:23" ht="12.2" customHeight="1" thickTop="1">
      <c r="A944" s="188" t="s">
        <v>1305</v>
      </c>
      <c r="B944" s="189">
        <v>0</v>
      </c>
      <c r="C944" s="189">
        <v>272</v>
      </c>
      <c r="D944" s="189">
        <v>0</v>
      </c>
      <c r="E944" s="189">
        <v>0</v>
      </c>
      <c r="F944" s="189">
        <v>0</v>
      </c>
      <c r="G944" s="189">
        <v>72</v>
      </c>
      <c r="H944" s="189">
        <v>0</v>
      </c>
      <c r="I944" s="189">
        <v>0</v>
      </c>
      <c r="J944" s="189">
        <v>0</v>
      </c>
      <c r="K944" s="189">
        <v>0</v>
      </c>
      <c r="L944" s="189">
        <v>8</v>
      </c>
      <c r="M944" s="189">
        <v>2050</v>
      </c>
      <c r="N944" s="189">
        <v>0</v>
      </c>
      <c r="O944" s="190">
        <v>0</v>
      </c>
      <c r="P944" s="190">
        <v>0</v>
      </c>
      <c r="Q944" s="190">
        <v>0</v>
      </c>
      <c r="R944" s="190">
        <v>0</v>
      </c>
      <c r="S944" s="189">
        <v>0</v>
      </c>
      <c r="T944" s="189">
        <v>0</v>
      </c>
      <c r="U944" s="189">
        <v>5</v>
      </c>
      <c r="V944" s="189"/>
      <c r="W944" s="189"/>
    </row>
    <row r="945" spans="1:23" ht="12.2" customHeight="1">
      <c r="A945" s="14" t="s">
        <v>476</v>
      </c>
      <c r="B945" s="14">
        <v>25</v>
      </c>
      <c r="C945" s="14">
        <v>38</v>
      </c>
      <c r="D945" s="14">
        <v>2</v>
      </c>
      <c r="E945" s="14"/>
      <c r="F945" s="14">
        <v>10.75</v>
      </c>
      <c r="G945" s="14"/>
      <c r="H945" s="14"/>
      <c r="I945" s="14"/>
      <c r="J945" s="14"/>
      <c r="K945" s="14"/>
      <c r="L945" s="14"/>
      <c r="M945" s="14">
        <v>0</v>
      </c>
      <c r="N945" s="14"/>
      <c r="O945" s="191">
        <v>0</v>
      </c>
      <c r="P945" s="191">
        <v>0</v>
      </c>
      <c r="Q945" s="191">
        <v>100</v>
      </c>
      <c r="R945" s="191">
        <v>0</v>
      </c>
      <c r="S945" s="14"/>
      <c r="T945" s="14"/>
      <c r="U945" s="14"/>
      <c r="V945" s="14">
        <v>202009</v>
      </c>
      <c r="W945" s="14"/>
    </row>
    <row r="946" spans="1:23" ht="12.2" customHeight="1">
      <c r="A946" s="14" t="s">
        <v>476</v>
      </c>
      <c r="B946" s="14">
        <v>26</v>
      </c>
      <c r="C946" s="14">
        <v>38</v>
      </c>
      <c r="D946" s="14">
        <v>2</v>
      </c>
      <c r="E946" s="14"/>
      <c r="F946" s="14">
        <v>17.75</v>
      </c>
      <c r="G946" s="14"/>
      <c r="H946" s="14"/>
      <c r="I946" s="14"/>
      <c r="J946" s="14"/>
      <c r="K946" s="14"/>
      <c r="L946" s="14"/>
      <c r="M946" s="14">
        <v>0</v>
      </c>
      <c r="N946" s="14"/>
      <c r="O946" s="191">
        <v>0</v>
      </c>
      <c r="P946" s="191">
        <v>0</v>
      </c>
      <c r="Q946" s="191">
        <v>150</v>
      </c>
      <c r="R946" s="191">
        <v>0</v>
      </c>
      <c r="S946" s="14"/>
      <c r="T946" s="14"/>
      <c r="U946" s="14"/>
      <c r="V946" s="14">
        <v>202009</v>
      </c>
      <c r="W946" s="14"/>
    </row>
    <row r="947" spans="1:23" ht="12.2" customHeight="1">
      <c r="A947" s="14" t="s">
        <v>476</v>
      </c>
      <c r="B947" s="14">
        <v>27</v>
      </c>
      <c r="C947" s="14">
        <v>38</v>
      </c>
      <c r="D947" s="14">
        <v>2</v>
      </c>
      <c r="E947" s="14"/>
      <c r="F947" s="14">
        <v>7.75</v>
      </c>
      <c r="G947" s="14"/>
      <c r="H947" s="14"/>
      <c r="I947" s="14"/>
      <c r="J947" s="14"/>
      <c r="K947" s="14"/>
      <c r="L947" s="14"/>
      <c r="M947" s="14">
        <v>0</v>
      </c>
      <c r="N947" s="14"/>
      <c r="O947" s="191">
        <v>0</v>
      </c>
      <c r="P947" s="191">
        <v>0</v>
      </c>
      <c r="Q947" s="191">
        <v>0</v>
      </c>
      <c r="R947" s="191">
        <v>0</v>
      </c>
      <c r="S947" s="14"/>
      <c r="T947" s="14"/>
      <c r="U947" s="14"/>
      <c r="V947" s="14">
        <v>202009</v>
      </c>
      <c r="W947" s="14"/>
    </row>
    <row r="948" spans="1:23" ht="12.2" customHeight="1">
      <c r="A948" s="14" t="s">
        <v>476</v>
      </c>
      <c r="B948" s="14">
        <v>28</v>
      </c>
      <c r="C948" s="14">
        <v>38</v>
      </c>
      <c r="D948" s="14">
        <v>2</v>
      </c>
      <c r="E948" s="14"/>
      <c r="F948" s="14">
        <v>14</v>
      </c>
      <c r="G948" s="14"/>
      <c r="H948" s="14"/>
      <c r="I948" s="14"/>
      <c r="J948" s="14"/>
      <c r="K948" s="14"/>
      <c r="L948" s="14"/>
      <c r="M948" s="14">
        <v>0</v>
      </c>
      <c r="N948" s="14"/>
      <c r="O948" s="191">
        <v>0</v>
      </c>
      <c r="P948" s="191">
        <v>0</v>
      </c>
      <c r="Q948" s="191">
        <v>150</v>
      </c>
      <c r="R948" s="191">
        <v>0</v>
      </c>
      <c r="S948" s="14"/>
      <c r="T948" s="14"/>
      <c r="U948" s="14"/>
      <c r="V948" s="14">
        <v>202009</v>
      </c>
      <c r="W948" s="14"/>
    </row>
    <row r="949" spans="1:23" ht="12.2" customHeight="1">
      <c r="A949" s="14" t="s">
        <v>476</v>
      </c>
      <c r="B949" s="14">
        <v>29</v>
      </c>
      <c r="C949" s="14">
        <v>38</v>
      </c>
      <c r="D949" s="14">
        <v>2</v>
      </c>
      <c r="E949" s="14"/>
      <c r="F949" s="14">
        <v>13.25</v>
      </c>
      <c r="G949" s="14"/>
      <c r="H949" s="14"/>
      <c r="I949" s="14"/>
      <c r="J949" s="14"/>
      <c r="K949" s="14"/>
      <c r="L949" s="14"/>
      <c r="M949" s="14">
        <v>0</v>
      </c>
      <c r="N949" s="14"/>
      <c r="O949" s="191">
        <v>0</v>
      </c>
      <c r="P949" s="191">
        <v>0</v>
      </c>
      <c r="Q949" s="191">
        <v>100</v>
      </c>
      <c r="R949" s="191">
        <v>0</v>
      </c>
      <c r="S949" s="14"/>
      <c r="T949" s="14"/>
      <c r="U949" s="14"/>
      <c r="V949" s="14">
        <v>202009</v>
      </c>
      <c r="W949" s="14"/>
    </row>
    <row r="950" spans="1:23" ht="12.2" customHeight="1">
      <c r="A950" s="14" t="s">
        <v>476</v>
      </c>
      <c r="B950" s="14">
        <v>30</v>
      </c>
      <c r="C950" s="14">
        <v>0</v>
      </c>
      <c r="D950" s="14"/>
      <c r="E950" s="14"/>
      <c r="F950" s="14"/>
      <c r="G950" s="14">
        <v>38</v>
      </c>
      <c r="H950" s="14"/>
      <c r="I950" s="14"/>
      <c r="J950" s="14"/>
      <c r="K950" s="14"/>
      <c r="L950" s="14"/>
      <c r="M950" s="14">
        <v>0</v>
      </c>
      <c r="N950" s="14"/>
      <c r="O950" s="191">
        <v>0</v>
      </c>
      <c r="P950" s="191">
        <v>0</v>
      </c>
      <c r="Q950" s="191">
        <v>0</v>
      </c>
      <c r="R950" s="191">
        <v>0</v>
      </c>
      <c r="S950" s="14"/>
      <c r="T950" s="14"/>
      <c r="U950" s="14"/>
      <c r="V950" s="14">
        <v>202009</v>
      </c>
      <c r="W950" s="14"/>
    </row>
    <row r="951" spans="1:23" ht="12.2" customHeight="1">
      <c r="A951" s="14" t="s">
        <v>476</v>
      </c>
      <c r="B951" s="14">
        <v>31</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202009</v>
      </c>
      <c r="W951" s="14"/>
    </row>
    <row r="952" spans="1:23" ht="12.2" customHeight="1">
      <c r="A952" s="14" t="s">
        <v>476</v>
      </c>
      <c r="B952" s="14">
        <v>32</v>
      </c>
      <c r="C952" s="14">
        <v>0</v>
      </c>
      <c r="D952" s="14"/>
      <c r="E952" s="14"/>
      <c r="F952" s="14"/>
      <c r="G952" s="14">
        <v>38</v>
      </c>
      <c r="H952" s="14"/>
      <c r="I952" s="14"/>
      <c r="J952" s="14"/>
      <c r="K952" s="14"/>
      <c r="L952" s="14"/>
      <c r="M952" s="14">
        <v>0</v>
      </c>
      <c r="N952" s="14"/>
      <c r="O952" s="191">
        <v>0</v>
      </c>
      <c r="P952" s="191">
        <v>0</v>
      </c>
      <c r="Q952" s="191">
        <v>0</v>
      </c>
      <c r="R952" s="191">
        <v>0</v>
      </c>
      <c r="S952" s="14"/>
      <c r="T952" s="14"/>
      <c r="U952" s="14"/>
      <c r="V952" s="14">
        <v>202009</v>
      </c>
      <c r="W952" s="14"/>
    </row>
    <row r="953" spans="1:23" ht="12.2" customHeight="1" thickBot="1">
      <c r="A953" s="14" t="s">
        <v>476</v>
      </c>
      <c r="B953" s="14">
        <v>33</v>
      </c>
      <c r="C953" s="14">
        <v>38</v>
      </c>
      <c r="D953" s="14">
        <v>2</v>
      </c>
      <c r="E953" s="14"/>
      <c r="F953" s="14">
        <v>13</v>
      </c>
      <c r="G953" s="14"/>
      <c r="H953" s="14"/>
      <c r="I953" s="14"/>
      <c r="J953" s="14"/>
      <c r="K953" s="14"/>
      <c r="L953" s="14"/>
      <c r="M953" s="14">
        <v>0</v>
      </c>
      <c r="N953" s="14"/>
      <c r="O953" s="191">
        <v>0</v>
      </c>
      <c r="P953" s="191">
        <v>0</v>
      </c>
      <c r="Q953" s="191">
        <v>100</v>
      </c>
      <c r="R953" s="191">
        <v>0</v>
      </c>
      <c r="S953" s="14"/>
      <c r="T953" s="14"/>
      <c r="U953" s="14"/>
      <c r="V953" s="14">
        <v>202009</v>
      </c>
      <c r="W953" s="14"/>
    </row>
    <row r="954" spans="1:23" ht="12.2" customHeight="1" thickTop="1">
      <c r="A954" s="188" t="s">
        <v>1305</v>
      </c>
      <c r="B954" s="189">
        <v>0</v>
      </c>
      <c r="C954" s="189">
        <v>228</v>
      </c>
      <c r="D954" s="189">
        <v>12</v>
      </c>
      <c r="E954" s="189">
        <v>0</v>
      </c>
      <c r="F954" s="189">
        <v>76.5</v>
      </c>
      <c r="G954" s="189">
        <v>114</v>
      </c>
      <c r="H954" s="189">
        <v>0</v>
      </c>
      <c r="I954" s="189">
        <v>0</v>
      </c>
      <c r="J954" s="189">
        <v>0</v>
      </c>
      <c r="K954" s="189">
        <v>0</v>
      </c>
      <c r="L954" s="189">
        <v>0</v>
      </c>
      <c r="M954" s="189">
        <v>0</v>
      </c>
      <c r="N954" s="189">
        <v>0</v>
      </c>
      <c r="O954" s="190">
        <v>0</v>
      </c>
      <c r="P954" s="190">
        <v>0</v>
      </c>
      <c r="Q954" s="190">
        <v>600</v>
      </c>
      <c r="R954" s="190">
        <v>0</v>
      </c>
      <c r="S954" s="189">
        <v>0</v>
      </c>
      <c r="T954" s="189">
        <v>0</v>
      </c>
      <c r="U954" s="189">
        <v>0</v>
      </c>
      <c r="V954" s="189"/>
      <c r="W954" s="189"/>
    </row>
    <row r="955" spans="1:23" ht="12.2" customHeight="1">
      <c r="A955" s="14" t="s">
        <v>477</v>
      </c>
      <c r="B955" s="14">
        <v>25</v>
      </c>
      <c r="C955" s="14">
        <v>38</v>
      </c>
      <c r="D955" s="14">
        <v>2</v>
      </c>
      <c r="E955" s="14">
        <v>1.5</v>
      </c>
      <c r="F955" s="14">
        <v>5.25</v>
      </c>
      <c r="G955" s="14"/>
      <c r="H955" s="14"/>
      <c r="I955" s="14"/>
      <c r="J955" s="14"/>
      <c r="K955" s="14"/>
      <c r="L955" s="14"/>
      <c r="M955" s="14">
        <v>0</v>
      </c>
      <c r="N955" s="14"/>
      <c r="O955" s="191">
        <v>0</v>
      </c>
      <c r="P955" s="191">
        <v>0</v>
      </c>
      <c r="Q955" s="191">
        <v>100</v>
      </c>
      <c r="R955" s="191">
        <v>0</v>
      </c>
      <c r="S955" s="14"/>
      <c r="T955" s="14"/>
      <c r="U955" s="14"/>
      <c r="V955" s="14">
        <v>202009</v>
      </c>
      <c r="W955" s="14"/>
    </row>
    <row r="956" spans="1:23" ht="12.2" customHeight="1">
      <c r="A956" s="14" t="s">
        <v>477</v>
      </c>
      <c r="B956" s="14">
        <v>26</v>
      </c>
      <c r="C956" s="14">
        <v>38</v>
      </c>
      <c r="D956" s="14">
        <v>2</v>
      </c>
      <c r="E956" s="14">
        <v>4.5</v>
      </c>
      <c r="F956" s="14">
        <v>2.5</v>
      </c>
      <c r="G956" s="14"/>
      <c r="H956" s="14"/>
      <c r="I956" s="14"/>
      <c r="J956" s="14"/>
      <c r="K956" s="14"/>
      <c r="L956" s="14"/>
      <c r="M956" s="14">
        <v>0</v>
      </c>
      <c r="N956" s="14"/>
      <c r="O956" s="191">
        <v>0</v>
      </c>
      <c r="P956" s="191">
        <v>0</v>
      </c>
      <c r="Q956" s="191">
        <v>150</v>
      </c>
      <c r="R956" s="191">
        <v>0</v>
      </c>
      <c r="S956" s="14"/>
      <c r="T956" s="14"/>
      <c r="U956" s="14"/>
      <c r="V956" s="14">
        <v>202009</v>
      </c>
      <c r="W956" s="14"/>
    </row>
    <row r="957" spans="1:23" ht="12.2" customHeight="1">
      <c r="A957" s="14" t="s">
        <v>477</v>
      </c>
      <c r="B957" s="14">
        <v>27</v>
      </c>
      <c r="C957" s="14">
        <v>38</v>
      </c>
      <c r="D957" s="14">
        <v>2</v>
      </c>
      <c r="E957" s="14">
        <v>0.75</v>
      </c>
      <c r="F957" s="14">
        <v>5</v>
      </c>
      <c r="G957" s="14"/>
      <c r="H957" s="14"/>
      <c r="I957" s="14"/>
      <c r="J957" s="14"/>
      <c r="K957" s="14"/>
      <c r="L957" s="14"/>
      <c r="M957" s="14">
        <v>0</v>
      </c>
      <c r="N957" s="14"/>
      <c r="O957" s="191">
        <v>0</v>
      </c>
      <c r="P957" s="191">
        <v>0</v>
      </c>
      <c r="Q957" s="191">
        <v>50</v>
      </c>
      <c r="R957" s="191">
        <v>0</v>
      </c>
      <c r="S957" s="14"/>
      <c r="T957" s="14"/>
      <c r="U957" s="14"/>
      <c r="V957" s="14">
        <v>202009</v>
      </c>
      <c r="W957" s="14"/>
    </row>
    <row r="958" spans="1:23" ht="12.2" customHeight="1">
      <c r="A958" s="14" t="s">
        <v>477</v>
      </c>
      <c r="B958" s="14">
        <v>28</v>
      </c>
      <c r="C958" s="14">
        <v>38</v>
      </c>
      <c r="D958" s="14">
        <v>2</v>
      </c>
      <c r="E958" s="14">
        <v>2</v>
      </c>
      <c r="F958" s="14">
        <v>12.25</v>
      </c>
      <c r="G958" s="14"/>
      <c r="H958" s="14"/>
      <c r="I958" s="14"/>
      <c r="J958" s="14"/>
      <c r="K958" s="14"/>
      <c r="L958" s="14"/>
      <c r="M958" s="14">
        <v>0</v>
      </c>
      <c r="N958" s="14"/>
      <c r="O958" s="191">
        <v>0</v>
      </c>
      <c r="P958" s="191">
        <v>0</v>
      </c>
      <c r="Q958" s="191">
        <v>150</v>
      </c>
      <c r="R958" s="191">
        <v>0</v>
      </c>
      <c r="S958" s="14"/>
      <c r="T958" s="14"/>
      <c r="U958" s="14"/>
      <c r="V958" s="14">
        <v>202009</v>
      </c>
      <c r="W958" s="14"/>
    </row>
    <row r="959" spans="1:23" ht="12.2" customHeight="1">
      <c r="A959" s="14" t="s">
        <v>477</v>
      </c>
      <c r="B959" s="14">
        <v>29</v>
      </c>
      <c r="C959" s="14">
        <v>38</v>
      </c>
      <c r="D959" s="14">
        <v>2</v>
      </c>
      <c r="E959" s="14">
        <v>0.75</v>
      </c>
      <c r="F959" s="14">
        <v>9.5</v>
      </c>
      <c r="G959" s="14"/>
      <c r="H959" s="14"/>
      <c r="I959" s="14"/>
      <c r="J959" s="14"/>
      <c r="K959" s="14"/>
      <c r="L959" s="14"/>
      <c r="M959" s="14">
        <v>0</v>
      </c>
      <c r="N959" s="14"/>
      <c r="O959" s="191">
        <v>0</v>
      </c>
      <c r="P959" s="191">
        <v>0</v>
      </c>
      <c r="Q959" s="191">
        <v>150</v>
      </c>
      <c r="R959" s="191">
        <v>0</v>
      </c>
      <c r="S959" s="14"/>
      <c r="T959" s="14"/>
      <c r="U959" s="14"/>
      <c r="V959" s="14">
        <v>202009</v>
      </c>
      <c r="W959" s="14"/>
    </row>
    <row r="960" spans="1:23" ht="12.2" customHeight="1">
      <c r="A960" s="14" t="s">
        <v>477</v>
      </c>
      <c r="B960" s="14">
        <v>30</v>
      </c>
      <c r="C960" s="14">
        <v>38</v>
      </c>
      <c r="D960" s="14">
        <v>2</v>
      </c>
      <c r="E960" s="14">
        <v>4.5</v>
      </c>
      <c r="F960" s="14">
        <v>6.75</v>
      </c>
      <c r="G960" s="14"/>
      <c r="H960" s="14"/>
      <c r="I960" s="14"/>
      <c r="J960" s="14"/>
      <c r="K960" s="14"/>
      <c r="L960" s="14"/>
      <c r="M960" s="14">
        <v>0</v>
      </c>
      <c r="N960" s="14"/>
      <c r="O960" s="191">
        <v>0</v>
      </c>
      <c r="P960" s="191">
        <v>0</v>
      </c>
      <c r="Q960" s="191">
        <v>100</v>
      </c>
      <c r="R960" s="191">
        <v>0</v>
      </c>
      <c r="S960" s="14"/>
      <c r="T960" s="14"/>
      <c r="U960" s="14"/>
      <c r="V960" s="14">
        <v>202009</v>
      </c>
      <c r="W960" s="14"/>
    </row>
    <row r="961" spans="1:23" ht="12.2" customHeight="1">
      <c r="A961" s="14" t="s">
        <v>477</v>
      </c>
      <c r="B961" s="14">
        <v>31</v>
      </c>
      <c r="C961" s="14">
        <v>38</v>
      </c>
      <c r="D961" s="14">
        <v>2</v>
      </c>
      <c r="E961" s="14">
        <v>1.25</v>
      </c>
      <c r="F961" s="14">
        <v>0.5</v>
      </c>
      <c r="G961" s="14"/>
      <c r="H961" s="14"/>
      <c r="I961" s="14"/>
      <c r="J961" s="14"/>
      <c r="K961" s="14"/>
      <c r="L961" s="14"/>
      <c r="M961" s="14">
        <v>0</v>
      </c>
      <c r="N961" s="14"/>
      <c r="O961" s="191">
        <v>0</v>
      </c>
      <c r="P961" s="191">
        <v>0</v>
      </c>
      <c r="Q961" s="191">
        <v>150</v>
      </c>
      <c r="R961" s="191">
        <v>0</v>
      </c>
      <c r="S961" s="14"/>
      <c r="T961" s="14"/>
      <c r="U961" s="14"/>
      <c r="V961" s="14">
        <v>202009</v>
      </c>
      <c r="W961" s="14"/>
    </row>
    <row r="962" spans="1:23" ht="12.2" customHeight="1">
      <c r="A962" s="14" t="s">
        <v>477</v>
      </c>
      <c r="B962" s="14">
        <v>32</v>
      </c>
      <c r="C962" s="14">
        <v>38</v>
      </c>
      <c r="D962" s="14">
        <v>2</v>
      </c>
      <c r="E962" s="14">
        <v>1.5</v>
      </c>
      <c r="F962" s="14">
        <v>9</v>
      </c>
      <c r="G962" s="14"/>
      <c r="H962" s="14"/>
      <c r="I962" s="14"/>
      <c r="J962" s="14"/>
      <c r="K962" s="14"/>
      <c r="L962" s="14"/>
      <c r="M962" s="14">
        <v>0</v>
      </c>
      <c r="N962" s="14"/>
      <c r="O962" s="191">
        <v>0</v>
      </c>
      <c r="P962" s="191">
        <v>0</v>
      </c>
      <c r="Q962" s="191">
        <v>150</v>
      </c>
      <c r="R962" s="191">
        <v>0</v>
      </c>
      <c r="S962" s="14"/>
      <c r="T962" s="14"/>
      <c r="U962" s="14"/>
      <c r="V962" s="14">
        <v>202009</v>
      </c>
      <c r="W962" s="14"/>
    </row>
    <row r="963" spans="1:23" ht="12.2" customHeight="1">
      <c r="A963" s="14" t="s">
        <v>477</v>
      </c>
      <c r="B963" s="14">
        <v>33</v>
      </c>
      <c r="C963" s="14">
        <v>38</v>
      </c>
      <c r="D963" s="14">
        <v>1</v>
      </c>
      <c r="E963" s="14">
        <v>9.25</v>
      </c>
      <c r="F963" s="14"/>
      <c r="G963" s="14"/>
      <c r="H963" s="14"/>
      <c r="I963" s="14"/>
      <c r="J963" s="14"/>
      <c r="K963" s="14"/>
      <c r="L963" s="14"/>
      <c r="M963" s="14">
        <v>0</v>
      </c>
      <c r="N963" s="14"/>
      <c r="O963" s="191">
        <v>0</v>
      </c>
      <c r="P963" s="191">
        <v>0</v>
      </c>
      <c r="Q963" s="191">
        <v>100</v>
      </c>
      <c r="R963" s="191">
        <v>0</v>
      </c>
      <c r="S963" s="14"/>
      <c r="T963" s="14"/>
      <c r="U963" s="14"/>
      <c r="V963" s="14">
        <v>202009</v>
      </c>
      <c r="W963" s="14"/>
    </row>
    <row r="964" spans="1:23" ht="12.2" customHeight="1">
      <c r="A964" s="14" t="s">
        <v>477</v>
      </c>
      <c r="B964" s="14">
        <v>34</v>
      </c>
      <c r="C964" s="14">
        <v>38</v>
      </c>
      <c r="D964" s="14">
        <v>2</v>
      </c>
      <c r="E964" s="14">
        <v>5.5</v>
      </c>
      <c r="F964" s="14">
        <v>7.25</v>
      </c>
      <c r="G964" s="14"/>
      <c r="H964" s="14"/>
      <c r="I964" s="14"/>
      <c r="J964" s="14"/>
      <c r="K964" s="14"/>
      <c r="L964" s="14"/>
      <c r="M964" s="14">
        <v>0</v>
      </c>
      <c r="N964" s="14"/>
      <c r="O964" s="191">
        <v>0</v>
      </c>
      <c r="P964" s="191">
        <v>0</v>
      </c>
      <c r="Q964" s="191">
        <v>100</v>
      </c>
      <c r="R964" s="191">
        <v>0</v>
      </c>
      <c r="S964" s="14"/>
      <c r="T964" s="14"/>
      <c r="U964" s="14"/>
      <c r="V964" s="14">
        <v>202009</v>
      </c>
      <c r="W964" s="14"/>
    </row>
    <row r="965" spans="1:23" ht="12.2" customHeight="1" thickBot="1">
      <c r="A965" s="14" t="s">
        <v>477</v>
      </c>
      <c r="B965" s="14">
        <v>35</v>
      </c>
      <c r="C965" s="14">
        <v>38</v>
      </c>
      <c r="D965" s="14">
        <v>2</v>
      </c>
      <c r="E965" s="14">
        <v>0.75</v>
      </c>
      <c r="F965" s="14">
        <v>6</v>
      </c>
      <c r="G965" s="14"/>
      <c r="H965" s="14"/>
      <c r="I965" s="14"/>
      <c r="J965" s="14"/>
      <c r="K965" s="14"/>
      <c r="L965" s="14"/>
      <c r="M965" s="14">
        <v>0</v>
      </c>
      <c r="N965" s="14"/>
      <c r="O965" s="191">
        <v>0</v>
      </c>
      <c r="P965" s="191">
        <v>25</v>
      </c>
      <c r="Q965" s="191">
        <v>0</v>
      </c>
      <c r="R965" s="191">
        <v>0</v>
      </c>
      <c r="S965" s="14"/>
      <c r="T965" s="14"/>
      <c r="U965" s="14"/>
      <c r="V965" s="14">
        <v>202009</v>
      </c>
      <c r="W965" s="14"/>
    </row>
    <row r="966" spans="1:23" ht="12.2" customHeight="1" thickTop="1">
      <c r="A966" s="188" t="s">
        <v>1305</v>
      </c>
      <c r="B966" s="189">
        <v>0</v>
      </c>
      <c r="C966" s="189">
        <v>418</v>
      </c>
      <c r="D966" s="189">
        <v>21</v>
      </c>
      <c r="E966" s="189">
        <v>32.25</v>
      </c>
      <c r="F966" s="189">
        <v>64</v>
      </c>
      <c r="G966" s="189">
        <v>0</v>
      </c>
      <c r="H966" s="189">
        <v>0</v>
      </c>
      <c r="I966" s="189">
        <v>0</v>
      </c>
      <c r="J966" s="189">
        <v>0</v>
      </c>
      <c r="K966" s="189">
        <v>0</v>
      </c>
      <c r="L966" s="189">
        <v>0</v>
      </c>
      <c r="M966" s="189">
        <v>0</v>
      </c>
      <c r="N966" s="189">
        <v>0</v>
      </c>
      <c r="O966" s="190">
        <v>0</v>
      </c>
      <c r="P966" s="190">
        <v>25</v>
      </c>
      <c r="Q966" s="190">
        <v>1200</v>
      </c>
      <c r="R966" s="190">
        <v>0</v>
      </c>
      <c r="S966" s="189">
        <v>0</v>
      </c>
      <c r="T966" s="189">
        <v>0</v>
      </c>
      <c r="U966" s="189">
        <v>0</v>
      </c>
      <c r="V966" s="189"/>
      <c r="W966" s="189"/>
    </row>
    <row r="967" spans="1:23" ht="12.2" customHeight="1">
      <c r="A967" s="14" t="s">
        <v>780</v>
      </c>
      <c r="B967" s="14">
        <v>27</v>
      </c>
      <c r="C967" s="14">
        <v>32</v>
      </c>
      <c r="D967" s="14">
        <v>4.5</v>
      </c>
      <c r="E967" s="14"/>
      <c r="F967" s="14"/>
      <c r="G967" s="14"/>
      <c r="H967" s="14"/>
      <c r="I967" s="14"/>
      <c r="J967" s="14"/>
      <c r="K967" s="14"/>
      <c r="L967" s="14"/>
      <c r="M967" s="14">
        <v>0</v>
      </c>
      <c r="N967" s="14"/>
      <c r="O967" s="191">
        <v>0</v>
      </c>
      <c r="P967" s="191">
        <v>0</v>
      </c>
      <c r="Q967" s="191">
        <v>0</v>
      </c>
      <c r="R967" s="191">
        <v>0</v>
      </c>
      <c r="S967" s="14"/>
      <c r="T967" s="14"/>
      <c r="U967" s="14"/>
      <c r="V967" s="14">
        <v>202009</v>
      </c>
      <c r="W967" s="14"/>
    </row>
    <row r="968" spans="1:23" ht="12.2" customHeight="1">
      <c r="A968" s="14" t="s">
        <v>780</v>
      </c>
      <c r="B968" s="14">
        <v>28</v>
      </c>
      <c r="C968" s="14">
        <v>0</v>
      </c>
      <c r="D968" s="14"/>
      <c r="E968" s="14"/>
      <c r="F968" s="14"/>
      <c r="G968" s="14">
        <v>32</v>
      </c>
      <c r="H968" s="14"/>
      <c r="I968" s="14"/>
      <c r="J968" s="14"/>
      <c r="K968" s="14"/>
      <c r="L968" s="14"/>
      <c r="M968" s="14">
        <v>0</v>
      </c>
      <c r="N968" s="14"/>
      <c r="O968" s="191">
        <v>0</v>
      </c>
      <c r="P968" s="191">
        <v>0</v>
      </c>
      <c r="Q968" s="191">
        <v>0</v>
      </c>
      <c r="R968" s="191">
        <v>0</v>
      </c>
      <c r="S968" s="14"/>
      <c r="T968" s="14"/>
      <c r="U968" s="14"/>
      <c r="V968" s="14">
        <v>202009</v>
      </c>
      <c r="W968" s="14"/>
    </row>
    <row r="969" spans="1:23" ht="12.2" customHeight="1">
      <c r="A969" s="14" t="s">
        <v>780</v>
      </c>
      <c r="B969" s="14">
        <v>29</v>
      </c>
      <c r="C969" s="14">
        <v>0</v>
      </c>
      <c r="D969" s="14"/>
      <c r="E969" s="14"/>
      <c r="F969" s="14"/>
      <c r="G969" s="14">
        <v>32</v>
      </c>
      <c r="H969" s="14"/>
      <c r="I969" s="14"/>
      <c r="J969" s="14"/>
      <c r="K969" s="14"/>
      <c r="L969" s="14"/>
      <c r="M969" s="14">
        <v>0</v>
      </c>
      <c r="N969" s="14"/>
      <c r="O969" s="191">
        <v>0</v>
      </c>
      <c r="P969" s="191">
        <v>0</v>
      </c>
      <c r="Q969" s="191">
        <v>0</v>
      </c>
      <c r="R969" s="191">
        <v>0</v>
      </c>
      <c r="S969" s="14"/>
      <c r="T969" s="14"/>
      <c r="U969" s="14"/>
      <c r="V969" s="14">
        <v>202009</v>
      </c>
      <c r="W969" s="14"/>
    </row>
    <row r="970" spans="1:23" ht="12.2" customHeight="1">
      <c r="A970" s="14" t="s">
        <v>780</v>
      </c>
      <c r="B970" s="14">
        <v>30</v>
      </c>
      <c r="C970" s="14">
        <v>0</v>
      </c>
      <c r="D970" s="14"/>
      <c r="E970" s="14"/>
      <c r="F970" s="14"/>
      <c r="G970" s="14">
        <v>32</v>
      </c>
      <c r="H970" s="14"/>
      <c r="I970" s="14"/>
      <c r="J970" s="14"/>
      <c r="K970" s="14"/>
      <c r="L970" s="14"/>
      <c r="M970" s="14">
        <v>0</v>
      </c>
      <c r="N970" s="14"/>
      <c r="O970" s="191">
        <v>0</v>
      </c>
      <c r="P970" s="191">
        <v>0</v>
      </c>
      <c r="Q970" s="191">
        <v>0</v>
      </c>
      <c r="R970" s="191">
        <v>0</v>
      </c>
      <c r="S970" s="14"/>
      <c r="T970" s="14"/>
      <c r="U970" s="14"/>
      <c r="V970" s="14">
        <v>202009</v>
      </c>
      <c r="W970" s="14"/>
    </row>
    <row r="971" spans="1:23" ht="12.2" customHeight="1">
      <c r="A971" s="14" t="s">
        <v>780</v>
      </c>
      <c r="B971" s="14">
        <v>31</v>
      </c>
      <c r="C971" s="14">
        <v>32</v>
      </c>
      <c r="D971" s="14">
        <v>6</v>
      </c>
      <c r="E971" s="14"/>
      <c r="F971" s="14"/>
      <c r="G971" s="14"/>
      <c r="H971" s="14"/>
      <c r="I971" s="14"/>
      <c r="J971" s="14"/>
      <c r="K971" s="14"/>
      <c r="L971" s="14"/>
      <c r="M971" s="14">
        <v>0</v>
      </c>
      <c r="N971" s="14"/>
      <c r="O971" s="191">
        <v>0</v>
      </c>
      <c r="P971" s="191">
        <v>0</v>
      </c>
      <c r="Q971" s="191">
        <v>0</v>
      </c>
      <c r="R971" s="191">
        <v>0</v>
      </c>
      <c r="S971" s="14"/>
      <c r="T971" s="14"/>
      <c r="U971" s="14"/>
      <c r="V971" s="14">
        <v>202009</v>
      </c>
      <c r="W971" s="14"/>
    </row>
    <row r="972" spans="1:23" ht="12.2" customHeight="1">
      <c r="A972" s="14" t="s">
        <v>780</v>
      </c>
      <c r="B972" s="14">
        <v>32</v>
      </c>
      <c r="C972" s="14">
        <v>32</v>
      </c>
      <c r="D972" s="14">
        <v>5.75</v>
      </c>
      <c r="E972" s="14"/>
      <c r="F972" s="14"/>
      <c r="G972" s="14"/>
      <c r="H972" s="14"/>
      <c r="I972" s="14"/>
      <c r="J972" s="14"/>
      <c r="K972" s="14"/>
      <c r="L972" s="14"/>
      <c r="M972" s="14">
        <v>0</v>
      </c>
      <c r="N972" s="14"/>
      <c r="O972" s="191">
        <v>0</v>
      </c>
      <c r="P972" s="191">
        <v>0</v>
      </c>
      <c r="Q972" s="191">
        <v>0</v>
      </c>
      <c r="R972" s="191">
        <v>0</v>
      </c>
      <c r="S972" s="14"/>
      <c r="T972" s="14"/>
      <c r="U972" s="14"/>
      <c r="V972" s="14">
        <v>202009</v>
      </c>
      <c r="W972" s="14"/>
    </row>
    <row r="973" spans="1:23" ht="12.2" customHeight="1">
      <c r="A973" s="14" t="s">
        <v>780</v>
      </c>
      <c r="B973" s="14">
        <v>33</v>
      </c>
      <c r="C973" s="14">
        <v>32</v>
      </c>
      <c r="D973" s="14">
        <v>8</v>
      </c>
      <c r="E973" s="14"/>
      <c r="F973" s="14">
        <v>5.25</v>
      </c>
      <c r="G973" s="14"/>
      <c r="H973" s="14"/>
      <c r="I973" s="14"/>
      <c r="J973" s="14"/>
      <c r="K973" s="14"/>
      <c r="L973" s="14"/>
      <c r="M973" s="14">
        <v>0</v>
      </c>
      <c r="N973" s="14"/>
      <c r="O973" s="191">
        <v>0</v>
      </c>
      <c r="P973" s="191">
        <v>0</v>
      </c>
      <c r="Q973" s="191">
        <v>0</v>
      </c>
      <c r="R973" s="191">
        <v>0</v>
      </c>
      <c r="S973" s="14"/>
      <c r="T973" s="14"/>
      <c r="U973" s="14"/>
      <c r="V973" s="14">
        <v>202009</v>
      </c>
      <c r="W973" s="14"/>
    </row>
    <row r="974" spans="1:23" ht="12.2" customHeight="1">
      <c r="A974" s="14" t="s">
        <v>780</v>
      </c>
      <c r="B974" s="14">
        <v>34</v>
      </c>
      <c r="C974" s="14">
        <v>32</v>
      </c>
      <c r="D974" s="14">
        <v>6</v>
      </c>
      <c r="E974" s="14"/>
      <c r="F974" s="14"/>
      <c r="G974" s="14"/>
      <c r="H974" s="14"/>
      <c r="I974" s="14"/>
      <c r="J974" s="14"/>
      <c r="K974" s="14"/>
      <c r="L974" s="14"/>
      <c r="M974" s="14">
        <v>0</v>
      </c>
      <c r="N974" s="14"/>
      <c r="O974" s="191">
        <v>0</v>
      </c>
      <c r="P974" s="191">
        <v>0</v>
      </c>
      <c r="Q974" s="191">
        <v>0</v>
      </c>
      <c r="R974" s="191">
        <v>0</v>
      </c>
      <c r="S974" s="14"/>
      <c r="T974" s="14"/>
      <c r="U974" s="14"/>
      <c r="V974" s="14">
        <v>202009</v>
      </c>
      <c r="W974" s="14"/>
    </row>
    <row r="975" spans="1:23" ht="12.2" customHeight="1" thickBot="1">
      <c r="A975" s="14" t="s">
        <v>780</v>
      </c>
      <c r="B975" s="14">
        <v>35</v>
      </c>
      <c r="C975" s="14">
        <v>0</v>
      </c>
      <c r="D975" s="14"/>
      <c r="E975" s="14"/>
      <c r="F975" s="14"/>
      <c r="G975" s="14">
        <v>32</v>
      </c>
      <c r="H975" s="14"/>
      <c r="I975" s="14"/>
      <c r="J975" s="14"/>
      <c r="K975" s="14"/>
      <c r="L975" s="14"/>
      <c r="M975" s="14">
        <v>0</v>
      </c>
      <c r="N975" s="14"/>
      <c r="O975" s="191">
        <v>0</v>
      </c>
      <c r="P975" s="191">
        <v>0</v>
      </c>
      <c r="Q975" s="191">
        <v>0</v>
      </c>
      <c r="R975" s="191">
        <v>0</v>
      </c>
      <c r="S975" s="14"/>
      <c r="T975" s="14"/>
      <c r="U975" s="14"/>
      <c r="V975" s="14">
        <v>202009</v>
      </c>
      <c r="W975" s="14"/>
    </row>
    <row r="976" spans="1:23" ht="12.2" customHeight="1" thickTop="1">
      <c r="A976" s="188" t="s">
        <v>1305</v>
      </c>
      <c r="B976" s="189">
        <v>0</v>
      </c>
      <c r="C976" s="189">
        <v>160</v>
      </c>
      <c r="D976" s="189">
        <v>30.25</v>
      </c>
      <c r="E976" s="189">
        <v>0</v>
      </c>
      <c r="F976" s="189">
        <v>5.25</v>
      </c>
      <c r="G976" s="189">
        <v>128</v>
      </c>
      <c r="H976" s="189">
        <v>0</v>
      </c>
      <c r="I976" s="189">
        <v>0</v>
      </c>
      <c r="J976" s="189">
        <v>0</v>
      </c>
      <c r="K976" s="189">
        <v>0</v>
      </c>
      <c r="L976" s="189">
        <v>0</v>
      </c>
      <c r="M976" s="189">
        <v>0</v>
      </c>
      <c r="N976" s="189">
        <v>0</v>
      </c>
      <c r="O976" s="190">
        <v>0</v>
      </c>
      <c r="P976" s="190">
        <v>0</v>
      </c>
      <c r="Q976" s="190">
        <v>0</v>
      </c>
      <c r="R976" s="190">
        <v>0</v>
      </c>
      <c r="S976" s="189">
        <v>0</v>
      </c>
      <c r="T976" s="189">
        <v>0</v>
      </c>
      <c r="U976" s="189">
        <v>0</v>
      </c>
      <c r="V976" s="189"/>
      <c r="W976" s="189"/>
    </row>
    <row r="977" spans="1:23" ht="12.2" customHeight="1" thickBot="1">
      <c r="A977" s="14" t="s">
        <v>787</v>
      </c>
      <c r="B977" s="14">
        <v>27</v>
      </c>
      <c r="C977" s="14">
        <v>45</v>
      </c>
      <c r="D977" s="14"/>
      <c r="E977" s="14"/>
      <c r="F977" s="14">
        <v>5.83</v>
      </c>
      <c r="G977" s="14"/>
      <c r="H977" s="14"/>
      <c r="I977" s="14"/>
      <c r="J977" s="14"/>
      <c r="K977" s="14"/>
      <c r="L977" s="14"/>
      <c r="M977" s="14">
        <v>0</v>
      </c>
      <c r="N977" s="14"/>
      <c r="O977" s="191">
        <v>0</v>
      </c>
      <c r="P977" s="191">
        <v>0</v>
      </c>
      <c r="Q977" s="191">
        <v>0</v>
      </c>
      <c r="R977" s="191">
        <v>0</v>
      </c>
      <c r="S977" s="14"/>
      <c r="T977" s="14"/>
      <c r="U977" s="14"/>
      <c r="V977" s="14">
        <v>202009</v>
      </c>
      <c r="W977" s="14"/>
    </row>
    <row r="978" spans="1:23" ht="12.2" customHeight="1" thickTop="1">
      <c r="A978" s="188" t="s">
        <v>1305</v>
      </c>
      <c r="B978" s="189">
        <v>0</v>
      </c>
      <c r="C978" s="189">
        <v>45</v>
      </c>
      <c r="D978" s="189">
        <v>0</v>
      </c>
      <c r="E978" s="189">
        <v>0</v>
      </c>
      <c r="F978" s="189">
        <v>5.83</v>
      </c>
      <c r="G978" s="189">
        <v>0</v>
      </c>
      <c r="H978" s="189">
        <v>0</v>
      </c>
      <c r="I978" s="189">
        <v>0</v>
      </c>
      <c r="J978" s="189">
        <v>0</v>
      </c>
      <c r="K978" s="189">
        <v>0</v>
      </c>
      <c r="L978" s="189">
        <v>0</v>
      </c>
      <c r="M978" s="189">
        <v>0</v>
      </c>
      <c r="N978" s="189">
        <v>0</v>
      </c>
      <c r="O978" s="190">
        <v>0</v>
      </c>
      <c r="P978" s="190">
        <v>0</v>
      </c>
      <c r="Q978" s="190">
        <v>0</v>
      </c>
      <c r="R978" s="190">
        <v>0</v>
      </c>
      <c r="S978" s="189">
        <v>0</v>
      </c>
      <c r="T978" s="189">
        <v>0</v>
      </c>
      <c r="U978" s="189">
        <v>0</v>
      </c>
      <c r="V978" s="189"/>
      <c r="W978" s="189"/>
    </row>
    <row r="979" spans="1:23" ht="12.2" customHeight="1">
      <c r="A979" s="14" t="s">
        <v>1238</v>
      </c>
      <c r="B979" s="14">
        <v>27</v>
      </c>
      <c r="C979" s="14">
        <v>38</v>
      </c>
      <c r="D979" s="14">
        <v>0</v>
      </c>
      <c r="E979" s="14">
        <v>2.46</v>
      </c>
      <c r="F979" s="14">
        <v>0</v>
      </c>
      <c r="G979" s="14">
        <v>0</v>
      </c>
      <c r="H979" s="14">
        <v>0</v>
      </c>
      <c r="I979" s="14">
        <v>0</v>
      </c>
      <c r="J979" s="14">
        <v>0</v>
      </c>
      <c r="K979" s="14">
        <v>0</v>
      </c>
      <c r="L979" s="14">
        <v>0</v>
      </c>
      <c r="M979" s="14">
        <v>0</v>
      </c>
      <c r="N979" s="14">
        <v>0</v>
      </c>
      <c r="O979" s="191">
        <v>0</v>
      </c>
      <c r="P979" s="191">
        <v>0</v>
      </c>
      <c r="Q979" s="191">
        <v>0</v>
      </c>
      <c r="R979" s="191">
        <v>199.99</v>
      </c>
      <c r="S979" s="14">
        <v>0</v>
      </c>
      <c r="T979" s="14">
        <v>0</v>
      </c>
      <c r="U979" s="14">
        <v>0</v>
      </c>
      <c r="V979" s="14">
        <v>202009</v>
      </c>
      <c r="W979" s="14"/>
    </row>
    <row r="980" spans="1:23" ht="12.2" customHeight="1">
      <c r="A980" s="14" t="s">
        <v>1238</v>
      </c>
      <c r="B980" s="14">
        <v>28</v>
      </c>
      <c r="C980" s="14">
        <v>1.02</v>
      </c>
      <c r="D980" s="14"/>
      <c r="E980" s="14"/>
      <c r="F980" s="14"/>
      <c r="G980" s="14">
        <v>36.979999999999997</v>
      </c>
      <c r="H980" s="14"/>
      <c r="I980" s="14"/>
      <c r="J980" s="14"/>
      <c r="K980" s="14"/>
      <c r="L980" s="14"/>
      <c r="M980" s="14">
        <v>0</v>
      </c>
      <c r="N980" s="14">
        <v>0</v>
      </c>
      <c r="O980" s="191">
        <v>0</v>
      </c>
      <c r="P980" s="191">
        <v>0</v>
      </c>
      <c r="Q980" s="191">
        <v>0</v>
      </c>
      <c r="R980" s="191">
        <v>0</v>
      </c>
      <c r="S980" s="14"/>
      <c r="T980" s="14"/>
      <c r="U980" s="14"/>
      <c r="V980" s="14">
        <v>202009</v>
      </c>
      <c r="W980" s="14"/>
    </row>
    <row r="981" spans="1:23" ht="12.2" customHeight="1">
      <c r="A981" s="14" t="s">
        <v>1238</v>
      </c>
      <c r="B981" s="14">
        <v>29</v>
      </c>
      <c r="C981" s="14">
        <v>0</v>
      </c>
      <c r="D981" s="14"/>
      <c r="E981" s="14"/>
      <c r="F981" s="14"/>
      <c r="G981" s="14">
        <v>38</v>
      </c>
      <c r="H981" s="14"/>
      <c r="I981" s="14"/>
      <c r="J981" s="14"/>
      <c r="K981" s="14"/>
      <c r="L981" s="14"/>
      <c r="M981" s="14">
        <v>0</v>
      </c>
      <c r="N981" s="14"/>
      <c r="O981" s="191">
        <v>0</v>
      </c>
      <c r="P981" s="191">
        <v>0</v>
      </c>
      <c r="Q981" s="191">
        <v>0</v>
      </c>
      <c r="R981" s="191">
        <v>0</v>
      </c>
      <c r="S981" s="14"/>
      <c r="T981" s="14"/>
      <c r="U981" s="14"/>
      <c r="V981" s="14">
        <v>202009</v>
      </c>
      <c r="W981" s="14"/>
    </row>
    <row r="982" spans="1:23" ht="12.2" customHeight="1">
      <c r="A982" s="14" t="s">
        <v>1238</v>
      </c>
      <c r="B982" s="14">
        <v>30</v>
      </c>
      <c r="C982" s="14">
        <v>0</v>
      </c>
      <c r="D982" s="14"/>
      <c r="E982" s="14"/>
      <c r="F982" s="14"/>
      <c r="G982" s="14">
        <v>38</v>
      </c>
      <c r="H982" s="14"/>
      <c r="I982" s="14"/>
      <c r="J982" s="14"/>
      <c r="K982" s="14"/>
      <c r="L982" s="14"/>
      <c r="M982" s="14">
        <v>0</v>
      </c>
      <c r="N982" s="14"/>
      <c r="O982" s="191">
        <v>0</v>
      </c>
      <c r="P982" s="191">
        <v>0</v>
      </c>
      <c r="Q982" s="191">
        <v>0</v>
      </c>
      <c r="R982" s="191">
        <v>0</v>
      </c>
      <c r="S982" s="14"/>
      <c r="T982" s="14"/>
      <c r="U982" s="14"/>
      <c r="V982" s="14">
        <v>202009</v>
      </c>
      <c r="W982" s="14"/>
    </row>
    <row r="983" spans="1:23" ht="12.2" customHeight="1">
      <c r="A983" s="14" t="s">
        <v>1238</v>
      </c>
      <c r="B983" s="14">
        <v>31</v>
      </c>
      <c r="C983" s="14">
        <v>38</v>
      </c>
      <c r="D983" s="14">
        <v>0.41</v>
      </c>
      <c r="E983" s="14">
        <v>0.05</v>
      </c>
      <c r="F983" s="14">
        <v>0</v>
      </c>
      <c r="G983" s="14">
        <v>0</v>
      </c>
      <c r="H983" s="14">
        <v>0</v>
      </c>
      <c r="I983" s="14">
        <v>0</v>
      </c>
      <c r="J983" s="14">
        <v>0</v>
      </c>
      <c r="K983" s="14">
        <v>0</v>
      </c>
      <c r="L983" s="14">
        <v>0</v>
      </c>
      <c r="M983" s="14">
        <v>0</v>
      </c>
      <c r="N983" s="14">
        <v>0</v>
      </c>
      <c r="O983" s="191">
        <v>0</v>
      </c>
      <c r="P983" s="191">
        <v>0</v>
      </c>
      <c r="Q983" s="191">
        <v>0</v>
      </c>
      <c r="R983" s="191">
        <v>0</v>
      </c>
      <c r="S983" s="14">
        <v>0</v>
      </c>
      <c r="T983" s="14">
        <v>0</v>
      </c>
      <c r="U983" s="14">
        <v>0</v>
      </c>
      <c r="V983" s="14">
        <v>202009</v>
      </c>
      <c r="W983" s="14"/>
    </row>
    <row r="984" spans="1:23" ht="12.2" customHeight="1">
      <c r="A984" s="14" t="s">
        <v>1238</v>
      </c>
      <c r="B984" s="14">
        <v>32</v>
      </c>
      <c r="C984" s="14">
        <v>37.26</v>
      </c>
      <c r="D984" s="14">
        <v>0</v>
      </c>
      <c r="E984" s="14">
        <v>0</v>
      </c>
      <c r="F984" s="14">
        <v>0</v>
      </c>
      <c r="G984" s="14">
        <v>0</v>
      </c>
      <c r="H984" s="14">
        <v>0</v>
      </c>
      <c r="I984" s="14">
        <v>0</v>
      </c>
      <c r="J984" s="14">
        <v>0</v>
      </c>
      <c r="K984" s="14">
        <v>0</v>
      </c>
      <c r="L984" s="14">
        <v>0</v>
      </c>
      <c r="M984" s="14">
        <v>0</v>
      </c>
      <c r="N984" s="14">
        <v>0</v>
      </c>
      <c r="O984" s="191">
        <v>0</v>
      </c>
      <c r="P984" s="191">
        <v>0</v>
      </c>
      <c r="Q984" s="191">
        <v>0</v>
      </c>
      <c r="R984" s="191">
        <v>0</v>
      </c>
      <c r="S984" s="14">
        <v>0</v>
      </c>
      <c r="T984" s="14">
        <v>0</v>
      </c>
      <c r="U984" s="14">
        <v>0</v>
      </c>
      <c r="V984" s="14">
        <v>202009</v>
      </c>
      <c r="W984" s="14"/>
    </row>
    <row r="985" spans="1:23" ht="12.2" customHeight="1">
      <c r="A985" s="14" t="s">
        <v>1238</v>
      </c>
      <c r="B985" s="14">
        <v>33</v>
      </c>
      <c r="C985" s="14">
        <v>38</v>
      </c>
      <c r="D985" s="14">
        <v>2</v>
      </c>
      <c r="E985" s="14">
        <v>1.62</v>
      </c>
      <c r="F985" s="14">
        <v>1.33</v>
      </c>
      <c r="G985" s="14"/>
      <c r="H985" s="14"/>
      <c r="I985" s="14"/>
      <c r="J985" s="14"/>
      <c r="K985" s="14"/>
      <c r="L985" s="14"/>
      <c r="M985" s="14">
        <v>0</v>
      </c>
      <c r="N985" s="14"/>
      <c r="O985" s="191">
        <v>0</v>
      </c>
      <c r="P985" s="191">
        <v>0</v>
      </c>
      <c r="Q985" s="191">
        <v>0</v>
      </c>
      <c r="R985" s="191">
        <v>199.99</v>
      </c>
      <c r="S985" s="14"/>
      <c r="T985" s="14"/>
      <c r="U985" s="14"/>
      <c r="V985" s="14">
        <v>202009</v>
      </c>
      <c r="W985" s="14"/>
    </row>
    <row r="986" spans="1:23" ht="12.2" customHeight="1">
      <c r="A986" s="14" t="s">
        <v>1238</v>
      </c>
      <c r="B986" s="14">
        <v>34</v>
      </c>
      <c r="C986" s="14">
        <v>38</v>
      </c>
      <c r="D986" s="14">
        <v>0.82</v>
      </c>
      <c r="E986" s="14">
        <v>0.15</v>
      </c>
      <c r="F986" s="14"/>
      <c r="G986" s="14"/>
      <c r="H986" s="14"/>
      <c r="I986" s="14"/>
      <c r="J986" s="14"/>
      <c r="K986" s="14"/>
      <c r="L986" s="14"/>
      <c r="M986" s="14">
        <v>0</v>
      </c>
      <c r="N986" s="14"/>
      <c r="O986" s="191">
        <v>0</v>
      </c>
      <c r="P986" s="191">
        <v>0</v>
      </c>
      <c r="Q986" s="191">
        <v>0</v>
      </c>
      <c r="R986" s="191">
        <v>199.99</v>
      </c>
      <c r="S986" s="14"/>
      <c r="T986" s="14"/>
      <c r="U986" s="14"/>
      <c r="V986" s="14">
        <v>202009</v>
      </c>
      <c r="W986" s="14"/>
    </row>
    <row r="987" spans="1:23" ht="12.2" customHeight="1" thickBot="1">
      <c r="A987" s="14" t="s">
        <v>1238</v>
      </c>
      <c r="B987" s="14">
        <v>35</v>
      </c>
      <c r="C987" s="14">
        <v>38</v>
      </c>
      <c r="D987" s="14">
        <v>1.87</v>
      </c>
      <c r="E987" s="14">
        <v>0.65</v>
      </c>
      <c r="F987" s="14"/>
      <c r="G987" s="14"/>
      <c r="H987" s="14"/>
      <c r="I987" s="14"/>
      <c r="J987" s="14"/>
      <c r="K987" s="14"/>
      <c r="L987" s="14"/>
      <c r="M987" s="14">
        <v>0</v>
      </c>
      <c r="N987" s="14"/>
      <c r="O987" s="191">
        <v>0</v>
      </c>
      <c r="P987" s="191">
        <v>0</v>
      </c>
      <c r="Q987" s="191">
        <v>0</v>
      </c>
      <c r="R987" s="191">
        <v>0</v>
      </c>
      <c r="S987" s="14"/>
      <c r="T987" s="14"/>
      <c r="U987" s="14"/>
      <c r="V987" s="14">
        <v>202009</v>
      </c>
      <c r="W987" s="14"/>
    </row>
    <row r="988" spans="1:23" ht="12.2" customHeight="1" thickTop="1">
      <c r="A988" s="188" t="s">
        <v>1305</v>
      </c>
      <c r="B988" s="189">
        <v>0</v>
      </c>
      <c r="C988" s="189">
        <v>228.28</v>
      </c>
      <c r="D988" s="189">
        <v>5.0999999999999996</v>
      </c>
      <c r="E988" s="189">
        <v>4.93</v>
      </c>
      <c r="F988" s="189">
        <v>1.33</v>
      </c>
      <c r="G988" s="189">
        <v>112.97999999999999</v>
      </c>
      <c r="H988" s="189">
        <v>0</v>
      </c>
      <c r="I988" s="189">
        <v>0</v>
      </c>
      <c r="J988" s="189">
        <v>0</v>
      </c>
      <c r="K988" s="189">
        <v>0</v>
      </c>
      <c r="L988" s="189">
        <v>0</v>
      </c>
      <c r="M988" s="189">
        <v>0</v>
      </c>
      <c r="N988" s="189">
        <v>0</v>
      </c>
      <c r="O988" s="190">
        <v>0</v>
      </c>
      <c r="P988" s="190">
        <v>0</v>
      </c>
      <c r="Q988" s="190">
        <v>0</v>
      </c>
      <c r="R988" s="190">
        <v>599.97</v>
      </c>
      <c r="S988" s="189">
        <v>0</v>
      </c>
      <c r="T988" s="189">
        <v>0</v>
      </c>
      <c r="U988" s="189">
        <v>0</v>
      </c>
      <c r="V988" s="189"/>
      <c r="W988" s="189"/>
    </row>
    <row r="989" spans="1:23" ht="12.2" customHeight="1">
      <c r="A989" s="14" t="s">
        <v>846</v>
      </c>
      <c r="B989" s="14">
        <v>27</v>
      </c>
      <c r="C989" s="14">
        <v>38</v>
      </c>
      <c r="D989" s="14">
        <v>0</v>
      </c>
      <c r="E989" s="14">
        <v>0</v>
      </c>
      <c r="F989" s="14">
        <v>0</v>
      </c>
      <c r="G989" s="14">
        <v>0</v>
      </c>
      <c r="H989" s="14">
        <v>0</v>
      </c>
      <c r="I989" s="14">
        <v>0</v>
      </c>
      <c r="J989" s="14">
        <v>0</v>
      </c>
      <c r="K989" s="14">
        <v>0</v>
      </c>
      <c r="L989" s="14">
        <v>0</v>
      </c>
      <c r="M989" s="14">
        <v>0</v>
      </c>
      <c r="N989" s="14">
        <v>0</v>
      </c>
      <c r="O989" s="191">
        <v>0</v>
      </c>
      <c r="P989" s="191">
        <v>0</v>
      </c>
      <c r="Q989" s="191">
        <v>0</v>
      </c>
      <c r="R989" s="191">
        <v>0</v>
      </c>
      <c r="S989" s="14">
        <v>0</v>
      </c>
      <c r="T989" s="14">
        <v>0</v>
      </c>
      <c r="U989" s="14">
        <v>0</v>
      </c>
      <c r="V989" s="14">
        <v>202009</v>
      </c>
      <c r="W989" s="14"/>
    </row>
    <row r="990" spans="1:23" ht="12.2" customHeight="1">
      <c r="A990" s="14" t="s">
        <v>846</v>
      </c>
      <c r="B990" s="14">
        <v>28</v>
      </c>
      <c r="C990" s="14">
        <v>38</v>
      </c>
      <c r="D990" s="14">
        <v>0</v>
      </c>
      <c r="E990" s="14">
        <v>0.82</v>
      </c>
      <c r="F990" s="14">
        <v>0</v>
      </c>
      <c r="G990" s="14">
        <v>0</v>
      </c>
      <c r="H990" s="14">
        <v>0</v>
      </c>
      <c r="I990" s="14">
        <v>0</v>
      </c>
      <c r="J990" s="14">
        <v>0</v>
      </c>
      <c r="K990" s="14">
        <v>0</v>
      </c>
      <c r="L990" s="14">
        <v>0</v>
      </c>
      <c r="M990" s="14">
        <v>0</v>
      </c>
      <c r="N990" s="14">
        <v>0</v>
      </c>
      <c r="O990" s="191">
        <v>0</v>
      </c>
      <c r="P990" s="191">
        <v>0</v>
      </c>
      <c r="Q990" s="191">
        <v>0</v>
      </c>
      <c r="R990" s="191">
        <v>0</v>
      </c>
      <c r="S990" s="14">
        <v>0</v>
      </c>
      <c r="T990" s="14">
        <v>0</v>
      </c>
      <c r="U990" s="14">
        <v>0</v>
      </c>
      <c r="V990" s="14">
        <v>202009</v>
      </c>
      <c r="W990" s="14"/>
    </row>
    <row r="991" spans="1:23" ht="12.2" customHeight="1">
      <c r="A991" s="14" t="s">
        <v>846</v>
      </c>
      <c r="B991" s="14">
        <v>29</v>
      </c>
      <c r="C991" s="14">
        <v>35.880000000000003</v>
      </c>
      <c r="D991" s="14">
        <v>0</v>
      </c>
      <c r="E991" s="14">
        <v>0</v>
      </c>
      <c r="F991" s="14">
        <v>0</v>
      </c>
      <c r="G991" s="14">
        <v>0</v>
      </c>
      <c r="H991" s="14">
        <v>0</v>
      </c>
      <c r="I991" s="14">
        <v>0</v>
      </c>
      <c r="J991" s="14">
        <v>0</v>
      </c>
      <c r="K991" s="14">
        <v>0</v>
      </c>
      <c r="L991" s="14">
        <v>0</v>
      </c>
      <c r="M991" s="14">
        <v>0</v>
      </c>
      <c r="N991" s="14">
        <v>0</v>
      </c>
      <c r="O991" s="191">
        <v>0</v>
      </c>
      <c r="P991" s="191">
        <v>0</v>
      </c>
      <c r="Q991" s="191">
        <v>0</v>
      </c>
      <c r="R991" s="191">
        <v>0</v>
      </c>
      <c r="S991" s="14">
        <v>0</v>
      </c>
      <c r="T991" s="14">
        <v>0</v>
      </c>
      <c r="U991" s="14">
        <v>0</v>
      </c>
      <c r="V991" s="14">
        <v>202009</v>
      </c>
      <c r="W991" s="14"/>
    </row>
    <row r="992" spans="1:23" ht="12.2" customHeight="1">
      <c r="A992" s="14" t="s">
        <v>846</v>
      </c>
      <c r="B992" s="14">
        <v>30</v>
      </c>
      <c r="C992" s="14">
        <v>38</v>
      </c>
      <c r="D992" s="14">
        <v>1.46</v>
      </c>
      <c r="E992" s="14">
        <v>3.24</v>
      </c>
      <c r="F992" s="14">
        <v>9.27</v>
      </c>
      <c r="G992" s="14">
        <v>0</v>
      </c>
      <c r="H992" s="14">
        <v>0</v>
      </c>
      <c r="I992" s="14">
        <v>0</v>
      </c>
      <c r="J992" s="14">
        <v>0</v>
      </c>
      <c r="K992" s="14">
        <v>0</v>
      </c>
      <c r="L992" s="14">
        <v>0</v>
      </c>
      <c r="M992" s="14">
        <v>0</v>
      </c>
      <c r="N992" s="14">
        <v>0</v>
      </c>
      <c r="O992" s="191">
        <v>119.98</v>
      </c>
      <c r="P992" s="191">
        <v>0</v>
      </c>
      <c r="Q992" s="191">
        <v>0</v>
      </c>
      <c r="R992" s="191">
        <v>0</v>
      </c>
      <c r="S992" s="14">
        <v>0</v>
      </c>
      <c r="T992" s="14">
        <v>0</v>
      </c>
      <c r="U992" s="14">
        <v>0</v>
      </c>
      <c r="V992" s="14">
        <v>202009</v>
      </c>
      <c r="W992" s="14"/>
    </row>
    <row r="993" spans="1:23" ht="12.2" customHeight="1">
      <c r="A993" s="14" t="s">
        <v>846</v>
      </c>
      <c r="B993" s="14">
        <v>31</v>
      </c>
      <c r="C993" s="14">
        <v>38</v>
      </c>
      <c r="D993" s="14">
        <v>2</v>
      </c>
      <c r="E993" s="14">
        <v>0.72</v>
      </c>
      <c r="F993" s="14">
        <v>2.5499999999999998</v>
      </c>
      <c r="G993" s="14"/>
      <c r="H993" s="14"/>
      <c r="I993" s="14"/>
      <c r="J993" s="14"/>
      <c r="K993" s="14"/>
      <c r="L993" s="14"/>
      <c r="M993" s="14">
        <v>0</v>
      </c>
      <c r="N993" s="14"/>
      <c r="O993" s="191">
        <v>0</v>
      </c>
      <c r="P993" s="191">
        <v>0</v>
      </c>
      <c r="Q993" s="191">
        <v>0</v>
      </c>
      <c r="R993" s="191">
        <v>0</v>
      </c>
      <c r="S993" s="14"/>
      <c r="T993" s="14"/>
      <c r="U993" s="14"/>
      <c r="V993" s="14">
        <v>202009</v>
      </c>
      <c r="W993" s="14"/>
    </row>
    <row r="994" spans="1:23" ht="12.2" customHeight="1">
      <c r="A994" s="14" t="s">
        <v>846</v>
      </c>
      <c r="B994" s="14">
        <v>32</v>
      </c>
      <c r="C994" s="14">
        <v>38</v>
      </c>
      <c r="D994" s="14">
        <v>2</v>
      </c>
      <c r="E994" s="14">
        <v>1.23</v>
      </c>
      <c r="F994" s="14">
        <v>4.22</v>
      </c>
      <c r="G994" s="14"/>
      <c r="H994" s="14"/>
      <c r="I994" s="14"/>
      <c r="J994" s="14"/>
      <c r="K994" s="14"/>
      <c r="L994" s="14"/>
      <c r="M994" s="14">
        <v>0</v>
      </c>
      <c r="N994" s="14"/>
      <c r="O994" s="191">
        <v>0</v>
      </c>
      <c r="P994" s="191">
        <v>0</v>
      </c>
      <c r="Q994" s="191">
        <v>0</v>
      </c>
      <c r="R994" s="191">
        <v>0</v>
      </c>
      <c r="S994" s="14"/>
      <c r="T994" s="14"/>
      <c r="U994" s="14"/>
      <c r="V994" s="14">
        <v>202009</v>
      </c>
      <c r="W994" s="14"/>
    </row>
    <row r="995" spans="1:23" ht="12.2" customHeight="1">
      <c r="A995" s="14" t="s">
        <v>846</v>
      </c>
      <c r="B995" s="14">
        <v>33</v>
      </c>
      <c r="C995" s="14">
        <v>38</v>
      </c>
      <c r="D995" s="14">
        <v>2</v>
      </c>
      <c r="E995" s="14">
        <v>2.5099999999999998</v>
      </c>
      <c r="F995" s="14">
        <v>1.57</v>
      </c>
      <c r="G995" s="14"/>
      <c r="H995" s="14"/>
      <c r="I995" s="14"/>
      <c r="J995" s="14"/>
      <c r="K995" s="14"/>
      <c r="L995" s="14"/>
      <c r="M995" s="14">
        <v>0</v>
      </c>
      <c r="N995" s="14"/>
      <c r="O995" s="191">
        <v>0</v>
      </c>
      <c r="P995" s="191">
        <v>0</v>
      </c>
      <c r="Q995" s="191">
        <v>0</v>
      </c>
      <c r="R995" s="191">
        <v>0</v>
      </c>
      <c r="S995" s="14"/>
      <c r="T995" s="14"/>
      <c r="U995" s="14"/>
      <c r="V995" s="14">
        <v>202009</v>
      </c>
      <c r="W995" s="14"/>
    </row>
    <row r="996" spans="1:23" ht="12.2" customHeight="1" thickBot="1">
      <c r="A996" s="14" t="s">
        <v>846</v>
      </c>
      <c r="B996" s="14">
        <v>34</v>
      </c>
      <c r="C996" s="14">
        <v>32</v>
      </c>
      <c r="D996" s="14">
        <v>0.57999999999999996</v>
      </c>
      <c r="E996" s="14">
        <v>0.3</v>
      </c>
      <c r="F996" s="14"/>
      <c r="G996" s="14">
        <v>6</v>
      </c>
      <c r="H996" s="14"/>
      <c r="I996" s="14"/>
      <c r="J996" s="14"/>
      <c r="K996" s="14"/>
      <c r="L996" s="14"/>
      <c r="M996" s="14">
        <v>0</v>
      </c>
      <c r="N996" s="14"/>
      <c r="O996" s="191">
        <v>0</v>
      </c>
      <c r="P996" s="191">
        <v>0</v>
      </c>
      <c r="Q996" s="191">
        <v>0</v>
      </c>
      <c r="R996" s="191">
        <v>0</v>
      </c>
      <c r="S996" s="14"/>
      <c r="T996" s="14"/>
      <c r="U996" s="14"/>
      <c r="V996" s="14">
        <v>202009</v>
      </c>
      <c r="W996" s="14"/>
    </row>
    <row r="997" spans="1:23" ht="12.2" customHeight="1" thickTop="1">
      <c r="A997" s="188" t="s">
        <v>1305</v>
      </c>
      <c r="B997" s="189">
        <v>0</v>
      </c>
      <c r="C997" s="189">
        <v>295.88</v>
      </c>
      <c r="D997" s="189">
        <v>8.0399999999999991</v>
      </c>
      <c r="E997" s="189">
        <v>8.8199999999999985</v>
      </c>
      <c r="F997" s="189">
        <v>17.61</v>
      </c>
      <c r="G997" s="189">
        <v>6</v>
      </c>
      <c r="H997" s="189">
        <v>0</v>
      </c>
      <c r="I997" s="189">
        <v>0</v>
      </c>
      <c r="J997" s="189">
        <v>0</v>
      </c>
      <c r="K997" s="189">
        <v>0</v>
      </c>
      <c r="L997" s="189">
        <v>0</v>
      </c>
      <c r="M997" s="189">
        <v>0</v>
      </c>
      <c r="N997" s="189">
        <v>0</v>
      </c>
      <c r="O997" s="190">
        <v>119.98</v>
      </c>
      <c r="P997" s="190">
        <v>0</v>
      </c>
      <c r="Q997" s="190">
        <v>0</v>
      </c>
      <c r="R997" s="190">
        <v>0</v>
      </c>
      <c r="S997" s="189">
        <v>0</v>
      </c>
      <c r="T997" s="189">
        <v>0</v>
      </c>
      <c r="U997" s="189">
        <v>0</v>
      </c>
      <c r="V997" s="189"/>
      <c r="W997" s="189"/>
    </row>
    <row r="998" spans="1:23" ht="12.2" customHeight="1">
      <c r="A998" s="14" t="s">
        <v>487</v>
      </c>
      <c r="B998" s="14">
        <v>27</v>
      </c>
      <c r="C998" s="14">
        <v>0</v>
      </c>
      <c r="D998" s="14"/>
      <c r="E998" s="14"/>
      <c r="F998" s="14"/>
      <c r="G998" s="14"/>
      <c r="H998" s="14">
        <v>40</v>
      </c>
      <c r="I998" s="14"/>
      <c r="J998" s="14"/>
      <c r="K998" s="14"/>
      <c r="L998" s="14"/>
      <c r="M998" s="14">
        <v>280</v>
      </c>
      <c r="N998" s="14"/>
      <c r="O998" s="191">
        <v>0</v>
      </c>
      <c r="P998" s="191">
        <v>0</v>
      </c>
      <c r="Q998" s="191">
        <v>0</v>
      </c>
      <c r="R998" s="191">
        <v>0</v>
      </c>
      <c r="S998" s="14"/>
      <c r="T998" s="14"/>
      <c r="U998" s="14"/>
      <c r="V998" s="14">
        <v>202009</v>
      </c>
      <c r="W998" s="14"/>
    </row>
    <row r="999" spans="1:23" ht="12.2" customHeight="1">
      <c r="A999" s="14" t="s">
        <v>487</v>
      </c>
      <c r="B999" s="14">
        <v>28</v>
      </c>
      <c r="C999" s="14">
        <v>0</v>
      </c>
      <c r="D999" s="14"/>
      <c r="E999" s="14"/>
      <c r="F999" s="14"/>
      <c r="G999" s="14">
        <v>8</v>
      </c>
      <c r="H999" s="14">
        <v>32</v>
      </c>
      <c r="I999" s="14"/>
      <c r="J999" s="14"/>
      <c r="K999" s="14"/>
      <c r="L999" s="14"/>
      <c r="M999" s="14">
        <v>36</v>
      </c>
      <c r="N999" s="14"/>
      <c r="O999" s="191">
        <v>0</v>
      </c>
      <c r="P999" s="191">
        <v>0</v>
      </c>
      <c r="Q999" s="191">
        <v>0</v>
      </c>
      <c r="R999" s="191">
        <v>0</v>
      </c>
      <c r="S999" s="14"/>
      <c r="T999" s="14"/>
      <c r="U999" s="14"/>
      <c r="V999" s="14">
        <v>202009</v>
      </c>
      <c r="W999" s="14"/>
    </row>
    <row r="1000" spans="1:23" ht="12.2" customHeight="1">
      <c r="A1000" s="14" t="s">
        <v>487</v>
      </c>
      <c r="B1000" s="14">
        <v>29</v>
      </c>
      <c r="C1000" s="14">
        <v>0</v>
      </c>
      <c r="D1000" s="14"/>
      <c r="E1000" s="14"/>
      <c r="F1000" s="14"/>
      <c r="G1000" s="14">
        <v>8</v>
      </c>
      <c r="H1000" s="14">
        <v>32</v>
      </c>
      <c r="I1000" s="14"/>
      <c r="J1000" s="14"/>
      <c r="K1000" s="14"/>
      <c r="L1000" s="14"/>
      <c r="M1000" s="14">
        <v>317</v>
      </c>
      <c r="N1000" s="14"/>
      <c r="O1000" s="191">
        <v>0</v>
      </c>
      <c r="P1000" s="191">
        <v>0</v>
      </c>
      <c r="Q1000" s="191">
        <v>0</v>
      </c>
      <c r="R1000" s="191">
        <v>0</v>
      </c>
      <c r="S1000" s="14"/>
      <c r="T1000" s="14"/>
      <c r="U1000" s="14"/>
      <c r="V1000" s="14">
        <v>202009</v>
      </c>
      <c r="W1000" s="14"/>
    </row>
    <row r="1001" spans="1:23" ht="12.2" customHeight="1">
      <c r="A1001" s="14" t="s">
        <v>487</v>
      </c>
      <c r="B1001" s="14">
        <v>30</v>
      </c>
      <c r="C1001" s="14">
        <v>8</v>
      </c>
      <c r="D1001" s="14"/>
      <c r="E1001" s="14"/>
      <c r="F1001" s="14">
        <v>3.25</v>
      </c>
      <c r="G1001" s="14"/>
      <c r="H1001" s="14">
        <v>32</v>
      </c>
      <c r="I1001" s="14"/>
      <c r="J1001" s="14"/>
      <c r="K1001" s="14"/>
      <c r="L1001" s="14"/>
      <c r="M1001" s="14">
        <v>525</v>
      </c>
      <c r="N1001" s="14"/>
      <c r="O1001" s="191">
        <v>0</v>
      </c>
      <c r="P1001" s="191">
        <v>0</v>
      </c>
      <c r="Q1001" s="191">
        <v>0</v>
      </c>
      <c r="R1001" s="191">
        <v>0</v>
      </c>
      <c r="S1001" s="14"/>
      <c r="T1001" s="14"/>
      <c r="U1001" s="14"/>
      <c r="V1001" s="14">
        <v>202009</v>
      </c>
      <c r="W1001" s="14"/>
    </row>
    <row r="1002" spans="1:23" ht="12.2" customHeight="1">
      <c r="A1002" s="14" t="s">
        <v>487</v>
      </c>
      <c r="B1002" s="14">
        <v>31</v>
      </c>
      <c r="C1002" s="14">
        <v>0</v>
      </c>
      <c r="D1002" s="14"/>
      <c r="E1002" s="14"/>
      <c r="F1002" s="14"/>
      <c r="G1002" s="14">
        <v>40</v>
      </c>
      <c r="H1002" s="14"/>
      <c r="I1002" s="14"/>
      <c r="J1002" s="14"/>
      <c r="K1002" s="14"/>
      <c r="L1002" s="14"/>
      <c r="M1002" s="14"/>
      <c r="N1002" s="14"/>
      <c r="O1002" s="191">
        <v>0</v>
      </c>
      <c r="P1002" s="191">
        <v>0</v>
      </c>
      <c r="Q1002" s="191">
        <v>0</v>
      </c>
      <c r="R1002" s="191">
        <v>0</v>
      </c>
      <c r="S1002" s="14"/>
      <c r="T1002" s="14"/>
      <c r="U1002" s="14"/>
      <c r="V1002" s="14">
        <v>202009</v>
      </c>
      <c r="W1002" s="14"/>
    </row>
    <row r="1003" spans="1:23" ht="12.2" customHeight="1">
      <c r="A1003" s="14" t="s">
        <v>487</v>
      </c>
      <c r="B1003" s="14">
        <v>32</v>
      </c>
      <c r="C1003" s="14">
        <v>0</v>
      </c>
      <c r="D1003" s="14"/>
      <c r="E1003" s="14"/>
      <c r="F1003" s="14"/>
      <c r="G1003" s="14"/>
      <c r="H1003" s="14">
        <v>40</v>
      </c>
      <c r="I1003" s="14"/>
      <c r="J1003" s="14"/>
      <c r="K1003" s="14"/>
      <c r="L1003" s="14"/>
      <c r="M1003" s="14">
        <v>54</v>
      </c>
      <c r="N1003" s="14"/>
      <c r="O1003" s="191">
        <v>0</v>
      </c>
      <c r="P1003" s="191">
        <v>0</v>
      </c>
      <c r="Q1003" s="191">
        <v>0</v>
      </c>
      <c r="R1003" s="191">
        <v>0</v>
      </c>
      <c r="S1003" s="14"/>
      <c r="T1003" s="14"/>
      <c r="U1003" s="14"/>
      <c r="V1003" s="14">
        <v>202009</v>
      </c>
      <c r="W1003" s="14"/>
    </row>
    <row r="1004" spans="1:23" ht="12.2" customHeight="1">
      <c r="A1004" s="14" t="s">
        <v>487</v>
      </c>
      <c r="B1004" s="14">
        <v>33</v>
      </c>
      <c r="C1004" s="14">
        <v>0</v>
      </c>
      <c r="D1004" s="14"/>
      <c r="E1004" s="14"/>
      <c r="F1004" s="14"/>
      <c r="G1004" s="14"/>
      <c r="H1004" s="14">
        <v>40</v>
      </c>
      <c r="I1004" s="14"/>
      <c r="J1004" s="14"/>
      <c r="K1004" s="14"/>
      <c r="L1004" s="14"/>
      <c r="M1004" s="14">
        <v>108</v>
      </c>
      <c r="N1004" s="14"/>
      <c r="O1004" s="191">
        <v>0</v>
      </c>
      <c r="P1004" s="191">
        <v>0</v>
      </c>
      <c r="Q1004" s="191">
        <v>0</v>
      </c>
      <c r="R1004" s="191">
        <v>0</v>
      </c>
      <c r="S1004" s="14"/>
      <c r="T1004" s="14"/>
      <c r="U1004" s="14"/>
      <c r="V1004" s="14">
        <v>202009</v>
      </c>
      <c r="W1004" s="14"/>
    </row>
    <row r="1005" spans="1:23" ht="12.2" customHeight="1">
      <c r="A1005" s="14" t="s">
        <v>487</v>
      </c>
      <c r="B1005" s="14">
        <v>34</v>
      </c>
      <c r="C1005" s="14">
        <v>0</v>
      </c>
      <c r="D1005" s="14"/>
      <c r="E1005" s="14"/>
      <c r="F1005" s="14"/>
      <c r="G1005" s="14"/>
      <c r="H1005" s="14">
        <v>40</v>
      </c>
      <c r="I1005" s="14"/>
      <c r="J1005" s="14"/>
      <c r="K1005" s="14"/>
      <c r="L1005" s="14"/>
      <c r="M1005" s="14"/>
      <c r="N1005" s="14"/>
      <c r="O1005" s="191">
        <v>0</v>
      </c>
      <c r="P1005" s="191">
        <v>0</v>
      </c>
      <c r="Q1005" s="191">
        <v>0</v>
      </c>
      <c r="R1005" s="191">
        <v>0</v>
      </c>
      <c r="S1005" s="14"/>
      <c r="T1005" s="14"/>
      <c r="U1005" s="14"/>
      <c r="V1005" s="14">
        <v>202009</v>
      </c>
      <c r="W1005" s="14"/>
    </row>
    <row r="1006" spans="1:23" ht="12.2" customHeight="1" thickBot="1">
      <c r="A1006" s="14" t="s">
        <v>487</v>
      </c>
      <c r="B1006" s="14">
        <v>35</v>
      </c>
      <c r="C1006" s="14">
        <v>0</v>
      </c>
      <c r="D1006" s="14"/>
      <c r="E1006" s="14"/>
      <c r="F1006" s="14"/>
      <c r="G1006" s="14"/>
      <c r="H1006" s="14">
        <v>40</v>
      </c>
      <c r="I1006" s="14"/>
      <c r="J1006" s="14"/>
      <c r="K1006" s="14"/>
      <c r="L1006" s="14"/>
      <c r="M1006" s="14">
        <v>18</v>
      </c>
      <c r="N1006" s="14"/>
      <c r="O1006" s="191">
        <v>0</v>
      </c>
      <c r="P1006" s="191">
        <v>0</v>
      </c>
      <c r="Q1006" s="191">
        <v>0</v>
      </c>
      <c r="R1006" s="191">
        <v>0</v>
      </c>
      <c r="S1006" s="14"/>
      <c r="T1006" s="14"/>
      <c r="U1006" s="14"/>
      <c r="V1006" s="14">
        <v>202009</v>
      </c>
      <c r="W1006" s="14"/>
    </row>
    <row r="1007" spans="1:23" ht="12.2" customHeight="1" thickTop="1">
      <c r="A1007" s="188" t="s">
        <v>1305</v>
      </c>
      <c r="B1007" s="189">
        <v>0</v>
      </c>
      <c r="C1007" s="189">
        <v>8</v>
      </c>
      <c r="D1007" s="189">
        <v>0</v>
      </c>
      <c r="E1007" s="189">
        <v>0</v>
      </c>
      <c r="F1007" s="189">
        <v>3.25</v>
      </c>
      <c r="G1007" s="189">
        <v>56</v>
      </c>
      <c r="H1007" s="189">
        <v>296</v>
      </c>
      <c r="I1007" s="189">
        <v>0</v>
      </c>
      <c r="J1007" s="189">
        <v>0</v>
      </c>
      <c r="K1007" s="189">
        <v>0</v>
      </c>
      <c r="L1007" s="189">
        <v>0</v>
      </c>
      <c r="M1007" s="189">
        <v>1338</v>
      </c>
      <c r="N1007" s="189">
        <v>0</v>
      </c>
      <c r="O1007" s="190">
        <v>0</v>
      </c>
      <c r="P1007" s="190">
        <v>0</v>
      </c>
      <c r="Q1007" s="190">
        <v>0</v>
      </c>
      <c r="R1007" s="190">
        <v>0</v>
      </c>
      <c r="S1007" s="189">
        <v>0</v>
      </c>
      <c r="T1007" s="189">
        <v>0</v>
      </c>
      <c r="U1007" s="189">
        <v>0</v>
      </c>
      <c r="V1007" s="189"/>
      <c r="W1007" s="189"/>
    </row>
    <row r="1008" spans="1:23" ht="12.2" customHeight="1">
      <c r="A1008" s="14" t="s">
        <v>464</v>
      </c>
      <c r="B1008" s="14">
        <v>27</v>
      </c>
      <c r="C1008" s="14">
        <v>38</v>
      </c>
      <c r="D1008" s="14"/>
      <c r="E1008" s="14">
        <v>3.56</v>
      </c>
      <c r="F1008" s="14"/>
      <c r="G1008" s="14"/>
      <c r="H1008" s="14"/>
      <c r="I1008" s="14"/>
      <c r="J1008" s="14"/>
      <c r="K1008" s="14"/>
      <c r="L1008" s="14"/>
      <c r="M1008" s="14">
        <v>0</v>
      </c>
      <c r="N1008" s="14"/>
      <c r="O1008" s="191">
        <v>0</v>
      </c>
      <c r="P1008" s="191">
        <v>0</v>
      </c>
      <c r="Q1008" s="191">
        <v>0</v>
      </c>
      <c r="R1008" s="191">
        <v>0</v>
      </c>
      <c r="S1008" s="14"/>
      <c r="T1008" s="14"/>
      <c r="U1008" s="14"/>
      <c r="V1008" s="14">
        <v>202009</v>
      </c>
      <c r="W1008" s="14"/>
    </row>
    <row r="1009" spans="1:23" ht="12.2" customHeight="1">
      <c r="A1009" s="14" t="s">
        <v>464</v>
      </c>
      <c r="B1009" s="14">
        <v>28</v>
      </c>
      <c r="C1009" s="14">
        <v>38</v>
      </c>
      <c r="D1009" s="14">
        <v>0</v>
      </c>
      <c r="E1009" s="14">
        <v>2.57</v>
      </c>
      <c r="F1009" s="14">
        <v>4.63</v>
      </c>
      <c r="G1009" s="14"/>
      <c r="H1009" s="14"/>
      <c r="I1009" s="14"/>
      <c r="J1009" s="14"/>
      <c r="K1009" s="14"/>
      <c r="L1009" s="14"/>
      <c r="M1009" s="14">
        <v>0</v>
      </c>
      <c r="N1009" s="14"/>
      <c r="O1009" s="191">
        <v>0</v>
      </c>
      <c r="P1009" s="191">
        <v>0</v>
      </c>
      <c r="Q1009" s="191">
        <v>0</v>
      </c>
      <c r="R1009" s="191">
        <v>0</v>
      </c>
      <c r="S1009" s="14">
        <v>2</v>
      </c>
      <c r="T1009" s="14"/>
      <c r="U1009" s="14"/>
      <c r="V1009" s="14">
        <v>202009</v>
      </c>
      <c r="W1009" s="14"/>
    </row>
    <row r="1010" spans="1:23" ht="12.2" customHeight="1">
      <c r="A1010" s="14" t="s">
        <v>464</v>
      </c>
      <c r="B1010" s="14">
        <v>29</v>
      </c>
      <c r="C1010" s="14">
        <v>38</v>
      </c>
      <c r="D1010" s="14">
        <v>0</v>
      </c>
      <c r="E1010" s="14">
        <v>8.4600000000000009</v>
      </c>
      <c r="F1010" s="14">
        <v>5.6</v>
      </c>
      <c r="G1010" s="14"/>
      <c r="H1010" s="14"/>
      <c r="I1010" s="14"/>
      <c r="J1010" s="14"/>
      <c r="K1010" s="14"/>
      <c r="L1010" s="14"/>
      <c r="M1010" s="14">
        <v>0</v>
      </c>
      <c r="N1010" s="14"/>
      <c r="O1010" s="191">
        <v>0</v>
      </c>
      <c r="P1010" s="191">
        <v>0</v>
      </c>
      <c r="Q1010" s="191">
        <v>0</v>
      </c>
      <c r="R1010" s="191">
        <v>0</v>
      </c>
      <c r="S1010" s="14">
        <v>2</v>
      </c>
      <c r="T1010" s="14"/>
      <c r="U1010" s="14"/>
      <c r="V1010" s="14">
        <v>202009</v>
      </c>
      <c r="W1010" s="14"/>
    </row>
    <row r="1011" spans="1:23" ht="12.2" customHeight="1">
      <c r="A1011" s="14" t="s">
        <v>464</v>
      </c>
      <c r="B1011" s="14">
        <v>34</v>
      </c>
      <c r="C1011" s="14">
        <v>38</v>
      </c>
      <c r="D1011" s="14">
        <v>0</v>
      </c>
      <c r="E1011" s="14">
        <v>2.3199999999999998</v>
      </c>
      <c r="F1011" s="14">
        <v>5.57</v>
      </c>
      <c r="G1011" s="14"/>
      <c r="H1011" s="14"/>
      <c r="I1011" s="14"/>
      <c r="J1011" s="14"/>
      <c r="K1011" s="14"/>
      <c r="L1011" s="14"/>
      <c r="M1011" s="14">
        <v>0</v>
      </c>
      <c r="N1011" s="14"/>
      <c r="O1011" s="191">
        <v>0</v>
      </c>
      <c r="P1011" s="191">
        <v>0</v>
      </c>
      <c r="Q1011" s="191">
        <v>0</v>
      </c>
      <c r="R1011" s="191">
        <v>0</v>
      </c>
      <c r="S1011" s="14">
        <v>2</v>
      </c>
      <c r="T1011" s="14"/>
      <c r="U1011" s="14"/>
      <c r="V1011" s="14">
        <v>202009</v>
      </c>
      <c r="W1011" s="14"/>
    </row>
    <row r="1012" spans="1:23" ht="12.2" customHeight="1" thickBot="1">
      <c r="A1012" s="14" t="s">
        <v>464</v>
      </c>
      <c r="B1012" s="14">
        <v>35</v>
      </c>
      <c r="C1012" s="14">
        <v>38</v>
      </c>
      <c r="D1012" s="14">
        <v>0</v>
      </c>
      <c r="E1012" s="14">
        <v>8.07</v>
      </c>
      <c r="F1012" s="14">
        <v>11.15</v>
      </c>
      <c r="G1012" s="14"/>
      <c r="H1012" s="14"/>
      <c r="I1012" s="14"/>
      <c r="J1012" s="14"/>
      <c r="K1012" s="14"/>
      <c r="L1012" s="14"/>
      <c r="M1012" s="14">
        <v>0</v>
      </c>
      <c r="N1012" s="14"/>
      <c r="O1012" s="191">
        <v>0</v>
      </c>
      <c r="P1012" s="191">
        <v>0</v>
      </c>
      <c r="Q1012" s="191">
        <v>0</v>
      </c>
      <c r="R1012" s="191">
        <v>0</v>
      </c>
      <c r="S1012" s="14">
        <v>2</v>
      </c>
      <c r="T1012" s="14"/>
      <c r="U1012" s="14"/>
      <c r="V1012" s="14">
        <v>202009</v>
      </c>
      <c r="W1012" s="14"/>
    </row>
    <row r="1013" spans="1:23" ht="12.2" customHeight="1" thickTop="1">
      <c r="A1013" s="188" t="s">
        <v>1305</v>
      </c>
      <c r="B1013" s="189">
        <v>0</v>
      </c>
      <c r="C1013" s="189">
        <v>190</v>
      </c>
      <c r="D1013" s="189">
        <v>0</v>
      </c>
      <c r="E1013" s="189">
        <v>24.98</v>
      </c>
      <c r="F1013" s="189">
        <v>26.95</v>
      </c>
      <c r="G1013" s="189">
        <v>0</v>
      </c>
      <c r="H1013" s="189">
        <v>0</v>
      </c>
      <c r="I1013" s="189">
        <v>0</v>
      </c>
      <c r="J1013" s="189">
        <v>0</v>
      </c>
      <c r="K1013" s="189">
        <v>0</v>
      </c>
      <c r="L1013" s="189">
        <v>0</v>
      </c>
      <c r="M1013" s="189">
        <v>0</v>
      </c>
      <c r="N1013" s="189">
        <v>0</v>
      </c>
      <c r="O1013" s="190">
        <v>0</v>
      </c>
      <c r="P1013" s="190">
        <v>0</v>
      </c>
      <c r="Q1013" s="190">
        <v>0</v>
      </c>
      <c r="R1013" s="190">
        <v>0</v>
      </c>
      <c r="S1013" s="189">
        <v>8</v>
      </c>
      <c r="T1013" s="189">
        <v>0</v>
      </c>
      <c r="U1013" s="189">
        <v>0</v>
      </c>
      <c r="V1013" s="189"/>
      <c r="W1013" s="189"/>
    </row>
    <row r="1014" spans="1:23" ht="12.2" customHeight="1">
      <c r="A1014" s="14" t="s">
        <v>1819</v>
      </c>
      <c r="B1014" s="14">
        <v>27</v>
      </c>
      <c r="C1014" s="14">
        <v>38.75</v>
      </c>
      <c r="D1014" s="14">
        <v>0</v>
      </c>
      <c r="E1014" s="14">
        <v>0</v>
      </c>
      <c r="F1014" s="14">
        <v>0</v>
      </c>
      <c r="G1014" s="14">
        <v>0</v>
      </c>
      <c r="H1014" s="14">
        <v>0</v>
      </c>
      <c r="I1014" s="14">
        <v>0</v>
      </c>
      <c r="J1014" s="14">
        <v>0</v>
      </c>
      <c r="K1014" s="14">
        <v>0</v>
      </c>
      <c r="L1014" s="14">
        <v>0</v>
      </c>
      <c r="M1014" s="14">
        <v>100</v>
      </c>
      <c r="N1014" s="14">
        <v>0</v>
      </c>
      <c r="O1014" s="191">
        <v>0</v>
      </c>
      <c r="P1014" s="191">
        <v>0</v>
      </c>
      <c r="Q1014" s="191">
        <v>0</v>
      </c>
      <c r="R1014" s="191">
        <v>0</v>
      </c>
      <c r="S1014" s="14">
        <v>0</v>
      </c>
      <c r="T1014" s="14">
        <v>0</v>
      </c>
      <c r="U1014" s="14">
        <v>0</v>
      </c>
      <c r="V1014" s="14">
        <v>202009</v>
      </c>
      <c r="W1014" s="14"/>
    </row>
    <row r="1015" spans="1:23" ht="12.2" customHeight="1">
      <c r="A1015" s="14" t="s">
        <v>1819</v>
      </c>
      <c r="B1015" s="14">
        <v>28</v>
      </c>
      <c r="C1015" s="14">
        <v>40</v>
      </c>
      <c r="D1015" s="14">
        <v>0</v>
      </c>
      <c r="E1015" s="14">
        <v>0</v>
      </c>
      <c r="F1015" s="14">
        <v>0</v>
      </c>
      <c r="G1015" s="14">
        <v>0</v>
      </c>
      <c r="H1015" s="14">
        <v>0</v>
      </c>
      <c r="I1015" s="14">
        <v>0</v>
      </c>
      <c r="J1015" s="14">
        <v>0</v>
      </c>
      <c r="K1015" s="14">
        <v>0</v>
      </c>
      <c r="L1015" s="14">
        <v>0</v>
      </c>
      <c r="M1015" s="14">
        <v>100</v>
      </c>
      <c r="N1015" s="14">
        <v>0</v>
      </c>
      <c r="O1015" s="191">
        <v>0</v>
      </c>
      <c r="P1015" s="191">
        <v>0</v>
      </c>
      <c r="Q1015" s="191">
        <v>0</v>
      </c>
      <c r="R1015" s="191">
        <v>0</v>
      </c>
      <c r="S1015" s="14">
        <v>0</v>
      </c>
      <c r="T1015" s="14">
        <v>0</v>
      </c>
      <c r="U1015" s="14">
        <v>0</v>
      </c>
      <c r="V1015" s="14">
        <v>202009</v>
      </c>
      <c r="W1015" s="14"/>
    </row>
    <row r="1016" spans="1:23" ht="12.2" customHeight="1">
      <c r="A1016" s="14" t="s">
        <v>1819</v>
      </c>
      <c r="B1016" s="14">
        <v>29</v>
      </c>
      <c r="C1016" s="14">
        <v>40</v>
      </c>
      <c r="D1016" s="14">
        <v>0</v>
      </c>
      <c r="E1016" s="14">
        <v>0</v>
      </c>
      <c r="F1016" s="14">
        <v>0</v>
      </c>
      <c r="G1016" s="14">
        <v>0</v>
      </c>
      <c r="H1016" s="14">
        <v>0</v>
      </c>
      <c r="I1016" s="14">
        <v>0</v>
      </c>
      <c r="J1016" s="14">
        <v>0</v>
      </c>
      <c r="K1016" s="14">
        <v>0</v>
      </c>
      <c r="L1016" s="14">
        <v>0</v>
      </c>
      <c r="M1016" s="14">
        <v>100</v>
      </c>
      <c r="N1016" s="14">
        <v>0</v>
      </c>
      <c r="O1016" s="191">
        <v>0</v>
      </c>
      <c r="P1016" s="191">
        <v>0</v>
      </c>
      <c r="Q1016" s="191">
        <v>0</v>
      </c>
      <c r="R1016" s="191">
        <v>0</v>
      </c>
      <c r="S1016" s="14">
        <v>0</v>
      </c>
      <c r="T1016" s="14">
        <v>0</v>
      </c>
      <c r="U1016" s="14">
        <v>0</v>
      </c>
      <c r="V1016" s="14">
        <v>202009</v>
      </c>
      <c r="W1016" s="14"/>
    </row>
    <row r="1017" spans="1:23" ht="12.2" customHeight="1">
      <c r="A1017" s="14" t="s">
        <v>1819</v>
      </c>
      <c r="B1017" s="14">
        <v>30</v>
      </c>
      <c r="C1017" s="14">
        <v>0</v>
      </c>
      <c r="D1017" s="14"/>
      <c r="E1017" s="14"/>
      <c r="F1017" s="14"/>
      <c r="G1017" s="14">
        <v>40</v>
      </c>
      <c r="H1017" s="14"/>
      <c r="I1017" s="14"/>
      <c r="J1017" s="14"/>
      <c r="K1017" s="14"/>
      <c r="L1017" s="14"/>
      <c r="M1017" s="14">
        <v>0</v>
      </c>
      <c r="N1017" s="14"/>
      <c r="O1017" s="191">
        <v>0</v>
      </c>
      <c r="P1017" s="191">
        <v>0</v>
      </c>
      <c r="Q1017" s="191">
        <v>0</v>
      </c>
      <c r="R1017" s="191">
        <v>0</v>
      </c>
      <c r="S1017" s="14"/>
      <c r="T1017" s="14"/>
      <c r="U1017" s="14"/>
      <c r="V1017" s="14">
        <v>202009</v>
      </c>
      <c r="W1017" s="14"/>
    </row>
    <row r="1018" spans="1:23" ht="12.2" customHeight="1">
      <c r="A1018" s="14" t="s">
        <v>1819</v>
      </c>
      <c r="B1018" s="14">
        <v>31</v>
      </c>
      <c r="C1018" s="14">
        <v>0</v>
      </c>
      <c r="D1018" s="14"/>
      <c r="E1018" s="14"/>
      <c r="F1018" s="14"/>
      <c r="G1018" s="14">
        <v>40</v>
      </c>
      <c r="H1018" s="14"/>
      <c r="I1018" s="14"/>
      <c r="J1018" s="14"/>
      <c r="K1018" s="14"/>
      <c r="L1018" s="14"/>
      <c r="M1018" s="14">
        <v>0</v>
      </c>
      <c r="N1018" s="14"/>
      <c r="O1018" s="191">
        <v>0</v>
      </c>
      <c r="P1018" s="191">
        <v>0</v>
      </c>
      <c r="Q1018" s="191">
        <v>0</v>
      </c>
      <c r="R1018" s="191">
        <v>0</v>
      </c>
      <c r="S1018" s="14"/>
      <c r="T1018" s="14"/>
      <c r="U1018" s="14"/>
      <c r="V1018" s="14">
        <v>202009</v>
      </c>
      <c r="W1018" s="14"/>
    </row>
    <row r="1019" spans="1:23" ht="12.2" customHeight="1">
      <c r="A1019" s="14" t="s">
        <v>1819</v>
      </c>
      <c r="B1019" s="14">
        <v>32</v>
      </c>
      <c r="C1019" s="14">
        <v>0</v>
      </c>
      <c r="D1019" s="14"/>
      <c r="E1019" s="14"/>
      <c r="F1019" s="14"/>
      <c r="G1019" s="14">
        <v>40</v>
      </c>
      <c r="H1019" s="14"/>
      <c r="I1019" s="14"/>
      <c r="J1019" s="14"/>
      <c r="K1019" s="14"/>
      <c r="L1019" s="14"/>
      <c r="M1019" s="14">
        <v>0</v>
      </c>
      <c r="N1019" s="14"/>
      <c r="O1019" s="191">
        <v>0</v>
      </c>
      <c r="P1019" s="191">
        <v>0</v>
      </c>
      <c r="Q1019" s="191">
        <v>0</v>
      </c>
      <c r="R1019" s="191">
        <v>0</v>
      </c>
      <c r="S1019" s="14"/>
      <c r="T1019" s="14"/>
      <c r="U1019" s="14"/>
      <c r="V1019" s="14">
        <v>202009</v>
      </c>
      <c r="W1019" s="14"/>
    </row>
    <row r="1020" spans="1:23" ht="12.2" customHeight="1">
      <c r="A1020" s="14" t="s">
        <v>1819</v>
      </c>
      <c r="B1020" s="14">
        <v>33</v>
      </c>
      <c r="C1020" s="14">
        <v>36.25</v>
      </c>
      <c r="D1020" s="14">
        <v>0</v>
      </c>
      <c r="E1020" s="14">
        <v>0</v>
      </c>
      <c r="F1020" s="14">
        <v>0</v>
      </c>
      <c r="G1020" s="14">
        <v>0</v>
      </c>
      <c r="H1020" s="14">
        <v>0</v>
      </c>
      <c r="I1020" s="14">
        <v>0</v>
      </c>
      <c r="J1020" s="14">
        <v>0</v>
      </c>
      <c r="K1020" s="14">
        <v>0</v>
      </c>
      <c r="L1020" s="14">
        <v>0</v>
      </c>
      <c r="M1020" s="14">
        <v>100</v>
      </c>
      <c r="N1020" s="14">
        <v>3.75</v>
      </c>
      <c r="O1020" s="191">
        <v>0</v>
      </c>
      <c r="P1020" s="191">
        <v>0</v>
      </c>
      <c r="Q1020" s="191">
        <v>0</v>
      </c>
      <c r="R1020" s="191">
        <v>0</v>
      </c>
      <c r="S1020" s="14">
        <v>0</v>
      </c>
      <c r="T1020" s="14">
        <v>0</v>
      </c>
      <c r="U1020" s="14">
        <v>0</v>
      </c>
      <c r="V1020" s="14">
        <v>202009</v>
      </c>
      <c r="W1020" s="14"/>
    </row>
    <row r="1021" spans="1:23" ht="12.2" customHeight="1">
      <c r="A1021" s="14" t="s">
        <v>1819</v>
      </c>
      <c r="B1021" s="14">
        <v>34</v>
      </c>
      <c r="C1021" s="14">
        <v>40</v>
      </c>
      <c r="D1021" s="14">
        <v>0</v>
      </c>
      <c r="E1021" s="14">
        <v>0</v>
      </c>
      <c r="F1021" s="14">
        <v>0</v>
      </c>
      <c r="G1021" s="14">
        <v>0</v>
      </c>
      <c r="H1021" s="14">
        <v>0</v>
      </c>
      <c r="I1021" s="14">
        <v>0</v>
      </c>
      <c r="J1021" s="14">
        <v>0</v>
      </c>
      <c r="K1021" s="14">
        <v>0</v>
      </c>
      <c r="L1021" s="14">
        <v>0</v>
      </c>
      <c r="M1021" s="14">
        <v>100</v>
      </c>
      <c r="N1021" s="14">
        <v>0</v>
      </c>
      <c r="O1021" s="191">
        <v>0</v>
      </c>
      <c r="P1021" s="191">
        <v>0</v>
      </c>
      <c r="Q1021" s="191">
        <v>0</v>
      </c>
      <c r="R1021" s="191">
        <v>0</v>
      </c>
      <c r="S1021" s="14">
        <v>0</v>
      </c>
      <c r="T1021" s="14">
        <v>0</v>
      </c>
      <c r="U1021" s="14">
        <v>0</v>
      </c>
      <c r="V1021" s="14">
        <v>202009</v>
      </c>
      <c r="W1021" s="14"/>
    </row>
    <row r="1022" spans="1:23" ht="12.2" customHeight="1" thickBot="1">
      <c r="A1022" s="14" t="s">
        <v>1819</v>
      </c>
      <c r="B1022" s="14">
        <v>35</v>
      </c>
      <c r="C1022" s="14">
        <v>40</v>
      </c>
      <c r="D1022" s="14">
        <v>0</v>
      </c>
      <c r="E1022" s="14">
        <v>0</v>
      </c>
      <c r="F1022" s="14">
        <v>0</v>
      </c>
      <c r="G1022" s="14">
        <v>0</v>
      </c>
      <c r="H1022" s="14">
        <v>0</v>
      </c>
      <c r="I1022" s="14">
        <v>0</v>
      </c>
      <c r="J1022" s="14">
        <v>0</v>
      </c>
      <c r="K1022" s="14">
        <v>0</v>
      </c>
      <c r="L1022" s="14">
        <v>0</v>
      </c>
      <c r="M1022" s="14">
        <v>100</v>
      </c>
      <c r="N1022" s="14">
        <v>0</v>
      </c>
      <c r="O1022" s="191">
        <v>0</v>
      </c>
      <c r="P1022" s="191">
        <v>0</v>
      </c>
      <c r="Q1022" s="191">
        <v>0</v>
      </c>
      <c r="R1022" s="191">
        <v>0</v>
      </c>
      <c r="S1022" s="14">
        <v>0</v>
      </c>
      <c r="T1022" s="14">
        <v>0</v>
      </c>
      <c r="U1022" s="14">
        <v>0</v>
      </c>
      <c r="V1022" s="14">
        <v>202009</v>
      </c>
      <c r="W1022" s="14"/>
    </row>
    <row r="1023" spans="1:23" ht="12.2" customHeight="1" thickTop="1">
      <c r="A1023" s="188" t="s">
        <v>1305</v>
      </c>
      <c r="B1023" s="189">
        <v>0</v>
      </c>
      <c r="C1023" s="189">
        <v>235</v>
      </c>
      <c r="D1023" s="189">
        <v>0</v>
      </c>
      <c r="E1023" s="189">
        <v>0</v>
      </c>
      <c r="F1023" s="189">
        <v>0</v>
      </c>
      <c r="G1023" s="189">
        <v>120</v>
      </c>
      <c r="H1023" s="189">
        <v>0</v>
      </c>
      <c r="I1023" s="189">
        <v>0</v>
      </c>
      <c r="J1023" s="189">
        <v>0</v>
      </c>
      <c r="K1023" s="189">
        <v>0</v>
      </c>
      <c r="L1023" s="189">
        <v>0</v>
      </c>
      <c r="M1023" s="189">
        <v>600</v>
      </c>
      <c r="N1023" s="189">
        <v>3.75</v>
      </c>
      <c r="O1023" s="190">
        <v>0</v>
      </c>
      <c r="P1023" s="190">
        <v>0</v>
      </c>
      <c r="Q1023" s="190">
        <v>0</v>
      </c>
      <c r="R1023" s="190">
        <v>0</v>
      </c>
      <c r="S1023" s="189">
        <v>0</v>
      </c>
      <c r="T1023" s="189">
        <v>0</v>
      </c>
      <c r="U1023" s="189">
        <v>0</v>
      </c>
      <c r="V1023" s="189"/>
      <c r="W1023" s="189"/>
    </row>
    <row r="1024" spans="1:23" ht="12.2" customHeight="1">
      <c r="A1024" s="14" t="s">
        <v>486</v>
      </c>
      <c r="B1024" s="14">
        <v>27</v>
      </c>
      <c r="C1024" s="14">
        <v>40</v>
      </c>
      <c r="D1024" s="14"/>
      <c r="E1024" s="14"/>
      <c r="F1024" s="14">
        <v>8.25</v>
      </c>
      <c r="G1024" s="14"/>
      <c r="H1024" s="14"/>
      <c r="I1024" s="14"/>
      <c r="J1024" s="14"/>
      <c r="K1024" s="14"/>
      <c r="L1024" s="14"/>
      <c r="M1024" s="14">
        <v>0</v>
      </c>
      <c r="N1024" s="14"/>
      <c r="O1024" s="191">
        <v>0</v>
      </c>
      <c r="P1024" s="191">
        <v>0</v>
      </c>
      <c r="Q1024" s="191">
        <v>0</v>
      </c>
      <c r="R1024" s="191">
        <v>0</v>
      </c>
      <c r="S1024" s="14"/>
      <c r="T1024" s="14"/>
      <c r="U1024" s="14"/>
      <c r="V1024" s="14">
        <v>202009</v>
      </c>
      <c r="W1024" s="14"/>
    </row>
    <row r="1025" spans="1:23" ht="12.2" customHeight="1">
      <c r="A1025" s="14" t="s">
        <v>486</v>
      </c>
      <c r="B1025" s="14">
        <v>28</v>
      </c>
      <c r="C1025" s="14">
        <v>40</v>
      </c>
      <c r="D1025" s="14"/>
      <c r="E1025" s="14"/>
      <c r="F1025" s="14">
        <v>6.25</v>
      </c>
      <c r="G1025" s="14"/>
      <c r="H1025" s="14"/>
      <c r="I1025" s="14"/>
      <c r="J1025" s="14"/>
      <c r="K1025" s="14"/>
      <c r="L1025" s="14"/>
      <c r="M1025" s="14">
        <v>0</v>
      </c>
      <c r="N1025" s="14"/>
      <c r="O1025" s="191">
        <v>0</v>
      </c>
      <c r="P1025" s="191">
        <v>0</v>
      </c>
      <c r="Q1025" s="191">
        <v>0</v>
      </c>
      <c r="R1025" s="191">
        <v>0</v>
      </c>
      <c r="S1025" s="14"/>
      <c r="T1025" s="14"/>
      <c r="U1025" s="14"/>
      <c r="V1025" s="14">
        <v>202009</v>
      </c>
      <c r="W1025" s="14"/>
    </row>
    <row r="1026" spans="1:23" ht="12.2" customHeight="1">
      <c r="A1026" s="14" t="s">
        <v>486</v>
      </c>
      <c r="B1026" s="14">
        <v>29</v>
      </c>
      <c r="C1026" s="14">
        <v>40</v>
      </c>
      <c r="D1026" s="14"/>
      <c r="E1026" s="14"/>
      <c r="F1026" s="14">
        <v>6.5</v>
      </c>
      <c r="G1026" s="14"/>
      <c r="H1026" s="14"/>
      <c r="I1026" s="14"/>
      <c r="J1026" s="14"/>
      <c r="K1026" s="14"/>
      <c r="L1026" s="14"/>
      <c r="M1026" s="14">
        <v>0</v>
      </c>
      <c r="N1026" s="14"/>
      <c r="O1026" s="191">
        <v>0</v>
      </c>
      <c r="P1026" s="191">
        <v>0</v>
      </c>
      <c r="Q1026" s="191">
        <v>0</v>
      </c>
      <c r="R1026" s="191">
        <v>0</v>
      </c>
      <c r="S1026" s="14"/>
      <c r="T1026" s="14"/>
      <c r="U1026" s="14"/>
      <c r="V1026" s="14">
        <v>202009</v>
      </c>
      <c r="W1026" s="14"/>
    </row>
    <row r="1027" spans="1:23" ht="12.2" customHeight="1">
      <c r="A1027" s="14" t="s">
        <v>486</v>
      </c>
      <c r="B1027" s="14">
        <v>30</v>
      </c>
      <c r="C1027" s="14">
        <v>40</v>
      </c>
      <c r="D1027" s="14"/>
      <c r="E1027" s="14"/>
      <c r="F1027" s="14">
        <v>3</v>
      </c>
      <c r="G1027" s="14"/>
      <c r="H1027" s="14"/>
      <c r="I1027" s="14"/>
      <c r="J1027" s="14"/>
      <c r="K1027" s="14"/>
      <c r="L1027" s="14"/>
      <c r="M1027" s="14">
        <v>0</v>
      </c>
      <c r="N1027" s="14"/>
      <c r="O1027" s="191">
        <v>0</v>
      </c>
      <c r="P1027" s="191">
        <v>0</v>
      </c>
      <c r="Q1027" s="191">
        <v>0</v>
      </c>
      <c r="R1027" s="191">
        <v>0</v>
      </c>
      <c r="S1027" s="14"/>
      <c r="T1027" s="14"/>
      <c r="U1027" s="14"/>
      <c r="V1027" s="14">
        <v>202009</v>
      </c>
      <c r="W1027" s="14"/>
    </row>
    <row r="1028" spans="1:23" ht="12.2" customHeight="1">
      <c r="A1028" s="14" t="s">
        <v>486</v>
      </c>
      <c r="B1028" s="14">
        <v>31</v>
      </c>
      <c r="C1028" s="14">
        <v>0</v>
      </c>
      <c r="D1028" s="14"/>
      <c r="E1028" s="14"/>
      <c r="F1028" s="14"/>
      <c r="G1028" s="14">
        <v>40</v>
      </c>
      <c r="H1028" s="14"/>
      <c r="I1028" s="14"/>
      <c r="J1028" s="14"/>
      <c r="K1028" s="14"/>
      <c r="L1028" s="14"/>
      <c r="M1028" s="14">
        <v>0</v>
      </c>
      <c r="N1028" s="14"/>
      <c r="O1028" s="191">
        <v>0</v>
      </c>
      <c r="P1028" s="191">
        <v>0</v>
      </c>
      <c r="Q1028" s="191">
        <v>0</v>
      </c>
      <c r="R1028" s="191">
        <v>0</v>
      </c>
      <c r="S1028" s="14"/>
      <c r="T1028" s="14"/>
      <c r="U1028" s="14"/>
      <c r="V1028" s="14">
        <v>202009</v>
      </c>
      <c r="W1028" s="14"/>
    </row>
    <row r="1029" spans="1:23" ht="12.2" customHeight="1">
      <c r="A1029" s="14" t="s">
        <v>486</v>
      </c>
      <c r="B1029" s="14">
        <v>32</v>
      </c>
      <c r="C1029" s="14">
        <v>0</v>
      </c>
      <c r="D1029" s="14"/>
      <c r="E1029" s="14"/>
      <c r="F1029" s="14"/>
      <c r="G1029" s="14">
        <v>40</v>
      </c>
      <c r="H1029" s="14"/>
      <c r="I1029" s="14"/>
      <c r="J1029" s="14"/>
      <c r="K1029" s="14"/>
      <c r="L1029" s="14"/>
      <c r="M1029" s="14">
        <v>0</v>
      </c>
      <c r="N1029" s="14"/>
      <c r="O1029" s="191">
        <v>0</v>
      </c>
      <c r="P1029" s="191">
        <v>0</v>
      </c>
      <c r="Q1029" s="191">
        <v>0</v>
      </c>
      <c r="R1029" s="191">
        <v>0</v>
      </c>
      <c r="S1029" s="14"/>
      <c r="T1029" s="14"/>
      <c r="U1029" s="14"/>
      <c r="V1029" s="14">
        <v>202009</v>
      </c>
      <c r="W1029" s="14"/>
    </row>
    <row r="1030" spans="1:23" ht="12.2" customHeight="1">
      <c r="A1030" s="14" t="s">
        <v>486</v>
      </c>
      <c r="B1030" s="14">
        <v>33</v>
      </c>
      <c r="C1030" s="14">
        <v>0</v>
      </c>
      <c r="D1030" s="14"/>
      <c r="E1030" s="14"/>
      <c r="F1030" s="14"/>
      <c r="G1030" s="14">
        <v>40</v>
      </c>
      <c r="H1030" s="14"/>
      <c r="I1030" s="14"/>
      <c r="J1030" s="14"/>
      <c r="K1030" s="14"/>
      <c r="L1030" s="14"/>
      <c r="M1030" s="14">
        <v>0</v>
      </c>
      <c r="N1030" s="14"/>
      <c r="O1030" s="191">
        <v>0</v>
      </c>
      <c r="P1030" s="191">
        <v>0</v>
      </c>
      <c r="Q1030" s="191">
        <v>0</v>
      </c>
      <c r="R1030" s="191">
        <v>0</v>
      </c>
      <c r="S1030" s="14"/>
      <c r="T1030" s="14"/>
      <c r="U1030" s="14"/>
      <c r="V1030" s="14">
        <v>202009</v>
      </c>
      <c r="W1030" s="14"/>
    </row>
    <row r="1031" spans="1:23" ht="12.2" customHeight="1">
      <c r="A1031" s="14" t="s">
        <v>486</v>
      </c>
      <c r="B1031" s="14">
        <v>34</v>
      </c>
      <c r="C1031" s="14">
        <v>40</v>
      </c>
      <c r="D1031" s="14"/>
      <c r="E1031" s="14"/>
      <c r="F1031" s="14">
        <v>6.25</v>
      </c>
      <c r="G1031" s="14"/>
      <c r="H1031" s="14"/>
      <c r="I1031" s="14"/>
      <c r="J1031" s="14"/>
      <c r="K1031" s="14"/>
      <c r="L1031" s="14"/>
      <c r="M1031" s="14">
        <v>0</v>
      </c>
      <c r="N1031" s="14"/>
      <c r="O1031" s="191">
        <v>0</v>
      </c>
      <c r="P1031" s="191">
        <v>0</v>
      </c>
      <c r="Q1031" s="191">
        <v>0</v>
      </c>
      <c r="R1031" s="191">
        <v>0</v>
      </c>
      <c r="S1031" s="14"/>
      <c r="T1031" s="14"/>
      <c r="U1031" s="14"/>
      <c r="V1031" s="14">
        <v>202009</v>
      </c>
      <c r="W1031" s="14"/>
    </row>
    <row r="1032" spans="1:23" ht="12.2" customHeight="1" thickBot="1">
      <c r="A1032" s="14" t="s">
        <v>486</v>
      </c>
      <c r="B1032" s="14">
        <v>35</v>
      </c>
      <c r="C1032" s="14">
        <v>40</v>
      </c>
      <c r="D1032" s="14"/>
      <c r="E1032" s="14"/>
      <c r="F1032" s="14">
        <v>6.25</v>
      </c>
      <c r="G1032" s="14"/>
      <c r="H1032" s="14"/>
      <c r="I1032" s="14"/>
      <c r="J1032" s="14"/>
      <c r="K1032" s="14"/>
      <c r="L1032" s="14"/>
      <c r="M1032" s="14">
        <v>0</v>
      </c>
      <c r="N1032" s="14"/>
      <c r="O1032" s="191">
        <v>0</v>
      </c>
      <c r="P1032" s="191">
        <v>0</v>
      </c>
      <c r="Q1032" s="191">
        <v>0</v>
      </c>
      <c r="R1032" s="191">
        <v>0</v>
      </c>
      <c r="S1032" s="14"/>
      <c r="T1032" s="14"/>
      <c r="U1032" s="14"/>
      <c r="V1032" s="14">
        <v>202009</v>
      </c>
      <c r="W1032" s="14"/>
    </row>
    <row r="1033" spans="1:23" ht="12.2" customHeight="1" thickTop="1">
      <c r="A1033" s="188" t="s">
        <v>1305</v>
      </c>
      <c r="B1033" s="189">
        <v>0</v>
      </c>
      <c r="C1033" s="189">
        <v>240</v>
      </c>
      <c r="D1033" s="189">
        <v>0</v>
      </c>
      <c r="E1033" s="189">
        <v>0</v>
      </c>
      <c r="F1033" s="189">
        <v>36.5</v>
      </c>
      <c r="G1033" s="189">
        <v>120</v>
      </c>
      <c r="H1033" s="189">
        <v>0</v>
      </c>
      <c r="I1033" s="189">
        <v>0</v>
      </c>
      <c r="J1033" s="189">
        <v>0</v>
      </c>
      <c r="K1033" s="189">
        <v>0</v>
      </c>
      <c r="L1033" s="189">
        <v>0</v>
      </c>
      <c r="M1033" s="189">
        <v>0</v>
      </c>
      <c r="N1033" s="189">
        <v>0</v>
      </c>
      <c r="O1033" s="190">
        <v>0</v>
      </c>
      <c r="P1033" s="190">
        <v>0</v>
      </c>
      <c r="Q1033" s="190">
        <v>0</v>
      </c>
      <c r="R1033" s="190">
        <v>0</v>
      </c>
      <c r="S1033" s="189">
        <v>0</v>
      </c>
      <c r="T1033" s="189">
        <v>0</v>
      </c>
      <c r="U1033" s="189">
        <v>0</v>
      </c>
      <c r="V1033" s="189"/>
      <c r="W1033" s="189"/>
    </row>
    <row r="1034" spans="1:23" ht="12.2" customHeight="1">
      <c r="A1034" s="14" t="s">
        <v>1537</v>
      </c>
      <c r="B1034" s="14">
        <v>31</v>
      </c>
      <c r="C1034" s="14">
        <v>16</v>
      </c>
      <c r="D1034" s="14"/>
      <c r="E1034" s="14"/>
      <c r="F1034" s="14"/>
      <c r="G1034" s="14"/>
      <c r="H1034" s="14"/>
      <c r="I1034" s="14"/>
      <c r="J1034" s="14"/>
      <c r="K1034" s="14"/>
      <c r="L1034" s="14"/>
      <c r="M1034" s="14">
        <v>0</v>
      </c>
      <c r="N1034" s="14"/>
      <c r="O1034" s="191">
        <v>0</v>
      </c>
      <c r="P1034" s="191">
        <v>0</v>
      </c>
      <c r="Q1034" s="191">
        <v>0</v>
      </c>
      <c r="R1034" s="191">
        <v>0</v>
      </c>
      <c r="S1034" s="14"/>
      <c r="T1034" s="14"/>
      <c r="U1034" s="14"/>
      <c r="V1034" s="14">
        <v>202009</v>
      </c>
      <c r="W1034" s="14"/>
    </row>
    <row r="1035" spans="1:23" ht="12.2" customHeight="1" thickBot="1">
      <c r="A1035" s="14" t="s">
        <v>1537</v>
      </c>
      <c r="B1035" s="14">
        <v>35</v>
      </c>
      <c r="C1035" s="14">
        <v>40</v>
      </c>
      <c r="D1035" s="14"/>
      <c r="E1035" s="14"/>
      <c r="F1035" s="14">
        <v>1</v>
      </c>
      <c r="G1035" s="14"/>
      <c r="H1035" s="14"/>
      <c r="I1035" s="14"/>
      <c r="J1035" s="14"/>
      <c r="K1035" s="14"/>
      <c r="L1035" s="14"/>
      <c r="M1035" s="14">
        <v>0</v>
      </c>
      <c r="N1035" s="14"/>
      <c r="O1035" s="191">
        <v>0</v>
      </c>
      <c r="P1035" s="191">
        <v>0</v>
      </c>
      <c r="Q1035" s="191">
        <v>0</v>
      </c>
      <c r="R1035" s="191">
        <v>0</v>
      </c>
      <c r="S1035" s="14"/>
      <c r="T1035" s="14"/>
      <c r="U1035" s="14"/>
      <c r="V1035" s="14">
        <v>202009</v>
      </c>
      <c r="W1035" s="14"/>
    </row>
    <row r="1036" spans="1:23" ht="12.2" customHeight="1" thickTop="1">
      <c r="A1036" s="188" t="s">
        <v>1305</v>
      </c>
      <c r="B1036" s="189">
        <v>0</v>
      </c>
      <c r="C1036" s="189">
        <v>56</v>
      </c>
      <c r="D1036" s="189">
        <v>0</v>
      </c>
      <c r="E1036" s="189">
        <v>0</v>
      </c>
      <c r="F1036" s="189">
        <v>1</v>
      </c>
      <c r="G1036" s="189">
        <v>0</v>
      </c>
      <c r="H1036" s="189">
        <v>0</v>
      </c>
      <c r="I1036" s="189">
        <v>0</v>
      </c>
      <c r="J1036" s="189">
        <v>0</v>
      </c>
      <c r="K1036" s="189">
        <v>0</v>
      </c>
      <c r="L1036" s="189">
        <v>0</v>
      </c>
      <c r="M1036" s="189">
        <v>0</v>
      </c>
      <c r="N1036" s="189">
        <v>0</v>
      </c>
      <c r="O1036" s="190">
        <v>0</v>
      </c>
      <c r="P1036" s="190">
        <v>0</v>
      </c>
      <c r="Q1036" s="190">
        <v>0</v>
      </c>
      <c r="R1036" s="190">
        <v>0</v>
      </c>
      <c r="S1036" s="189">
        <v>0</v>
      </c>
      <c r="T1036" s="189">
        <v>0</v>
      </c>
      <c r="U1036" s="189">
        <v>0</v>
      </c>
      <c r="V1036" s="189"/>
      <c r="W1036" s="189"/>
    </row>
    <row r="1037" spans="1:23" ht="12.2" customHeight="1">
      <c r="A1037" s="14" t="s">
        <v>782</v>
      </c>
      <c r="B1037" s="14">
        <v>27</v>
      </c>
      <c r="C1037" s="14">
        <v>16</v>
      </c>
      <c r="D1037" s="14">
        <v>0</v>
      </c>
      <c r="E1037" s="14">
        <v>0</v>
      </c>
      <c r="F1037" s="14">
        <v>0.73</v>
      </c>
      <c r="G1037" s="14">
        <v>22</v>
      </c>
      <c r="H1037" s="14">
        <v>0</v>
      </c>
      <c r="I1037" s="14">
        <v>0</v>
      </c>
      <c r="J1037" s="14">
        <v>0</v>
      </c>
      <c r="K1037" s="14">
        <v>0</v>
      </c>
      <c r="L1037" s="14">
        <v>0</v>
      </c>
      <c r="M1037" s="14">
        <v>0</v>
      </c>
      <c r="N1037" s="14">
        <v>0</v>
      </c>
      <c r="O1037" s="191">
        <v>0</v>
      </c>
      <c r="P1037" s="191">
        <v>0</v>
      </c>
      <c r="Q1037" s="191">
        <v>0</v>
      </c>
      <c r="R1037" s="191">
        <v>0</v>
      </c>
      <c r="S1037" s="14">
        <v>2</v>
      </c>
      <c r="T1037" s="14">
        <v>0</v>
      </c>
      <c r="U1037" s="14">
        <v>0</v>
      </c>
      <c r="V1037" s="14">
        <v>202009</v>
      </c>
      <c r="W1037" s="14"/>
    </row>
    <row r="1038" spans="1:23" ht="12.2" customHeight="1">
      <c r="A1038" s="14" t="s">
        <v>782</v>
      </c>
      <c r="B1038" s="14">
        <v>28</v>
      </c>
      <c r="C1038" s="14">
        <v>32</v>
      </c>
      <c r="D1038" s="14"/>
      <c r="E1038" s="14">
        <v>0</v>
      </c>
      <c r="F1038" s="14"/>
      <c r="G1038" s="14"/>
      <c r="H1038" s="14">
        <v>6</v>
      </c>
      <c r="I1038" s="14"/>
      <c r="J1038" s="14"/>
      <c r="K1038" s="14"/>
      <c r="L1038" s="14"/>
      <c r="M1038" s="14">
        <v>0</v>
      </c>
      <c r="N1038" s="14"/>
      <c r="O1038" s="191">
        <v>0</v>
      </c>
      <c r="P1038" s="191">
        <v>0</v>
      </c>
      <c r="Q1038" s="191">
        <v>0</v>
      </c>
      <c r="R1038" s="191">
        <v>199.99</v>
      </c>
      <c r="S1038" s="14"/>
      <c r="T1038" s="14">
        <v>0</v>
      </c>
      <c r="U1038" s="14"/>
      <c r="V1038" s="14">
        <v>202009</v>
      </c>
      <c r="W1038" s="14"/>
    </row>
    <row r="1039" spans="1:23" ht="12.2" customHeight="1">
      <c r="A1039" s="14" t="s">
        <v>782</v>
      </c>
      <c r="B1039" s="14">
        <v>29</v>
      </c>
      <c r="C1039" s="14">
        <v>25.8</v>
      </c>
      <c r="D1039" s="14">
        <v>0</v>
      </c>
      <c r="E1039" s="14">
        <v>0</v>
      </c>
      <c r="F1039" s="14">
        <v>0</v>
      </c>
      <c r="G1039" s="14">
        <v>8</v>
      </c>
      <c r="H1039" s="14">
        <v>0</v>
      </c>
      <c r="I1039" s="14">
        <v>0</v>
      </c>
      <c r="J1039" s="14">
        <v>0</v>
      </c>
      <c r="K1039" s="14">
        <v>0</v>
      </c>
      <c r="L1039" s="14">
        <v>0</v>
      </c>
      <c r="M1039" s="14">
        <v>0</v>
      </c>
      <c r="N1039" s="14">
        <v>0</v>
      </c>
      <c r="O1039" s="191">
        <v>0</v>
      </c>
      <c r="P1039" s="191">
        <v>0</v>
      </c>
      <c r="Q1039" s="191">
        <v>0</v>
      </c>
      <c r="R1039" s="191">
        <v>0</v>
      </c>
      <c r="S1039" s="14">
        <v>0</v>
      </c>
      <c r="T1039" s="14">
        <v>0</v>
      </c>
      <c r="U1039" s="14">
        <v>0</v>
      </c>
      <c r="V1039" s="14">
        <v>202009</v>
      </c>
      <c r="W1039" s="14"/>
    </row>
    <row r="1040" spans="1:23" ht="12.2" customHeight="1">
      <c r="A1040" s="14" t="s">
        <v>782</v>
      </c>
      <c r="B1040" s="14">
        <v>30</v>
      </c>
      <c r="C1040" s="14">
        <v>38</v>
      </c>
      <c r="D1040" s="14">
        <v>0</v>
      </c>
      <c r="E1040" s="14">
        <v>0</v>
      </c>
      <c r="F1040" s="14">
        <v>0.93</v>
      </c>
      <c r="G1040" s="14"/>
      <c r="H1040" s="14"/>
      <c r="I1040" s="14"/>
      <c r="J1040" s="14"/>
      <c r="K1040" s="14"/>
      <c r="L1040" s="14"/>
      <c r="M1040" s="14">
        <v>0</v>
      </c>
      <c r="N1040" s="14"/>
      <c r="O1040" s="191">
        <v>0</v>
      </c>
      <c r="P1040" s="191">
        <v>0</v>
      </c>
      <c r="Q1040" s="191">
        <v>0</v>
      </c>
      <c r="R1040" s="191">
        <v>199.99</v>
      </c>
      <c r="S1040" s="14">
        <v>2</v>
      </c>
      <c r="T1040" s="14">
        <v>2.0699999999999998</v>
      </c>
      <c r="U1040" s="14"/>
      <c r="V1040" s="14">
        <v>202009</v>
      </c>
      <c r="W1040" s="14"/>
    </row>
    <row r="1041" spans="1:23" ht="12.2" customHeight="1">
      <c r="A1041" s="14" t="s">
        <v>782</v>
      </c>
      <c r="B1041" s="14">
        <v>31</v>
      </c>
      <c r="C1041" s="14">
        <v>38</v>
      </c>
      <c r="D1041" s="14">
        <v>0</v>
      </c>
      <c r="E1041" s="14">
        <v>0</v>
      </c>
      <c r="F1041" s="14">
        <v>4.7699999999999996</v>
      </c>
      <c r="G1041" s="14"/>
      <c r="H1041" s="14"/>
      <c r="I1041" s="14"/>
      <c r="J1041" s="14"/>
      <c r="K1041" s="14"/>
      <c r="L1041" s="14"/>
      <c r="M1041" s="14">
        <v>0</v>
      </c>
      <c r="N1041" s="14"/>
      <c r="O1041" s="191">
        <v>119.98</v>
      </c>
      <c r="P1041" s="191">
        <v>0</v>
      </c>
      <c r="Q1041" s="191">
        <v>0</v>
      </c>
      <c r="R1041" s="191">
        <v>114.28</v>
      </c>
      <c r="S1041" s="14">
        <v>2</v>
      </c>
      <c r="T1041" s="14">
        <v>0</v>
      </c>
      <c r="U1041" s="14"/>
      <c r="V1041" s="14">
        <v>202009</v>
      </c>
      <c r="W1041" s="14"/>
    </row>
    <row r="1042" spans="1:23" ht="12.2" customHeight="1" thickBot="1">
      <c r="A1042" s="14" t="s">
        <v>782</v>
      </c>
      <c r="B1042" s="14">
        <v>32</v>
      </c>
      <c r="C1042" s="14">
        <v>38</v>
      </c>
      <c r="D1042" s="14"/>
      <c r="E1042" s="14">
        <v>0</v>
      </c>
      <c r="F1042" s="14"/>
      <c r="G1042" s="14"/>
      <c r="H1042" s="14"/>
      <c r="I1042" s="14"/>
      <c r="J1042" s="14"/>
      <c r="K1042" s="14"/>
      <c r="L1042" s="14"/>
      <c r="M1042" s="14">
        <v>0</v>
      </c>
      <c r="N1042" s="14"/>
      <c r="O1042" s="191">
        <v>0</v>
      </c>
      <c r="P1042" s="191">
        <v>0</v>
      </c>
      <c r="Q1042" s="191">
        <v>0</v>
      </c>
      <c r="R1042" s="191">
        <v>85.710000000000008</v>
      </c>
      <c r="S1042" s="14"/>
      <c r="T1042" s="14">
        <v>3.31</v>
      </c>
      <c r="U1042" s="14"/>
      <c r="V1042" s="14">
        <v>202009</v>
      </c>
      <c r="W1042" s="14"/>
    </row>
    <row r="1043" spans="1:23" ht="12.2" customHeight="1" thickTop="1">
      <c r="A1043" s="188" t="s">
        <v>1305</v>
      </c>
      <c r="B1043" s="189">
        <v>0</v>
      </c>
      <c r="C1043" s="189">
        <v>187.8</v>
      </c>
      <c r="D1043" s="189">
        <v>0</v>
      </c>
      <c r="E1043" s="189">
        <v>0</v>
      </c>
      <c r="F1043" s="189">
        <v>6.43</v>
      </c>
      <c r="G1043" s="189">
        <v>30</v>
      </c>
      <c r="H1043" s="189">
        <v>6</v>
      </c>
      <c r="I1043" s="189">
        <v>0</v>
      </c>
      <c r="J1043" s="189">
        <v>0</v>
      </c>
      <c r="K1043" s="189">
        <v>0</v>
      </c>
      <c r="L1043" s="189">
        <v>0</v>
      </c>
      <c r="M1043" s="189">
        <v>0</v>
      </c>
      <c r="N1043" s="189">
        <v>0</v>
      </c>
      <c r="O1043" s="190">
        <v>119.98</v>
      </c>
      <c r="P1043" s="190">
        <v>0</v>
      </c>
      <c r="Q1043" s="190">
        <v>0</v>
      </c>
      <c r="R1043" s="190">
        <v>599.97</v>
      </c>
      <c r="S1043" s="189">
        <v>6</v>
      </c>
      <c r="T1043" s="189">
        <v>5.38</v>
      </c>
      <c r="U1043" s="189">
        <v>0</v>
      </c>
      <c r="V1043" s="189"/>
      <c r="W1043" s="189"/>
    </row>
    <row r="1044" spans="1:23" ht="12.2" customHeight="1">
      <c r="A1044" s="14" t="s">
        <v>1199</v>
      </c>
      <c r="B1044" s="14">
        <v>27</v>
      </c>
      <c r="C1044" s="14">
        <v>40</v>
      </c>
      <c r="D1044" s="14"/>
      <c r="E1044" s="14"/>
      <c r="F1044" s="14"/>
      <c r="G1044" s="14"/>
      <c r="H1044" s="14"/>
      <c r="I1044" s="14"/>
      <c r="J1044" s="14"/>
      <c r="K1044" s="14"/>
      <c r="L1044" s="14"/>
      <c r="M1044" s="14"/>
      <c r="N1044" s="14"/>
      <c r="O1044" s="191">
        <v>0</v>
      </c>
      <c r="P1044" s="191">
        <v>0</v>
      </c>
      <c r="Q1044" s="191">
        <v>0</v>
      </c>
      <c r="R1044" s="191">
        <v>0</v>
      </c>
      <c r="S1044" s="14"/>
      <c r="T1044" s="14"/>
      <c r="U1044" s="14"/>
      <c r="V1044" s="14">
        <v>202009</v>
      </c>
      <c r="W1044" s="14"/>
    </row>
    <row r="1045" spans="1:23" ht="12.2" customHeight="1">
      <c r="A1045" s="14" t="s">
        <v>1199</v>
      </c>
      <c r="B1045" s="14">
        <v>28</v>
      </c>
      <c r="C1045" s="14">
        <v>40</v>
      </c>
      <c r="D1045" s="14"/>
      <c r="E1045" s="14"/>
      <c r="F1045" s="14"/>
      <c r="G1045" s="14"/>
      <c r="H1045" s="14"/>
      <c r="I1045" s="14"/>
      <c r="J1045" s="14"/>
      <c r="K1045" s="14"/>
      <c r="L1045" s="14"/>
      <c r="M1045" s="14"/>
      <c r="N1045" s="14"/>
      <c r="O1045" s="191">
        <v>0</v>
      </c>
      <c r="P1045" s="191">
        <v>0</v>
      </c>
      <c r="Q1045" s="191">
        <v>0</v>
      </c>
      <c r="R1045" s="191">
        <v>0</v>
      </c>
      <c r="S1045" s="14"/>
      <c r="T1045" s="14"/>
      <c r="U1045" s="14"/>
      <c r="V1045" s="14">
        <v>202009</v>
      </c>
      <c r="W1045" s="14"/>
    </row>
    <row r="1046" spans="1:23" ht="12.2" customHeight="1">
      <c r="A1046" s="14" t="s">
        <v>1199</v>
      </c>
      <c r="B1046" s="14">
        <v>29</v>
      </c>
      <c r="C1046" s="14">
        <v>40</v>
      </c>
      <c r="D1046" s="14"/>
      <c r="E1046" s="14"/>
      <c r="F1046" s="14"/>
      <c r="G1046" s="14"/>
      <c r="H1046" s="14"/>
      <c r="I1046" s="14"/>
      <c r="J1046" s="14"/>
      <c r="K1046" s="14"/>
      <c r="L1046" s="14"/>
      <c r="M1046" s="14"/>
      <c r="N1046" s="14"/>
      <c r="O1046" s="191">
        <v>0</v>
      </c>
      <c r="P1046" s="191">
        <v>0</v>
      </c>
      <c r="Q1046" s="191">
        <v>0</v>
      </c>
      <c r="R1046" s="191">
        <v>0</v>
      </c>
      <c r="S1046" s="14"/>
      <c r="T1046" s="14"/>
      <c r="U1046" s="14"/>
      <c r="V1046" s="14">
        <v>202009</v>
      </c>
      <c r="W1046" s="14"/>
    </row>
    <row r="1047" spans="1:23" ht="12.2" customHeight="1">
      <c r="A1047" s="14" t="s">
        <v>1199</v>
      </c>
      <c r="B1047" s="14">
        <v>30</v>
      </c>
      <c r="C1047" s="14">
        <v>40</v>
      </c>
      <c r="D1047" s="14"/>
      <c r="E1047" s="14"/>
      <c r="F1047" s="14"/>
      <c r="G1047" s="14"/>
      <c r="H1047" s="14"/>
      <c r="I1047" s="14"/>
      <c r="J1047" s="14"/>
      <c r="K1047" s="14"/>
      <c r="L1047" s="14"/>
      <c r="M1047" s="14"/>
      <c r="N1047" s="14"/>
      <c r="O1047" s="191">
        <v>0</v>
      </c>
      <c r="P1047" s="191">
        <v>0</v>
      </c>
      <c r="Q1047" s="191">
        <v>0</v>
      </c>
      <c r="R1047" s="191">
        <v>0</v>
      </c>
      <c r="S1047" s="14"/>
      <c r="T1047" s="14"/>
      <c r="U1047" s="14"/>
      <c r="V1047" s="14">
        <v>202009</v>
      </c>
      <c r="W1047" s="14"/>
    </row>
    <row r="1048" spans="1:23" ht="12.2" customHeight="1">
      <c r="A1048" s="14" t="s">
        <v>1199</v>
      </c>
      <c r="B1048" s="14">
        <v>31</v>
      </c>
      <c r="C1048" s="14">
        <v>24</v>
      </c>
      <c r="D1048" s="14"/>
      <c r="E1048" s="14"/>
      <c r="F1048" s="14"/>
      <c r="G1048" s="14">
        <v>16</v>
      </c>
      <c r="H1048" s="14"/>
      <c r="I1048" s="14"/>
      <c r="J1048" s="14"/>
      <c r="K1048" s="14"/>
      <c r="L1048" s="14"/>
      <c r="M1048" s="14"/>
      <c r="N1048" s="14"/>
      <c r="O1048" s="191">
        <v>0</v>
      </c>
      <c r="P1048" s="191">
        <v>0</v>
      </c>
      <c r="Q1048" s="191">
        <v>0</v>
      </c>
      <c r="R1048" s="191">
        <v>0</v>
      </c>
      <c r="S1048" s="14"/>
      <c r="T1048" s="14"/>
      <c r="U1048" s="14"/>
      <c r="V1048" s="14">
        <v>202009</v>
      </c>
      <c r="W1048" s="14"/>
    </row>
    <row r="1049" spans="1:23" ht="12.2" customHeight="1">
      <c r="A1049" s="14" t="s">
        <v>1199</v>
      </c>
      <c r="B1049" s="14">
        <v>32</v>
      </c>
      <c r="C1049" s="14">
        <v>0</v>
      </c>
      <c r="D1049" s="14"/>
      <c r="E1049" s="14"/>
      <c r="F1049" s="14"/>
      <c r="G1049" s="14">
        <v>40</v>
      </c>
      <c r="H1049" s="14"/>
      <c r="I1049" s="14"/>
      <c r="J1049" s="14"/>
      <c r="K1049" s="14"/>
      <c r="L1049" s="14"/>
      <c r="M1049" s="14"/>
      <c r="N1049" s="14"/>
      <c r="O1049" s="191">
        <v>0</v>
      </c>
      <c r="P1049" s="191">
        <v>0</v>
      </c>
      <c r="Q1049" s="191">
        <v>0</v>
      </c>
      <c r="R1049" s="191">
        <v>0</v>
      </c>
      <c r="S1049" s="14"/>
      <c r="T1049" s="14"/>
      <c r="U1049" s="14"/>
      <c r="V1049" s="14">
        <v>202009</v>
      </c>
      <c r="W1049" s="14"/>
    </row>
    <row r="1050" spans="1:23" ht="12.2" customHeight="1" thickBot="1">
      <c r="A1050" s="14" t="s">
        <v>1199</v>
      </c>
      <c r="B1050" s="14">
        <v>33</v>
      </c>
      <c r="C1050" s="14">
        <v>0</v>
      </c>
      <c r="D1050" s="14"/>
      <c r="E1050" s="14"/>
      <c r="F1050" s="14"/>
      <c r="G1050" s="14">
        <v>40</v>
      </c>
      <c r="H1050" s="14"/>
      <c r="I1050" s="14"/>
      <c r="J1050" s="14"/>
      <c r="K1050" s="14"/>
      <c r="L1050" s="14"/>
      <c r="M1050" s="14"/>
      <c r="N1050" s="14"/>
      <c r="O1050" s="191">
        <v>0</v>
      </c>
      <c r="P1050" s="191">
        <v>0</v>
      </c>
      <c r="Q1050" s="191">
        <v>0</v>
      </c>
      <c r="R1050" s="191">
        <v>0</v>
      </c>
      <c r="S1050" s="14"/>
      <c r="T1050" s="14"/>
      <c r="U1050" s="14"/>
      <c r="V1050" s="14">
        <v>202009</v>
      </c>
      <c r="W1050" s="14"/>
    </row>
    <row r="1051" spans="1:23" ht="12.2" customHeight="1" thickTop="1">
      <c r="A1051" s="188" t="s">
        <v>1305</v>
      </c>
      <c r="B1051" s="189">
        <v>0</v>
      </c>
      <c r="C1051" s="189">
        <v>184</v>
      </c>
      <c r="D1051" s="189">
        <v>0</v>
      </c>
      <c r="E1051" s="189">
        <v>0</v>
      </c>
      <c r="F1051" s="189">
        <v>0</v>
      </c>
      <c r="G1051" s="189">
        <v>96</v>
      </c>
      <c r="H1051" s="189">
        <v>0</v>
      </c>
      <c r="I1051" s="189">
        <v>0</v>
      </c>
      <c r="J1051" s="189">
        <v>0</v>
      </c>
      <c r="K1051" s="189">
        <v>0</v>
      </c>
      <c r="L1051" s="189">
        <v>0</v>
      </c>
      <c r="M1051" s="189">
        <v>0</v>
      </c>
      <c r="N1051" s="189">
        <v>0</v>
      </c>
      <c r="O1051" s="190">
        <v>0</v>
      </c>
      <c r="P1051" s="190">
        <v>0</v>
      </c>
      <c r="Q1051" s="190">
        <v>0</v>
      </c>
      <c r="R1051" s="190">
        <v>0</v>
      </c>
      <c r="S1051" s="189">
        <v>0</v>
      </c>
      <c r="T1051" s="189">
        <v>0</v>
      </c>
      <c r="U1051" s="189">
        <v>0</v>
      </c>
      <c r="V1051" s="189"/>
      <c r="W1051" s="189"/>
    </row>
    <row r="1052" spans="1:23" ht="12.2" customHeight="1">
      <c r="A1052" s="14" t="s">
        <v>1200</v>
      </c>
      <c r="B1052" s="14">
        <v>27</v>
      </c>
      <c r="C1052" s="14">
        <v>45</v>
      </c>
      <c r="D1052" s="14"/>
      <c r="E1052" s="14">
        <v>3.92</v>
      </c>
      <c r="F1052" s="14">
        <v>4.4000000000000004</v>
      </c>
      <c r="G1052" s="14"/>
      <c r="H1052" s="14"/>
      <c r="I1052" s="14"/>
      <c r="J1052" s="14"/>
      <c r="K1052" s="14"/>
      <c r="L1052" s="14"/>
      <c r="M1052" s="14">
        <v>0</v>
      </c>
      <c r="N1052" s="14"/>
      <c r="O1052" s="191">
        <v>0</v>
      </c>
      <c r="P1052" s="191">
        <v>25</v>
      </c>
      <c r="Q1052" s="191">
        <v>0</v>
      </c>
      <c r="R1052" s="191">
        <v>0</v>
      </c>
      <c r="S1052" s="14"/>
      <c r="T1052" s="14"/>
      <c r="U1052" s="14"/>
      <c r="V1052" s="14">
        <v>202009</v>
      </c>
      <c r="W1052" s="14"/>
    </row>
    <row r="1053" spans="1:23" ht="12.2" customHeight="1">
      <c r="A1053" s="14" t="s">
        <v>1200</v>
      </c>
      <c r="B1053" s="14">
        <v>28</v>
      </c>
      <c r="C1053" s="14">
        <v>45</v>
      </c>
      <c r="D1053" s="14"/>
      <c r="E1053" s="14">
        <v>3.11</v>
      </c>
      <c r="F1053" s="14">
        <v>2.38</v>
      </c>
      <c r="G1053" s="14"/>
      <c r="H1053" s="14"/>
      <c r="I1053" s="14"/>
      <c r="J1053" s="14"/>
      <c r="K1053" s="14"/>
      <c r="L1053" s="14"/>
      <c r="M1053" s="14">
        <v>0</v>
      </c>
      <c r="N1053" s="14"/>
      <c r="O1053" s="191">
        <v>0</v>
      </c>
      <c r="P1053" s="191">
        <v>0</v>
      </c>
      <c r="Q1053" s="191">
        <v>0</v>
      </c>
      <c r="R1053" s="191">
        <v>0</v>
      </c>
      <c r="S1053" s="14"/>
      <c r="T1053" s="14"/>
      <c r="U1053" s="14"/>
      <c r="V1053" s="14">
        <v>202009</v>
      </c>
      <c r="W1053" s="14"/>
    </row>
    <row r="1054" spans="1:23" ht="12.2" customHeight="1">
      <c r="A1054" s="14" t="s">
        <v>1200</v>
      </c>
      <c r="B1054" s="14">
        <v>29</v>
      </c>
      <c r="C1054" s="14">
        <v>0</v>
      </c>
      <c r="D1054" s="14"/>
      <c r="E1054" s="14"/>
      <c r="F1054" s="14"/>
      <c r="G1054" s="14">
        <v>45</v>
      </c>
      <c r="H1054" s="14"/>
      <c r="I1054" s="14"/>
      <c r="J1054" s="14"/>
      <c r="K1054" s="14"/>
      <c r="L1054" s="14"/>
      <c r="M1054" s="14">
        <v>0</v>
      </c>
      <c r="N1054" s="14"/>
      <c r="O1054" s="191">
        <v>0</v>
      </c>
      <c r="P1054" s="191">
        <v>0</v>
      </c>
      <c r="Q1054" s="191">
        <v>0</v>
      </c>
      <c r="R1054" s="191">
        <v>0</v>
      </c>
      <c r="S1054" s="14"/>
      <c r="T1054" s="14"/>
      <c r="U1054" s="14"/>
      <c r="V1054" s="14">
        <v>202009</v>
      </c>
      <c r="W1054" s="14"/>
    </row>
    <row r="1055" spans="1:23" ht="12.2" customHeight="1">
      <c r="A1055" s="14" t="s">
        <v>1200</v>
      </c>
      <c r="B1055" s="14">
        <v>30</v>
      </c>
      <c r="C1055" s="14">
        <v>0</v>
      </c>
      <c r="D1055" s="14"/>
      <c r="E1055" s="14"/>
      <c r="F1055" s="14"/>
      <c r="G1055" s="14">
        <v>45</v>
      </c>
      <c r="H1055" s="14"/>
      <c r="I1055" s="14"/>
      <c r="J1055" s="14"/>
      <c r="K1055" s="14"/>
      <c r="L1055" s="14"/>
      <c r="M1055" s="14">
        <v>0</v>
      </c>
      <c r="N1055" s="14"/>
      <c r="O1055" s="191">
        <v>0</v>
      </c>
      <c r="P1055" s="191">
        <v>0</v>
      </c>
      <c r="Q1055" s="191">
        <v>0</v>
      </c>
      <c r="R1055" s="191">
        <v>0</v>
      </c>
      <c r="S1055" s="14"/>
      <c r="T1055" s="14"/>
      <c r="U1055" s="14"/>
      <c r="V1055" s="14">
        <v>202009</v>
      </c>
      <c r="W1055" s="14"/>
    </row>
    <row r="1056" spans="1:23" ht="12.2" customHeight="1">
      <c r="A1056" s="14" t="s">
        <v>1200</v>
      </c>
      <c r="B1056" s="14">
        <v>31</v>
      </c>
      <c r="C1056" s="14">
        <v>0</v>
      </c>
      <c r="D1056" s="14"/>
      <c r="E1056" s="14"/>
      <c r="F1056" s="14"/>
      <c r="G1056" s="14">
        <v>45</v>
      </c>
      <c r="H1056" s="14"/>
      <c r="I1056" s="14"/>
      <c r="J1056" s="14"/>
      <c r="K1056" s="14"/>
      <c r="L1056" s="14"/>
      <c r="M1056" s="14">
        <v>0</v>
      </c>
      <c r="N1056" s="14"/>
      <c r="O1056" s="191">
        <v>0</v>
      </c>
      <c r="P1056" s="191">
        <v>0</v>
      </c>
      <c r="Q1056" s="191">
        <v>0</v>
      </c>
      <c r="R1056" s="191">
        <v>0</v>
      </c>
      <c r="S1056" s="14"/>
      <c r="T1056" s="14"/>
      <c r="U1056" s="14"/>
      <c r="V1056" s="14">
        <v>202009</v>
      </c>
      <c r="W1056" s="14"/>
    </row>
    <row r="1057" spans="1:23" ht="12.2" customHeight="1">
      <c r="A1057" s="14" t="s">
        <v>1200</v>
      </c>
      <c r="B1057" s="14">
        <v>32</v>
      </c>
      <c r="C1057" s="14">
        <v>45</v>
      </c>
      <c r="D1057" s="14"/>
      <c r="E1057" s="14">
        <v>5.18</v>
      </c>
      <c r="F1057" s="14">
        <v>1.85</v>
      </c>
      <c r="G1057" s="14"/>
      <c r="H1057" s="14"/>
      <c r="I1057" s="14"/>
      <c r="J1057" s="14"/>
      <c r="K1057" s="14"/>
      <c r="L1057" s="14"/>
      <c r="M1057" s="14">
        <v>0</v>
      </c>
      <c r="N1057" s="14"/>
      <c r="O1057" s="191">
        <v>0</v>
      </c>
      <c r="P1057" s="191">
        <v>25</v>
      </c>
      <c r="Q1057" s="191">
        <v>0</v>
      </c>
      <c r="R1057" s="191">
        <v>0</v>
      </c>
      <c r="S1057" s="14"/>
      <c r="T1057" s="14"/>
      <c r="U1057" s="14"/>
      <c r="V1057" s="14">
        <v>202009</v>
      </c>
      <c r="W1057" s="14"/>
    </row>
    <row r="1058" spans="1:23" ht="12.2" customHeight="1" thickBot="1">
      <c r="A1058" s="14" t="s">
        <v>1200</v>
      </c>
      <c r="B1058" s="14">
        <v>33</v>
      </c>
      <c r="C1058" s="14">
        <v>45</v>
      </c>
      <c r="D1058" s="14"/>
      <c r="E1058" s="14">
        <v>2.52</v>
      </c>
      <c r="F1058" s="14">
        <v>3.52</v>
      </c>
      <c r="G1058" s="14"/>
      <c r="H1058" s="14"/>
      <c r="I1058" s="14"/>
      <c r="J1058" s="14"/>
      <c r="K1058" s="14"/>
      <c r="L1058" s="14"/>
      <c r="M1058" s="14">
        <v>0</v>
      </c>
      <c r="N1058" s="14"/>
      <c r="O1058" s="191">
        <v>0</v>
      </c>
      <c r="P1058" s="191">
        <v>75</v>
      </c>
      <c r="Q1058" s="191">
        <v>0</v>
      </c>
      <c r="R1058" s="191">
        <v>0</v>
      </c>
      <c r="S1058" s="14"/>
      <c r="T1058" s="14"/>
      <c r="U1058" s="14"/>
      <c r="V1058" s="14">
        <v>202009</v>
      </c>
      <c r="W1058" s="14"/>
    </row>
    <row r="1059" spans="1:23" ht="12.2" customHeight="1" thickTop="1">
      <c r="A1059" s="188" t="s">
        <v>1305</v>
      </c>
      <c r="B1059" s="189">
        <v>0</v>
      </c>
      <c r="C1059" s="189">
        <v>180</v>
      </c>
      <c r="D1059" s="189">
        <v>0</v>
      </c>
      <c r="E1059" s="189">
        <v>14.729999999999999</v>
      </c>
      <c r="F1059" s="189">
        <v>12.15</v>
      </c>
      <c r="G1059" s="189">
        <v>135</v>
      </c>
      <c r="H1059" s="189">
        <v>0</v>
      </c>
      <c r="I1059" s="189">
        <v>0</v>
      </c>
      <c r="J1059" s="189">
        <v>0</v>
      </c>
      <c r="K1059" s="189">
        <v>0</v>
      </c>
      <c r="L1059" s="189">
        <v>0</v>
      </c>
      <c r="M1059" s="189">
        <v>0</v>
      </c>
      <c r="N1059" s="189">
        <v>0</v>
      </c>
      <c r="O1059" s="190">
        <v>0</v>
      </c>
      <c r="P1059" s="190">
        <v>125</v>
      </c>
      <c r="Q1059" s="190">
        <v>0</v>
      </c>
      <c r="R1059" s="190">
        <v>0</v>
      </c>
      <c r="S1059" s="189">
        <v>0</v>
      </c>
      <c r="T1059" s="189">
        <v>0</v>
      </c>
      <c r="U1059" s="189">
        <v>0</v>
      </c>
      <c r="V1059" s="189"/>
      <c r="W1059" s="189"/>
    </row>
    <row r="1060" spans="1:23" ht="12.2" customHeight="1">
      <c r="A1060" s="14" t="s">
        <v>507</v>
      </c>
      <c r="B1060" s="14">
        <v>27</v>
      </c>
      <c r="C1060" s="14">
        <v>0</v>
      </c>
      <c r="D1060" s="14"/>
      <c r="E1060" s="14"/>
      <c r="F1060" s="14"/>
      <c r="G1060" s="14"/>
      <c r="H1060" s="14">
        <v>16</v>
      </c>
      <c r="I1060" s="14"/>
      <c r="J1060" s="14"/>
      <c r="K1060" s="14"/>
      <c r="L1060" s="14"/>
      <c r="M1060" s="14">
        <v>0</v>
      </c>
      <c r="N1060" s="14"/>
      <c r="O1060" s="191">
        <v>0</v>
      </c>
      <c r="P1060" s="191">
        <v>0</v>
      </c>
      <c r="Q1060" s="191">
        <v>0</v>
      </c>
      <c r="R1060" s="191">
        <v>0</v>
      </c>
      <c r="S1060" s="14"/>
      <c r="T1060" s="14"/>
      <c r="U1060" s="14"/>
      <c r="V1060" s="14">
        <v>202009</v>
      </c>
      <c r="W1060" s="14"/>
    </row>
    <row r="1061" spans="1:23" ht="12.2" customHeight="1">
      <c r="A1061" s="14" t="s">
        <v>507</v>
      </c>
      <c r="B1061" s="14">
        <v>28</v>
      </c>
      <c r="C1061" s="14">
        <v>0</v>
      </c>
      <c r="D1061" s="14"/>
      <c r="E1061" s="14"/>
      <c r="F1061" s="14"/>
      <c r="G1061" s="14">
        <v>16</v>
      </c>
      <c r="H1061" s="14"/>
      <c r="I1061" s="14"/>
      <c r="J1061" s="14"/>
      <c r="K1061" s="14"/>
      <c r="L1061" s="14"/>
      <c r="M1061" s="14">
        <v>0</v>
      </c>
      <c r="N1061" s="14"/>
      <c r="O1061" s="191">
        <v>0</v>
      </c>
      <c r="P1061" s="191">
        <v>0</v>
      </c>
      <c r="Q1061" s="191">
        <v>0</v>
      </c>
      <c r="R1061" s="191">
        <v>0</v>
      </c>
      <c r="S1061" s="14"/>
      <c r="T1061" s="14"/>
      <c r="U1061" s="14"/>
      <c r="V1061" s="14">
        <v>202009</v>
      </c>
      <c r="W1061" s="14"/>
    </row>
    <row r="1062" spans="1:23" ht="12.2" customHeight="1">
      <c r="A1062" s="14" t="s">
        <v>507</v>
      </c>
      <c r="B1062" s="14">
        <v>29</v>
      </c>
      <c r="C1062" s="14">
        <v>0</v>
      </c>
      <c r="D1062" s="14"/>
      <c r="E1062" s="14"/>
      <c r="F1062" s="14"/>
      <c r="G1062" s="14">
        <v>16</v>
      </c>
      <c r="H1062" s="14"/>
      <c r="I1062" s="14"/>
      <c r="J1062" s="14"/>
      <c r="K1062" s="14"/>
      <c r="L1062" s="14"/>
      <c r="M1062" s="14">
        <v>0</v>
      </c>
      <c r="N1062" s="14"/>
      <c r="O1062" s="191">
        <v>0</v>
      </c>
      <c r="P1062" s="191">
        <v>0</v>
      </c>
      <c r="Q1062" s="191">
        <v>0</v>
      </c>
      <c r="R1062" s="191">
        <v>0</v>
      </c>
      <c r="S1062" s="14"/>
      <c r="T1062" s="14"/>
      <c r="U1062" s="14"/>
      <c r="V1062" s="14">
        <v>202009</v>
      </c>
      <c r="W1062" s="14"/>
    </row>
    <row r="1063" spans="1:23" ht="12.2" customHeight="1">
      <c r="A1063" s="14" t="s">
        <v>507</v>
      </c>
      <c r="B1063" s="14">
        <v>30</v>
      </c>
      <c r="C1063" s="14">
        <v>0</v>
      </c>
      <c r="D1063" s="14"/>
      <c r="E1063" s="14"/>
      <c r="F1063" s="14"/>
      <c r="G1063" s="14">
        <v>16</v>
      </c>
      <c r="H1063" s="14"/>
      <c r="I1063" s="14"/>
      <c r="J1063" s="14"/>
      <c r="K1063" s="14"/>
      <c r="L1063" s="14"/>
      <c r="M1063" s="14">
        <v>0</v>
      </c>
      <c r="N1063" s="14"/>
      <c r="O1063" s="191">
        <v>0</v>
      </c>
      <c r="P1063" s="191">
        <v>0</v>
      </c>
      <c r="Q1063" s="191">
        <v>0</v>
      </c>
      <c r="R1063" s="191">
        <v>0</v>
      </c>
      <c r="S1063" s="14"/>
      <c r="T1063" s="14"/>
      <c r="U1063" s="14"/>
      <c r="V1063" s="14">
        <v>202009</v>
      </c>
      <c r="W1063" s="14"/>
    </row>
    <row r="1064" spans="1:23" ht="12.2" customHeight="1">
      <c r="A1064" s="14" t="s">
        <v>507</v>
      </c>
      <c r="B1064" s="14">
        <v>31</v>
      </c>
      <c r="C1064" s="14">
        <v>0</v>
      </c>
      <c r="D1064" s="14"/>
      <c r="E1064" s="14"/>
      <c r="F1064" s="14"/>
      <c r="G1064" s="14">
        <v>16</v>
      </c>
      <c r="H1064" s="14"/>
      <c r="I1064" s="14"/>
      <c r="J1064" s="14"/>
      <c r="K1064" s="14"/>
      <c r="L1064" s="14"/>
      <c r="M1064" s="14">
        <v>0</v>
      </c>
      <c r="N1064" s="14"/>
      <c r="O1064" s="191">
        <v>0</v>
      </c>
      <c r="P1064" s="191">
        <v>0</v>
      </c>
      <c r="Q1064" s="191">
        <v>0</v>
      </c>
      <c r="R1064" s="191">
        <v>0</v>
      </c>
      <c r="S1064" s="14"/>
      <c r="T1064" s="14"/>
      <c r="U1064" s="14"/>
      <c r="V1064" s="14">
        <v>202009</v>
      </c>
      <c r="W1064" s="14"/>
    </row>
    <row r="1065" spans="1:23" ht="12.2" customHeight="1">
      <c r="A1065" s="14" t="s">
        <v>507</v>
      </c>
      <c r="B1065" s="14">
        <v>32</v>
      </c>
      <c r="C1065" s="14">
        <v>0</v>
      </c>
      <c r="D1065" s="14"/>
      <c r="E1065" s="14"/>
      <c r="F1065" s="14"/>
      <c r="G1065" s="14">
        <v>16</v>
      </c>
      <c r="H1065" s="14"/>
      <c r="I1065" s="14"/>
      <c r="J1065" s="14"/>
      <c r="K1065" s="14"/>
      <c r="L1065" s="14"/>
      <c r="M1065" s="14">
        <v>0</v>
      </c>
      <c r="N1065" s="14"/>
      <c r="O1065" s="191">
        <v>0</v>
      </c>
      <c r="P1065" s="191">
        <v>0</v>
      </c>
      <c r="Q1065" s="191">
        <v>0</v>
      </c>
      <c r="R1065" s="191">
        <v>0</v>
      </c>
      <c r="S1065" s="14"/>
      <c r="T1065" s="14"/>
      <c r="U1065" s="14"/>
      <c r="V1065" s="14">
        <v>202009</v>
      </c>
      <c r="W1065" s="14"/>
    </row>
    <row r="1066" spans="1:23" ht="12.2" customHeight="1">
      <c r="A1066" s="14" t="s">
        <v>507</v>
      </c>
      <c r="B1066" s="14">
        <v>33</v>
      </c>
      <c r="C1066" s="14">
        <v>0</v>
      </c>
      <c r="D1066" s="14"/>
      <c r="E1066" s="14"/>
      <c r="F1066" s="14"/>
      <c r="G1066" s="14">
        <v>16</v>
      </c>
      <c r="H1066" s="14"/>
      <c r="I1066" s="14"/>
      <c r="J1066" s="14"/>
      <c r="K1066" s="14"/>
      <c r="L1066" s="14"/>
      <c r="M1066" s="14">
        <v>0</v>
      </c>
      <c r="N1066" s="14"/>
      <c r="O1066" s="191">
        <v>0</v>
      </c>
      <c r="P1066" s="191">
        <v>0</v>
      </c>
      <c r="Q1066" s="191">
        <v>0</v>
      </c>
      <c r="R1066" s="191">
        <v>0</v>
      </c>
      <c r="S1066" s="14"/>
      <c r="T1066" s="14"/>
      <c r="U1066" s="14"/>
      <c r="V1066" s="14">
        <v>202009</v>
      </c>
      <c r="W1066" s="14"/>
    </row>
    <row r="1067" spans="1:23" ht="12.2" customHeight="1">
      <c r="A1067" s="14" t="s">
        <v>507</v>
      </c>
      <c r="B1067" s="14">
        <v>34</v>
      </c>
      <c r="C1067" s="14">
        <v>0</v>
      </c>
      <c r="D1067" s="14"/>
      <c r="E1067" s="14"/>
      <c r="F1067" s="14"/>
      <c r="G1067" s="14">
        <v>16</v>
      </c>
      <c r="H1067" s="14"/>
      <c r="I1067" s="14"/>
      <c r="J1067" s="14"/>
      <c r="K1067" s="14"/>
      <c r="L1067" s="14"/>
      <c r="M1067" s="14">
        <v>0</v>
      </c>
      <c r="N1067" s="14"/>
      <c r="O1067" s="191">
        <v>0</v>
      </c>
      <c r="P1067" s="191">
        <v>0</v>
      </c>
      <c r="Q1067" s="191">
        <v>0</v>
      </c>
      <c r="R1067" s="191">
        <v>0</v>
      </c>
      <c r="S1067" s="14"/>
      <c r="T1067" s="14"/>
      <c r="U1067" s="14"/>
      <c r="V1067" s="14">
        <v>202009</v>
      </c>
      <c r="W1067" s="14"/>
    </row>
    <row r="1068" spans="1:23" ht="12.2" customHeight="1">
      <c r="A1068" s="14" t="s">
        <v>507</v>
      </c>
      <c r="B1068" s="14">
        <v>35</v>
      </c>
      <c r="C1068" s="14">
        <v>0</v>
      </c>
      <c r="D1068" s="14"/>
      <c r="E1068" s="14"/>
      <c r="F1068" s="14"/>
      <c r="G1068" s="14">
        <v>16</v>
      </c>
      <c r="H1068" s="14"/>
      <c r="I1068" s="14"/>
      <c r="J1068" s="14"/>
      <c r="K1068" s="14"/>
      <c r="L1068" s="14"/>
      <c r="M1068" s="14">
        <v>0</v>
      </c>
      <c r="N1068" s="14"/>
      <c r="O1068" s="191">
        <v>0</v>
      </c>
      <c r="P1068" s="191">
        <v>0</v>
      </c>
      <c r="Q1068" s="191">
        <v>0</v>
      </c>
      <c r="R1068" s="191">
        <v>0</v>
      </c>
      <c r="S1068" s="14"/>
      <c r="T1068" s="14"/>
      <c r="U1068" s="14"/>
      <c r="V1068" s="14">
        <v>202009</v>
      </c>
      <c r="W1068" s="14"/>
    </row>
    <row r="1069" spans="1:23" ht="12.2" customHeight="1" thickBot="1">
      <c r="A1069" s="14" t="s">
        <v>507</v>
      </c>
      <c r="B1069" s="14">
        <v>36</v>
      </c>
      <c r="C1069" s="14">
        <v>0</v>
      </c>
      <c r="D1069" s="14">
        <v>0</v>
      </c>
      <c r="E1069" s="14">
        <v>0</v>
      </c>
      <c r="F1069" s="14">
        <v>0</v>
      </c>
      <c r="G1069" s="14">
        <v>8</v>
      </c>
      <c r="H1069" s="14">
        <v>0</v>
      </c>
      <c r="I1069" s="14">
        <v>0</v>
      </c>
      <c r="J1069" s="14">
        <v>0</v>
      </c>
      <c r="K1069" s="14">
        <v>0</v>
      </c>
      <c r="L1069" s="14">
        <v>0</v>
      </c>
      <c r="M1069" s="14">
        <v>0</v>
      </c>
      <c r="N1069" s="14">
        <v>0</v>
      </c>
      <c r="O1069" s="191">
        <v>0</v>
      </c>
      <c r="P1069" s="191">
        <v>0</v>
      </c>
      <c r="Q1069" s="191">
        <v>0</v>
      </c>
      <c r="R1069" s="191">
        <v>0</v>
      </c>
      <c r="S1069" s="14">
        <v>0</v>
      </c>
      <c r="T1069" s="14">
        <v>0</v>
      </c>
      <c r="U1069" s="14">
        <v>0</v>
      </c>
      <c r="V1069" s="14">
        <v>202009</v>
      </c>
      <c r="W1069" s="14"/>
    </row>
    <row r="1070" spans="1:23" ht="12.2" customHeight="1" thickTop="1">
      <c r="A1070" s="188" t="s">
        <v>1305</v>
      </c>
      <c r="B1070" s="189">
        <v>0</v>
      </c>
      <c r="C1070" s="189">
        <v>0</v>
      </c>
      <c r="D1070" s="189">
        <v>0</v>
      </c>
      <c r="E1070" s="189">
        <v>0</v>
      </c>
      <c r="F1070" s="189">
        <v>0</v>
      </c>
      <c r="G1070" s="189">
        <v>136</v>
      </c>
      <c r="H1070" s="189">
        <v>16</v>
      </c>
      <c r="I1070" s="189">
        <v>0</v>
      </c>
      <c r="J1070" s="189">
        <v>0</v>
      </c>
      <c r="K1070" s="189">
        <v>0</v>
      </c>
      <c r="L1070" s="189">
        <v>0</v>
      </c>
      <c r="M1070" s="189">
        <v>0</v>
      </c>
      <c r="N1070" s="189">
        <v>0</v>
      </c>
      <c r="O1070" s="190">
        <v>0</v>
      </c>
      <c r="P1070" s="190">
        <v>0</v>
      </c>
      <c r="Q1070" s="190">
        <v>0</v>
      </c>
      <c r="R1070" s="190">
        <v>0</v>
      </c>
      <c r="S1070" s="189">
        <v>0</v>
      </c>
      <c r="T1070" s="189">
        <v>0</v>
      </c>
      <c r="U1070" s="189">
        <v>0</v>
      </c>
      <c r="V1070" s="189"/>
      <c r="W1070" s="189"/>
    </row>
    <row r="1071" spans="1:23" ht="12.2" customHeight="1">
      <c r="A1071" s="14" t="s">
        <v>469</v>
      </c>
      <c r="B1071" s="14">
        <v>27</v>
      </c>
      <c r="C1071" s="14">
        <v>38</v>
      </c>
      <c r="D1071" s="14">
        <v>0</v>
      </c>
      <c r="E1071" s="14">
        <v>0</v>
      </c>
      <c r="F1071" s="14">
        <v>0</v>
      </c>
      <c r="G1071" s="14"/>
      <c r="H1071" s="14"/>
      <c r="I1071" s="14"/>
      <c r="J1071" s="14"/>
      <c r="K1071" s="14"/>
      <c r="L1071" s="14"/>
      <c r="M1071" s="14">
        <v>0</v>
      </c>
      <c r="N1071" s="14"/>
      <c r="O1071" s="191">
        <v>102.84</v>
      </c>
      <c r="P1071" s="191">
        <v>0</v>
      </c>
      <c r="Q1071" s="191">
        <v>0</v>
      </c>
      <c r="R1071" s="191">
        <v>0</v>
      </c>
      <c r="S1071" s="14">
        <v>2</v>
      </c>
      <c r="T1071" s="14">
        <v>1.42</v>
      </c>
      <c r="U1071" s="14">
        <v>11.6</v>
      </c>
      <c r="V1071" s="14">
        <v>202009</v>
      </c>
      <c r="W1071" s="14"/>
    </row>
    <row r="1072" spans="1:23" ht="12.2" customHeight="1">
      <c r="A1072" s="14" t="s">
        <v>469</v>
      </c>
      <c r="B1072" s="14">
        <v>28</v>
      </c>
      <c r="C1072" s="14">
        <v>38</v>
      </c>
      <c r="D1072" s="14">
        <v>0</v>
      </c>
      <c r="E1072" s="14">
        <v>0</v>
      </c>
      <c r="F1072" s="14">
        <v>0</v>
      </c>
      <c r="G1072" s="14"/>
      <c r="H1072" s="14"/>
      <c r="I1072" s="14"/>
      <c r="J1072" s="14"/>
      <c r="K1072" s="14"/>
      <c r="L1072" s="14"/>
      <c r="M1072" s="14">
        <v>0</v>
      </c>
      <c r="N1072" s="14"/>
      <c r="O1072" s="191">
        <v>0</v>
      </c>
      <c r="P1072" s="191">
        <v>0</v>
      </c>
      <c r="Q1072" s="191">
        <v>0</v>
      </c>
      <c r="R1072" s="191">
        <v>0</v>
      </c>
      <c r="S1072" s="14">
        <v>2</v>
      </c>
      <c r="T1072" s="14">
        <v>1.74</v>
      </c>
      <c r="U1072" s="14">
        <v>2.1</v>
      </c>
      <c r="V1072" s="14">
        <v>202009</v>
      </c>
      <c r="W1072" s="14"/>
    </row>
    <row r="1073" spans="1:23" ht="12.2" customHeight="1">
      <c r="A1073" s="14" t="s">
        <v>469</v>
      </c>
      <c r="B1073" s="14">
        <v>29</v>
      </c>
      <c r="C1073" s="14">
        <v>38</v>
      </c>
      <c r="D1073" s="14">
        <v>0</v>
      </c>
      <c r="E1073" s="14">
        <v>0</v>
      </c>
      <c r="F1073" s="14"/>
      <c r="G1073" s="14"/>
      <c r="H1073" s="14"/>
      <c r="I1073" s="14"/>
      <c r="J1073" s="14"/>
      <c r="K1073" s="14"/>
      <c r="L1073" s="14"/>
      <c r="M1073" s="14">
        <v>0</v>
      </c>
      <c r="N1073" s="14"/>
      <c r="O1073" s="191">
        <v>0</v>
      </c>
      <c r="P1073" s="191">
        <v>0</v>
      </c>
      <c r="Q1073" s="191">
        <v>0</v>
      </c>
      <c r="R1073" s="191">
        <v>0</v>
      </c>
      <c r="S1073" s="14">
        <v>0.72</v>
      </c>
      <c r="T1073" s="14">
        <v>1.25</v>
      </c>
      <c r="U1073" s="14"/>
      <c r="V1073" s="14">
        <v>202009</v>
      </c>
      <c r="W1073" s="14"/>
    </row>
    <row r="1074" spans="1:23" ht="12.2" customHeight="1">
      <c r="A1074" s="14" t="s">
        <v>469</v>
      </c>
      <c r="B1074" s="14">
        <v>30</v>
      </c>
      <c r="C1074" s="14">
        <v>0</v>
      </c>
      <c r="D1074" s="14"/>
      <c r="E1074" s="14"/>
      <c r="F1074" s="14"/>
      <c r="G1074" s="14">
        <v>38</v>
      </c>
      <c r="H1074" s="14"/>
      <c r="I1074" s="14"/>
      <c r="J1074" s="14"/>
      <c r="K1074" s="14"/>
      <c r="L1074" s="14"/>
      <c r="M1074" s="14">
        <v>0</v>
      </c>
      <c r="N1074" s="14"/>
      <c r="O1074" s="191">
        <v>0</v>
      </c>
      <c r="P1074" s="191">
        <v>0</v>
      </c>
      <c r="Q1074" s="191">
        <v>0</v>
      </c>
      <c r="R1074" s="191">
        <v>0</v>
      </c>
      <c r="S1074" s="14"/>
      <c r="T1074" s="14"/>
      <c r="U1074" s="14"/>
      <c r="V1074" s="14">
        <v>202009</v>
      </c>
      <c r="W1074" s="14"/>
    </row>
    <row r="1075" spans="1:23" ht="12.2" customHeight="1">
      <c r="A1075" s="14" t="s">
        <v>469</v>
      </c>
      <c r="B1075" s="14">
        <v>31</v>
      </c>
      <c r="C1075" s="14">
        <v>0</v>
      </c>
      <c r="D1075" s="14"/>
      <c r="E1075" s="14"/>
      <c r="F1075" s="14"/>
      <c r="G1075" s="14">
        <v>38</v>
      </c>
      <c r="H1075" s="14"/>
      <c r="I1075" s="14"/>
      <c r="J1075" s="14"/>
      <c r="K1075" s="14"/>
      <c r="L1075" s="14"/>
      <c r="M1075" s="14">
        <v>0</v>
      </c>
      <c r="N1075" s="14"/>
      <c r="O1075" s="191">
        <v>0</v>
      </c>
      <c r="P1075" s="191">
        <v>0</v>
      </c>
      <c r="Q1075" s="191">
        <v>0</v>
      </c>
      <c r="R1075" s="191">
        <v>0</v>
      </c>
      <c r="S1075" s="14"/>
      <c r="T1075" s="14"/>
      <c r="U1075" s="14"/>
      <c r="V1075" s="14">
        <v>202009</v>
      </c>
      <c r="W1075" s="14"/>
    </row>
    <row r="1076" spans="1:23" ht="12.2" customHeight="1">
      <c r="A1076" s="14" t="s">
        <v>469</v>
      </c>
      <c r="B1076" s="14">
        <v>32</v>
      </c>
      <c r="C1076" s="14">
        <v>0</v>
      </c>
      <c r="D1076" s="14"/>
      <c r="E1076" s="14"/>
      <c r="F1076" s="14"/>
      <c r="G1076" s="14">
        <v>38</v>
      </c>
      <c r="H1076" s="14"/>
      <c r="I1076" s="14"/>
      <c r="J1076" s="14"/>
      <c r="K1076" s="14"/>
      <c r="L1076" s="14"/>
      <c r="M1076" s="14">
        <v>0</v>
      </c>
      <c r="N1076" s="14"/>
      <c r="O1076" s="191">
        <v>0</v>
      </c>
      <c r="P1076" s="191">
        <v>0</v>
      </c>
      <c r="Q1076" s="191">
        <v>0</v>
      </c>
      <c r="R1076" s="191">
        <v>0</v>
      </c>
      <c r="S1076" s="14"/>
      <c r="T1076" s="14"/>
      <c r="U1076" s="14"/>
      <c r="V1076" s="14">
        <v>202009</v>
      </c>
      <c r="W1076" s="14"/>
    </row>
    <row r="1077" spans="1:23" ht="12.2" customHeight="1">
      <c r="A1077" s="14" t="s">
        <v>469</v>
      </c>
      <c r="B1077" s="14">
        <v>33</v>
      </c>
      <c r="C1077" s="14">
        <v>0</v>
      </c>
      <c r="D1077" s="14"/>
      <c r="E1077" s="14"/>
      <c r="F1077" s="14"/>
      <c r="G1077" s="14">
        <v>38</v>
      </c>
      <c r="H1077" s="14"/>
      <c r="I1077" s="14"/>
      <c r="J1077" s="14"/>
      <c r="K1077" s="14"/>
      <c r="L1077" s="14"/>
      <c r="M1077" s="14">
        <v>0</v>
      </c>
      <c r="N1077" s="14"/>
      <c r="O1077" s="191">
        <v>0</v>
      </c>
      <c r="P1077" s="191">
        <v>0</v>
      </c>
      <c r="Q1077" s="191">
        <v>0</v>
      </c>
      <c r="R1077" s="191">
        <v>0</v>
      </c>
      <c r="S1077" s="14"/>
      <c r="T1077" s="14"/>
      <c r="U1077" s="14"/>
      <c r="V1077" s="14">
        <v>202009</v>
      </c>
      <c r="W1077" s="14"/>
    </row>
    <row r="1078" spans="1:23" ht="12.2" customHeight="1" thickBot="1">
      <c r="A1078" s="14" t="s">
        <v>469</v>
      </c>
      <c r="B1078" s="14">
        <v>34</v>
      </c>
      <c r="C1078" s="14">
        <v>38</v>
      </c>
      <c r="D1078" s="14">
        <v>0</v>
      </c>
      <c r="E1078" s="14">
        <v>0</v>
      </c>
      <c r="F1078" s="14">
        <v>0</v>
      </c>
      <c r="G1078" s="14"/>
      <c r="H1078" s="14"/>
      <c r="I1078" s="14"/>
      <c r="J1078" s="14"/>
      <c r="K1078" s="14"/>
      <c r="L1078" s="14"/>
      <c r="M1078" s="14">
        <v>0</v>
      </c>
      <c r="N1078" s="14"/>
      <c r="O1078" s="191">
        <v>0</v>
      </c>
      <c r="P1078" s="191">
        <v>0</v>
      </c>
      <c r="Q1078" s="191">
        <v>0</v>
      </c>
      <c r="R1078" s="191">
        <v>0</v>
      </c>
      <c r="S1078" s="14">
        <v>2</v>
      </c>
      <c r="T1078" s="14">
        <v>2.21</v>
      </c>
      <c r="U1078" s="14">
        <v>0.77</v>
      </c>
      <c r="V1078" s="14">
        <v>202009</v>
      </c>
      <c r="W1078" s="14"/>
    </row>
    <row r="1079" spans="1:23" ht="12.2" customHeight="1" thickTop="1">
      <c r="A1079" s="188" t="s">
        <v>1305</v>
      </c>
      <c r="B1079" s="189">
        <v>0</v>
      </c>
      <c r="C1079" s="189">
        <v>152</v>
      </c>
      <c r="D1079" s="189">
        <v>0</v>
      </c>
      <c r="E1079" s="189">
        <v>0</v>
      </c>
      <c r="F1079" s="189">
        <v>0</v>
      </c>
      <c r="G1079" s="189">
        <v>152</v>
      </c>
      <c r="H1079" s="189">
        <v>0</v>
      </c>
      <c r="I1079" s="189">
        <v>0</v>
      </c>
      <c r="J1079" s="189">
        <v>0</v>
      </c>
      <c r="K1079" s="189">
        <v>0</v>
      </c>
      <c r="L1079" s="189">
        <v>0</v>
      </c>
      <c r="M1079" s="189">
        <v>0</v>
      </c>
      <c r="N1079" s="189">
        <v>0</v>
      </c>
      <c r="O1079" s="190">
        <v>102.84</v>
      </c>
      <c r="P1079" s="190">
        <v>0</v>
      </c>
      <c r="Q1079" s="190">
        <v>0</v>
      </c>
      <c r="R1079" s="190">
        <v>0</v>
      </c>
      <c r="S1079" s="189">
        <v>6.72</v>
      </c>
      <c r="T1079" s="189">
        <v>6.62</v>
      </c>
      <c r="U1079" s="189">
        <v>14.469999999999999</v>
      </c>
      <c r="V1079" s="189"/>
      <c r="W1079" s="189"/>
    </row>
    <row r="1080" spans="1:23" ht="12.2" customHeight="1">
      <c r="A1080" s="14" t="s">
        <v>1210</v>
      </c>
      <c r="B1080" s="14">
        <v>27</v>
      </c>
      <c r="C1080" s="14">
        <v>40</v>
      </c>
      <c r="D1080" s="14">
        <v>0</v>
      </c>
      <c r="E1080" s="14">
        <v>4.59</v>
      </c>
      <c r="F1080" s="14">
        <v>0.68</v>
      </c>
      <c r="G1080" s="14">
        <v>0</v>
      </c>
      <c r="H1080" s="14">
        <v>0</v>
      </c>
      <c r="I1080" s="14">
        <v>0</v>
      </c>
      <c r="J1080" s="14">
        <v>0</v>
      </c>
      <c r="K1080" s="14">
        <v>0</v>
      </c>
      <c r="L1080" s="14">
        <v>0</v>
      </c>
      <c r="M1080" s="14">
        <v>32</v>
      </c>
      <c r="N1080" s="14">
        <v>0</v>
      </c>
      <c r="O1080" s="191">
        <v>0</v>
      </c>
      <c r="P1080" s="191">
        <v>75</v>
      </c>
      <c r="Q1080" s="191">
        <v>0</v>
      </c>
      <c r="R1080" s="191">
        <v>0</v>
      </c>
      <c r="S1080" s="14">
        <v>0</v>
      </c>
      <c r="T1080" s="14">
        <v>0</v>
      </c>
      <c r="U1080" s="14">
        <v>0</v>
      </c>
      <c r="V1080" s="14">
        <v>202009</v>
      </c>
      <c r="W1080" s="14"/>
    </row>
    <row r="1081" spans="1:23" ht="12.2" customHeight="1">
      <c r="A1081" s="14" t="s">
        <v>1210</v>
      </c>
      <c r="B1081" s="14">
        <v>28</v>
      </c>
      <c r="C1081" s="14">
        <v>40</v>
      </c>
      <c r="D1081" s="14">
        <v>0</v>
      </c>
      <c r="E1081" s="14">
        <v>3.86</v>
      </c>
      <c r="F1081" s="14">
        <v>7.22</v>
      </c>
      <c r="G1081" s="14">
        <v>0</v>
      </c>
      <c r="H1081" s="14">
        <v>0</v>
      </c>
      <c r="I1081" s="14">
        <v>0</v>
      </c>
      <c r="J1081" s="14">
        <v>0</v>
      </c>
      <c r="K1081" s="14">
        <v>0</v>
      </c>
      <c r="L1081" s="14">
        <v>0</v>
      </c>
      <c r="M1081" s="14">
        <v>64</v>
      </c>
      <c r="N1081" s="14">
        <v>0</v>
      </c>
      <c r="O1081" s="191">
        <v>0</v>
      </c>
      <c r="P1081" s="191">
        <v>75</v>
      </c>
      <c r="Q1081" s="191">
        <v>0</v>
      </c>
      <c r="R1081" s="191">
        <v>0</v>
      </c>
      <c r="S1081" s="14">
        <v>0</v>
      </c>
      <c r="T1081" s="14">
        <v>0</v>
      </c>
      <c r="U1081" s="14">
        <v>0</v>
      </c>
      <c r="V1081" s="14">
        <v>202009</v>
      </c>
      <c r="W1081" s="14"/>
    </row>
    <row r="1082" spans="1:23" ht="12.2" customHeight="1">
      <c r="A1082" s="14" t="s">
        <v>1210</v>
      </c>
      <c r="B1082" s="14">
        <v>29</v>
      </c>
      <c r="C1082" s="14">
        <v>40</v>
      </c>
      <c r="D1082" s="14">
        <v>0</v>
      </c>
      <c r="E1082" s="14">
        <v>3.09</v>
      </c>
      <c r="F1082" s="14">
        <v>8.3699999999999992</v>
      </c>
      <c r="G1082" s="14">
        <v>0</v>
      </c>
      <c r="H1082" s="14">
        <v>0</v>
      </c>
      <c r="I1082" s="14">
        <v>0</v>
      </c>
      <c r="J1082" s="14">
        <v>0</v>
      </c>
      <c r="K1082" s="14">
        <v>0</v>
      </c>
      <c r="L1082" s="14">
        <v>0</v>
      </c>
      <c r="M1082" s="14">
        <v>32</v>
      </c>
      <c r="N1082" s="14">
        <v>0</v>
      </c>
      <c r="O1082" s="191">
        <v>0</v>
      </c>
      <c r="P1082" s="191">
        <v>75</v>
      </c>
      <c r="Q1082" s="191">
        <v>0</v>
      </c>
      <c r="R1082" s="191">
        <v>0</v>
      </c>
      <c r="S1082" s="14">
        <v>0</v>
      </c>
      <c r="T1082" s="14">
        <v>0</v>
      </c>
      <c r="U1082" s="14">
        <v>0</v>
      </c>
      <c r="V1082" s="14">
        <v>202009</v>
      </c>
      <c r="W1082" s="14"/>
    </row>
    <row r="1083" spans="1:23" ht="12.2" customHeight="1">
      <c r="A1083" s="14" t="s">
        <v>1210</v>
      </c>
      <c r="B1083" s="14">
        <v>30</v>
      </c>
      <c r="C1083" s="14">
        <v>40</v>
      </c>
      <c r="D1083" s="14">
        <v>0</v>
      </c>
      <c r="E1083" s="14">
        <v>2.66</v>
      </c>
      <c r="F1083" s="14">
        <v>7.42</v>
      </c>
      <c r="G1083" s="14">
        <v>0</v>
      </c>
      <c r="H1083" s="14">
        <v>0</v>
      </c>
      <c r="I1083" s="14">
        <v>0</v>
      </c>
      <c r="J1083" s="14">
        <v>0</v>
      </c>
      <c r="K1083" s="14">
        <v>0</v>
      </c>
      <c r="L1083" s="14">
        <v>0</v>
      </c>
      <c r="M1083" s="14">
        <v>16</v>
      </c>
      <c r="N1083" s="14">
        <v>0</v>
      </c>
      <c r="O1083" s="191">
        <v>0</v>
      </c>
      <c r="P1083" s="191">
        <v>75</v>
      </c>
      <c r="Q1083" s="191">
        <v>0</v>
      </c>
      <c r="R1083" s="191">
        <v>0</v>
      </c>
      <c r="S1083" s="14">
        <v>0</v>
      </c>
      <c r="T1083" s="14">
        <v>0</v>
      </c>
      <c r="U1083" s="14">
        <v>0</v>
      </c>
      <c r="V1083" s="14">
        <v>202009</v>
      </c>
      <c r="W1083" s="14"/>
    </row>
    <row r="1084" spans="1:23" ht="12.2" customHeight="1">
      <c r="A1084" s="14" t="s">
        <v>1210</v>
      </c>
      <c r="B1084" s="14">
        <v>31</v>
      </c>
      <c r="C1084" s="14">
        <v>37.6</v>
      </c>
      <c r="D1084" s="14">
        <v>0</v>
      </c>
      <c r="E1084" s="14">
        <v>0</v>
      </c>
      <c r="F1084" s="14">
        <v>0</v>
      </c>
      <c r="G1084" s="14">
        <v>0</v>
      </c>
      <c r="H1084" s="14">
        <v>0</v>
      </c>
      <c r="I1084" s="14">
        <v>0</v>
      </c>
      <c r="J1084" s="14">
        <v>0</v>
      </c>
      <c r="K1084" s="14">
        <v>0</v>
      </c>
      <c r="L1084" s="14">
        <v>0</v>
      </c>
      <c r="M1084" s="14">
        <v>80</v>
      </c>
      <c r="N1084" s="14">
        <v>0</v>
      </c>
      <c r="O1084" s="191">
        <v>0</v>
      </c>
      <c r="P1084" s="191">
        <v>50</v>
      </c>
      <c r="Q1084" s="191">
        <v>0</v>
      </c>
      <c r="R1084" s="191">
        <v>0</v>
      </c>
      <c r="S1084" s="14">
        <v>0</v>
      </c>
      <c r="T1084" s="14">
        <v>0</v>
      </c>
      <c r="U1084" s="14">
        <v>0</v>
      </c>
      <c r="V1084" s="14">
        <v>202009</v>
      </c>
      <c r="W1084" s="14"/>
    </row>
    <row r="1085" spans="1:23" ht="12.2" customHeight="1">
      <c r="A1085" s="14" t="s">
        <v>1210</v>
      </c>
      <c r="B1085" s="14">
        <v>32</v>
      </c>
      <c r="C1085" s="14">
        <v>40</v>
      </c>
      <c r="D1085" s="14">
        <v>0</v>
      </c>
      <c r="E1085" s="14">
        <v>3.05</v>
      </c>
      <c r="F1085" s="14">
        <v>3.4</v>
      </c>
      <c r="G1085" s="14">
        <v>0</v>
      </c>
      <c r="H1085" s="14">
        <v>0</v>
      </c>
      <c r="I1085" s="14">
        <v>0</v>
      </c>
      <c r="J1085" s="14">
        <v>0</v>
      </c>
      <c r="K1085" s="14">
        <v>0</v>
      </c>
      <c r="L1085" s="14">
        <v>0</v>
      </c>
      <c r="M1085" s="14">
        <v>32</v>
      </c>
      <c r="N1085" s="14">
        <v>0</v>
      </c>
      <c r="O1085" s="191">
        <v>0</v>
      </c>
      <c r="P1085" s="191">
        <v>75</v>
      </c>
      <c r="Q1085" s="191">
        <v>0</v>
      </c>
      <c r="R1085" s="191">
        <v>0</v>
      </c>
      <c r="S1085" s="14">
        <v>0</v>
      </c>
      <c r="T1085" s="14">
        <v>0</v>
      </c>
      <c r="U1085" s="14">
        <v>0</v>
      </c>
      <c r="V1085" s="14">
        <v>202009</v>
      </c>
      <c r="W1085" s="14"/>
    </row>
    <row r="1086" spans="1:23" ht="12.2" customHeight="1">
      <c r="A1086" s="14" t="s">
        <v>1210</v>
      </c>
      <c r="B1086" s="14">
        <v>33</v>
      </c>
      <c r="C1086" s="14">
        <v>0</v>
      </c>
      <c r="D1086" s="14"/>
      <c r="E1086" s="14"/>
      <c r="F1086" s="14"/>
      <c r="G1086" s="14">
        <v>40</v>
      </c>
      <c r="H1086" s="14"/>
      <c r="I1086" s="14"/>
      <c r="J1086" s="14"/>
      <c r="K1086" s="14"/>
      <c r="L1086" s="14"/>
      <c r="M1086" s="14">
        <v>0</v>
      </c>
      <c r="N1086" s="14"/>
      <c r="O1086" s="191">
        <v>0</v>
      </c>
      <c r="P1086" s="191">
        <v>0</v>
      </c>
      <c r="Q1086" s="191">
        <v>0</v>
      </c>
      <c r="R1086" s="191">
        <v>0</v>
      </c>
      <c r="S1086" s="14"/>
      <c r="T1086" s="14"/>
      <c r="U1086" s="14"/>
      <c r="V1086" s="14">
        <v>202009</v>
      </c>
      <c r="W1086" s="14"/>
    </row>
    <row r="1087" spans="1:23" ht="12.2" customHeight="1" thickBot="1">
      <c r="A1087" s="14" t="s">
        <v>1210</v>
      </c>
      <c r="B1087" s="14">
        <v>34</v>
      </c>
      <c r="C1087" s="14">
        <v>0</v>
      </c>
      <c r="D1087" s="14"/>
      <c r="E1087" s="14"/>
      <c r="F1087" s="14"/>
      <c r="G1087" s="14">
        <v>40</v>
      </c>
      <c r="H1087" s="14"/>
      <c r="I1087" s="14"/>
      <c r="J1087" s="14"/>
      <c r="K1087" s="14"/>
      <c r="L1087" s="14"/>
      <c r="M1087" s="14">
        <v>0</v>
      </c>
      <c r="N1087" s="14"/>
      <c r="O1087" s="191">
        <v>0</v>
      </c>
      <c r="P1087" s="191">
        <v>0</v>
      </c>
      <c r="Q1087" s="191">
        <v>0</v>
      </c>
      <c r="R1087" s="191">
        <v>0</v>
      </c>
      <c r="S1087" s="14"/>
      <c r="T1087" s="14"/>
      <c r="U1087" s="14"/>
      <c r="V1087" s="14">
        <v>202009</v>
      </c>
      <c r="W1087" s="14"/>
    </row>
    <row r="1088" spans="1:23" ht="12.2" customHeight="1" thickTop="1">
      <c r="A1088" s="188" t="s">
        <v>1305</v>
      </c>
      <c r="B1088" s="189">
        <v>0</v>
      </c>
      <c r="C1088" s="189">
        <v>237.6</v>
      </c>
      <c r="D1088" s="189">
        <v>0</v>
      </c>
      <c r="E1088" s="189">
        <v>17.25</v>
      </c>
      <c r="F1088" s="189">
        <v>27.089999999999996</v>
      </c>
      <c r="G1088" s="189">
        <v>80</v>
      </c>
      <c r="H1088" s="189">
        <v>0</v>
      </c>
      <c r="I1088" s="189">
        <v>0</v>
      </c>
      <c r="J1088" s="189">
        <v>0</v>
      </c>
      <c r="K1088" s="189">
        <v>0</v>
      </c>
      <c r="L1088" s="189">
        <v>0</v>
      </c>
      <c r="M1088" s="189">
        <v>256</v>
      </c>
      <c r="N1088" s="189">
        <v>0</v>
      </c>
      <c r="O1088" s="190">
        <v>0</v>
      </c>
      <c r="P1088" s="190">
        <v>425</v>
      </c>
      <c r="Q1088" s="190">
        <v>0</v>
      </c>
      <c r="R1088" s="190">
        <v>0</v>
      </c>
      <c r="S1088" s="189">
        <v>0</v>
      </c>
      <c r="T1088" s="189">
        <v>0</v>
      </c>
      <c r="U1088" s="189">
        <v>0</v>
      </c>
      <c r="V1088" s="189"/>
      <c r="W1088" s="189"/>
    </row>
    <row r="1089" spans="1:23" ht="12.2" customHeight="1">
      <c r="A1089" s="14" t="s">
        <v>483</v>
      </c>
      <c r="B1089" s="14">
        <v>27</v>
      </c>
      <c r="C1089" s="14">
        <v>40</v>
      </c>
      <c r="D1089" s="14"/>
      <c r="E1089" s="14"/>
      <c r="F1089" s="14">
        <v>0</v>
      </c>
      <c r="G1089" s="14"/>
      <c r="H1089" s="14"/>
      <c r="I1089" s="14"/>
      <c r="J1089" s="14"/>
      <c r="K1089" s="14"/>
      <c r="L1089" s="14"/>
      <c r="M1089" s="14"/>
      <c r="N1089" s="14"/>
      <c r="O1089" s="191">
        <v>0</v>
      </c>
      <c r="P1089" s="191">
        <v>0</v>
      </c>
      <c r="Q1089" s="191">
        <v>0</v>
      </c>
      <c r="R1089" s="191">
        <v>0</v>
      </c>
      <c r="S1089" s="14"/>
      <c r="T1089" s="14"/>
      <c r="U1089" s="14">
        <v>4</v>
      </c>
      <c r="V1089" s="14">
        <v>202009</v>
      </c>
      <c r="W1089" s="14"/>
    </row>
    <row r="1090" spans="1:23" ht="12.2" customHeight="1">
      <c r="A1090" s="14" t="s">
        <v>483</v>
      </c>
      <c r="B1090" s="14">
        <v>28</v>
      </c>
      <c r="C1090" s="14">
        <v>40</v>
      </c>
      <c r="D1090" s="14"/>
      <c r="E1090" s="14"/>
      <c r="F1090" s="14">
        <v>0</v>
      </c>
      <c r="G1090" s="14"/>
      <c r="H1090" s="14"/>
      <c r="I1090" s="14"/>
      <c r="J1090" s="14"/>
      <c r="K1090" s="14"/>
      <c r="L1090" s="14"/>
      <c r="M1090" s="14"/>
      <c r="N1090" s="14"/>
      <c r="O1090" s="191">
        <v>0</v>
      </c>
      <c r="P1090" s="191">
        <v>0</v>
      </c>
      <c r="Q1090" s="191">
        <v>0</v>
      </c>
      <c r="R1090" s="191">
        <v>0</v>
      </c>
      <c r="S1090" s="14"/>
      <c r="T1090" s="14"/>
      <c r="U1090" s="14">
        <v>6.17</v>
      </c>
      <c r="V1090" s="14">
        <v>202009</v>
      </c>
      <c r="W1090" s="14"/>
    </row>
    <row r="1091" spans="1:23" ht="12.2" customHeight="1">
      <c r="A1091" s="14" t="s">
        <v>483</v>
      </c>
      <c r="B1091" s="14">
        <v>29</v>
      </c>
      <c r="C1091" s="14">
        <v>40</v>
      </c>
      <c r="D1091" s="14"/>
      <c r="E1091" s="14"/>
      <c r="F1091" s="14">
        <v>0</v>
      </c>
      <c r="G1091" s="14"/>
      <c r="H1091" s="14"/>
      <c r="I1091" s="14"/>
      <c r="J1091" s="14"/>
      <c r="K1091" s="14"/>
      <c r="L1091" s="14"/>
      <c r="M1091" s="14"/>
      <c r="N1091" s="14"/>
      <c r="O1091" s="191">
        <v>0</v>
      </c>
      <c r="P1091" s="191">
        <v>0</v>
      </c>
      <c r="Q1091" s="191">
        <v>0</v>
      </c>
      <c r="R1091" s="191">
        <v>0</v>
      </c>
      <c r="S1091" s="14"/>
      <c r="T1091" s="14"/>
      <c r="U1091" s="14">
        <v>4.75</v>
      </c>
      <c r="V1091" s="14">
        <v>202009</v>
      </c>
      <c r="W1091" s="14"/>
    </row>
    <row r="1092" spans="1:23" ht="12.2" customHeight="1">
      <c r="A1092" s="14" t="s">
        <v>483</v>
      </c>
      <c r="B1092" s="14">
        <v>30</v>
      </c>
      <c r="C1092" s="14">
        <v>40</v>
      </c>
      <c r="D1092" s="14"/>
      <c r="E1092" s="14"/>
      <c r="F1092" s="14">
        <v>0</v>
      </c>
      <c r="G1092" s="14"/>
      <c r="H1092" s="14"/>
      <c r="I1092" s="14"/>
      <c r="J1092" s="14"/>
      <c r="K1092" s="14"/>
      <c r="L1092" s="14"/>
      <c r="M1092" s="14"/>
      <c r="N1092" s="14"/>
      <c r="O1092" s="191">
        <v>0</v>
      </c>
      <c r="P1092" s="191">
        <v>0</v>
      </c>
      <c r="Q1092" s="191">
        <v>0</v>
      </c>
      <c r="R1092" s="191">
        <v>0</v>
      </c>
      <c r="S1092" s="14"/>
      <c r="T1092" s="14"/>
      <c r="U1092" s="14">
        <v>4.5</v>
      </c>
      <c r="V1092" s="14">
        <v>202009</v>
      </c>
      <c r="W1092" s="14"/>
    </row>
    <row r="1093" spans="1:23" ht="12.2" customHeight="1">
      <c r="A1093" s="14" t="s">
        <v>483</v>
      </c>
      <c r="B1093" s="14">
        <v>31</v>
      </c>
      <c r="C1093" s="14">
        <v>0</v>
      </c>
      <c r="D1093" s="14"/>
      <c r="E1093" s="14"/>
      <c r="F1093" s="14"/>
      <c r="G1093" s="14">
        <v>40</v>
      </c>
      <c r="H1093" s="14"/>
      <c r="I1093" s="14"/>
      <c r="J1093" s="14"/>
      <c r="K1093" s="14"/>
      <c r="L1093" s="14"/>
      <c r="M1093" s="14"/>
      <c r="N1093" s="14"/>
      <c r="O1093" s="191">
        <v>0</v>
      </c>
      <c r="P1093" s="191">
        <v>0</v>
      </c>
      <c r="Q1093" s="191">
        <v>0</v>
      </c>
      <c r="R1093" s="191">
        <v>0</v>
      </c>
      <c r="S1093" s="14"/>
      <c r="T1093" s="14"/>
      <c r="U1093" s="14"/>
      <c r="V1093" s="14">
        <v>202009</v>
      </c>
      <c r="W1093" s="14"/>
    </row>
    <row r="1094" spans="1:23" ht="12.2" customHeight="1">
      <c r="A1094" s="14" t="s">
        <v>483</v>
      </c>
      <c r="B1094" s="14">
        <v>32</v>
      </c>
      <c r="C1094" s="14">
        <v>0</v>
      </c>
      <c r="D1094" s="14"/>
      <c r="E1094" s="14"/>
      <c r="F1094" s="14"/>
      <c r="G1094" s="14">
        <v>40</v>
      </c>
      <c r="H1094" s="14"/>
      <c r="I1094" s="14"/>
      <c r="J1094" s="14"/>
      <c r="K1094" s="14"/>
      <c r="L1094" s="14"/>
      <c r="M1094" s="14"/>
      <c r="N1094" s="14"/>
      <c r="O1094" s="191">
        <v>0</v>
      </c>
      <c r="P1094" s="191">
        <v>0</v>
      </c>
      <c r="Q1094" s="191">
        <v>0</v>
      </c>
      <c r="R1094" s="191">
        <v>0</v>
      </c>
      <c r="S1094" s="14"/>
      <c r="T1094" s="14"/>
      <c r="U1094" s="14"/>
      <c r="V1094" s="14">
        <v>202009</v>
      </c>
      <c r="W1094" s="14"/>
    </row>
    <row r="1095" spans="1:23" ht="12.2" customHeight="1">
      <c r="A1095" s="14" t="s">
        <v>483</v>
      </c>
      <c r="B1095" s="14">
        <v>33</v>
      </c>
      <c r="C1095" s="14">
        <v>0</v>
      </c>
      <c r="D1095" s="14"/>
      <c r="E1095" s="14"/>
      <c r="F1095" s="14"/>
      <c r="G1095" s="14">
        <v>40</v>
      </c>
      <c r="H1095" s="14"/>
      <c r="I1095" s="14"/>
      <c r="J1095" s="14"/>
      <c r="K1095" s="14"/>
      <c r="L1095" s="14"/>
      <c r="M1095" s="14"/>
      <c r="N1095" s="14"/>
      <c r="O1095" s="191">
        <v>0</v>
      </c>
      <c r="P1095" s="191">
        <v>0</v>
      </c>
      <c r="Q1095" s="191">
        <v>0</v>
      </c>
      <c r="R1095" s="191">
        <v>0</v>
      </c>
      <c r="S1095" s="14"/>
      <c r="T1095" s="14"/>
      <c r="U1095" s="14"/>
      <c r="V1095" s="14">
        <v>202009</v>
      </c>
      <c r="W1095" s="14"/>
    </row>
    <row r="1096" spans="1:23" ht="12.2" customHeight="1">
      <c r="A1096" s="14" t="s">
        <v>483</v>
      </c>
      <c r="B1096" s="14">
        <v>34</v>
      </c>
      <c r="C1096" s="14">
        <v>40</v>
      </c>
      <c r="D1096" s="14"/>
      <c r="E1096" s="14"/>
      <c r="F1096" s="14">
        <v>0</v>
      </c>
      <c r="G1096" s="14"/>
      <c r="H1096" s="14"/>
      <c r="I1096" s="14"/>
      <c r="J1096" s="14"/>
      <c r="K1096" s="14"/>
      <c r="L1096" s="14"/>
      <c r="M1096" s="14"/>
      <c r="N1096" s="14"/>
      <c r="O1096" s="191">
        <v>0</v>
      </c>
      <c r="P1096" s="191">
        <v>0</v>
      </c>
      <c r="Q1096" s="191">
        <v>0</v>
      </c>
      <c r="R1096" s="191">
        <v>0</v>
      </c>
      <c r="S1096" s="14"/>
      <c r="T1096" s="14"/>
      <c r="U1096" s="14">
        <v>7</v>
      </c>
      <c r="V1096" s="14">
        <v>202009</v>
      </c>
      <c r="W1096" s="14"/>
    </row>
    <row r="1097" spans="1:23" ht="12.2" customHeight="1" thickBot="1">
      <c r="A1097" s="14" t="s">
        <v>483</v>
      </c>
      <c r="B1097" s="14">
        <v>35</v>
      </c>
      <c r="C1097" s="14">
        <v>40</v>
      </c>
      <c r="D1097" s="14"/>
      <c r="E1097" s="14"/>
      <c r="F1097" s="14">
        <v>0</v>
      </c>
      <c r="G1097" s="14"/>
      <c r="H1097" s="14"/>
      <c r="I1097" s="14"/>
      <c r="J1097" s="14"/>
      <c r="K1097" s="14"/>
      <c r="L1097" s="14"/>
      <c r="M1097" s="14"/>
      <c r="N1097" s="14"/>
      <c r="O1097" s="191">
        <v>0</v>
      </c>
      <c r="P1097" s="191">
        <v>0</v>
      </c>
      <c r="Q1097" s="191">
        <v>0</v>
      </c>
      <c r="R1097" s="191">
        <v>0</v>
      </c>
      <c r="S1097" s="14"/>
      <c r="T1097" s="14"/>
      <c r="U1097" s="14">
        <v>7</v>
      </c>
      <c r="V1097" s="14">
        <v>202009</v>
      </c>
      <c r="W1097" s="14"/>
    </row>
    <row r="1098" spans="1:23" ht="12.2" customHeight="1" thickTop="1">
      <c r="A1098" s="188" t="s">
        <v>1305</v>
      </c>
      <c r="B1098" s="189">
        <v>0</v>
      </c>
      <c r="C1098" s="189">
        <v>240</v>
      </c>
      <c r="D1098" s="189">
        <v>0</v>
      </c>
      <c r="E1098" s="189">
        <v>0</v>
      </c>
      <c r="F1098" s="189">
        <v>0</v>
      </c>
      <c r="G1098" s="189">
        <v>120</v>
      </c>
      <c r="H1098" s="189">
        <v>0</v>
      </c>
      <c r="I1098" s="189">
        <v>0</v>
      </c>
      <c r="J1098" s="189">
        <v>0</v>
      </c>
      <c r="K1098" s="189">
        <v>0</v>
      </c>
      <c r="L1098" s="189">
        <v>0</v>
      </c>
      <c r="M1098" s="189">
        <v>0</v>
      </c>
      <c r="N1098" s="189">
        <v>0</v>
      </c>
      <c r="O1098" s="190">
        <v>0</v>
      </c>
      <c r="P1098" s="190">
        <v>0</v>
      </c>
      <c r="Q1098" s="190">
        <v>0</v>
      </c>
      <c r="R1098" s="190">
        <v>0</v>
      </c>
      <c r="S1098" s="189">
        <v>0</v>
      </c>
      <c r="T1098" s="189">
        <v>0</v>
      </c>
      <c r="U1098" s="189">
        <v>33.42</v>
      </c>
      <c r="V1098" s="189"/>
      <c r="W1098" s="189"/>
    </row>
    <row r="1099" spans="1:23" ht="12.2" customHeight="1">
      <c r="A1099" s="14" t="s">
        <v>783</v>
      </c>
      <c r="B1099" s="14">
        <v>27</v>
      </c>
      <c r="C1099" s="14">
        <v>23</v>
      </c>
      <c r="D1099" s="14"/>
      <c r="E1099" s="14"/>
      <c r="F1099" s="14"/>
      <c r="G1099" s="14">
        <v>21.75</v>
      </c>
      <c r="H1099" s="14"/>
      <c r="I1099" s="14"/>
      <c r="J1099" s="14"/>
      <c r="K1099" s="14"/>
      <c r="L1099" s="14"/>
      <c r="M1099" s="14">
        <v>0</v>
      </c>
      <c r="N1099" s="14">
        <v>0.25</v>
      </c>
      <c r="O1099" s="191">
        <v>0</v>
      </c>
      <c r="P1099" s="191">
        <v>0</v>
      </c>
      <c r="Q1099" s="191">
        <v>0</v>
      </c>
      <c r="R1099" s="191">
        <v>0</v>
      </c>
      <c r="S1099" s="14"/>
      <c r="T1099" s="14"/>
      <c r="U1099" s="14"/>
      <c r="V1099" s="14">
        <v>202009</v>
      </c>
      <c r="W1099" s="14"/>
    </row>
    <row r="1100" spans="1:23" ht="12.2" customHeight="1">
      <c r="A1100" s="14" t="s">
        <v>783</v>
      </c>
      <c r="B1100" s="14">
        <v>28</v>
      </c>
      <c r="C1100" s="14">
        <v>41.25</v>
      </c>
      <c r="D1100" s="14"/>
      <c r="E1100" s="14"/>
      <c r="F1100" s="14"/>
      <c r="G1100" s="14"/>
      <c r="H1100" s="14"/>
      <c r="I1100" s="14"/>
      <c r="J1100" s="14"/>
      <c r="K1100" s="14"/>
      <c r="L1100" s="14"/>
      <c r="M1100" s="14">
        <v>0</v>
      </c>
      <c r="N1100" s="14">
        <v>3.75</v>
      </c>
      <c r="O1100" s="191">
        <v>0</v>
      </c>
      <c r="P1100" s="191">
        <v>50</v>
      </c>
      <c r="Q1100" s="191">
        <v>0</v>
      </c>
      <c r="R1100" s="191">
        <v>0</v>
      </c>
      <c r="S1100" s="14"/>
      <c r="T1100" s="14"/>
      <c r="U1100" s="14"/>
      <c r="V1100" s="14">
        <v>202009</v>
      </c>
      <c r="W1100" s="14"/>
    </row>
    <row r="1101" spans="1:23" ht="12.2" customHeight="1">
      <c r="A1101" s="14" t="s">
        <v>783</v>
      </c>
      <c r="B1101" s="14">
        <v>29</v>
      </c>
      <c r="C1101" s="14">
        <v>43</v>
      </c>
      <c r="D1101" s="14"/>
      <c r="E1101" s="14"/>
      <c r="F1101" s="14"/>
      <c r="G1101" s="14"/>
      <c r="H1101" s="14"/>
      <c r="I1101" s="14"/>
      <c r="J1101" s="14"/>
      <c r="K1101" s="14"/>
      <c r="L1101" s="14"/>
      <c r="M1101" s="14">
        <v>0</v>
      </c>
      <c r="N1101" s="14">
        <v>2</v>
      </c>
      <c r="O1101" s="191">
        <v>0</v>
      </c>
      <c r="P1101" s="191">
        <v>50</v>
      </c>
      <c r="Q1101" s="191">
        <v>0</v>
      </c>
      <c r="R1101" s="191">
        <v>0</v>
      </c>
      <c r="S1101" s="14"/>
      <c r="T1101" s="14"/>
      <c r="U1101" s="14"/>
      <c r="V1101" s="14">
        <v>202009</v>
      </c>
      <c r="W1101" s="14"/>
    </row>
    <row r="1102" spans="1:23" ht="12.2" customHeight="1">
      <c r="A1102" s="14" t="s">
        <v>783</v>
      </c>
      <c r="B1102" s="14">
        <v>30</v>
      </c>
      <c r="C1102" s="14">
        <v>45</v>
      </c>
      <c r="D1102" s="14">
        <v>0</v>
      </c>
      <c r="E1102" s="14">
        <v>0</v>
      </c>
      <c r="F1102" s="14">
        <v>0</v>
      </c>
      <c r="G1102" s="14">
        <v>0</v>
      </c>
      <c r="H1102" s="14">
        <v>0</v>
      </c>
      <c r="I1102" s="14">
        <v>0</v>
      </c>
      <c r="J1102" s="14">
        <v>0</v>
      </c>
      <c r="K1102" s="14">
        <v>0</v>
      </c>
      <c r="L1102" s="14">
        <v>0</v>
      </c>
      <c r="M1102" s="14">
        <v>0</v>
      </c>
      <c r="N1102" s="14">
        <v>0</v>
      </c>
      <c r="O1102" s="191">
        <v>0</v>
      </c>
      <c r="P1102" s="191">
        <v>75</v>
      </c>
      <c r="Q1102" s="191">
        <v>0</v>
      </c>
      <c r="R1102" s="191">
        <v>0</v>
      </c>
      <c r="S1102" s="14">
        <v>0</v>
      </c>
      <c r="T1102" s="14">
        <v>0</v>
      </c>
      <c r="U1102" s="14">
        <v>0</v>
      </c>
      <c r="V1102" s="14">
        <v>202009</v>
      </c>
      <c r="W1102" s="14"/>
    </row>
    <row r="1103" spans="1:23" ht="12.2" customHeight="1">
      <c r="A1103" s="14" t="s">
        <v>783</v>
      </c>
      <c r="B1103" s="14">
        <v>31</v>
      </c>
      <c r="C1103" s="14">
        <v>34.75</v>
      </c>
      <c r="D1103" s="14"/>
      <c r="E1103" s="14"/>
      <c r="F1103" s="14"/>
      <c r="G1103" s="14">
        <v>9</v>
      </c>
      <c r="H1103" s="14"/>
      <c r="I1103" s="14"/>
      <c r="J1103" s="14"/>
      <c r="K1103" s="14"/>
      <c r="L1103" s="14"/>
      <c r="M1103" s="14">
        <v>0</v>
      </c>
      <c r="N1103" s="14">
        <v>1.25</v>
      </c>
      <c r="O1103" s="191">
        <v>0</v>
      </c>
      <c r="P1103" s="191">
        <v>25</v>
      </c>
      <c r="Q1103" s="191">
        <v>0</v>
      </c>
      <c r="R1103" s="191">
        <v>0</v>
      </c>
      <c r="S1103" s="14"/>
      <c r="T1103" s="14"/>
      <c r="U1103" s="14"/>
      <c r="V1103" s="14">
        <v>202009</v>
      </c>
      <c r="W1103" s="14"/>
    </row>
    <row r="1104" spans="1:23" ht="12.2" customHeight="1">
      <c r="A1104" s="14" t="s">
        <v>783</v>
      </c>
      <c r="B1104" s="14">
        <v>32</v>
      </c>
      <c r="C1104" s="14">
        <v>43.5</v>
      </c>
      <c r="D1104" s="14"/>
      <c r="E1104" s="14"/>
      <c r="F1104" s="14"/>
      <c r="G1104" s="14"/>
      <c r="H1104" s="14"/>
      <c r="I1104" s="14"/>
      <c r="J1104" s="14"/>
      <c r="K1104" s="14"/>
      <c r="L1104" s="14"/>
      <c r="M1104" s="14">
        <v>0</v>
      </c>
      <c r="N1104" s="14">
        <v>1.5</v>
      </c>
      <c r="O1104" s="191">
        <v>0</v>
      </c>
      <c r="P1104" s="191">
        <v>75</v>
      </c>
      <c r="Q1104" s="191">
        <v>0</v>
      </c>
      <c r="R1104" s="191">
        <v>0</v>
      </c>
      <c r="S1104" s="14"/>
      <c r="T1104" s="14"/>
      <c r="U1104" s="14"/>
      <c r="V1104" s="14">
        <v>202009</v>
      </c>
      <c r="W1104" s="14"/>
    </row>
    <row r="1105" spans="1:23" ht="12.2" customHeight="1">
      <c r="A1105" s="14" t="s">
        <v>783</v>
      </c>
      <c r="B1105" s="14">
        <v>33</v>
      </c>
      <c r="C1105" s="14">
        <v>45</v>
      </c>
      <c r="D1105" s="14">
        <v>0</v>
      </c>
      <c r="E1105" s="14">
        <v>0</v>
      </c>
      <c r="F1105" s="14">
        <v>0</v>
      </c>
      <c r="G1105" s="14">
        <v>0</v>
      </c>
      <c r="H1105" s="14">
        <v>0</v>
      </c>
      <c r="I1105" s="14">
        <v>0</v>
      </c>
      <c r="J1105" s="14">
        <v>0</v>
      </c>
      <c r="K1105" s="14">
        <v>0</v>
      </c>
      <c r="L1105" s="14">
        <v>0</v>
      </c>
      <c r="M1105" s="14">
        <v>0</v>
      </c>
      <c r="N1105" s="14">
        <v>0</v>
      </c>
      <c r="O1105" s="191">
        <v>0</v>
      </c>
      <c r="P1105" s="191">
        <v>0</v>
      </c>
      <c r="Q1105" s="191">
        <v>0</v>
      </c>
      <c r="R1105" s="191">
        <v>0</v>
      </c>
      <c r="S1105" s="14">
        <v>0</v>
      </c>
      <c r="T1105" s="14">
        <v>0</v>
      </c>
      <c r="U1105" s="14">
        <v>0</v>
      </c>
      <c r="V1105" s="14">
        <v>202009</v>
      </c>
      <c r="W1105" s="14"/>
    </row>
    <row r="1106" spans="1:23" ht="12.2" customHeight="1">
      <c r="A1106" s="14" t="s">
        <v>783</v>
      </c>
      <c r="B1106" s="14">
        <v>34</v>
      </c>
      <c r="C1106" s="14">
        <v>43.25</v>
      </c>
      <c r="D1106" s="14"/>
      <c r="E1106" s="14"/>
      <c r="F1106" s="14"/>
      <c r="G1106" s="14"/>
      <c r="H1106" s="14"/>
      <c r="I1106" s="14"/>
      <c r="J1106" s="14"/>
      <c r="K1106" s="14"/>
      <c r="L1106" s="14"/>
      <c r="M1106" s="14">
        <v>0</v>
      </c>
      <c r="N1106" s="14">
        <v>1.75</v>
      </c>
      <c r="O1106" s="191">
        <v>0</v>
      </c>
      <c r="P1106" s="191">
        <v>75</v>
      </c>
      <c r="Q1106" s="191">
        <v>0</v>
      </c>
      <c r="R1106" s="191">
        <v>0</v>
      </c>
      <c r="S1106" s="14"/>
      <c r="T1106" s="14"/>
      <c r="U1106" s="14"/>
      <c r="V1106" s="14">
        <v>202009</v>
      </c>
      <c r="W1106" s="14"/>
    </row>
    <row r="1107" spans="1:23" ht="12.2" customHeight="1" thickBot="1">
      <c r="A1107" s="14" t="s">
        <v>783</v>
      </c>
      <c r="B1107" s="14">
        <v>35</v>
      </c>
      <c r="C1107" s="14">
        <v>45</v>
      </c>
      <c r="D1107" s="14">
        <v>0</v>
      </c>
      <c r="E1107" s="14">
        <v>0</v>
      </c>
      <c r="F1107" s="14">
        <v>0</v>
      </c>
      <c r="G1107" s="14">
        <v>0</v>
      </c>
      <c r="H1107" s="14">
        <v>0</v>
      </c>
      <c r="I1107" s="14">
        <v>0</v>
      </c>
      <c r="J1107" s="14">
        <v>0</v>
      </c>
      <c r="K1107" s="14">
        <v>0</v>
      </c>
      <c r="L1107" s="14">
        <v>0</v>
      </c>
      <c r="M1107" s="14">
        <v>0</v>
      </c>
      <c r="N1107" s="14">
        <v>0</v>
      </c>
      <c r="O1107" s="191">
        <v>0</v>
      </c>
      <c r="P1107" s="191">
        <v>75</v>
      </c>
      <c r="Q1107" s="191">
        <v>0</v>
      </c>
      <c r="R1107" s="191">
        <v>0</v>
      </c>
      <c r="S1107" s="14">
        <v>0</v>
      </c>
      <c r="T1107" s="14">
        <v>0</v>
      </c>
      <c r="U1107" s="14">
        <v>0</v>
      </c>
      <c r="V1107" s="14">
        <v>202009</v>
      </c>
      <c r="W1107" s="14"/>
    </row>
    <row r="1108" spans="1:23" ht="12.2" customHeight="1" thickTop="1">
      <c r="A1108" s="188" t="s">
        <v>1305</v>
      </c>
      <c r="B1108" s="189">
        <v>0</v>
      </c>
      <c r="C1108" s="189">
        <v>363.75</v>
      </c>
      <c r="D1108" s="189">
        <v>0</v>
      </c>
      <c r="E1108" s="189">
        <v>0</v>
      </c>
      <c r="F1108" s="189">
        <v>0</v>
      </c>
      <c r="G1108" s="189">
        <v>30.75</v>
      </c>
      <c r="H1108" s="189">
        <v>0</v>
      </c>
      <c r="I1108" s="189">
        <v>0</v>
      </c>
      <c r="J1108" s="189">
        <v>0</v>
      </c>
      <c r="K1108" s="189">
        <v>0</v>
      </c>
      <c r="L1108" s="189">
        <v>0</v>
      </c>
      <c r="M1108" s="189">
        <v>0</v>
      </c>
      <c r="N1108" s="189">
        <v>10.5</v>
      </c>
      <c r="O1108" s="190">
        <v>0</v>
      </c>
      <c r="P1108" s="190">
        <v>425</v>
      </c>
      <c r="Q1108" s="190">
        <v>0</v>
      </c>
      <c r="R1108" s="190">
        <v>0</v>
      </c>
      <c r="S1108" s="189">
        <v>0</v>
      </c>
      <c r="T1108" s="189">
        <v>0</v>
      </c>
      <c r="U1108" s="189">
        <v>0</v>
      </c>
      <c r="V1108" s="189"/>
      <c r="W1108" s="189"/>
    </row>
    <row r="1109" spans="1:23" ht="12.2" customHeight="1">
      <c r="A1109" s="14" t="s">
        <v>502</v>
      </c>
      <c r="B1109" s="14">
        <v>27</v>
      </c>
      <c r="C1109" s="14">
        <v>40</v>
      </c>
      <c r="D1109" s="14"/>
      <c r="E1109" s="14">
        <v>0.25</v>
      </c>
      <c r="F1109" s="14">
        <v>2.77</v>
      </c>
      <c r="G1109" s="14"/>
      <c r="H1109" s="14"/>
      <c r="I1109" s="14"/>
      <c r="J1109" s="14"/>
      <c r="K1109" s="14"/>
      <c r="L1109" s="14"/>
      <c r="M1109" s="14">
        <v>0</v>
      </c>
      <c r="N1109" s="14"/>
      <c r="O1109" s="191">
        <v>0</v>
      </c>
      <c r="P1109" s="191">
        <v>25</v>
      </c>
      <c r="Q1109" s="191">
        <v>0</v>
      </c>
      <c r="R1109" s="191">
        <v>0</v>
      </c>
      <c r="S1109" s="14"/>
      <c r="T1109" s="14"/>
      <c r="U1109" s="14"/>
      <c r="V1109" s="14">
        <v>202009</v>
      </c>
      <c r="W1109" s="14"/>
    </row>
    <row r="1110" spans="1:23" ht="12.2" customHeight="1">
      <c r="A1110" s="14" t="s">
        <v>502</v>
      </c>
      <c r="B1110" s="14">
        <v>28</v>
      </c>
      <c r="C1110" s="14">
        <v>40</v>
      </c>
      <c r="D1110" s="14"/>
      <c r="E1110" s="14">
        <v>1.5</v>
      </c>
      <c r="F1110" s="14">
        <v>3.77</v>
      </c>
      <c r="G1110" s="14"/>
      <c r="H1110" s="14"/>
      <c r="I1110" s="14"/>
      <c r="J1110" s="14"/>
      <c r="K1110" s="14"/>
      <c r="L1110" s="14"/>
      <c r="M1110" s="14">
        <v>0</v>
      </c>
      <c r="N1110" s="14"/>
      <c r="O1110" s="191">
        <v>0</v>
      </c>
      <c r="P1110" s="191">
        <v>0</v>
      </c>
      <c r="Q1110" s="191">
        <v>0</v>
      </c>
      <c r="R1110" s="191">
        <v>0</v>
      </c>
      <c r="S1110" s="14"/>
      <c r="T1110" s="14"/>
      <c r="U1110" s="14"/>
      <c r="V1110" s="14">
        <v>202009</v>
      </c>
      <c r="W1110" s="14"/>
    </row>
    <row r="1111" spans="1:23" ht="12.2" customHeight="1">
      <c r="A1111" s="14" t="s">
        <v>502</v>
      </c>
      <c r="B1111" s="14">
        <v>29</v>
      </c>
      <c r="C1111" s="14">
        <v>32</v>
      </c>
      <c r="D1111" s="14"/>
      <c r="E1111" s="14">
        <v>2</v>
      </c>
      <c r="F1111" s="14">
        <v>0.62</v>
      </c>
      <c r="G1111" s="14">
        <v>8</v>
      </c>
      <c r="H1111" s="14"/>
      <c r="I1111" s="14"/>
      <c r="J1111" s="14"/>
      <c r="K1111" s="14"/>
      <c r="L1111" s="14"/>
      <c r="M1111" s="14">
        <v>0</v>
      </c>
      <c r="N1111" s="14"/>
      <c r="O1111" s="191">
        <v>0</v>
      </c>
      <c r="P1111" s="191">
        <v>0</v>
      </c>
      <c r="Q1111" s="191">
        <v>0</v>
      </c>
      <c r="R1111" s="191">
        <v>0</v>
      </c>
      <c r="S1111" s="14"/>
      <c r="T1111" s="14"/>
      <c r="U1111" s="14"/>
      <c r="V1111" s="14">
        <v>202009</v>
      </c>
      <c r="W1111" s="14"/>
    </row>
    <row r="1112" spans="1:23" ht="12.2" customHeight="1" thickBot="1">
      <c r="A1112" s="14" t="s">
        <v>502</v>
      </c>
      <c r="B1112" s="14">
        <v>30</v>
      </c>
      <c r="C1112" s="14">
        <v>40</v>
      </c>
      <c r="D1112" s="14"/>
      <c r="E1112" s="14">
        <v>4.5</v>
      </c>
      <c r="F1112" s="14">
        <v>1.33</v>
      </c>
      <c r="G1112" s="14"/>
      <c r="H1112" s="14"/>
      <c r="I1112" s="14"/>
      <c r="J1112" s="14"/>
      <c r="K1112" s="14"/>
      <c r="L1112" s="14"/>
      <c r="M1112" s="14">
        <v>0</v>
      </c>
      <c r="N1112" s="14"/>
      <c r="O1112" s="191">
        <v>0</v>
      </c>
      <c r="P1112" s="191">
        <v>25</v>
      </c>
      <c r="Q1112" s="191">
        <v>0</v>
      </c>
      <c r="R1112" s="191">
        <v>0</v>
      </c>
      <c r="S1112" s="14"/>
      <c r="T1112" s="14"/>
      <c r="U1112" s="14"/>
      <c r="V1112" s="14">
        <v>202009</v>
      </c>
      <c r="W1112" s="14"/>
    </row>
    <row r="1113" spans="1:23" ht="12.2" customHeight="1" thickTop="1">
      <c r="A1113" s="188" t="s">
        <v>1305</v>
      </c>
      <c r="B1113" s="189">
        <v>0</v>
      </c>
      <c r="C1113" s="189">
        <v>152</v>
      </c>
      <c r="D1113" s="189">
        <v>0</v>
      </c>
      <c r="E1113" s="189">
        <v>8.25</v>
      </c>
      <c r="F1113" s="189">
        <v>8.49</v>
      </c>
      <c r="G1113" s="189">
        <v>8</v>
      </c>
      <c r="H1113" s="189">
        <v>0</v>
      </c>
      <c r="I1113" s="189">
        <v>0</v>
      </c>
      <c r="J1113" s="189">
        <v>0</v>
      </c>
      <c r="K1113" s="189">
        <v>0</v>
      </c>
      <c r="L1113" s="189">
        <v>0</v>
      </c>
      <c r="M1113" s="189">
        <v>0</v>
      </c>
      <c r="N1113" s="189">
        <v>0</v>
      </c>
      <c r="O1113" s="190">
        <v>0</v>
      </c>
      <c r="P1113" s="190">
        <v>50</v>
      </c>
      <c r="Q1113" s="190">
        <v>0</v>
      </c>
      <c r="R1113" s="190">
        <v>0</v>
      </c>
      <c r="S1113" s="189">
        <v>0</v>
      </c>
      <c r="T1113" s="189">
        <v>0</v>
      </c>
      <c r="U1113" s="189">
        <v>0</v>
      </c>
      <c r="V1113" s="189"/>
      <c r="W1113" s="189"/>
    </row>
    <row r="1114" spans="1:23" ht="12.2" customHeight="1">
      <c r="A1114" s="14" t="s">
        <v>1201</v>
      </c>
      <c r="B1114" s="14">
        <v>27</v>
      </c>
      <c r="C1114" s="14">
        <v>40</v>
      </c>
      <c r="D1114" s="14"/>
      <c r="E1114" s="14">
        <v>0</v>
      </c>
      <c r="F1114" s="14">
        <v>0</v>
      </c>
      <c r="G1114" s="14"/>
      <c r="H1114" s="14"/>
      <c r="I1114" s="14"/>
      <c r="J1114" s="14"/>
      <c r="K1114" s="14"/>
      <c r="L1114" s="14"/>
      <c r="M1114" s="14">
        <v>0</v>
      </c>
      <c r="N1114" s="14"/>
      <c r="O1114" s="191">
        <v>0</v>
      </c>
      <c r="P1114" s="191">
        <v>25</v>
      </c>
      <c r="Q1114" s="191">
        <v>0</v>
      </c>
      <c r="R1114" s="191">
        <v>0</v>
      </c>
      <c r="S1114" s="14"/>
      <c r="T1114" s="14">
        <v>1.07</v>
      </c>
      <c r="U1114" s="14">
        <v>8</v>
      </c>
      <c r="V1114" s="14">
        <v>202009</v>
      </c>
      <c r="W1114" s="14"/>
    </row>
    <row r="1115" spans="1:23" ht="12.2" customHeight="1">
      <c r="A1115" s="14" t="s">
        <v>1201</v>
      </c>
      <c r="B1115" s="14">
        <v>28</v>
      </c>
      <c r="C1115" s="14">
        <v>40</v>
      </c>
      <c r="D1115" s="14"/>
      <c r="E1115" s="14">
        <v>0</v>
      </c>
      <c r="F1115" s="14">
        <v>0</v>
      </c>
      <c r="G1115" s="14"/>
      <c r="H1115" s="14"/>
      <c r="I1115" s="14"/>
      <c r="J1115" s="14"/>
      <c r="K1115" s="14"/>
      <c r="L1115" s="14"/>
      <c r="M1115" s="14">
        <v>0</v>
      </c>
      <c r="N1115" s="14"/>
      <c r="O1115" s="191">
        <v>0</v>
      </c>
      <c r="P1115" s="191">
        <v>0</v>
      </c>
      <c r="Q1115" s="191">
        <v>0</v>
      </c>
      <c r="R1115" s="191">
        <v>0</v>
      </c>
      <c r="S1115" s="14"/>
      <c r="T1115" s="14">
        <v>5.76</v>
      </c>
      <c r="U1115" s="14">
        <v>5.27</v>
      </c>
      <c r="V1115" s="14">
        <v>202009</v>
      </c>
      <c r="W1115" s="14"/>
    </row>
    <row r="1116" spans="1:23" ht="12.2" customHeight="1">
      <c r="A1116" s="14" t="s">
        <v>1201</v>
      </c>
      <c r="B1116" s="14">
        <v>29</v>
      </c>
      <c r="C1116" s="14">
        <v>24</v>
      </c>
      <c r="D1116" s="14"/>
      <c r="E1116" s="14">
        <v>0</v>
      </c>
      <c r="F1116" s="14">
        <v>0</v>
      </c>
      <c r="G1116" s="14">
        <v>16</v>
      </c>
      <c r="H1116" s="14"/>
      <c r="I1116" s="14"/>
      <c r="J1116" s="14"/>
      <c r="K1116" s="14"/>
      <c r="L1116" s="14"/>
      <c r="M1116" s="14">
        <v>0</v>
      </c>
      <c r="N1116" s="14"/>
      <c r="O1116" s="191">
        <v>0</v>
      </c>
      <c r="P1116" s="191">
        <v>25</v>
      </c>
      <c r="Q1116" s="191">
        <v>0</v>
      </c>
      <c r="R1116" s="191">
        <v>0</v>
      </c>
      <c r="S1116" s="14"/>
      <c r="T1116" s="14">
        <v>1.66</v>
      </c>
      <c r="U1116" s="14">
        <v>6.22</v>
      </c>
      <c r="V1116" s="14">
        <v>202009</v>
      </c>
      <c r="W1116" s="14"/>
    </row>
    <row r="1117" spans="1:23" ht="12.2" customHeight="1">
      <c r="A1117" s="14" t="s">
        <v>1201</v>
      </c>
      <c r="B1117" s="14">
        <v>30</v>
      </c>
      <c r="C1117" s="14">
        <v>40</v>
      </c>
      <c r="D1117" s="14"/>
      <c r="E1117" s="14">
        <v>0</v>
      </c>
      <c r="F1117" s="14">
        <v>0</v>
      </c>
      <c r="G1117" s="14"/>
      <c r="H1117" s="14"/>
      <c r="I1117" s="14"/>
      <c r="J1117" s="14"/>
      <c r="K1117" s="14"/>
      <c r="L1117" s="14"/>
      <c r="M1117" s="14">
        <v>0</v>
      </c>
      <c r="N1117" s="14"/>
      <c r="O1117" s="191">
        <v>0</v>
      </c>
      <c r="P1117" s="191">
        <v>0</v>
      </c>
      <c r="Q1117" s="191">
        <v>0</v>
      </c>
      <c r="R1117" s="191">
        <v>0</v>
      </c>
      <c r="S1117" s="14"/>
      <c r="T1117" s="14">
        <v>4.38</v>
      </c>
      <c r="U1117" s="14">
        <v>2.17</v>
      </c>
      <c r="V1117" s="14">
        <v>202009</v>
      </c>
      <c r="W1117" s="14"/>
    </row>
    <row r="1118" spans="1:23" ht="12.2" customHeight="1">
      <c r="A1118" s="14" t="s">
        <v>1201</v>
      </c>
      <c r="B1118" s="14">
        <v>31</v>
      </c>
      <c r="C1118" s="14">
        <v>32</v>
      </c>
      <c r="D1118" s="14"/>
      <c r="E1118" s="14">
        <v>0</v>
      </c>
      <c r="F1118" s="14">
        <v>0</v>
      </c>
      <c r="G1118" s="14">
        <v>8</v>
      </c>
      <c r="H1118" s="14"/>
      <c r="I1118" s="14"/>
      <c r="J1118" s="14"/>
      <c r="K1118" s="14"/>
      <c r="L1118" s="14"/>
      <c r="M1118" s="14">
        <v>0</v>
      </c>
      <c r="N1118" s="14"/>
      <c r="O1118" s="191">
        <v>0</v>
      </c>
      <c r="P1118" s="191">
        <v>0</v>
      </c>
      <c r="Q1118" s="191">
        <v>0</v>
      </c>
      <c r="R1118" s="191">
        <v>0</v>
      </c>
      <c r="S1118" s="14"/>
      <c r="T1118" s="14">
        <v>2.79</v>
      </c>
      <c r="U1118" s="14">
        <v>4.62</v>
      </c>
      <c r="V1118" s="14">
        <v>202009</v>
      </c>
      <c r="W1118" s="14"/>
    </row>
    <row r="1119" spans="1:23" ht="12.2" customHeight="1">
      <c r="A1119" s="14" t="s">
        <v>1201</v>
      </c>
      <c r="B1119" s="14">
        <v>32</v>
      </c>
      <c r="C1119" s="14">
        <v>24</v>
      </c>
      <c r="D1119" s="14"/>
      <c r="E1119" s="14">
        <v>0</v>
      </c>
      <c r="F1119" s="14">
        <v>0</v>
      </c>
      <c r="G1119" s="14">
        <v>16</v>
      </c>
      <c r="H1119" s="14"/>
      <c r="I1119" s="14"/>
      <c r="J1119" s="14"/>
      <c r="K1119" s="14"/>
      <c r="L1119" s="14"/>
      <c r="M1119" s="14">
        <v>0</v>
      </c>
      <c r="N1119" s="14"/>
      <c r="O1119" s="191">
        <v>0</v>
      </c>
      <c r="P1119" s="191">
        <v>0</v>
      </c>
      <c r="Q1119" s="191">
        <v>0</v>
      </c>
      <c r="R1119" s="191">
        <v>0</v>
      </c>
      <c r="S1119" s="14"/>
      <c r="T1119" s="14">
        <v>1</v>
      </c>
      <c r="U1119" s="14">
        <v>0.12</v>
      </c>
      <c r="V1119" s="14">
        <v>202009</v>
      </c>
      <c r="W1119" s="14"/>
    </row>
    <row r="1120" spans="1:23" ht="12.2" customHeight="1">
      <c r="A1120" s="14" t="s">
        <v>1201</v>
      </c>
      <c r="B1120" s="14">
        <v>33</v>
      </c>
      <c r="C1120" s="14">
        <v>0</v>
      </c>
      <c r="D1120" s="14"/>
      <c r="E1120" s="14"/>
      <c r="F1120" s="14"/>
      <c r="G1120" s="14">
        <v>40</v>
      </c>
      <c r="H1120" s="14"/>
      <c r="I1120" s="14"/>
      <c r="J1120" s="14"/>
      <c r="K1120" s="14"/>
      <c r="L1120" s="14"/>
      <c r="M1120" s="14">
        <v>0</v>
      </c>
      <c r="N1120" s="14"/>
      <c r="O1120" s="191">
        <v>0</v>
      </c>
      <c r="P1120" s="191">
        <v>0</v>
      </c>
      <c r="Q1120" s="191">
        <v>0</v>
      </c>
      <c r="R1120" s="191">
        <v>0</v>
      </c>
      <c r="S1120" s="14"/>
      <c r="T1120" s="14"/>
      <c r="U1120" s="14"/>
      <c r="V1120" s="14">
        <v>202009</v>
      </c>
      <c r="W1120" s="14"/>
    </row>
    <row r="1121" spans="1:23" ht="12.2" customHeight="1">
      <c r="A1121" s="14" t="s">
        <v>1201</v>
      </c>
      <c r="B1121" s="14">
        <v>34</v>
      </c>
      <c r="C1121" s="14">
        <v>1.75</v>
      </c>
      <c r="D1121" s="14"/>
      <c r="E1121" s="14"/>
      <c r="F1121" s="14"/>
      <c r="G1121" s="14">
        <v>38.25</v>
      </c>
      <c r="H1121" s="14"/>
      <c r="I1121" s="14"/>
      <c r="J1121" s="14"/>
      <c r="K1121" s="14"/>
      <c r="L1121" s="14"/>
      <c r="M1121" s="14">
        <v>0</v>
      </c>
      <c r="N1121" s="14"/>
      <c r="O1121" s="191">
        <v>0</v>
      </c>
      <c r="P1121" s="191">
        <v>0</v>
      </c>
      <c r="Q1121" s="191">
        <v>0</v>
      </c>
      <c r="R1121" s="191">
        <v>0</v>
      </c>
      <c r="S1121" s="14"/>
      <c r="T1121" s="14"/>
      <c r="U1121" s="14"/>
      <c r="V1121" s="14">
        <v>202009</v>
      </c>
      <c r="W1121" s="14"/>
    </row>
    <row r="1122" spans="1:23" ht="12.2" customHeight="1" thickBot="1">
      <c r="A1122" s="14" t="s">
        <v>1201</v>
      </c>
      <c r="B1122" s="14">
        <v>35</v>
      </c>
      <c r="C1122" s="14">
        <v>40</v>
      </c>
      <c r="D1122" s="14"/>
      <c r="E1122" s="14">
        <v>0</v>
      </c>
      <c r="F1122" s="14">
        <v>0</v>
      </c>
      <c r="G1122" s="14"/>
      <c r="H1122" s="14"/>
      <c r="I1122" s="14"/>
      <c r="J1122" s="14"/>
      <c r="K1122" s="14"/>
      <c r="L1122" s="14"/>
      <c r="M1122" s="14">
        <v>0</v>
      </c>
      <c r="N1122" s="14"/>
      <c r="O1122" s="191">
        <v>0</v>
      </c>
      <c r="P1122" s="191">
        <v>0</v>
      </c>
      <c r="Q1122" s="191">
        <v>0</v>
      </c>
      <c r="R1122" s="191">
        <v>0</v>
      </c>
      <c r="S1122" s="14"/>
      <c r="T1122" s="14">
        <v>5.04</v>
      </c>
      <c r="U1122" s="14">
        <v>7.52</v>
      </c>
      <c r="V1122" s="14">
        <v>202009</v>
      </c>
      <c r="W1122" s="14"/>
    </row>
    <row r="1123" spans="1:23" ht="12.2" customHeight="1" thickTop="1">
      <c r="A1123" s="188" t="s">
        <v>1305</v>
      </c>
      <c r="B1123" s="189">
        <v>0</v>
      </c>
      <c r="C1123" s="189">
        <v>241.75</v>
      </c>
      <c r="D1123" s="189">
        <v>0</v>
      </c>
      <c r="E1123" s="189">
        <v>0</v>
      </c>
      <c r="F1123" s="189">
        <v>0</v>
      </c>
      <c r="G1123" s="189">
        <v>118.25</v>
      </c>
      <c r="H1123" s="189">
        <v>0</v>
      </c>
      <c r="I1123" s="189">
        <v>0</v>
      </c>
      <c r="J1123" s="189">
        <v>0</v>
      </c>
      <c r="K1123" s="189">
        <v>0</v>
      </c>
      <c r="L1123" s="189">
        <v>0</v>
      </c>
      <c r="M1123" s="189">
        <v>0</v>
      </c>
      <c r="N1123" s="189">
        <v>0</v>
      </c>
      <c r="O1123" s="190">
        <v>0</v>
      </c>
      <c r="P1123" s="190">
        <v>50</v>
      </c>
      <c r="Q1123" s="190">
        <v>0</v>
      </c>
      <c r="R1123" s="190">
        <v>0</v>
      </c>
      <c r="S1123" s="189">
        <v>0</v>
      </c>
      <c r="T1123" s="189">
        <v>21.700000000000003</v>
      </c>
      <c r="U1123" s="189">
        <v>33.92</v>
      </c>
      <c r="V1123" s="189"/>
      <c r="W1123" s="189"/>
    </row>
    <row r="1124" spans="1:23" ht="12.2" customHeight="1">
      <c r="A1124" s="14" t="s">
        <v>1021</v>
      </c>
      <c r="B1124" s="14">
        <v>27</v>
      </c>
      <c r="C1124" s="14">
        <v>25.55</v>
      </c>
      <c r="D1124" s="14">
        <v>0</v>
      </c>
      <c r="E1124" s="14">
        <v>0</v>
      </c>
      <c r="F1124" s="14">
        <v>0</v>
      </c>
      <c r="G1124" s="14">
        <v>6</v>
      </c>
      <c r="H1124" s="14">
        <v>0</v>
      </c>
      <c r="I1124" s="14">
        <v>0</v>
      </c>
      <c r="J1124" s="14">
        <v>0</v>
      </c>
      <c r="K1124" s="14">
        <v>0</v>
      </c>
      <c r="L1124" s="14">
        <v>0</v>
      </c>
      <c r="M1124" s="14">
        <v>0</v>
      </c>
      <c r="N1124" s="14">
        <v>0</v>
      </c>
      <c r="O1124" s="191">
        <v>0</v>
      </c>
      <c r="P1124" s="191">
        <v>0</v>
      </c>
      <c r="Q1124" s="191">
        <v>0</v>
      </c>
      <c r="R1124" s="191">
        <v>0</v>
      </c>
      <c r="S1124" s="14">
        <v>0</v>
      </c>
      <c r="T1124" s="14">
        <v>0</v>
      </c>
      <c r="U1124" s="14">
        <v>0</v>
      </c>
      <c r="V1124" s="14">
        <v>202009</v>
      </c>
      <c r="W1124" s="14"/>
    </row>
    <row r="1125" spans="1:23" ht="12.2" customHeight="1">
      <c r="A1125" s="14" t="s">
        <v>1021</v>
      </c>
      <c r="B1125" s="14">
        <v>28</v>
      </c>
      <c r="C1125" s="14">
        <v>0</v>
      </c>
      <c r="D1125" s="14"/>
      <c r="E1125" s="14"/>
      <c r="F1125" s="14"/>
      <c r="G1125" s="14">
        <v>38</v>
      </c>
      <c r="H1125" s="14"/>
      <c r="I1125" s="14"/>
      <c r="J1125" s="14"/>
      <c r="K1125" s="14"/>
      <c r="L1125" s="14"/>
      <c r="M1125" s="14">
        <v>0</v>
      </c>
      <c r="N1125" s="14"/>
      <c r="O1125" s="191">
        <v>0</v>
      </c>
      <c r="P1125" s="191">
        <v>0</v>
      </c>
      <c r="Q1125" s="191">
        <v>0</v>
      </c>
      <c r="R1125" s="191">
        <v>0</v>
      </c>
      <c r="S1125" s="14"/>
      <c r="T1125" s="14"/>
      <c r="U1125" s="14"/>
      <c r="V1125" s="14">
        <v>202009</v>
      </c>
      <c r="W1125" s="14"/>
    </row>
    <row r="1126" spans="1:23" ht="12.2" customHeight="1">
      <c r="A1126" s="14" t="s">
        <v>1021</v>
      </c>
      <c r="B1126" s="14">
        <v>29</v>
      </c>
      <c r="C1126" s="14">
        <v>0</v>
      </c>
      <c r="D1126" s="14"/>
      <c r="E1126" s="14"/>
      <c r="F1126" s="14"/>
      <c r="G1126" s="14">
        <v>38</v>
      </c>
      <c r="H1126" s="14"/>
      <c r="I1126" s="14"/>
      <c r="J1126" s="14"/>
      <c r="K1126" s="14"/>
      <c r="L1126" s="14"/>
      <c r="M1126" s="14">
        <v>0</v>
      </c>
      <c r="N1126" s="14"/>
      <c r="O1126" s="191">
        <v>0</v>
      </c>
      <c r="P1126" s="191">
        <v>0</v>
      </c>
      <c r="Q1126" s="191">
        <v>0</v>
      </c>
      <c r="R1126" s="191">
        <v>0</v>
      </c>
      <c r="S1126" s="14"/>
      <c r="T1126" s="14"/>
      <c r="U1126" s="14"/>
      <c r="V1126" s="14">
        <v>202009</v>
      </c>
      <c r="W1126" s="14"/>
    </row>
    <row r="1127" spans="1:23" ht="12.2" customHeight="1" thickBot="1">
      <c r="A1127" s="14" t="s">
        <v>1021</v>
      </c>
      <c r="B1127" s="14">
        <v>30</v>
      </c>
      <c r="C1127" s="14">
        <v>0</v>
      </c>
      <c r="D1127" s="14"/>
      <c r="E1127" s="14"/>
      <c r="F1127" s="14"/>
      <c r="G1127" s="14">
        <v>38</v>
      </c>
      <c r="H1127" s="14"/>
      <c r="I1127" s="14"/>
      <c r="J1127" s="14"/>
      <c r="K1127" s="14"/>
      <c r="L1127" s="14"/>
      <c r="M1127" s="14">
        <v>0</v>
      </c>
      <c r="N1127" s="14"/>
      <c r="O1127" s="191">
        <v>0</v>
      </c>
      <c r="P1127" s="191">
        <v>0</v>
      </c>
      <c r="Q1127" s="191">
        <v>0</v>
      </c>
      <c r="R1127" s="191">
        <v>0</v>
      </c>
      <c r="S1127" s="14"/>
      <c r="T1127" s="14"/>
      <c r="U1127" s="14"/>
      <c r="V1127" s="14">
        <v>202009</v>
      </c>
      <c r="W1127" s="14"/>
    </row>
    <row r="1128" spans="1:23" ht="12.2" customHeight="1" thickTop="1">
      <c r="A1128" s="188" t="s">
        <v>1305</v>
      </c>
      <c r="B1128" s="189">
        <v>0</v>
      </c>
      <c r="C1128" s="189">
        <v>25.55</v>
      </c>
      <c r="D1128" s="189">
        <v>0</v>
      </c>
      <c r="E1128" s="189">
        <v>0</v>
      </c>
      <c r="F1128" s="189">
        <v>0</v>
      </c>
      <c r="G1128" s="189">
        <v>120</v>
      </c>
      <c r="H1128" s="189">
        <v>0</v>
      </c>
      <c r="I1128" s="189">
        <v>0</v>
      </c>
      <c r="J1128" s="189">
        <v>0</v>
      </c>
      <c r="K1128" s="189">
        <v>0</v>
      </c>
      <c r="L1128" s="189">
        <v>0</v>
      </c>
      <c r="M1128" s="189">
        <v>0</v>
      </c>
      <c r="N1128" s="189">
        <v>0</v>
      </c>
      <c r="O1128" s="190">
        <v>0</v>
      </c>
      <c r="P1128" s="190">
        <v>0</v>
      </c>
      <c r="Q1128" s="190">
        <v>0</v>
      </c>
      <c r="R1128" s="190">
        <v>0</v>
      </c>
      <c r="S1128" s="189">
        <v>0</v>
      </c>
      <c r="T1128" s="189">
        <v>0</v>
      </c>
      <c r="U1128" s="189">
        <v>0</v>
      </c>
      <c r="V1128" s="189"/>
      <c r="W1128" s="189"/>
    </row>
    <row r="1129" spans="1:23" ht="12.2" customHeight="1">
      <c r="A1129" s="14" t="s">
        <v>1239</v>
      </c>
      <c r="B1129" s="14">
        <v>32</v>
      </c>
      <c r="C1129" s="14">
        <v>28</v>
      </c>
      <c r="D1129" s="14"/>
      <c r="E1129" s="14"/>
      <c r="F1129" s="14"/>
      <c r="G1129" s="14"/>
      <c r="H1129" s="14"/>
      <c r="I1129" s="14"/>
      <c r="J1129" s="14"/>
      <c r="K1129" s="14"/>
      <c r="L1129" s="14"/>
      <c r="M1129" s="14">
        <v>0</v>
      </c>
      <c r="N1129" s="14"/>
      <c r="O1129" s="191">
        <v>0</v>
      </c>
      <c r="P1129" s="191">
        <v>0</v>
      </c>
      <c r="Q1129" s="191">
        <v>0</v>
      </c>
      <c r="R1129" s="191">
        <v>0</v>
      </c>
      <c r="S1129" s="14"/>
      <c r="T1129" s="14"/>
      <c r="U1129" s="14"/>
      <c r="V1129" s="14">
        <v>202009</v>
      </c>
      <c r="W1129" s="14"/>
    </row>
    <row r="1130" spans="1:23" ht="12.2" customHeight="1">
      <c r="A1130" s="14" t="s">
        <v>1239</v>
      </c>
      <c r="B1130" s="14">
        <v>33</v>
      </c>
      <c r="C1130" s="14">
        <v>22.25</v>
      </c>
      <c r="D1130" s="14"/>
      <c r="E1130" s="14"/>
      <c r="F1130" s="14"/>
      <c r="G1130" s="14"/>
      <c r="H1130" s="14"/>
      <c r="I1130" s="14"/>
      <c r="J1130" s="14"/>
      <c r="K1130" s="14"/>
      <c r="L1130" s="14"/>
      <c r="M1130" s="14">
        <v>0</v>
      </c>
      <c r="N1130" s="14"/>
      <c r="O1130" s="191">
        <v>0</v>
      </c>
      <c r="P1130" s="191">
        <v>0</v>
      </c>
      <c r="Q1130" s="191">
        <v>0</v>
      </c>
      <c r="R1130" s="191">
        <v>0</v>
      </c>
      <c r="S1130" s="14"/>
      <c r="T1130" s="14"/>
      <c r="U1130" s="14"/>
      <c r="V1130" s="14">
        <v>202009</v>
      </c>
      <c r="W1130" s="14"/>
    </row>
    <row r="1131" spans="1:23" ht="12.2" customHeight="1">
      <c r="A1131" s="14" t="s">
        <v>1239</v>
      </c>
      <c r="B1131" s="14">
        <v>34</v>
      </c>
      <c r="C1131" s="14">
        <v>29</v>
      </c>
      <c r="D1131" s="14"/>
      <c r="E1131" s="14"/>
      <c r="F1131" s="14"/>
      <c r="G1131" s="14"/>
      <c r="H1131" s="14"/>
      <c r="I1131" s="14"/>
      <c r="J1131" s="14"/>
      <c r="K1131" s="14"/>
      <c r="L1131" s="14"/>
      <c r="M1131" s="14">
        <v>0</v>
      </c>
      <c r="N1131" s="14"/>
      <c r="O1131" s="191">
        <v>0</v>
      </c>
      <c r="P1131" s="191">
        <v>0</v>
      </c>
      <c r="Q1131" s="191">
        <v>0</v>
      </c>
      <c r="R1131" s="191">
        <v>0</v>
      </c>
      <c r="S1131" s="14"/>
      <c r="T1131" s="14"/>
      <c r="U1131" s="14"/>
      <c r="V1131" s="14">
        <v>202009</v>
      </c>
      <c r="W1131" s="14"/>
    </row>
    <row r="1132" spans="1:23" ht="12.2" customHeight="1" thickBot="1">
      <c r="A1132" s="14" t="s">
        <v>1239</v>
      </c>
      <c r="B1132" s="14">
        <v>35</v>
      </c>
      <c r="C1132" s="14">
        <v>33.25</v>
      </c>
      <c r="D1132" s="14"/>
      <c r="E1132" s="14"/>
      <c r="F1132" s="14"/>
      <c r="G1132" s="14"/>
      <c r="H1132" s="14"/>
      <c r="I1132" s="14"/>
      <c r="J1132" s="14"/>
      <c r="K1132" s="14"/>
      <c r="L1132" s="14"/>
      <c r="M1132" s="14">
        <v>0</v>
      </c>
      <c r="N1132" s="14"/>
      <c r="O1132" s="191">
        <v>0</v>
      </c>
      <c r="P1132" s="191">
        <v>0</v>
      </c>
      <c r="Q1132" s="191">
        <v>0</v>
      </c>
      <c r="R1132" s="191">
        <v>0</v>
      </c>
      <c r="S1132" s="14"/>
      <c r="T1132" s="14"/>
      <c r="U1132" s="14"/>
      <c r="V1132" s="14">
        <v>202009</v>
      </c>
      <c r="W1132" s="14"/>
    </row>
    <row r="1133" spans="1:23" ht="12.2" customHeight="1" thickTop="1">
      <c r="A1133" s="188" t="s">
        <v>1305</v>
      </c>
      <c r="B1133" s="189">
        <v>0</v>
      </c>
      <c r="C1133" s="189">
        <v>112.5</v>
      </c>
      <c r="D1133" s="189">
        <v>0</v>
      </c>
      <c r="E1133" s="189">
        <v>0</v>
      </c>
      <c r="F1133" s="189">
        <v>0</v>
      </c>
      <c r="G1133" s="189">
        <v>0</v>
      </c>
      <c r="H1133" s="189">
        <v>0</v>
      </c>
      <c r="I1133" s="189">
        <v>0</v>
      </c>
      <c r="J1133" s="189">
        <v>0</v>
      </c>
      <c r="K1133" s="189">
        <v>0</v>
      </c>
      <c r="L1133" s="189">
        <v>0</v>
      </c>
      <c r="M1133" s="189">
        <v>0</v>
      </c>
      <c r="N1133" s="189">
        <v>0</v>
      </c>
      <c r="O1133" s="190">
        <v>0</v>
      </c>
      <c r="P1133" s="190">
        <v>0</v>
      </c>
      <c r="Q1133" s="190">
        <v>0</v>
      </c>
      <c r="R1133" s="190">
        <v>0</v>
      </c>
      <c r="S1133" s="189">
        <v>0</v>
      </c>
      <c r="T1133" s="189">
        <v>0</v>
      </c>
      <c r="U1133" s="189">
        <v>0</v>
      </c>
      <c r="V1133" s="189"/>
      <c r="W1133" s="189"/>
    </row>
    <row r="1134" spans="1:23" ht="12.2" customHeight="1">
      <c r="A1134" s="14" t="s">
        <v>1211</v>
      </c>
      <c r="B1134" s="14">
        <v>27</v>
      </c>
      <c r="C1134" s="14">
        <v>22</v>
      </c>
      <c r="D1134" s="14"/>
      <c r="E1134" s="14"/>
      <c r="F1134" s="14"/>
      <c r="G1134" s="14"/>
      <c r="H1134" s="14"/>
      <c r="I1134" s="14"/>
      <c r="J1134" s="14"/>
      <c r="K1134" s="14"/>
      <c r="L1134" s="14"/>
      <c r="M1134" s="14">
        <v>0</v>
      </c>
      <c r="N1134" s="14"/>
      <c r="O1134" s="191">
        <v>0</v>
      </c>
      <c r="P1134" s="191">
        <v>0</v>
      </c>
      <c r="Q1134" s="191">
        <v>0</v>
      </c>
      <c r="R1134" s="191">
        <v>0</v>
      </c>
      <c r="S1134" s="14"/>
      <c r="T1134" s="14"/>
      <c r="U1134" s="14"/>
      <c r="V1134" s="14">
        <v>202009</v>
      </c>
      <c r="W1134" s="14"/>
    </row>
    <row r="1135" spans="1:23" ht="12.2" customHeight="1">
      <c r="A1135" s="14" t="s">
        <v>1211</v>
      </c>
      <c r="B1135" s="14">
        <v>28</v>
      </c>
      <c r="C1135" s="14">
        <v>22</v>
      </c>
      <c r="D1135" s="14"/>
      <c r="E1135" s="14"/>
      <c r="F1135" s="14"/>
      <c r="G1135" s="14"/>
      <c r="H1135" s="14"/>
      <c r="I1135" s="14"/>
      <c r="J1135" s="14"/>
      <c r="K1135" s="14"/>
      <c r="L1135" s="14"/>
      <c r="M1135" s="14">
        <v>0</v>
      </c>
      <c r="N1135" s="14"/>
      <c r="O1135" s="191">
        <v>0</v>
      </c>
      <c r="P1135" s="191">
        <v>0</v>
      </c>
      <c r="Q1135" s="191">
        <v>0</v>
      </c>
      <c r="R1135" s="191">
        <v>0</v>
      </c>
      <c r="S1135" s="14"/>
      <c r="T1135" s="14"/>
      <c r="U1135" s="14"/>
      <c r="V1135" s="14">
        <v>202009</v>
      </c>
      <c r="W1135" s="14"/>
    </row>
    <row r="1136" spans="1:23" ht="12.2" customHeight="1">
      <c r="A1136" s="14" t="s">
        <v>1211</v>
      </c>
      <c r="B1136" s="14">
        <v>29</v>
      </c>
      <c r="C1136" s="14">
        <v>22</v>
      </c>
      <c r="D1136" s="14"/>
      <c r="E1136" s="14"/>
      <c r="F1136" s="14"/>
      <c r="G1136" s="14"/>
      <c r="H1136" s="14"/>
      <c r="I1136" s="14"/>
      <c r="J1136" s="14"/>
      <c r="K1136" s="14"/>
      <c r="L1136" s="14"/>
      <c r="M1136" s="14">
        <v>0</v>
      </c>
      <c r="N1136" s="14"/>
      <c r="O1136" s="191">
        <v>0</v>
      </c>
      <c r="P1136" s="191">
        <v>0</v>
      </c>
      <c r="Q1136" s="191">
        <v>0</v>
      </c>
      <c r="R1136" s="191">
        <v>0</v>
      </c>
      <c r="S1136" s="14"/>
      <c r="T1136" s="14"/>
      <c r="U1136" s="14"/>
      <c r="V1136" s="14">
        <v>202009</v>
      </c>
      <c r="W1136" s="14"/>
    </row>
    <row r="1137" spans="1:23" ht="12.2" customHeight="1">
      <c r="A1137" s="14" t="s">
        <v>1211</v>
      </c>
      <c r="B1137" s="14">
        <v>30</v>
      </c>
      <c r="C1137" s="14">
        <v>22</v>
      </c>
      <c r="D1137" s="14"/>
      <c r="E1137" s="14"/>
      <c r="F1137" s="14"/>
      <c r="G1137" s="14"/>
      <c r="H1137" s="14"/>
      <c r="I1137" s="14"/>
      <c r="J1137" s="14"/>
      <c r="K1137" s="14"/>
      <c r="L1137" s="14"/>
      <c r="M1137" s="14">
        <v>0</v>
      </c>
      <c r="N1137" s="14"/>
      <c r="O1137" s="191">
        <v>0</v>
      </c>
      <c r="P1137" s="191">
        <v>0</v>
      </c>
      <c r="Q1137" s="191">
        <v>0</v>
      </c>
      <c r="R1137" s="191">
        <v>0</v>
      </c>
      <c r="S1137" s="14"/>
      <c r="T1137" s="14"/>
      <c r="U1137" s="14"/>
      <c r="V1137" s="14">
        <v>202009</v>
      </c>
      <c r="W1137" s="14"/>
    </row>
    <row r="1138" spans="1:23" ht="12.2" customHeight="1">
      <c r="A1138" s="14" t="s">
        <v>1211</v>
      </c>
      <c r="B1138" s="14">
        <v>31</v>
      </c>
      <c r="C1138" s="14">
        <v>0</v>
      </c>
      <c r="D1138" s="14"/>
      <c r="E1138" s="14"/>
      <c r="F1138" s="14"/>
      <c r="G1138" s="14">
        <v>22</v>
      </c>
      <c r="H1138" s="14"/>
      <c r="I1138" s="14"/>
      <c r="J1138" s="14"/>
      <c r="K1138" s="14"/>
      <c r="L1138" s="14"/>
      <c r="M1138" s="14">
        <v>0</v>
      </c>
      <c r="N1138" s="14"/>
      <c r="O1138" s="191">
        <v>0</v>
      </c>
      <c r="P1138" s="191">
        <v>0</v>
      </c>
      <c r="Q1138" s="191">
        <v>0</v>
      </c>
      <c r="R1138" s="191">
        <v>0</v>
      </c>
      <c r="S1138" s="14"/>
      <c r="T1138" s="14"/>
      <c r="U1138" s="14"/>
      <c r="V1138" s="14">
        <v>202009</v>
      </c>
      <c r="W1138" s="14"/>
    </row>
    <row r="1139" spans="1:23" ht="12.2" customHeight="1">
      <c r="A1139" s="14" t="s">
        <v>1211</v>
      </c>
      <c r="B1139" s="14">
        <v>32</v>
      </c>
      <c r="C1139" s="14">
        <v>0</v>
      </c>
      <c r="D1139" s="14"/>
      <c r="E1139" s="14"/>
      <c r="F1139" s="14"/>
      <c r="G1139" s="14">
        <v>22</v>
      </c>
      <c r="H1139" s="14"/>
      <c r="I1139" s="14"/>
      <c r="J1139" s="14"/>
      <c r="K1139" s="14"/>
      <c r="L1139" s="14"/>
      <c r="M1139" s="14">
        <v>0</v>
      </c>
      <c r="N1139" s="14"/>
      <c r="O1139" s="191">
        <v>0</v>
      </c>
      <c r="P1139" s="191">
        <v>0</v>
      </c>
      <c r="Q1139" s="191">
        <v>0</v>
      </c>
      <c r="R1139" s="191">
        <v>0</v>
      </c>
      <c r="S1139" s="14"/>
      <c r="T1139" s="14"/>
      <c r="U1139" s="14"/>
      <c r="V1139" s="14">
        <v>202009</v>
      </c>
      <c r="W1139" s="14"/>
    </row>
    <row r="1140" spans="1:23" ht="12.2" customHeight="1">
      <c r="A1140" s="14" t="s">
        <v>1211</v>
      </c>
      <c r="B1140" s="14">
        <v>33</v>
      </c>
      <c r="C1140" s="14">
        <v>0</v>
      </c>
      <c r="D1140" s="14"/>
      <c r="E1140" s="14"/>
      <c r="F1140" s="14"/>
      <c r="G1140" s="14">
        <v>22</v>
      </c>
      <c r="H1140" s="14"/>
      <c r="I1140" s="14"/>
      <c r="J1140" s="14"/>
      <c r="K1140" s="14"/>
      <c r="L1140" s="14"/>
      <c r="M1140" s="14">
        <v>0</v>
      </c>
      <c r="N1140" s="14"/>
      <c r="O1140" s="191">
        <v>0</v>
      </c>
      <c r="P1140" s="191">
        <v>0</v>
      </c>
      <c r="Q1140" s="191">
        <v>0</v>
      </c>
      <c r="R1140" s="191">
        <v>0</v>
      </c>
      <c r="S1140" s="14"/>
      <c r="T1140" s="14"/>
      <c r="U1140" s="14"/>
      <c r="V1140" s="14">
        <v>202009</v>
      </c>
      <c r="W1140" s="14"/>
    </row>
    <row r="1141" spans="1:23" ht="12.2" customHeight="1">
      <c r="A1141" s="14" t="s">
        <v>1211</v>
      </c>
      <c r="B1141" s="14">
        <v>34</v>
      </c>
      <c r="C1141" s="14">
        <v>16.5</v>
      </c>
      <c r="D1141" s="14"/>
      <c r="E1141" s="14"/>
      <c r="F1141" s="14"/>
      <c r="G1141" s="14"/>
      <c r="H1141" s="14">
        <v>5.5</v>
      </c>
      <c r="I1141" s="14"/>
      <c r="J1141" s="14"/>
      <c r="K1141" s="14"/>
      <c r="L1141" s="14"/>
      <c r="M1141" s="14">
        <v>0</v>
      </c>
      <c r="N1141" s="14"/>
      <c r="O1141" s="191">
        <v>0</v>
      </c>
      <c r="P1141" s="191">
        <v>0</v>
      </c>
      <c r="Q1141" s="191">
        <v>0</v>
      </c>
      <c r="R1141" s="191">
        <v>0</v>
      </c>
      <c r="S1141" s="14"/>
      <c r="T1141" s="14"/>
      <c r="U1141" s="14"/>
      <c r="V1141" s="14">
        <v>202009</v>
      </c>
      <c r="W1141" s="14"/>
    </row>
    <row r="1142" spans="1:23" ht="12.2" customHeight="1" thickBot="1">
      <c r="A1142" s="14" t="s">
        <v>1211</v>
      </c>
      <c r="B1142" s="14">
        <v>35</v>
      </c>
      <c r="C1142" s="14">
        <v>22</v>
      </c>
      <c r="D1142" s="14"/>
      <c r="E1142" s="14"/>
      <c r="F1142" s="14"/>
      <c r="G1142" s="14"/>
      <c r="H1142" s="14"/>
      <c r="I1142" s="14"/>
      <c r="J1142" s="14"/>
      <c r="K1142" s="14"/>
      <c r="L1142" s="14"/>
      <c r="M1142" s="14">
        <v>0</v>
      </c>
      <c r="N1142" s="14"/>
      <c r="O1142" s="191">
        <v>0</v>
      </c>
      <c r="P1142" s="191">
        <v>0</v>
      </c>
      <c r="Q1142" s="191">
        <v>0</v>
      </c>
      <c r="R1142" s="191">
        <v>0</v>
      </c>
      <c r="S1142" s="14"/>
      <c r="T1142" s="14"/>
      <c r="U1142" s="14"/>
      <c r="V1142" s="14">
        <v>202009</v>
      </c>
      <c r="W1142" s="14"/>
    </row>
    <row r="1143" spans="1:23" ht="12.2" customHeight="1" thickTop="1">
      <c r="A1143" s="188" t="s">
        <v>1305</v>
      </c>
      <c r="B1143" s="189">
        <v>0</v>
      </c>
      <c r="C1143" s="189">
        <v>126.5</v>
      </c>
      <c r="D1143" s="189">
        <v>0</v>
      </c>
      <c r="E1143" s="189">
        <v>0</v>
      </c>
      <c r="F1143" s="189">
        <v>0</v>
      </c>
      <c r="G1143" s="189">
        <v>66</v>
      </c>
      <c r="H1143" s="189">
        <v>5.5</v>
      </c>
      <c r="I1143" s="189">
        <v>0</v>
      </c>
      <c r="J1143" s="189">
        <v>0</v>
      </c>
      <c r="K1143" s="189">
        <v>0</v>
      </c>
      <c r="L1143" s="189">
        <v>0</v>
      </c>
      <c r="M1143" s="189">
        <v>0</v>
      </c>
      <c r="N1143" s="189">
        <v>0</v>
      </c>
      <c r="O1143" s="190">
        <v>0</v>
      </c>
      <c r="P1143" s="190">
        <v>0</v>
      </c>
      <c r="Q1143" s="190">
        <v>0</v>
      </c>
      <c r="R1143" s="190">
        <v>0</v>
      </c>
      <c r="S1143" s="189">
        <v>0</v>
      </c>
      <c r="T1143" s="189">
        <v>0</v>
      </c>
      <c r="U1143" s="189">
        <v>0</v>
      </c>
      <c r="V1143" s="189"/>
      <c r="W1143" s="189"/>
    </row>
    <row r="1144" spans="1:23" ht="12.2" customHeight="1">
      <c r="A1144" s="14" t="s">
        <v>452</v>
      </c>
      <c r="B1144" s="14">
        <v>27</v>
      </c>
      <c r="C1144" s="14">
        <v>15.32</v>
      </c>
      <c r="D1144" s="14">
        <v>0</v>
      </c>
      <c r="E1144" s="14">
        <v>0</v>
      </c>
      <c r="F1144" s="14">
        <v>0</v>
      </c>
      <c r="G1144" s="14">
        <v>0</v>
      </c>
      <c r="H1144" s="14">
        <v>27</v>
      </c>
      <c r="I1144" s="14">
        <v>0</v>
      </c>
      <c r="J1144" s="14">
        <v>0</v>
      </c>
      <c r="K1144" s="14">
        <v>0</v>
      </c>
      <c r="L1144" s="14">
        <v>0</v>
      </c>
      <c r="M1144" s="14">
        <v>0</v>
      </c>
      <c r="N1144" s="14">
        <v>0</v>
      </c>
      <c r="O1144" s="191">
        <v>0</v>
      </c>
      <c r="P1144" s="191">
        <v>0</v>
      </c>
      <c r="Q1144" s="191">
        <v>0</v>
      </c>
      <c r="R1144" s="191">
        <v>0</v>
      </c>
      <c r="S1144" s="14">
        <v>0</v>
      </c>
      <c r="T1144" s="14">
        <v>0</v>
      </c>
      <c r="U1144" s="14">
        <v>0</v>
      </c>
      <c r="V1144" s="14">
        <v>202009</v>
      </c>
      <c r="W1144" s="14"/>
    </row>
    <row r="1145" spans="1:23" ht="12.2" customHeight="1">
      <c r="A1145" s="14" t="s">
        <v>452</v>
      </c>
      <c r="B1145" s="14">
        <v>28</v>
      </c>
      <c r="C1145" s="14">
        <v>36</v>
      </c>
      <c r="D1145" s="14"/>
      <c r="E1145" s="14">
        <v>1.43</v>
      </c>
      <c r="F1145" s="14"/>
      <c r="G1145" s="14">
        <v>9</v>
      </c>
      <c r="H1145" s="14"/>
      <c r="I1145" s="14"/>
      <c r="J1145" s="14"/>
      <c r="K1145" s="14"/>
      <c r="L1145" s="14"/>
      <c r="M1145" s="14">
        <v>0</v>
      </c>
      <c r="N1145" s="14"/>
      <c r="O1145" s="191">
        <v>0</v>
      </c>
      <c r="P1145" s="191">
        <v>0</v>
      </c>
      <c r="Q1145" s="191">
        <v>0</v>
      </c>
      <c r="R1145" s="191">
        <v>0</v>
      </c>
      <c r="S1145" s="14"/>
      <c r="T1145" s="14"/>
      <c r="U1145" s="14"/>
      <c r="V1145" s="14">
        <v>202009</v>
      </c>
      <c r="W1145" s="14"/>
    </row>
    <row r="1146" spans="1:23" ht="12.2" customHeight="1">
      <c r="A1146" s="14" t="s">
        <v>452</v>
      </c>
      <c r="B1146" s="14">
        <v>29</v>
      </c>
      <c r="C1146" s="14">
        <v>8.92</v>
      </c>
      <c r="D1146" s="14">
        <v>0</v>
      </c>
      <c r="E1146" s="14">
        <v>0</v>
      </c>
      <c r="F1146" s="14">
        <v>0</v>
      </c>
      <c r="G1146" s="14">
        <v>0</v>
      </c>
      <c r="H1146" s="14">
        <v>36</v>
      </c>
      <c r="I1146" s="14">
        <v>0</v>
      </c>
      <c r="J1146" s="14">
        <v>0</v>
      </c>
      <c r="K1146" s="14">
        <v>0</v>
      </c>
      <c r="L1146" s="14">
        <v>0</v>
      </c>
      <c r="M1146" s="14">
        <v>0</v>
      </c>
      <c r="N1146" s="14">
        <v>0</v>
      </c>
      <c r="O1146" s="191">
        <v>0</v>
      </c>
      <c r="P1146" s="191">
        <v>0</v>
      </c>
      <c r="Q1146" s="191">
        <v>0</v>
      </c>
      <c r="R1146" s="191">
        <v>0</v>
      </c>
      <c r="S1146" s="14">
        <v>0</v>
      </c>
      <c r="T1146" s="14">
        <v>0</v>
      </c>
      <c r="U1146" s="14">
        <v>0</v>
      </c>
      <c r="V1146" s="14">
        <v>202009</v>
      </c>
      <c r="W1146" s="14"/>
    </row>
    <row r="1147" spans="1:23" ht="12.2" customHeight="1">
      <c r="A1147" s="14" t="s">
        <v>452</v>
      </c>
      <c r="B1147" s="14">
        <v>30</v>
      </c>
      <c r="C1147" s="14">
        <v>0</v>
      </c>
      <c r="D1147" s="14"/>
      <c r="E1147" s="14"/>
      <c r="F1147" s="14"/>
      <c r="G1147" s="14">
        <v>45</v>
      </c>
      <c r="H1147" s="14"/>
      <c r="I1147" s="14"/>
      <c r="J1147" s="14"/>
      <c r="K1147" s="14"/>
      <c r="L1147" s="14"/>
      <c r="M1147" s="14">
        <v>0</v>
      </c>
      <c r="N1147" s="14"/>
      <c r="O1147" s="191">
        <v>0</v>
      </c>
      <c r="P1147" s="191">
        <v>0</v>
      </c>
      <c r="Q1147" s="191">
        <v>0</v>
      </c>
      <c r="R1147" s="191">
        <v>0</v>
      </c>
      <c r="S1147" s="14"/>
      <c r="T1147" s="14"/>
      <c r="U1147" s="14"/>
      <c r="V1147" s="14">
        <v>202009</v>
      </c>
      <c r="W1147" s="14"/>
    </row>
    <row r="1148" spans="1:23" ht="12.2" customHeight="1">
      <c r="A1148" s="14" t="s">
        <v>452</v>
      </c>
      <c r="B1148" s="14">
        <v>31</v>
      </c>
      <c r="C1148" s="14">
        <v>0</v>
      </c>
      <c r="D1148" s="14"/>
      <c r="E1148" s="14"/>
      <c r="F1148" s="14"/>
      <c r="G1148" s="14">
        <v>45</v>
      </c>
      <c r="H1148" s="14"/>
      <c r="I1148" s="14"/>
      <c r="J1148" s="14"/>
      <c r="K1148" s="14"/>
      <c r="L1148" s="14"/>
      <c r="M1148" s="14">
        <v>0</v>
      </c>
      <c r="N1148" s="14"/>
      <c r="O1148" s="191">
        <v>0</v>
      </c>
      <c r="P1148" s="191">
        <v>0</v>
      </c>
      <c r="Q1148" s="191">
        <v>0</v>
      </c>
      <c r="R1148" s="191">
        <v>0</v>
      </c>
      <c r="S1148" s="14"/>
      <c r="T1148" s="14"/>
      <c r="U1148" s="14"/>
      <c r="V1148" s="14">
        <v>202009</v>
      </c>
      <c r="W1148" s="14"/>
    </row>
    <row r="1149" spans="1:23" ht="12.2" customHeight="1">
      <c r="A1149" s="14" t="s">
        <v>452</v>
      </c>
      <c r="B1149" s="14">
        <v>32</v>
      </c>
      <c r="C1149" s="14">
        <v>0</v>
      </c>
      <c r="D1149" s="14"/>
      <c r="E1149" s="14"/>
      <c r="F1149" s="14"/>
      <c r="G1149" s="14">
        <v>45</v>
      </c>
      <c r="H1149" s="14"/>
      <c r="I1149" s="14"/>
      <c r="J1149" s="14"/>
      <c r="K1149" s="14"/>
      <c r="L1149" s="14"/>
      <c r="M1149" s="14">
        <v>0</v>
      </c>
      <c r="N1149" s="14"/>
      <c r="O1149" s="191">
        <v>0</v>
      </c>
      <c r="P1149" s="191">
        <v>0</v>
      </c>
      <c r="Q1149" s="191">
        <v>0</v>
      </c>
      <c r="R1149" s="191">
        <v>0</v>
      </c>
      <c r="S1149" s="14"/>
      <c r="T1149" s="14"/>
      <c r="U1149" s="14"/>
      <c r="V1149" s="14">
        <v>202009</v>
      </c>
      <c r="W1149" s="14"/>
    </row>
    <row r="1150" spans="1:23" ht="12.2" customHeight="1">
      <c r="A1150" s="14" t="s">
        <v>452</v>
      </c>
      <c r="B1150" s="14">
        <v>33</v>
      </c>
      <c r="C1150" s="14">
        <v>0</v>
      </c>
      <c r="D1150" s="14"/>
      <c r="E1150" s="14"/>
      <c r="F1150" s="14"/>
      <c r="G1150" s="14">
        <v>9</v>
      </c>
      <c r="H1150" s="14">
        <v>36</v>
      </c>
      <c r="I1150" s="14"/>
      <c r="J1150" s="14"/>
      <c r="K1150" s="14"/>
      <c r="L1150" s="14"/>
      <c r="M1150" s="14">
        <v>0</v>
      </c>
      <c r="N1150" s="14"/>
      <c r="O1150" s="191">
        <v>0</v>
      </c>
      <c r="P1150" s="191">
        <v>0</v>
      </c>
      <c r="Q1150" s="191">
        <v>0</v>
      </c>
      <c r="R1150" s="191">
        <v>0</v>
      </c>
      <c r="S1150" s="14"/>
      <c r="T1150" s="14"/>
      <c r="U1150" s="14"/>
      <c r="V1150" s="14">
        <v>202009</v>
      </c>
      <c r="W1150" s="14"/>
    </row>
    <row r="1151" spans="1:23" ht="12.2" customHeight="1">
      <c r="A1151" s="14" t="s">
        <v>452</v>
      </c>
      <c r="B1151" s="14">
        <v>34</v>
      </c>
      <c r="C1151" s="14">
        <v>45</v>
      </c>
      <c r="D1151" s="14">
        <v>0</v>
      </c>
      <c r="E1151" s="14">
        <v>5.21</v>
      </c>
      <c r="F1151" s="14">
        <v>0.61</v>
      </c>
      <c r="G1151" s="14">
        <v>0</v>
      </c>
      <c r="H1151" s="14">
        <v>0</v>
      </c>
      <c r="I1151" s="14">
        <v>0</v>
      </c>
      <c r="J1151" s="14">
        <v>0</v>
      </c>
      <c r="K1151" s="14">
        <v>0</v>
      </c>
      <c r="L1151" s="14">
        <v>0</v>
      </c>
      <c r="M1151" s="14">
        <v>0</v>
      </c>
      <c r="N1151" s="14">
        <v>0</v>
      </c>
      <c r="O1151" s="191">
        <v>0</v>
      </c>
      <c r="P1151" s="191">
        <v>0</v>
      </c>
      <c r="Q1151" s="191">
        <v>0</v>
      </c>
      <c r="R1151" s="191">
        <v>0</v>
      </c>
      <c r="S1151" s="14">
        <v>0</v>
      </c>
      <c r="T1151" s="14">
        <v>0</v>
      </c>
      <c r="U1151" s="14">
        <v>0</v>
      </c>
      <c r="V1151" s="14">
        <v>202009</v>
      </c>
      <c r="W1151" s="14"/>
    </row>
    <row r="1152" spans="1:23" ht="12.2" customHeight="1" thickBot="1">
      <c r="A1152" s="14" t="s">
        <v>452</v>
      </c>
      <c r="B1152" s="14">
        <v>35</v>
      </c>
      <c r="C1152" s="14">
        <v>45</v>
      </c>
      <c r="D1152" s="14"/>
      <c r="E1152" s="14">
        <v>0.7</v>
      </c>
      <c r="F1152" s="14">
        <v>9.0299999999999994</v>
      </c>
      <c r="G1152" s="14"/>
      <c r="H1152" s="14"/>
      <c r="I1152" s="14"/>
      <c r="J1152" s="14"/>
      <c r="K1152" s="14"/>
      <c r="L1152" s="14"/>
      <c r="M1152" s="14">
        <v>0</v>
      </c>
      <c r="N1152" s="14"/>
      <c r="O1152" s="191">
        <v>0</v>
      </c>
      <c r="P1152" s="191">
        <v>75</v>
      </c>
      <c r="Q1152" s="191">
        <v>0</v>
      </c>
      <c r="R1152" s="191">
        <v>0</v>
      </c>
      <c r="S1152" s="14"/>
      <c r="T1152" s="14"/>
      <c r="U1152" s="14"/>
      <c r="V1152" s="14">
        <v>202009</v>
      </c>
      <c r="W1152" s="14"/>
    </row>
    <row r="1153" spans="1:23" ht="12.2" customHeight="1" thickTop="1">
      <c r="A1153" s="188" t="s">
        <v>1305</v>
      </c>
      <c r="B1153" s="189">
        <v>0</v>
      </c>
      <c r="C1153" s="189">
        <v>150.24</v>
      </c>
      <c r="D1153" s="189">
        <v>0</v>
      </c>
      <c r="E1153" s="189">
        <v>7.34</v>
      </c>
      <c r="F1153" s="189">
        <v>9.6399999999999988</v>
      </c>
      <c r="G1153" s="189">
        <v>153</v>
      </c>
      <c r="H1153" s="189">
        <v>99</v>
      </c>
      <c r="I1153" s="189">
        <v>0</v>
      </c>
      <c r="J1153" s="189">
        <v>0</v>
      </c>
      <c r="K1153" s="189">
        <v>0</v>
      </c>
      <c r="L1153" s="189">
        <v>0</v>
      </c>
      <c r="M1153" s="189">
        <v>0</v>
      </c>
      <c r="N1153" s="189">
        <v>0</v>
      </c>
      <c r="O1153" s="190">
        <v>0</v>
      </c>
      <c r="P1153" s="190">
        <v>75</v>
      </c>
      <c r="Q1153" s="190">
        <v>0</v>
      </c>
      <c r="R1153" s="190">
        <v>0</v>
      </c>
      <c r="S1153" s="189">
        <v>0</v>
      </c>
      <c r="T1153" s="189">
        <v>0</v>
      </c>
      <c r="U1153" s="189">
        <v>0</v>
      </c>
      <c r="V1153" s="189"/>
      <c r="W1153" s="189"/>
    </row>
    <row r="1154" spans="1:23" ht="12.2" customHeight="1">
      <c r="A1154" s="14" t="s">
        <v>1189</v>
      </c>
      <c r="B1154" s="14">
        <v>27</v>
      </c>
      <c r="C1154" s="14">
        <v>40</v>
      </c>
      <c r="D1154" s="14"/>
      <c r="E1154" s="14"/>
      <c r="F1154" s="14">
        <v>0</v>
      </c>
      <c r="G1154" s="14"/>
      <c r="H1154" s="14"/>
      <c r="I1154" s="14"/>
      <c r="J1154" s="14"/>
      <c r="K1154" s="14"/>
      <c r="L1154" s="14"/>
      <c r="M1154" s="14">
        <v>144</v>
      </c>
      <c r="N1154" s="14"/>
      <c r="O1154" s="191">
        <v>0</v>
      </c>
      <c r="P1154" s="191">
        <v>0</v>
      </c>
      <c r="Q1154" s="191">
        <v>0</v>
      </c>
      <c r="R1154" s="191">
        <v>0</v>
      </c>
      <c r="S1154" s="14"/>
      <c r="T1154" s="14"/>
      <c r="U1154" s="14">
        <v>1.75</v>
      </c>
      <c r="V1154" s="14">
        <v>202009</v>
      </c>
      <c r="W1154" s="14"/>
    </row>
    <row r="1155" spans="1:23" ht="12.2" customHeight="1">
      <c r="A1155" s="14" t="s">
        <v>1189</v>
      </c>
      <c r="B1155" s="14">
        <v>28</v>
      </c>
      <c r="C1155" s="14">
        <v>18</v>
      </c>
      <c r="D1155" s="14"/>
      <c r="E1155" s="14"/>
      <c r="F1155" s="14"/>
      <c r="G1155" s="14">
        <v>22</v>
      </c>
      <c r="H1155" s="14"/>
      <c r="I1155" s="14"/>
      <c r="J1155" s="14"/>
      <c r="K1155" s="14"/>
      <c r="L1155" s="14"/>
      <c r="M1155" s="14"/>
      <c r="N1155" s="14"/>
      <c r="O1155" s="191">
        <v>0</v>
      </c>
      <c r="P1155" s="191">
        <v>0</v>
      </c>
      <c r="Q1155" s="191">
        <v>0</v>
      </c>
      <c r="R1155" s="191">
        <v>0</v>
      </c>
      <c r="S1155" s="14"/>
      <c r="T1155" s="14"/>
      <c r="U1155" s="14"/>
      <c r="V1155" s="14">
        <v>202009</v>
      </c>
      <c r="W1155" s="14"/>
    </row>
    <row r="1156" spans="1:23" ht="12.2" customHeight="1">
      <c r="A1156" s="14" t="s">
        <v>1189</v>
      </c>
      <c r="B1156" s="14">
        <v>29</v>
      </c>
      <c r="C1156" s="14">
        <v>0</v>
      </c>
      <c r="D1156" s="14"/>
      <c r="E1156" s="14"/>
      <c r="F1156" s="14"/>
      <c r="G1156" s="14">
        <v>40</v>
      </c>
      <c r="H1156" s="14"/>
      <c r="I1156" s="14"/>
      <c r="J1156" s="14"/>
      <c r="K1156" s="14"/>
      <c r="L1156" s="14"/>
      <c r="M1156" s="14"/>
      <c r="N1156" s="14"/>
      <c r="O1156" s="191">
        <v>0</v>
      </c>
      <c r="P1156" s="191">
        <v>0</v>
      </c>
      <c r="Q1156" s="191">
        <v>0</v>
      </c>
      <c r="R1156" s="191">
        <v>0</v>
      </c>
      <c r="S1156" s="14"/>
      <c r="T1156" s="14"/>
      <c r="U1156" s="14"/>
      <c r="V1156" s="14">
        <v>202009</v>
      </c>
      <c r="W1156" s="14"/>
    </row>
    <row r="1157" spans="1:23" ht="12.2" customHeight="1">
      <c r="A1157" s="14" t="s">
        <v>1189</v>
      </c>
      <c r="B1157" s="14">
        <v>30</v>
      </c>
      <c r="C1157" s="14">
        <v>0</v>
      </c>
      <c r="D1157" s="14"/>
      <c r="E1157" s="14"/>
      <c r="F1157" s="14"/>
      <c r="G1157" s="14">
        <v>40</v>
      </c>
      <c r="H1157" s="14"/>
      <c r="I1157" s="14"/>
      <c r="J1157" s="14"/>
      <c r="K1157" s="14"/>
      <c r="L1157" s="14"/>
      <c r="M1157" s="14"/>
      <c r="N1157" s="14"/>
      <c r="O1157" s="191">
        <v>0</v>
      </c>
      <c r="P1157" s="191">
        <v>0</v>
      </c>
      <c r="Q1157" s="191">
        <v>0</v>
      </c>
      <c r="R1157" s="191">
        <v>0</v>
      </c>
      <c r="S1157" s="14"/>
      <c r="T1157" s="14"/>
      <c r="U1157" s="14"/>
      <c r="V1157" s="14">
        <v>202009</v>
      </c>
      <c r="W1157" s="14"/>
    </row>
    <row r="1158" spans="1:23" ht="12.2" customHeight="1">
      <c r="A1158" s="14" t="s">
        <v>1189</v>
      </c>
      <c r="B1158" s="14">
        <v>31</v>
      </c>
      <c r="C1158" s="14">
        <v>40</v>
      </c>
      <c r="D1158" s="14"/>
      <c r="E1158" s="14"/>
      <c r="F1158" s="14">
        <v>0</v>
      </c>
      <c r="G1158" s="14"/>
      <c r="H1158" s="14"/>
      <c r="I1158" s="14"/>
      <c r="J1158" s="14"/>
      <c r="K1158" s="14"/>
      <c r="L1158" s="14"/>
      <c r="M1158" s="14"/>
      <c r="N1158" s="14"/>
      <c r="O1158" s="191">
        <v>0</v>
      </c>
      <c r="P1158" s="191">
        <v>0</v>
      </c>
      <c r="Q1158" s="191">
        <v>0</v>
      </c>
      <c r="R1158" s="191">
        <v>0</v>
      </c>
      <c r="S1158" s="14"/>
      <c r="T1158" s="14"/>
      <c r="U1158" s="14">
        <v>5</v>
      </c>
      <c r="V1158" s="14">
        <v>202009</v>
      </c>
      <c r="W1158" s="14"/>
    </row>
    <row r="1159" spans="1:23" ht="12.2" customHeight="1" thickBot="1">
      <c r="A1159" s="14" t="s">
        <v>1189</v>
      </c>
      <c r="B1159" s="14">
        <v>32</v>
      </c>
      <c r="C1159" s="14">
        <v>13.5</v>
      </c>
      <c r="D1159" s="14">
        <v>0</v>
      </c>
      <c r="E1159" s="14">
        <v>0</v>
      </c>
      <c r="F1159" s="14">
        <v>0</v>
      </c>
      <c r="G1159" s="14">
        <v>2.5</v>
      </c>
      <c r="H1159" s="14">
        <v>0</v>
      </c>
      <c r="I1159" s="14">
        <v>0</v>
      </c>
      <c r="J1159" s="14">
        <v>0</v>
      </c>
      <c r="K1159" s="14">
        <v>0</v>
      </c>
      <c r="L1159" s="14">
        <v>0</v>
      </c>
      <c r="M1159" s="14">
        <v>36</v>
      </c>
      <c r="N1159" s="14">
        <v>0</v>
      </c>
      <c r="O1159" s="191">
        <v>0</v>
      </c>
      <c r="P1159" s="191">
        <v>0</v>
      </c>
      <c r="Q1159" s="191">
        <v>0</v>
      </c>
      <c r="R1159" s="191">
        <v>0</v>
      </c>
      <c r="S1159" s="14">
        <v>0</v>
      </c>
      <c r="T1159" s="14">
        <v>0</v>
      </c>
      <c r="U1159" s="14">
        <v>0</v>
      </c>
      <c r="V1159" s="14">
        <v>202009</v>
      </c>
      <c r="W1159" s="14"/>
    </row>
    <row r="1160" spans="1:23" ht="12.2" customHeight="1" thickTop="1">
      <c r="A1160" s="188" t="s">
        <v>1305</v>
      </c>
      <c r="B1160" s="189">
        <v>0</v>
      </c>
      <c r="C1160" s="189">
        <v>111.5</v>
      </c>
      <c r="D1160" s="189">
        <v>0</v>
      </c>
      <c r="E1160" s="189">
        <v>0</v>
      </c>
      <c r="F1160" s="189">
        <v>0</v>
      </c>
      <c r="G1160" s="189">
        <v>104.5</v>
      </c>
      <c r="H1160" s="189">
        <v>0</v>
      </c>
      <c r="I1160" s="189">
        <v>0</v>
      </c>
      <c r="J1160" s="189">
        <v>0</v>
      </c>
      <c r="K1160" s="189">
        <v>0</v>
      </c>
      <c r="L1160" s="189">
        <v>0</v>
      </c>
      <c r="M1160" s="189">
        <v>180</v>
      </c>
      <c r="N1160" s="189">
        <v>0</v>
      </c>
      <c r="O1160" s="190">
        <v>0</v>
      </c>
      <c r="P1160" s="190">
        <v>0</v>
      </c>
      <c r="Q1160" s="190">
        <v>0</v>
      </c>
      <c r="R1160" s="190">
        <v>0</v>
      </c>
      <c r="S1160" s="189">
        <v>0</v>
      </c>
      <c r="T1160" s="189">
        <v>0</v>
      </c>
      <c r="U1160" s="189">
        <v>6.75</v>
      </c>
      <c r="V1160" s="189"/>
      <c r="W1160" s="189"/>
    </row>
    <row r="1161" spans="1:23" ht="12.2" customHeight="1">
      <c r="A1161" s="14" t="s">
        <v>1240</v>
      </c>
      <c r="B1161" s="14">
        <v>27</v>
      </c>
      <c r="C1161" s="14">
        <v>45</v>
      </c>
      <c r="D1161" s="14">
        <v>0</v>
      </c>
      <c r="E1161" s="14">
        <v>1.77</v>
      </c>
      <c r="F1161" s="14">
        <v>1.62</v>
      </c>
      <c r="G1161" s="14">
        <v>0</v>
      </c>
      <c r="H1161" s="14">
        <v>0</v>
      </c>
      <c r="I1161" s="14">
        <v>0</v>
      </c>
      <c r="J1161" s="14">
        <v>0</v>
      </c>
      <c r="K1161" s="14">
        <v>0</v>
      </c>
      <c r="L1161" s="14">
        <v>0</v>
      </c>
      <c r="M1161" s="14">
        <v>0</v>
      </c>
      <c r="N1161" s="14">
        <v>0</v>
      </c>
      <c r="O1161" s="191">
        <v>0</v>
      </c>
      <c r="P1161" s="191">
        <v>0</v>
      </c>
      <c r="Q1161" s="191">
        <v>0</v>
      </c>
      <c r="R1161" s="191">
        <v>0</v>
      </c>
      <c r="S1161" s="14">
        <v>0</v>
      </c>
      <c r="T1161" s="14">
        <v>0</v>
      </c>
      <c r="U1161" s="14">
        <v>0</v>
      </c>
      <c r="V1161" s="14">
        <v>202009</v>
      </c>
      <c r="W1161" s="14"/>
    </row>
    <row r="1162" spans="1:23" ht="12.2" customHeight="1">
      <c r="A1162" s="14" t="s">
        <v>1240</v>
      </c>
      <c r="B1162" s="14">
        <v>28</v>
      </c>
      <c r="C1162" s="14">
        <v>45</v>
      </c>
      <c r="D1162" s="14"/>
      <c r="E1162" s="14">
        <v>1.45</v>
      </c>
      <c r="F1162" s="14">
        <v>8.4</v>
      </c>
      <c r="G1162" s="14"/>
      <c r="H1162" s="14"/>
      <c r="I1162" s="14"/>
      <c r="J1162" s="14"/>
      <c r="K1162" s="14"/>
      <c r="L1162" s="14"/>
      <c r="M1162" s="14">
        <v>0</v>
      </c>
      <c r="N1162" s="14"/>
      <c r="O1162" s="191">
        <v>0</v>
      </c>
      <c r="P1162" s="191">
        <v>0</v>
      </c>
      <c r="Q1162" s="191">
        <v>0</v>
      </c>
      <c r="R1162" s="191">
        <v>0</v>
      </c>
      <c r="S1162" s="14"/>
      <c r="T1162" s="14"/>
      <c r="U1162" s="14"/>
      <c r="V1162" s="14">
        <v>202009</v>
      </c>
      <c r="W1162" s="14"/>
    </row>
    <row r="1163" spans="1:23" ht="12.2" customHeight="1">
      <c r="A1163" s="14" t="s">
        <v>1240</v>
      </c>
      <c r="B1163" s="14">
        <v>29</v>
      </c>
      <c r="C1163" s="14">
        <v>45</v>
      </c>
      <c r="D1163" s="14"/>
      <c r="E1163" s="14">
        <v>2.16</v>
      </c>
      <c r="F1163" s="14"/>
      <c r="G1163" s="14"/>
      <c r="H1163" s="14"/>
      <c r="I1163" s="14"/>
      <c r="J1163" s="14"/>
      <c r="K1163" s="14"/>
      <c r="L1163" s="14"/>
      <c r="M1163" s="14">
        <v>0</v>
      </c>
      <c r="N1163" s="14"/>
      <c r="O1163" s="191">
        <v>0</v>
      </c>
      <c r="P1163" s="191">
        <v>0</v>
      </c>
      <c r="Q1163" s="191">
        <v>0</v>
      </c>
      <c r="R1163" s="191">
        <v>0</v>
      </c>
      <c r="S1163" s="14"/>
      <c r="T1163" s="14"/>
      <c r="U1163" s="14"/>
      <c r="V1163" s="14">
        <v>202009</v>
      </c>
      <c r="W1163" s="14"/>
    </row>
    <row r="1164" spans="1:23" ht="12.2" customHeight="1">
      <c r="A1164" s="14" t="s">
        <v>1240</v>
      </c>
      <c r="B1164" s="14">
        <v>30</v>
      </c>
      <c r="C1164" s="14">
        <v>45</v>
      </c>
      <c r="D1164" s="14"/>
      <c r="E1164" s="14">
        <v>4.8899999999999997</v>
      </c>
      <c r="F1164" s="14">
        <v>24.22</v>
      </c>
      <c r="G1164" s="14"/>
      <c r="H1164" s="14"/>
      <c r="I1164" s="14"/>
      <c r="J1164" s="14"/>
      <c r="K1164" s="14"/>
      <c r="L1164" s="14"/>
      <c r="M1164" s="14">
        <v>0</v>
      </c>
      <c r="N1164" s="14"/>
      <c r="O1164" s="191">
        <v>0</v>
      </c>
      <c r="P1164" s="191">
        <v>0</v>
      </c>
      <c r="Q1164" s="191">
        <v>0</v>
      </c>
      <c r="R1164" s="191">
        <v>0</v>
      </c>
      <c r="S1164" s="14"/>
      <c r="T1164" s="14"/>
      <c r="U1164" s="14"/>
      <c r="V1164" s="14">
        <v>202009</v>
      </c>
      <c r="W1164" s="14"/>
    </row>
    <row r="1165" spans="1:23">
      <c r="A1165" s="14" t="s">
        <v>1240</v>
      </c>
      <c r="B1165" s="14">
        <v>31</v>
      </c>
      <c r="C1165" s="14">
        <v>0</v>
      </c>
      <c r="D1165" s="14"/>
      <c r="E1165" s="14"/>
      <c r="F1165" s="14"/>
      <c r="G1165" s="14">
        <v>45</v>
      </c>
      <c r="H1165" s="14"/>
      <c r="I1165" s="14"/>
      <c r="J1165" s="14"/>
      <c r="K1165" s="14"/>
      <c r="L1165" s="14"/>
      <c r="M1165" s="14">
        <v>0</v>
      </c>
      <c r="N1165" s="14"/>
      <c r="O1165" s="191">
        <v>0</v>
      </c>
      <c r="P1165" s="191">
        <v>0</v>
      </c>
      <c r="Q1165" s="191">
        <v>0</v>
      </c>
      <c r="R1165" s="191">
        <v>0</v>
      </c>
      <c r="S1165" s="14"/>
      <c r="T1165" s="14"/>
      <c r="U1165" s="14"/>
      <c r="V1165" s="14">
        <v>202009</v>
      </c>
      <c r="W1165" s="14"/>
    </row>
    <row r="1166" spans="1:23">
      <c r="A1166" s="14" t="s">
        <v>1240</v>
      </c>
      <c r="B1166" s="14">
        <v>32</v>
      </c>
      <c r="C1166" s="14">
        <v>0</v>
      </c>
      <c r="D1166" s="14"/>
      <c r="E1166" s="14"/>
      <c r="F1166" s="14"/>
      <c r="G1166" s="14">
        <v>45</v>
      </c>
      <c r="H1166" s="14"/>
      <c r="I1166" s="14"/>
      <c r="J1166" s="14"/>
      <c r="K1166" s="14"/>
      <c r="L1166" s="14"/>
      <c r="M1166" s="14">
        <v>0</v>
      </c>
      <c r="N1166" s="14"/>
      <c r="O1166" s="191">
        <v>0</v>
      </c>
      <c r="P1166" s="191">
        <v>0</v>
      </c>
      <c r="Q1166" s="191">
        <v>0</v>
      </c>
      <c r="R1166" s="191">
        <v>0</v>
      </c>
      <c r="S1166" s="14"/>
      <c r="T1166" s="14"/>
      <c r="U1166" s="14"/>
      <c r="V1166" s="14">
        <v>202009</v>
      </c>
      <c r="W1166" s="14"/>
    </row>
    <row r="1167" spans="1:23">
      <c r="A1167" s="14" t="s">
        <v>1240</v>
      </c>
      <c r="B1167" s="14">
        <v>33</v>
      </c>
      <c r="C1167" s="14">
        <v>3</v>
      </c>
      <c r="D1167" s="14"/>
      <c r="E1167" s="14"/>
      <c r="F1167" s="14"/>
      <c r="G1167" s="14">
        <v>42</v>
      </c>
      <c r="H1167" s="14"/>
      <c r="I1167" s="14"/>
      <c r="J1167" s="14"/>
      <c r="K1167" s="14"/>
      <c r="L1167" s="14"/>
      <c r="M1167" s="14">
        <v>0</v>
      </c>
      <c r="N1167" s="14"/>
      <c r="O1167" s="191">
        <v>0</v>
      </c>
      <c r="P1167" s="191">
        <v>0</v>
      </c>
      <c r="Q1167" s="191">
        <v>0</v>
      </c>
      <c r="R1167" s="191">
        <v>0</v>
      </c>
      <c r="S1167" s="14"/>
      <c r="T1167" s="14"/>
      <c r="U1167" s="14"/>
      <c r="V1167" s="14">
        <v>202009</v>
      </c>
      <c r="W1167" s="14"/>
    </row>
    <row r="1168" spans="1:23" ht="12.75" thickBot="1">
      <c r="A1168" s="14" t="s">
        <v>1240</v>
      </c>
      <c r="B1168" s="14">
        <v>34</v>
      </c>
      <c r="C1168" s="14">
        <v>45</v>
      </c>
      <c r="D1168" s="14"/>
      <c r="E1168" s="14">
        <v>2.25</v>
      </c>
      <c r="F1168" s="14">
        <v>4.88</v>
      </c>
      <c r="G1168" s="14"/>
      <c r="H1168" s="14"/>
      <c r="I1168" s="14"/>
      <c r="J1168" s="14"/>
      <c r="K1168" s="14"/>
      <c r="L1168" s="14"/>
      <c r="M1168" s="14">
        <v>0</v>
      </c>
      <c r="N1168" s="14"/>
      <c r="O1168" s="191">
        <v>0</v>
      </c>
      <c r="P1168" s="191">
        <v>0</v>
      </c>
      <c r="Q1168" s="191">
        <v>0</v>
      </c>
      <c r="R1168" s="191">
        <v>0</v>
      </c>
      <c r="S1168" s="14"/>
      <c r="T1168" s="14"/>
      <c r="U1168" s="14"/>
      <c r="V1168" s="14">
        <v>202009</v>
      </c>
      <c r="W1168" s="14"/>
    </row>
    <row r="1169" spans="1:23" ht="12.75" thickTop="1">
      <c r="A1169" s="188" t="s">
        <v>1305</v>
      </c>
      <c r="B1169" s="189">
        <v>0</v>
      </c>
      <c r="C1169" s="189">
        <v>228</v>
      </c>
      <c r="D1169" s="189">
        <v>0</v>
      </c>
      <c r="E1169" s="189">
        <v>12.52</v>
      </c>
      <c r="F1169" s="189">
        <v>39.119999999999997</v>
      </c>
      <c r="G1169" s="189">
        <v>132</v>
      </c>
      <c r="H1169" s="189">
        <v>0</v>
      </c>
      <c r="I1169" s="189">
        <v>0</v>
      </c>
      <c r="J1169" s="189">
        <v>0</v>
      </c>
      <c r="K1169" s="189">
        <v>0</v>
      </c>
      <c r="L1169" s="189">
        <v>0</v>
      </c>
      <c r="M1169" s="189">
        <v>0</v>
      </c>
      <c r="N1169" s="189">
        <v>0</v>
      </c>
      <c r="O1169" s="190">
        <v>0</v>
      </c>
      <c r="P1169" s="190">
        <v>0</v>
      </c>
      <c r="Q1169" s="190">
        <v>0</v>
      </c>
      <c r="R1169" s="190">
        <v>0</v>
      </c>
      <c r="S1169" s="189">
        <v>0</v>
      </c>
      <c r="T1169" s="189">
        <v>0</v>
      </c>
      <c r="U1169" s="189">
        <v>0</v>
      </c>
      <c r="V1169" s="189"/>
      <c r="W1169" s="189"/>
    </row>
    <row r="1170" spans="1:23">
      <c r="A1170" s="14" t="s">
        <v>913</v>
      </c>
      <c r="B1170" s="14">
        <v>27</v>
      </c>
      <c r="C1170" s="14">
        <v>40</v>
      </c>
      <c r="D1170" s="14">
        <v>0</v>
      </c>
      <c r="E1170" s="14">
        <v>0</v>
      </c>
      <c r="F1170" s="14">
        <v>0</v>
      </c>
      <c r="G1170" s="14">
        <v>0</v>
      </c>
      <c r="H1170" s="14">
        <v>0</v>
      </c>
      <c r="I1170" s="14">
        <v>0</v>
      </c>
      <c r="J1170" s="14">
        <v>0</v>
      </c>
      <c r="K1170" s="14">
        <v>0</v>
      </c>
      <c r="L1170" s="14">
        <v>0</v>
      </c>
      <c r="M1170" s="14">
        <v>0</v>
      </c>
      <c r="N1170" s="14">
        <v>0</v>
      </c>
      <c r="O1170" s="14">
        <v>0</v>
      </c>
      <c r="P1170" s="14">
        <v>0</v>
      </c>
      <c r="Q1170" s="14">
        <v>0</v>
      </c>
      <c r="R1170" s="14">
        <v>0</v>
      </c>
      <c r="S1170" s="14">
        <v>0</v>
      </c>
      <c r="T1170" s="14">
        <v>0</v>
      </c>
      <c r="U1170" s="14">
        <v>0</v>
      </c>
      <c r="V1170" s="14">
        <v>202009</v>
      </c>
      <c r="W1170" s="14"/>
    </row>
    <row r="1171" spans="1:23">
      <c r="A1171" s="14" t="s">
        <v>913</v>
      </c>
      <c r="B1171" s="14">
        <v>28</v>
      </c>
      <c r="C1171" s="14">
        <v>39.979999999999997</v>
      </c>
      <c r="D1171" s="14">
        <v>0</v>
      </c>
      <c r="E1171" s="14">
        <v>0</v>
      </c>
      <c r="F1171" s="14">
        <v>0</v>
      </c>
      <c r="G1171" s="14">
        <v>0</v>
      </c>
      <c r="H1171" s="14">
        <v>0</v>
      </c>
      <c r="I1171" s="14">
        <v>0</v>
      </c>
      <c r="J1171" s="14">
        <v>0</v>
      </c>
      <c r="K1171" s="14">
        <v>0</v>
      </c>
      <c r="L1171" s="14">
        <v>0</v>
      </c>
      <c r="M1171" s="14">
        <v>0</v>
      </c>
      <c r="N1171" s="14">
        <v>0</v>
      </c>
      <c r="O1171" s="14">
        <v>0</v>
      </c>
      <c r="P1171" s="14">
        <v>0</v>
      </c>
      <c r="Q1171" s="14">
        <v>0</v>
      </c>
      <c r="R1171" s="14">
        <v>0</v>
      </c>
      <c r="S1171" s="14">
        <v>0</v>
      </c>
      <c r="T1171" s="14">
        <v>0</v>
      </c>
      <c r="U1171" s="14">
        <v>0</v>
      </c>
      <c r="V1171" s="14">
        <v>202009</v>
      </c>
      <c r="W1171" s="14"/>
    </row>
    <row r="1172" spans="1:23">
      <c r="A1172" s="14" t="s">
        <v>913</v>
      </c>
      <c r="B1172" s="14">
        <v>29</v>
      </c>
      <c r="C1172" s="14">
        <v>37.5</v>
      </c>
      <c r="D1172" s="14">
        <v>0</v>
      </c>
      <c r="E1172" s="14">
        <v>0</v>
      </c>
      <c r="F1172" s="14">
        <v>0</v>
      </c>
      <c r="G1172" s="14">
        <v>0</v>
      </c>
      <c r="H1172" s="14">
        <v>0</v>
      </c>
      <c r="I1172" s="14">
        <v>0</v>
      </c>
      <c r="J1172" s="14">
        <v>0</v>
      </c>
      <c r="K1172" s="14">
        <v>0</v>
      </c>
      <c r="L1172" s="14">
        <v>0</v>
      </c>
      <c r="M1172" s="14">
        <v>0</v>
      </c>
      <c r="N1172" s="14">
        <v>0</v>
      </c>
      <c r="O1172" s="14">
        <v>0</v>
      </c>
      <c r="P1172" s="14">
        <v>0</v>
      </c>
      <c r="Q1172" s="14">
        <v>0</v>
      </c>
      <c r="R1172" s="14">
        <v>199.99</v>
      </c>
      <c r="S1172" s="14">
        <v>0</v>
      </c>
      <c r="T1172" s="14">
        <v>0</v>
      </c>
      <c r="U1172" s="14">
        <v>0</v>
      </c>
      <c r="V1172" s="14">
        <v>202009</v>
      </c>
      <c r="W1172" s="14"/>
    </row>
    <row r="1173" spans="1:23">
      <c r="A1173" s="14" t="s">
        <v>913</v>
      </c>
      <c r="B1173" s="14">
        <v>30</v>
      </c>
      <c r="C1173" s="14">
        <v>40</v>
      </c>
      <c r="D1173" s="14">
        <v>0</v>
      </c>
      <c r="E1173" s="14">
        <v>0.89</v>
      </c>
      <c r="F1173" s="14">
        <v>0</v>
      </c>
      <c r="G1173" s="14">
        <v>0</v>
      </c>
      <c r="H1173" s="14">
        <v>0</v>
      </c>
      <c r="I1173" s="14">
        <v>0</v>
      </c>
      <c r="J1173" s="14">
        <v>0</v>
      </c>
      <c r="K1173" s="14">
        <v>0</v>
      </c>
      <c r="L1173" s="14">
        <v>0</v>
      </c>
      <c r="M1173" s="14">
        <v>0</v>
      </c>
      <c r="N1173" s="14">
        <v>0</v>
      </c>
      <c r="O1173" s="14">
        <v>0</v>
      </c>
      <c r="P1173" s="14">
        <v>0</v>
      </c>
      <c r="Q1173" s="14">
        <v>0</v>
      </c>
      <c r="R1173" s="14">
        <v>0</v>
      </c>
      <c r="S1173" s="14">
        <v>0</v>
      </c>
      <c r="T1173" s="14">
        <v>0</v>
      </c>
      <c r="U1173" s="14">
        <v>0</v>
      </c>
      <c r="V1173" s="14">
        <v>202009</v>
      </c>
      <c r="W1173" s="14"/>
    </row>
    <row r="1174" spans="1:23">
      <c r="A1174" s="14" t="s">
        <v>913</v>
      </c>
      <c r="B1174" s="14">
        <v>31</v>
      </c>
      <c r="C1174" s="14">
        <v>37.69</v>
      </c>
      <c r="D1174" s="14">
        <v>0</v>
      </c>
      <c r="E1174" s="14">
        <v>0</v>
      </c>
      <c r="F1174" s="14">
        <v>0</v>
      </c>
      <c r="G1174" s="14">
        <v>0</v>
      </c>
      <c r="H1174" s="14">
        <v>0</v>
      </c>
      <c r="I1174" s="14">
        <v>0</v>
      </c>
      <c r="J1174" s="14">
        <v>0</v>
      </c>
      <c r="K1174" s="14">
        <v>0</v>
      </c>
      <c r="L1174" s="14">
        <v>0</v>
      </c>
      <c r="M1174" s="14">
        <v>0</v>
      </c>
      <c r="N1174" s="14">
        <v>0</v>
      </c>
      <c r="O1174" s="14">
        <v>0</v>
      </c>
      <c r="P1174" s="14">
        <v>0</v>
      </c>
      <c r="Q1174" s="14">
        <v>0</v>
      </c>
      <c r="R1174" s="14">
        <v>85.710000000000008</v>
      </c>
      <c r="S1174" s="14">
        <v>0</v>
      </c>
      <c r="T1174" s="14">
        <v>0</v>
      </c>
      <c r="U1174" s="14">
        <v>0</v>
      </c>
      <c r="V1174" s="14">
        <v>202009</v>
      </c>
      <c r="W1174" s="14"/>
    </row>
    <row r="1175" spans="1:23">
      <c r="A1175" s="14" t="s">
        <v>913</v>
      </c>
      <c r="B1175" s="14">
        <v>32</v>
      </c>
      <c r="C1175" s="14">
        <v>0</v>
      </c>
      <c r="D1175" s="14">
        <v>0</v>
      </c>
      <c r="E1175" s="14">
        <v>0</v>
      </c>
      <c r="F1175" s="14">
        <v>0</v>
      </c>
      <c r="G1175" s="14">
        <v>40</v>
      </c>
      <c r="H1175" s="14">
        <v>0</v>
      </c>
      <c r="I1175" s="14">
        <v>0</v>
      </c>
      <c r="J1175" s="14">
        <v>0</v>
      </c>
      <c r="K1175" s="14">
        <v>0</v>
      </c>
      <c r="L1175" s="14">
        <v>0</v>
      </c>
      <c r="M1175" s="14">
        <v>0</v>
      </c>
      <c r="N1175" s="14">
        <v>0</v>
      </c>
      <c r="O1175" s="14">
        <v>0</v>
      </c>
      <c r="P1175" s="14">
        <v>0</v>
      </c>
      <c r="Q1175" s="14">
        <v>0</v>
      </c>
      <c r="R1175" s="14">
        <v>114.28</v>
      </c>
      <c r="S1175" s="14">
        <v>0</v>
      </c>
      <c r="T1175" s="14">
        <v>0</v>
      </c>
      <c r="U1175" s="14">
        <v>0</v>
      </c>
      <c r="V1175" s="14">
        <v>202009</v>
      </c>
      <c r="W1175" s="14"/>
    </row>
    <row r="1176" spans="1:23">
      <c r="A1176" s="14" t="s">
        <v>913</v>
      </c>
      <c r="B1176" s="14">
        <v>33</v>
      </c>
      <c r="C1176" s="14">
        <v>0</v>
      </c>
      <c r="D1176" s="14"/>
      <c r="E1176" s="14"/>
      <c r="F1176" s="14"/>
      <c r="G1176" s="14">
        <v>40</v>
      </c>
      <c r="H1176" s="14"/>
      <c r="I1176" s="14"/>
      <c r="J1176" s="14"/>
      <c r="K1176" s="14"/>
      <c r="L1176" s="14"/>
      <c r="M1176" s="14">
        <v>0</v>
      </c>
      <c r="N1176" s="14"/>
      <c r="O1176" s="14">
        <v>0</v>
      </c>
      <c r="P1176" s="14">
        <v>0</v>
      </c>
      <c r="Q1176" s="14">
        <v>0</v>
      </c>
      <c r="R1176" s="14">
        <v>0</v>
      </c>
      <c r="S1176" s="14"/>
      <c r="T1176" s="14"/>
      <c r="U1176" s="14"/>
      <c r="V1176" s="14">
        <v>202009</v>
      </c>
      <c r="W1176" s="14"/>
    </row>
    <row r="1177" spans="1:23">
      <c r="A1177" s="14" t="s">
        <v>913</v>
      </c>
      <c r="B1177" s="14">
        <v>34</v>
      </c>
      <c r="C1177" s="14">
        <v>0</v>
      </c>
      <c r="D1177" s="14"/>
      <c r="E1177" s="14"/>
      <c r="F1177" s="14"/>
      <c r="G1177" s="14">
        <v>40</v>
      </c>
      <c r="H1177" s="14"/>
      <c r="I1177" s="14"/>
      <c r="J1177" s="14"/>
      <c r="K1177" s="14"/>
      <c r="L1177" s="14"/>
      <c r="M1177" s="14">
        <v>0</v>
      </c>
      <c r="N1177" s="14"/>
      <c r="O1177" s="14">
        <v>0</v>
      </c>
      <c r="P1177" s="14">
        <v>0</v>
      </c>
      <c r="Q1177" s="14">
        <v>0</v>
      </c>
      <c r="R1177" s="14">
        <v>0</v>
      </c>
      <c r="S1177" s="14"/>
      <c r="T1177" s="14"/>
      <c r="U1177" s="14"/>
      <c r="V1177" s="14">
        <v>202009</v>
      </c>
      <c r="W1177" s="14"/>
    </row>
    <row r="1178" spans="1:23" ht="12.75" thickBot="1">
      <c r="A1178" s="14" t="s">
        <v>913</v>
      </c>
      <c r="B1178" s="14">
        <v>35</v>
      </c>
      <c r="C1178" s="14">
        <v>0</v>
      </c>
      <c r="D1178" s="14"/>
      <c r="E1178" s="14"/>
      <c r="F1178" s="14"/>
      <c r="G1178" s="14">
        <v>40</v>
      </c>
      <c r="H1178" s="14"/>
      <c r="I1178" s="14"/>
      <c r="J1178" s="14"/>
      <c r="K1178" s="14"/>
      <c r="L1178" s="14"/>
      <c r="M1178" s="14">
        <v>0</v>
      </c>
      <c r="N1178" s="14"/>
      <c r="O1178" s="14">
        <v>0</v>
      </c>
      <c r="P1178" s="14">
        <v>0</v>
      </c>
      <c r="Q1178" s="14">
        <v>0</v>
      </c>
      <c r="R1178" s="14">
        <v>0</v>
      </c>
      <c r="S1178" s="14"/>
      <c r="T1178" s="14"/>
      <c r="U1178" s="14"/>
      <c r="V1178" s="14">
        <v>202009</v>
      </c>
      <c r="W1178" s="14"/>
    </row>
    <row r="1179" spans="1:23" ht="12.75" thickTop="1">
      <c r="A1179" s="188" t="s">
        <v>1305</v>
      </c>
      <c r="B1179" s="189">
        <v>0</v>
      </c>
      <c r="C1179" s="189">
        <v>195.17</v>
      </c>
      <c r="D1179" s="189">
        <v>0</v>
      </c>
      <c r="E1179" s="189">
        <v>0.89</v>
      </c>
      <c r="F1179" s="189">
        <v>0</v>
      </c>
      <c r="G1179" s="189">
        <v>160</v>
      </c>
      <c r="H1179" s="189">
        <v>0</v>
      </c>
      <c r="I1179" s="189">
        <v>0</v>
      </c>
      <c r="J1179" s="189">
        <v>0</v>
      </c>
      <c r="K1179" s="189">
        <v>0</v>
      </c>
      <c r="L1179" s="189">
        <v>0</v>
      </c>
      <c r="M1179" s="189">
        <v>0</v>
      </c>
      <c r="N1179" s="189">
        <v>0</v>
      </c>
      <c r="O1179" s="190">
        <v>0</v>
      </c>
      <c r="P1179" s="190">
        <v>0</v>
      </c>
      <c r="Q1179" s="190">
        <v>0</v>
      </c>
      <c r="R1179" s="190">
        <v>399.98</v>
      </c>
      <c r="S1179" s="189">
        <v>0</v>
      </c>
      <c r="T1179" s="189">
        <v>0</v>
      </c>
      <c r="U1179" s="189">
        <v>0</v>
      </c>
      <c r="V1179" s="189"/>
      <c r="W1179" s="189"/>
    </row>
    <row r="1180" spans="1:23">
      <c r="A1180" s="14" t="s">
        <v>503</v>
      </c>
      <c r="B1180" s="14">
        <v>27</v>
      </c>
      <c r="C1180" s="14">
        <v>32</v>
      </c>
      <c r="D1180" s="14">
        <v>2</v>
      </c>
      <c r="E1180" s="14">
        <v>0</v>
      </c>
      <c r="F1180" s="14">
        <v>1.88</v>
      </c>
      <c r="G1180" s="14">
        <v>6</v>
      </c>
      <c r="H1180" s="14"/>
      <c r="I1180" s="14"/>
      <c r="J1180" s="14"/>
      <c r="K1180" s="14"/>
      <c r="L1180" s="14"/>
      <c r="M1180" s="14">
        <v>0</v>
      </c>
      <c r="N1180" s="14"/>
      <c r="O1180" s="14">
        <v>0</v>
      </c>
      <c r="P1180" s="14">
        <v>0</v>
      </c>
      <c r="Q1180" s="14">
        <v>0</v>
      </c>
      <c r="R1180" s="14">
        <v>0</v>
      </c>
      <c r="S1180" s="14"/>
      <c r="T1180" s="14">
        <v>3.52</v>
      </c>
      <c r="U1180" s="14"/>
      <c r="V1180" s="14">
        <v>202009</v>
      </c>
      <c r="W1180" s="14"/>
    </row>
    <row r="1181" spans="1:23">
      <c r="A1181" s="14" t="s">
        <v>503</v>
      </c>
      <c r="B1181" s="14">
        <v>28</v>
      </c>
      <c r="C1181" s="14">
        <v>0</v>
      </c>
      <c r="D1181" s="14"/>
      <c r="E1181" s="14"/>
      <c r="F1181" s="14"/>
      <c r="G1181" s="14">
        <v>38</v>
      </c>
      <c r="H1181" s="14"/>
      <c r="I1181" s="14"/>
      <c r="J1181" s="14"/>
      <c r="K1181" s="14"/>
      <c r="L1181" s="14"/>
      <c r="M1181" s="14">
        <v>0</v>
      </c>
      <c r="N1181" s="14"/>
      <c r="O1181" s="14">
        <v>0</v>
      </c>
      <c r="P1181" s="14">
        <v>0</v>
      </c>
      <c r="Q1181" s="14">
        <v>0</v>
      </c>
      <c r="R1181" s="14">
        <v>0</v>
      </c>
      <c r="S1181" s="14"/>
      <c r="T1181" s="14"/>
      <c r="U1181" s="14"/>
      <c r="V1181" s="14">
        <v>202009</v>
      </c>
      <c r="W1181" s="14"/>
    </row>
    <row r="1182" spans="1:23">
      <c r="A1182" s="14" t="s">
        <v>503</v>
      </c>
      <c r="B1182" s="14">
        <v>29</v>
      </c>
      <c r="C1182" s="14">
        <v>38</v>
      </c>
      <c r="D1182" s="14">
        <v>2</v>
      </c>
      <c r="E1182" s="14">
        <v>0</v>
      </c>
      <c r="F1182" s="14">
        <v>0.75</v>
      </c>
      <c r="G1182" s="14"/>
      <c r="H1182" s="14"/>
      <c r="I1182" s="14"/>
      <c r="J1182" s="14"/>
      <c r="K1182" s="14"/>
      <c r="L1182" s="14"/>
      <c r="M1182" s="14">
        <v>0</v>
      </c>
      <c r="N1182" s="14"/>
      <c r="O1182" s="14">
        <v>0</v>
      </c>
      <c r="P1182" s="14">
        <v>0</v>
      </c>
      <c r="Q1182" s="14">
        <v>0</v>
      </c>
      <c r="R1182" s="14">
        <v>0</v>
      </c>
      <c r="S1182" s="14"/>
      <c r="T1182" s="14">
        <v>1.1200000000000001</v>
      </c>
      <c r="U1182" s="14"/>
      <c r="V1182" s="14">
        <v>202009</v>
      </c>
      <c r="W1182" s="14"/>
    </row>
    <row r="1183" spans="1:23">
      <c r="A1183" s="14" t="s">
        <v>503</v>
      </c>
      <c r="B1183" s="14">
        <v>30</v>
      </c>
      <c r="C1183" s="14">
        <v>0</v>
      </c>
      <c r="D1183" s="14"/>
      <c r="E1183" s="14"/>
      <c r="F1183" s="14"/>
      <c r="G1183" s="14">
        <v>38</v>
      </c>
      <c r="H1183" s="14"/>
      <c r="I1183" s="14"/>
      <c r="J1183" s="14"/>
      <c r="K1183" s="14"/>
      <c r="L1183" s="14"/>
      <c r="M1183" s="14">
        <v>0</v>
      </c>
      <c r="N1183" s="14"/>
      <c r="O1183" s="14">
        <v>0</v>
      </c>
      <c r="P1183" s="14">
        <v>0</v>
      </c>
      <c r="Q1183" s="14">
        <v>0</v>
      </c>
      <c r="R1183" s="14">
        <v>0</v>
      </c>
      <c r="S1183" s="14"/>
      <c r="T1183" s="14"/>
      <c r="U1183" s="14"/>
      <c r="V1183" s="14">
        <v>202009</v>
      </c>
      <c r="W1183" s="14"/>
    </row>
    <row r="1184" spans="1:23">
      <c r="A1184" s="14" t="s">
        <v>503</v>
      </c>
      <c r="B1184" s="14">
        <v>31</v>
      </c>
      <c r="C1184" s="14">
        <v>0</v>
      </c>
      <c r="D1184" s="14"/>
      <c r="E1184" s="14"/>
      <c r="F1184" s="14"/>
      <c r="G1184" s="14">
        <v>38</v>
      </c>
      <c r="H1184" s="14"/>
      <c r="I1184" s="14"/>
      <c r="J1184" s="14"/>
      <c r="K1184" s="14"/>
      <c r="L1184" s="14"/>
      <c r="M1184" s="14">
        <v>0</v>
      </c>
      <c r="N1184" s="14"/>
      <c r="O1184" s="14">
        <v>0</v>
      </c>
      <c r="P1184" s="14">
        <v>0</v>
      </c>
      <c r="Q1184" s="14">
        <v>0</v>
      </c>
      <c r="R1184" s="14">
        <v>0</v>
      </c>
      <c r="S1184" s="14"/>
      <c r="T1184" s="14"/>
      <c r="U1184" s="14"/>
      <c r="V1184" s="14">
        <v>202009</v>
      </c>
      <c r="W1184" s="14"/>
    </row>
    <row r="1185" spans="1:23">
      <c r="A1185" s="14" t="s">
        <v>503</v>
      </c>
      <c r="B1185" s="14">
        <v>32</v>
      </c>
      <c r="C1185" s="14">
        <v>38</v>
      </c>
      <c r="D1185" s="14">
        <v>2</v>
      </c>
      <c r="E1185" s="14">
        <v>0</v>
      </c>
      <c r="F1185" s="14">
        <v>8.27</v>
      </c>
      <c r="G1185" s="14"/>
      <c r="H1185" s="14"/>
      <c r="I1185" s="14"/>
      <c r="J1185" s="14"/>
      <c r="K1185" s="14"/>
      <c r="L1185" s="14"/>
      <c r="M1185" s="14">
        <v>0</v>
      </c>
      <c r="N1185" s="14"/>
      <c r="O1185" s="14">
        <v>119.98</v>
      </c>
      <c r="P1185" s="14">
        <v>0</v>
      </c>
      <c r="Q1185" s="14">
        <v>0</v>
      </c>
      <c r="R1185" s="14">
        <v>0</v>
      </c>
      <c r="S1185" s="14"/>
      <c r="T1185" s="14">
        <v>1.87</v>
      </c>
      <c r="U1185" s="14"/>
      <c r="V1185" s="14">
        <v>202009</v>
      </c>
      <c r="W1185" s="14"/>
    </row>
    <row r="1186" spans="1:23">
      <c r="A1186" s="14" t="s">
        <v>503</v>
      </c>
      <c r="B1186" s="14">
        <v>33</v>
      </c>
      <c r="C1186" s="14">
        <v>38</v>
      </c>
      <c r="D1186" s="14">
        <v>2</v>
      </c>
      <c r="E1186" s="14">
        <v>0</v>
      </c>
      <c r="F1186" s="14">
        <v>9.27</v>
      </c>
      <c r="G1186" s="14"/>
      <c r="H1186" s="14"/>
      <c r="I1186" s="14"/>
      <c r="J1186" s="14"/>
      <c r="K1186" s="14"/>
      <c r="L1186" s="14"/>
      <c r="M1186" s="14">
        <v>0</v>
      </c>
      <c r="N1186" s="14"/>
      <c r="O1186" s="14">
        <v>0</v>
      </c>
      <c r="P1186" s="14">
        <v>0</v>
      </c>
      <c r="Q1186" s="14">
        <v>0</v>
      </c>
      <c r="R1186" s="14">
        <v>0</v>
      </c>
      <c r="S1186" s="14"/>
      <c r="T1186" s="14">
        <v>7.56</v>
      </c>
      <c r="U1186" s="14"/>
      <c r="V1186" s="14">
        <v>202009</v>
      </c>
      <c r="W1186" s="14"/>
    </row>
    <row r="1187" spans="1:23" ht="12.75" thickBot="1">
      <c r="A1187" s="14" t="s">
        <v>503</v>
      </c>
      <c r="B1187" s="14">
        <v>34</v>
      </c>
      <c r="C1187" s="14">
        <v>38</v>
      </c>
      <c r="D1187" s="14">
        <v>2</v>
      </c>
      <c r="E1187" s="14">
        <v>0</v>
      </c>
      <c r="F1187" s="14">
        <v>2.17</v>
      </c>
      <c r="G1187" s="14"/>
      <c r="H1187" s="14"/>
      <c r="I1187" s="14"/>
      <c r="J1187" s="14"/>
      <c r="K1187" s="14"/>
      <c r="L1187" s="14"/>
      <c r="M1187" s="14">
        <v>0</v>
      </c>
      <c r="N1187" s="14"/>
      <c r="O1187" s="14">
        <v>0</v>
      </c>
      <c r="P1187" s="14">
        <v>0</v>
      </c>
      <c r="Q1187" s="14">
        <v>0</v>
      </c>
      <c r="R1187" s="14">
        <v>0</v>
      </c>
      <c r="S1187" s="14"/>
      <c r="T1187" s="14">
        <v>3.61</v>
      </c>
      <c r="U1187" s="14"/>
      <c r="V1187" s="14">
        <v>202009</v>
      </c>
      <c r="W1187" s="14"/>
    </row>
    <row r="1188" spans="1:23" ht="12.75" thickTop="1">
      <c r="A1188" s="188" t="s">
        <v>1305</v>
      </c>
      <c r="B1188" s="189">
        <v>0</v>
      </c>
      <c r="C1188" s="189">
        <v>184</v>
      </c>
      <c r="D1188" s="189">
        <v>10</v>
      </c>
      <c r="E1188" s="189">
        <v>0</v>
      </c>
      <c r="F1188" s="189">
        <v>22.34</v>
      </c>
      <c r="G1188" s="189">
        <v>120</v>
      </c>
      <c r="H1188" s="189">
        <v>0</v>
      </c>
      <c r="I1188" s="189">
        <v>0</v>
      </c>
      <c r="J1188" s="189">
        <v>0</v>
      </c>
      <c r="K1188" s="189">
        <v>0</v>
      </c>
      <c r="L1188" s="189">
        <v>0</v>
      </c>
      <c r="M1188" s="189">
        <v>0</v>
      </c>
      <c r="N1188" s="189">
        <v>0</v>
      </c>
      <c r="O1188" s="190">
        <v>119.98</v>
      </c>
      <c r="P1188" s="190">
        <v>0</v>
      </c>
      <c r="Q1188" s="190">
        <v>0</v>
      </c>
      <c r="R1188" s="190">
        <v>0</v>
      </c>
      <c r="S1188" s="189">
        <v>0</v>
      </c>
      <c r="T1188" s="189">
        <v>17.68</v>
      </c>
      <c r="U1188" s="189">
        <v>0</v>
      </c>
      <c r="V1188" s="189"/>
      <c r="W1188" s="189"/>
    </row>
    <row r="1189" spans="1:23">
      <c r="A1189" s="14" t="s">
        <v>1221</v>
      </c>
      <c r="B1189" s="14">
        <v>27</v>
      </c>
      <c r="C1189" s="14">
        <v>38</v>
      </c>
      <c r="D1189" s="14"/>
      <c r="E1189" s="14">
        <v>2.25</v>
      </c>
      <c r="F1189" s="14">
        <v>2.75</v>
      </c>
      <c r="G1189" s="14"/>
      <c r="H1189" s="14"/>
      <c r="I1189" s="14"/>
      <c r="J1189" s="14">
        <v>2</v>
      </c>
      <c r="K1189" s="14"/>
      <c r="L1189" s="14"/>
      <c r="M1189" s="14">
        <v>0</v>
      </c>
      <c r="N1189" s="14"/>
      <c r="O1189" s="14">
        <v>0</v>
      </c>
      <c r="P1189" s="14">
        <v>75</v>
      </c>
      <c r="Q1189" s="14">
        <v>0</v>
      </c>
      <c r="R1189" s="14">
        <v>0</v>
      </c>
      <c r="S1189" s="14"/>
      <c r="T1189" s="14"/>
      <c r="U1189" s="14"/>
      <c r="V1189" s="14">
        <v>202009</v>
      </c>
      <c r="W1189" s="14"/>
    </row>
    <row r="1190" spans="1:23">
      <c r="A1190" s="14" t="s">
        <v>1221</v>
      </c>
      <c r="B1190" s="14">
        <v>28</v>
      </c>
      <c r="C1190" s="14">
        <v>40</v>
      </c>
      <c r="D1190" s="14"/>
      <c r="E1190" s="14">
        <v>2</v>
      </c>
      <c r="F1190" s="14">
        <v>4.25</v>
      </c>
      <c r="G1190" s="14"/>
      <c r="H1190" s="14"/>
      <c r="I1190" s="14"/>
      <c r="J1190" s="14"/>
      <c r="K1190" s="14"/>
      <c r="L1190" s="14"/>
      <c r="M1190" s="14">
        <v>0</v>
      </c>
      <c r="N1190" s="14"/>
      <c r="O1190" s="14">
        <v>0</v>
      </c>
      <c r="P1190" s="14">
        <v>75</v>
      </c>
      <c r="Q1190" s="14">
        <v>0</v>
      </c>
      <c r="R1190" s="14">
        <v>0</v>
      </c>
      <c r="S1190" s="14"/>
      <c r="T1190" s="14"/>
      <c r="U1190" s="14"/>
      <c r="V1190" s="14">
        <v>202009</v>
      </c>
      <c r="W1190" s="14"/>
    </row>
    <row r="1191" spans="1:23">
      <c r="A1191" s="14" t="s">
        <v>1221</v>
      </c>
      <c r="B1191" s="14">
        <v>29</v>
      </c>
      <c r="C1191" s="14">
        <v>40</v>
      </c>
      <c r="D1191" s="14"/>
      <c r="E1191" s="14">
        <v>2</v>
      </c>
      <c r="F1191" s="14">
        <v>4.75</v>
      </c>
      <c r="G1191" s="14"/>
      <c r="H1191" s="14"/>
      <c r="I1191" s="14"/>
      <c r="J1191" s="14"/>
      <c r="K1191" s="14"/>
      <c r="L1191" s="14"/>
      <c r="M1191" s="14">
        <v>0</v>
      </c>
      <c r="N1191" s="14"/>
      <c r="O1191" s="14">
        <v>0</v>
      </c>
      <c r="P1191" s="14">
        <v>75</v>
      </c>
      <c r="Q1191" s="14">
        <v>0</v>
      </c>
      <c r="R1191" s="14">
        <v>0</v>
      </c>
      <c r="S1191" s="14"/>
      <c r="T1191" s="14"/>
      <c r="U1191" s="14"/>
      <c r="V1191" s="14">
        <v>202009</v>
      </c>
      <c r="W1191" s="14"/>
    </row>
    <row r="1192" spans="1:23">
      <c r="A1192" s="14" t="s">
        <v>1221</v>
      </c>
      <c r="B1192" s="14">
        <v>30</v>
      </c>
      <c r="C1192" s="14">
        <v>0</v>
      </c>
      <c r="D1192" s="14"/>
      <c r="E1192" s="14"/>
      <c r="F1192" s="14"/>
      <c r="G1192" s="14">
        <v>40</v>
      </c>
      <c r="H1192" s="14"/>
      <c r="I1192" s="14"/>
      <c r="J1192" s="14"/>
      <c r="K1192" s="14"/>
      <c r="L1192" s="14"/>
      <c r="M1192" s="14">
        <v>0</v>
      </c>
      <c r="N1192" s="14"/>
      <c r="O1192" s="14">
        <v>0</v>
      </c>
      <c r="P1192" s="14">
        <v>0</v>
      </c>
      <c r="Q1192" s="14">
        <v>0</v>
      </c>
      <c r="R1192" s="14">
        <v>0</v>
      </c>
      <c r="S1192" s="14"/>
      <c r="T1192" s="14"/>
      <c r="U1192" s="14"/>
      <c r="V1192" s="14">
        <v>202009</v>
      </c>
      <c r="W1192" s="14"/>
    </row>
    <row r="1193" spans="1:23">
      <c r="A1193" s="14" t="s">
        <v>1221</v>
      </c>
      <c r="B1193" s="14">
        <v>31</v>
      </c>
      <c r="C1193" s="14">
        <v>0</v>
      </c>
      <c r="D1193" s="14"/>
      <c r="E1193" s="14"/>
      <c r="F1193" s="14"/>
      <c r="G1193" s="14">
        <v>40</v>
      </c>
      <c r="H1193" s="14"/>
      <c r="I1193" s="14"/>
      <c r="J1193" s="14"/>
      <c r="K1193" s="14"/>
      <c r="L1193" s="14"/>
      <c r="M1193" s="14">
        <v>0</v>
      </c>
      <c r="N1193" s="14"/>
      <c r="O1193" s="14">
        <v>0</v>
      </c>
      <c r="P1193" s="14">
        <v>0</v>
      </c>
      <c r="Q1193" s="14">
        <v>0</v>
      </c>
      <c r="R1193" s="14">
        <v>0</v>
      </c>
      <c r="S1193" s="14"/>
      <c r="T1193" s="14"/>
      <c r="U1193" s="14"/>
      <c r="V1193" s="14">
        <v>202009</v>
      </c>
      <c r="W1193" s="14"/>
    </row>
    <row r="1194" spans="1:23">
      <c r="A1194" s="14" t="s">
        <v>1221</v>
      </c>
      <c r="B1194" s="14">
        <v>32</v>
      </c>
      <c r="C1194" s="14">
        <v>0</v>
      </c>
      <c r="D1194" s="14"/>
      <c r="E1194" s="14"/>
      <c r="F1194" s="14"/>
      <c r="G1194" s="14">
        <v>40</v>
      </c>
      <c r="H1194" s="14"/>
      <c r="I1194" s="14"/>
      <c r="J1194" s="14"/>
      <c r="K1194" s="14"/>
      <c r="L1194" s="14"/>
      <c r="M1194" s="14">
        <v>0</v>
      </c>
      <c r="N1194" s="14"/>
      <c r="O1194" s="14">
        <v>0</v>
      </c>
      <c r="P1194" s="14">
        <v>0</v>
      </c>
      <c r="Q1194" s="14">
        <v>0</v>
      </c>
      <c r="R1194" s="14">
        <v>0</v>
      </c>
      <c r="S1194" s="14"/>
      <c r="T1194" s="14"/>
      <c r="U1194" s="14"/>
      <c r="V1194" s="14">
        <v>202009</v>
      </c>
      <c r="W1194" s="14"/>
    </row>
    <row r="1195" spans="1:23">
      <c r="A1195" s="14" t="s">
        <v>1221</v>
      </c>
      <c r="B1195" s="14">
        <v>33</v>
      </c>
      <c r="C1195" s="14">
        <v>0</v>
      </c>
      <c r="D1195" s="14"/>
      <c r="E1195" s="14"/>
      <c r="F1195" s="14"/>
      <c r="G1195" s="14">
        <v>40</v>
      </c>
      <c r="H1195" s="14"/>
      <c r="I1195" s="14"/>
      <c r="J1195" s="14"/>
      <c r="K1195" s="14"/>
      <c r="L1195" s="14"/>
      <c r="M1195" s="14">
        <v>0</v>
      </c>
      <c r="N1195" s="14"/>
      <c r="O1195" s="14">
        <v>0</v>
      </c>
      <c r="P1195" s="14">
        <v>0</v>
      </c>
      <c r="Q1195" s="14">
        <v>0</v>
      </c>
      <c r="R1195" s="14">
        <v>0</v>
      </c>
      <c r="S1195" s="14"/>
      <c r="T1195" s="14"/>
      <c r="U1195" s="14"/>
      <c r="V1195" s="14">
        <v>202009</v>
      </c>
      <c r="W1195" s="14"/>
    </row>
    <row r="1196" spans="1:23" ht="12.75" thickBot="1">
      <c r="A1196" s="14" t="s">
        <v>1221</v>
      </c>
      <c r="B1196" s="14">
        <v>35</v>
      </c>
      <c r="C1196" s="14">
        <v>40</v>
      </c>
      <c r="D1196" s="14"/>
      <c r="E1196" s="14">
        <v>1.42</v>
      </c>
      <c r="F1196" s="14"/>
      <c r="G1196" s="14"/>
      <c r="H1196" s="14"/>
      <c r="I1196" s="14"/>
      <c r="J1196" s="14"/>
      <c r="K1196" s="14"/>
      <c r="L1196" s="14"/>
      <c r="M1196" s="14">
        <v>0</v>
      </c>
      <c r="N1196" s="14"/>
      <c r="O1196" s="14">
        <v>0</v>
      </c>
      <c r="P1196" s="14">
        <v>0</v>
      </c>
      <c r="Q1196" s="14">
        <v>0</v>
      </c>
      <c r="R1196" s="14">
        <v>0</v>
      </c>
      <c r="S1196" s="14"/>
      <c r="T1196" s="14"/>
      <c r="U1196" s="14"/>
      <c r="V1196" s="14">
        <v>202009</v>
      </c>
      <c r="W1196" s="14"/>
    </row>
    <row r="1197" spans="1:23" ht="12.75" thickTop="1">
      <c r="A1197" s="188" t="s">
        <v>1305</v>
      </c>
      <c r="B1197" s="189">
        <v>0</v>
      </c>
      <c r="C1197" s="189">
        <v>158</v>
      </c>
      <c r="D1197" s="189">
        <v>0</v>
      </c>
      <c r="E1197" s="189">
        <v>7.67</v>
      </c>
      <c r="F1197" s="189">
        <v>11.75</v>
      </c>
      <c r="G1197" s="189">
        <v>160</v>
      </c>
      <c r="H1197" s="189">
        <v>0</v>
      </c>
      <c r="I1197" s="189">
        <v>0</v>
      </c>
      <c r="J1197" s="189">
        <v>2</v>
      </c>
      <c r="K1197" s="189">
        <v>0</v>
      </c>
      <c r="L1197" s="189">
        <v>0</v>
      </c>
      <c r="M1197" s="189">
        <v>0</v>
      </c>
      <c r="N1197" s="189">
        <v>0</v>
      </c>
      <c r="O1197" s="190">
        <v>0</v>
      </c>
      <c r="P1197" s="190">
        <v>225</v>
      </c>
      <c r="Q1197" s="190">
        <v>0</v>
      </c>
      <c r="R1197" s="190">
        <v>0</v>
      </c>
      <c r="S1197" s="189">
        <v>0</v>
      </c>
      <c r="T1197" s="189">
        <v>0</v>
      </c>
      <c r="U1197" s="189">
        <v>0</v>
      </c>
      <c r="V1197" s="189"/>
      <c r="W1197" s="189"/>
    </row>
    <row r="1198" spans="1:23">
      <c r="A1198" s="14" t="s">
        <v>958</v>
      </c>
      <c r="B1198" s="14">
        <v>27</v>
      </c>
      <c r="C1198" s="14">
        <v>28</v>
      </c>
      <c r="D1198" s="14">
        <v>6</v>
      </c>
      <c r="E1198" s="14">
        <v>0</v>
      </c>
      <c r="F1198" s="14">
        <v>0</v>
      </c>
      <c r="G1198" s="14">
        <v>0</v>
      </c>
      <c r="H1198" s="14">
        <v>0</v>
      </c>
      <c r="I1198" s="14">
        <v>0</v>
      </c>
      <c r="J1198" s="14">
        <v>0</v>
      </c>
      <c r="K1198" s="14">
        <v>0</v>
      </c>
      <c r="L1198" s="14">
        <v>0</v>
      </c>
      <c r="M1198" s="14">
        <v>180</v>
      </c>
      <c r="N1198" s="14">
        <v>0</v>
      </c>
      <c r="O1198" s="14">
        <v>0</v>
      </c>
      <c r="P1198" s="14">
        <v>0</v>
      </c>
      <c r="Q1198" s="14">
        <v>0</v>
      </c>
      <c r="R1198" s="14">
        <v>0</v>
      </c>
      <c r="S1198" s="14">
        <v>0</v>
      </c>
      <c r="T1198" s="14">
        <v>0</v>
      </c>
      <c r="U1198" s="14">
        <v>0</v>
      </c>
      <c r="V1198" s="14">
        <v>202009</v>
      </c>
      <c r="W1198" s="14"/>
    </row>
    <row r="1199" spans="1:23">
      <c r="A1199" s="14" t="s">
        <v>958</v>
      </c>
      <c r="B1199" s="14">
        <v>28</v>
      </c>
      <c r="C1199" s="14">
        <v>28</v>
      </c>
      <c r="D1199" s="14">
        <v>6</v>
      </c>
      <c r="E1199" s="14">
        <v>0</v>
      </c>
      <c r="F1199" s="14">
        <v>0</v>
      </c>
      <c r="G1199" s="14">
        <v>0</v>
      </c>
      <c r="H1199" s="14">
        <v>0</v>
      </c>
      <c r="I1199" s="14">
        <v>0</v>
      </c>
      <c r="J1199" s="14">
        <v>0</v>
      </c>
      <c r="K1199" s="14">
        <v>0</v>
      </c>
      <c r="L1199" s="14">
        <v>0</v>
      </c>
      <c r="M1199" s="14">
        <v>180</v>
      </c>
      <c r="N1199" s="14">
        <v>0</v>
      </c>
      <c r="O1199" s="14">
        <v>0</v>
      </c>
      <c r="P1199" s="14">
        <v>0</v>
      </c>
      <c r="Q1199" s="14">
        <v>0</v>
      </c>
      <c r="R1199" s="14">
        <v>0</v>
      </c>
      <c r="S1199" s="14">
        <v>0</v>
      </c>
      <c r="T1199" s="14">
        <v>0</v>
      </c>
      <c r="U1199" s="14">
        <v>0</v>
      </c>
      <c r="V1199" s="14">
        <v>202009</v>
      </c>
      <c r="W1199" s="14"/>
    </row>
    <row r="1200" spans="1:23">
      <c r="A1200" s="14" t="s">
        <v>958</v>
      </c>
      <c r="B1200" s="14">
        <v>29</v>
      </c>
      <c r="C1200" s="14">
        <v>28</v>
      </c>
      <c r="D1200" s="14">
        <v>5.75</v>
      </c>
      <c r="E1200" s="14">
        <v>0</v>
      </c>
      <c r="F1200" s="14">
        <v>0</v>
      </c>
      <c r="G1200" s="14">
        <v>0</v>
      </c>
      <c r="H1200" s="14">
        <v>0</v>
      </c>
      <c r="I1200" s="14">
        <v>0</v>
      </c>
      <c r="J1200" s="14">
        <v>0</v>
      </c>
      <c r="K1200" s="14">
        <v>0</v>
      </c>
      <c r="L1200" s="14">
        <v>0</v>
      </c>
      <c r="M1200" s="14">
        <v>180</v>
      </c>
      <c r="N1200" s="14">
        <v>0</v>
      </c>
      <c r="O1200" s="14">
        <v>0</v>
      </c>
      <c r="P1200" s="14">
        <v>0</v>
      </c>
      <c r="Q1200" s="14">
        <v>0</v>
      </c>
      <c r="R1200" s="14">
        <v>0</v>
      </c>
      <c r="S1200" s="14">
        <v>0</v>
      </c>
      <c r="T1200" s="14">
        <v>0</v>
      </c>
      <c r="U1200" s="14">
        <v>0</v>
      </c>
      <c r="V1200" s="14">
        <v>202009</v>
      </c>
      <c r="W1200" s="14"/>
    </row>
    <row r="1201" spans="1:23">
      <c r="A1201" s="14" t="s">
        <v>958</v>
      </c>
      <c r="B1201" s="14">
        <v>30</v>
      </c>
      <c r="C1201" s="14">
        <v>16</v>
      </c>
      <c r="D1201" s="14">
        <v>9.25</v>
      </c>
      <c r="E1201" s="14">
        <v>0</v>
      </c>
      <c r="F1201" s="14">
        <v>0</v>
      </c>
      <c r="G1201" s="14">
        <v>12</v>
      </c>
      <c r="H1201" s="14">
        <v>0</v>
      </c>
      <c r="I1201" s="14">
        <v>0</v>
      </c>
      <c r="J1201" s="14">
        <v>0</v>
      </c>
      <c r="K1201" s="14">
        <v>0</v>
      </c>
      <c r="L1201" s="14">
        <v>0</v>
      </c>
      <c r="M1201" s="14">
        <v>108</v>
      </c>
      <c r="N1201" s="14">
        <v>0</v>
      </c>
      <c r="O1201" s="14">
        <v>0</v>
      </c>
      <c r="P1201" s="14">
        <v>0</v>
      </c>
      <c r="Q1201" s="14">
        <v>0</v>
      </c>
      <c r="R1201" s="14">
        <v>0</v>
      </c>
      <c r="S1201" s="14">
        <v>0</v>
      </c>
      <c r="T1201" s="14">
        <v>0</v>
      </c>
      <c r="U1201" s="14">
        <v>0</v>
      </c>
      <c r="V1201" s="14">
        <v>202009</v>
      </c>
      <c r="W1201" s="14"/>
    </row>
    <row r="1202" spans="1:23">
      <c r="A1202" s="14" t="s">
        <v>958</v>
      </c>
      <c r="B1202" s="14">
        <v>31</v>
      </c>
      <c r="C1202" s="14">
        <v>28</v>
      </c>
      <c r="D1202" s="14">
        <v>5.75</v>
      </c>
      <c r="E1202" s="14">
        <v>0</v>
      </c>
      <c r="F1202" s="14">
        <v>0</v>
      </c>
      <c r="G1202" s="14">
        <v>0</v>
      </c>
      <c r="H1202" s="14">
        <v>0</v>
      </c>
      <c r="I1202" s="14">
        <v>0</v>
      </c>
      <c r="J1202" s="14">
        <v>0</v>
      </c>
      <c r="K1202" s="14">
        <v>0</v>
      </c>
      <c r="L1202" s="14">
        <v>0</v>
      </c>
      <c r="M1202" s="14">
        <v>180</v>
      </c>
      <c r="N1202" s="14">
        <v>0</v>
      </c>
      <c r="O1202" s="14">
        <v>0</v>
      </c>
      <c r="P1202" s="14">
        <v>0</v>
      </c>
      <c r="Q1202" s="14">
        <v>0</v>
      </c>
      <c r="R1202" s="14">
        <v>0</v>
      </c>
      <c r="S1202" s="14">
        <v>0</v>
      </c>
      <c r="T1202" s="14">
        <v>0</v>
      </c>
      <c r="U1202" s="14">
        <v>0</v>
      </c>
      <c r="V1202" s="14">
        <v>202009</v>
      </c>
      <c r="W1202" s="14"/>
    </row>
    <row r="1203" spans="1:23">
      <c r="A1203" s="14" t="s">
        <v>958</v>
      </c>
      <c r="B1203" s="14">
        <v>32</v>
      </c>
      <c r="C1203" s="14">
        <v>28</v>
      </c>
      <c r="D1203" s="14">
        <v>6.25</v>
      </c>
      <c r="E1203" s="14">
        <v>0</v>
      </c>
      <c r="F1203" s="14">
        <v>0</v>
      </c>
      <c r="G1203" s="14">
        <v>0</v>
      </c>
      <c r="H1203" s="14">
        <v>0</v>
      </c>
      <c r="I1203" s="14">
        <v>0</v>
      </c>
      <c r="J1203" s="14">
        <v>0</v>
      </c>
      <c r="K1203" s="14">
        <v>0</v>
      </c>
      <c r="L1203" s="14">
        <v>0</v>
      </c>
      <c r="M1203" s="14">
        <v>180</v>
      </c>
      <c r="N1203" s="14">
        <v>0</v>
      </c>
      <c r="O1203" s="14">
        <v>0</v>
      </c>
      <c r="P1203" s="14">
        <v>0</v>
      </c>
      <c r="Q1203" s="14">
        <v>0</v>
      </c>
      <c r="R1203" s="14">
        <v>0</v>
      </c>
      <c r="S1203" s="14">
        <v>0</v>
      </c>
      <c r="T1203" s="14">
        <v>0</v>
      </c>
      <c r="U1203" s="14">
        <v>0</v>
      </c>
      <c r="V1203" s="14">
        <v>202009</v>
      </c>
      <c r="W1203" s="14"/>
    </row>
    <row r="1204" spans="1:23">
      <c r="A1204" s="14" t="s">
        <v>958</v>
      </c>
      <c r="B1204" s="14">
        <v>33</v>
      </c>
      <c r="C1204" s="14">
        <v>0</v>
      </c>
      <c r="D1204" s="14"/>
      <c r="E1204" s="14"/>
      <c r="F1204" s="14"/>
      <c r="G1204" s="14">
        <v>28</v>
      </c>
      <c r="H1204" s="14"/>
      <c r="I1204" s="14"/>
      <c r="J1204" s="14"/>
      <c r="K1204" s="14"/>
      <c r="L1204" s="14"/>
      <c r="M1204" s="14">
        <v>0</v>
      </c>
      <c r="N1204" s="14"/>
      <c r="O1204" s="14">
        <v>0</v>
      </c>
      <c r="P1204" s="14">
        <v>0</v>
      </c>
      <c r="Q1204" s="14">
        <v>0</v>
      </c>
      <c r="R1204" s="14">
        <v>0</v>
      </c>
      <c r="S1204" s="14"/>
      <c r="T1204" s="14"/>
      <c r="U1204" s="14"/>
      <c r="V1204" s="14">
        <v>202009</v>
      </c>
      <c r="W1204" s="14"/>
    </row>
    <row r="1205" spans="1:23">
      <c r="A1205" s="14" t="s">
        <v>958</v>
      </c>
      <c r="B1205" s="14">
        <v>34</v>
      </c>
      <c r="C1205" s="14">
        <v>0</v>
      </c>
      <c r="D1205" s="14"/>
      <c r="E1205" s="14"/>
      <c r="F1205" s="14"/>
      <c r="G1205" s="14">
        <v>28</v>
      </c>
      <c r="H1205" s="14"/>
      <c r="I1205" s="14"/>
      <c r="J1205" s="14"/>
      <c r="K1205" s="14"/>
      <c r="L1205" s="14"/>
      <c r="M1205" s="14">
        <v>0</v>
      </c>
      <c r="N1205" s="14"/>
      <c r="O1205" s="14">
        <v>0</v>
      </c>
      <c r="P1205" s="14">
        <v>0</v>
      </c>
      <c r="Q1205" s="14">
        <v>0</v>
      </c>
      <c r="R1205" s="14">
        <v>0</v>
      </c>
      <c r="S1205" s="14"/>
      <c r="T1205" s="14"/>
      <c r="U1205" s="14"/>
      <c r="V1205" s="14">
        <v>202009</v>
      </c>
      <c r="W1205" s="14"/>
    </row>
    <row r="1206" spans="1:23" ht="12.75" thickBot="1">
      <c r="A1206" s="14" t="s">
        <v>958</v>
      </c>
      <c r="B1206" s="14">
        <v>35</v>
      </c>
      <c r="C1206" s="14">
        <v>0</v>
      </c>
      <c r="D1206" s="14"/>
      <c r="E1206" s="14"/>
      <c r="F1206" s="14"/>
      <c r="G1206" s="14">
        <v>28</v>
      </c>
      <c r="H1206" s="14"/>
      <c r="I1206" s="14"/>
      <c r="J1206" s="14"/>
      <c r="K1206" s="14"/>
      <c r="L1206" s="14"/>
      <c r="M1206" s="14">
        <v>0</v>
      </c>
      <c r="N1206" s="14"/>
      <c r="O1206" s="14">
        <v>0</v>
      </c>
      <c r="P1206" s="14">
        <v>0</v>
      </c>
      <c r="Q1206" s="14">
        <v>0</v>
      </c>
      <c r="R1206" s="14">
        <v>0</v>
      </c>
      <c r="S1206" s="14"/>
      <c r="T1206" s="14"/>
      <c r="U1206" s="14"/>
      <c r="V1206" s="14">
        <v>202009</v>
      </c>
      <c r="W1206" s="14"/>
    </row>
    <row r="1207" spans="1:23" ht="12.75" thickTop="1">
      <c r="A1207" s="188" t="s">
        <v>1305</v>
      </c>
      <c r="B1207" s="189">
        <v>0</v>
      </c>
      <c r="C1207" s="189">
        <v>156</v>
      </c>
      <c r="D1207" s="189">
        <v>39</v>
      </c>
      <c r="E1207" s="189">
        <v>0</v>
      </c>
      <c r="F1207" s="189">
        <v>0</v>
      </c>
      <c r="G1207" s="189">
        <v>96</v>
      </c>
      <c r="H1207" s="189">
        <v>0</v>
      </c>
      <c r="I1207" s="189">
        <v>0</v>
      </c>
      <c r="J1207" s="189">
        <v>0</v>
      </c>
      <c r="K1207" s="189">
        <v>0</v>
      </c>
      <c r="L1207" s="189">
        <v>0</v>
      </c>
      <c r="M1207" s="189">
        <v>1008</v>
      </c>
      <c r="N1207" s="189">
        <v>0</v>
      </c>
      <c r="O1207" s="190">
        <v>0</v>
      </c>
      <c r="P1207" s="190">
        <v>0</v>
      </c>
      <c r="Q1207" s="190">
        <v>0</v>
      </c>
      <c r="R1207" s="190">
        <v>0</v>
      </c>
      <c r="S1207" s="189">
        <v>0</v>
      </c>
      <c r="T1207" s="189">
        <v>0</v>
      </c>
      <c r="U1207" s="189">
        <v>0</v>
      </c>
      <c r="V1207" s="189"/>
      <c r="W1207" s="189"/>
    </row>
    <row r="1208" spans="1:23">
      <c r="A1208" s="14" t="s">
        <v>460</v>
      </c>
      <c r="B1208" s="14">
        <v>27</v>
      </c>
      <c r="C1208" s="14">
        <v>31.75</v>
      </c>
      <c r="D1208" s="14">
        <v>0</v>
      </c>
      <c r="E1208" s="14">
        <v>0</v>
      </c>
      <c r="F1208" s="14">
        <v>0</v>
      </c>
      <c r="G1208" s="14">
        <v>8</v>
      </c>
      <c r="H1208" s="14">
        <v>0</v>
      </c>
      <c r="I1208" s="14">
        <v>0</v>
      </c>
      <c r="J1208" s="14">
        <v>0</v>
      </c>
      <c r="K1208" s="14">
        <v>0</v>
      </c>
      <c r="L1208" s="14">
        <v>0</v>
      </c>
      <c r="M1208" s="14">
        <v>0</v>
      </c>
      <c r="N1208" s="14">
        <v>0</v>
      </c>
      <c r="O1208" s="14">
        <v>0</v>
      </c>
      <c r="P1208" s="14">
        <v>0</v>
      </c>
      <c r="Q1208" s="14">
        <v>0</v>
      </c>
      <c r="R1208" s="14">
        <v>0</v>
      </c>
      <c r="S1208" s="14">
        <v>0</v>
      </c>
      <c r="T1208" s="14">
        <v>0</v>
      </c>
      <c r="U1208" s="14">
        <v>0</v>
      </c>
      <c r="V1208" s="14">
        <v>202009</v>
      </c>
      <c r="W1208" s="14"/>
    </row>
    <row r="1209" spans="1:23">
      <c r="A1209" s="14" t="s">
        <v>460</v>
      </c>
      <c r="B1209" s="14">
        <v>28</v>
      </c>
      <c r="C1209" s="14">
        <v>40</v>
      </c>
      <c r="D1209" s="14"/>
      <c r="E1209" s="14"/>
      <c r="F1209" s="14">
        <v>0</v>
      </c>
      <c r="G1209" s="14"/>
      <c r="H1209" s="14"/>
      <c r="I1209" s="14"/>
      <c r="J1209" s="14"/>
      <c r="K1209" s="14"/>
      <c r="L1209" s="14"/>
      <c r="M1209" s="14"/>
      <c r="N1209" s="14"/>
      <c r="O1209" s="14">
        <v>0</v>
      </c>
      <c r="P1209" s="14">
        <v>0</v>
      </c>
      <c r="Q1209" s="14">
        <v>0</v>
      </c>
      <c r="R1209" s="14">
        <v>0</v>
      </c>
      <c r="S1209" s="14"/>
      <c r="T1209" s="14"/>
      <c r="U1209" s="14">
        <v>1</v>
      </c>
      <c r="V1209" s="14">
        <v>202009</v>
      </c>
      <c r="W1209" s="14"/>
    </row>
    <row r="1210" spans="1:23">
      <c r="A1210" s="14" t="s">
        <v>460</v>
      </c>
      <c r="B1210" s="14">
        <v>29</v>
      </c>
      <c r="C1210" s="14">
        <v>40</v>
      </c>
      <c r="D1210" s="14"/>
      <c r="E1210" s="14"/>
      <c r="F1210" s="14">
        <v>0</v>
      </c>
      <c r="G1210" s="14"/>
      <c r="H1210" s="14"/>
      <c r="I1210" s="14"/>
      <c r="J1210" s="14"/>
      <c r="K1210" s="14"/>
      <c r="L1210" s="14"/>
      <c r="M1210" s="14"/>
      <c r="N1210" s="14"/>
      <c r="O1210" s="14">
        <v>0</v>
      </c>
      <c r="P1210" s="14">
        <v>0</v>
      </c>
      <c r="Q1210" s="14">
        <v>0</v>
      </c>
      <c r="R1210" s="14">
        <v>0</v>
      </c>
      <c r="S1210" s="14"/>
      <c r="T1210" s="14"/>
      <c r="U1210" s="14">
        <v>2</v>
      </c>
      <c r="V1210" s="14">
        <v>202009</v>
      </c>
      <c r="W1210" s="14"/>
    </row>
    <row r="1211" spans="1:23">
      <c r="A1211" s="14" t="s">
        <v>460</v>
      </c>
      <c r="B1211" s="14">
        <v>30</v>
      </c>
      <c r="C1211" s="14">
        <v>0</v>
      </c>
      <c r="D1211" s="14"/>
      <c r="E1211" s="14"/>
      <c r="F1211" s="14"/>
      <c r="G1211" s="14">
        <v>40</v>
      </c>
      <c r="H1211" s="14"/>
      <c r="I1211" s="14"/>
      <c r="J1211" s="14"/>
      <c r="K1211" s="14"/>
      <c r="L1211" s="14"/>
      <c r="M1211" s="14"/>
      <c r="N1211" s="14"/>
      <c r="O1211" s="14">
        <v>0</v>
      </c>
      <c r="P1211" s="14">
        <v>0</v>
      </c>
      <c r="Q1211" s="14">
        <v>0</v>
      </c>
      <c r="R1211" s="14">
        <v>0</v>
      </c>
      <c r="S1211" s="14"/>
      <c r="T1211" s="14"/>
      <c r="U1211" s="14"/>
      <c r="V1211" s="14">
        <v>202009</v>
      </c>
      <c r="W1211" s="14"/>
    </row>
    <row r="1212" spans="1:23">
      <c r="A1212" s="14" t="s">
        <v>460</v>
      </c>
      <c r="B1212" s="14">
        <v>31</v>
      </c>
      <c r="C1212" s="14">
        <v>0</v>
      </c>
      <c r="D1212" s="14"/>
      <c r="E1212" s="14"/>
      <c r="F1212" s="14"/>
      <c r="G1212" s="14">
        <v>40</v>
      </c>
      <c r="H1212" s="14"/>
      <c r="I1212" s="14"/>
      <c r="J1212" s="14"/>
      <c r="K1212" s="14"/>
      <c r="L1212" s="14"/>
      <c r="M1212" s="14"/>
      <c r="N1212" s="14"/>
      <c r="O1212" s="14">
        <v>0</v>
      </c>
      <c r="P1212" s="14">
        <v>0</v>
      </c>
      <c r="Q1212" s="14">
        <v>0</v>
      </c>
      <c r="R1212" s="14">
        <v>0</v>
      </c>
      <c r="S1212" s="14"/>
      <c r="T1212" s="14"/>
      <c r="U1212" s="14"/>
      <c r="V1212" s="14">
        <v>202009</v>
      </c>
      <c r="W1212" s="14"/>
    </row>
    <row r="1213" spans="1:23">
      <c r="A1213" s="14" t="s">
        <v>460</v>
      </c>
      <c r="B1213" s="14">
        <v>32</v>
      </c>
      <c r="C1213" s="14">
        <v>38.5</v>
      </c>
      <c r="D1213" s="14">
        <v>0</v>
      </c>
      <c r="E1213" s="14">
        <v>0</v>
      </c>
      <c r="F1213" s="14">
        <v>0</v>
      </c>
      <c r="G1213" s="14">
        <v>1</v>
      </c>
      <c r="H1213" s="14">
        <v>0</v>
      </c>
      <c r="I1213" s="14">
        <v>0</v>
      </c>
      <c r="J1213" s="14">
        <v>0</v>
      </c>
      <c r="K1213" s="14">
        <v>0</v>
      </c>
      <c r="L1213" s="14">
        <v>0</v>
      </c>
      <c r="M1213" s="14">
        <v>0</v>
      </c>
      <c r="N1213" s="14">
        <v>0</v>
      </c>
      <c r="O1213" s="14">
        <v>0</v>
      </c>
      <c r="P1213" s="14">
        <v>0</v>
      </c>
      <c r="Q1213" s="14">
        <v>0</v>
      </c>
      <c r="R1213" s="14">
        <v>0</v>
      </c>
      <c r="S1213" s="14">
        <v>0</v>
      </c>
      <c r="T1213" s="14">
        <v>0</v>
      </c>
      <c r="U1213" s="14">
        <v>0</v>
      </c>
      <c r="V1213" s="14">
        <v>202009</v>
      </c>
      <c r="W1213" s="14"/>
    </row>
    <row r="1214" spans="1:23">
      <c r="A1214" s="14" t="s">
        <v>460</v>
      </c>
      <c r="B1214" s="14">
        <v>33</v>
      </c>
      <c r="C1214" s="14">
        <v>36.75</v>
      </c>
      <c r="D1214" s="14"/>
      <c r="E1214" s="14"/>
      <c r="F1214" s="14"/>
      <c r="G1214" s="14">
        <v>3.25</v>
      </c>
      <c r="H1214" s="14"/>
      <c r="I1214" s="14"/>
      <c r="J1214" s="14"/>
      <c r="K1214" s="14"/>
      <c r="L1214" s="14"/>
      <c r="M1214" s="14"/>
      <c r="N1214" s="14"/>
      <c r="O1214" s="14">
        <v>0</v>
      </c>
      <c r="P1214" s="14">
        <v>0</v>
      </c>
      <c r="Q1214" s="14">
        <v>0</v>
      </c>
      <c r="R1214" s="14">
        <v>0</v>
      </c>
      <c r="S1214" s="14"/>
      <c r="T1214" s="14"/>
      <c r="U1214" s="14"/>
      <c r="V1214" s="14">
        <v>202009</v>
      </c>
      <c r="W1214" s="14"/>
    </row>
    <row r="1215" spans="1:23">
      <c r="A1215" s="14" t="s">
        <v>460</v>
      </c>
      <c r="B1215" s="14">
        <v>34</v>
      </c>
      <c r="C1215" s="14">
        <v>40</v>
      </c>
      <c r="D1215" s="14"/>
      <c r="E1215" s="14"/>
      <c r="F1215" s="14">
        <v>0</v>
      </c>
      <c r="G1215" s="14"/>
      <c r="H1215" s="14"/>
      <c r="I1215" s="14"/>
      <c r="J1215" s="14"/>
      <c r="K1215" s="14"/>
      <c r="L1215" s="14"/>
      <c r="M1215" s="14"/>
      <c r="N1215" s="14"/>
      <c r="O1215" s="14">
        <v>0</v>
      </c>
      <c r="P1215" s="14">
        <v>0</v>
      </c>
      <c r="Q1215" s="14">
        <v>0</v>
      </c>
      <c r="R1215" s="14">
        <v>0</v>
      </c>
      <c r="S1215" s="14"/>
      <c r="T1215" s="14"/>
      <c r="U1215" s="14">
        <v>1.75</v>
      </c>
      <c r="V1215" s="14">
        <v>202009</v>
      </c>
      <c r="W1215" s="14"/>
    </row>
    <row r="1216" spans="1:23" ht="12.75" thickBot="1">
      <c r="A1216" s="14" t="s">
        <v>460</v>
      </c>
      <c r="B1216" s="14">
        <v>35</v>
      </c>
      <c r="C1216" s="14">
        <v>40</v>
      </c>
      <c r="D1216" s="14"/>
      <c r="E1216" s="14"/>
      <c r="F1216" s="14">
        <v>0</v>
      </c>
      <c r="G1216" s="14"/>
      <c r="H1216" s="14"/>
      <c r="I1216" s="14"/>
      <c r="J1216" s="14"/>
      <c r="K1216" s="14"/>
      <c r="L1216" s="14"/>
      <c r="M1216" s="14"/>
      <c r="N1216" s="14"/>
      <c r="O1216" s="14">
        <v>0</v>
      </c>
      <c r="P1216" s="14">
        <v>0</v>
      </c>
      <c r="Q1216" s="14">
        <v>0</v>
      </c>
      <c r="R1216" s="14">
        <v>0</v>
      </c>
      <c r="S1216" s="14"/>
      <c r="T1216" s="14"/>
      <c r="U1216" s="14">
        <v>1.75</v>
      </c>
      <c r="V1216" s="14">
        <v>202009</v>
      </c>
      <c r="W1216" s="14"/>
    </row>
    <row r="1217" spans="1:23" ht="12.75" thickTop="1">
      <c r="A1217" s="188" t="s">
        <v>1305</v>
      </c>
      <c r="B1217" s="189">
        <v>0</v>
      </c>
      <c r="C1217" s="189">
        <v>267</v>
      </c>
      <c r="D1217" s="189">
        <v>0</v>
      </c>
      <c r="E1217" s="189">
        <v>0</v>
      </c>
      <c r="F1217" s="189">
        <v>0</v>
      </c>
      <c r="G1217" s="189">
        <v>92.25</v>
      </c>
      <c r="H1217" s="189">
        <v>0</v>
      </c>
      <c r="I1217" s="189">
        <v>0</v>
      </c>
      <c r="J1217" s="189">
        <v>0</v>
      </c>
      <c r="K1217" s="189">
        <v>0</v>
      </c>
      <c r="L1217" s="189">
        <v>0</v>
      </c>
      <c r="M1217" s="189">
        <v>0</v>
      </c>
      <c r="N1217" s="189">
        <v>0</v>
      </c>
      <c r="O1217" s="190">
        <v>0</v>
      </c>
      <c r="P1217" s="190">
        <v>0</v>
      </c>
      <c r="Q1217" s="190">
        <v>0</v>
      </c>
      <c r="R1217" s="190">
        <v>0</v>
      </c>
      <c r="S1217" s="189">
        <v>0</v>
      </c>
      <c r="T1217" s="189">
        <v>0</v>
      </c>
      <c r="U1217" s="189">
        <v>6.5</v>
      </c>
      <c r="V1217" s="189"/>
      <c r="W1217" s="189"/>
    </row>
    <row r="1218" spans="1:23">
      <c r="A1218" s="14" t="s">
        <v>451</v>
      </c>
      <c r="B1218" s="14">
        <v>27</v>
      </c>
      <c r="C1218" s="14">
        <v>32</v>
      </c>
      <c r="D1218" s="14">
        <v>0</v>
      </c>
      <c r="E1218" s="14">
        <v>3.08</v>
      </c>
      <c r="F1218" s="14">
        <v>0</v>
      </c>
      <c r="G1218" s="14">
        <v>8</v>
      </c>
      <c r="H1218" s="14">
        <v>0</v>
      </c>
      <c r="I1218" s="14">
        <v>0</v>
      </c>
      <c r="J1218" s="14">
        <v>0</v>
      </c>
      <c r="K1218" s="14">
        <v>0</v>
      </c>
      <c r="L1218" s="14">
        <v>0</v>
      </c>
      <c r="M1218" s="14">
        <v>0</v>
      </c>
      <c r="N1218" s="14">
        <v>0</v>
      </c>
      <c r="O1218" s="14">
        <v>0</v>
      </c>
      <c r="P1218" s="14">
        <v>0</v>
      </c>
      <c r="Q1218" s="14">
        <v>0</v>
      </c>
      <c r="R1218" s="14">
        <v>0</v>
      </c>
      <c r="S1218" s="14">
        <v>0</v>
      </c>
      <c r="T1218" s="14">
        <v>0</v>
      </c>
      <c r="U1218" s="14">
        <v>0</v>
      </c>
      <c r="V1218" s="14">
        <v>202009</v>
      </c>
      <c r="W1218" s="14"/>
    </row>
    <row r="1219" spans="1:23">
      <c r="A1219" s="14" t="s">
        <v>451</v>
      </c>
      <c r="B1219" s="14">
        <v>28</v>
      </c>
      <c r="C1219" s="14">
        <v>15.47</v>
      </c>
      <c r="D1219" s="14">
        <v>0</v>
      </c>
      <c r="E1219" s="14">
        <v>0</v>
      </c>
      <c r="F1219" s="14">
        <v>0</v>
      </c>
      <c r="G1219" s="14">
        <v>8</v>
      </c>
      <c r="H1219" s="14">
        <v>16</v>
      </c>
      <c r="I1219" s="14">
        <v>0</v>
      </c>
      <c r="J1219" s="14">
        <v>0</v>
      </c>
      <c r="K1219" s="14">
        <v>0</v>
      </c>
      <c r="L1219" s="14">
        <v>0</v>
      </c>
      <c r="M1219" s="14">
        <v>0</v>
      </c>
      <c r="N1219" s="14">
        <v>0</v>
      </c>
      <c r="O1219" s="14">
        <v>0</v>
      </c>
      <c r="P1219" s="14">
        <v>0</v>
      </c>
      <c r="Q1219" s="14">
        <v>0</v>
      </c>
      <c r="R1219" s="14">
        <v>0</v>
      </c>
      <c r="S1219" s="14">
        <v>0</v>
      </c>
      <c r="T1219" s="14">
        <v>0</v>
      </c>
      <c r="U1219" s="14">
        <v>0</v>
      </c>
      <c r="V1219" s="14">
        <v>202009</v>
      </c>
      <c r="W1219" s="14"/>
    </row>
    <row r="1220" spans="1:23">
      <c r="A1220" s="14" t="s">
        <v>451</v>
      </c>
      <c r="B1220" s="14">
        <v>29</v>
      </c>
      <c r="C1220" s="14">
        <v>40</v>
      </c>
      <c r="D1220" s="14">
        <v>0</v>
      </c>
      <c r="E1220" s="14">
        <v>1.55</v>
      </c>
      <c r="F1220" s="14">
        <v>1.61</v>
      </c>
      <c r="G1220" s="14">
        <v>0</v>
      </c>
      <c r="H1220" s="14">
        <v>0</v>
      </c>
      <c r="I1220" s="14">
        <v>0</v>
      </c>
      <c r="J1220" s="14">
        <v>0</v>
      </c>
      <c r="K1220" s="14">
        <v>0</v>
      </c>
      <c r="L1220" s="14">
        <v>0</v>
      </c>
      <c r="M1220" s="14">
        <v>0</v>
      </c>
      <c r="N1220" s="14">
        <v>0</v>
      </c>
      <c r="O1220" s="14">
        <v>119.98</v>
      </c>
      <c r="P1220" s="14">
        <v>0</v>
      </c>
      <c r="Q1220" s="14">
        <v>0</v>
      </c>
      <c r="R1220" s="14">
        <v>0</v>
      </c>
      <c r="S1220" s="14">
        <v>0</v>
      </c>
      <c r="T1220" s="14">
        <v>0</v>
      </c>
      <c r="U1220" s="14">
        <v>0</v>
      </c>
      <c r="V1220" s="14">
        <v>202009</v>
      </c>
      <c r="W1220" s="14"/>
    </row>
    <row r="1221" spans="1:23">
      <c r="A1221" s="14" t="s">
        <v>451</v>
      </c>
      <c r="B1221" s="14">
        <v>30</v>
      </c>
      <c r="C1221" s="14">
        <v>0</v>
      </c>
      <c r="D1221" s="14"/>
      <c r="E1221" s="14"/>
      <c r="F1221" s="14"/>
      <c r="G1221" s="14">
        <v>40</v>
      </c>
      <c r="H1221" s="14"/>
      <c r="I1221" s="14"/>
      <c r="J1221" s="14"/>
      <c r="K1221" s="14"/>
      <c r="L1221" s="14"/>
      <c r="M1221" s="14">
        <v>0</v>
      </c>
      <c r="N1221" s="14"/>
      <c r="O1221" s="14">
        <v>0</v>
      </c>
      <c r="P1221" s="14">
        <v>0</v>
      </c>
      <c r="Q1221" s="14">
        <v>0</v>
      </c>
      <c r="R1221" s="14">
        <v>0</v>
      </c>
      <c r="S1221" s="14"/>
      <c r="T1221" s="14"/>
      <c r="U1221" s="14"/>
      <c r="V1221" s="14">
        <v>202009</v>
      </c>
      <c r="W1221" s="14"/>
    </row>
    <row r="1222" spans="1:23">
      <c r="A1222" s="14" t="s">
        <v>451</v>
      </c>
      <c r="B1222" s="14">
        <v>31</v>
      </c>
      <c r="C1222" s="14">
        <v>0</v>
      </c>
      <c r="D1222" s="14"/>
      <c r="E1222" s="14"/>
      <c r="F1222" s="14"/>
      <c r="G1222" s="14">
        <v>40</v>
      </c>
      <c r="H1222" s="14"/>
      <c r="I1222" s="14"/>
      <c r="J1222" s="14"/>
      <c r="K1222" s="14"/>
      <c r="L1222" s="14"/>
      <c r="M1222" s="14">
        <v>0</v>
      </c>
      <c r="N1222" s="14"/>
      <c r="O1222" s="14">
        <v>0</v>
      </c>
      <c r="P1222" s="14">
        <v>0</v>
      </c>
      <c r="Q1222" s="14">
        <v>0</v>
      </c>
      <c r="R1222" s="14">
        <v>0</v>
      </c>
      <c r="S1222" s="14"/>
      <c r="T1222" s="14"/>
      <c r="U1222" s="14"/>
      <c r="V1222" s="14">
        <v>202009</v>
      </c>
      <c r="W1222" s="14"/>
    </row>
    <row r="1223" spans="1:23">
      <c r="A1223" s="14" t="s">
        <v>451</v>
      </c>
      <c r="B1223" s="14">
        <v>32</v>
      </c>
      <c r="C1223" s="14">
        <v>32</v>
      </c>
      <c r="D1223" s="14"/>
      <c r="E1223" s="14">
        <v>0.9</v>
      </c>
      <c r="F1223" s="14">
        <v>0.28000000000000003</v>
      </c>
      <c r="G1223" s="14">
        <v>8</v>
      </c>
      <c r="H1223" s="14"/>
      <c r="I1223" s="14"/>
      <c r="J1223" s="14"/>
      <c r="K1223" s="14"/>
      <c r="L1223" s="14"/>
      <c r="M1223" s="14">
        <v>0</v>
      </c>
      <c r="N1223" s="14"/>
      <c r="O1223" s="14">
        <v>0</v>
      </c>
      <c r="P1223" s="14">
        <v>0</v>
      </c>
      <c r="Q1223" s="14">
        <v>0</v>
      </c>
      <c r="R1223" s="14">
        <v>0</v>
      </c>
      <c r="S1223" s="14"/>
      <c r="T1223" s="14"/>
      <c r="U1223" s="14"/>
      <c r="V1223" s="14">
        <v>202009</v>
      </c>
      <c r="W1223" s="14"/>
    </row>
    <row r="1224" spans="1:23">
      <c r="A1224" s="14" t="s">
        <v>451</v>
      </c>
      <c r="B1224" s="14">
        <v>33</v>
      </c>
      <c r="C1224" s="14">
        <v>32</v>
      </c>
      <c r="D1224" s="14"/>
      <c r="E1224" s="14">
        <v>1.27</v>
      </c>
      <c r="F1224" s="14">
        <v>0.73</v>
      </c>
      <c r="G1224" s="14">
        <v>8</v>
      </c>
      <c r="H1224" s="14"/>
      <c r="I1224" s="14"/>
      <c r="J1224" s="14"/>
      <c r="K1224" s="14"/>
      <c r="L1224" s="14"/>
      <c r="M1224" s="14">
        <v>0</v>
      </c>
      <c r="N1224" s="14"/>
      <c r="O1224" s="14">
        <v>0</v>
      </c>
      <c r="P1224" s="14">
        <v>0</v>
      </c>
      <c r="Q1224" s="14">
        <v>0</v>
      </c>
      <c r="R1224" s="14">
        <v>0</v>
      </c>
      <c r="S1224" s="14"/>
      <c r="T1224" s="14"/>
      <c r="U1224" s="14"/>
      <c r="V1224" s="14">
        <v>202009</v>
      </c>
      <c r="W1224" s="14"/>
    </row>
    <row r="1225" spans="1:23" ht="12.75" thickBot="1">
      <c r="A1225" s="14" t="s">
        <v>451</v>
      </c>
      <c r="B1225" s="14">
        <v>34</v>
      </c>
      <c r="C1225" s="14">
        <v>32</v>
      </c>
      <c r="D1225" s="14"/>
      <c r="E1225" s="14">
        <v>2.39</v>
      </c>
      <c r="F1225" s="14">
        <v>3.33</v>
      </c>
      <c r="G1225" s="14">
        <v>8</v>
      </c>
      <c r="H1225" s="14"/>
      <c r="I1225" s="14"/>
      <c r="J1225" s="14"/>
      <c r="K1225" s="14"/>
      <c r="L1225" s="14"/>
      <c r="M1225" s="14">
        <v>0</v>
      </c>
      <c r="N1225" s="14"/>
      <c r="O1225" s="14">
        <v>17.14</v>
      </c>
      <c r="P1225" s="14">
        <v>0</v>
      </c>
      <c r="Q1225" s="14">
        <v>0</v>
      </c>
      <c r="R1225" s="14">
        <v>0</v>
      </c>
      <c r="S1225" s="14"/>
      <c r="T1225" s="14"/>
      <c r="U1225" s="14"/>
      <c r="V1225" s="14">
        <v>202009</v>
      </c>
      <c r="W1225" s="14"/>
    </row>
    <row r="1226" spans="1:23" ht="12.75" thickTop="1">
      <c r="A1226" s="188" t="s">
        <v>1305</v>
      </c>
      <c r="B1226" s="189">
        <v>0</v>
      </c>
      <c r="C1226" s="189">
        <v>183.47</v>
      </c>
      <c r="D1226" s="189">
        <v>0</v>
      </c>
      <c r="E1226" s="189">
        <v>9.1900000000000013</v>
      </c>
      <c r="F1226" s="189">
        <v>5.9500000000000011</v>
      </c>
      <c r="G1226" s="189">
        <v>120</v>
      </c>
      <c r="H1226" s="189">
        <v>16</v>
      </c>
      <c r="I1226" s="189">
        <v>0</v>
      </c>
      <c r="J1226" s="189">
        <v>0</v>
      </c>
      <c r="K1226" s="189">
        <v>0</v>
      </c>
      <c r="L1226" s="189">
        <v>0</v>
      </c>
      <c r="M1226" s="189">
        <v>0</v>
      </c>
      <c r="N1226" s="189">
        <v>0</v>
      </c>
      <c r="O1226" s="190">
        <v>137.12</v>
      </c>
      <c r="P1226" s="190">
        <v>0</v>
      </c>
      <c r="Q1226" s="190">
        <v>0</v>
      </c>
      <c r="R1226" s="190">
        <v>0</v>
      </c>
      <c r="S1226" s="189">
        <v>0</v>
      </c>
      <c r="T1226" s="189">
        <v>0</v>
      </c>
      <c r="U1226" s="189">
        <v>0</v>
      </c>
      <c r="V1226" s="189"/>
      <c r="W1226" s="189"/>
    </row>
    <row r="1227" spans="1:23">
      <c r="A1227" s="14" t="s">
        <v>1882</v>
      </c>
      <c r="B1227" s="14">
        <v>33</v>
      </c>
      <c r="C1227" s="14">
        <v>8</v>
      </c>
      <c r="D1227" s="14">
        <v>0</v>
      </c>
      <c r="E1227" s="14">
        <v>0</v>
      </c>
      <c r="F1227" s="14">
        <v>0</v>
      </c>
      <c r="G1227" s="14">
        <v>0</v>
      </c>
      <c r="H1227" s="14">
        <v>0</v>
      </c>
      <c r="I1227" s="14">
        <v>0</v>
      </c>
      <c r="J1227" s="14">
        <v>0</v>
      </c>
      <c r="K1227" s="14">
        <v>0</v>
      </c>
      <c r="L1227" s="14">
        <v>0</v>
      </c>
      <c r="M1227" s="14">
        <v>0</v>
      </c>
      <c r="N1227" s="14">
        <v>0</v>
      </c>
      <c r="O1227" s="14">
        <v>0</v>
      </c>
      <c r="P1227" s="14">
        <v>0</v>
      </c>
      <c r="Q1227" s="14">
        <v>0</v>
      </c>
      <c r="R1227" s="14">
        <v>0</v>
      </c>
      <c r="S1227" s="14">
        <v>0</v>
      </c>
      <c r="T1227" s="14">
        <v>0</v>
      </c>
      <c r="U1227" s="14">
        <v>0</v>
      </c>
      <c r="V1227" s="14">
        <v>202009</v>
      </c>
      <c r="W1227" s="14"/>
    </row>
    <row r="1228" spans="1:23" ht="12.75" thickBot="1">
      <c r="A1228" s="14" t="s">
        <v>1882</v>
      </c>
      <c r="B1228" s="14">
        <v>34</v>
      </c>
      <c r="C1228" s="14">
        <v>24</v>
      </c>
      <c r="D1228" s="14">
        <v>0</v>
      </c>
      <c r="E1228" s="14">
        <v>0</v>
      </c>
      <c r="F1228" s="14">
        <v>0</v>
      </c>
      <c r="G1228" s="14">
        <v>0</v>
      </c>
      <c r="H1228" s="14">
        <v>0</v>
      </c>
      <c r="I1228" s="14">
        <v>0</v>
      </c>
      <c r="J1228" s="14">
        <v>0</v>
      </c>
      <c r="K1228" s="14">
        <v>0</v>
      </c>
      <c r="L1228" s="14">
        <v>0</v>
      </c>
      <c r="M1228" s="14">
        <v>0</v>
      </c>
      <c r="N1228" s="14">
        <v>0</v>
      </c>
      <c r="O1228" s="14">
        <v>0</v>
      </c>
      <c r="P1228" s="14">
        <v>0</v>
      </c>
      <c r="Q1228" s="14">
        <v>0</v>
      </c>
      <c r="R1228" s="14">
        <v>0</v>
      </c>
      <c r="S1228" s="14">
        <v>0</v>
      </c>
      <c r="T1228" s="14">
        <v>0</v>
      </c>
      <c r="U1228" s="14">
        <v>0</v>
      </c>
      <c r="V1228" s="14">
        <v>202009</v>
      </c>
      <c r="W1228" s="14"/>
    </row>
    <row r="1229" spans="1:23" ht="12.75" thickTop="1">
      <c r="A1229" s="188" t="s">
        <v>1305</v>
      </c>
      <c r="B1229" s="189">
        <v>0</v>
      </c>
      <c r="C1229" s="189">
        <v>32</v>
      </c>
      <c r="D1229" s="189">
        <v>0</v>
      </c>
      <c r="E1229" s="189">
        <v>0</v>
      </c>
      <c r="F1229" s="189">
        <v>0</v>
      </c>
      <c r="G1229" s="189">
        <v>0</v>
      </c>
      <c r="H1229" s="189">
        <v>0</v>
      </c>
      <c r="I1229" s="189">
        <v>0</v>
      </c>
      <c r="J1229" s="189">
        <v>0</v>
      </c>
      <c r="K1229" s="189">
        <v>0</v>
      </c>
      <c r="L1229" s="189">
        <v>0</v>
      </c>
      <c r="M1229" s="189">
        <v>0</v>
      </c>
      <c r="N1229" s="189">
        <v>0</v>
      </c>
      <c r="O1229" s="190">
        <v>0</v>
      </c>
      <c r="P1229" s="190">
        <v>0</v>
      </c>
      <c r="Q1229" s="190">
        <v>0</v>
      </c>
      <c r="R1229" s="190">
        <v>0</v>
      </c>
      <c r="S1229" s="189">
        <v>0</v>
      </c>
      <c r="T1229" s="189">
        <v>0</v>
      </c>
      <c r="U1229" s="189">
        <v>0</v>
      </c>
      <c r="V1229" s="189"/>
      <c r="W1229" s="189"/>
    </row>
    <row r="1230" spans="1:23">
      <c r="A1230" s="14" t="s">
        <v>784</v>
      </c>
      <c r="B1230" s="14">
        <v>27</v>
      </c>
      <c r="C1230" s="14">
        <v>27</v>
      </c>
      <c r="D1230" s="14">
        <v>0</v>
      </c>
      <c r="E1230" s="14"/>
      <c r="F1230" s="14"/>
      <c r="G1230" s="14"/>
      <c r="H1230" s="14"/>
      <c r="I1230" s="14"/>
      <c r="J1230" s="14"/>
      <c r="K1230" s="14"/>
      <c r="L1230" s="14"/>
      <c r="M1230" s="14">
        <v>28</v>
      </c>
      <c r="N1230" s="14"/>
      <c r="O1230" s="14">
        <v>0</v>
      </c>
      <c r="P1230" s="14">
        <v>0</v>
      </c>
      <c r="Q1230" s="14">
        <v>0</v>
      </c>
      <c r="R1230" s="14">
        <v>0</v>
      </c>
      <c r="S1230" s="14">
        <v>3.5</v>
      </c>
      <c r="T1230" s="14"/>
      <c r="U1230" s="14"/>
      <c r="V1230" s="14">
        <v>202009</v>
      </c>
      <c r="W1230" s="14"/>
    </row>
    <row r="1231" spans="1:23">
      <c r="A1231" s="14" t="s">
        <v>784</v>
      </c>
      <c r="B1231" s="14">
        <v>28</v>
      </c>
      <c r="C1231" s="14">
        <v>27</v>
      </c>
      <c r="D1231" s="14">
        <v>0</v>
      </c>
      <c r="E1231" s="14"/>
      <c r="F1231" s="14"/>
      <c r="G1231" s="14"/>
      <c r="H1231" s="14"/>
      <c r="I1231" s="14"/>
      <c r="J1231" s="14"/>
      <c r="K1231" s="14"/>
      <c r="L1231" s="14"/>
      <c r="M1231" s="14">
        <v>42</v>
      </c>
      <c r="N1231" s="14"/>
      <c r="O1231" s="14">
        <v>0</v>
      </c>
      <c r="P1231" s="14">
        <v>0</v>
      </c>
      <c r="Q1231" s="14">
        <v>0</v>
      </c>
      <c r="R1231" s="14">
        <v>0</v>
      </c>
      <c r="S1231" s="14">
        <v>5</v>
      </c>
      <c r="T1231" s="14"/>
      <c r="U1231" s="14"/>
      <c r="V1231" s="14">
        <v>202009</v>
      </c>
      <c r="W1231" s="14"/>
    </row>
    <row r="1232" spans="1:23">
      <c r="A1232" s="14" t="s">
        <v>784</v>
      </c>
      <c r="B1232" s="14">
        <v>29</v>
      </c>
      <c r="C1232" s="14">
        <v>27</v>
      </c>
      <c r="D1232" s="14">
        <v>0</v>
      </c>
      <c r="E1232" s="14"/>
      <c r="F1232" s="14"/>
      <c r="G1232" s="14"/>
      <c r="H1232" s="14"/>
      <c r="I1232" s="14"/>
      <c r="J1232" s="14"/>
      <c r="K1232" s="14"/>
      <c r="L1232" s="14"/>
      <c r="M1232" s="14">
        <v>14</v>
      </c>
      <c r="N1232" s="14"/>
      <c r="O1232" s="14">
        <v>0</v>
      </c>
      <c r="P1232" s="14">
        <v>0</v>
      </c>
      <c r="Q1232" s="14">
        <v>0</v>
      </c>
      <c r="R1232" s="14">
        <v>0</v>
      </c>
      <c r="S1232" s="14">
        <v>5.5</v>
      </c>
      <c r="T1232" s="14"/>
      <c r="U1232" s="14"/>
      <c r="V1232" s="14">
        <v>202009</v>
      </c>
      <c r="W1232" s="14"/>
    </row>
    <row r="1233" spans="1:23">
      <c r="A1233" s="14" t="s">
        <v>784</v>
      </c>
      <c r="B1233" s="14">
        <v>30</v>
      </c>
      <c r="C1233" s="14">
        <v>27</v>
      </c>
      <c r="D1233" s="14">
        <v>0</v>
      </c>
      <c r="E1233" s="14"/>
      <c r="F1233" s="14"/>
      <c r="G1233" s="14"/>
      <c r="H1233" s="14"/>
      <c r="I1233" s="14"/>
      <c r="J1233" s="14"/>
      <c r="K1233" s="14"/>
      <c r="L1233" s="14"/>
      <c r="M1233" s="14"/>
      <c r="N1233" s="14"/>
      <c r="O1233" s="14">
        <v>0</v>
      </c>
      <c r="P1233" s="14">
        <v>0</v>
      </c>
      <c r="Q1233" s="14">
        <v>0</v>
      </c>
      <c r="R1233" s="14">
        <v>0</v>
      </c>
      <c r="S1233" s="14">
        <v>3.5</v>
      </c>
      <c r="T1233" s="14"/>
      <c r="U1233" s="14"/>
      <c r="V1233" s="14">
        <v>202009</v>
      </c>
      <c r="W1233" s="14"/>
    </row>
    <row r="1234" spans="1:23">
      <c r="A1234" s="14" t="s">
        <v>784</v>
      </c>
      <c r="B1234" s="14">
        <v>31</v>
      </c>
      <c r="C1234" s="14">
        <v>0</v>
      </c>
      <c r="D1234" s="14"/>
      <c r="E1234" s="14"/>
      <c r="F1234" s="14"/>
      <c r="G1234" s="14">
        <v>27</v>
      </c>
      <c r="H1234" s="14"/>
      <c r="I1234" s="14"/>
      <c r="J1234" s="14"/>
      <c r="K1234" s="14"/>
      <c r="L1234" s="14"/>
      <c r="M1234" s="14"/>
      <c r="N1234" s="14"/>
      <c r="O1234" s="14">
        <v>0</v>
      </c>
      <c r="P1234" s="14">
        <v>0</v>
      </c>
      <c r="Q1234" s="14">
        <v>0</v>
      </c>
      <c r="R1234" s="14">
        <v>0</v>
      </c>
      <c r="S1234" s="14"/>
      <c r="T1234" s="14"/>
      <c r="U1234" s="14"/>
      <c r="V1234" s="14">
        <v>202009</v>
      </c>
      <c r="W1234" s="14"/>
    </row>
    <row r="1235" spans="1:23">
      <c r="A1235" s="14" t="s">
        <v>784</v>
      </c>
      <c r="B1235" s="14">
        <v>32</v>
      </c>
      <c r="C1235" s="14">
        <v>0</v>
      </c>
      <c r="D1235" s="14"/>
      <c r="E1235" s="14"/>
      <c r="F1235" s="14"/>
      <c r="G1235" s="14">
        <v>27</v>
      </c>
      <c r="H1235" s="14"/>
      <c r="I1235" s="14"/>
      <c r="J1235" s="14"/>
      <c r="K1235" s="14"/>
      <c r="L1235" s="14"/>
      <c r="M1235" s="14"/>
      <c r="N1235" s="14"/>
      <c r="O1235" s="14">
        <v>0</v>
      </c>
      <c r="P1235" s="14">
        <v>0</v>
      </c>
      <c r="Q1235" s="14">
        <v>0</v>
      </c>
      <c r="R1235" s="14">
        <v>0</v>
      </c>
      <c r="S1235" s="14"/>
      <c r="T1235" s="14"/>
      <c r="U1235" s="14"/>
      <c r="V1235" s="14">
        <v>202009</v>
      </c>
      <c r="W1235" s="14"/>
    </row>
    <row r="1236" spans="1:23">
      <c r="A1236" s="14" t="s">
        <v>784</v>
      </c>
      <c r="B1236" s="14">
        <v>33</v>
      </c>
      <c r="C1236" s="14">
        <v>0</v>
      </c>
      <c r="D1236" s="14"/>
      <c r="E1236" s="14"/>
      <c r="F1236" s="14"/>
      <c r="G1236" s="14">
        <v>27</v>
      </c>
      <c r="H1236" s="14"/>
      <c r="I1236" s="14"/>
      <c r="J1236" s="14"/>
      <c r="K1236" s="14"/>
      <c r="L1236" s="14"/>
      <c r="M1236" s="14"/>
      <c r="N1236" s="14"/>
      <c r="O1236" s="14">
        <v>0</v>
      </c>
      <c r="P1236" s="14">
        <v>0</v>
      </c>
      <c r="Q1236" s="14">
        <v>0</v>
      </c>
      <c r="R1236" s="14">
        <v>0</v>
      </c>
      <c r="S1236" s="14"/>
      <c r="T1236" s="14"/>
      <c r="U1236" s="14"/>
      <c r="V1236" s="14">
        <v>202009</v>
      </c>
      <c r="W1236" s="14"/>
    </row>
    <row r="1237" spans="1:23">
      <c r="A1237" s="14" t="s">
        <v>784</v>
      </c>
      <c r="B1237" s="14">
        <v>34</v>
      </c>
      <c r="C1237" s="14">
        <v>27</v>
      </c>
      <c r="D1237" s="14">
        <v>0</v>
      </c>
      <c r="E1237" s="14"/>
      <c r="F1237" s="14"/>
      <c r="G1237" s="14"/>
      <c r="H1237" s="14"/>
      <c r="I1237" s="14"/>
      <c r="J1237" s="14"/>
      <c r="K1237" s="14"/>
      <c r="L1237" s="14"/>
      <c r="M1237" s="14"/>
      <c r="N1237" s="14"/>
      <c r="O1237" s="14">
        <v>0</v>
      </c>
      <c r="P1237" s="14">
        <v>0</v>
      </c>
      <c r="Q1237" s="14">
        <v>0</v>
      </c>
      <c r="R1237" s="14">
        <v>0</v>
      </c>
      <c r="S1237" s="14">
        <v>4.5</v>
      </c>
      <c r="T1237" s="14"/>
      <c r="U1237" s="14"/>
      <c r="V1237" s="14">
        <v>202009</v>
      </c>
      <c r="W1237" s="14"/>
    </row>
    <row r="1238" spans="1:23" ht="12.75" thickBot="1">
      <c r="A1238" s="14" t="s">
        <v>784</v>
      </c>
      <c r="B1238" s="14">
        <v>35</v>
      </c>
      <c r="C1238" s="14">
        <v>27</v>
      </c>
      <c r="D1238" s="14">
        <v>0</v>
      </c>
      <c r="E1238" s="14"/>
      <c r="F1238" s="14"/>
      <c r="G1238" s="14"/>
      <c r="H1238" s="14"/>
      <c r="I1238" s="14"/>
      <c r="J1238" s="14"/>
      <c r="K1238" s="14"/>
      <c r="L1238" s="14"/>
      <c r="M1238" s="14"/>
      <c r="N1238" s="14"/>
      <c r="O1238" s="14">
        <v>0</v>
      </c>
      <c r="P1238" s="14">
        <v>0</v>
      </c>
      <c r="Q1238" s="14">
        <v>0</v>
      </c>
      <c r="R1238" s="14">
        <v>0</v>
      </c>
      <c r="S1238" s="14">
        <v>2.25</v>
      </c>
      <c r="T1238" s="14"/>
      <c r="U1238" s="14"/>
      <c r="V1238" s="14">
        <v>202009</v>
      </c>
      <c r="W1238" s="14"/>
    </row>
    <row r="1239" spans="1:23" ht="12.75" thickTop="1">
      <c r="A1239" s="188" t="s">
        <v>1305</v>
      </c>
      <c r="B1239" s="189">
        <v>0</v>
      </c>
      <c r="C1239" s="189">
        <v>162</v>
      </c>
      <c r="D1239" s="189">
        <v>0</v>
      </c>
      <c r="E1239" s="189">
        <v>0</v>
      </c>
      <c r="F1239" s="189">
        <v>0</v>
      </c>
      <c r="G1239" s="189">
        <v>81</v>
      </c>
      <c r="H1239" s="189">
        <v>0</v>
      </c>
      <c r="I1239" s="189">
        <v>0</v>
      </c>
      <c r="J1239" s="189">
        <v>0</v>
      </c>
      <c r="K1239" s="189">
        <v>0</v>
      </c>
      <c r="L1239" s="189">
        <v>0</v>
      </c>
      <c r="M1239" s="189">
        <v>84</v>
      </c>
      <c r="N1239" s="189">
        <v>0</v>
      </c>
      <c r="O1239" s="190">
        <v>0</v>
      </c>
      <c r="P1239" s="190">
        <v>0</v>
      </c>
      <c r="Q1239" s="190">
        <v>0</v>
      </c>
      <c r="R1239" s="190">
        <v>0</v>
      </c>
      <c r="S1239" s="189">
        <v>24.25</v>
      </c>
      <c r="T1239" s="189">
        <v>0</v>
      </c>
      <c r="U1239" s="189">
        <v>0</v>
      </c>
      <c r="V1239" s="189"/>
      <c r="W1239" s="189"/>
    </row>
    <row r="1240" spans="1:23">
      <c r="A1240" s="14" t="s">
        <v>1190</v>
      </c>
      <c r="B1240" s="14">
        <v>27</v>
      </c>
      <c r="C1240" s="14">
        <v>45</v>
      </c>
      <c r="D1240" s="14"/>
      <c r="E1240" s="14">
        <v>0</v>
      </c>
      <c r="F1240" s="14">
        <v>0</v>
      </c>
      <c r="G1240" s="14"/>
      <c r="H1240" s="14"/>
      <c r="I1240" s="14"/>
      <c r="J1240" s="14"/>
      <c r="K1240" s="14"/>
      <c r="L1240" s="14"/>
      <c r="M1240" s="14">
        <v>0</v>
      </c>
      <c r="N1240" s="14"/>
      <c r="O1240" s="14">
        <v>0</v>
      </c>
      <c r="P1240" s="14">
        <v>75</v>
      </c>
      <c r="Q1240" s="14">
        <v>0</v>
      </c>
      <c r="R1240" s="14">
        <v>0</v>
      </c>
      <c r="S1240" s="14"/>
      <c r="T1240" s="14">
        <v>2.33</v>
      </c>
      <c r="U1240" s="14">
        <v>4.93</v>
      </c>
      <c r="V1240" s="14">
        <v>202009</v>
      </c>
      <c r="W1240" s="14"/>
    </row>
    <row r="1241" spans="1:23">
      <c r="A1241" s="14" t="s">
        <v>1190</v>
      </c>
      <c r="B1241" s="14">
        <v>28</v>
      </c>
      <c r="C1241" s="14">
        <v>45</v>
      </c>
      <c r="D1241" s="14"/>
      <c r="E1241" s="14">
        <v>0</v>
      </c>
      <c r="F1241" s="14"/>
      <c r="G1241" s="14"/>
      <c r="H1241" s="14"/>
      <c r="I1241" s="14"/>
      <c r="J1241" s="14"/>
      <c r="K1241" s="14"/>
      <c r="L1241" s="14"/>
      <c r="M1241" s="14">
        <v>0</v>
      </c>
      <c r="N1241" s="14"/>
      <c r="O1241" s="14">
        <v>0</v>
      </c>
      <c r="P1241" s="14">
        <v>25</v>
      </c>
      <c r="Q1241" s="14">
        <v>0</v>
      </c>
      <c r="R1241" s="14">
        <v>0</v>
      </c>
      <c r="S1241" s="14"/>
      <c r="T1241" s="14">
        <v>1.52</v>
      </c>
      <c r="U1241" s="14"/>
      <c r="V1241" s="14">
        <v>202009</v>
      </c>
      <c r="W1241" s="14"/>
    </row>
    <row r="1242" spans="1:23">
      <c r="A1242" s="14" t="s">
        <v>1190</v>
      </c>
      <c r="B1242" s="14">
        <v>29</v>
      </c>
      <c r="C1242" s="14">
        <v>45</v>
      </c>
      <c r="D1242" s="14"/>
      <c r="E1242" s="14">
        <v>0</v>
      </c>
      <c r="F1242" s="14">
        <v>0</v>
      </c>
      <c r="G1242" s="14"/>
      <c r="H1242" s="14"/>
      <c r="I1242" s="14"/>
      <c r="J1242" s="14"/>
      <c r="K1242" s="14"/>
      <c r="L1242" s="14"/>
      <c r="M1242" s="14">
        <v>0</v>
      </c>
      <c r="N1242" s="14"/>
      <c r="O1242" s="14">
        <v>0</v>
      </c>
      <c r="P1242" s="14">
        <v>50</v>
      </c>
      <c r="Q1242" s="14">
        <v>0</v>
      </c>
      <c r="R1242" s="14">
        <v>0</v>
      </c>
      <c r="S1242" s="14"/>
      <c r="T1242" s="14">
        <v>1.1299999999999999</v>
      </c>
      <c r="U1242" s="14">
        <v>2.25</v>
      </c>
      <c r="V1242" s="14">
        <v>202009</v>
      </c>
      <c r="W1242" s="14"/>
    </row>
    <row r="1243" spans="1:23">
      <c r="A1243" s="14" t="s">
        <v>1190</v>
      </c>
      <c r="B1243" s="14">
        <v>30</v>
      </c>
      <c r="C1243" s="14">
        <v>45</v>
      </c>
      <c r="D1243" s="14"/>
      <c r="E1243" s="14">
        <v>0</v>
      </c>
      <c r="F1243" s="14">
        <v>0</v>
      </c>
      <c r="G1243" s="14"/>
      <c r="H1243" s="14"/>
      <c r="I1243" s="14"/>
      <c r="J1243" s="14"/>
      <c r="K1243" s="14"/>
      <c r="L1243" s="14"/>
      <c r="M1243" s="14">
        <v>0</v>
      </c>
      <c r="N1243" s="14"/>
      <c r="O1243" s="14">
        <v>0</v>
      </c>
      <c r="P1243" s="14">
        <v>0</v>
      </c>
      <c r="Q1243" s="14">
        <v>0</v>
      </c>
      <c r="R1243" s="14">
        <v>0</v>
      </c>
      <c r="S1243" s="14"/>
      <c r="T1243" s="14">
        <v>2.85</v>
      </c>
      <c r="U1243" s="14">
        <v>4.87</v>
      </c>
      <c r="V1243" s="14">
        <v>202009</v>
      </c>
      <c r="W1243" s="14"/>
    </row>
    <row r="1244" spans="1:23">
      <c r="A1244" s="14" t="s">
        <v>1190</v>
      </c>
      <c r="B1244" s="14">
        <v>31</v>
      </c>
      <c r="C1244" s="14">
        <v>0</v>
      </c>
      <c r="D1244" s="14"/>
      <c r="E1244" s="14"/>
      <c r="F1244" s="14"/>
      <c r="G1244" s="14">
        <v>45</v>
      </c>
      <c r="H1244" s="14"/>
      <c r="I1244" s="14"/>
      <c r="J1244" s="14"/>
      <c r="K1244" s="14"/>
      <c r="L1244" s="14"/>
      <c r="M1244" s="14">
        <v>0</v>
      </c>
      <c r="N1244" s="14"/>
      <c r="O1244" s="14">
        <v>0</v>
      </c>
      <c r="P1244" s="14">
        <v>0</v>
      </c>
      <c r="Q1244" s="14">
        <v>0</v>
      </c>
      <c r="R1244" s="14">
        <v>0</v>
      </c>
      <c r="S1244" s="14"/>
      <c r="T1244" s="14"/>
      <c r="U1244" s="14"/>
      <c r="V1244" s="14">
        <v>202009</v>
      </c>
      <c r="W1244" s="14"/>
    </row>
    <row r="1245" spans="1:23">
      <c r="A1245" s="14" t="s">
        <v>1190</v>
      </c>
      <c r="B1245" s="14">
        <v>32</v>
      </c>
      <c r="C1245" s="14">
        <v>0</v>
      </c>
      <c r="D1245" s="14"/>
      <c r="E1245" s="14"/>
      <c r="F1245" s="14"/>
      <c r="G1245" s="14">
        <v>45</v>
      </c>
      <c r="H1245" s="14"/>
      <c r="I1245" s="14"/>
      <c r="J1245" s="14"/>
      <c r="K1245" s="14"/>
      <c r="L1245" s="14"/>
      <c r="M1245" s="14">
        <v>0</v>
      </c>
      <c r="N1245" s="14"/>
      <c r="O1245" s="14">
        <v>0</v>
      </c>
      <c r="P1245" s="14">
        <v>0</v>
      </c>
      <c r="Q1245" s="14">
        <v>0</v>
      </c>
      <c r="R1245" s="14">
        <v>0</v>
      </c>
      <c r="S1245" s="14"/>
      <c r="T1245" s="14"/>
      <c r="U1245" s="14"/>
      <c r="V1245" s="14">
        <v>202009</v>
      </c>
      <c r="W1245" s="14"/>
    </row>
    <row r="1246" spans="1:23" ht="12.75" thickBot="1">
      <c r="A1246" s="14" t="s">
        <v>1190</v>
      </c>
      <c r="B1246" s="14">
        <v>33</v>
      </c>
      <c r="C1246" s="14">
        <v>0</v>
      </c>
      <c r="D1246" s="14"/>
      <c r="E1246" s="14"/>
      <c r="F1246" s="14"/>
      <c r="G1246" s="14">
        <v>45</v>
      </c>
      <c r="H1246" s="14"/>
      <c r="I1246" s="14"/>
      <c r="J1246" s="14"/>
      <c r="K1246" s="14"/>
      <c r="L1246" s="14"/>
      <c r="M1246" s="14">
        <v>0</v>
      </c>
      <c r="N1246" s="14"/>
      <c r="O1246" s="14">
        <v>0</v>
      </c>
      <c r="P1246" s="14">
        <v>0</v>
      </c>
      <c r="Q1246" s="14">
        <v>0</v>
      </c>
      <c r="R1246" s="14">
        <v>0</v>
      </c>
      <c r="S1246" s="14"/>
      <c r="T1246" s="14"/>
      <c r="U1246" s="14"/>
      <c r="V1246" s="14">
        <v>202009</v>
      </c>
      <c r="W1246" s="14"/>
    </row>
    <row r="1247" spans="1:23" ht="12.75" thickTop="1">
      <c r="A1247" s="188" t="s">
        <v>1305</v>
      </c>
      <c r="B1247" s="189">
        <v>0</v>
      </c>
      <c r="C1247" s="189">
        <v>180</v>
      </c>
      <c r="D1247" s="189">
        <v>0</v>
      </c>
      <c r="E1247" s="189">
        <v>0</v>
      </c>
      <c r="F1247" s="189">
        <v>0</v>
      </c>
      <c r="G1247" s="189">
        <v>135</v>
      </c>
      <c r="H1247" s="189">
        <v>0</v>
      </c>
      <c r="I1247" s="189">
        <v>0</v>
      </c>
      <c r="J1247" s="189">
        <v>0</v>
      </c>
      <c r="K1247" s="189">
        <v>0</v>
      </c>
      <c r="L1247" s="189">
        <v>0</v>
      </c>
      <c r="M1247" s="189">
        <v>0</v>
      </c>
      <c r="N1247" s="189">
        <v>0</v>
      </c>
      <c r="O1247" s="190">
        <v>0</v>
      </c>
      <c r="P1247" s="190">
        <v>150</v>
      </c>
      <c r="Q1247" s="190">
        <v>0</v>
      </c>
      <c r="R1247" s="190">
        <v>0</v>
      </c>
      <c r="S1247" s="189">
        <v>0</v>
      </c>
      <c r="T1247" s="189">
        <v>7.83</v>
      </c>
      <c r="U1247" s="189">
        <v>12.05</v>
      </c>
      <c r="V1247" s="189"/>
      <c r="W1247" s="189"/>
    </row>
    <row r="1248" spans="1:23">
      <c r="A1248" s="14" t="s">
        <v>707</v>
      </c>
      <c r="B1248" s="14">
        <v>27</v>
      </c>
      <c r="C1248" s="14">
        <v>40</v>
      </c>
      <c r="D1248" s="14"/>
      <c r="E1248" s="14">
        <v>0</v>
      </c>
      <c r="F1248" s="14">
        <v>0</v>
      </c>
      <c r="G1248" s="14"/>
      <c r="H1248" s="14"/>
      <c r="I1248" s="14"/>
      <c r="J1248" s="14"/>
      <c r="K1248" s="14"/>
      <c r="L1248" s="14"/>
      <c r="M1248" s="14">
        <v>0</v>
      </c>
      <c r="N1248" s="14"/>
      <c r="O1248" s="14">
        <v>0</v>
      </c>
      <c r="P1248" s="14">
        <v>50</v>
      </c>
      <c r="Q1248" s="14">
        <v>0</v>
      </c>
      <c r="R1248" s="14">
        <v>0</v>
      </c>
      <c r="S1248" s="14"/>
      <c r="T1248" s="14">
        <v>2.25</v>
      </c>
      <c r="U1248" s="14">
        <v>12.93</v>
      </c>
      <c r="V1248" s="14">
        <v>202009</v>
      </c>
      <c r="W1248" s="14"/>
    </row>
    <row r="1249" spans="1:23">
      <c r="A1249" s="14" t="s">
        <v>707</v>
      </c>
      <c r="B1249" s="14">
        <v>28</v>
      </c>
      <c r="C1249" s="14">
        <v>40</v>
      </c>
      <c r="D1249" s="14"/>
      <c r="E1249" s="14">
        <v>0</v>
      </c>
      <c r="F1249" s="14">
        <v>0</v>
      </c>
      <c r="G1249" s="14"/>
      <c r="H1249" s="14"/>
      <c r="I1249" s="14"/>
      <c r="J1249" s="14"/>
      <c r="K1249" s="14"/>
      <c r="L1249" s="14"/>
      <c r="M1249" s="14">
        <v>0</v>
      </c>
      <c r="N1249" s="14"/>
      <c r="O1249" s="14">
        <v>0</v>
      </c>
      <c r="P1249" s="14">
        <v>0</v>
      </c>
      <c r="Q1249" s="14">
        <v>0</v>
      </c>
      <c r="R1249" s="14">
        <v>0</v>
      </c>
      <c r="S1249" s="14"/>
      <c r="T1249" s="14">
        <v>6.98</v>
      </c>
      <c r="U1249" s="14">
        <v>4.25</v>
      </c>
      <c r="V1249" s="14">
        <v>202009</v>
      </c>
      <c r="W1249" s="14"/>
    </row>
    <row r="1250" spans="1:23" ht="12.75" thickBot="1">
      <c r="A1250" s="14" t="s">
        <v>707</v>
      </c>
      <c r="B1250" s="14">
        <v>29</v>
      </c>
      <c r="C1250" s="14">
        <v>40</v>
      </c>
      <c r="D1250" s="14"/>
      <c r="E1250" s="14">
        <v>0</v>
      </c>
      <c r="F1250" s="14">
        <v>0</v>
      </c>
      <c r="G1250" s="14"/>
      <c r="H1250" s="14"/>
      <c r="I1250" s="14"/>
      <c r="J1250" s="14"/>
      <c r="K1250" s="14"/>
      <c r="L1250" s="14"/>
      <c r="M1250" s="14">
        <v>0</v>
      </c>
      <c r="N1250" s="14"/>
      <c r="O1250" s="14">
        <v>0</v>
      </c>
      <c r="P1250" s="14">
        <v>75</v>
      </c>
      <c r="Q1250" s="14">
        <v>0</v>
      </c>
      <c r="R1250" s="14">
        <v>0</v>
      </c>
      <c r="S1250" s="14"/>
      <c r="T1250" s="14">
        <v>7.47</v>
      </c>
      <c r="U1250" s="14">
        <v>10.38</v>
      </c>
      <c r="V1250" s="14">
        <v>202009</v>
      </c>
      <c r="W1250" s="14"/>
    </row>
    <row r="1251" spans="1:23" ht="12.75" thickTop="1">
      <c r="A1251" s="188" t="s">
        <v>1305</v>
      </c>
      <c r="B1251" s="189">
        <v>0</v>
      </c>
      <c r="C1251" s="189">
        <v>120</v>
      </c>
      <c r="D1251" s="189">
        <v>0</v>
      </c>
      <c r="E1251" s="189">
        <v>0</v>
      </c>
      <c r="F1251" s="189">
        <v>0</v>
      </c>
      <c r="G1251" s="189">
        <v>0</v>
      </c>
      <c r="H1251" s="189">
        <v>0</v>
      </c>
      <c r="I1251" s="189">
        <v>0</v>
      </c>
      <c r="J1251" s="189">
        <v>0</v>
      </c>
      <c r="K1251" s="189">
        <v>0</v>
      </c>
      <c r="L1251" s="189">
        <v>0</v>
      </c>
      <c r="M1251" s="189">
        <v>0</v>
      </c>
      <c r="N1251" s="189">
        <v>0</v>
      </c>
      <c r="O1251" s="190">
        <v>0</v>
      </c>
      <c r="P1251" s="190">
        <v>125</v>
      </c>
      <c r="Q1251" s="190">
        <v>0</v>
      </c>
      <c r="R1251" s="190">
        <v>0</v>
      </c>
      <c r="S1251" s="189">
        <v>0</v>
      </c>
      <c r="T1251" s="189">
        <v>16.7</v>
      </c>
      <c r="U1251" s="189">
        <v>27.560000000000002</v>
      </c>
      <c r="V1251" s="189"/>
      <c r="W1251" s="189"/>
    </row>
    <row r="1252" spans="1:23">
      <c r="A1252" s="14" t="s">
        <v>1192</v>
      </c>
      <c r="B1252" s="14">
        <v>25</v>
      </c>
      <c r="C1252" s="14">
        <v>42.85</v>
      </c>
      <c r="D1252" s="14">
        <v>0</v>
      </c>
      <c r="E1252" s="14">
        <v>0</v>
      </c>
      <c r="F1252" s="14">
        <v>0</v>
      </c>
      <c r="G1252" s="14">
        <v>0</v>
      </c>
      <c r="H1252" s="14">
        <v>0</v>
      </c>
      <c r="I1252" s="14">
        <v>0</v>
      </c>
      <c r="J1252" s="14">
        <v>0</v>
      </c>
      <c r="K1252" s="14">
        <v>0</v>
      </c>
      <c r="L1252" s="14">
        <v>0</v>
      </c>
      <c r="M1252" s="14">
        <v>0</v>
      </c>
      <c r="N1252" s="14">
        <v>0</v>
      </c>
      <c r="O1252" s="14">
        <v>0</v>
      </c>
      <c r="P1252" s="14">
        <v>75</v>
      </c>
      <c r="Q1252" s="14">
        <v>0</v>
      </c>
      <c r="R1252" s="14">
        <v>0</v>
      </c>
      <c r="S1252" s="14">
        <v>0</v>
      </c>
      <c r="T1252" s="14">
        <v>0</v>
      </c>
      <c r="U1252" s="14">
        <v>0</v>
      </c>
      <c r="V1252" s="14">
        <v>202009</v>
      </c>
      <c r="W1252" s="14"/>
    </row>
    <row r="1253" spans="1:23">
      <c r="A1253" s="14" t="s">
        <v>1192</v>
      </c>
      <c r="B1253" s="14">
        <v>26</v>
      </c>
      <c r="C1253" s="14">
        <v>45</v>
      </c>
      <c r="D1253" s="14"/>
      <c r="E1253" s="14">
        <v>0.32</v>
      </c>
      <c r="F1253" s="14"/>
      <c r="G1253" s="14"/>
      <c r="H1253" s="14"/>
      <c r="I1253" s="14"/>
      <c r="J1253" s="14"/>
      <c r="K1253" s="14"/>
      <c r="L1253" s="14"/>
      <c r="M1253" s="14">
        <v>0</v>
      </c>
      <c r="N1253" s="14"/>
      <c r="O1253" s="14">
        <v>0</v>
      </c>
      <c r="P1253" s="14">
        <v>75</v>
      </c>
      <c r="Q1253" s="14">
        <v>0</v>
      </c>
      <c r="R1253" s="14">
        <v>0</v>
      </c>
      <c r="S1253" s="14"/>
      <c r="T1253" s="14"/>
      <c r="U1253" s="14"/>
      <c r="V1253" s="14">
        <v>202009</v>
      </c>
      <c r="W1253" s="14"/>
    </row>
    <row r="1254" spans="1:23">
      <c r="A1254" s="14" t="s">
        <v>1192</v>
      </c>
      <c r="B1254" s="14">
        <v>27</v>
      </c>
      <c r="C1254" s="14">
        <v>45</v>
      </c>
      <c r="D1254" s="14">
        <v>0</v>
      </c>
      <c r="E1254" s="14">
        <v>0.73</v>
      </c>
      <c r="F1254" s="14">
        <v>4.7300000000000004</v>
      </c>
      <c r="G1254" s="14">
        <v>0</v>
      </c>
      <c r="H1254" s="14">
        <v>0</v>
      </c>
      <c r="I1254" s="14">
        <v>0</v>
      </c>
      <c r="J1254" s="14">
        <v>0</v>
      </c>
      <c r="K1254" s="14">
        <v>0</v>
      </c>
      <c r="L1254" s="14">
        <v>0</v>
      </c>
      <c r="M1254" s="14">
        <v>0</v>
      </c>
      <c r="N1254" s="14">
        <v>0</v>
      </c>
      <c r="O1254" s="14">
        <v>0</v>
      </c>
      <c r="P1254" s="14">
        <v>75</v>
      </c>
      <c r="Q1254" s="14">
        <v>0</v>
      </c>
      <c r="R1254" s="14">
        <v>0</v>
      </c>
      <c r="S1254" s="14">
        <v>0</v>
      </c>
      <c r="T1254" s="14">
        <v>0</v>
      </c>
      <c r="U1254" s="14">
        <v>0</v>
      </c>
      <c r="V1254" s="14">
        <v>202009</v>
      </c>
      <c r="W1254" s="14"/>
    </row>
    <row r="1255" spans="1:23">
      <c r="A1255" s="14" t="s">
        <v>1192</v>
      </c>
      <c r="B1255" s="14">
        <v>28</v>
      </c>
      <c r="C1255" s="14">
        <v>45</v>
      </c>
      <c r="D1255" s="14"/>
      <c r="E1255" s="14">
        <v>1.59</v>
      </c>
      <c r="F1255" s="14">
        <v>4.5999999999999996</v>
      </c>
      <c r="G1255" s="14"/>
      <c r="H1255" s="14"/>
      <c r="I1255" s="14"/>
      <c r="J1255" s="14"/>
      <c r="K1255" s="14"/>
      <c r="L1255" s="14"/>
      <c r="M1255" s="14">
        <v>0</v>
      </c>
      <c r="N1255" s="14"/>
      <c r="O1255" s="14">
        <v>0</v>
      </c>
      <c r="P1255" s="14">
        <v>75</v>
      </c>
      <c r="Q1255" s="14">
        <v>0</v>
      </c>
      <c r="R1255" s="14">
        <v>0</v>
      </c>
      <c r="S1255" s="14"/>
      <c r="T1255" s="14"/>
      <c r="U1255" s="14"/>
      <c r="V1255" s="14">
        <v>202009</v>
      </c>
      <c r="W1255" s="14"/>
    </row>
    <row r="1256" spans="1:23">
      <c r="A1256" s="14" t="s">
        <v>1192</v>
      </c>
      <c r="B1256" s="14">
        <v>29</v>
      </c>
      <c r="C1256" s="14">
        <v>0</v>
      </c>
      <c r="D1256" s="14"/>
      <c r="E1256" s="14"/>
      <c r="F1256" s="14"/>
      <c r="G1256" s="14">
        <v>45</v>
      </c>
      <c r="H1256" s="14"/>
      <c r="I1256" s="14"/>
      <c r="J1256" s="14"/>
      <c r="K1256" s="14"/>
      <c r="L1256" s="14"/>
      <c r="M1256" s="14">
        <v>0</v>
      </c>
      <c r="N1256" s="14"/>
      <c r="O1256" s="14">
        <v>0</v>
      </c>
      <c r="P1256" s="14">
        <v>0</v>
      </c>
      <c r="Q1256" s="14">
        <v>0</v>
      </c>
      <c r="R1256" s="14">
        <v>0</v>
      </c>
      <c r="S1256" s="14"/>
      <c r="T1256" s="14"/>
      <c r="U1256" s="14"/>
      <c r="V1256" s="14">
        <v>202009</v>
      </c>
      <c r="W1256" s="14"/>
    </row>
    <row r="1257" spans="1:23">
      <c r="A1257" s="14" t="s">
        <v>1192</v>
      </c>
      <c r="B1257" s="14">
        <v>30</v>
      </c>
      <c r="C1257" s="14">
        <v>0</v>
      </c>
      <c r="D1257" s="14"/>
      <c r="E1257" s="14"/>
      <c r="F1257" s="14"/>
      <c r="G1257" s="14">
        <v>45</v>
      </c>
      <c r="H1257" s="14"/>
      <c r="I1257" s="14"/>
      <c r="J1257" s="14"/>
      <c r="K1257" s="14"/>
      <c r="L1257" s="14"/>
      <c r="M1257" s="14">
        <v>0</v>
      </c>
      <c r="N1257" s="14"/>
      <c r="O1257" s="14">
        <v>0</v>
      </c>
      <c r="P1257" s="14">
        <v>0</v>
      </c>
      <c r="Q1257" s="14">
        <v>0</v>
      </c>
      <c r="R1257" s="14">
        <v>0</v>
      </c>
      <c r="S1257" s="14"/>
      <c r="T1257" s="14"/>
      <c r="U1257" s="14"/>
      <c r="V1257" s="14">
        <v>202009</v>
      </c>
      <c r="W1257" s="14"/>
    </row>
    <row r="1258" spans="1:23">
      <c r="A1258" s="14" t="s">
        <v>1192</v>
      </c>
      <c r="B1258" s="14">
        <v>31</v>
      </c>
      <c r="C1258" s="14">
        <v>0</v>
      </c>
      <c r="D1258" s="14"/>
      <c r="E1258" s="14"/>
      <c r="F1258" s="14"/>
      <c r="G1258" s="14">
        <v>45</v>
      </c>
      <c r="H1258" s="14"/>
      <c r="I1258" s="14"/>
      <c r="J1258" s="14"/>
      <c r="K1258" s="14"/>
      <c r="L1258" s="14"/>
      <c r="M1258" s="14">
        <v>0</v>
      </c>
      <c r="N1258" s="14"/>
      <c r="O1258" s="14">
        <v>0</v>
      </c>
      <c r="P1258" s="14">
        <v>0</v>
      </c>
      <c r="Q1258" s="14">
        <v>0</v>
      </c>
      <c r="R1258" s="14">
        <v>0</v>
      </c>
      <c r="S1258" s="14"/>
      <c r="T1258" s="14"/>
      <c r="U1258" s="14"/>
      <c r="V1258" s="14">
        <v>202009</v>
      </c>
      <c r="W1258" s="14"/>
    </row>
    <row r="1259" spans="1:23">
      <c r="A1259" s="14" t="s">
        <v>1192</v>
      </c>
      <c r="B1259" s="14">
        <v>32</v>
      </c>
      <c r="C1259" s="14">
        <v>45</v>
      </c>
      <c r="D1259" s="14"/>
      <c r="E1259" s="14">
        <v>0.83</v>
      </c>
      <c r="F1259" s="14"/>
      <c r="G1259" s="14"/>
      <c r="H1259" s="14"/>
      <c r="I1259" s="14"/>
      <c r="J1259" s="14"/>
      <c r="K1259" s="14"/>
      <c r="L1259" s="14"/>
      <c r="M1259" s="14">
        <v>0</v>
      </c>
      <c r="N1259" s="14"/>
      <c r="O1259" s="14">
        <v>0</v>
      </c>
      <c r="P1259" s="14">
        <v>75</v>
      </c>
      <c r="Q1259" s="14">
        <v>0</v>
      </c>
      <c r="R1259" s="14">
        <v>0</v>
      </c>
      <c r="S1259" s="14"/>
      <c r="T1259" s="14"/>
      <c r="U1259" s="14"/>
      <c r="V1259" s="14">
        <v>202009</v>
      </c>
      <c r="W1259" s="14"/>
    </row>
    <row r="1260" spans="1:23">
      <c r="A1260" s="14" t="s">
        <v>1192</v>
      </c>
      <c r="B1260" s="14">
        <v>33</v>
      </c>
      <c r="C1260" s="14">
        <v>45</v>
      </c>
      <c r="D1260" s="14"/>
      <c r="E1260" s="14">
        <v>1.47</v>
      </c>
      <c r="F1260" s="14"/>
      <c r="G1260" s="14"/>
      <c r="H1260" s="14"/>
      <c r="I1260" s="14"/>
      <c r="J1260" s="14"/>
      <c r="K1260" s="14"/>
      <c r="L1260" s="14"/>
      <c r="M1260" s="14">
        <v>0</v>
      </c>
      <c r="N1260" s="14"/>
      <c r="O1260" s="14">
        <v>0</v>
      </c>
      <c r="P1260" s="14">
        <v>75</v>
      </c>
      <c r="Q1260" s="14">
        <v>0</v>
      </c>
      <c r="R1260" s="14">
        <v>0</v>
      </c>
      <c r="S1260" s="14"/>
      <c r="T1260" s="14"/>
      <c r="U1260" s="14"/>
      <c r="V1260" s="14">
        <v>202009</v>
      </c>
      <c r="W1260" s="14"/>
    </row>
    <row r="1261" spans="1:23" ht="12.75" thickBot="1">
      <c r="A1261" s="14" t="s">
        <v>1192</v>
      </c>
      <c r="B1261" s="14">
        <v>34</v>
      </c>
      <c r="C1261" s="14">
        <v>45</v>
      </c>
      <c r="D1261" s="14"/>
      <c r="E1261" s="14">
        <v>1</v>
      </c>
      <c r="F1261" s="14"/>
      <c r="G1261" s="14"/>
      <c r="H1261" s="14"/>
      <c r="I1261" s="14"/>
      <c r="J1261" s="14"/>
      <c r="K1261" s="14"/>
      <c r="L1261" s="14"/>
      <c r="M1261" s="14">
        <v>0</v>
      </c>
      <c r="N1261" s="14"/>
      <c r="O1261" s="14">
        <v>0</v>
      </c>
      <c r="P1261" s="14">
        <v>75</v>
      </c>
      <c r="Q1261" s="14">
        <v>0</v>
      </c>
      <c r="R1261" s="14">
        <v>0</v>
      </c>
      <c r="S1261" s="14"/>
      <c r="T1261" s="14"/>
      <c r="U1261" s="14"/>
      <c r="V1261" s="14">
        <v>202009</v>
      </c>
      <c r="W1261" s="14"/>
    </row>
    <row r="1262" spans="1:23" ht="12.75" thickTop="1">
      <c r="A1262" s="188" t="s">
        <v>1305</v>
      </c>
      <c r="B1262" s="189">
        <v>0</v>
      </c>
      <c r="C1262" s="189">
        <v>312.85000000000002</v>
      </c>
      <c r="D1262" s="189">
        <v>0</v>
      </c>
      <c r="E1262" s="189">
        <v>5.9399999999999995</v>
      </c>
      <c r="F1262" s="189">
        <v>9.33</v>
      </c>
      <c r="G1262" s="189">
        <v>135</v>
      </c>
      <c r="H1262" s="189">
        <v>0</v>
      </c>
      <c r="I1262" s="189">
        <v>0</v>
      </c>
      <c r="J1262" s="189">
        <v>0</v>
      </c>
      <c r="K1262" s="189">
        <v>0</v>
      </c>
      <c r="L1262" s="189">
        <v>0</v>
      </c>
      <c r="M1262" s="189">
        <v>0</v>
      </c>
      <c r="N1262" s="189">
        <v>0</v>
      </c>
      <c r="O1262" s="190">
        <v>0</v>
      </c>
      <c r="P1262" s="190">
        <v>525</v>
      </c>
      <c r="Q1262" s="190">
        <v>0</v>
      </c>
      <c r="R1262" s="190">
        <v>0</v>
      </c>
      <c r="S1262" s="189">
        <v>0</v>
      </c>
      <c r="T1262" s="189">
        <v>0</v>
      </c>
      <c r="U1262" s="189">
        <v>0</v>
      </c>
      <c r="V1262" s="189"/>
      <c r="W1262" s="189"/>
    </row>
    <row r="1263" spans="1:23">
      <c r="A1263" s="14" t="s">
        <v>1193</v>
      </c>
      <c r="B1263" s="14">
        <v>24</v>
      </c>
      <c r="C1263" s="14">
        <v>0</v>
      </c>
      <c r="D1263" s="14"/>
      <c r="E1263" s="14"/>
      <c r="F1263" s="14"/>
      <c r="G1263" s="14"/>
      <c r="H1263" s="14">
        <v>45</v>
      </c>
      <c r="I1263" s="14"/>
      <c r="J1263" s="14"/>
      <c r="K1263" s="14"/>
      <c r="L1263" s="14"/>
      <c r="M1263" s="14">
        <v>0</v>
      </c>
      <c r="N1263" s="14"/>
      <c r="O1263" s="14">
        <v>0</v>
      </c>
      <c r="P1263" s="14">
        <v>0</v>
      </c>
      <c r="Q1263" s="14">
        <v>0</v>
      </c>
      <c r="R1263" s="14">
        <v>0</v>
      </c>
      <c r="S1263" s="14"/>
      <c r="T1263" s="14"/>
      <c r="U1263" s="14"/>
      <c r="V1263" s="14">
        <v>202009</v>
      </c>
      <c r="W1263" s="14"/>
    </row>
    <row r="1264" spans="1:23">
      <c r="A1264" s="14" t="s">
        <v>1193</v>
      </c>
      <c r="B1264" s="14">
        <v>26</v>
      </c>
      <c r="C1264" s="14">
        <v>45</v>
      </c>
      <c r="D1264" s="14">
        <v>0</v>
      </c>
      <c r="E1264" s="14">
        <v>0</v>
      </c>
      <c r="F1264" s="14">
        <v>0</v>
      </c>
      <c r="G1264" s="14">
        <v>0</v>
      </c>
      <c r="H1264" s="14">
        <v>0</v>
      </c>
      <c r="I1264" s="14">
        <v>0</v>
      </c>
      <c r="J1264" s="14">
        <v>0</v>
      </c>
      <c r="K1264" s="14">
        <v>0</v>
      </c>
      <c r="L1264" s="14">
        <v>0</v>
      </c>
      <c r="M1264" s="14">
        <v>0</v>
      </c>
      <c r="N1264" s="14">
        <v>0</v>
      </c>
      <c r="O1264" s="14">
        <v>0</v>
      </c>
      <c r="P1264" s="14">
        <v>75</v>
      </c>
      <c r="Q1264" s="14">
        <v>0</v>
      </c>
      <c r="R1264" s="14">
        <v>0</v>
      </c>
      <c r="S1264" s="14">
        <v>0</v>
      </c>
      <c r="T1264" s="14">
        <v>0</v>
      </c>
      <c r="U1264" s="14">
        <v>0</v>
      </c>
      <c r="V1264" s="14">
        <v>202009</v>
      </c>
      <c r="W1264" s="14"/>
    </row>
    <row r="1265" spans="1:23">
      <c r="A1265" s="14" t="s">
        <v>1193</v>
      </c>
      <c r="B1265" s="14">
        <v>27</v>
      </c>
      <c r="C1265" s="14">
        <v>44.58</v>
      </c>
      <c r="D1265" s="14">
        <v>0</v>
      </c>
      <c r="E1265" s="14">
        <v>0</v>
      </c>
      <c r="F1265" s="14">
        <v>0</v>
      </c>
      <c r="G1265" s="14">
        <v>0</v>
      </c>
      <c r="H1265" s="14">
        <v>0</v>
      </c>
      <c r="I1265" s="14">
        <v>0</v>
      </c>
      <c r="J1265" s="14">
        <v>0</v>
      </c>
      <c r="K1265" s="14">
        <v>0</v>
      </c>
      <c r="L1265" s="14">
        <v>0</v>
      </c>
      <c r="M1265" s="14">
        <v>0</v>
      </c>
      <c r="N1265" s="14">
        <v>0</v>
      </c>
      <c r="O1265" s="14">
        <v>0</v>
      </c>
      <c r="P1265" s="14">
        <v>75</v>
      </c>
      <c r="Q1265" s="14">
        <v>0</v>
      </c>
      <c r="R1265" s="14">
        <v>0</v>
      </c>
      <c r="S1265" s="14">
        <v>0</v>
      </c>
      <c r="T1265" s="14">
        <v>0</v>
      </c>
      <c r="U1265" s="14">
        <v>0</v>
      </c>
      <c r="V1265" s="14">
        <v>202009</v>
      </c>
      <c r="W1265" s="14"/>
    </row>
    <row r="1266" spans="1:23">
      <c r="A1266" s="14" t="s">
        <v>1193</v>
      </c>
      <c r="B1266" s="14">
        <v>28</v>
      </c>
      <c r="C1266" s="14">
        <v>45</v>
      </c>
      <c r="D1266" s="14">
        <v>0</v>
      </c>
      <c r="E1266" s="14">
        <v>0</v>
      </c>
      <c r="F1266" s="14">
        <v>0</v>
      </c>
      <c r="G1266" s="14">
        <v>0</v>
      </c>
      <c r="H1266" s="14">
        <v>0</v>
      </c>
      <c r="I1266" s="14">
        <v>0</v>
      </c>
      <c r="J1266" s="14">
        <v>0</v>
      </c>
      <c r="K1266" s="14">
        <v>0</v>
      </c>
      <c r="L1266" s="14">
        <v>0</v>
      </c>
      <c r="M1266" s="14">
        <v>0</v>
      </c>
      <c r="N1266" s="14">
        <v>0</v>
      </c>
      <c r="O1266" s="14">
        <v>0</v>
      </c>
      <c r="P1266" s="14">
        <v>75</v>
      </c>
      <c r="Q1266" s="14">
        <v>0</v>
      </c>
      <c r="R1266" s="14">
        <v>0</v>
      </c>
      <c r="S1266" s="14">
        <v>0</v>
      </c>
      <c r="T1266" s="14">
        <v>0</v>
      </c>
      <c r="U1266" s="14">
        <v>0</v>
      </c>
      <c r="V1266" s="14">
        <v>202009</v>
      </c>
      <c r="W1266" s="14"/>
    </row>
    <row r="1267" spans="1:23">
      <c r="A1267" s="14" t="s">
        <v>1193</v>
      </c>
      <c r="B1267" s="14">
        <v>29</v>
      </c>
      <c r="C1267" s="14">
        <v>45</v>
      </c>
      <c r="D1267" s="14">
        <v>0</v>
      </c>
      <c r="E1267" s="14">
        <v>0</v>
      </c>
      <c r="F1267" s="14">
        <v>0</v>
      </c>
      <c r="G1267" s="14">
        <v>0</v>
      </c>
      <c r="H1267" s="14">
        <v>0</v>
      </c>
      <c r="I1267" s="14">
        <v>0</v>
      </c>
      <c r="J1267" s="14">
        <v>0</v>
      </c>
      <c r="K1267" s="14">
        <v>0</v>
      </c>
      <c r="L1267" s="14">
        <v>0</v>
      </c>
      <c r="M1267" s="14">
        <v>0</v>
      </c>
      <c r="N1267" s="14">
        <v>0</v>
      </c>
      <c r="O1267" s="14">
        <v>0</v>
      </c>
      <c r="P1267" s="14">
        <v>75</v>
      </c>
      <c r="Q1267" s="14">
        <v>0</v>
      </c>
      <c r="R1267" s="14">
        <v>0</v>
      </c>
      <c r="S1267" s="14">
        <v>0</v>
      </c>
      <c r="T1267" s="14">
        <v>0</v>
      </c>
      <c r="U1267" s="14">
        <v>0</v>
      </c>
      <c r="V1267" s="14">
        <v>202009</v>
      </c>
      <c r="W1267" s="14"/>
    </row>
    <row r="1268" spans="1:23">
      <c r="A1268" s="14" t="s">
        <v>1193</v>
      </c>
      <c r="B1268" s="14">
        <v>30</v>
      </c>
      <c r="C1268" s="14">
        <v>45</v>
      </c>
      <c r="D1268" s="14">
        <v>0</v>
      </c>
      <c r="E1268" s="14">
        <v>0</v>
      </c>
      <c r="F1268" s="14">
        <v>0</v>
      </c>
      <c r="G1268" s="14">
        <v>0</v>
      </c>
      <c r="H1268" s="14">
        <v>0</v>
      </c>
      <c r="I1268" s="14">
        <v>0</v>
      </c>
      <c r="J1268" s="14">
        <v>0</v>
      </c>
      <c r="K1268" s="14">
        <v>0</v>
      </c>
      <c r="L1268" s="14">
        <v>0</v>
      </c>
      <c r="M1268" s="14">
        <v>0</v>
      </c>
      <c r="N1268" s="14">
        <v>0</v>
      </c>
      <c r="O1268" s="14">
        <v>0</v>
      </c>
      <c r="P1268" s="14">
        <v>75</v>
      </c>
      <c r="Q1268" s="14">
        <v>0</v>
      </c>
      <c r="R1268" s="14">
        <v>0</v>
      </c>
      <c r="S1268" s="14">
        <v>0</v>
      </c>
      <c r="T1268" s="14">
        <v>0</v>
      </c>
      <c r="U1268" s="14">
        <v>0</v>
      </c>
      <c r="V1268" s="14">
        <v>202009</v>
      </c>
      <c r="W1268" s="14"/>
    </row>
    <row r="1269" spans="1:23">
      <c r="A1269" s="14" t="s">
        <v>1193</v>
      </c>
      <c r="B1269" s="14">
        <v>31</v>
      </c>
      <c r="C1269" s="14">
        <v>44.65</v>
      </c>
      <c r="D1269" s="14">
        <v>0</v>
      </c>
      <c r="E1269" s="14">
        <v>0</v>
      </c>
      <c r="F1269" s="14">
        <v>0</v>
      </c>
      <c r="G1269" s="14">
        <v>0</v>
      </c>
      <c r="H1269" s="14">
        <v>0</v>
      </c>
      <c r="I1269" s="14">
        <v>0</v>
      </c>
      <c r="J1269" s="14">
        <v>0</v>
      </c>
      <c r="K1269" s="14">
        <v>0</v>
      </c>
      <c r="L1269" s="14">
        <v>0</v>
      </c>
      <c r="M1269" s="14">
        <v>0</v>
      </c>
      <c r="N1269" s="14">
        <v>0</v>
      </c>
      <c r="O1269" s="14">
        <v>0</v>
      </c>
      <c r="P1269" s="14">
        <v>75</v>
      </c>
      <c r="Q1269" s="14">
        <v>0</v>
      </c>
      <c r="R1269" s="14">
        <v>0</v>
      </c>
      <c r="S1269" s="14">
        <v>0</v>
      </c>
      <c r="T1269" s="14">
        <v>0</v>
      </c>
      <c r="U1269" s="14">
        <v>0</v>
      </c>
      <c r="V1269" s="14">
        <v>202009</v>
      </c>
      <c r="W1269" s="14"/>
    </row>
    <row r="1270" spans="1:23">
      <c r="A1270" s="14" t="s">
        <v>1193</v>
      </c>
      <c r="B1270" s="14">
        <v>32</v>
      </c>
      <c r="C1270" s="14">
        <v>45</v>
      </c>
      <c r="D1270" s="14">
        <v>0</v>
      </c>
      <c r="E1270" s="14">
        <v>0.34</v>
      </c>
      <c r="F1270" s="14">
        <v>0</v>
      </c>
      <c r="G1270" s="14">
        <v>0</v>
      </c>
      <c r="H1270" s="14">
        <v>0</v>
      </c>
      <c r="I1270" s="14">
        <v>0</v>
      </c>
      <c r="J1270" s="14">
        <v>0</v>
      </c>
      <c r="K1270" s="14">
        <v>0</v>
      </c>
      <c r="L1270" s="14">
        <v>0</v>
      </c>
      <c r="M1270" s="14">
        <v>0</v>
      </c>
      <c r="N1270" s="14">
        <v>0</v>
      </c>
      <c r="O1270" s="14">
        <v>0</v>
      </c>
      <c r="P1270" s="14">
        <v>75</v>
      </c>
      <c r="Q1270" s="14">
        <v>0</v>
      </c>
      <c r="R1270" s="14">
        <v>0</v>
      </c>
      <c r="S1270" s="14">
        <v>0</v>
      </c>
      <c r="T1270" s="14">
        <v>0</v>
      </c>
      <c r="U1270" s="14">
        <v>0</v>
      </c>
      <c r="V1270" s="14">
        <v>202009</v>
      </c>
      <c r="W1270" s="14"/>
    </row>
    <row r="1271" spans="1:23">
      <c r="A1271" s="14" t="s">
        <v>1193</v>
      </c>
      <c r="B1271" s="14">
        <v>33</v>
      </c>
      <c r="C1271" s="14">
        <v>41.25</v>
      </c>
      <c r="D1271" s="14">
        <v>0</v>
      </c>
      <c r="E1271" s="14">
        <v>0</v>
      </c>
      <c r="F1271" s="14">
        <v>0</v>
      </c>
      <c r="G1271" s="14">
        <v>0</v>
      </c>
      <c r="H1271" s="14">
        <v>0</v>
      </c>
      <c r="I1271" s="14">
        <v>0</v>
      </c>
      <c r="J1271" s="14">
        <v>0</v>
      </c>
      <c r="K1271" s="14">
        <v>0</v>
      </c>
      <c r="L1271" s="14">
        <v>0</v>
      </c>
      <c r="M1271" s="14">
        <v>0</v>
      </c>
      <c r="N1271" s="14">
        <v>0</v>
      </c>
      <c r="O1271" s="14">
        <v>0</v>
      </c>
      <c r="P1271" s="14">
        <v>75</v>
      </c>
      <c r="Q1271" s="14">
        <v>0</v>
      </c>
      <c r="R1271" s="14">
        <v>0</v>
      </c>
      <c r="S1271" s="14">
        <v>0</v>
      </c>
      <c r="T1271" s="14">
        <v>0</v>
      </c>
      <c r="U1271" s="14">
        <v>0</v>
      </c>
      <c r="V1271" s="14">
        <v>202009</v>
      </c>
      <c r="W1271" s="14"/>
    </row>
    <row r="1272" spans="1:23" ht="12.75" thickBot="1">
      <c r="A1272" s="14" t="s">
        <v>1193</v>
      </c>
      <c r="B1272" s="14">
        <v>34</v>
      </c>
      <c r="C1272" s="14">
        <v>0</v>
      </c>
      <c r="D1272" s="14"/>
      <c r="E1272" s="14"/>
      <c r="F1272" s="14"/>
      <c r="G1272" s="14">
        <v>45</v>
      </c>
      <c r="H1272" s="14"/>
      <c r="I1272" s="14"/>
      <c r="J1272" s="14"/>
      <c r="K1272" s="14"/>
      <c r="L1272" s="14"/>
      <c r="M1272" s="14">
        <v>0</v>
      </c>
      <c r="N1272" s="14"/>
      <c r="O1272" s="14">
        <v>0</v>
      </c>
      <c r="P1272" s="14">
        <v>0</v>
      </c>
      <c r="Q1272" s="14">
        <v>0</v>
      </c>
      <c r="R1272" s="14">
        <v>0</v>
      </c>
      <c r="S1272" s="14"/>
      <c r="T1272" s="14"/>
      <c r="U1272" s="14"/>
      <c r="V1272" s="14">
        <v>202009</v>
      </c>
      <c r="W1272" s="14"/>
    </row>
    <row r="1273" spans="1:23" ht="12.75" thickTop="1">
      <c r="A1273" s="188" t="s">
        <v>1305</v>
      </c>
      <c r="B1273" s="189">
        <v>0</v>
      </c>
      <c r="C1273" s="189">
        <v>355.47999999999996</v>
      </c>
      <c r="D1273" s="189">
        <v>0</v>
      </c>
      <c r="E1273" s="189">
        <v>0.34</v>
      </c>
      <c r="F1273" s="189">
        <v>0</v>
      </c>
      <c r="G1273" s="189">
        <v>45</v>
      </c>
      <c r="H1273" s="189">
        <v>45</v>
      </c>
      <c r="I1273" s="189">
        <v>0</v>
      </c>
      <c r="J1273" s="189">
        <v>0</v>
      </c>
      <c r="K1273" s="189">
        <v>0</v>
      </c>
      <c r="L1273" s="189">
        <v>0</v>
      </c>
      <c r="M1273" s="189">
        <v>0</v>
      </c>
      <c r="N1273" s="189">
        <v>0</v>
      </c>
      <c r="O1273" s="190">
        <v>0</v>
      </c>
      <c r="P1273" s="190">
        <v>600</v>
      </c>
      <c r="Q1273" s="190">
        <v>0</v>
      </c>
      <c r="R1273" s="190">
        <v>0</v>
      </c>
      <c r="S1273" s="189">
        <v>0</v>
      </c>
      <c r="T1273" s="189">
        <v>0</v>
      </c>
      <c r="U1273" s="189">
        <v>0</v>
      </c>
      <c r="V1273" s="189"/>
      <c r="W1273" s="189"/>
    </row>
    <row r="1274" spans="1:23">
      <c r="A1274" s="14" t="s">
        <v>492</v>
      </c>
      <c r="B1274" s="14">
        <v>32</v>
      </c>
      <c r="C1274" s="14">
        <v>0</v>
      </c>
      <c r="D1274" s="14"/>
      <c r="E1274" s="14"/>
      <c r="F1274" s="14"/>
      <c r="G1274" s="14">
        <v>40</v>
      </c>
      <c r="H1274" s="14"/>
      <c r="I1274" s="14"/>
      <c r="J1274" s="14"/>
      <c r="K1274" s="14"/>
      <c r="L1274" s="14"/>
      <c r="M1274" s="14">
        <v>0</v>
      </c>
      <c r="N1274" s="14"/>
      <c r="O1274" s="14">
        <v>0</v>
      </c>
      <c r="P1274" s="14">
        <v>0</v>
      </c>
      <c r="Q1274" s="14">
        <v>0</v>
      </c>
      <c r="R1274" s="14">
        <v>0</v>
      </c>
      <c r="S1274" s="14"/>
      <c r="T1274" s="14"/>
      <c r="U1274" s="14"/>
      <c r="V1274" s="14">
        <v>202009</v>
      </c>
      <c r="W1274" s="14"/>
    </row>
    <row r="1275" spans="1:23">
      <c r="A1275" s="14" t="s">
        <v>492</v>
      </c>
      <c r="B1275" s="14">
        <v>33</v>
      </c>
      <c r="C1275" s="14">
        <v>40</v>
      </c>
      <c r="D1275" s="14"/>
      <c r="E1275" s="14"/>
      <c r="F1275" s="14">
        <v>20.170000000000002</v>
      </c>
      <c r="G1275" s="14"/>
      <c r="H1275" s="14"/>
      <c r="I1275" s="14"/>
      <c r="J1275" s="14"/>
      <c r="K1275" s="14"/>
      <c r="L1275" s="14"/>
      <c r="M1275" s="14">
        <v>0</v>
      </c>
      <c r="N1275" s="14"/>
      <c r="O1275" s="14">
        <v>119.98</v>
      </c>
      <c r="P1275" s="14">
        <v>0</v>
      </c>
      <c r="Q1275" s="14">
        <v>0</v>
      </c>
      <c r="R1275" s="14">
        <v>0</v>
      </c>
      <c r="S1275" s="14"/>
      <c r="T1275" s="14"/>
      <c r="U1275" s="14"/>
      <c r="V1275" s="14">
        <v>202009</v>
      </c>
      <c r="W1275" s="14"/>
    </row>
    <row r="1276" spans="1:23">
      <c r="A1276" s="14" t="s">
        <v>492</v>
      </c>
      <c r="B1276" s="14">
        <v>34</v>
      </c>
      <c r="C1276" s="14">
        <v>40</v>
      </c>
      <c r="D1276" s="14"/>
      <c r="E1276" s="14"/>
      <c r="F1276" s="14">
        <v>6.17</v>
      </c>
      <c r="G1276" s="14"/>
      <c r="H1276" s="14"/>
      <c r="I1276" s="14"/>
      <c r="J1276" s="14"/>
      <c r="K1276" s="14"/>
      <c r="L1276" s="14"/>
      <c r="M1276" s="14">
        <v>0</v>
      </c>
      <c r="N1276" s="14"/>
      <c r="O1276" s="14">
        <v>0</v>
      </c>
      <c r="P1276" s="14">
        <v>0</v>
      </c>
      <c r="Q1276" s="14">
        <v>0</v>
      </c>
      <c r="R1276" s="14">
        <v>0</v>
      </c>
      <c r="S1276" s="14"/>
      <c r="T1276" s="14"/>
      <c r="U1276" s="14"/>
      <c r="V1276" s="14">
        <v>202009</v>
      </c>
      <c r="W1276" s="14"/>
    </row>
    <row r="1277" spans="1:23" ht="12.75" thickBot="1">
      <c r="A1277" s="14" t="s">
        <v>492</v>
      </c>
      <c r="B1277" s="14">
        <v>35</v>
      </c>
      <c r="C1277" s="14">
        <v>40</v>
      </c>
      <c r="D1277" s="14"/>
      <c r="E1277" s="14"/>
      <c r="F1277" s="14">
        <v>4.92</v>
      </c>
      <c r="G1277" s="14"/>
      <c r="H1277" s="14"/>
      <c r="I1277" s="14"/>
      <c r="J1277" s="14"/>
      <c r="K1277" s="14"/>
      <c r="L1277" s="14"/>
      <c r="M1277" s="14">
        <v>0</v>
      </c>
      <c r="N1277" s="14"/>
      <c r="O1277" s="14">
        <v>0</v>
      </c>
      <c r="P1277" s="14">
        <v>0</v>
      </c>
      <c r="Q1277" s="14">
        <v>0</v>
      </c>
      <c r="R1277" s="14">
        <v>0</v>
      </c>
      <c r="S1277" s="14"/>
      <c r="T1277" s="14"/>
      <c r="U1277" s="14"/>
      <c r="V1277" s="14">
        <v>202009</v>
      </c>
      <c r="W1277" s="14"/>
    </row>
    <row r="1278" spans="1:23" ht="12.75" thickTop="1">
      <c r="A1278" s="188" t="s">
        <v>1305</v>
      </c>
      <c r="B1278" s="189">
        <v>0</v>
      </c>
      <c r="C1278" s="189">
        <v>120</v>
      </c>
      <c r="D1278" s="189">
        <v>0</v>
      </c>
      <c r="E1278" s="189">
        <v>0</v>
      </c>
      <c r="F1278" s="189">
        <v>31.26</v>
      </c>
      <c r="G1278" s="189">
        <v>40</v>
      </c>
      <c r="H1278" s="189">
        <v>0</v>
      </c>
      <c r="I1278" s="189">
        <v>0</v>
      </c>
      <c r="J1278" s="189">
        <v>0</v>
      </c>
      <c r="K1278" s="189">
        <v>0</v>
      </c>
      <c r="L1278" s="189">
        <v>0</v>
      </c>
      <c r="M1278" s="189">
        <v>0</v>
      </c>
      <c r="N1278" s="189">
        <v>0</v>
      </c>
      <c r="O1278" s="190">
        <v>119.98</v>
      </c>
      <c r="P1278" s="190">
        <v>0</v>
      </c>
      <c r="Q1278" s="190">
        <v>0</v>
      </c>
      <c r="R1278" s="190">
        <v>0</v>
      </c>
      <c r="S1278" s="189">
        <v>0</v>
      </c>
      <c r="T1278" s="189">
        <v>0</v>
      </c>
      <c r="U1278" s="189">
        <v>0</v>
      </c>
      <c r="V1278" s="189"/>
      <c r="W1278" s="189"/>
    </row>
    <row r="1279" spans="1:23">
      <c r="A1279" s="14" t="s">
        <v>1818</v>
      </c>
      <c r="B1279" s="14">
        <v>27</v>
      </c>
      <c r="C1279" s="14">
        <v>40</v>
      </c>
      <c r="D1279" s="14">
        <v>0</v>
      </c>
      <c r="E1279" s="14">
        <v>0.27</v>
      </c>
      <c r="F1279" s="14">
        <v>3.4</v>
      </c>
      <c r="G1279" s="14">
        <v>0</v>
      </c>
      <c r="H1279" s="14">
        <v>0</v>
      </c>
      <c r="I1279" s="14">
        <v>0</v>
      </c>
      <c r="J1279" s="14">
        <v>0</v>
      </c>
      <c r="K1279" s="14">
        <v>0</v>
      </c>
      <c r="L1279" s="14">
        <v>0</v>
      </c>
      <c r="M1279" s="14">
        <v>35</v>
      </c>
      <c r="N1279" s="14">
        <v>0</v>
      </c>
      <c r="O1279" s="14">
        <v>0</v>
      </c>
      <c r="P1279" s="14">
        <v>75</v>
      </c>
      <c r="Q1279" s="14">
        <v>0</v>
      </c>
      <c r="R1279" s="14">
        <v>0</v>
      </c>
      <c r="S1279" s="14">
        <v>0</v>
      </c>
      <c r="T1279" s="14">
        <v>0</v>
      </c>
      <c r="U1279" s="14">
        <v>0</v>
      </c>
      <c r="V1279" s="14">
        <v>202009</v>
      </c>
      <c r="W1279" s="14"/>
    </row>
    <row r="1280" spans="1:23">
      <c r="A1280" s="14" t="s">
        <v>1818</v>
      </c>
      <c r="B1280" s="14">
        <v>28</v>
      </c>
      <c r="C1280" s="14">
        <v>40</v>
      </c>
      <c r="D1280" s="14">
        <v>0</v>
      </c>
      <c r="E1280" s="14">
        <v>2.33</v>
      </c>
      <c r="F1280" s="14">
        <v>6</v>
      </c>
      <c r="G1280" s="14">
        <v>0</v>
      </c>
      <c r="H1280" s="14">
        <v>0</v>
      </c>
      <c r="I1280" s="14">
        <v>0</v>
      </c>
      <c r="J1280" s="14">
        <v>0</v>
      </c>
      <c r="K1280" s="14">
        <v>0</v>
      </c>
      <c r="L1280" s="14">
        <v>0</v>
      </c>
      <c r="M1280" s="14">
        <v>60</v>
      </c>
      <c r="N1280" s="14">
        <v>0</v>
      </c>
      <c r="O1280" s="14">
        <v>0</v>
      </c>
      <c r="P1280" s="14">
        <v>0</v>
      </c>
      <c r="Q1280" s="14">
        <v>0</v>
      </c>
      <c r="R1280" s="14">
        <v>0</v>
      </c>
      <c r="S1280" s="14">
        <v>0</v>
      </c>
      <c r="T1280" s="14">
        <v>0</v>
      </c>
      <c r="U1280" s="14">
        <v>0</v>
      </c>
      <c r="V1280" s="14">
        <v>202009</v>
      </c>
      <c r="W1280" s="14"/>
    </row>
    <row r="1281" spans="1:23">
      <c r="A1281" s="14" t="s">
        <v>1818</v>
      </c>
      <c r="B1281" s="14">
        <v>29</v>
      </c>
      <c r="C1281" s="14">
        <v>40</v>
      </c>
      <c r="D1281" s="14">
        <v>0</v>
      </c>
      <c r="E1281" s="14">
        <v>2.1</v>
      </c>
      <c r="F1281" s="14">
        <v>2.8</v>
      </c>
      <c r="G1281" s="14">
        <v>0</v>
      </c>
      <c r="H1281" s="14">
        <v>0</v>
      </c>
      <c r="I1281" s="14">
        <v>0</v>
      </c>
      <c r="J1281" s="14">
        <v>0</v>
      </c>
      <c r="K1281" s="14">
        <v>0</v>
      </c>
      <c r="L1281" s="14">
        <v>0</v>
      </c>
      <c r="M1281" s="14">
        <v>34</v>
      </c>
      <c r="N1281" s="14">
        <v>0</v>
      </c>
      <c r="O1281" s="14">
        <v>0</v>
      </c>
      <c r="P1281" s="14">
        <v>0</v>
      </c>
      <c r="Q1281" s="14">
        <v>0</v>
      </c>
      <c r="R1281" s="14">
        <v>0</v>
      </c>
      <c r="S1281" s="14">
        <v>0</v>
      </c>
      <c r="T1281" s="14">
        <v>0</v>
      </c>
      <c r="U1281" s="14">
        <v>0</v>
      </c>
      <c r="V1281" s="14">
        <v>202009</v>
      </c>
      <c r="W1281" s="14"/>
    </row>
    <row r="1282" spans="1:23">
      <c r="A1282" s="14" t="s">
        <v>1818</v>
      </c>
      <c r="B1282" s="14">
        <v>30</v>
      </c>
      <c r="C1282" s="14">
        <v>40</v>
      </c>
      <c r="D1282" s="14">
        <v>0</v>
      </c>
      <c r="E1282" s="14">
        <v>1.39</v>
      </c>
      <c r="F1282" s="14">
        <v>0</v>
      </c>
      <c r="G1282" s="14">
        <v>0</v>
      </c>
      <c r="H1282" s="14">
        <v>0</v>
      </c>
      <c r="I1282" s="14">
        <v>0</v>
      </c>
      <c r="J1282" s="14">
        <v>0</v>
      </c>
      <c r="K1282" s="14">
        <v>0</v>
      </c>
      <c r="L1282" s="14">
        <v>0</v>
      </c>
      <c r="M1282" s="14">
        <v>28</v>
      </c>
      <c r="N1282" s="14">
        <v>0</v>
      </c>
      <c r="O1282" s="14">
        <v>0</v>
      </c>
      <c r="P1282" s="14">
        <v>75</v>
      </c>
      <c r="Q1282" s="14">
        <v>0</v>
      </c>
      <c r="R1282" s="14">
        <v>0</v>
      </c>
      <c r="S1282" s="14">
        <v>0</v>
      </c>
      <c r="T1282" s="14">
        <v>0</v>
      </c>
      <c r="U1282" s="14">
        <v>0</v>
      </c>
      <c r="V1282" s="14">
        <v>202009</v>
      </c>
      <c r="W1282" s="14"/>
    </row>
    <row r="1283" spans="1:23">
      <c r="A1283" s="14" t="s">
        <v>1818</v>
      </c>
      <c r="B1283" s="14">
        <v>31</v>
      </c>
      <c r="C1283" s="14">
        <v>40</v>
      </c>
      <c r="D1283" s="14">
        <v>0</v>
      </c>
      <c r="E1283" s="14">
        <v>0.72</v>
      </c>
      <c r="F1283" s="14">
        <v>4.03</v>
      </c>
      <c r="G1283" s="14">
        <v>0</v>
      </c>
      <c r="H1283" s="14">
        <v>0</v>
      </c>
      <c r="I1283" s="14">
        <v>0</v>
      </c>
      <c r="J1283" s="14">
        <v>0</v>
      </c>
      <c r="K1283" s="14">
        <v>0</v>
      </c>
      <c r="L1283" s="14">
        <v>0</v>
      </c>
      <c r="M1283" s="14">
        <v>30</v>
      </c>
      <c r="N1283" s="14">
        <v>0</v>
      </c>
      <c r="O1283" s="14">
        <v>0</v>
      </c>
      <c r="P1283" s="14">
        <v>75</v>
      </c>
      <c r="Q1283" s="14">
        <v>0</v>
      </c>
      <c r="R1283" s="14">
        <v>0</v>
      </c>
      <c r="S1283" s="14">
        <v>0</v>
      </c>
      <c r="T1283" s="14">
        <v>0</v>
      </c>
      <c r="U1283" s="14">
        <v>0</v>
      </c>
      <c r="V1283" s="14">
        <v>202009</v>
      </c>
      <c r="W1283" s="14"/>
    </row>
    <row r="1284" spans="1:23">
      <c r="A1284" s="14" t="s">
        <v>1818</v>
      </c>
      <c r="B1284" s="14">
        <v>32</v>
      </c>
      <c r="C1284" s="14">
        <v>40</v>
      </c>
      <c r="D1284" s="14">
        <v>0</v>
      </c>
      <c r="E1284" s="14">
        <v>3.37</v>
      </c>
      <c r="F1284" s="14">
        <v>3.65</v>
      </c>
      <c r="G1284" s="14">
        <v>0</v>
      </c>
      <c r="H1284" s="14">
        <v>0</v>
      </c>
      <c r="I1284" s="14">
        <v>0</v>
      </c>
      <c r="J1284" s="14">
        <v>0</v>
      </c>
      <c r="K1284" s="14">
        <v>0</v>
      </c>
      <c r="L1284" s="14">
        <v>0</v>
      </c>
      <c r="M1284" s="14">
        <v>32</v>
      </c>
      <c r="N1284" s="14">
        <v>0</v>
      </c>
      <c r="O1284" s="14">
        <v>0</v>
      </c>
      <c r="P1284" s="14">
        <v>75</v>
      </c>
      <c r="Q1284" s="14">
        <v>0</v>
      </c>
      <c r="R1284" s="14">
        <v>0</v>
      </c>
      <c r="S1284" s="14">
        <v>0</v>
      </c>
      <c r="T1284" s="14">
        <v>0</v>
      </c>
      <c r="U1284" s="14">
        <v>0</v>
      </c>
      <c r="V1284" s="14">
        <v>202009</v>
      </c>
      <c r="W1284" s="14"/>
    </row>
    <row r="1285" spans="1:23">
      <c r="A1285" s="14" t="s">
        <v>1818</v>
      </c>
      <c r="B1285" s="14">
        <v>33</v>
      </c>
      <c r="C1285" s="14">
        <v>40</v>
      </c>
      <c r="D1285" s="14">
        <v>0</v>
      </c>
      <c r="E1285" s="14">
        <v>2.04</v>
      </c>
      <c r="F1285" s="14">
        <v>3.72</v>
      </c>
      <c r="G1285" s="14">
        <v>0</v>
      </c>
      <c r="H1285" s="14">
        <v>0</v>
      </c>
      <c r="I1285" s="14">
        <v>0</v>
      </c>
      <c r="J1285" s="14">
        <v>0</v>
      </c>
      <c r="K1285" s="14">
        <v>0</v>
      </c>
      <c r="L1285" s="14">
        <v>0</v>
      </c>
      <c r="M1285" s="14">
        <v>31</v>
      </c>
      <c r="N1285" s="14">
        <v>0</v>
      </c>
      <c r="O1285" s="14">
        <v>0</v>
      </c>
      <c r="P1285" s="14">
        <v>75</v>
      </c>
      <c r="Q1285" s="14">
        <v>0</v>
      </c>
      <c r="R1285" s="14">
        <v>0</v>
      </c>
      <c r="S1285" s="14">
        <v>0</v>
      </c>
      <c r="T1285" s="14">
        <v>0</v>
      </c>
      <c r="U1285" s="14">
        <v>0</v>
      </c>
      <c r="V1285" s="14">
        <v>202009</v>
      </c>
      <c r="W1285" s="14"/>
    </row>
    <row r="1286" spans="1:23" ht="12.75" thickBot="1">
      <c r="A1286" s="14" t="s">
        <v>1818</v>
      </c>
      <c r="B1286" s="14">
        <v>35</v>
      </c>
      <c r="C1286" s="14">
        <v>40</v>
      </c>
      <c r="D1286" s="14">
        <v>0</v>
      </c>
      <c r="E1286" s="14">
        <v>2.5299999999999998</v>
      </c>
      <c r="F1286" s="14">
        <v>8.42</v>
      </c>
      <c r="G1286" s="14">
        <v>0</v>
      </c>
      <c r="H1286" s="14">
        <v>0</v>
      </c>
      <c r="I1286" s="14">
        <v>0</v>
      </c>
      <c r="J1286" s="14">
        <v>0</v>
      </c>
      <c r="K1286" s="14">
        <v>0</v>
      </c>
      <c r="L1286" s="14">
        <v>0</v>
      </c>
      <c r="M1286" s="14">
        <v>425</v>
      </c>
      <c r="N1286" s="14">
        <v>0</v>
      </c>
      <c r="O1286" s="14">
        <v>0</v>
      </c>
      <c r="P1286" s="14">
        <v>0</v>
      </c>
      <c r="Q1286" s="14">
        <v>0</v>
      </c>
      <c r="R1286" s="14">
        <v>0</v>
      </c>
      <c r="S1286" s="14">
        <v>0</v>
      </c>
      <c r="T1286" s="14">
        <v>0</v>
      </c>
      <c r="U1286" s="14">
        <v>0</v>
      </c>
      <c r="V1286" s="14">
        <v>202009</v>
      </c>
      <c r="W1286" s="14"/>
    </row>
    <row r="1287" spans="1:23" ht="12.75" thickTop="1">
      <c r="A1287" s="188" t="s">
        <v>1305</v>
      </c>
      <c r="B1287" s="189">
        <v>0</v>
      </c>
      <c r="C1287" s="189">
        <v>320</v>
      </c>
      <c r="D1287" s="189">
        <v>0</v>
      </c>
      <c r="E1287" s="189">
        <v>14.75</v>
      </c>
      <c r="F1287" s="189">
        <v>32.020000000000003</v>
      </c>
      <c r="G1287" s="189">
        <v>0</v>
      </c>
      <c r="H1287" s="189">
        <v>0</v>
      </c>
      <c r="I1287" s="189">
        <v>0</v>
      </c>
      <c r="J1287" s="189">
        <v>0</v>
      </c>
      <c r="K1287" s="189">
        <v>0</v>
      </c>
      <c r="L1287" s="189">
        <v>0</v>
      </c>
      <c r="M1287" s="189">
        <v>675</v>
      </c>
      <c r="N1287" s="189">
        <v>0</v>
      </c>
      <c r="O1287" s="190">
        <v>0</v>
      </c>
      <c r="P1287" s="190">
        <v>375</v>
      </c>
      <c r="Q1287" s="190">
        <v>0</v>
      </c>
      <c r="R1287" s="190">
        <v>0</v>
      </c>
      <c r="S1287" s="189">
        <v>0</v>
      </c>
      <c r="T1287" s="189">
        <v>0</v>
      </c>
      <c r="U1287" s="189">
        <v>0</v>
      </c>
      <c r="V1287" s="189"/>
      <c r="W1287" s="189"/>
    </row>
    <row r="1288" spans="1:23">
      <c r="A1288" s="14" t="s">
        <v>848</v>
      </c>
      <c r="B1288" s="14">
        <v>27</v>
      </c>
      <c r="C1288" s="14">
        <v>40</v>
      </c>
      <c r="D1288" s="14"/>
      <c r="E1288" s="14">
        <v>0</v>
      </c>
      <c r="F1288" s="14">
        <v>0</v>
      </c>
      <c r="G1288" s="14"/>
      <c r="H1288" s="14"/>
      <c r="I1288" s="14"/>
      <c r="J1288" s="14"/>
      <c r="K1288" s="14"/>
      <c r="L1288" s="14"/>
      <c r="M1288" s="14">
        <v>0</v>
      </c>
      <c r="N1288" s="14"/>
      <c r="O1288" s="14">
        <v>0</v>
      </c>
      <c r="P1288" s="14">
        <v>0</v>
      </c>
      <c r="Q1288" s="14">
        <v>0</v>
      </c>
      <c r="R1288" s="14">
        <v>0</v>
      </c>
      <c r="S1288" s="14"/>
      <c r="T1288" s="14">
        <v>3.84</v>
      </c>
      <c r="U1288" s="14">
        <v>0.73</v>
      </c>
      <c r="V1288" s="14">
        <v>202009</v>
      </c>
      <c r="W1288" s="14"/>
    </row>
    <row r="1289" spans="1:23">
      <c r="A1289" s="14" t="s">
        <v>848</v>
      </c>
      <c r="B1289" s="14">
        <v>28</v>
      </c>
      <c r="C1289" s="14">
        <v>0</v>
      </c>
      <c r="D1289" s="14"/>
      <c r="E1289" s="14"/>
      <c r="F1289" s="14"/>
      <c r="G1289" s="14">
        <v>40</v>
      </c>
      <c r="H1289" s="14"/>
      <c r="I1289" s="14"/>
      <c r="J1289" s="14"/>
      <c r="K1289" s="14"/>
      <c r="L1289" s="14"/>
      <c r="M1289" s="14">
        <v>0</v>
      </c>
      <c r="N1289" s="14"/>
      <c r="O1289" s="14">
        <v>0</v>
      </c>
      <c r="P1289" s="14">
        <v>0</v>
      </c>
      <c r="Q1289" s="14">
        <v>0</v>
      </c>
      <c r="R1289" s="14">
        <v>0</v>
      </c>
      <c r="S1289" s="14"/>
      <c r="T1289" s="14"/>
      <c r="U1289" s="14"/>
      <c r="V1289" s="14">
        <v>202009</v>
      </c>
      <c r="W1289" s="14"/>
    </row>
    <row r="1290" spans="1:23">
      <c r="A1290" s="14" t="s">
        <v>848</v>
      </c>
      <c r="B1290" s="14">
        <v>29</v>
      </c>
      <c r="C1290" s="14">
        <v>0</v>
      </c>
      <c r="D1290" s="14"/>
      <c r="E1290" s="14"/>
      <c r="F1290" s="14"/>
      <c r="G1290" s="14">
        <v>40</v>
      </c>
      <c r="H1290" s="14"/>
      <c r="I1290" s="14"/>
      <c r="J1290" s="14"/>
      <c r="K1290" s="14"/>
      <c r="L1290" s="14"/>
      <c r="M1290" s="14">
        <v>0</v>
      </c>
      <c r="N1290" s="14"/>
      <c r="O1290" s="14">
        <v>0</v>
      </c>
      <c r="P1290" s="14">
        <v>0</v>
      </c>
      <c r="Q1290" s="14">
        <v>0</v>
      </c>
      <c r="R1290" s="14">
        <v>0</v>
      </c>
      <c r="S1290" s="14"/>
      <c r="T1290" s="14"/>
      <c r="U1290" s="14"/>
      <c r="V1290" s="14">
        <v>202009</v>
      </c>
      <c r="W1290" s="14"/>
    </row>
    <row r="1291" spans="1:23">
      <c r="A1291" s="14" t="s">
        <v>848</v>
      </c>
      <c r="B1291" s="14">
        <v>30</v>
      </c>
      <c r="C1291" s="14">
        <v>0</v>
      </c>
      <c r="D1291" s="14"/>
      <c r="E1291" s="14"/>
      <c r="F1291" s="14"/>
      <c r="G1291" s="14">
        <v>40</v>
      </c>
      <c r="H1291" s="14"/>
      <c r="I1291" s="14"/>
      <c r="J1291" s="14"/>
      <c r="K1291" s="14"/>
      <c r="L1291" s="14"/>
      <c r="M1291" s="14">
        <v>0</v>
      </c>
      <c r="N1291" s="14"/>
      <c r="O1291" s="14">
        <v>0</v>
      </c>
      <c r="P1291" s="14">
        <v>0</v>
      </c>
      <c r="Q1291" s="14">
        <v>0</v>
      </c>
      <c r="R1291" s="14">
        <v>0</v>
      </c>
      <c r="S1291" s="14"/>
      <c r="T1291" s="14"/>
      <c r="U1291" s="14"/>
      <c r="V1291" s="14">
        <v>202009</v>
      </c>
      <c r="W1291" s="14"/>
    </row>
    <row r="1292" spans="1:23">
      <c r="A1292" s="14" t="s">
        <v>848</v>
      </c>
      <c r="B1292" s="14">
        <v>31</v>
      </c>
      <c r="C1292" s="14">
        <v>40</v>
      </c>
      <c r="D1292" s="14"/>
      <c r="E1292" s="14">
        <v>0</v>
      </c>
      <c r="F1292" s="14">
        <v>0</v>
      </c>
      <c r="G1292" s="14"/>
      <c r="H1292" s="14"/>
      <c r="I1292" s="14"/>
      <c r="J1292" s="14"/>
      <c r="K1292" s="14"/>
      <c r="L1292" s="14"/>
      <c r="M1292" s="14">
        <v>0</v>
      </c>
      <c r="N1292" s="14"/>
      <c r="O1292" s="14">
        <v>0</v>
      </c>
      <c r="P1292" s="14">
        <v>0</v>
      </c>
      <c r="Q1292" s="14">
        <v>0</v>
      </c>
      <c r="R1292" s="14">
        <v>0</v>
      </c>
      <c r="S1292" s="14"/>
      <c r="T1292" s="14">
        <v>2.4</v>
      </c>
      <c r="U1292" s="14">
        <v>0.83</v>
      </c>
      <c r="V1292" s="14">
        <v>202009</v>
      </c>
      <c r="W1292" s="14"/>
    </row>
    <row r="1293" spans="1:23">
      <c r="A1293" s="14" t="s">
        <v>848</v>
      </c>
      <c r="B1293" s="14">
        <v>32</v>
      </c>
      <c r="C1293" s="14">
        <v>40</v>
      </c>
      <c r="D1293" s="14"/>
      <c r="E1293" s="14">
        <v>0</v>
      </c>
      <c r="F1293" s="14">
        <v>0</v>
      </c>
      <c r="G1293" s="14"/>
      <c r="H1293" s="14"/>
      <c r="I1293" s="14"/>
      <c r="J1293" s="14"/>
      <c r="K1293" s="14"/>
      <c r="L1293" s="14"/>
      <c r="M1293" s="14">
        <v>0</v>
      </c>
      <c r="N1293" s="14"/>
      <c r="O1293" s="14">
        <v>0</v>
      </c>
      <c r="P1293" s="14">
        <v>0</v>
      </c>
      <c r="Q1293" s="14">
        <v>0</v>
      </c>
      <c r="R1293" s="14">
        <v>0</v>
      </c>
      <c r="S1293" s="14"/>
      <c r="T1293" s="14">
        <v>4.45</v>
      </c>
      <c r="U1293" s="14">
        <v>0.4</v>
      </c>
      <c r="V1293" s="14">
        <v>202009</v>
      </c>
      <c r="W1293" s="14"/>
    </row>
    <row r="1294" spans="1:23">
      <c r="A1294" s="14" t="s">
        <v>848</v>
      </c>
      <c r="B1294" s="14">
        <v>33</v>
      </c>
      <c r="C1294" s="14">
        <v>40</v>
      </c>
      <c r="D1294" s="14"/>
      <c r="E1294" s="14">
        <v>0</v>
      </c>
      <c r="F1294" s="14">
        <v>0</v>
      </c>
      <c r="G1294" s="14"/>
      <c r="H1294" s="14"/>
      <c r="I1294" s="14"/>
      <c r="J1294" s="14"/>
      <c r="K1294" s="14"/>
      <c r="L1294" s="14"/>
      <c r="M1294" s="14">
        <v>0</v>
      </c>
      <c r="N1294" s="14"/>
      <c r="O1294" s="14">
        <v>119.98</v>
      </c>
      <c r="P1294" s="14">
        <v>0</v>
      </c>
      <c r="Q1294" s="14">
        <v>0</v>
      </c>
      <c r="R1294" s="14">
        <v>0</v>
      </c>
      <c r="S1294" s="14"/>
      <c r="T1294" s="14">
        <v>2.94</v>
      </c>
      <c r="U1294" s="14">
        <v>8.2799999999999994</v>
      </c>
      <c r="V1294" s="14">
        <v>202009</v>
      </c>
      <c r="W1294" s="14"/>
    </row>
    <row r="1295" spans="1:23" ht="12.75" thickBot="1">
      <c r="A1295" s="14" t="s">
        <v>848</v>
      </c>
      <c r="B1295" s="14">
        <v>34</v>
      </c>
      <c r="C1295" s="14">
        <v>40</v>
      </c>
      <c r="D1295" s="14"/>
      <c r="E1295" s="14">
        <v>0</v>
      </c>
      <c r="F1295" s="14">
        <v>0</v>
      </c>
      <c r="G1295" s="14"/>
      <c r="H1295" s="14"/>
      <c r="I1295" s="14"/>
      <c r="J1295" s="14"/>
      <c r="K1295" s="14"/>
      <c r="L1295" s="14"/>
      <c r="M1295" s="14">
        <v>0</v>
      </c>
      <c r="N1295" s="14"/>
      <c r="O1295" s="14">
        <v>0</v>
      </c>
      <c r="P1295" s="14">
        <v>0</v>
      </c>
      <c r="Q1295" s="14">
        <v>0</v>
      </c>
      <c r="R1295" s="14">
        <v>0</v>
      </c>
      <c r="S1295" s="14"/>
      <c r="T1295" s="14">
        <v>4.0199999999999996</v>
      </c>
      <c r="U1295" s="14">
        <v>1.03</v>
      </c>
      <c r="V1295" s="14">
        <v>202009</v>
      </c>
      <c r="W1295" s="14"/>
    </row>
    <row r="1296" spans="1:23" ht="12.75" thickTop="1">
      <c r="A1296" s="188" t="s">
        <v>1305</v>
      </c>
      <c r="B1296" s="189">
        <v>0</v>
      </c>
      <c r="C1296" s="189">
        <v>200</v>
      </c>
      <c r="D1296" s="189">
        <v>0</v>
      </c>
      <c r="E1296" s="189">
        <v>0</v>
      </c>
      <c r="F1296" s="189">
        <v>0</v>
      </c>
      <c r="G1296" s="189">
        <v>120</v>
      </c>
      <c r="H1296" s="189">
        <v>0</v>
      </c>
      <c r="I1296" s="189">
        <v>0</v>
      </c>
      <c r="J1296" s="189">
        <v>0</v>
      </c>
      <c r="K1296" s="189">
        <v>0</v>
      </c>
      <c r="L1296" s="189">
        <v>0</v>
      </c>
      <c r="M1296" s="189">
        <v>0</v>
      </c>
      <c r="N1296" s="189">
        <v>0</v>
      </c>
      <c r="O1296" s="190">
        <v>119.98</v>
      </c>
      <c r="P1296" s="190">
        <v>0</v>
      </c>
      <c r="Q1296" s="190">
        <v>0</v>
      </c>
      <c r="R1296" s="190">
        <v>0</v>
      </c>
      <c r="S1296" s="189">
        <v>0</v>
      </c>
      <c r="T1296" s="189">
        <v>17.649999999999999</v>
      </c>
      <c r="U1296" s="189">
        <v>11.27</v>
      </c>
      <c r="V1296" s="189"/>
      <c r="W1296" s="189"/>
    </row>
    <row r="1297" spans="1:23">
      <c r="A1297" s="14" t="s">
        <v>785</v>
      </c>
      <c r="B1297" s="14">
        <v>27</v>
      </c>
      <c r="C1297" s="14">
        <v>38</v>
      </c>
      <c r="D1297" s="14"/>
      <c r="E1297" s="14">
        <v>0</v>
      </c>
      <c r="F1297" s="14"/>
      <c r="G1297" s="14"/>
      <c r="H1297" s="14"/>
      <c r="I1297" s="14"/>
      <c r="J1297" s="14"/>
      <c r="K1297" s="14"/>
      <c r="L1297" s="14"/>
      <c r="M1297" s="14">
        <v>0</v>
      </c>
      <c r="N1297" s="14"/>
      <c r="O1297" s="14">
        <v>0</v>
      </c>
      <c r="P1297" s="14">
        <v>0</v>
      </c>
      <c r="Q1297" s="14">
        <v>0</v>
      </c>
      <c r="R1297" s="14">
        <v>0</v>
      </c>
      <c r="S1297" s="14"/>
      <c r="T1297" s="14">
        <v>0.01</v>
      </c>
      <c r="U1297" s="14"/>
      <c r="V1297" s="14">
        <v>202009</v>
      </c>
      <c r="W1297" s="14"/>
    </row>
    <row r="1298" spans="1:23">
      <c r="A1298" s="14" t="s">
        <v>785</v>
      </c>
      <c r="B1298" s="14">
        <v>28</v>
      </c>
      <c r="C1298" s="14">
        <v>0</v>
      </c>
      <c r="D1298" s="14"/>
      <c r="E1298" s="14"/>
      <c r="F1298" s="14"/>
      <c r="G1298" s="14">
        <v>38</v>
      </c>
      <c r="H1298" s="14"/>
      <c r="I1298" s="14"/>
      <c r="J1298" s="14"/>
      <c r="K1298" s="14"/>
      <c r="L1298" s="14"/>
      <c r="M1298" s="14">
        <v>0</v>
      </c>
      <c r="N1298" s="14"/>
      <c r="O1298" s="14">
        <v>0</v>
      </c>
      <c r="P1298" s="14">
        <v>0</v>
      </c>
      <c r="Q1298" s="14">
        <v>0</v>
      </c>
      <c r="R1298" s="14">
        <v>0</v>
      </c>
      <c r="S1298" s="14"/>
      <c r="T1298" s="14"/>
      <c r="U1298" s="14"/>
      <c r="V1298" s="14">
        <v>202009</v>
      </c>
      <c r="W1298" s="14"/>
    </row>
    <row r="1299" spans="1:23">
      <c r="A1299" s="14" t="s">
        <v>785</v>
      </c>
      <c r="B1299" s="14">
        <v>29</v>
      </c>
      <c r="C1299" s="14">
        <v>0</v>
      </c>
      <c r="D1299" s="14"/>
      <c r="E1299" s="14"/>
      <c r="F1299" s="14"/>
      <c r="G1299" s="14">
        <v>38</v>
      </c>
      <c r="H1299" s="14"/>
      <c r="I1299" s="14"/>
      <c r="J1299" s="14"/>
      <c r="K1299" s="14"/>
      <c r="L1299" s="14"/>
      <c r="M1299" s="14">
        <v>0</v>
      </c>
      <c r="N1299" s="14"/>
      <c r="O1299" s="14">
        <v>0</v>
      </c>
      <c r="P1299" s="14">
        <v>0</v>
      </c>
      <c r="Q1299" s="14">
        <v>0</v>
      </c>
      <c r="R1299" s="14">
        <v>0</v>
      </c>
      <c r="S1299" s="14"/>
      <c r="T1299" s="14"/>
      <c r="U1299" s="14"/>
      <c r="V1299" s="14">
        <v>202009</v>
      </c>
      <c r="W1299" s="14"/>
    </row>
    <row r="1300" spans="1:23" ht="12.75" thickBot="1">
      <c r="A1300" s="14" t="s">
        <v>785</v>
      </c>
      <c r="B1300" s="14">
        <v>30</v>
      </c>
      <c r="C1300" s="14">
        <v>0</v>
      </c>
      <c r="D1300" s="14"/>
      <c r="E1300" s="14"/>
      <c r="F1300" s="14"/>
      <c r="G1300" s="14">
        <v>38</v>
      </c>
      <c r="H1300" s="14"/>
      <c r="I1300" s="14"/>
      <c r="J1300" s="14"/>
      <c r="K1300" s="14"/>
      <c r="L1300" s="14"/>
      <c r="M1300" s="14">
        <v>0</v>
      </c>
      <c r="N1300" s="14"/>
      <c r="O1300" s="14">
        <v>0</v>
      </c>
      <c r="P1300" s="14">
        <v>0</v>
      </c>
      <c r="Q1300" s="14">
        <v>0</v>
      </c>
      <c r="R1300" s="14">
        <v>0</v>
      </c>
      <c r="S1300" s="14"/>
      <c r="T1300" s="14"/>
      <c r="U1300" s="14"/>
      <c r="V1300" s="14">
        <v>202009</v>
      </c>
      <c r="W1300" s="14"/>
    </row>
    <row r="1301" spans="1:23" ht="12.75" thickTop="1">
      <c r="A1301" s="188" t="s">
        <v>1305</v>
      </c>
      <c r="B1301" s="189">
        <v>0</v>
      </c>
      <c r="C1301" s="189">
        <v>38</v>
      </c>
      <c r="D1301" s="189">
        <v>0</v>
      </c>
      <c r="E1301" s="189">
        <v>0</v>
      </c>
      <c r="F1301" s="189">
        <v>0</v>
      </c>
      <c r="G1301" s="189">
        <v>114</v>
      </c>
      <c r="H1301" s="189">
        <v>0</v>
      </c>
      <c r="I1301" s="189">
        <v>0</v>
      </c>
      <c r="J1301" s="189">
        <v>0</v>
      </c>
      <c r="K1301" s="189">
        <v>0</v>
      </c>
      <c r="L1301" s="189">
        <v>0</v>
      </c>
      <c r="M1301" s="189">
        <v>0</v>
      </c>
      <c r="N1301" s="189">
        <v>0</v>
      </c>
      <c r="O1301" s="190">
        <v>0</v>
      </c>
      <c r="P1301" s="190">
        <v>0</v>
      </c>
      <c r="Q1301" s="190">
        <v>0</v>
      </c>
      <c r="R1301" s="190">
        <v>0</v>
      </c>
      <c r="S1301" s="189">
        <v>0</v>
      </c>
      <c r="T1301" s="189">
        <v>0.01</v>
      </c>
      <c r="U1301" s="189">
        <v>0</v>
      </c>
      <c r="V1301" s="189"/>
      <c r="W1301" s="189"/>
    </row>
    <row r="1302" spans="1:23">
      <c r="A1302" s="14" t="s">
        <v>1053</v>
      </c>
      <c r="B1302" s="14">
        <v>27</v>
      </c>
      <c r="C1302" s="14">
        <v>36.869999999999997</v>
      </c>
      <c r="D1302" s="14">
        <v>0</v>
      </c>
      <c r="E1302" s="14">
        <v>0</v>
      </c>
      <c r="F1302" s="14">
        <v>0</v>
      </c>
      <c r="G1302" s="14">
        <v>0</v>
      </c>
      <c r="H1302" s="14">
        <v>0</v>
      </c>
      <c r="I1302" s="14">
        <v>0</v>
      </c>
      <c r="J1302" s="14">
        <v>0</v>
      </c>
      <c r="K1302" s="14">
        <v>0</v>
      </c>
      <c r="L1302" s="14">
        <v>0</v>
      </c>
      <c r="M1302" s="14">
        <v>0</v>
      </c>
      <c r="N1302" s="14">
        <v>0</v>
      </c>
      <c r="O1302" s="14">
        <v>0</v>
      </c>
      <c r="P1302" s="14">
        <v>25</v>
      </c>
      <c r="Q1302" s="14">
        <v>0</v>
      </c>
      <c r="R1302" s="14">
        <v>0</v>
      </c>
      <c r="S1302" s="14">
        <v>0</v>
      </c>
      <c r="T1302" s="14">
        <v>0</v>
      </c>
      <c r="U1302" s="14">
        <v>0</v>
      </c>
      <c r="V1302" s="14">
        <v>202009</v>
      </c>
      <c r="W1302" s="14"/>
    </row>
    <row r="1303" spans="1:23">
      <c r="A1303" s="14" t="s">
        <v>1053</v>
      </c>
      <c r="B1303" s="14">
        <v>28</v>
      </c>
      <c r="C1303" s="14">
        <v>40</v>
      </c>
      <c r="D1303" s="14"/>
      <c r="E1303" s="14">
        <v>1.3</v>
      </c>
      <c r="F1303" s="14"/>
      <c r="G1303" s="14"/>
      <c r="H1303" s="14"/>
      <c r="I1303" s="14"/>
      <c r="J1303" s="14"/>
      <c r="K1303" s="14"/>
      <c r="L1303" s="14"/>
      <c r="M1303" s="14">
        <v>0</v>
      </c>
      <c r="N1303" s="14"/>
      <c r="O1303" s="14">
        <v>0</v>
      </c>
      <c r="P1303" s="14">
        <v>0</v>
      </c>
      <c r="Q1303" s="14">
        <v>0</v>
      </c>
      <c r="R1303" s="14">
        <v>0</v>
      </c>
      <c r="S1303" s="14"/>
      <c r="T1303" s="14"/>
      <c r="U1303" s="14"/>
      <c r="V1303" s="14">
        <v>202009</v>
      </c>
      <c r="W1303" s="14"/>
    </row>
    <row r="1304" spans="1:23">
      <c r="A1304" s="14" t="s">
        <v>1053</v>
      </c>
      <c r="B1304" s="14">
        <v>29</v>
      </c>
      <c r="C1304" s="14">
        <v>40</v>
      </c>
      <c r="D1304" s="14">
        <v>0</v>
      </c>
      <c r="E1304" s="14">
        <v>3.21</v>
      </c>
      <c r="F1304" s="14">
        <v>0</v>
      </c>
      <c r="G1304" s="14">
        <v>0</v>
      </c>
      <c r="H1304" s="14">
        <v>0</v>
      </c>
      <c r="I1304" s="14">
        <v>0</v>
      </c>
      <c r="J1304" s="14">
        <v>0</v>
      </c>
      <c r="K1304" s="14">
        <v>0</v>
      </c>
      <c r="L1304" s="14">
        <v>0</v>
      </c>
      <c r="M1304" s="14">
        <v>0</v>
      </c>
      <c r="N1304" s="14">
        <v>0</v>
      </c>
      <c r="O1304" s="14">
        <v>0</v>
      </c>
      <c r="P1304" s="14">
        <v>50</v>
      </c>
      <c r="Q1304" s="14">
        <v>0</v>
      </c>
      <c r="R1304" s="14">
        <v>0</v>
      </c>
      <c r="S1304" s="14">
        <v>0</v>
      </c>
      <c r="T1304" s="14">
        <v>0</v>
      </c>
      <c r="U1304" s="14">
        <v>0</v>
      </c>
      <c r="V1304" s="14">
        <v>202009</v>
      </c>
      <c r="W1304" s="14"/>
    </row>
    <row r="1305" spans="1:23">
      <c r="A1305" s="14" t="s">
        <v>1053</v>
      </c>
      <c r="B1305" s="14">
        <v>30</v>
      </c>
      <c r="C1305" s="14">
        <v>40</v>
      </c>
      <c r="D1305" s="14">
        <v>0</v>
      </c>
      <c r="E1305" s="14">
        <v>3.33</v>
      </c>
      <c r="F1305" s="14">
        <v>0</v>
      </c>
      <c r="G1305" s="14">
        <v>0</v>
      </c>
      <c r="H1305" s="14">
        <v>0</v>
      </c>
      <c r="I1305" s="14">
        <v>0</v>
      </c>
      <c r="J1305" s="14">
        <v>0</v>
      </c>
      <c r="K1305" s="14">
        <v>0</v>
      </c>
      <c r="L1305" s="14">
        <v>0</v>
      </c>
      <c r="M1305" s="14">
        <v>0</v>
      </c>
      <c r="N1305" s="14">
        <v>0</v>
      </c>
      <c r="O1305" s="14">
        <v>0</v>
      </c>
      <c r="P1305" s="14">
        <v>0</v>
      </c>
      <c r="Q1305" s="14">
        <v>0</v>
      </c>
      <c r="R1305" s="14">
        <v>0</v>
      </c>
      <c r="S1305" s="14">
        <v>0</v>
      </c>
      <c r="T1305" s="14">
        <v>0</v>
      </c>
      <c r="U1305" s="14">
        <v>0</v>
      </c>
      <c r="V1305" s="14">
        <v>202009</v>
      </c>
      <c r="W1305" s="14"/>
    </row>
    <row r="1306" spans="1:23">
      <c r="A1306" s="14" t="s">
        <v>1053</v>
      </c>
      <c r="B1306" s="14">
        <v>31</v>
      </c>
      <c r="C1306" s="14">
        <v>40</v>
      </c>
      <c r="D1306" s="14">
        <v>0</v>
      </c>
      <c r="E1306" s="14">
        <v>6</v>
      </c>
      <c r="F1306" s="14">
        <v>11.16</v>
      </c>
      <c r="G1306" s="14">
        <v>0</v>
      </c>
      <c r="H1306" s="14">
        <v>0</v>
      </c>
      <c r="I1306" s="14">
        <v>0</v>
      </c>
      <c r="J1306" s="14">
        <v>0</v>
      </c>
      <c r="K1306" s="14">
        <v>0</v>
      </c>
      <c r="L1306" s="14">
        <v>0</v>
      </c>
      <c r="M1306" s="14">
        <v>0</v>
      </c>
      <c r="N1306" s="14">
        <v>0</v>
      </c>
      <c r="O1306" s="14">
        <v>0</v>
      </c>
      <c r="P1306" s="14">
        <v>25</v>
      </c>
      <c r="Q1306" s="14">
        <v>0</v>
      </c>
      <c r="R1306" s="14">
        <v>0</v>
      </c>
      <c r="S1306" s="14">
        <v>0</v>
      </c>
      <c r="T1306" s="14">
        <v>0</v>
      </c>
      <c r="U1306" s="14">
        <v>0</v>
      </c>
      <c r="V1306" s="14">
        <v>202009</v>
      </c>
      <c r="W1306" s="14"/>
    </row>
    <row r="1307" spans="1:23">
      <c r="A1307" s="14" t="s">
        <v>1053</v>
      </c>
      <c r="B1307" s="14">
        <v>32</v>
      </c>
      <c r="C1307" s="14">
        <v>40</v>
      </c>
      <c r="D1307" s="14"/>
      <c r="E1307" s="14">
        <v>3.25</v>
      </c>
      <c r="F1307" s="14">
        <v>0.25</v>
      </c>
      <c r="G1307" s="14"/>
      <c r="H1307" s="14"/>
      <c r="I1307" s="14"/>
      <c r="J1307" s="14"/>
      <c r="K1307" s="14"/>
      <c r="L1307" s="14"/>
      <c r="M1307" s="14">
        <v>0</v>
      </c>
      <c r="N1307" s="14"/>
      <c r="O1307" s="14">
        <v>0</v>
      </c>
      <c r="P1307" s="14">
        <v>0</v>
      </c>
      <c r="Q1307" s="14">
        <v>0</v>
      </c>
      <c r="R1307" s="14">
        <v>0</v>
      </c>
      <c r="S1307" s="14"/>
      <c r="T1307" s="14"/>
      <c r="U1307" s="14"/>
      <c r="V1307" s="14">
        <v>202009</v>
      </c>
      <c r="W1307" s="14"/>
    </row>
    <row r="1308" spans="1:23">
      <c r="A1308" s="14" t="s">
        <v>1053</v>
      </c>
      <c r="B1308" s="14">
        <v>33</v>
      </c>
      <c r="C1308" s="14">
        <v>40</v>
      </c>
      <c r="D1308" s="14">
        <v>0</v>
      </c>
      <c r="E1308" s="14">
        <v>1</v>
      </c>
      <c r="F1308" s="14">
        <v>0</v>
      </c>
      <c r="G1308" s="14">
        <v>0</v>
      </c>
      <c r="H1308" s="14">
        <v>0</v>
      </c>
      <c r="I1308" s="14">
        <v>0</v>
      </c>
      <c r="J1308" s="14">
        <v>0</v>
      </c>
      <c r="K1308" s="14">
        <v>0</v>
      </c>
      <c r="L1308" s="14">
        <v>0</v>
      </c>
      <c r="M1308" s="14">
        <v>385</v>
      </c>
      <c r="N1308" s="14">
        <v>0</v>
      </c>
      <c r="O1308" s="14">
        <v>0</v>
      </c>
      <c r="P1308" s="14">
        <v>0</v>
      </c>
      <c r="Q1308" s="14">
        <v>0</v>
      </c>
      <c r="R1308" s="14">
        <v>0</v>
      </c>
      <c r="S1308" s="14">
        <v>0</v>
      </c>
      <c r="T1308" s="14">
        <v>0</v>
      </c>
      <c r="U1308" s="14">
        <v>0</v>
      </c>
      <c r="V1308" s="14">
        <v>202009</v>
      </c>
      <c r="W1308" s="14"/>
    </row>
    <row r="1309" spans="1:23" ht="12.75" thickBot="1">
      <c r="A1309" s="14" t="s">
        <v>1053</v>
      </c>
      <c r="B1309" s="14">
        <v>34</v>
      </c>
      <c r="C1309" s="14">
        <v>0</v>
      </c>
      <c r="D1309" s="14"/>
      <c r="E1309" s="14"/>
      <c r="F1309" s="14"/>
      <c r="G1309" s="14">
        <v>40</v>
      </c>
      <c r="H1309" s="14"/>
      <c r="I1309" s="14"/>
      <c r="J1309" s="14"/>
      <c r="K1309" s="14"/>
      <c r="L1309" s="14"/>
      <c r="M1309" s="14">
        <v>0</v>
      </c>
      <c r="N1309" s="14"/>
      <c r="O1309" s="14">
        <v>0</v>
      </c>
      <c r="P1309" s="14">
        <v>0</v>
      </c>
      <c r="Q1309" s="14">
        <v>0</v>
      </c>
      <c r="R1309" s="14">
        <v>0</v>
      </c>
      <c r="S1309" s="14"/>
      <c r="T1309" s="14"/>
      <c r="U1309" s="14"/>
      <c r="V1309" s="14">
        <v>202009</v>
      </c>
      <c r="W1309" s="14"/>
    </row>
    <row r="1310" spans="1:23" ht="12.75" thickTop="1">
      <c r="A1310" s="188" t="s">
        <v>1305</v>
      </c>
      <c r="B1310" s="189">
        <v>0</v>
      </c>
      <c r="C1310" s="189">
        <v>276.87</v>
      </c>
      <c r="D1310" s="189">
        <v>0</v>
      </c>
      <c r="E1310" s="189">
        <v>18.09</v>
      </c>
      <c r="F1310" s="189">
        <v>11.41</v>
      </c>
      <c r="G1310" s="189">
        <v>40</v>
      </c>
      <c r="H1310" s="189">
        <v>0</v>
      </c>
      <c r="I1310" s="189">
        <v>0</v>
      </c>
      <c r="J1310" s="189">
        <v>0</v>
      </c>
      <c r="K1310" s="189">
        <v>0</v>
      </c>
      <c r="L1310" s="189">
        <v>0</v>
      </c>
      <c r="M1310" s="189">
        <v>385</v>
      </c>
      <c r="N1310" s="189">
        <v>0</v>
      </c>
      <c r="O1310" s="190">
        <v>0</v>
      </c>
      <c r="P1310" s="190">
        <v>100</v>
      </c>
      <c r="Q1310" s="190">
        <v>0</v>
      </c>
      <c r="R1310" s="190">
        <v>0</v>
      </c>
      <c r="S1310" s="189">
        <v>0</v>
      </c>
      <c r="T1310" s="189">
        <v>0</v>
      </c>
      <c r="U1310" s="189">
        <v>0</v>
      </c>
      <c r="V1310" s="189"/>
      <c r="W1310" s="189"/>
    </row>
    <row r="1311" spans="1:23">
      <c r="A1311" s="14" t="s">
        <v>1194</v>
      </c>
      <c r="B1311" s="14">
        <v>27</v>
      </c>
      <c r="C1311" s="14">
        <v>40</v>
      </c>
      <c r="D1311" s="14"/>
      <c r="E1311" s="14"/>
      <c r="F1311" s="14">
        <v>7.5</v>
      </c>
      <c r="G1311" s="14"/>
      <c r="H1311" s="14"/>
      <c r="I1311" s="14"/>
      <c r="J1311" s="14"/>
      <c r="K1311" s="14"/>
      <c r="L1311" s="14"/>
      <c r="M1311" s="14">
        <v>0</v>
      </c>
      <c r="N1311" s="14"/>
      <c r="O1311" s="14">
        <v>0</v>
      </c>
      <c r="P1311" s="14">
        <v>0</v>
      </c>
      <c r="Q1311" s="14">
        <v>0</v>
      </c>
      <c r="R1311" s="14">
        <v>0</v>
      </c>
      <c r="S1311" s="14"/>
      <c r="T1311" s="14"/>
      <c r="U1311" s="14"/>
      <c r="V1311" s="14">
        <v>202009</v>
      </c>
      <c r="W1311" s="14"/>
    </row>
    <row r="1312" spans="1:23">
      <c r="A1312" s="14" t="s">
        <v>1194</v>
      </c>
      <c r="B1312" s="14">
        <v>28</v>
      </c>
      <c r="C1312" s="14">
        <v>40</v>
      </c>
      <c r="D1312" s="14"/>
      <c r="E1312" s="14"/>
      <c r="F1312" s="14">
        <v>8.5</v>
      </c>
      <c r="G1312" s="14"/>
      <c r="H1312" s="14"/>
      <c r="I1312" s="14"/>
      <c r="J1312" s="14"/>
      <c r="K1312" s="14"/>
      <c r="L1312" s="14"/>
      <c r="M1312" s="14">
        <v>0</v>
      </c>
      <c r="N1312" s="14"/>
      <c r="O1312" s="14">
        <v>0</v>
      </c>
      <c r="P1312" s="14">
        <v>0</v>
      </c>
      <c r="Q1312" s="14">
        <v>0</v>
      </c>
      <c r="R1312" s="14">
        <v>0</v>
      </c>
      <c r="S1312" s="14"/>
      <c r="T1312" s="14"/>
      <c r="U1312" s="14"/>
      <c r="V1312" s="14">
        <v>202009</v>
      </c>
      <c r="W1312" s="14"/>
    </row>
    <row r="1313" spans="1:23">
      <c r="A1313" s="14" t="s">
        <v>1194</v>
      </c>
      <c r="B1313" s="14">
        <v>29</v>
      </c>
      <c r="C1313" s="14">
        <v>40</v>
      </c>
      <c r="D1313" s="14"/>
      <c r="E1313" s="14"/>
      <c r="F1313" s="14">
        <v>7.5</v>
      </c>
      <c r="G1313" s="14"/>
      <c r="H1313" s="14"/>
      <c r="I1313" s="14"/>
      <c r="J1313" s="14"/>
      <c r="K1313" s="14"/>
      <c r="L1313" s="14"/>
      <c r="M1313" s="14">
        <v>0</v>
      </c>
      <c r="N1313" s="14"/>
      <c r="O1313" s="14">
        <v>0</v>
      </c>
      <c r="P1313" s="14">
        <v>0</v>
      </c>
      <c r="Q1313" s="14">
        <v>0</v>
      </c>
      <c r="R1313" s="14">
        <v>0</v>
      </c>
      <c r="S1313" s="14"/>
      <c r="T1313" s="14"/>
      <c r="U1313" s="14"/>
      <c r="V1313" s="14">
        <v>202009</v>
      </c>
      <c r="W1313" s="14"/>
    </row>
    <row r="1314" spans="1:23">
      <c r="A1314" s="14" t="s">
        <v>1194</v>
      </c>
      <c r="B1314" s="14">
        <v>30</v>
      </c>
      <c r="C1314" s="14">
        <v>0</v>
      </c>
      <c r="D1314" s="14"/>
      <c r="E1314" s="14"/>
      <c r="F1314" s="14"/>
      <c r="G1314" s="14">
        <v>40</v>
      </c>
      <c r="H1314" s="14"/>
      <c r="I1314" s="14"/>
      <c r="J1314" s="14"/>
      <c r="K1314" s="14"/>
      <c r="L1314" s="14"/>
      <c r="M1314" s="14">
        <v>0</v>
      </c>
      <c r="N1314" s="14"/>
      <c r="O1314" s="14">
        <v>0</v>
      </c>
      <c r="P1314" s="14">
        <v>0</v>
      </c>
      <c r="Q1314" s="14">
        <v>0</v>
      </c>
      <c r="R1314" s="14">
        <v>0</v>
      </c>
      <c r="S1314" s="14"/>
      <c r="T1314" s="14"/>
      <c r="U1314" s="14"/>
      <c r="V1314" s="14">
        <v>202009</v>
      </c>
      <c r="W1314" s="14"/>
    </row>
    <row r="1315" spans="1:23">
      <c r="A1315" s="14" t="s">
        <v>1194</v>
      </c>
      <c r="B1315" s="14">
        <v>31</v>
      </c>
      <c r="C1315" s="14">
        <v>0</v>
      </c>
      <c r="D1315" s="14"/>
      <c r="E1315" s="14"/>
      <c r="F1315" s="14"/>
      <c r="G1315" s="14">
        <v>40</v>
      </c>
      <c r="H1315" s="14"/>
      <c r="I1315" s="14"/>
      <c r="J1315" s="14"/>
      <c r="K1315" s="14"/>
      <c r="L1315" s="14"/>
      <c r="M1315" s="14">
        <v>0</v>
      </c>
      <c r="N1315" s="14"/>
      <c r="O1315" s="14">
        <v>0</v>
      </c>
      <c r="P1315" s="14">
        <v>0</v>
      </c>
      <c r="Q1315" s="14">
        <v>0</v>
      </c>
      <c r="R1315" s="14">
        <v>0</v>
      </c>
      <c r="S1315" s="14"/>
      <c r="T1315" s="14"/>
      <c r="U1315" s="14"/>
      <c r="V1315" s="14">
        <v>202009</v>
      </c>
      <c r="W1315" s="14"/>
    </row>
    <row r="1316" spans="1:23">
      <c r="A1316" s="14" t="s">
        <v>1194</v>
      </c>
      <c r="B1316" s="14">
        <v>32</v>
      </c>
      <c r="C1316" s="14">
        <v>0</v>
      </c>
      <c r="D1316" s="14"/>
      <c r="E1316" s="14"/>
      <c r="F1316" s="14"/>
      <c r="G1316" s="14">
        <v>40</v>
      </c>
      <c r="H1316" s="14"/>
      <c r="I1316" s="14"/>
      <c r="J1316" s="14"/>
      <c r="K1316" s="14"/>
      <c r="L1316" s="14"/>
      <c r="M1316" s="14">
        <v>0</v>
      </c>
      <c r="N1316" s="14"/>
      <c r="O1316" s="14">
        <v>0</v>
      </c>
      <c r="P1316" s="14">
        <v>0</v>
      </c>
      <c r="Q1316" s="14">
        <v>0</v>
      </c>
      <c r="R1316" s="14">
        <v>0</v>
      </c>
      <c r="S1316" s="14"/>
      <c r="T1316" s="14"/>
      <c r="U1316" s="14"/>
      <c r="V1316" s="14">
        <v>202009</v>
      </c>
      <c r="W1316" s="14"/>
    </row>
    <row r="1317" spans="1:23">
      <c r="A1317" s="14" t="s">
        <v>1194</v>
      </c>
      <c r="B1317" s="14">
        <v>33</v>
      </c>
      <c r="C1317" s="14">
        <v>0</v>
      </c>
      <c r="D1317" s="14"/>
      <c r="E1317" s="14"/>
      <c r="F1317" s="14"/>
      <c r="G1317" s="14">
        <v>40</v>
      </c>
      <c r="H1317" s="14"/>
      <c r="I1317" s="14"/>
      <c r="J1317" s="14"/>
      <c r="K1317" s="14"/>
      <c r="L1317" s="14"/>
      <c r="M1317" s="14">
        <v>0</v>
      </c>
      <c r="N1317" s="14"/>
      <c r="O1317" s="14">
        <v>0</v>
      </c>
      <c r="P1317" s="14">
        <v>0</v>
      </c>
      <c r="Q1317" s="14">
        <v>0</v>
      </c>
      <c r="R1317" s="14">
        <v>0</v>
      </c>
      <c r="S1317" s="14"/>
      <c r="T1317" s="14"/>
      <c r="U1317" s="14"/>
      <c r="V1317" s="14">
        <v>202009</v>
      </c>
      <c r="W1317" s="14"/>
    </row>
    <row r="1318" spans="1:23">
      <c r="A1318" s="14" t="s">
        <v>1194</v>
      </c>
      <c r="B1318" s="14">
        <v>34</v>
      </c>
      <c r="C1318" s="14">
        <v>40</v>
      </c>
      <c r="D1318" s="14"/>
      <c r="E1318" s="14"/>
      <c r="F1318" s="14">
        <v>7</v>
      </c>
      <c r="G1318" s="14"/>
      <c r="H1318" s="14"/>
      <c r="I1318" s="14"/>
      <c r="J1318" s="14"/>
      <c r="K1318" s="14"/>
      <c r="L1318" s="14"/>
      <c r="M1318" s="14">
        <v>0</v>
      </c>
      <c r="N1318" s="14"/>
      <c r="O1318" s="14">
        <v>0</v>
      </c>
      <c r="P1318" s="14">
        <v>0</v>
      </c>
      <c r="Q1318" s="14">
        <v>0</v>
      </c>
      <c r="R1318" s="14">
        <v>0</v>
      </c>
      <c r="S1318" s="14"/>
      <c r="T1318" s="14"/>
      <c r="U1318" s="14"/>
      <c r="V1318" s="14">
        <v>202009</v>
      </c>
      <c r="W1318" s="14"/>
    </row>
    <row r="1319" spans="1:23" ht="12.75" thickBot="1">
      <c r="A1319" s="14" t="s">
        <v>1194</v>
      </c>
      <c r="B1319" s="14">
        <v>35</v>
      </c>
      <c r="C1319" s="14">
        <v>40</v>
      </c>
      <c r="D1319" s="14"/>
      <c r="E1319" s="14"/>
      <c r="F1319" s="14">
        <v>7.25</v>
      </c>
      <c r="G1319" s="14"/>
      <c r="H1319" s="14"/>
      <c r="I1319" s="14"/>
      <c r="J1319" s="14"/>
      <c r="K1319" s="14"/>
      <c r="L1319" s="14"/>
      <c r="M1319" s="14">
        <v>0</v>
      </c>
      <c r="N1319" s="14"/>
      <c r="O1319" s="14">
        <v>0</v>
      </c>
      <c r="P1319" s="14">
        <v>0</v>
      </c>
      <c r="Q1319" s="14">
        <v>0</v>
      </c>
      <c r="R1319" s="14">
        <v>0</v>
      </c>
      <c r="S1319" s="14"/>
      <c r="T1319" s="14"/>
      <c r="U1319" s="14"/>
      <c r="V1319" s="14">
        <v>202009</v>
      </c>
      <c r="W1319" s="14"/>
    </row>
    <row r="1320" spans="1:23" ht="12.75" thickTop="1">
      <c r="A1320" s="188" t="s">
        <v>1305</v>
      </c>
      <c r="B1320" s="189">
        <v>0</v>
      </c>
      <c r="C1320" s="189">
        <v>200</v>
      </c>
      <c r="D1320" s="189">
        <v>0</v>
      </c>
      <c r="E1320" s="189">
        <v>0</v>
      </c>
      <c r="F1320" s="189">
        <v>37.75</v>
      </c>
      <c r="G1320" s="189">
        <v>160</v>
      </c>
      <c r="H1320" s="189">
        <v>0</v>
      </c>
      <c r="I1320" s="189">
        <v>0</v>
      </c>
      <c r="J1320" s="189">
        <v>0</v>
      </c>
      <c r="K1320" s="189">
        <v>0</v>
      </c>
      <c r="L1320" s="189">
        <v>0</v>
      </c>
      <c r="M1320" s="189">
        <v>0</v>
      </c>
      <c r="N1320" s="189">
        <v>0</v>
      </c>
      <c r="O1320" s="190">
        <v>0</v>
      </c>
      <c r="P1320" s="190">
        <v>0</v>
      </c>
      <c r="Q1320" s="190">
        <v>0</v>
      </c>
      <c r="R1320" s="190">
        <v>0</v>
      </c>
      <c r="S1320" s="189">
        <v>0</v>
      </c>
      <c r="T1320" s="189">
        <v>0</v>
      </c>
      <c r="U1320" s="189">
        <v>0</v>
      </c>
      <c r="V1320" s="189"/>
      <c r="W1320" s="189"/>
    </row>
    <row r="1321" spans="1:23">
      <c r="A1321" s="14"/>
      <c r="B1321" s="14"/>
      <c r="C1321" s="14"/>
      <c r="D1321" s="14"/>
      <c r="E1321" s="14"/>
      <c r="F1321" s="14"/>
      <c r="G1321" s="14"/>
      <c r="H1321" s="14"/>
      <c r="I1321" s="14"/>
      <c r="J1321" s="14"/>
      <c r="K1321" s="14"/>
      <c r="L1321" s="14"/>
      <c r="M1321" s="14"/>
      <c r="N1321" s="14"/>
      <c r="O1321" s="14"/>
      <c r="P1321" s="14"/>
      <c r="Q1321" s="14"/>
      <c r="R1321" s="14"/>
      <c r="S1321" s="14"/>
      <c r="T1321" s="14"/>
      <c r="U1321" s="14"/>
      <c r="V1321" s="14"/>
      <c r="W1321" s="14"/>
    </row>
    <row r="1322" spans="1:23">
      <c r="A1322" s="14"/>
      <c r="B1322" s="14"/>
      <c r="C1322" s="14"/>
      <c r="D1322" s="14"/>
      <c r="E1322" s="14"/>
      <c r="F1322" s="14"/>
      <c r="G1322" s="14"/>
      <c r="H1322" s="14"/>
      <c r="I1322" s="14"/>
      <c r="J1322" s="14"/>
      <c r="K1322" s="14"/>
      <c r="L1322" s="14"/>
      <c r="M1322" s="14"/>
      <c r="N1322" s="14"/>
      <c r="O1322" s="14"/>
      <c r="P1322" s="14"/>
      <c r="Q1322" s="14"/>
      <c r="R1322" s="14"/>
      <c r="S1322" s="14"/>
      <c r="T1322" s="14"/>
      <c r="U1322" s="14"/>
      <c r="V1322" s="14"/>
      <c r="W1322" s="14"/>
    </row>
    <row r="1323" spans="1:23">
      <c r="A1323" s="14"/>
      <c r="B1323" s="14"/>
      <c r="C1323" s="14"/>
      <c r="D1323" s="14"/>
      <c r="E1323" s="14"/>
      <c r="F1323" s="14"/>
      <c r="G1323" s="14"/>
      <c r="H1323" s="14"/>
      <c r="I1323" s="14"/>
      <c r="J1323" s="14"/>
      <c r="K1323" s="14"/>
      <c r="L1323" s="14"/>
      <c r="M1323" s="14"/>
      <c r="N1323" s="14"/>
      <c r="O1323" s="14"/>
      <c r="P1323" s="14"/>
      <c r="Q1323" s="14"/>
      <c r="R1323" s="14"/>
      <c r="S1323" s="14"/>
      <c r="T1323" s="14"/>
      <c r="U1323" s="14"/>
      <c r="V1323" s="14"/>
      <c r="W1323" s="14"/>
    </row>
  </sheetData>
  <autoFilter ref="A3:V3" xr:uid="{00000000-0009-0000-0000-000002000000}"/>
  <sortState xmlns:xlrd2="http://schemas.microsoft.com/office/spreadsheetml/2017/richdata2" ref="A4:W1319">
    <sortCondition ref="A4:A1319"/>
    <sortCondition ref="B4:B1319"/>
  </sortState>
  <pageMargins left="0.7" right="0.7" top="0.75" bottom="0.75" header="0.3" footer="0.3"/>
  <drawing r:id="rId1"/>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CSVExport" label="Export CSV" size="large" onAction="iknpGenereerCSVVerloning" imageMso="ExportTextFile" screentip="Impact Urenregistratie: Exporteren CSV"/>
          <separator id="rxScheidingsteken10"/>
          <button id="ipXLSXExport" label="Export XLSX" size="large" onAction="iknpGenereerXLSXVerloning" imageMso="ExportExcel" screentip="Impact Urenregistratie: Exporteren XLSX"/>
          <separator id="rxScheidingsteken11"/>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2"/>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35</vt:i4>
      </vt:variant>
      <vt:variant>
        <vt:lpstr>Benoemde bereiken</vt:lpstr>
      </vt:variant>
      <vt:variant>
        <vt:i4>4</vt:i4>
      </vt:variant>
    </vt:vector>
  </HeadingPairs>
  <TitlesOfParts>
    <vt:vector size="39"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Verl_Periode_202002</vt:lpstr>
      <vt:lpstr>Verl_Periode_202005</vt:lpstr>
      <vt:lpstr>Verl_Periode_202006</vt:lpstr>
      <vt:lpstr>Verl_Periode_202007</vt:lpstr>
      <vt:lpstr>Verl_Wk_01_31</vt:lpstr>
      <vt:lpstr>Verl_Periode_202008</vt:lpstr>
      <vt:lpstr>Verl_Periode_202009</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Laptop</cp:lastModifiedBy>
  <cp:lastPrinted>2020-09-21T12:52:19Z</cp:lastPrinted>
  <dcterms:created xsi:type="dcterms:W3CDTF">2017-07-05T19:57:27Z</dcterms:created>
  <dcterms:modified xsi:type="dcterms:W3CDTF">2020-09-24T12:30:35Z</dcterms:modified>
</cp:coreProperties>
</file>